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4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7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3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4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5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6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Oils\Oils 2.0\Power &amp; Utilities Team Resources\Utils Monthly\"/>
    </mc:Choice>
  </mc:AlternateContent>
  <xr:revisionPtr revIDLastSave="0" documentId="13_ncr:1_{3A587615-29DC-4BC5-B510-DEF2ADC33FD4}" xr6:coauthVersionLast="47" xr6:coauthVersionMax="47" xr10:uidLastSave="{00000000-0000-0000-0000-000000000000}"/>
  <bookViews>
    <workbookView xWindow="-38520" yWindow="-120" windowWidth="38640" windowHeight="21120" activeTab="5" xr2:uid="{4786834C-818F-428A-8920-B4E3A4CBA7E3}"/>
  </bookViews>
  <sheets>
    <sheet name="Iberia" sheetId="1" r:id="rId1"/>
    <sheet name="Norway Hydro" sheetId="2" r:id="rId2"/>
    <sheet name="France Hydro" sheetId="4" r:id="rId3"/>
    <sheet name="Italy North" sheetId="5" r:id="rId4"/>
    <sheet name="Iberia (Spain + Portugal)" sheetId="6" r:id="rId5"/>
    <sheet name="Graphs Only" sheetId="7" r:id="rId6"/>
  </sheets>
  <definedNames>
    <definedName name="_1__123Graph_ACHART_1" hidden="1">#REF!</definedName>
    <definedName name="_2__123Graph_XCHART_1" hidden="1">#REF!</definedName>
    <definedName name="_bdm.77b15eacf2944e18b0357c67c3d39f24.edm" hidden="1">#REF!</definedName>
    <definedName name="_bdm.f0dfa41d678e40928a98d877e3c5142a.edm" hidden="1">#REF!</definedName>
    <definedName name="_bdm.f7b23bc850c74e28b7a6b2b252a3e157.edm" hidden="1">#REF!</definedName>
    <definedName name="_Order1" hidden="1">255</definedName>
    <definedName name="_Order2" hidden="1">255</definedName>
    <definedName name="_wvu1" hidden="1">{TRUE,TRUE,-1.25,-0.5,597.75,370.5,FALSE,FALSE,TRUE,TRUE,0,1,11,25,69,0.826923076923077,1,2,TRUE,TRUE,1,TRUE,1,FALSE,100,"Swvu.rollinghalfyear.","ACwvu.rollinghalfyear.",1,FALSE,FALSE,0.748031496062992,0.748031496062992,0.984251968503937,0.984251968503937,1,"","Page &amp;p",FALSE,FALSE,FALSE,FALSE,1,70,#N/A,#N/A,"=R25C10:R89C17","=C1","Rwvu.rollinghalfyear.",#N/A,FALSE,FALSE}</definedName>
    <definedName name="a" hidden="1">#REF!</definedName>
    <definedName name="ACwvu.all." hidden="1">#REF!</definedName>
    <definedName name="ACwvu.rollinghalfyear." hidden="1">#REF!,#REF!,#REF!,#REF!</definedName>
    <definedName name="ACwvu.yearly." hidden="1">#REF!,#REF!</definedName>
    <definedName name="anscount" hidden="1">1</definedName>
    <definedName name="AS2DocOpenMode" hidden="1">"AS2DocumentEdit"</definedName>
    <definedName name="BLPH1" hidden="1">#REF!</definedName>
    <definedName name="CIQWBGuid" hidden="1">"1c73fc00-34f3-4591-b16e-ca255b92f36b"</definedName>
    <definedName name="CurrentYear">#REF!</definedName>
    <definedName name="esnrc16c1" hidden="1">#REF!</definedName>
    <definedName name="esnrc24c1" hidden="1">#REF!</definedName>
    <definedName name="esnrc30c1" hidden="1">#REF!</definedName>
    <definedName name="esnrc4c1" hidden="1">#REF!</definedName>
    <definedName name="esnrc5c1" hidden="1">#REF!</definedName>
    <definedName name="esnrc6c1" hidden="1">#REF!</definedName>
    <definedName name="esnrc7c1" hidden="1">#REF!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"c3966"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39659.4150462963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LastFY">#REF!</definedName>
    <definedName name="LastPriceDate">#REF!</definedName>
    <definedName name="limcount" hidden="1">1</definedName>
    <definedName name="pippo" hidden="1">#REF!</definedName>
    <definedName name="Rwvu.all." hidden="1">#REF!</definedName>
    <definedName name="Rwvu.rollinghalfyear." hidden="1">#REF!,#REF!,#REF!</definedName>
    <definedName name="Rwvu.yearly." hidden="1">#REF!,#REF!,#REF!,#REF!,#REF!</definedName>
    <definedName name="solver_adj" hidden="1">#REF!,#REF!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in" hidden="1">2</definedName>
    <definedName name="solver_neg" hidden="1">2</definedName>
    <definedName name="solver_num" hidden="1">2</definedName>
    <definedName name="solver_nwt" hidden="1">1</definedName>
    <definedName name="solver_opt" hidden="1">#REF!</definedName>
    <definedName name="solver_pre" hidden="1">0.1</definedName>
    <definedName name="solver_rel1" hidden="1">2</definedName>
    <definedName name="solver_rel2" hidden="1">2</definedName>
    <definedName name="solver_rhs1" hidden="1">7</definedName>
    <definedName name="solver_rhs2" hidden="1">7</definedName>
    <definedName name="solver_scl" hidden="1">2</definedName>
    <definedName name="solver_sho" hidden="1">2</definedName>
    <definedName name="solver_tim" hidden="1">100</definedName>
    <definedName name="solver_tol" hidden="1">0.1</definedName>
    <definedName name="solver_typ" hidden="1">3</definedName>
    <definedName name="solver_val" hidden="1">7</definedName>
    <definedName name="Swvu.all." hidden="1">#REF!</definedName>
    <definedName name="Swvu.rollinghalfyear." hidden="1">#REF!,#REF!,#REF!,#REF!</definedName>
    <definedName name="Swvu.yearly." hidden="1">#REF!,#REF!</definedName>
    <definedName name="test" hidden="1">{TRUE,TRUE,-1.25,-0.5,597.75,370.5,FALSE,FALSE,TRUE,TRUE,0,1,10,25,26,0.826923076923077,1,1,TRUE,TRUE,1,TRUE,1,FALSE,100,"Swvu.yearly.","ACwvu.yearly.",1,FALSE,FALSE,0.748031496062992,0.748031496062992,0.984251968503937,0.984251968503937,1,"","Page &amp;p",FALSE,FALSE,FALSE,FALSE,1,70,#N/A,#N/A,"=R25C10:R89C19","=C1","Rwvu.yearly.",#N/A,FALSE,FALSE}</definedName>
    <definedName name="test1" hidden="1">{TRUE,TRUE,-1.25,-0.5,597.75,370.5,FALSE,FALSE,TRUE,TRUE,0,1,10,25,26,0.826923076923077,1,1,TRUE,TRUE,1,TRUE,1,FALSE,100,"Swvu.yearly.","ACwvu.yearly.",1,FALSE,FALSE,0.748031496062992,0.748031496062992,0.984251968503937,0.984251968503937,1,"","Page &amp;p",FALSE,FALSE,FALSE,FALSE,1,70,#N/A,#N/A,"=R25C10:R89C19","=C1","Rwvu.yearly.",#N/A,FALSE,FALSE}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" hidden="1">{TRUE,TRUE,-1.25,-0.5,597.75,370.5,FALSE,FALSE,TRUE,TRUE,0,1,11,25,69,0.826923076923077,1,2,TRUE,TRUE,1,TRUE,1,FALSE,100,"Swvu.rollinghalfyear.","ACwvu.rollinghalfyear.",1,FALSE,FALSE,0.748031496062992,0.748031496062992,0.984251968503937,0.984251968503937,1,"","Page &amp;p",FALSE,FALSE,FALSE,FALSE,1,70,#N/A,#N/A,"=R25C10:R89C17","=C1","Rwvu.rollinghalfyear.",#N/A,FALSE,FALSE}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Back._.Page." hidden="1">{"Back Page",#N/A,FALSE,"Front and Back"}</definedName>
    <definedName name="wrn.Detailed._.P._.and._.L." hidden="1">{"P and L Detail Page 1",#N/A,FALSE,"Data";"P and L Detail Page 2",#N/A,FALSE,"Data"}</definedName>
    <definedName name="wrn.Financial._.Output.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ront._.Page." hidden="1">{"Front Page",#N/A,FALSE,"Front and Back"}</definedName>
    <definedName name="wrn.Geographic._.Trends." hidden="1">{"Geographic P1",#N/A,FALSE,"Division &amp; Geog"}</definedName>
    <definedName name="wrn.saf." hidden="1">{#N/A,#N/A,FALSE,"SAFILOR"}</definedName>
    <definedName name="wvu.all." hidden="1">{TRUE,TRUE,-1.25,-0.5,597.75,370.5,FALSE,FALSE,TRUE,TRUE,0,1,10,25,69,0.826923076923077,1,2,TRUE,TRUE,1,TRUE,1,FALSE,100,"Swvu.all.","ACwvu.all.",1,FALSE,FALSE,0.748031496062992,0.748031496062992,0.984251968503937,0.984251968503937,1,"","Page &amp;p",FALSE,FALSE,FALSE,FALSE,1,70,#N/A,#N/A,"=R25C10:R89C17","=C1","Rwvu.all.",#N/A,FALSE,FALSE}</definedName>
    <definedName name="wvu.rollinghalfyear." hidden="1">{TRUE,TRUE,-1.25,-0.5,597.75,370.5,FALSE,FALSE,TRUE,TRUE,0,1,11,25,69,0.826923076923077,1,2,TRUE,TRUE,1,TRUE,1,FALSE,100,"Swvu.rollinghalfyear.","ACwvu.rollinghalfyear.",1,FALSE,FALSE,0.748031496062992,0.748031496062992,0.984251968503937,0.984251968503937,1,"","Page &amp;p",FALSE,FALSE,FALSE,FALSE,1,70,#N/A,#N/A,"=R25C10:R89C17","=C1","Rwvu.rollinghalfyear.",#N/A,FALSE,FALSE}</definedName>
    <definedName name="wvu.yearly." hidden="1">{TRUE,TRUE,-1.25,-0.5,597.75,370.5,FALSE,FALSE,TRUE,TRUE,0,1,10,25,26,0.826923076923077,1,1,TRUE,TRUE,1,TRUE,1,FALSE,100,"Swvu.yearly.","ACwvu.yearly.",1,FALSE,FALSE,0.748031496062992,0.748031496062992,0.984251968503937,0.984251968503937,1,"","Page &amp;p",FALSE,FALSE,FALSE,FALSE,1,70,#N/A,#N/A,"=R25C10:R89C19","=C1","Rwvu.yearly.",#N/A,FALSE,FALSE}</definedName>
    <definedName name="wvu1.all" hidden="1">{TRUE,TRUE,-1.25,-0.5,597.75,370.5,FALSE,FALSE,TRUE,TRUE,0,1,10,25,69,0.826923076923077,1,2,TRUE,TRUE,1,TRUE,1,FALSE,100,"Swvu.all.","ACwvu.all.",1,FALSE,FALSE,0.748031496062992,0.748031496062992,0.984251968503937,0.984251968503937,1,"","Page &amp;p",FALSE,FALSE,FALSE,FALSE,1,70,#N/A,#N/A,"=R25C10:R89C17","=C1","Rwvu.all.",#N/A,FALSE,FALSE}</definedName>
    <definedName name="xxxx" hidden="1">#REF!</definedName>
    <definedName name="YearStart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2" i="6" l="1"/>
  <c r="BD56" i="6"/>
  <c r="BC56" i="6"/>
  <c r="BB56" i="6"/>
  <c r="BA56" i="6"/>
  <c r="AZ56" i="6"/>
  <c r="AY56" i="6"/>
  <c r="AX56" i="6"/>
  <c r="AW56" i="6"/>
  <c r="AV56" i="6"/>
  <c r="AU56" i="6"/>
  <c r="AT56" i="6"/>
  <c r="AS56" i="6"/>
  <c r="BD55" i="6"/>
  <c r="BC55" i="6"/>
  <c r="BP55" i="6" s="1"/>
  <c r="BB55" i="6"/>
  <c r="BO55" i="6" s="1"/>
  <c r="BA55" i="6"/>
  <c r="BN55" i="6" s="1"/>
  <c r="AZ55" i="6"/>
  <c r="BM55" i="6" s="1"/>
  <c r="AY55" i="6"/>
  <c r="BL55" i="6" s="1"/>
  <c r="AX55" i="6"/>
  <c r="BK55" i="6" s="1"/>
  <c r="AW55" i="6"/>
  <c r="BJ55" i="6" s="1"/>
  <c r="AV55" i="6"/>
  <c r="BI55" i="6" s="1"/>
  <c r="AU55" i="6"/>
  <c r="BH55" i="6" s="1"/>
  <c r="AT55" i="6"/>
  <c r="BG55" i="6" s="1"/>
  <c r="AS55" i="6"/>
  <c r="BF55" i="6" s="1"/>
  <c r="BD54" i="6"/>
  <c r="BC54" i="6"/>
  <c r="BP54" i="6" s="1"/>
  <c r="BB54" i="6"/>
  <c r="BO54" i="6" s="1"/>
  <c r="BA54" i="6"/>
  <c r="BN54" i="6" s="1"/>
  <c r="AZ54" i="6"/>
  <c r="BM54" i="6" s="1"/>
  <c r="AY54" i="6"/>
  <c r="BL54" i="6" s="1"/>
  <c r="AX54" i="6"/>
  <c r="BK54" i="6" s="1"/>
  <c r="AW54" i="6"/>
  <c r="BJ54" i="6" s="1"/>
  <c r="AV54" i="6"/>
  <c r="BI54" i="6" s="1"/>
  <c r="AU54" i="6"/>
  <c r="BH54" i="6" s="1"/>
  <c r="AT54" i="6"/>
  <c r="BG54" i="6" s="1"/>
  <c r="AS54" i="6"/>
  <c r="BF54" i="6" s="1"/>
  <c r="BD53" i="6"/>
  <c r="BC53" i="6"/>
  <c r="BP53" i="6" s="1"/>
  <c r="BB53" i="6"/>
  <c r="BO53" i="6" s="1"/>
  <c r="BA53" i="6"/>
  <c r="BN53" i="6" s="1"/>
  <c r="AZ53" i="6"/>
  <c r="BM53" i="6" s="1"/>
  <c r="AY53" i="6"/>
  <c r="BL53" i="6" s="1"/>
  <c r="AX53" i="6"/>
  <c r="BK53" i="6" s="1"/>
  <c r="AW53" i="6"/>
  <c r="BJ53" i="6" s="1"/>
  <c r="AV53" i="6"/>
  <c r="BI53" i="6" s="1"/>
  <c r="AU53" i="6"/>
  <c r="BH53" i="6" s="1"/>
  <c r="AT53" i="6"/>
  <c r="BG53" i="6" s="1"/>
  <c r="AS53" i="6"/>
  <c r="BF53" i="6" s="1"/>
  <c r="BD52" i="6"/>
  <c r="BC52" i="6"/>
  <c r="BP52" i="6" s="1"/>
  <c r="BB52" i="6"/>
  <c r="BO52" i="6" s="1"/>
  <c r="BA52" i="6"/>
  <c r="BN52" i="6" s="1"/>
  <c r="AZ52" i="6"/>
  <c r="BM52" i="6" s="1"/>
  <c r="AY52" i="6"/>
  <c r="BL52" i="6" s="1"/>
  <c r="AX52" i="6"/>
  <c r="BK52" i="6" s="1"/>
  <c r="AW52" i="6"/>
  <c r="BJ52" i="6" s="1"/>
  <c r="AV52" i="6"/>
  <c r="BI52" i="6" s="1"/>
  <c r="AU52" i="6"/>
  <c r="BH52" i="6" s="1"/>
  <c r="AT52" i="6"/>
  <c r="BG52" i="6" s="1"/>
  <c r="AS52" i="6"/>
  <c r="BF52" i="6" s="1"/>
  <c r="BD51" i="6"/>
  <c r="BC51" i="6"/>
  <c r="BP51" i="6" s="1"/>
  <c r="BB51" i="6"/>
  <c r="BO51" i="6" s="1"/>
  <c r="BA51" i="6"/>
  <c r="BN51" i="6" s="1"/>
  <c r="AZ51" i="6"/>
  <c r="BM51" i="6" s="1"/>
  <c r="AY51" i="6"/>
  <c r="BL51" i="6" s="1"/>
  <c r="AX51" i="6"/>
  <c r="BK51" i="6" s="1"/>
  <c r="AW51" i="6"/>
  <c r="BJ51" i="6" s="1"/>
  <c r="AV51" i="6"/>
  <c r="BI51" i="6" s="1"/>
  <c r="AU51" i="6"/>
  <c r="BH51" i="6" s="1"/>
  <c r="AT51" i="6"/>
  <c r="BG51" i="6" s="1"/>
  <c r="AS51" i="6"/>
  <c r="BF51" i="6" s="1"/>
  <c r="BD50" i="6"/>
  <c r="BC50" i="6"/>
  <c r="BP50" i="6" s="1"/>
  <c r="BB50" i="6"/>
  <c r="BO50" i="6" s="1"/>
  <c r="BA50" i="6"/>
  <c r="BN50" i="6" s="1"/>
  <c r="AZ50" i="6"/>
  <c r="BM50" i="6" s="1"/>
  <c r="AY50" i="6"/>
  <c r="BL50" i="6" s="1"/>
  <c r="AX50" i="6"/>
  <c r="BK50" i="6" s="1"/>
  <c r="AW50" i="6"/>
  <c r="BJ50" i="6" s="1"/>
  <c r="AV50" i="6"/>
  <c r="BI50" i="6" s="1"/>
  <c r="AU50" i="6"/>
  <c r="BH50" i="6" s="1"/>
  <c r="AT50" i="6"/>
  <c r="BG50" i="6" s="1"/>
  <c r="AS50" i="6"/>
  <c r="BF50" i="6" s="1"/>
  <c r="BD49" i="6"/>
  <c r="BC49" i="6"/>
  <c r="BP49" i="6" s="1"/>
  <c r="BB49" i="6"/>
  <c r="BO49" i="6" s="1"/>
  <c r="BA49" i="6"/>
  <c r="BN49" i="6" s="1"/>
  <c r="AZ49" i="6"/>
  <c r="BM49" i="6" s="1"/>
  <c r="AY49" i="6"/>
  <c r="BL49" i="6" s="1"/>
  <c r="AX49" i="6"/>
  <c r="BK49" i="6" s="1"/>
  <c r="AW49" i="6"/>
  <c r="BJ49" i="6" s="1"/>
  <c r="AV49" i="6"/>
  <c r="BI49" i="6" s="1"/>
  <c r="AU49" i="6"/>
  <c r="BH49" i="6" s="1"/>
  <c r="AT49" i="6"/>
  <c r="BG49" i="6" s="1"/>
  <c r="AS49" i="6"/>
  <c r="BF49" i="6" s="1"/>
  <c r="BD48" i="6"/>
  <c r="BC48" i="6"/>
  <c r="BP48" i="6" s="1"/>
  <c r="BB48" i="6"/>
  <c r="BO48" i="6" s="1"/>
  <c r="BA48" i="6"/>
  <c r="BN48" i="6" s="1"/>
  <c r="AZ48" i="6"/>
  <c r="BM48" i="6" s="1"/>
  <c r="AY48" i="6"/>
  <c r="BL48" i="6" s="1"/>
  <c r="AX48" i="6"/>
  <c r="BK48" i="6" s="1"/>
  <c r="AW48" i="6"/>
  <c r="BJ48" i="6" s="1"/>
  <c r="AV48" i="6"/>
  <c r="BI48" i="6" s="1"/>
  <c r="AU48" i="6"/>
  <c r="BH48" i="6" s="1"/>
  <c r="AT48" i="6"/>
  <c r="BG48" i="6" s="1"/>
  <c r="AS48" i="6"/>
  <c r="BF48" i="6" s="1"/>
  <c r="BD47" i="6"/>
  <c r="BC47" i="6"/>
  <c r="BP47" i="6" s="1"/>
  <c r="BB47" i="6"/>
  <c r="BO47" i="6" s="1"/>
  <c r="BA47" i="6"/>
  <c r="BN47" i="6" s="1"/>
  <c r="AZ47" i="6"/>
  <c r="BM47" i="6" s="1"/>
  <c r="AY47" i="6"/>
  <c r="BL47" i="6" s="1"/>
  <c r="AX47" i="6"/>
  <c r="BK47" i="6" s="1"/>
  <c r="AW47" i="6"/>
  <c r="BJ47" i="6" s="1"/>
  <c r="AV47" i="6"/>
  <c r="BI47" i="6" s="1"/>
  <c r="AU47" i="6"/>
  <c r="BH47" i="6" s="1"/>
  <c r="AT47" i="6"/>
  <c r="BG47" i="6" s="1"/>
  <c r="AS47" i="6"/>
  <c r="BF47" i="6" s="1"/>
  <c r="BD46" i="6"/>
  <c r="BC46" i="6"/>
  <c r="BP46" i="6" s="1"/>
  <c r="BB46" i="6"/>
  <c r="BO46" i="6" s="1"/>
  <c r="BA46" i="6"/>
  <c r="BN46" i="6" s="1"/>
  <c r="AZ46" i="6"/>
  <c r="BM46" i="6" s="1"/>
  <c r="AY46" i="6"/>
  <c r="BL46" i="6" s="1"/>
  <c r="AX46" i="6"/>
  <c r="BK46" i="6" s="1"/>
  <c r="AW46" i="6"/>
  <c r="BJ46" i="6" s="1"/>
  <c r="AV46" i="6"/>
  <c r="BI46" i="6" s="1"/>
  <c r="AU46" i="6"/>
  <c r="BH46" i="6" s="1"/>
  <c r="AT46" i="6"/>
  <c r="BG46" i="6" s="1"/>
  <c r="AS46" i="6"/>
  <c r="BF46" i="6" s="1"/>
  <c r="BD45" i="6"/>
  <c r="BC45" i="6"/>
  <c r="BP45" i="6" s="1"/>
  <c r="BB45" i="6"/>
  <c r="BO45" i="6" s="1"/>
  <c r="BA45" i="6"/>
  <c r="BN45" i="6" s="1"/>
  <c r="AZ45" i="6"/>
  <c r="BM45" i="6" s="1"/>
  <c r="AY45" i="6"/>
  <c r="BL45" i="6" s="1"/>
  <c r="AX45" i="6"/>
  <c r="BK45" i="6" s="1"/>
  <c r="AW45" i="6"/>
  <c r="BJ45" i="6" s="1"/>
  <c r="AV45" i="6"/>
  <c r="BI45" i="6" s="1"/>
  <c r="AU45" i="6"/>
  <c r="BH45" i="6" s="1"/>
  <c r="AT45" i="6"/>
  <c r="BG45" i="6" s="1"/>
  <c r="AS45" i="6"/>
  <c r="BF45" i="6" s="1"/>
  <c r="BD44" i="6"/>
  <c r="BC44" i="6"/>
  <c r="BP44" i="6" s="1"/>
  <c r="BB44" i="6"/>
  <c r="BO44" i="6" s="1"/>
  <c r="BA44" i="6"/>
  <c r="BN44" i="6" s="1"/>
  <c r="AZ44" i="6"/>
  <c r="BM44" i="6" s="1"/>
  <c r="AY44" i="6"/>
  <c r="BL44" i="6" s="1"/>
  <c r="AX44" i="6"/>
  <c r="BK44" i="6" s="1"/>
  <c r="AW44" i="6"/>
  <c r="BJ44" i="6" s="1"/>
  <c r="AV44" i="6"/>
  <c r="BI44" i="6" s="1"/>
  <c r="AU44" i="6"/>
  <c r="BH44" i="6" s="1"/>
  <c r="AT44" i="6"/>
  <c r="BG44" i="6" s="1"/>
  <c r="AS44" i="6"/>
  <c r="BF44" i="6" s="1"/>
  <c r="BD43" i="6"/>
  <c r="BC43" i="6"/>
  <c r="BP43" i="6" s="1"/>
  <c r="BB43" i="6"/>
  <c r="BO43" i="6" s="1"/>
  <c r="BA43" i="6"/>
  <c r="BN43" i="6" s="1"/>
  <c r="AZ43" i="6"/>
  <c r="BM43" i="6" s="1"/>
  <c r="AY43" i="6"/>
  <c r="BL43" i="6" s="1"/>
  <c r="AX43" i="6"/>
  <c r="BK43" i="6" s="1"/>
  <c r="AW43" i="6"/>
  <c r="BJ43" i="6" s="1"/>
  <c r="AV43" i="6"/>
  <c r="BI43" i="6" s="1"/>
  <c r="AU43" i="6"/>
  <c r="BH43" i="6" s="1"/>
  <c r="AT43" i="6"/>
  <c r="BG43" i="6" s="1"/>
  <c r="AS43" i="6"/>
  <c r="BF43" i="6" s="1"/>
  <c r="BD42" i="6"/>
  <c r="BC42" i="6"/>
  <c r="BP42" i="6" s="1"/>
  <c r="BB42" i="6"/>
  <c r="BO42" i="6" s="1"/>
  <c r="BA42" i="6"/>
  <c r="BN42" i="6" s="1"/>
  <c r="AZ42" i="6"/>
  <c r="BM42" i="6" s="1"/>
  <c r="AY42" i="6"/>
  <c r="BL42" i="6" s="1"/>
  <c r="AX42" i="6"/>
  <c r="BK42" i="6" s="1"/>
  <c r="AW42" i="6"/>
  <c r="BJ42" i="6" s="1"/>
  <c r="AV42" i="6"/>
  <c r="BI42" i="6" s="1"/>
  <c r="AU42" i="6"/>
  <c r="BH42" i="6" s="1"/>
  <c r="AT42" i="6"/>
  <c r="BG42" i="6" s="1"/>
  <c r="AS42" i="6"/>
  <c r="BF42" i="6" s="1"/>
  <c r="BD41" i="6"/>
  <c r="BC41" i="6"/>
  <c r="BP41" i="6" s="1"/>
  <c r="BB41" i="6"/>
  <c r="BO41" i="6" s="1"/>
  <c r="BA41" i="6"/>
  <c r="BN41" i="6" s="1"/>
  <c r="AZ41" i="6"/>
  <c r="BM41" i="6" s="1"/>
  <c r="AY41" i="6"/>
  <c r="BL41" i="6" s="1"/>
  <c r="AX41" i="6"/>
  <c r="BK41" i="6" s="1"/>
  <c r="AW41" i="6"/>
  <c r="BJ41" i="6" s="1"/>
  <c r="AV41" i="6"/>
  <c r="BI41" i="6" s="1"/>
  <c r="AU41" i="6"/>
  <c r="BH41" i="6" s="1"/>
  <c r="AT41" i="6"/>
  <c r="BG41" i="6" s="1"/>
  <c r="AS41" i="6"/>
  <c r="BF41" i="6" s="1"/>
  <c r="BD40" i="6"/>
  <c r="BC40" i="6"/>
  <c r="BP40" i="6" s="1"/>
  <c r="BB40" i="6"/>
  <c r="BO40" i="6" s="1"/>
  <c r="BA40" i="6"/>
  <c r="BN40" i="6" s="1"/>
  <c r="AZ40" i="6"/>
  <c r="BM40" i="6" s="1"/>
  <c r="AY40" i="6"/>
  <c r="BL40" i="6" s="1"/>
  <c r="AX40" i="6"/>
  <c r="BK40" i="6" s="1"/>
  <c r="AW40" i="6"/>
  <c r="BJ40" i="6" s="1"/>
  <c r="AV40" i="6"/>
  <c r="BI40" i="6" s="1"/>
  <c r="AU40" i="6"/>
  <c r="BH40" i="6" s="1"/>
  <c r="AT40" i="6"/>
  <c r="BG40" i="6" s="1"/>
  <c r="AS40" i="6"/>
  <c r="BF40" i="6" s="1"/>
  <c r="BD39" i="6"/>
  <c r="BC39" i="6"/>
  <c r="BP39" i="6" s="1"/>
  <c r="BB39" i="6"/>
  <c r="BO39" i="6" s="1"/>
  <c r="BA39" i="6"/>
  <c r="BN39" i="6" s="1"/>
  <c r="AZ39" i="6"/>
  <c r="BM39" i="6" s="1"/>
  <c r="AY39" i="6"/>
  <c r="BL39" i="6" s="1"/>
  <c r="AX39" i="6"/>
  <c r="BK39" i="6" s="1"/>
  <c r="AW39" i="6"/>
  <c r="BJ39" i="6" s="1"/>
  <c r="AV39" i="6"/>
  <c r="BI39" i="6" s="1"/>
  <c r="AU39" i="6"/>
  <c r="BH39" i="6" s="1"/>
  <c r="AT39" i="6"/>
  <c r="BG39" i="6" s="1"/>
  <c r="AS39" i="6"/>
  <c r="BF39" i="6" s="1"/>
  <c r="BD38" i="6"/>
  <c r="BC38" i="6"/>
  <c r="BP38" i="6" s="1"/>
  <c r="BB38" i="6"/>
  <c r="BO38" i="6" s="1"/>
  <c r="BA38" i="6"/>
  <c r="BN38" i="6" s="1"/>
  <c r="AZ38" i="6"/>
  <c r="BM38" i="6" s="1"/>
  <c r="AY38" i="6"/>
  <c r="BL38" i="6" s="1"/>
  <c r="AX38" i="6"/>
  <c r="BK38" i="6" s="1"/>
  <c r="AW38" i="6"/>
  <c r="BJ38" i="6" s="1"/>
  <c r="AV38" i="6"/>
  <c r="BI38" i="6" s="1"/>
  <c r="AU38" i="6"/>
  <c r="BH38" i="6" s="1"/>
  <c r="AT38" i="6"/>
  <c r="BG38" i="6" s="1"/>
  <c r="AS38" i="6"/>
  <c r="BF38" i="6" s="1"/>
  <c r="BD37" i="6"/>
  <c r="BC37" i="6"/>
  <c r="BP37" i="6" s="1"/>
  <c r="BB37" i="6"/>
  <c r="BO37" i="6" s="1"/>
  <c r="BA37" i="6"/>
  <c r="BN37" i="6" s="1"/>
  <c r="AZ37" i="6"/>
  <c r="BM37" i="6" s="1"/>
  <c r="AY37" i="6"/>
  <c r="BL37" i="6" s="1"/>
  <c r="AX37" i="6"/>
  <c r="BK37" i="6" s="1"/>
  <c r="AW37" i="6"/>
  <c r="BJ37" i="6" s="1"/>
  <c r="AV37" i="6"/>
  <c r="BI37" i="6" s="1"/>
  <c r="AU37" i="6"/>
  <c r="BH37" i="6" s="1"/>
  <c r="AT37" i="6"/>
  <c r="BG37" i="6" s="1"/>
  <c r="AS37" i="6"/>
  <c r="BF37" i="6" s="1"/>
  <c r="BD36" i="6"/>
  <c r="BC36" i="6"/>
  <c r="BP36" i="6" s="1"/>
  <c r="BB36" i="6"/>
  <c r="BO36" i="6" s="1"/>
  <c r="BA36" i="6"/>
  <c r="BN36" i="6" s="1"/>
  <c r="AZ36" i="6"/>
  <c r="BM36" i="6" s="1"/>
  <c r="AY36" i="6"/>
  <c r="BL36" i="6" s="1"/>
  <c r="AX36" i="6"/>
  <c r="BK36" i="6" s="1"/>
  <c r="AW36" i="6"/>
  <c r="BJ36" i="6" s="1"/>
  <c r="AV36" i="6"/>
  <c r="BI36" i="6" s="1"/>
  <c r="AU36" i="6"/>
  <c r="BH36" i="6" s="1"/>
  <c r="AT36" i="6"/>
  <c r="BG36" i="6" s="1"/>
  <c r="AS36" i="6"/>
  <c r="BF36" i="6" s="1"/>
  <c r="BD35" i="6"/>
  <c r="BC35" i="6"/>
  <c r="BP35" i="6" s="1"/>
  <c r="BB35" i="6"/>
  <c r="BO35" i="6" s="1"/>
  <c r="BA35" i="6"/>
  <c r="BN35" i="6" s="1"/>
  <c r="AZ35" i="6"/>
  <c r="BM35" i="6" s="1"/>
  <c r="AY35" i="6"/>
  <c r="BL35" i="6" s="1"/>
  <c r="AX35" i="6"/>
  <c r="BK35" i="6" s="1"/>
  <c r="AW35" i="6"/>
  <c r="BJ35" i="6" s="1"/>
  <c r="AV35" i="6"/>
  <c r="BI35" i="6" s="1"/>
  <c r="AU35" i="6"/>
  <c r="BH35" i="6" s="1"/>
  <c r="AT35" i="6"/>
  <c r="BG35" i="6" s="1"/>
  <c r="AS35" i="6"/>
  <c r="BF35" i="6" s="1"/>
  <c r="BD34" i="6"/>
  <c r="BC34" i="6"/>
  <c r="BP34" i="6" s="1"/>
  <c r="BB34" i="6"/>
  <c r="BO34" i="6" s="1"/>
  <c r="BA34" i="6"/>
  <c r="BN34" i="6" s="1"/>
  <c r="AZ34" i="6"/>
  <c r="BM34" i="6" s="1"/>
  <c r="AY34" i="6"/>
  <c r="BL34" i="6" s="1"/>
  <c r="AX34" i="6"/>
  <c r="BK34" i="6" s="1"/>
  <c r="AW34" i="6"/>
  <c r="BJ34" i="6" s="1"/>
  <c r="AV34" i="6"/>
  <c r="BI34" i="6" s="1"/>
  <c r="AU34" i="6"/>
  <c r="BH34" i="6" s="1"/>
  <c r="AT34" i="6"/>
  <c r="BG34" i="6" s="1"/>
  <c r="AS34" i="6"/>
  <c r="BF34" i="6" s="1"/>
  <c r="BD33" i="6"/>
  <c r="BC33" i="6"/>
  <c r="BP33" i="6" s="1"/>
  <c r="BB33" i="6"/>
  <c r="BO33" i="6" s="1"/>
  <c r="BA33" i="6"/>
  <c r="BN33" i="6" s="1"/>
  <c r="AZ33" i="6"/>
  <c r="BM33" i="6" s="1"/>
  <c r="AY33" i="6"/>
  <c r="BL33" i="6" s="1"/>
  <c r="AX33" i="6"/>
  <c r="BK33" i="6" s="1"/>
  <c r="AW33" i="6"/>
  <c r="BJ33" i="6" s="1"/>
  <c r="AV33" i="6"/>
  <c r="BI33" i="6" s="1"/>
  <c r="AU33" i="6"/>
  <c r="BH33" i="6" s="1"/>
  <c r="AT33" i="6"/>
  <c r="BG33" i="6" s="1"/>
  <c r="AS33" i="6"/>
  <c r="BF33" i="6" s="1"/>
  <c r="BD32" i="6"/>
  <c r="BC32" i="6"/>
  <c r="BP32" i="6" s="1"/>
  <c r="BB32" i="6"/>
  <c r="BO32" i="6" s="1"/>
  <c r="BA32" i="6"/>
  <c r="BN32" i="6" s="1"/>
  <c r="AZ32" i="6"/>
  <c r="BM32" i="6" s="1"/>
  <c r="AY32" i="6"/>
  <c r="BL32" i="6" s="1"/>
  <c r="AX32" i="6"/>
  <c r="BK32" i="6" s="1"/>
  <c r="AW32" i="6"/>
  <c r="BJ32" i="6" s="1"/>
  <c r="AV32" i="6"/>
  <c r="BI32" i="6" s="1"/>
  <c r="AU32" i="6"/>
  <c r="BH32" i="6" s="1"/>
  <c r="AT32" i="6"/>
  <c r="BG32" i="6" s="1"/>
  <c r="AS32" i="6"/>
  <c r="BF32" i="6" s="1"/>
  <c r="BD31" i="6"/>
  <c r="BC31" i="6"/>
  <c r="BP31" i="6" s="1"/>
  <c r="BB31" i="6"/>
  <c r="BO31" i="6" s="1"/>
  <c r="BA31" i="6"/>
  <c r="BN31" i="6" s="1"/>
  <c r="AZ31" i="6"/>
  <c r="BM31" i="6" s="1"/>
  <c r="AY31" i="6"/>
  <c r="BL31" i="6" s="1"/>
  <c r="AX31" i="6"/>
  <c r="BK31" i="6" s="1"/>
  <c r="AW31" i="6"/>
  <c r="BJ31" i="6" s="1"/>
  <c r="AV31" i="6"/>
  <c r="BI31" i="6" s="1"/>
  <c r="AU31" i="6"/>
  <c r="BH31" i="6" s="1"/>
  <c r="AT31" i="6"/>
  <c r="BG31" i="6" s="1"/>
  <c r="AS31" i="6"/>
  <c r="BF31" i="6" s="1"/>
  <c r="BD30" i="6"/>
  <c r="BC30" i="6"/>
  <c r="BP30" i="6" s="1"/>
  <c r="BB30" i="6"/>
  <c r="BO30" i="6" s="1"/>
  <c r="BA30" i="6"/>
  <c r="BN30" i="6" s="1"/>
  <c r="AZ30" i="6"/>
  <c r="BM30" i="6" s="1"/>
  <c r="AY30" i="6"/>
  <c r="BL30" i="6" s="1"/>
  <c r="AX30" i="6"/>
  <c r="BK30" i="6" s="1"/>
  <c r="AW30" i="6"/>
  <c r="BJ30" i="6" s="1"/>
  <c r="AV30" i="6"/>
  <c r="BI30" i="6" s="1"/>
  <c r="AU30" i="6"/>
  <c r="BH30" i="6" s="1"/>
  <c r="AT30" i="6"/>
  <c r="BG30" i="6" s="1"/>
  <c r="AS30" i="6"/>
  <c r="BF30" i="6" s="1"/>
  <c r="BD29" i="6"/>
  <c r="BC29" i="6"/>
  <c r="BP29" i="6" s="1"/>
  <c r="BB29" i="6"/>
  <c r="BO29" i="6" s="1"/>
  <c r="BA29" i="6"/>
  <c r="BN29" i="6" s="1"/>
  <c r="AZ29" i="6"/>
  <c r="BM29" i="6" s="1"/>
  <c r="AY29" i="6"/>
  <c r="BL29" i="6" s="1"/>
  <c r="AX29" i="6"/>
  <c r="BK29" i="6" s="1"/>
  <c r="AW29" i="6"/>
  <c r="BJ29" i="6" s="1"/>
  <c r="AV29" i="6"/>
  <c r="BI29" i="6" s="1"/>
  <c r="AU29" i="6"/>
  <c r="BH29" i="6" s="1"/>
  <c r="AT29" i="6"/>
  <c r="BG29" i="6" s="1"/>
  <c r="AS29" i="6"/>
  <c r="BF29" i="6" s="1"/>
  <c r="BD28" i="6"/>
  <c r="BC28" i="6"/>
  <c r="BP28" i="6" s="1"/>
  <c r="BB28" i="6"/>
  <c r="BO28" i="6" s="1"/>
  <c r="BA28" i="6"/>
  <c r="BN28" i="6" s="1"/>
  <c r="AZ28" i="6"/>
  <c r="BM28" i="6" s="1"/>
  <c r="AY28" i="6"/>
  <c r="BL28" i="6" s="1"/>
  <c r="AX28" i="6"/>
  <c r="BK28" i="6" s="1"/>
  <c r="AW28" i="6"/>
  <c r="BJ28" i="6" s="1"/>
  <c r="AV28" i="6"/>
  <c r="BI28" i="6" s="1"/>
  <c r="AU28" i="6"/>
  <c r="BH28" i="6" s="1"/>
  <c r="AT28" i="6"/>
  <c r="BG28" i="6" s="1"/>
  <c r="AS28" i="6"/>
  <c r="BF28" i="6" s="1"/>
  <c r="BD27" i="6"/>
  <c r="BC27" i="6"/>
  <c r="BP27" i="6" s="1"/>
  <c r="BB27" i="6"/>
  <c r="BO27" i="6" s="1"/>
  <c r="BA27" i="6"/>
  <c r="BN27" i="6" s="1"/>
  <c r="AZ27" i="6"/>
  <c r="BM27" i="6" s="1"/>
  <c r="AY27" i="6"/>
  <c r="BL27" i="6" s="1"/>
  <c r="AX27" i="6"/>
  <c r="BK27" i="6" s="1"/>
  <c r="AW27" i="6"/>
  <c r="BJ27" i="6" s="1"/>
  <c r="AV27" i="6"/>
  <c r="BI27" i="6" s="1"/>
  <c r="AU27" i="6"/>
  <c r="BH27" i="6" s="1"/>
  <c r="AT27" i="6"/>
  <c r="BG27" i="6" s="1"/>
  <c r="AS27" i="6"/>
  <c r="BF27" i="6" s="1"/>
  <c r="BD26" i="6"/>
  <c r="BC26" i="6"/>
  <c r="BP26" i="6" s="1"/>
  <c r="BB26" i="6"/>
  <c r="BO26" i="6" s="1"/>
  <c r="BA26" i="6"/>
  <c r="BN26" i="6" s="1"/>
  <c r="AZ26" i="6"/>
  <c r="BM26" i="6" s="1"/>
  <c r="AY26" i="6"/>
  <c r="BL26" i="6" s="1"/>
  <c r="AX26" i="6"/>
  <c r="BK26" i="6" s="1"/>
  <c r="AW26" i="6"/>
  <c r="BJ26" i="6" s="1"/>
  <c r="AV26" i="6"/>
  <c r="BI26" i="6" s="1"/>
  <c r="AU26" i="6"/>
  <c r="BH26" i="6" s="1"/>
  <c r="AT26" i="6"/>
  <c r="BG26" i="6" s="1"/>
  <c r="AS26" i="6"/>
  <c r="BF26" i="6" s="1"/>
  <c r="BD25" i="6"/>
  <c r="BC25" i="6"/>
  <c r="BP25" i="6" s="1"/>
  <c r="BB25" i="6"/>
  <c r="BO25" i="6" s="1"/>
  <c r="BA25" i="6"/>
  <c r="BN25" i="6" s="1"/>
  <c r="AZ25" i="6"/>
  <c r="BM25" i="6" s="1"/>
  <c r="AY25" i="6"/>
  <c r="BL25" i="6" s="1"/>
  <c r="AX25" i="6"/>
  <c r="BK25" i="6" s="1"/>
  <c r="AW25" i="6"/>
  <c r="BJ25" i="6" s="1"/>
  <c r="AV25" i="6"/>
  <c r="BI25" i="6" s="1"/>
  <c r="AU25" i="6"/>
  <c r="BH25" i="6" s="1"/>
  <c r="AT25" i="6"/>
  <c r="BG25" i="6" s="1"/>
  <c r="AS25" i="6"/>
  <c r="BF25" i="6" s="1"/>
  <c r="BD24" i="6"/>
  <c r="BC24" i="6"/>
  <c r="BP24" i="6" s="1"/>
  <c r="BB24" i="6"/>
  <c r="BO24" i="6" s="1"/>
  <c r="BA24" i="6"/>
  <c r="BN24" i="6" s="1"/>
  <c r="AZ24" i="6"/>
  <c r="BM24" i="6" s="1"/>
  <c r="AY24" i="6"/>
  <c r="BL24" i="6" s="1"/>
  <c r="AX24" i="6"/>
  <c r="BK24" i="6" s="1"/>
  <c r="AW24" i="6"/>
  <c r="BJ24" i="6" s="1"/>
  <c r="AV24" i="6"/>
  <c r="BI24" i="6" s="1"/>
  <c r="AU24" i="6"/>
  <c r="BH24" i="6" s="1"/>
  <c r="AT24" i="6"/>
  <c r="BG24" i="6" s="1"/>
  <c r="AS24" i="6"/>
  <c r="BF24" i="6" s="1"/>
  <c r="BD23" i="6"/>
  <c r="BC23" i="6"/>
  <c r="BP23" i="6" s="1"/>
  <c r="BB23" i="6"/>
  <c r="BO23" i="6" s="1"/>
  <c r="BA23" i="6"/>
  <c r="BN23" i="6" s="1"/>
  <c r="AZ23" i="6"/>
  <c r="BM23" i="6" s="1"/>
  <c r="AY23" i="6"/>
  <c r="BL23" i="6" s="1"/>
  <c r="AX23" i="6"/>
  <c r="BK23" i="6" s="1"/>
  <c r="AW23" i="6"/>
  <c r="BJ23" i="6" s="1"/>
  <c r="AV23" i="6"/>
  <c r="BI23" i="6" s="1"/>
  <c r="AU23" i="6"/>
  <c r="BH23" i="6" s="1"/>
  <c r="AT23" i="6"/>
  <c r="BG23" i="6" s="1"/>
  <c r="AS23" i="6"/>
  <c r="BF23" i="6" s="1"/>
  <c r="BD22" i="6"/>
  <c r="BC22" i="6"/>
  <c r="BP22" i="6" s="1"/>
  <c r="BB22" i="6"/>
  <c r="BO22" i="6" s="1"/>
  <c r="BA22" i="6"/>
  <c r="BN22" i="6" s="1"/>
  <c r="AZ22" i="6"/>
  <c r="BM22" i="6" s="1"/>
  <c r="AY22" i="6"/>
  <c r="BL22" i="6" s="1"/>
  <c r="AX22" i="6"/>
  <c r="BK22" i="6" s="1"/>
  <c r="AW22" i="6"/>
  <c r="BJ22" i="6" s="1"/>
  <c r="AV22" i="6"/>
  <c r="BI22" i="6" s="1"/>
  <c r="AU22" i="6"/>
  <c r="BH22" i="6" s="1"/>
  <c r="AT22" i="6"/>
  <c r="BG22" i="6" s="1"/>
  <c r="AS22" i="6"/>
  <c r="BF22" i="6" s="1"/>
  <c r="BD21" i="6"/>
  <c r="BC21" i="6"/>
  <c r="BP21" i="6" s="1"/>
  <c r="BB21" i="6"/>
  <c r="BO21" i="6" s="1"/>
  <c r="BA21" i="6"/>
  <c r="BN21" i="6" s="1"/>
  <c r="AZ21" i="6"/>
  <c r="BM21" i="6" s="1"/>
  <c r="AY21" i="6"/>
  <c r="BL21" i="6" s="1"/>
  <c r="AX21" i="6"/>
  <c r="BK21" i="6" s="1"/>
  <c r="AW21" i="6"/>
  <c r="BJ21" i="6" s="1"/>
  <c r="AV21" i="6"/>
  <c r="BI21" i="6" s="1"/>
  <c r="AU21" i="6"/>
  <c r="BH21" i="6" s="1"/>
  <c r="AT21" i="6"/>
  <c r="BG21" i="6" s="1"/>
  <c r="AS21" i="6"/>
  <c r="BF21" i="6" s="1"/>
  <c r="BD20" i="6"/>
  <c r="BC20" i="6"/>
  <c r="BP20" i="6" s="1"/>
  <c r="BB20" i="6"/>
  <c r="BO20" i="6" s="1"/>
  <c r="BA20" i="6"/>
  <c r="BN20" i="6" s="1"/>
  <c r="AZ20" i="6"/>
  <c r="BM20" i="6" s="1"/>
  <c r="AY20" i="6"/>
  <c r="BL20" i="6" s="1"/>
  <c r="AX20" i="6"/>
  <c r="BK20" i="6" s="1"/>
  <c r="AW20" i="6"/>
  <c r="BJ20" i="6" s="1"/>
  <c r="AV20" i="6"/>
  <c r="BI20" i="6" s="1"/>
  <c r="AU20" i="6"/>
  <c r="BH20" i="6" s="1"/>
  <c r="AT20" i="6"/>
  <c r="BG20" i="6" s="1"/>
  <c r="AS20" i="6"/>
  <c r="BF20" i="6" s="1"/>
  <c r="BD19" i="6"/>
  <c r="BC19" i="6"/>
  <c r="BP19" i="6" s="1"/>
  <c r="BB19" i="6"/>
  <c r="BO19" i="6" s="1"/>
  <c r="BA19" i="6"/>
  <c r="BN19" i="6" s="1"/>
  <c r="AZ19" i="6"/>
  <c r="BM19" i="6" s="1"/>
  <c r="AY19" i="6"/>
  <c r="BL19" i="6" s="1"/>
  <c r="AX19" i="6"/>
  <c r="BK19" i="6" s="1"/>
  <c r="AW19" i="6"/>
  <c r="BJ19" i="6" s="1"/>
  <c r="AV19" i="6"/>
  <c r="BI19" i="6" s="1"/>
  <c r="AU19" i="6"/>
  <c r="BH19" i="6" s="1"/>
  <c r="AT19" i="6"/>
  <c r="BG19" i="6" s="1"/>
  <c r="AS19" i="6"/>
  <c r="BF19" i="6" s="1"/>
  <c r="BD18" i="6"/>
  <c r="BC18" i="6"/>
  <c r="BP18" i="6" s="1"/>
  <c r="BB18" i="6"/>
  <c r="BO18" i="6" s="1"/>
  <c r="BA18" i="6"/>
  <c r="BN18" i="6" s="1"/>
  <c r="AZ18" i="6"/>
  <c r="BM18" i="6" s="1"/>
  <c r="AY18" i="6"/>
  <c r="BL18" i="6" s="1"/>
  <c r="AX18" i="6"/>
  <c r="BK18" i="6" s="1"/>
  <c r="AW18" i="6"/>
  <c r="BJ18" i="6" s="1"/>
  <c r="AV18" i="6"/>
  <c r="BI18" i="6" s="1"/>
  <c r="AU18" i="6"/>
  <c r="BH18" i="6" s="1"/>
  <c r="AT18" i="6"/>
  <c r="BG18" i="6" s="1"/>
  <c r="AS18" i="6"/>
  <c r="BF18" i="6" s="1"/>
  <c r="BD17" i="6"/>
  <c r="BC17" i="6"/>
  <c r="BP17" i="6" s="1"/>
  <c r="BB17" i="6"/>
  <c r="BO17" i="6" s="1"/>
  <c r="BA17" i="6"/>
  <c r="BN17" i="6" s="1"/>
  <c r="AZ17" i="6"/>
  <c r="BM17" i="6" s="1"/>
  <c r="AY17" i="6"/>
  <c r="BL17" i="6" s="1"/>
  <c r="AX17" i="6"/>
  <c r="BK17" i="6" s="1"/>
  <c r="AW17" i="6"/>
  <c r="BJ17" i="6" s="1"/>
  <c r="AV17" i="6"/>
  <c r="BI17" i="6" s="1"/>
  <c r="AU17" i="6"/>
  <c r="BH17" i="6" s="1"/>
  <c r="AT17" i="6"/>
  <c r="BG17" i="6" s="1"/>
  <c r="AS17" i="6"/>
  <c r="BF17" i="6" s="1"/>
  <c r="BD16" i="6"/>
  <c r="BC16" i="6"/>
  <c r="BP16" i="6" s="1"/>
  <c r="BB16" i="6"/>
  <c r="BO16" i="6" s="1"/>
  <c r="BA16" i="6"/>
  <c r="BN16" i="6" s="1"/>
  <c r="AZ16" i="6"/>
  <c r="BM16" i="6" s="1"/>
  <c r="AY16" i="6"/>
  <c r="BL16" i="6" s="1"/>
  <c r="AX16" i="6"/>
  <c r="BK16" i="6" s="1"/>
  <c r="AW16" i="6"/>
  <c r="BJ16" i="6" s="1"/>
  <c r="AV16" i="6"/>
  <c r="BI16" i="6" s="1"/>
  <c r="AU16" i="6"/>
  <c r="BH16" i="6" s="1"/>
  <c r="AT16" i="6"/>
  <c r="BG16" i="6" s="1"/>
  <c r="AS16" i="6"/>
  <c r="BF16" i="6" s="1"/>
  <c r="BD15" i="6"/>
  <c r="BC15" i="6"/>
  <c r="BP15" i="6" s="1"/>
  <c r="BB15" i="6"/>
  <c r="BO15" i="6" s="1"/>
  <c r="BA15" i="6"/>
  <c r="BN15" i="6" s="1"/>
  <c r="AZ15" i="6"/>
  <c r="BM15" i="6" s="1"/>
  <c r="AY15" i="6"/>
  <c r="BL15" i="6" s="1"/>
  <c r="AX15" i="6"/>
  <c r="BK15" i="6" s="1"/>
  <c r="AW15" i="6"/>
  <c r="BJ15" i="6" s="1"/>
  <c r="AV15" i="6"/>
  <c r="BI15" i="6" s="1"/>
  <c r="AU15" i="6"/>
  <c r="BH15" i="6" s="1"/>
  <c r="AT15" i="6"/>
  <c r="BG15" i="6" s="1"/>
  <c r="AS15" i="6"/>
  <c r="BF15" i="6" s="1"/>
  <c r="BD14" i="6"/>
  <c r="BC14" i="6"/>
  <c r="BP14" i="6" s="1"/>
  <c r="BB14" i="6"/>
  <c r="BO14" i="6" s="1"/>
  <c r="BA14" i="6"/>
  <c r="BN14" i="6" s="1"/>
  <c r="AZ14" i="6"/>
  <c r="BM14" i="6" s="1"/>
  <c r="AY14" i="6"/>
  <c r="BL14" i="6" s="1"/>
  <c r="AX14" i="6"/>
  <c r="BK14" i="6" s="1"/>
  <c r="AW14" i="6"/>
  <c r="BJ14" i="6" s="1"/>
  <c r="AV14" i="6"/>
  <c r="BI14" i="6" s="1"/>
  <c r="AU14" i="6"/>
  <c r="BH14" i="6" s="1"/>
  <c r="AT14" i="6"/>
  <c r="BG14" i="6" s="1"/>
  <c r="AS14" i="6"/>
  <c r="BF14" i="6" s="1"/>
  <c r="BD13" i="6"/>
  <c r="BC13" i="6"/>
  <c r="BP13" i="6" s="1"/>
  <c r="BB13" i="6"/>
  <c r="BO13" i="6" s="1"/>
  <c r="BA13" i="6"/>
  <c r="BN13" i="6" s="1"/>
  <c r="AZ13" i="6"/>
  <c r="BM13" i="6" s="1"/>
  <c r="AY13" i="6"/>
  <c r="BL13" i="6" s="1"/>
  <c r="AX13" i="6"/>
  <c r="BK13" i="6" s="1"/>
  <c r="AW13" i="6"/>
  <c r="BJ13" i="6" s="1"/>
  <c r="AV13" i="6"/>
  <c r="BI13" i="6" s="1"/>
  <c r="AU13" i="6"/>
  <c r="BH13" i="6" s="1"/>
  <c r="AT13" i="6"/>
  <c r="BG13" i="6" s="1"/>
  <c r="AS13" i="6"/>
  <c r="BF13" i="6" s="1"/>
  <c r="BQ12" i="6"/>
  <c r="BC12" i="6"/>
  <c r="BP12" i="6" s="1"/>
  <c r="BB12" i="6"/>
  <c r="BO12" i="6" s="1"/>
  <c r="BA12" i="6"/>
  <c r="BN12" i="6" s="1"/>
  <c r="AZ12" i="6"/>
  <c r="BM12" i="6" s="1"/>
  <c r="AY12" i="6"/>
  <c r="BL12" i="6" s="1"/>
  <c r="AX12" i="6"/>
  <c r="BK12" i="6" s="1"/>
  <c r="AW12" i="6"/>
  <c r="BJ12" i="6" s="1"/>
  <c r="AV12" i="6"/>
  <c r="BI12" i="6" s="1"/>
  <c r="AU12" i="6"/>
  <c r="BH12" i="6" s="1"/>
  <c r="AT12" i="6"/>
  <c r="BG12" i="6" s="1"/>
  <c r="AS12" i="6"/>
  <c r="BF12" i="6" s="1"/>
  <c r="BD11" i="6"/>
  <c r="BQ11" i="6" s="1"/>
  <c r="BC11" i="6"/>
  <c r="BP11" i="6" s="1"/>
  <c r="BB11" i="6"/>
  <c r="BO11" i="6" s="1"/>
  <c r="BA11" i="6"/>
  <c r="BN11" i="6" s="1"/>
  <c r="AZ11" i="6"/>
  <c r="BM11" i="6" s="1"/>
  <c r="AY11" i="6"/>
  <c r="BL11" i="6" s="1"/>
  <c r="AX11" i="6"/>
  <c r="BK11" i="6" s="1"/>
  <c r="AW11" i="6"/>
  <c r="BJ11" i="6" s="1"/>
  <c r="AV11" i="6"/>
  <c r="BI11" i="6" s="1"/>
  <c r="AU11" i="6"/>
  <c r="BH11" i="6" s="1"/>
  <c r="AT11" i="6"/>
  <c r="BG11" i="6" s="1"/>
  <c r="AS11" i="6"/>
  <c r="BF11" i="6" s="1"/>
  <c r="BD10" i="6"/>
  <c r="BQ10" i="6" s="1"/>
  <c r="BC10" i="6"/>
  <c r="BP10" i="6" s="1"/>
  <c r="BB10" i="6"/>
  <c r="BO10" i="6" s="1"/>
  <c r="BA10" i="6"/>
  <c r="BN10" i="6" s="1"/>
  <c r="AZ10" i="6"/>
  <c r="BM10" i="6" s="1"/>
  <c r="AY10" i="6"/>
  <c r="BL10" i="6" s="1"/>
  <c r="AX10" i="6"/>
  <c r="BK10" i="6" s="1"/>
  <c r="AW10" i="6"/>
  <c r="BJ10" i="6" s="1"/>
  <c r="AV10" i="6"/>
  <c r="BI10" i="6" s="1"/>
  <c r="AU10" i="6"/>
  <c r="BH10" i="6" s="1"/>
  <c r="AT10" i="6"/>
  <c r="BG10" i="6" s="1"/>
  <c r="AS10" i="6"/>
  <c r="BF10" i="6" s="1"/>
  <c r="BD9" i="6"/>
  <c r="BQ9" i="6" s="1"/>
  <c r="BC9" i="6"/>
  <c r="BP9" i="6" s="1"/>
  <c r="BB9" i="6"/>
  <c r="BO9" i="6" s="1"/>
  <c r="BA9" i="6"/>
  <c r="BN9" i="6" s="1"/>
  <c r="AZ9" i="6"/>
  <c r="BM9" i="6" s="1"/>
  <c r="AY9" i="6"/>
  <c r="BL9" i="6" s="1"/>
  <c r="AX9" i="6"/>
  <c r="BK9" i="6" s="1"/>
  <c r="AW9" i="6"/>
  <c r="BJ9" i="6" s="1"/>
  <c r="AV9" i="6"/>
  <c r="BI9" i="6" s="1"/>
  <c r="AU9" i="6"/>
  <c r="BH9" i="6" s="1"/>
  <c r="AT9" i="6"/>
  <c r="BG9" i="6" s="1"/>
  <c r="AS9" i="6"/>
  <c r="BF9" i="6" s="1"/>
  <c r="BD8" i="6"/>
  <c r="BQ8" i="6" s="1"/>
  <c r="BC8" i="6"/>
  <c r="BP8" i="6" s="1"/>
  <c r="BB8" i="6"/>
  <c r="BO8" i="6" s="1"/>
  <c r="BA8" i="6"/>
  <c r="BN8" i="6" s="1"/>
  <c r="AZ8" i="6"/>
  <c r="BM8" i="6" s="1"/>
  <c r="AY8" i="6"/>
  <c r="BL8" i="6" s="1"/>
  <c r="AX8" i="6"/>
  <c r="BK8" i="6" s="1"/>
  <c r="AW8" i="6"/>
  <c r="BJ8" i="6" s="1"/>
  <c r="AV8" i="6"/>
  <c r="BI8" i="6" s="1"/>
  <c r="AU8" i="6"/>
  <c r="BH8" i="6" s="1"/>
  <c r="AT8" i="6"/>
  <c r="BG8" i="6" s="1"/>
  <c r="AS8" i="6"/>
  <c r="BF8" i="6" s="1"/>
  <c r="BD7" i="6"/>
  <c r="BQ7" i="6" s="1"/>
  <c r="BC7" i="6"/>
  <c r="BP7" i="6" s="1"/>
  <c r="BB7" i="6"/>
  <c r="BO7" i="6" s="1"/>
  <c r="BA7" i="6"/>
  <c r="BN7" i="6" s="1"/>
  <c r="AZ7" i="6"/>
  <c r="BM7" i="6" s="1"/>
  <c r="AY7" i="6"/>
  <c r="BL7" i="6" s="1"/>
  <c r="AX7" i="6"/>
  <c r="BK7" i="6" s="1"/>
  <c r="AW7" i="6"/>
  <c r="BJ7" i="6" s="1"/>
  <c r="AV7" i="6"/>
  <c r="BI7" i="6" s="1"/>
  <c r="AU7" i="6"/>
  <c r="BH7" i="6" s="1"/>
  <c r="AT7" i="6"/>
  <c r="BG7" i="6" s="1"/>
  <c r="AS7" i="6"/>
  <c r="BF7" i="6" s="1"/>
  <c r="BD6" i="6"/>
  <c r="BQ6" i="6" s="1"/>
  <c r="BC6" i="6"/>
  <c r="BP6" i="6" s="1"/>
  <c r="BB6" i="6"/>
  <c r="BO6" i="6" s="1"/>
  <c r="BA6" i="6"/>
  <c r="BN6" i="6" s="1"/>
  <c r="AZ6" i="6"/>
  <c r="BM6" i="6" s="1"/>
  <c r="AY6" i="6"/>
  <c r="BL6" i="6" s="1"/>
  <c r="AX6" i="6"/>
  <c r="BK6" i="6" s="1"/>
  <c r="AW6" i="6"/>
  <c r="BJ6" i="6" s="1"/>
  <c r="AV6" i="6"/>
  <c r="BI6" i="6" s="1"/>
  <c r="AU6" i="6"/>
  <c r="BH6" i="6" s="1"/>
  <c r="AT6" i="6"/>
  <c r="BG6" i="6" s="1"/>
  <c r="AS6" i="6"/>
  <c r="BF6" i="6" s="1"/>
  <c r="BD5" i="6"/>
  <c r="BQ5" i="6" s="1"/>
  <c r="BC5" i="6"/>
  <c r="BP5" i="6" s="1"/>
  <c r="BB5" i="6"/>
  <c r="BO5" i="6" s="1"/>
  <c r="BA5" i="6"/>
  <c r="BN5" i="6" s="1"/>
  <c r="AZ5" i="6"/>
  <c r="BM5" i="6" s="1"/>
  <c r="AY5" i="6"/>
  <c r="BL5" i="6" s="1"/>
  <c r="AX5" i="6"/>
  <c r="BK5" i="6" s="1"/>
  <c r="AW5" i="6"/>
  <c r="BJ5" i="6" s="1"/>
  <c r="AV5" i="6"/>
  <c r="BI5" i="6" s="1"/>
  <c r="AU5" i="6"/>
  <c r="BH5" i="6" s="1"/>
  <c r="AT5" i="6"/>
  <c r="BG5" i="6" s="1"/>
  <c r="AS5" i="6"/>
  <c r="BF5" i="6" s="1"/>
  <c r="BD4" i="6"/>
  <c r="BQ4" i="6" s="1"/>
  <c r="BC4" i="6"/>
  <c r="BP4" i="6" s="1"/>
  <c r="BB4" i="6"/>
  <c r="BO4" i="6" s="1"/>
  <c r="BA4" i="6"/>
  <c r="BN4" i="6" s="1"/>
  <c r="AZ4" i="6"/>
  <c r="BM4" i="6" s="1"/>
  <c r="AY4" i="6"/>
  <c r="BL4" i="6" s="1"/>
  <c r="AX4" i="6"/>
  <c r="BK4" i="6" s="1"/>
  <c r="AW4" i="6"/>
  <c r="BJ4" i="6" s="1"/>
  <c r="AV4" i="6"/>
  <c r="BI4" i="6" s="1"/>
  <c r="AU4" i="6"/>
  <c r="BH4" i="6" s="1"/>
  <c r="AT4" i="6"/>
  <c r="BG4" i="6" s="1"/>
  <c r="AS4" i="6"/>
  <c r="BF4" i="6" s="1"/>
  <c r="BQ3" i="6"/>
  <c r="BP3" i="6"/>
  <c r="BO3" i="6"/>
  <c r="BN3" i="6"/>
  <c r="BM3" i="6"/>
  <c r="BL3" i="6"/>
  <c r="BK3" i="6"/>
  <c r="BJ3" i="6"/>
  <c r="BI3" i="6"/>
  <c r="BH3" i="6"/>
  <c r="BG3" i="6"/>
  <c r="BF3" i="6"/>
  <c r="M4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BD55" i="5"/>
  <c r="BC55" i="5"/>
  <c r="BP55" i="5" s="1"/>
  <c r="BB55" i="5"/>
  <c r="BO55" i="5" s="1"/>
  <c r="BA55" i="5"/>
  <c r="BN55" i="5" s="1"/>
  <c r="AZ55" i="5"/>
  <c r="BM55" i="5" s="1"/>
  <c r="AY55" i="5"/>
  <c r="BL55" i="5" s="1"/>
  <c r="AX55" i="5"/>
  <c r="BK55" i="5" s="1"/>
  <c r="AW55" i="5"/>
  <c r="BJ55" i="5" s="1"/>
  <c r="AV55" i="5"/>
  <c r="BI55" i="5" s="1"/>
  <c r="AU55" i="5"/>
  <c r="BH55" i="5" s="1"/>
  <c r="AT55" i="5"/>
  <c r="BG55" i="5" s="1"/>
  <c r="AS55" i="5"/>
  <c r="BF55" i="5" s="1"/>
  <c r="BD54" i="5"/>
  <c r="BC54" i="5"/>
  <c r="BP54" i="5" s="1"/>
  <c r="BB54" i="5"/>
  <c r="BO54" i="5" s="1"/>
  <c r="BA54" i="5"/>
  <c r="BN54" i="5" s="1"/>
  <c r="AZ54" i="5"/>
  <c r="BM54" i="5" s="1"/>
  <c r="AY54" i="5"/>
  <c r="BL54" i="5" s="1"/>
  <c r="AX54" i="5"/>
  <c r="BK54" i="5" s="1"/>
  <c r="AW54" i="5"/>
  <c r="BJ54" i="5" s="1"/>
  <c r="AV54" i="5"/>
  <c r="BI54" i="5" s="1"/>
  <c r="AU54" i="5"/>
  <c r="BH54" i="5" s="1"/>
  <c r="AT54" i="5"/>
  <c r="BG54" i="5" s="1"/>
  <c r="AS54" i="5"/>
  <c r="BF54" i="5" s="1"/>
  <c r="BD53" i="5"/>
  <c r="BC53" i="5"/>
  <c r="BP53" i="5" s="1"/>
  <c r="BB53" i="5"/>
  <c r="BO53" i="5" s="1"/>
  <c r="BA53" i="5"/>
  <c r="BN53" i="5" s="1"/>
  <c r="AZ53" i="5"/>
  <c r="BM53" i="5" s="1"/>
  <c r="AY53" i="5"/>
  <c r="BL53" i="5" s="1"/>
  <c r="AX53" i="5"/>
  <c r="BK53" i="5" s="1"/>
  <c r="AW53" i="5"/>
  <c r="BJ53" i="5" s="1"/>
  <c r="AV53" i="5"/>
  <c r="BI53" i="5" s="1"/>
  <c r="AU53" i="5"/>
  <c r="BH53" i="5" s="1"/>
  <c r="AT53" i="5"/>
  <c r="BG53" i="5" s="1"/>
  <c r="AS53" i="5"/>
  <c r="BF53" i="5" s="1"/>
  <c r="BD52" i="5"/>
  <c r="BC52" i="5"/>
  <c r="BP52" i="5" s="1"/>
  <c r="BB52" i="5"/>
  <c r="BO52" i="5" s="1"/>
  <c r="BA52" i="5"/>
  <c r="BN52" i="5" s="1"/>
  <c r="AZ52" i="5"/>
  <c r="BM52" i="5" s="1"/>
  <c r="AY52" i="5"/>
  <c r="BL52" i="5" s="1"/>
  <c r="AX52" i="5"/>
  <c r="BK52" i="5" s="1"/>
  <c r="AW52" i="5"/>
  <c r="BJ52" i="5" s="1"/>
  <c r="AV52" i="5"/>
  <c r="BI52" i="5" s="1"/>
  <c r="AU52" i="5"/>
  <c r="BH52" i="5" s="1"/>
  <c r="AT52" i="5"/>
  <c r="BG52" i="5" s="1"/>
  <c r="AS52" i="5"/>
  <c r="BF52" i="5" s="1"/>
  <c r="BD51" i="5"/>
  <c r="BC51" i="5"/>
  <c r="BP51" i="5" s="1"/>
  <c r="BB51" i="5"/>
  <c r="BO51" i="5" s="1"/>
  <c r="BA51" i="5"/>
  <c r="BN51" i="5" s="1"/>
  <c r="AZ51" i="5"/>
  <c r="BM51" i="5" s="1"/>
  <c r="AY51" i="5"/>
  <c r="BL51" i="5" s="1"/>
  <c r="AX51" i="5"/>
  <c r="BK51" i="5" s="1"/>
  <c r="AW51" i="5"/>
  <c r="BJ51" i="5" s="1"/>
  <c r="AV51" i="5"/>
  <c r="BI51" i="5" s="1"/>
  <c r="AU51" i="5"/>
  <c r="BH51" i="5" s="1"/>
  <c r="AT51" i="5"/>
  <c r="BG51" i="5" s="1"/>
  <c r="AS51" i="5"/>
  <c r="BF51" i="5" s="1"/>
  <c r="BD50" i="5"/>
  <c r="BC50" i="5"/>
  <c r="BP50" i="5" s="1"/>
  <c r="BB50" i="5"/>
  <c r="BO50" i="5" s="1"/>
  <c r="BA50" i="5"/>
  <c r="BN50" i="5" s="1"/>
  <c r="AZ50" i="5"/>
  <c r="BM50" i="5" s="1"/>
  <c r="AY50" i="5"/>
  <c r="BL50" i="5" s="1"/>
  <c r="AX50" i="5"/>
  <c r="BK50" i="5" s="1"/>
  <c r="AW50" i="5"/>
  <c r="BJ50" i="5" s="1"/>
  <c r="AV50" i="5"/>
  <c r="BI50" i="5" s="1"/>
  <c r="AU50" i="5"/>
  <c r="BH50" i="5" s="1"/>
  <c r="AT50" i="5"/>
  <c r="BG50" i="5" s="1"/>
  <c r="AS50" i="5"/>
  <c r="BF50" i="5" s="1"/>
  <c r="BD49" i="5"/>
  <c r="BC49" i="5"/>
  <c r="BP49" i="5" s="1"/>
  <c r="BB49" i="5"/>
  <c r="BO49" i="5" s="1"/>
  <c r="BA49" i="5"/>
  <c r="BN49" i="5" s="1"/>
  <c r="AZ49" i="5"/>
  <c r="BM49" i="5" s="1"/>
  <c r="AY49" i="5"/>
  <c r="BL49" i="5" s="1"/>
  <c r="AX49" i="5"/>
  <c r="BK49" i="5" s="1"/>
  <c r="AW49" i="5"/>
  <c r="BJ49" i="5" s="1"/>
  <c r="AV49" i="5"/>
  <c r="BI49" i="5" s="1"/>
  <c r="AU49" i="5"/>
  <c r="BH49" i="5" s="1"/>
  <c r="AT49" i="5"/>
  <c r="BG49" i="5" s="1"/>
  <c r="AS49" i="5"/>
  <c r="BF49" i="5" s="1"/>
  <c r="BD48" i="5"/>
  <c r="BC48" i="5"/>
  <c r="BP48" i="5" s="1"/>
  <c r="BB48" i="5"/>
  <c r="BO48" i="5" s="1"/>
  <c r="BA48" i="5"/>
  <c r="BN48" i="5" s="1"/>
  <c r="AZ48" i="5"/>
  <c r="BM48" i="5" s="1"/>
  <c r="AY48" i="5"/>
  <c r="BL48" i="5" s="1"/>
  <c r="AX48" i="5"/>
  <c r="BK48" i="5" s="1"/>
  <c r="AW48" i="5"/>
  <c r="BJ48" i="5" s="1"/>
  <c r="AV48" i="5"/>
  <c r="BI48" i="5" s="1"/>
  <c r="AU48" i="5"/>
  <c r="BH48" i="5" s="1"/>
  <c r="AT48" i="5"/>
  <c r="BG48" i="5" s="1"/>
  <c r="AS48" i="5"/>
  <c r="BF48" i="5" s="1"/>
  <c r="BD47" i="5"/>
  <c r="BC47" i="5"/>
  <c r="BP47" i="5" s="1"/>
  <c r="BB47" i="5"/>
  <c r="BO47" i="5" s="1"/>
  <c r="BA47" i="5"/>
  <c r="BN47" i="5" s="1"/>
  <c r="AZ47" i="5"/>
  <c r="BM47" i="5" s="1"/>
  <c r="AY47" i="5"/>
  <c r="BL47" i="5" s="1"/>
  <c r="AX47" i="5"/>
  <c r="BK47" i="5" s="1"/>
  <c r="AW47" i="5"/>
  <c r="BJ47" i="5" s="1"/>
  <c r="AV47" i="5"/>
  <c r="BI47" i="5" s="1"/>
  <c r="AU47" i="5"/>
  <c r="BH47" i="5" s="1"/>
  <c r="AT47" i="5"/>
  <c r="BG47" i="5" s="1"/>
  <c r="AS47" i="5"/>
  <c r="BF47" i="5" s="1"/>
  <c r="BD46" i="5"/>
  <c r="BC46" i="5"/>
  <c r="BP46" i="5" s="1"/>
  <c r="BB46" i="5"/>
  <c r="BO46" i="5" s="1"/>
  <c r="BA46" i="5"/>
  <c r="BN46" i="5" s="1"/>
  <c r="AZ46" i="5"/>
  <c r="BM46" i="5" s="1"/>
  <c r="AY46" i="5"/>
  <c r="BL46" i="5" s="1"/>
  <c r="AX46" i="5"/>
  <c r="BK46" i="5" s="1"/>
  <c r="AW46" i="5"/>
  <c r="BJ46" i="5" s="1"/>
  <c r="AV46" i="5"/>
  <c r="BI46" i="5" s="1"/>
  <c r="AU46" i="5"/>
  <c r="BH46" i="5" s="1"/>
  <c r="AT46" i="5"/>
  <c r="BG46" i="5" s="1"/>
  <c r="AS46" i="5"/>
  <c r="BF46" i="5" s="1"/>
  <c r="BD45" i="5"/>
  <c r="BC45" i="5"/>
  <c r="BP45" i="5" s="1"/>
  <c r="BB45" i="5"/>
  <c r="BO45" i="5" s="1"/>
  <c r="BA45" i="5"/>
  <c r="BN45" i="5" s="1"/>
  <c r="AZ45" i="5"/>
  <c r="BM45" i="5" s="1"/>
  <c r="AY45" i="5"/>
  <c r="BL45" i="5" s="1"/>
  <c r="AX45" i="5"/>
  <c r="BK45" i="5" s="1"/>
  <c r="AW45" i="5"/>
  <c r="BJ45" i="5" s="1"/>
  <c r="AV45" i="5"/>
  <c r="BI45" i="5" s="1"/>
  <c r="AU45" i="5"/>
  <c r="BH45" i="5" s="1"/>
  <c r="AT45" i="5"/>
  <c r="BG45" i="5" s="1"/>
  <c r="AS45" i="5"/>
  <c r="BF45" i="5" s="1"/>
  <c r="BD44" i="5"/>
  <c r="BC44" i="5"/>
  <c r="BP44" i="5" s="1"/>
  <c r="BB44" i="5"/>
  <c r="BO44" i="5" s="1"/>
  <c r="BA44" i="5"/>
  <c r="BN44" i="5" s="1"/>
  <c r="AZ44" i="5"/>
  <c r="BM44" i="5" s="1"/>
  <c r="AY44" i="5"/>
  <c r="BL44" i="5" s="1"/>
  <c r="AX44" i="5"/>
  <c r="BK44" i="5" s="1"/>
  <c r="AW44" i="5"/>
  <c r="BJ44" i="5" s="1"/>
  <c r="AV44" i="5"/>
  <c r="BI44" i="5" s="1"/>
  <c r="AU44" i="5"/>
  <c r="BH44" i="5" s="1"/>
  <c r="AT44" i="5"/>
  <c r="BG44" i="5" s="1"/>
  <c r="AS44" i="5"/>
  <c r="BF44" i="5" s="1"/>
  <c r="BD43" i="5"/>
  <c r="BC43" i="5"/>
  <c r="BP43" i="5" s="1"/>
  <c r="BB43" i="5"/>
  <c r="BO43" i="5" s="1"/>
  <c r="BA43" i="5"/>
  <c r="BN43" i="5" s="1"/>
  <c r="AZ43" i="5"/>
  <c r="BM43" i="5" s="1"/>
  <c r="AY43" i="5"/>
  <c r="BL43" i="5" s="1"/>
  <c r="AX43" i="5"/>
  <c r="BK43" i="5" s="1"/>
  <c r="AW43" i="5"/>
  <c r="BJ43" i="5" s="1"/>
  <c r="AV43" i="5"/>
  <c r="BI43" i="5" s="1"/>
  <c r="AU43" i="5"/>
  <c r="BH43" i="5" s="1"/>
  <c r="AT43" i="5"/>
  <c r="BG43" i="5" s="1"/>
  <c r="AS43" i="5"/>
  <c r="BF43" i="5" s="1"/>
  <c r="BD42" i="5"/>
  <c r="BC42" i="5"/>
  <c r="BP42" i="5" s="1"/>
  <c r="BB42" i="5"/>
  <c r="BO42" i="5" s="1"/>
  <c r="BA42" i="5"/>
  <c r="BN42" i="5" s="1"/>
  <c r="AZ42" i="5"/>
  <c r="BM42" i="5" s="1"/>
  <c r="AY42" i="5"/>
  <c r="BL42" i="5" s="1"/>
  <c r="AX42" i="5"/>
  <c r="BK42" i="5" s="1"/>
  <c r="AW42" i="5"/>
  <c r="BJ42" i="5" s="1"/>
  <c r="AV42" i="5"/>
  <c r="BI42" i="5" s="1"/>
  <c r="AU42" i="5"/>
  <c r="BH42" i="5" s="1"/>
  <c r="AT42" i="5"/>
  <c r="BG42" i="5" s="1"/>
  <c r="AS42" i="5"/>
  <c r="BF42" i="5" s="1"/>
  <c r="BD41" i="5"/>
  <c r="BC41" i="5"/>
  <c r="BP41" i="5" s="1"/>
  <c r="BB41" i="5"/>
  <c r="BO41" i="5" s="1"/>
  <c r="BA41" i="5"/>
  <c r="BN41" i="5" s="1"/>
  <c r="AZ41" i="5"/>
  <c r="BM41" i="5" s="1"/>
  <c r="AY41" i="5"/>
  <c r="BL41" i="5" s="1"/>
  <c r="AX41" i="5"/>
  <c r="BK41" i="5" s="1"/>
  <c r="AW41" i="5"/>
  <c r="BJ41" i="5" s="1"/>
  <c r="AV41" i="5"/>
  <c r="BI41" i="5" s="1"/>
  <c r="AU41" i="5"/>
  <c r="BH41" i="5" s="1"/>
  <c r="AT41" i="5"/>
  <c r="BG41" i="5" s="1"/>
  <c r="AS41" i="5"/>
  <c r="BF41" i="5" s="1"/>
  <c r="BD40" i="5"/>
  <c r="BC40" i="5"/>
  <c r="BP40" i="5" s="1"/>
  <c r="BB40" i="5"/>
  <c r="BO40" i="5" s="1"/>
  <c r="BA40" i="5"/>
  <c r="BN40" i="5" s="1"/>
  <c r="AZ40" i="5"/>
  <c r="BM40" i="5" s="1"/>
  <c r="AY40" i="5"/>
  <c r="BL40" i="5" s="1"/>
  <c r="AX40" i="5"/>
  <c r="BK40" i="5" s="1"/>
  <c r="AW40" i="5"/>
  <c r="BJ40" i="5" s="1"/>
  <c r="AV40" i="5"/>
  <c r="BI40" i="5" s="1"/>
  <c r="AU40" i="5"/>
  <c r="BH40" i="5" s="1"/>
  <c r="AT40" i="5"/>
  <c r="BG40" i="5" s="1"/>
  <c r="AS40" i="5"/>
  <c r="BF40" i="5" s="1"/>
  <c r="BD39" i="5"/>
  <c r="BC39" i="5"/>
  <c r="BP39" i="5" s="1"/>
  <c r="BB39" i="5"/>
  <c r="BO39" i="5" s="1"/>
  <c r="BA39" i="5"/>
  <c r="BN39" i="5" s="1"/>
  <c r="AZ39" i="5"/>
  <c r="BM39" i="5" s="1"/>
  <c r="AY39" i="5"/>
  <c r="BL39" i="5" s="1"/>
  <c r="AX39" i="5"/>
  <c r="BK39" i="5" s="1"/>
  <c r="AW39" i="5"/>
  <c r="BJ39" i="5" s="1"/>
  <c r="AV39" i="5"/>
  <c r="BI39" i="5" s="1"/>
  <c r="AU39" i="5"/>
  <c r="BH39" i="5" s="1"/>
  <c r="AT39" i="5"/>
  <c r="BG39" i="5" s="1"/>
  <c r="AS39" i="5"/>
  <c r="BF39" i="5" s="1"/>
  <c r="BD38" i="5"/>
  <c r="BC38" i="5"/>
  <c r="BP38" i="5" s="1"/>
  <c r="BB38" i="5"/>
  <c r="BO38" i="5" s="1"/>
  <c r="BA38" i="5"/>
  <c r="BN38" i="5" s="1"/>
  <c r="AZ38" i="5"/>
  <c r="BM38" i="5" s="1"/>
  <c r="AY38" i="5"/>
  <c r="BL38" i="5" s="1"/>
  <c r="AX38" i="5"/>
  <c r="BK38" i="5" s="1"/>
  <c r="AW38" i="5"/>
  <c r="BJ38" i="5" s="1"/>
  <c r="AV38" i="5"/>
  <c r="BI38" i="5" s="1"/>
  <c r="AU38" i="5"/>
  <c r="BH38" i="5" s="1"/>
  <c r="AT38" i="5"/>
  <c r="BG38" i="5" s="1"/>
  <c r="AS38" i="5"/>
  <c r="BF38" i="5" s="1"/>
  <c r="BD37" i="5"/>
  <c r="BC37" i="5"/>
  <c r="BP37" i="5" s="1"/>
  <c r="BB37" i="5"/>
  <c r="BO37" i="5" s="1"/>
  <c r="BA37" i="5"/>
  <c r="BN37" i="5" s="1"/>
  <c r="AZ37" i="5"/>
  <c r="BM37" i="5" s="1"/>
  <c r="AY37" i="5"/>
  <c r="BL37" i="5" s="1"/>
  <c r="AX37" i="5"/>
  <c r="BK37" i="5" s="1"/>
  <c r="AW37" i="5"/>
  <c r="BJ37" i="5" s="1"/>
  <c r="AV37" i="5"/>
  <c r="BI37" i="5" s="1"/>
  <c r="AU37" i="5"/>
  <c r="BH37" i="5" s="1"/>
  <c r="AT37" i="5"/>
  <c r="BG37" i="5" s="1"/>
  <c r="AS37" i="5"/>
  <c r="BF37" i="5" s="1"/>
  <c r="BD36" i="5"/>
  <c r="BC36" i="5"/>
  <c r="BP36" i="5" s="1"/>
  <c r="BB36" i="5"/>
  <c r="BO36" i="5" s="1"/>
  <c r="BA36" i="5"/>
  <c r="BN36" i="5" s="1"/>
  <c r="AZ36" i="5"/>
  <c r="BM36" i="5" s="1"/>
  <c r="AY36" i="5"/>
  <c r="BL36" i="5" s="1"/>
  <c r="AX36" i="5"/>
  <c r="BK36" i="5" s="1"/>
  <c r="AW36" i="5"/>
  <c r="BJ36" i="5" s="1"/>
  <c r="AV36" i="5"/>
  <c r="BI36" i="5" s="1"/>
  <c r="AU36" i="5"/>
  <c r="BH36" i="5" s="1"/>
  <c r="AT36" i="5"/>
  <c r="BG36" i="5" s="1"/>
  <c r="AS36" i="5"/>
  <c r="BF36" i="5" s="1"/>
  <c r="BD35" i="5"/>
  <c r="BC35" i="5"/>
  <c r="BP35" i="5" s="1"/>
  <c r="BB35" i="5"/>
  <c r="BO35" i="5" s="1"/>
  <c r="BA35" i="5"/>
  <c r="BN35" i="5" s="1"/>
  <c r="AZ35" i="5"/>
  <c r="BM35" i="5" s="1"/>
  <c r="AY35" i="5"/>
  <c r="BL35" i="5" s="1"/>
  <c r="AX35" i="5"/>
  <c r="BK35" i="5" s="1"/>
  <c r="AW35" i="5"/>
  <c r="BJ35" i="5" s="1"/>
  <c r="AV35" i="5"/>
  <c r="BI35" i="5" s="1"/>
  <c r="AU35" i="5"/>
  <c r="BH35" i="5" s="1"/>
  <c r="AT35" i="5"/>
  <c r="BG35" i="5" s="1"/>
  <c r="AS35" i="5"/>
  <c r="BF35" i="5" s="1"/>
  <c r="BD34" i="5"/>
  <c r="BC34" i="5"/>
  <c r="BP34" i="5" s="1"/>
  <c r="BB34" i="5"/>
  <c r="BO34" i="5" s="1"/>
  <c r="BA34" i="5"/>
  <c r="BN34" i="5" s="1"/>
  <c r="AZ34" i="5"/>
  <c r="BM34" i="5" s="1"/>
  <c r="AY34" i="5"/>
  <c r="BL34" i="5" s="1"/>
  <c r="AX34" i="5"/>
  <c r="BK34" i="5" s="1"/>
  <c r="AW34" i="5"/>
  <c r="BJ34" i="5" s="1"/>
  <c r="AV34" i="5"/>
  <c r="BI34" i="5" s="1"/>
  <c r="AU34" i="5"/>
  <c r="BH34" i="5" s="1"/>
  <c r="AT34" i="5"/>
  <c r="BG34" i="5" s="1"/>
  <c r="AS34" i="5"/>
  <c r="BF34" i="5" s="1"/>
  <c r="BD33" i="5"/>
  <c r="BC33" i="5"/>
  <c r="BP33" i="5" s="1"/>
  <c r="BB33" i="5"/>
  <c r="BO33" i="5" s="1"/>
  <c r="BA33" i="5"/>
  <c r="BN33" i="5" s="1"/>
  <c r="AZ33" i="5"/>
  <c r="BM33" i="5" s="1"/>
  <c r="AY33" i="5"/>
  <c r="BL33" i="5" s="1"/>
  <c r="AX33" i="5"/>
  <c r="BK33" i="5" s="1"/>
  <c r="AW33" i="5"/>
  <c r="BJ33" i="5" s="1"/>
  <c r="AV33" i="5"/>
  <c r="BI33" i="5" s="1"/>
  <c r="AU33" i="5"/>
  <c r="BH33" i="5" s="1"/>
  <c r="AT33" i="5"/>
  <c r="BG33" i="5" s="1"/>
  <c r="AS33" i="5"/>
  <c r="BF33" i="5" s="1"/>
  <c r="BD32" i="5"/>
  <c r="BC32" i="5"/>
  <c r="BP32" i="5" s="1"/>
  <c r="BB32" i="5"/>
  <c r="BO32" i="5" s="1"/>
  <c r="BA32" i="5"/>
  <c r="BN32" i="5" s="1"/>
  <c r="AZ32" i="5"/>
  <c r="BM32" i="5" s="1"/>
  <c r="AY32" i="5"/>
  <c r="BL32" i="5" s="1"/>
  <c r="AX32" i="5"/>
  <c r="BK32" i="5" s="1"/>
  <c r="AW32" i="5"/>
  <c r="BJ32" i="5" s="1"/>
  <c r="AV32" i="5"/>
  <c r="BI32" i="5" s="1"/>
  <c r="AU32" i="5"/>
  <c r="BH32" i="5" s="1"/>
  <c r="AT32" i="5"/>
  <c r="BG32" i="5" s="1"/>
  <c r="AS32" i="5"/>
  <c r="BF32" i="5" s="1"/>
  <c r="BD31" i="5"/>
  <c r="BC31" i="5"/>
  <c r="BP31" i="5" s="1"/>
  <c r="BB31" i="5"/>
  <c r="BO31" i="5" s="1"/>
  <c r="BA31" i="5"/>
  <c r="BN31" i="5" s="1"/>
  <c r="AZ31" i="5"/>
  <c r="BM31" i="5" s="1"/>
  <c r="AY31" i="5"/>
  <c r="BL31" i="5" s="1"/>
  <c r="AX31" i="5"/>
  <c r="BK31" i="5" s="1"/>
  <c r="AW31" i="5"/>
  <c r="BJ31" i="5" s="1"/>
  <c r="AV31" i="5"/>
  <c r="BI31" i="5" s="1"/>
  <c r="AU31" i="5"/>
  <c r="BH31" i="5" s="1"/>
  <c r="AT31" i="5"/>
  <c r="BG31" i="5" s="1"/>
  <c r="AS31" i="5"/>
  <c r="BF31" i="5" s="1"/>
  <c r="BD30" i="5"/>
  <c r="BC30" i="5"/>
  <c r="BP30" i="5" s="1"/>
  <c r="BB30" i="5"/>
  <c r="BO30" i="5" s="1"/>
  <c r="BA30" i="5"/>
  <c r="BN30" i="5" s="1"/>
  <c r="AZ30" i="5"/>
  <c r="BM30" i="5" s="1"/>
  <c r="AY30" i="5"/>
  <c r="BL30" i="5" s="1"/>
  <c r="AX30" i="5"/>
  <c r="BK30" i="5" s="1"/>
  <c r="AW30" i="5"/>
  <c r="BJ30" i="5" s="1"/>
  <c r="AV30" i="5"/>
  <c r="BI30" i="5" s="1"/>
  <c r="AU30" i="5"/>
  <c r="BH30" i="5" s="1"/>
  <c r="AT30" i="5"/>
  <c r="BG30" i="5" s="1"/>
  <c r="AS30" i="5"/>
  <c r="BF30" i="5" s="1"/>
  <c r="BD29" i="5"/>
  <c r="BC29" i="5"/>
  <c r="BP29" i="5" s="1"/>
  <c r="BB29" i="5"/>
  <c r="BO29" i="5" s="1"/>
  <c r="BA29" i="5"/>
  <c r="BN29" i="5" s="1"/>
  <c r="AZ29" i="5"/>
  <c r="BM29" i="5" s="1"/>
  <c r="AY29" i="5"/>
  <c r="BL29" i="5" s="1"/>
  <c r="AX29" i="5"/>
  <c r="BK29" i="5" s="1"/>
  <c r="AW29" i="5"/>
  <c r="BJ29" i="5" s="1"/>
  <c r="AV29" i="5"/>
  <c r="BI29" i="5" s="1"/>
  <c r="AU29" i="5"/>
  <c r="BH29" i="5" s="1"/>
  <c r="AT29" i="5"/>
  <c r="BG29" i="5" s="1"/>
  <c r="AS29" i="5"/>
  <c r="BF29" i="5" s="1"/>
  <c r="BD28" i="5"/>
  <c r="BC28" i="5"/>
  <c r="BP28" i="5" s="1"/>
  <c r="BB28" i="5"/>
  <c r="BO28" i="5" s="1"/>
  <c r="BA28" i="5"/>
  <c r="BN28" i="5" s="1"/>
  <c r="AZ28" i="5"/>
  <c r="BM28" i="5" s="1"/>
  <c r="AY28" i="5"/>
  <c r="BL28" i="5" s="1"/>
  <c r="AX28" i="5"/>
  <c r="BK28" i="5" s="1"/>
  <c r="AW28" i="5"/>
  <c r="BJ28" i="5" s="1"/>
  <c r="AV28" i="5"/>
  <c r="BI28" i="5" s="1"/>
  <c r="AU28" i="5"/>
  <c r="BH28" i="5" s="1"/>
  <c r="AT28" i="5"/>
  <c r="BG28" i="5" s="1"/>
  <c r="AS28" i="5"/>
  <c r="BF28" i="5" s="1"/>
  <c r="BD27" i="5"/>
  <c r="BC27" i="5"/>
  <c r="BP27" i="5" s="1"/>
  <c r="BB27" i="5"/>
  <c r="BO27" i="5" s="1"/>
  <c r="BA27" i="5"/>
  <c r="BN27" i="5" s="1"/>
  <c r="AZ27" i="5"/>
  <c r="BM27" i="5" s="1"/>
  <c r="AY27" i="5"/>
  <c r="BL27" i="5" s="1"/>
  <c r="AX27" i="5"/>
  <c r="BK27" i="5" s="1"/>
  <c r="AW27" i="5"/>
  <c r="BJ27" i="5" s="1"/>
  <c r="AV27" i="5"/>
  <c r="BI27" i="5" s="1"/>
  <c r="AU27" i="5"/>
  <c r="BH27" i="5" s="1"/>
  <c r="AT27" i="5"/>
  <c r="BG27" i="5" s="1"/>
  <c r="AS27" i="5"/>
  <c r="BF27" i="5" s="1"/>
  <c r="BD26" i="5"/>
  <c r="BC26" i="5"/>
  <c r="BP26" i="5" s="1"/>
  <c r="BB26" i="5"/>
  <c r="BO26" i="5" s="1"/>
  <c r="BA26" i="5"/>
  <c r="BN26" i="5" s="1"/>
  <c r="AZ26" i="5"/>
  <c r="BM26" i="5" s="1"/>
  <c r="AY26" i="5"/>
  <c r="BL26" i="5" s="1"/>
  <c r="AX26" i="5"/>
  <c r="BK26" i="5" s="1"/>
  <c r="AW26" i="5"/>
  <c r="BJ26" i="5" s="1"/>
  <c r="AV26" i="5"/>
  <c r="BI26" i="5" s="1"/>
  <c r="AU26" i="5"/>
  <c r="BH26" i="5" s="1"/>
  <c r="AT26" i="5"/>
  <c r="BG26" i="5" s="1"/>
  <c r="AS26" i="5"/>
  <c r="BF26" i="5" s="1"/>
  <c r="BD25" i="5"/>
  <c r="BC25" i="5"/>
  <c r="BP25" i="5" s="1"/>
  <c r="BB25" i="5"/>
  <c r="BO25" i="5" s="1"/>
  <c r="BA25" i="5"/>
  <c r="BN25" i="5" s="1"/>
  <c r="AZ25" i="5"/>
  <c r="BM25" i="5" s="1"/>
  <c r="AY25" i="5"/>
  <c r="BL25" i="5" s="1"/>
  <c r="AX25" i="5"/>
  <c r="BK25" i="5" s="1"/>
  <c r="AW25" i="5"/>
  <c r="BJ25" i="5" s="1"/>
  <c r="AV25" i="5"/>
  <c r="BI25" i="5" s="1"/>
  <c r="AU25" i="5"/>
  <c r="BH25" i="5" s="1"/>
  <c r="AT25" i="5"/>
  <c r="BG25" i="5" s="1"/>
  <c r="AS25" i="5"/>
  <c r="BF25" i="5" s="1"/>
  <c r="BD24" i="5"/>
  <c r="BC24" i="5"/>
  <c r="BP24" i="5" s="1"/>
  <c r="BB24" i="5"/>
  <c r="BO24" i="5" s="1"/>
  <c r="BA24" i="5"/>
  <c r="BN24" i="5" s="1"/>
  <c r="AZ24" i="5"/>
  <c r="BM24" i="5" s="1"/>
  <c r="AY24" i="5"/>
  <c r="BL24" i="5" s="1"/>
  <c r="AX24" i="5"/>
  <c r="BK24" i="5" s="1"/>
  <c r="AW24" i="5"/>
  <c r="BJ24" i="5" s="1"/>
  <c r="AV24" i="5"/>
  <c r="BI24" i="5" s="1"/>
  <c r="AU24" i="5"/>
  <c r="BH24" i="5" s="1"/>
  <c r="AT24" i="5"/>
  <c r="BG24" i="5" s="1"/>
  <c r="AS24" i="5"/>
  <c r="BF24" i="5" s="1"/>
  <c r="BD23" i="5"/>
  <c r="BC23" i="5"/>
  <c r="BP23" i="5" s="1"/>
  <c r="BB23" i="5"/>
  <c r="BO23" i="5" s="1"/>
  <c r="BA23" i="5"/>
  <c r="BN23" i="5" s="1"/>
  <c r="AY23" i="5"/>
  <c r="BL23" i="5" s="1"/>
  <c r="AX23" i="5"/>
  <c r="BK23" i="5" s="1"/>
  <c r="AW23" i="5"/>
  <c r="BJ23" i="5" s="1"/>
  <c r="AV23" i="5"/>
  <c r="BI23" i="5" s="1"/>
  <c r="AU23" i="5"/>
  <c r="BH23" i="5" s="1"/>
  <c r="AT23" i="5"/>
  <c r="BG23" i="5" s="1"/>
  <c r="AS23" i="5"/>
  <c r="BF23" i="5" s="1"/>
  <c r="AZ23" i="5"/>
  <c r="BM23" i="5" s="1"/>
  <c r="BD22" i="5"/>
  <c r="BC22" i="5"/>
  <c r="BP22" i="5" s="1"/>
  <c r="BB22" i="5"/>
  <c r="BO22" i="5" s="1"/>
  <c r="BA22" i="5"/>
  <c r="BN22" i="5" s="1"/>
  <c r="AZ22" i="5"/>
  <c r="BM22" i="5" s="1"/>
  <c r="AY22" i="5"/>
  <c r="BL22" i="5" s="1"/>
  <c r="AX22" i="5"/>
  <c r="BK22" i="5" s="1"/>
  <c r="AW22" i="5"/>
  <c r="BJ22" i="5" s="1"/>
  <c r="AV22" i="5"/>
  <c r="BI22" i="5" s="1"/>
  <c r="AU22" i="5"/>
  <c r="BH22" i="5" s="1"/>
  <c r="AT22" i="5"/>
  <c r="BG22" i="5" s="1"/>
  <c r="AS22" i="5"/>
  <c r="BF22" i="5" s="1"/>
  <c r="BD21" i="5"/>
  <c r="BC21" i="5"/>
  <c r="BP21" i="5" s="1"/>
  <c r="BB21" i="5"/>
  <c r="BO21" i="5" s="1"/>
  <c r="BA21" i="5"/>
  <c r="BN21" i="5" s="1"/>
  <c r="AZ21" i="5"/>
  <c r="BM21" i="5" s="1"/>
  <c r="AY21" i="5"/>
  <c r="BL21" i="5" s="1"/>
  <c r="AX21" i="5"/>
  <c r="BK21" i="5" s="1"/>
  <c r="AW21" i="5"/>
  <c r="BJ21" i="5" s="1"/>
  <c r="AV21" i="5"/>
  <c r="BI21" i="5" s="1"/>
  <c r="AU21" i="5"/>
  <c r="BH21" i="5" s="1"/>
  <c r="AT21" i="5"/>
  <c r="BG21" i="5" s="1"/>
  <c r="AS21" i="5"/>
  <c r="BF21" i="5" s="1"/>
  <c r="BD20" i="5"/>
  <c r="BC20" i="5"/>
  <c r="BP20" i="5" s="1"/>
  <c r="BB20" i="5"/>
  <c r="BO20" i="5" s="1"/>
  <c r="BA20" i="5"/>
  <c r="BN20" i="5" s="1"/>
  <c r="AZ20" i="5"/>
  <c r="BM20" i="5" s="1"/>
  <c r="AY20" i="5"/>
  <c r="BL20" i="5" s="1"/>
  <c r="AX20" i="5"/>
  <c r="BK20" i="5" s="1"/>
  <c r="AW20" i="5"/>
  <c r="BJ20" i="5" s="1"/>
  <c r="AV20" i="5"/>
  <c r="BI20" i="5" s="1"/>
  <c r="AU20" i="5"/>
  <c r="BH20" i="5" s="1"/>
  <c r="AT20" i="5"/>
  <c r="BG20" i="5" s="1"/>
  <c r="AS20" i="5"/>
  <c r="BF20" i="5" s="1"/>
  <c r="BD19" i="5"/>
  <c r="BC19" i="5"/>
  <c r="BP19" i="5" s="1"/>
  <c r="BB19" i="5"/>
  <c r="BO19" i="5" s="1"/>
  <c r="BA19" i="5"/>
  <c r="BN19" i="5" s="1"/>
  <c r="AZ19" i="5"/>
  <c r="BM19" i="5" s="1"/>
  <c r="AY19" i="5"/>
  <c r="BL19" i="5" s="1"/>
  <c r="AX19" i="5"/>
  <c r="BK19" i="5" s="1"/>
  <c r="AW19" i="5"/>
  <c r="BJ19" i="5" s="1"/>
  <c r="AV19" i="5"/>
  <c r="BI19" i="5" s="1"/>
  <c r="AU19" i="5"/>
  <c r="BH19" i="5" s="1"/>
  <c r="AT19" i="5"/>
  <c r="BG19" i="5" s="1"/>
  <c r="AS19" i="5"/>
  <c r="BF19" i="5" s="1"/>
  <c r="BD18" i="5"/>
  <c r="BC18" i="5"/>
  <c r="BP18" i="5" s="1"/>
  <c r="BB18" i="5"/>
  <c r="BO18" i="5" s="1"/>
  <c r="BA18" i="5"/>
  <c r="BN18" i="5" s="1"/>
  <c r="AZ18" i="5"/>
  <c r="BM18" i="5" s="1"/>
  <c r="AY18" i="5"/>
  <c r="BL18" i="5" s="1"/>
  <c r="AX18" i="5"/>
  <c r="BK18" i="5" s="1"/>
  <c r="AW18" i="5"/>
  <c r="BJ18" i="5" s="1"/>
  <c r="AV18" i="5"/>
  <c r="BI18" i="5" s="1"/>
  <c r="AU18" i="5"/>
  <c r="BH18" i="5" s="1"/>
  <c r="AT18" i="5"/>
  <c r="BG18" i="5" s="1"/>
  <c r="AS18" i="5"/>
  <c r="BF18" i="5" s="1"/>
  <c r="BD17" i="5"/>
  <c r="BC17" i="5"/>
  <c r="BP17" i="5" s="1"/>
  <c r="BB17" i="5"/>
  <c r="BO17" i="5" s="1"/>
  <c r="BA17" i="5"/>
  <c r="BN17" i="5" s="1"/>
  <c r="AZ17" i="5"/>
  <c r="BM17" i="5" s="1"/>
  <c r="AY17" i="5"/>
  <c r="BL17" i="5" s="1"/>
  <c r="AX17" i="5"/>
  <c r="BK17" i="5" s="1"/>
  <c r="AW17" i="5"/>
  <c r="BJ17" i="5" s="1"/>
  <c r="AV17" i="5"/>
  <c r="BI17" i="5" s="1"/>
  <c r="AU17" i="5"/>
  <c r="BH17" i="5" s="1"/>
  <c r="AT17" i="5"/>
  <c r="BG17" i="5" s="1"/>
  <c r="AS17" i="5"/>
  <c r="BF17" i="5" s="1"/>
  <c r="BD16" i="5"/>
  <c r="BC16" i="5"/>
  <c r="BP16" i="5" s="1"/>
  <c r="BB16" i="5"/>
  <c r="BO16" i="5" s="1"/>
  <c r="BA16" i="5"/>
  <c r="BN16" i="5" s="1"/>
  <c r="AZ16" i="5"/>
  <c r="BM16" i="5" s="1"/>
  <c r="AY16" i="5"/>
  <c r="BL16" i="5" s="1"/>
  <c r="AX16" i="5"/>
  <c r="BK16" i="5" s="1"/>
  <c r="AW16" i="5"/>
  <c r="BJ16" i="5" s="1"/>
  <c r="AV16" i="5"/>
  <c r="BI16" i="5" s="1"/>
  <c r="AU16" i="5"/>
  <c r="BH16" i="5" s="1"/>
  <c r="AT16" i="5"/>
  <c r="BG16" i="5" s="1"/>
  <c r="AS16" i="5"/>
  <c r="BF16" i="5" s="1"/>
  <c r="BD15" i="5"/>
  <c r="BC15" i="5"/>
  <c r="BP15" i="5" s="1"/>
  <c r="BB15" i="5"/>
  <c r="BO15" i="5" s="1"/>
  <c r="BA15" i="5"/>
  <c r="BN15" i="5" s="1"/>
  <c r="AZ15" i="5"/>
  <c r="BM15" i="5" s="1"/>
  <c r="AY15" i="5"/>
  <c r="BL15" i="5" s="1"/>
  <c r="AX15" i="5"/>
  <c r="BK15" i="5" s="1"/>
  <c r="AW15" i="5"/>
  <c r="BJ15" i="5" s="1"/>
  <c r="AV15" i="5"/>
  <c r="BI15" i="5" s="1"/>
  <c r="AU15" i="5"/>
  <c r="BH15" i="5" s="1"/>
  <c r="AT15" i="5"/>
  <c r="BG15" i="5" s="1"/>
  <c r="AS15" i="5"/>
  <c r="BF15" i="5" s="1"/>
  <c r="BD14" i="5"/>
  <c r="BC14" i="5"/>
  <c r="BP14" i="5" s="1"/>
  <c r="BB14" i="5"/>
  <c r="BO14" i="5" s="1"/>
  <c r="BA14" i="5"/>
  <c r="BN14" i="5" s="1"/>
  <c r="AZ14" i="5"/>
  <c r="BM14" i="5" s="1"/>
  <c r="AY14" i="5"/>
  <c r="BL14" i="5" s="1"/>
  <c r="AX14" i="5"/>
  <c r="BK14" i="5" s="1"/>
  <c r="AW14" i="5"/>
  <c r="BJ14" i="5" s="1"/>
  <c r="AV14" i="5"/>
  <c r="BI14" i="5" s="1"/>
  <c r="AU14" i="5"/>
  <c r="BH14" i="5" s="1"/>
  <c r="AT14" i="5"/>
  <c r="BG14" i="5" s="1"/>
  <c r="AS14" i="5"/>
  <c r="BF14" i="5" s="1"/>
  <c r="BD13" i="5"/>
  <c r="BC13" i="5"/>
  <c r="BP13" i="5" s="1"/>
  <c r="BB13" i="5"/>
  <c r="BO13" i="5" s="1"/>
  <c r="BA13" i="5"/>
  <c r="BN13" i="5" s="1"/>
  <c r="AZ13" i="5"/>
  <c r="BM13" i="5" s="1"/>
  <c r="AY13" i="5"/>
  <c r="BL13" i="5" s="1"/>
  <c r="AX13" i="5"/>
  <c r="BK13" i="5" s="1"/>
  <c r="AW13" i="5"/>
  <c r="BJ13" i="5" s="1"/>
  <c r="AV13" i="5"/>
  <c r="BI13" i="5" s="1"/>
  <c r="AU13" i="5"/>
  <c r="BH13" i="5" s="1"/>
  <c r="AT13" i="5"/>
  <c r="BG13" i="5" s="1"/>
  <c r="AS13" i="5"/>
  <c r="BF13" i="5" s="1"/>
  <c r="BD12" i="5"/>
  <c r="BQ12" i="5" s="1"/>
  <c r="BC12" i="5"/>
  <c r="BP12" i="5" s="1"/>
  <c r="BB12" i="5"/>
  <c r="BO12" i="5" s="1"/>
  <c r="BA12" i="5"/>
  <c r="BN12" i="5" s="1"/>
  <c r="AZ12" i="5"/>
  <c r="BM12" i="5" s="1"/>
  <c r="AY12" i="5"/>
  <c r="BL12" i="5" s="1"/>
  <c r="AX12" i="5"/>
  <c r="BK12" i="5" s="1"/>
  <c r="AW12" i="5"/>
  <c r="BJ12" i="5" s="1"/>
  <c r="AV12" i="5"/>
  <c r="BI12" i="5" s="1"/>
  <c r="AU12" i="5"/>
  <c r="BH12" i="5" s="1"/>
  <c r="AT12" i="5"/>
  <c r="BG12" i="5" s="1"/>
  <c r="AS12" i="5"/>
  <c r="BF12" i="5" s="1"/>
  <c r="BD11" i="5"/>
  <c r="BQ11" i="5" s="1"/>
  <c r="BC11" i="5"/>
  <c r="BP11" i="5" s="1"/>
  <c r="BB11" i="5"/>
  <c r="BO11" i="5" s="1"/>
  <c r="BA11" i="5"/>
  <c r="BN11" i="5" s="1"/>
  <c r="AZ11" i="5"/>
  <c r="BM11" i="5" s="1"/>
  <c r="AY11" i="5"/>
  <c r="BL11" i="5" s="1"/>
  <c r="AX11" i="5"/>
  <c r="BK11" i="5" s="1"/>
  <c r="AW11" i="5"/>
  <c r="BJ11" i="5" s="1"/>
  <c r="AV11" i="5"/>
  <c r="BI11" i="5" s="1"/>
  <c r="AU11" i="5"/>
  <c r="BH11" i="5" s="1"/>
  <c r="AT11" i="5"/>
  <c r="BG11" i="5" s="1"/>
  <c r="AS11" i="5"/>
  <c r="BF11" i="5" s="1"/>
  <c r="BD10" i="5"/>
  <c r="BQ10" i="5" s="1"/>
  <c r="BC10" i="5"/>
  <c r="BP10" i="5" s="1"/>
  <c r="BB10" i="5"/>
  <c r="BO10" i="5" s="1"/>
  <c r="BA10" i="5"/>
  <c r="BN10" i="5" s="1"/>
  <c r="AZ10" i="5"/>
  <c r="BM10" i="5" s="1"/>
  <c r="AY10" i="5"/>
  <c r="BL10" i="5" s="1"/>
  <c r="AX10" i="5"/>
  <c r="BK10" i="5" s="1"/>
  <c r="AW10" i="5"/>
  <c r="BJ10" i="5" s="1"/>
  <c r="AV10" i="5"/>
  <c r="BI10" i="5" s="1"/>
  <c r="AU10" i="5"/>
  <c r="BH10" i="5" s="1"/>
  <c r="AT10" i="5"/>
  <c r="BG10" i="5" s="1"/>
  <c r="AS10" i="5"/>
  <c r="BF10" i="5" s="1"/>
  <c r="BD9" i="5"/>
  <c r="BQ9" i="5" s="1"/>
  <c r="BC9" i="5"/>
  <c r="BP9" i="5" s="1"/>
  <c r="BB9" i="5"/>
  <c r="BO9" i="5" s="1"/>
  <c r="BA9" i="5"/>
  <c r="BN9" i="5" s="1"/>
  <c r="AZ9" i="5"/>
  <c r="BM9" i="5" s="1"/>
  <c r="AY9" i="5"/>
  <c r="BL9" i="5" s="1"/>
  <c r="AX9" i="5"/>
  <c r="BK9" i="5" s="1"/>
  <c r="AW9" i="5"/>
  <c r="BJ9" i="5" s="1"/>
  <c r="AV9" i="5"/>
  <c r="BI9" i="5" s="1"/>
  <c r="AU9" i="5"/>
  <c r="BH9" i="5" s="1"/>
  <c r="AT9" i="5"/>
  <c r="BG9" i="5" s="1"/>
  <c r="AS9" i="5"/>
  <c r="BF9" i="5" s="1"/>
  <c r="BD8" i="5"/>
  <c r="BQ8" i="5" s="1"/>
  <c r="BC8" i="5"/>
  <c r="BP8" i="5" s="1"/>
  <c r="BB8" i="5"/>
  <c r="BO8" i="5" s="1"/>
  <c r="BA8" i="5"/>
  <c r="BN8" i="5" s="1"/>
  <c r="AZ8" i="5"/>
  <c r="BM8" i="5" s="1"/>
  <c r="AY8" i="5"/>
  <c r="BL8" i="5" s="1"/>
  <c r="AX8" i="5"/>
  <c r="BK8" i="5" s="1"/>
  <c r="AW8" i="5"/>
  <c r="BJ8" i="5" s="1"/>
  <c r="AV8" i="5"/>
  <c r="BI8" i="5" s="1"/>
  <c r="AU8" i="5"/>
  <c r="BH8" i="5" s="1"/>
  <c r="AT8" i="5"/>
  <c r="BG8" i="5" s="1"/>
  <c r="AS8" i="5"/>
  <c r="BF8" i="5" s="1"/>
  <c r="BD7" i="5"/>
  <c r="BQ7" i="5" s="1"/>
  <c r="BC7" i="5"/>
  <c r="BP7" i="5" s="1"/>
  <c r="BB7" i="5"/>
  <c r="BO7" i="5" s="1"/>
  <c r="BA7" i="5"/>
  <c r="BN7" i="5" s="1"/>
  <c r="AZ7" i="5"/>
  <c r="BM7" i="5" s="1"/>
  <c r="AY7" i="5"/>
  <c r="BL7" i="5" s="1"/>
  <c r="AX7" i="5"/>
  <c r="BK7" i="5" s="1"/>
  <c r="AW7" i="5"/>
  <c r="BJ7" i="5" s="1"/>
  <c r="AV7" i="5"/>
  <c r="BI7" i="5" s="1"/>
  <c r="AU7" i="5"/>
  <c r="BH7" i="5" s="1"/>
  <c r="AT7" i="5"/>
  <c r="BG7" i="5" s="1"/>
  <c r="AS7" i="5"/>
  <c r="BF7" i="5" s="1"/>
  <c r="BD6" i="5"/>
  <c r="BQ6" i="5" s="1"/>
  <c r="BC6" i="5"/>
  <c r="BP6" i="5" s="1"/>
  <c r="BB6" i="5"/>
  <c r="BO6" i="5" s="1"/>
  <c r="BA6" i="5"/>
  <c r="BN6" i="5" s="1"/>
  <c r="AZ6" i="5"/>
  <c r="BM6" i="5" s="1"/>
  <c r="AY6" i="5"/>
  <c r="BL6" i="5" s="1"/>
  <c r="AX6" i="5"/>
  <c r="BK6" i="5" s="1"/>
  <c r="AW6" i="5"/>
  <c r="BJ6" i="5" s="1"/>
  <c r="AV6" i="5"/>
  <c r="BI6" i="5" s="1"/>
  <c r="AU6" i="5"/>
  <c r="BH6" i="5" s="1"/>
  <c r="AT6" i="5"/>
  <c r="BG6" i="5" s="1"/>
  <c r="AS6" i="5"/>
  <c r="BF6" i="5" s="1"/>
  <c r="BD5" i="5"/>
  <c r="BQ5" i="5" s="1"/>
  <c r="BC5" i="5"/>
  <c r="BP5" i="5" s="1"/>
  <c r="BB5" i="5"/>
  <c r="BO5" i="5" s="1"/>
  <c r="BA5" i="5"/>
  <c r="BN5" i="5" s="1"/>
  <c r="AZ5" i="5"/>
  <c r="BM5" i="5" s="1"/>
  <c r="AY5" i="5"/>
  <c r="BL5" i="5" s="1"/>
  <c r="AX5" i="5"/>
  <c r="BK5" i="5" s="1"/>
  <c r="AW5" i="5"/>
  <c r="BJ5" i="5" s="1"/>
  <c r="AV5" i="5"/>
  <c r="BI5" i="5" s="1"/>
  <c r="AU5" i="5"/>
  <c r="BH5" i="5" s="1"/>
  <c r="AT5" i="5"/>
  <c r="BG5" i="5" s="1"/>
  <c r="AS5" i="5"/>
  <c r="BF5" i="5" s="1"/>
  <c r="BD4" i="5"/>
  <c r="BQ4" i="5" s="1"/>
  <c r="BC4" i="5"/>
  <c r="BP4" i="5" s="1"/>
  <c r="BB4" i="5"/>
  <c r="BO4" i="5" s="1"/>
  <c r="BA4" i="5"/>
  <c r="BN4" i="5" s="1"/>
  <c r="AZ4" i="5"/>
  <c r="BM4" i="5" s="1"/>
  <c r="AY4" i="5"/>
  <c r="BL4" i="5" s="1"/>
  <c r="AX4" i="5"/>
  <c r="BK4" i="5" s="1"/>
  <c r="AW4" i="5"/>
  <c r="BJ4" i="5" s="1"/>
  <c r="AV4" i="5"/>
  <c r="BI4" i="5" s="1"/>
  <c r="AU4" i="5"/>
  <c r="BH4" i="5" s="1"/>
  <c r="AT4" i="5"/>
  <c r="BG4" i="5" s="1"/>
  <c r="AS4" i="5"/>
  <c r="BF4" i="5" s="1"/>
  <c r="BQ3" i="5"/>
  <c r="BP3" i="5"/>
  <c r="BO3" i="5"/>
  <c r="BN3" i="5"/>
  <c r="BM3" i="5"/>
  <c r="BL3" i="5"/>
  <c r="BK3" i="5"/>
  <c r="BJ3" i="5"/>
  <c r="BI3" i="5"/>
  <c r="BH3" i="5"/>
  <c r="BG3" i="5"/>
  <c r="BF3" i="5"/>
  <c r="F40" i="4"/>
  <c r="AW40" i="4" s="1"/>
  <c r="BJ40" i="4" s="1"/>
  <c r="I23" i="4"/>
  <c r="AZ23" i="4" s="1"/>
  <c r="BM23" i="4" s="1"/>
  <c r="BD56" i="4"/>
  <c r="BC56" i="4"/>
  <c r="BB56" i="4"/>
  <c r="BA56" i="4"/>
  <c r="AZ56" i="4"/>
  <c r="AY56" i="4"/>
  <c r="AX56" i="4"/>
  <c r="AW56" i="4"/>
  <c r="AV56" i="4"/>
  <c r="AU56" i="4"/>
  <c r="AT56" i="4"/>
  <c r="AS56" i="4"/>
  <c r="BD55" i="4"/>
  <c r="BC55" i="4"/>
  <c r="BP55" i="4" s="1"/>
  <c r="BB55" i="4"/>
  <c r="BO55" i="4" s="1"/>
  <c r="BA55" i="4"/>
  <c r="BN55" i="4" s="1"/>
  <c r="AZ55" i="4"/>
  <c r="BM55" i="4" s="1"/>
  <c r="AY55" i="4"/>
  <c r="BL55" i="4" s="1"/>
  <c r="AX55" i="4"/>
  <c r="BK55" i="4" s="1"/>
  <c r="AW55" i="4"/>
  <c r="BJ55" i="4" s="1"/>
  <c r="AV55" i="4"/>
  <c r="BI55" i="4" s="1"/>
  <c r="AU55" i="4"/>
  <c r="BH55" i="4" s="1"/>
  <c r="AT55" i="4"/>
  <c r="BG55" i="4" s="1"/>
  <c r="AS55" i="4"/>
  <c r="BF55" i="4" s="1"/>
  <c r="BD54" i="4"/>
  <c r="BC54" i="4"/>
  <c r="BP54" i="4" s="1"/>
  <c r="BB54" i="4"/>
  <c r="BO54" i="4" s="1"/>
  <c r="BA54" i="4"/>
  <c r="BN54" i="4" s="1"/>
  <c r="AZ54" i="4"/>
  <c r="BM54" i="4" s="1"/>
  <c r="AY54" i="4"/>
  <c r="BL54" i="4" s="1"/>
  <c r="AX54" i="4"/>
  <c r="BK54" i="4" s="1"/>
  <c r="AW54" i="4"/>
  <c r="BJ54" i="4" s="1"/>
  <c r="AV54" i="4"/>
  <c r="BI54" i="4" s="1"/>
  <c r="AU54" i="4"/>
  <c r="BH54" i="4" s="1"/>
  <c r="AT54" i="4"/>
  <c r="BG54" i="4" s="1"/>
  <c r="AS54" i="4"/>
  <c r="BF54" i="4" s="1"/>
  <c r="BD53" i="4"/>
  <c r="BC53" i="4"/>
  <c r="BP53" i="4" s="1"/>
  <c r="BB53" i="4"/>
  <c r="BO53" i="4" s="1"/>
  <c r="BA53" i="4"/>
  <c r="BN53" i="4" s="1"/>
  <c r="AZ53" i="4"/>
  <c r="BM53" i="4" s="1"/>
  <c r="AY53" i="4"/>
  <c r="BL53" i="4" s="1"/>
  <c r="AX53" i="4"/>
  <c r="BK53" i="4" s="1"/>
  <c r="AW53" i="4"/>
  <c r="BJ53" i="4" s="1"/>
  <c r="AV53" i="4"/>
  <c r="BI53" i="4" s="1"/>
  <c r="AU53" i="4"/>
  <c r="BH53" i="4" s="1"/>
  <c r="AT53" i="4"/>
  <c r="BG53" i="4" s="1"/>
  <c r="AS53" i="4"/>
  <c r="BF53" i="4" s="1"/>
  <c r="BD52" i="4"/>
  <c r="BC52" i="4"/>
  <c r="BP52" i="4" s="1"/>
  <c r="BB52" i="4"/>
  <c r="BO52" i="4" s="1"/>
  <c r="BA52" i="4"/>
  <c r="BN52" i="4" s="1"/>
  <c r="AZ52" i="4"/>
  <c r="BM52" i="4" s="1"/>
  <c r="AY52" i="4"/>
  <c r="BL52" i="4" s="1"/>
  <c r="AX52" i="4"/>
  <c r="BK52" i="4" s="1"/>
  <c r="AW52" i="4"/>
  <c r="BJ52" i="4" s="1"/>
  <c r="AV52" i="4"/>
  <c r="BI52" i="4" s="1"/>
  <c r="AU52" i="4"/>
  <c r="BH52" i="4" s="1"/>
  <c r="AT52" i="4"/>
  <c r="BG52" i="4" s="1"/>
  <c r="AS52" i="4"/>
  <c r="BF52" i="4" s="1"/>
  <c r="BD51" i="4"/>
  <c r="BC51" i="4"/>
  <c r="BP51" i="4" s="1"/>
  <c r="BB51" i="4"/>
  <c r="BO51" i="4" s="1"/>
  <c r="BA51" i="4"/>
  <c r="BN51" i="4" s="1"/>
  <c r="AZ51" i="4"/>
  <c r="BM51" i="4" s="1"/>
  <c r="AY51" i="4"/>
  <c r="BL51" i="4" s="1"/>
  <c r="AX51" i="4"/>
  <c r="BK51" i="4" s="1"/>
  <c r="AW51" i="4"/>
  <c r="BJ51" i="4" s="1"/>
  <c r="AV51" i="4"/>
  <c r="BI51" i="4" s="1"/>
  <c r="AU51" i="4"/>
  <c r="BH51" i="4" s="1"/>
  <c r="AT51" i="4"/>
  <c r="BG51" i="4" s="1"/>
  <c r="AS51" i="4"/>
  <c r="BF51" i="4" s="1"/>
  <c r="BD50" i="4"/>
  <c r="BC50" i="4"/>
  <c r="BP50" i="4" s="1"/>
  <c r="BB50" i="4"/>
  <c r="BO50" i="4" s="1"/>
  <c r="BA50" i="4"/>
  <c r="BN50" i="4" s="1"/>
  <c r="AZ50" i="4"/>
  <c r="BM50" i="4" s="1"/>
  <c r="AY50" i="4"/>
  <c r="BL50" i="4" s="1"/>
  <c r="AX50" i="4"/>
  <c r="BK50" i="4" s="1"/>
  <c r="AW50" i="4"/>
  <c r="BJ50" i="4" s="1"/>
  <c r="AV50" i="4"/>
  <c r="BI50" i="4" s="1"/>
  <c r="AU50" i="4"/>
  <c r="BH50" i="4" s="1"/>
  <c r="AT50" i="4"/>
  <c r="BG50" i="4" s="1"/>
  <c r="AS50" i="4"/>
  <c r="BF50" i="4" s="1"/>
  <c r="BD49" i="4"/>
  <c r="BC49" i="4"/>
  <c r="BP49" i="4" s="1"/>
  <c r="BB49" i="4"/>
  <c r="BO49" i="4" s="1"/>
  <c r="BA49" i="4"/>
  <c r="BN49" i="4" s="1"/>
  <c r="AZ49" i="4"/>
  <c r="BM49" i="4" s="1"/>
  <c r="AY49" i="4"/>
  <c r="BL49" i="4" s="1"/>
  <c r="AX49" i="4"/>
  <c r="BK49" i="4" s="1"/>
  <c r="AW49" i="4"/>
  <c r="BJ49" i="4" s="1"/>
  <c r="AV49" i="4"/>
  <c r="BI49" i="4" s="1"/>
  <c r="AU49" i="4"/>
  <c r="BH49" i="4" s="1"/>
  <c r="AT49" i="4"/>
  <c r="BG49" i="4" s="1"/>
  <c r="AS49" i="4"/>
  <c r="BF49" i="4" s="1"/>
  <c r="BD48" i="4"/>
  <c r="BC48" i="4"/>
  <c r="BP48" i="4" s="1"/>
  <c r="BB48" i="4"/>
  <c r="BO48" i="4" s="1"/>
  <c r="BA48" i="4"/>
  <c r="BN48" i="4" s="1"/>
  <c r="AZ48" i="4"/>
  <c r="BM48" i="4" s="1"/>
  <c r="AY48" i="4"/>
  <c r="BL48" i="4" s="1"/>
  <c r="AX48" i="4"/>
  <c r="BK48" i="4" s="1"/>
  <c r="AW48" i="4"/>
  <c r="BJ48" i="4" s="1"/>
  <c r="AV48" i="4"/>
  <c r="BI48" i="4" s="1"/>
  <c r="AU48" i="4"/>
  <c r="BH48" i="4" s="1"/>
  <c r="AT48" i="4"/>
  <c r="BG48" i="4" s="1"/>
  <c r="AS48" i="4"/>
  <c r="BF48" i="4" s="1"/>
  <c r="BD47" i="4"/>
  <c r="BC47" i="4"/>
  <c r="BP47" i="4" s="1"/>
  <c r="BB47" i="4"/>
  <c r="BO47" i="4" s="1"/>
  <c r="BA47" i="4"/>
  <c r="BN47" i="4" s="1"/>
  <c r="AZ47" i="4"/>
  <c r="BM47" i="4" s="1"/>
  <c r="AY47" i="4"/>
  <c r="BL47" i="4" s="1"/>
  <c r="AX47" i="4"/>
  <c r="BK47" i="4" s="1"/>
  <c r="AW47" i="4"/>
  <c r="BJ47" i="4" s="1"/>
  <c r="AV47" i="4"/>
  <c r="BI47" i="4" s="1"/>
  <c r="AU47" i="4"/>
  <c r="BH47" i="4" s="1"/>
  <c r="AT47" i="4"/>
  <c r="BG47" i="4" s="1"/>
  <c r="AS47" i="4"/>
  <c r="BF47" i="4" s="1"/>
  <c r="BD46" i="4"/>
  <c r="BC46" i="4"/>
  <c r="BP46" i="4" s="1"/>
  <c r="BB46" i="4"/>
  <c r="BO46" i="4" s="1"/>
  <c r="BA46" i="4"/>
  <c r="BN46" i="4" s="1"/>
  <c r="AZ46" i="4"/>
  <c r="BM46" i="4" s="1"/>
  <c r="AY46" i="4"/>
  <c r="BL46" i="4" s="1"/>
  <c r="AX46" i="4"/>
  <c r="BK46" i="4" s="1"/>
  <c r="AW46" i="4"/>
  <c r="BJ46" i="4" s="1"/>
  <c r="AV46" i="4"/>
  <c r="BI46" i="4" s="1"/>
  <c r="AU46" i="4"/>
  <c r="BH46" i="4" s="1"/>
  <c r="AT46" i="4"/>
  <c r="BG46" i="4" s="1"/>
  <c r="AS46" i="4"/>
  <c r="BF46" i="4" s="1"/>
  <c r="BD45" i="4"/>
  <c r="BC45" i="4"/>
  <c r="BP45" i="4" s="1"/>
  <c r="BB45" i="4"/>
  <c r="BO45" i="4" s="1"/>
  <c r="BA45" i="4"/>
  <c r="BN45" i="4" s="1"/>
  <c r="AZ45" i="4"/>
  <c r="BM45" i="4" s="1"/>
  <c r="AY45" i="4"/>
  <c r="BL45" i="4" s="1"/>
  <c r="AX45" i="4"/>
  <c r="BK45" i="4" s="1"/>
  <c r="AW45" i="4"/>
  <c r="BJ45" i="4" s="1"/>
  <c r="AV45" i="4"/>
  <c r="BI45" i="4" s="1"/>
  <c r="AU45" i="4"/>
  <c r="BH45" i="4" s="1"/>
  <c r="AT45" i="4"/>
  <c r="BG45" i="4" s="1"/>
  <c r="AS45" i="4"/>
  <c r="BF45" i="4" s="1"/>
  <c r="BD44" i="4"/>
  <c r="BC44" i="4"/>
  <c r="BP44" i="4" s="1"/>
  <c r="BB44" i="4"/>
  <c r="BO44" i="4" s="1"/>
  <c r="BA44" i="4"/>
  <c r="BN44" i="4" s="1"/>
  <c r="AZ44" i="4"/>
  <c r="BM44" i="4" s="1"/>
  <c r="AY44" i="4"/>
  <c r="BL44" i="4" s="1"/>
  <c r="AX44" i="4"/>
  <c r="BK44" i="4" s="1"/>
  <c r="AW44" i="4"/>
  <c r="BJ44" i="4" s="1"/>
  <c r="AV44" i="4"/>
  <c r="BI44" i="4" s="1"/>
  <c r="AU44" i="4"/>
  <c r="BH44" i="4" s="1"/>
  <c r="AT44" i="4"/>
  <c r="BG44" i="4" s="1"/>
  <c r="AS44" i="4"/>
  <c r="BF44" i="4" s="1"/>
  <c r="BD43" i="4"/>
  <c r="BC43" i="4"/>
  <c r="BP43" i="4" s="1"/>
  <c r="BB43" i="4"/>
  <c r="BO43" i="4" s="1"/>
  <c r="BA43" i="4"/>
  <c r="BN43" i="4" s="1"/>
  <c r="AZ43" i="4"/>
  <c r="BM43" i="4" s="1"/>
  <c r="AY43" i="4"/>
  <c r="BL43" i="4" s="1"/>
  <c r="AX43" i="4"/>
  <c r="BK43" i="4" s="1"/>
  <c r="AW43" i="4"/>
  <c r="BJ43" i="4" s="1"/>
  <c r="AV43" i="4"/>
  <c r="BI43" i="4" s="1"/>
  <c r="AU43" i="4"/>
  <c r="BH43" i="4" s="1"/>
  <c r="AT43" i="4"/>
  <c r="BG43" i="4" s="1"/>
  <c r="AS43" i="4"/>
  <c r="BF43" i="4" s="1"/>
  <c r="BD42" i="4"/>
  <c r="BC42" i="4"/>
  <c r="BP42" i="4" s="1"/>
  <c r="BB42" i="4"/>
  <c r="BO42" i="4" s="1"/>
  <c r="BA42" i="4"/>
  <c r="BN42" i="4" s="1"/>
  <c r="AZ42" i="4"/>
  <c r="BM42" i="4" s="1"/>
  <c r="AY42" i="4"/>
  <c r="BL42" i="4" s="1"/>
  <c r="AX42" i="4"/>
  <c r="BK42" i="4" s="1"/>
  <c r="AW42" i="4"/>
  <c r="BJ42" i="4" s="1"/>
  <c r="AV42" i="4"/>
  <c r="BI42" i="4" s="1"/>
  <c r="AU42" i="4"/>
  <c r="BH42" i="4" s="1"/>
  <c r="AT42" i="4"/>
  <c r="BG42" i="4" s="1"/>
  <c r="AS42" i="4"/>
  <c r="BF42" i="4" s="1"/>
  <c r="BD41" i="4"/>
  <c r="BC41" i="4"/>
  <c r="BP41" i="4" s="1"/>
  <c r="BB41" i="4"/>
  <c r="BO41" i="4" s="1"/>
  <c r="BA41" i="4"/>
  <c r="BN41" i="4" s="1"/>
  <c r="AZ41" i="4"/>
  <c r="BM41" i="4" s="1"/>
  <c r="AY41" i="4"/>
  <c r="BL41" i="4" s="1"/>
  <c r="AX41" i="4"/>
  <c r="BK41" i="4" s="1"/>
  <c r="AW41" i="4"/>
  <c r="BJ41" i="4" s="1"/>
  <c r="AV41" i="4"/>
  <c r="BI41" i="4" s="1"/>
  <c r="AU41" i="4"/>
  <c r="BH41" i="4" s="1"/>
  <c r="AT41" i="4"/>
  <c r="BG41" i="4" s="1"/>
  <c r="AS41" i="4"/>
  <c r="BF41" i="4" s="1"/>
  <c r="BD40" i="4"/>
  <c r="BC40" i="4"/>
  <c r="BP40" i="4" s="1"/>
  <c r="BB40" i="4"/>
  <c r="BO40" i="4" s="1"/>
  <c r="BA40" i="4"/>
  <c r="BN40" i="4" s="1"/>
  <c r="AZ40" i="4"/>
  <c r="BM40" i="4" s="1"/>
  <c r="AY40" i="4"/>
  <c r="BL40" i="4" s="1"/>
  <c r="AX40" i="4"/>
  <c r="BK40" i="4" s="1"/>
  <c r="AV40" i="4"/>
  <c r="BI40" i="4" s="1"/>
  <c r="AU40" i="4"/>
  <c r="BH40" i="4" s="1"/>
  <c r="AT40" i="4"/>
  <c r="BG40" i="4" s="1"/>
  <c r="AS40" i="4"/>
  <c r="BF40" i="4" s="1"/>
  <c r="BD39" i="4"/>
  <c r="BC39" i="4"/>
  <c r="BP39" i="4" s="1"/>
  <c r="BB39" i="4"/>
  <c r="BO39" i="4" s="1"/>
  <c r="BA39" i="4"/>
  <c r="BN39" i="4" s="1"/>
  <c r="AZ39" i="4"/>
  <c r="BM39" i="4" s="1"/>
  <c r="AY39" i="4"/>
  <c r="BL39" i="4" s="1"/>
  <c r="AX39" i="4"/>
  <c r="BK39" i="4" s="1"/>
  <c r="AW39" i="4"/>
  <c r="BJ39" i="4" s="1"/>
  <c r="AV39" i="4"/>
  <c r="BI39" i="4" s="1"/>
  <c r="AU39" i="4"/>
  <c r="BH39" i="4" s="1"/>
  <c r="AT39" i="4"/>
  <c r="BG39" i="4" s="1"/>
  <c r="AS39" i="4"/>
  <c r="BF39" i="4" s="1"/>
  <c r="BD38" i="4"/>
  <c r="BC38" i="4"/>
  <c r="BP38" i="4" s="1"/>
  <c r="BB38" i="4"/>
  <c r="BO38" i="4" s="1"/>
  <c r="BA38" i="4"/>
  <c r="BN38" i="4" s="1"/>
  <c r="AZ38" i="4"/>
  <c r="BM38" i="4" s="1"/>
  <c r="AY38" i="4"/>
  <c r="BL38" i="4" s="1"/>
  <c r="AX38" i="4"/>
  <c r="BK38" i="4" s="1"/>
  <c r="AW38" i="4"/>
  <c r="BJ38" i="4" s="1"/>
  <c r="AV38" i="4"/>
  <c r="BI38" i="4" s="1"/>
  <c r="AU38" i="4"/>
  <c r="BH38" i="4" s="1"/>
  <c r="AT38" i="4"/>
  <c r="BG38" i="4" s="1"/>
  <c r="AS38" i="4"/>
  <c r="BF38" i="4" s="1"/>
  <c r="BD37" i="4"/>
  <c r="BC37" i="4"/>
  <c r="BP37" i="4" s="1"/>
  <c r="BB37" i="4"/>
  <c r="BO37" i="4" s="1"/>
  <c r="BA37" i="4"/>
  <c r="BN37" i="4" s="1"/>
  <c r="AZ37" i="4"/>
  <c r="BM37" i="4" s="1"/>
  <c r="AY37" i="4"/>
  <c r="BL37" i="4" s="1"/>
  <c r="AX37" i="4"/>
  <c r="BK37" i="4" s="1"/>
  <c r="AW37" i="4"/>
  <c r="BJ37" i="4" s="1"/>
  <c r="AV37" i="4"/>
  <c r="BI37" i="4" s="1"/>
  <c r="AU37" i="4"/>
  <c r="BH37" i="4" s="1"/>
  <c r="AT37" i="4"/>
  <c r="BG37" i="4" s="1"/>
  <c r="AS37" i="4"/>
  <c r="BF37" i="4" s="1"/>
  <c r="BD36" i="4"/>
  <c r="BC36" i="4"/>
  <c r="BP36" i="4" s="1"/>
  <c r="BB36" i="4"/>
  <c r="BO36" i="4" s="1"/>
  <c r="BA36" i="4"/>
  <c r="BN36" i="4" s="1"/>
  <c r="AZ36" i="4"/>
  <c r="BM36" i="4" s="1"/>
  <c r="AY36" i="4"/>
  <c r="BL36" i="4" s="1"/>
  <c r="AX36" i="4"/>
  <c r="BK36" i="4" s="1"/>
  <c r="AW36" i="4"/>
  <c r="BJ36" i="4" s="1"/>
  <c r="AV36" i="4"/>
  <c r="BI36" i="4" s="1"/>
  <c r="AU36" i="4"/>
  <c r="BH36" i="4" s="1"/>
  <c r="AT36" i="4"/>
  <c r="BG36" i="4" s="1"/>
  <c r="AS36" i="4"/>
  <c r="BF36" i="4" s="1"/>
  <c r="BD35" i="4"/>
  <c r="BC35" i="4"/>
  <c r="BP35" i="4" s="1"/>
  <c r="BB35" i="4"/>
  <c r="BO35" i="4" s="1"/>
  <c r="BA35" i="4"/>
  <c r="BN35" i="4" s="1"/>
  <c r="AZ35" i="4"/>
  <c r="BM35" i="4" s="1"/>
  <c r="AY35" i="4"/>
  <c r="BL35" i="4" s="1"/>
  <c r="AX35" i="4"/>
  <c r="BK35" i="4" s="1"/>
  <c r="AW35" i="4"/>
  <c r="BJ35" i="4" s="1"/>
  <c r="AV35" i="4"/>
  <c r="BI35" i="4" s="1"/>
  <c r="AU35" i="4"/>
  <c r="BH35" i="4" s="1"/>
  <c r="AT35" i="4"/>
  <c r="BG35" i="4" s="1"/>
  <c r="AS35" i="4"/>
  <c r="BF35" i="4" s="1"/>
  <c r="BD34" i="4"/>
  <c r="BC34" i="4"/>
  <c r="BP34" i="4" s="1"/>
  <c r="BB34" i="4"/>
  <c r="BO34" i="4" s="1"/>
  <c r="BA34" i="4"/>
  <c r="BN34" i="4" s="1"/>
  <c r="AZ34" i="4"/>
  <c r="BM34" i="4" s="1"/>
  <c r="AY34" i="4"/>
  <c r="BL34" i="4" s="1"/>
  <c r="AX34" i="4"/>
  <c r="BK34" i="4" s="1"/>
  <c r="AW34" i="4"/>
  <c r="BJ34" i="4" s="1"/>
  <c r="AV34" i="4"/>
  <c r="BI34" i="4" s="1"/>
  <c r="AU34" i="4"/>
  <c r="BH34" i="4" s="1"/>
  <c r="AT34" i="4"/>
  <c r="BG34" i="4" s="1"/>
  <c r="AS34" i="4"/>
  <c r="BF34" i="4" s="1"/>
  <c r="BD33" i="4"/>
  <c r="BC33" i="4"/>
  <c r="BP33" i="4" s="1"/>
  <c r="BB33" i="4"/>
  <c r="BO33" i="4" s="1"/>
  <c r="BA33" i="4"/>
  <c r="BN33" i="4" s="1"/>
  <c r="AZ33" i="4"/>
  <c r="BM33" i="4" s="1"/>
  <c r="AY33" i="4"/>
  <c r="BL33" i="4" s="1"/>
  <c r="AX33" i="4"/>
  <c r="BK33" i="4" s="1"/>
  <c r="AW33" i="4"/>
  <c r="BJ33" i="4" s="1"/>
  <c r="AV33" i="4"/>
  <c r="BI33" i="4" s="1"/>
  <c r="AU33" i="4"/>
  <c r="BH33" i="4" s="1"/>
  <c r="AT33" i="4"/>
  <c r="BG33" i="4" s="1"/>
  <c r="AS33" i="4"/>
  <c r="BF33" i="4" s="1"/>
  <c r="BD32" i="4"/>
  <c r="BC32" i="4"/>
  <c r="BP32" i="4" s="1"/>
  <c r="BB32" i="4"/>
  <c r="BO32" i="4" s="1"/>
  <c r="BA32" i="4"/>
  <c r="BN32" i="4" s="1"/>
  <c r="AZ32" i="4"/>
  <c r="BM32" i="4" s="1"/>
  <c r="AY32" i="4"/>
  <c r="BL32" i="4" s="1"/>
  <c r="AX32" i="4"/>
  <c r="BK32" i="4" s="1"/>
  <c r="AW32" i="4"/>
  <c r="BJ32" i="4" s="1"/>
  <c r="AV32" i="4"/>
  <c r="BI32" i="4" s="1"/>
  <c r="AU32" i="4"/>
  <c r="BH32" i="4" s="1"/>
  <c r="AT32" i="4"/>
  <c r="BG32" i="4" s="1"/>
  <c r="AS32" i="4"/>
  <c r="BF32" i="4" s="1"/>
  <c r="BD31" i="4"/>
  <c r="BC31" i="4"/>
  <c r="BP31" i="4" s="1"/>
  <c r="BB31" i="4"/>
  <c r="BO31" i="4" s="1"/>
  <c r="BA31" i="4"/>
  <c r="BN31" i="4" s="1"/>
  <c r="AZ31" i="4"/>
  <c r="BM31" i="4" s="1"/>
  <c r="AY31" i="4"/>
  <c r="BL31" i="4" s="1"/>
  <c r="AX31" i="4"/>
  <c r="BK31" i="4" s="1"/>
  <c r="AW31" i="4"/>
  <c r="BJ31" i="4" s="1"/>
  <c r="AV31" i="4"/>
  <c r="BI31" i="4" s="1"/>
  <c r="AU31" i="4"/>
  <c r="BH31" i="4" s="1"/>
  <c r="AT31" i="4"/>
  <c r="BG31" i="4" s="1"/>
  <c r="AS31" i="4"/>
  <c r="BF31" i="4" s="1"/>
  <c r="BD30" i="4"/>
  <c r="BC30" i="4"/>
  <c r="BP30" i="4" s="1"/>
  <c r="BB30" i="4"/>
  <c r="BO30" i="4" s="1"/>
  <c r="BA30" i="4"/>
  <c r="BN30" i="4" s="1"/>
  <c r="AZ30" i="4"/>
  <c r="BM30" i="4" s="1"/>
  <c r="AY30" i="4"/>
  <c r="BL30" i="4" s="1"/>
  <c r="AX30" i="4"/>
  <c r="BK30" i="4" s="1"/>
  <c r="AW30" i="4"/>
  <c r="BJ30" i="4" s="1"/>
  <c r="AV30" i="4"/>
  <c r="BI30" i="4" s="1"/>
  <c r="AU30" i="4"/>
  <c r="BH30" i="4" s="1"/>
  <c r="AT30" i="4"/>
  <c r="BG30" i="4" s="1"/>
  <c r="AS30" i="4"/>
  <c r="BF30" i="4" s="1"/>
  <c r="BD29" i="4"/>
  <c r="BC29" i="4"/>
  <c r="BP29" i="4" s="1"/>
  <c r="BB29" i="4"/>
  <c r="BO29" i="4" s="1"/>
  <c r="BA29" i="4"/>
  <c r="BN29" i="4" s="1"/>
  <c r="AZ29" i="4"/>
  <c r="BM29" i="4" s="1"/>
  <c r="AY29" i="4"/>
  <c r="BL29" i="4" s="1"/>
  <c r="AX29" i="4"/>
  <c r="BK29" i="4" s="1"/>
  <c r="AW29" i="4"/>
  <c r="BJ29" i="4" s="1"/>
  <c r="AV29" i="4"/>
  <c r="BI29" i="4" s="1"/>
  <c r="AU29" i="4"/>
  <c r="BH29" i="4" s="1"/>
  <c r="AT29" i="4"/>
  <c r="BG29" i="4" s="1"/>
  <c r="AS29" i="4"/>
  <c r="BF29" i="4" s="1"/>
  <c r="BD28" i="4"/>
  <c r="BC28" i="4"/>
  <c r="BP28" i="4" s="1"/>
  <c r="BB28" i="4"/>
  <c r="BO28" i="4" s="1"/>
  <c r="BA28" i="4"/>
  <c r="BN28" i="4" s="1"/>
  <c r="AZ28" i="4"/>
  <c r="BM28" i="4" s="1"/>
  <c r="AY28" i="4"/>
  <c r="BL28" i="4" s="1"/>
  <c r="AX28" i="4"/>
  <c r="BK28" i="4" s="1"/>
  <c r="AW28" i="4"/>
  <c r="BJ28" i="4" s="1"/>
  <c r="AV28" i="4"/>
  <c r="BI28" i="4" s="1"/>
  <c r="AU28" i="4"/>
  <c r="BH28" i="4" s="1"/>
  <c r="AT28" i="4"/>
  <c r="BG28" i="4" s="1"/>
  <c r="AS28" i="4"/>
  <c r="BF28" i="4" s="1"/>
  <c r="BD27" i="4"/>
  <c r="BC27" i="4"/>
  <c r="BP27" i="4" s="1"/>
  <c r="BB27" i="4"/>
  <c r="BO27" i="4" s="1"/>
  <c r="BA27" i="4"/>
  <c r="BN27" i="4" s="1"/>
  <c r="AZ27" i="4"/>
  <c r="BM27" i="4" s="1"/>
  <c r="AY27" i="4"/>
  <c r="BL27" i="4" s="1"/>
  <c r="AX27" i="4"/>
  <c r="BK27" i="4" s="1"/>
  <c r="AW27" i="4"/>
  <c r="BJ27" i="4" s="1"/>
  <c r="AV27" i="4"/>
  <c r="BI27" i="4" s="1"/>
  <c r="AU27" i="4"/>
  <c r="BH27" i="4" s="1"/>
  <c r="AT27" i="4"/>
  <c r="BG27" i="4" s="1"/>
  <c r="AS27" i="4"/>
  <c r="BF27" i="4" s="1"/>
  <c r="BD26" i="4"/>
  <c r="BC26" i="4"/>
  <c r="BP26" i="4" s="1"/>
  <c r="BB26" i="4"/>
  <c r="BO26" i="4" s="1"/>
  <c r="BA26" i="4"/>
  <c r="BN26" i="4" s="1"/>
  <c r="AZ26" i="4"/>
  <c r="BM26" i="4" s="1"/>
  <c r="AY26" i="4"/>
  <c r="BL26" i="4" s="1"/>
  <c r="AX26" i="4"/>
  <c r="BK26" i="4" s="1"/>
  <c r="AW26" i="4"/>
  <c r="BJ26" i="4" s="1"/>
  <c r="AV26" i="4"/>
  <c r="BI26" i="4" s="1"/>
  <c r="AU26" i="4"/>
  <c r="BH26" i="4" s="1"/>
  <c r="AT26" i="4"/>
  <c r="BG26" i="4" s="1"/>
  <c r="AS26" i="4"/>
  <c r="BF26" i="4" s="1"/>
  <c r="BD25" i="4"/>
  <c r="BC25" i="4"/>
  <c r="BP25" i="4" s="1"/>
  <c r="BB25" i="4"/>
  <c r="BO25" i="4" s="1"/>
  <c r="BA25" i="4"/>
  <c r="BN25" i="4" s="1"/>
  <c r="AZ25" i="4"/>
  <c r="BM25" i="4" s="1"/>
  <c r="AY25" i="4"/>
  <c r="BL25" i="4" s="1"/>
  <c r="AX25" i="4"/>
  <c r="BK25" i="4" s="1"/>
  <c r="AW25" i="4"/>
  <c r="BJ25" i="4" s="1"/>
  <c r="AV25" i="4"/>
  <c r="BI25" i="4" s="1"/>
  <c r="AU25" i="4"/>
  <c r="BH25" i="4" s="1"/>
  <c r="AT25" i="4"/>
  <c r="BG25" i="4" s="1"/>
  <c r="AS25" i="4"/>
  <c r="BF25" i="4" s="1"/>
  <c r="BD24" i="4"/>
  <c r="BC24" i="4"/>
  <c r="BP24" i="4" s="1"/>
  <c r="BB24" i="4"/>
  <c r="BO24" i="4" s="1"/>
  <c r="BA24" i="4"/>
  <c r="BN24" i="4" s="1"/>
  <c r="AZ24" i="4"/>
  <c r="BM24" i="4" s="1"/>
  <c r="AY24" i="4"/>
  <c r="BL24" i="4" s="1"/>
  <c r="AX24" i="4"/>
  <c r="BK24" i="4" s="1"/>
  <c r="AW24" i="4"/>
  <c r="BJ24" i="4" s="1"/>
  <c r="AV24" i="4"/>
  <c r="BI24" i="4" s="1"/>
  <c r="AU24" i="4"/>
  <c r="BH24" i="4" s="1"/>
  <c r="AT24" i="4"/>
  <c r="BG24" i="4" s="1"/>
  <c r="AS24" i="4"/>
  <c r="BF24" i="4" s="1"/>
  <c r="BD23" i="4"/>
  <c r="BC23" i="4"/>
  <c r="BP23" i="4" s="1"/>
  <c r="BB23" i="4"/>
  <c r="BO23" i="4" s="1"/>
  <c r="BA23" i="4"/>
  <c r="BN23" i="4" s="1"/>
  <c r="AY23" i="4"/>
  <c r="BL23" i="4" s="1"/>
  <c r="AX23" i="4"/>
  <c r="BK23" i="4" s="1"/>
  <c r="AW23" i="4"/>
  <c r="BJ23" i="4" s="1"/>
  <c r="AV23" i="4"/>
  <c r="BI23" i="4" s="1"/>
  <c r="AU23" i="4"/>
  <c r="BH23" i="4" s="1"/>
  <c r="AT23" i="4"/>
  <c r="BG23" i="4" s="1"/>
  <c r="AS23" i="4"/>
  <c r="BF23" i="4" s="1"/>
  <c r="BD22" i="4"/>
  <c r="BC22" i="4"/>
  <c r="BP22" i="4" s="1"/>
  <c r="BB22" i="4"/>
  <c r="BO22" i="4" s="1"/>
  <c r="BA22" i="4"/>
  <c r="BN22" i="4" s="1"/>
  <c r="AZ22" i="4"/>
  <c r="BM22" i="4" s="1"/>
  <c r="AY22" i="4"/>
  <c r="BL22" i="4" s="1"/>
  <c r="AX22" i="4"/>
  <c r="BK22" i="4" s="1"/>
  <c r="AW22" i="4"/>
  <c r="BJ22" i="4" s="1"/>
  <c r="AV22" i="4"/>
  <c r="BI22" i="4" s="1"/>
  <c r="AU22" i="4"/>
  <c r="BH22" i="4" s="1"/>
  <c r="AS22" i="4"/>
  <c r="BF22" i="4" s="1"/>
  <c r="AT22" i="4"/>
  <c r="BG22" i="4" s="1"/>
  <c r="BD21" i="4"/>
  <c r="BC21" i="4"/>
  <c r="BP21" i="4" s="1"/>
  <c r="BB21" i="4"/>
  <c r="BO21" i="4" s="1"/>
  <c r="BA21" i="4"/>
  <c r="BN21" i="4" s="1"/>
  <c r="AZ21" i="4"/>
  <c r="BM21" i="4" s="1"/>
  <c r="AY21" i="4"/>
  <c r="BL21" i="4" s="1"/>
  <c r="AX21" i="4"/>
  <c r="BK21" i="4" s="1"/>
  <c r="AW21" i="4"/>
  <c r="BJ21" i="4" s="1"/>
  <c r="AV21" i="4"/>
  <c r="BI21" i="4" s="1"/>
  <c r="AU21" i="4"/>
  <c r="BH21" i="4" s="1"/>
  <c r="AT21" i="4"/>
  <c r="BG21" i="4" s="1"/>
  <c r="AS21" i="4"/>
  <c r="BF21" i="4" s="1"/>
  <c r="BD20" i="4"/>
  <c r="BC20" i="4"/>
  <c r="BP20" i="4" s="1"/>
  <c r="BB20" i="4"/>
  <c r="BO20" i="4" s="1"/>
  <c r="BA20" i="4"/>
  <c r="BN20" i="4" s="1"/>
  <c r="AZ20" i="4"/>
  <c r="BM20" i="4" s="1"/>
  <c r="AY20" i="4"/>
  <c r="BL20" i="4" s="1"/>
  <c r="AX20" i="4"/>
  <c r="BK20" i="4" s="1"/>
  <c r="AW20" i="4"/>
  <c r="BJ20" i="4" s="1"/>
  <c r="AV20" i="4"/>
  <c r="BI20" i="4" s="1"/>
  <c r="AU20" i="4"/>
  <c r="BH20" i="4" s="1"/>
  <c r="AT20" i="4"/>
  <c r="BG20" i="4" s="1"/>
  <c r="AS20" i="4"/>
  <c r="BF20" i="4" s="1"/>
  <c r="BD19" i="4"/>
  <c r="BC19" i="4"/>
  <c r="BP19" i="4" s="1"/>
  <c r="BB19" i="4"/>
  <c r="BO19" i="4" s="1"/>
  <c r="BA19" i="4"/>
  <c r="BN19" i="4" s="1"/>
  <c r="AZ19" i="4"/>
  <c r="BM19" i="4" s="1"/>
  <c r="AY19" i="4"/>
  <c r="BL19" i="4" s="1"/>
  <c r="AX19" i="4"/>
  <c r="BK19" i="4" s="1"/>
  <c r="AW19" i="4"/>
  <c r="BJ19" i="4" s="1"/>
  <c r="AV19" i="4"/>
  <c r="BI19" i="4" s="1"/>
  <c r="AU19" i="4"/>
  <c r="BH19" i="4" s="1"/>
  <c r="AT19" i="4"/>
  <c r="BG19" i="4" s="1"/>
  <c r="AS19" i="4"/>
  <c r="BF19" i="4" s="1"/>
  <c r="BD18" i="4"/>
  <c r="BC18" i="4"/>
  <c r="BP18" i="4" s="1"/>
  <c r="BB18" i="4"/>
  <c r="BO18" i="4" s="1"/>
  <c r="BA18" i="4"/>
  <c r="BN18" i="4" s="1"/>
  <c r="AZ18" i="4"/>
  <c r="BM18" i="4" s="1"/>
  <c r="AY18" i="4"/>
  <c r="BL18" i="4" s="1"/>
  <c r="AX18" i="4"/>
  <c r="BK18" i="4" s="1"/>
  <c r="AW18" i="4"/>
  <c r="BJ18" i="4" s="1"/>
  <c r="AV18" i="4"/>
  <c r="BI18" i="4" s="1"/>
  <c r="AU18" i="4"/>
  <c r="BH18" i="4" s="1"/>
  <c r="AT18" i="4"/>
  <c r="BG18" i="4" s="1"/>
  <c r="AS18" i="4"/>
  <c r="BF18" i="4" s="1"/>
  <c r="BD17" i="4"/>
  <c r="BC17" i="4"/>
  <c r="BP17" i="4" s="1"/>
  <c r="BB17" i="4"/>
  <c r="BO17" i="4" s="1"/>
  <c r="BA17" i="4"/>
  <c r="BN17" i="4" s="1"/>
  <c r="AZ17" i="4"/>
  <c r="BM17" i="4" s="1"/>
  <c r="AY17" i="4"/>
  <c r="BL17" i="4" s="1"/>
  <c r="AX17" i="4"/>
  <c r="BK17" i="4" s="1"/>
  <c r="AW17" i="4"/>
  <c r="BJ17" i="4" s="1"/>
  <c r="AV17" i="4"/>
  <c r="BI17" i="4" s="1"/>
  <c r="AU17" i="4"/>
  <c r="BH17" i="4" s="1"/>
  <c r="AT17" i="4"/>
  <c r="BG17" i="4" s="1"/>
  <c r="AS17" i="4"/>
  <c r="BF17" i="4" s="1"/>
  <c r="BD16" i="4"/>
  <c r="BC16" i="4"/>
  <c r="BP16" i="4" s="1"/>
  <c r="BB16" i="4"/>
  <c r="BO16" i="4" s="1"/>
  <c r="BA16" i="4"/>
  <c r="BN16" i="4" s="1"/>
  <c r="AZ16" i="4"/>
  <c r="BM16" i="4" s="1"/>
  <c r="AY16" i="4"/>
  <c r="BL16" i="4" s="1"/>
  <c r="AX16" i="4"/>
  <c r="BK16" i="4" s="1"/>
  <c r="AW16" i="4"/>
  <c r="BJ16" i="4" s="1"/>
  <c r="AV16" i="4"/>
  <c r="BI16" i="4" s="1"/>
  <c r="AU16" i="4"/>
  <c r="BH16" i="4" s="1"/>
  <c r="AT16" i="4"/>
  <c r="BG16" i="4" s="1"/>
  <c r="AS16" i="4"/>
  <c r="BF16" i="4" s="1"/>
  <c r="BD15" i="4"/>
  <c r="BC15" i="4"/>
  <c r="BP15" i="4" s="1"/>
  <c r="BB15" i="4"/>
  <c r="BO15" i="4" s="1"/>
  <c r="BA15" i="4"/>
  <c r="BN15" i="4" s="1"/>
  <c r="AZ15" i="4"/>
  <c r="BM15" i="4" s="1"/>
  <c r="AY15" i="4"/>
  <c r="BL15" i="4" s="1"/>
  <c r="AX15" i="4"/>
  <c r="BK15" i="4" s="1"/>
  <c r="AW15" i="4"/>
  <c r="BJ15" i="4" s="1"/>
  <c r="AV15" i="4"/>
  <c r="BI15" i="4" s="1"/>
  <c r="AU15" i="4"/>
  <c r="BH15" i="4" s="1"/>
  <c r="AT15" i="4"/>
  <c r="BG15" i="4" s="1"/>
  <c r="AS15" i="4"/>
  <c r="BF15" i="4" s="1"/>
  <c r="BD14" i="4"/>
  <c r="BC14" i="4"/>
  <c r="BP14" i="4" s="1"/>
  <c r="BB14" i="4"/>
  <c r="BO14" i="4" s="1"/>
  <c r="BA14" i="4"/>
  <c r="BN14" i="4" s="1"/>
  <c r="AZ14" i="4"/>
  <c r="BM14" i="4" s="1"/>
  <c r="AY14" i="4"/>
  <c r="BL14" i="4" s="1"/>
  <c r="AX14" i="4"/>
  <c r="BK14" i="4" s="1"/>
  <c r="AW14" i="4"/>
  <c r="BJ14" i="4" s="1"/>
  <c r="AV14" i="4"/>
  <c r="BI14" i="4" s="1"/>
  <c r="AU14" i="4"/>
  <c r="BH14" i="4" s="1"/>
  <c r="AT14" i="4"/>
  <c r="BG14" i="4" s="1"/>
  <c r="AS14" i="4"/>
  <c r="BF14" i="4" s="1"/>
  <c r="BD13" i="4"/>
  <c r="BC13" i="4"/>
  <c r="BP13" i="4" s="1"/>
  <c r="BB13" i="4"/>
  <c r="BO13" i="4" s="1"/>
  <c r="BA13" i="4"/>
  <c r="BN13" i="4" s="1"/>
  <c r="AZ13" i="4"/>
  <c r="BM13" i="4" s="1"/>
  <c r="AY13" i="4"/>
  <c r="BL13" i="4" s="1"/>
  <c r="AX13" i="4"/>
  <c r="BK13" i="4" s="1"/>
  <c r="AW13" i="4"/>
  <c r="BJ13" i="4" s="1"/>
  <c r="AV13" i="4"/>
  <c r="BI13" i="4" s="1"/>
  <c r="AU13" i="4"/>
  <c r="BH13" i="4" s="1"/>
  <c r="AT13" i="4"/>
  <c r="BG13" i="4" s="1"/>
  <c r="AS13" i="4"/>
  <c r="BF13" i="4" s="1"/>
  <c r="BD12" i="4"/>
  <c r="BQ12" i="4" s="1"/>
  <c r="BC12" i="4"/>
  <c r="BP12" i="4" s="1"/>
  <c r="BB12" i="4"/>
  <c r="BO12" i="4" s="1"/>
  <c r="BA12" i="4"/>
  <c r="BN12" i="4" s="1"/>
  <c r="AZ12" i="4"/>
  <c r="BM12" i="4" s="1"/>
  <c r="AY12" i="4"/>
  <c r="BL12" i="4" s="1"/>
  <c r="AX12" i="4"/>
  <c r="BK12" i="4" s="1"/>
  <c r="AW12" i="4"/>
  <c r="BJ12" i="4" s="1"/>
  <c r="AV12" i="4"/>
  <c r="BI12" i="4" s="1"/>
  <c r="AU12" i="4"/>
  <c r="BH12" i="4" s="1"/>
  <c r="AT12" i="4"/>
  <c r="BG12" i="4" s="1"/>
  <c r="AS12" i="4"/>
  <c r="BF12" i="4" s="1"/>
  <c r="BD11" i="4"/>
  <c r="BQ11" i="4" s="1"/>
  <c r="BC11" i="4"/>
  <c r="BP11" i="4" s="1"/>
  <c r="BB11" i="4"/>
  <c r="BO11" i="4" s="1"/>
  <c r="BA11" i="4"/>
  <c r="BN11" i="4" s="1"/>
  <c r="AZ11" i="4"/>
  <c r="BM11" i="4" s="1"/>
  <c r="AY11" i="4"/>
  <c r="BL11" i="4" s="1"/>
  <c r="AX11" i="4"/>
  <c r="BK11" i="4" s="1"/>
  <c r="AW11" i="4"/>
  <c r="BJ11" i="4" s="1"/>
  <c r="AV11" i="4"/>
  <c r="BI11" i="4" s="1"/>
  <c r="AU11" i="4"/>
  <c r="BH11" i="4" s="1"/>
  <c r="AT11" i="4"/>
  <c r="BG11" i="4" s="1"/>
  <c r="AS11" i="4"/>
  <c r="BF11" i="4" s="1"/>
  <c r="BD10" i="4"/>
  <c r="BQ10" i="4" s="1"/>
  <c r="BC10" i="4"/>
  <c r="BP10" i="4" s="1"/>
  <c r="BB10" i="4"/>
  <c r="BO10" i="4" s="1"/>
  <c r="BA10" i="4"/>
  <c r="BN10" i="4" s="1"/>
  <c r="AZ10" i="4"/>
  <c r="BM10" i="4" s="1"/>
  <c r="AY10" i="4"/>
  <c r="BL10" i="4" s="1"/>
  <c r="AX10" i="4"/>
  <c r="BK10" i="4" s="1"/>
  <c r="AW10" i="4"/>
  <c r="BJ10" i="4" s="1"/>
  <c r="AV10" i="4"/>
  <c r="BI10" i="4" s="1"/>
  <c r="AU10" i="4"/>
  <c r="BH10" i="4" s="1"/>
  <c r="AT10" i="4"/>
  <c r="BG10" i="4" s="1"/>
  <c r="AS10" i="4"/>
  <c r="BF10" i="4" s="1"/>
  <c r="BD9" i="4"/>
  <c r="BQ9" i="4" s="1"/>
  <c r="BC9" i="4"/>
  <c r="BP9" i="4" s="1"/>
  <c r="BB9" i="4"/>
  <c r="BO9" i="4" s="1"/>
  <c r="BA9" i="4"/>
  <c r="BN9" i="4" s="1"/>
  <c r="AZ9" i="4"/>
  <c r="BM9" i="4" s="1"/>
  <c r="AY9" i="4"/>
  <c r="BL9" i="4" s="1"/>
  <c r="AX9" i="4"/>
  <c r="BK9" i="4" s="1"/>
  <c r="AW9" i="4"/>
  <c r="BJ9" i="4" s="1"/>
  <c r="AV9" i="4"/>
  <c r="BI9" i="4" s="1"/>
  <c r="AU9" i="4"/>
  <c r="BH9" i="4" s="1"/>
  <c r="AT9" i="4"/>
  <c r="BG9" i="4" s="1"/>
  <c r="AS9" i="4"/>
  <c r="BF9" i="4" s="1"/>
  <c r="BD8" i="4"/>
  <c r="BQ8" i="4" s="1"/>
  <c r="BC8" i="4"/>
  <c r="BP8" i="4" s="1"/>
  <c r="BB8" i="4"/>
  <c r="BO8" i="4" s="1"/>
  <c r="BA8" i="4"/>
  <c r="BN8" i="4" s="1"/>
  <c r="AZ8" i="4"/>
  <c r="BM8" i="4" s="1"/>
  <c r="AY8" i="4"/>
  <c r="BL8" i="4" s="1"/>
  <c r="AX8" i="4"/>
  <c r="BK8" i="4" s="1"/>
  <c r="AW8" i="4"/>
  <c r="BJ8" i="4" s="1"/>
  <c r="AV8" i="4"/>
  <c r="BI8" i="4" s="1"/>
  <c r="AU8" i="4"/>
  <c r="BH8" i="4" s="1"/>
  <c r="AT8" i="4"/>
  <c r="BG8" i="4" s="1"/>
  <c r="AS8" i="4"/>
  <c r="BF8" i="4" s="1"/>
  <c r="BD7" i="4"/>
  <c r="BQ7" i="4" s="1"/>
  <c r="BC7" i="4"/>
  <c r="BP7" i="4" s="1"/>
  <c r="BB7" i="4"/>
  <c r="BO7" i="4" s="1"/>
  <c r="BA7" i="4"/>
  <c r="BN7" i="4" s="1"/>
  <c r="AZ7" i="4"/>
  <c r="BM7" i="4" s="1"/>
  <c r="AY7" i="4"/>
  <c r="BL7" i="4" s="1"/>
  <c r="AX7" i="4"/>
  <c r="BK7" i="4" s="1"/>
  <c r="AW7" i="4"/>
  <c r="BJ7" i="4" s="1"/>
  <c r="AV7" i="4"/>
  <c r="BI7" i="4" s="1"/>
  <c r="AU7" i="4"/>
  <c r="BH7" i="4" s="1"/>
  <c r="AT7" i="4"/>
  <c r="BG7" i="4" s="1"/>
  <c r="AS7" i="4"/>
  <c r="BF7" i="4" s="1"/>
  <c r="BD6" i="4"/>
  <c r="BQ6" i="4" s="1"/>
  <c r="BC6" i="4"/>
  <c r="BP6" i="4" s="1"/>
  <c r="BB6" i="4"/>
  <c r="BO6" i="4" s="1"/>
  <c r="BA6" i="4"/>
  <c r="BN6" i="4" s="1"/>
  <c r="AZ6" i="4"/>
  <c r="BM6" i="4" s="1"/>
  <c r="AY6" i="4"/>
  <c r="BL6" i="4" s="1"/>
  <c r="AX6" i="4"/>
  <c r="BK6" i="4" s="1"/>
  <c r="AW6" i="4"/>
  <c r="BJ6" i="4" s="1"/>
  <c r="AV6" i="4"/>
  <c r="BI6" i="4" s="1"/>
  <c r="AU6" i="4"/>
  <c r="BH6" i="4" s="1"/>
  <c r="AT6" i="4"/>
  <c r="BG6" i="4" s="1"/>
  <c r="AS6" i="4"/>
  <c r="BF6" i="4" s="1"/>
  <c r="BD5" i="4"/>
  <c r="BQ5" i="4" s="1"/>
  <c r="BC5" i="4"/>
  <c r="BP5" i="4" s="1"/>
  <c r="BB5" i="4"/>
  <c r="BO5" i="4" s="1"/>
  <c r="BA5" i="4"/>
  <c r="BN5" i="4" s="1"/>
  <c r="AZ5" i="4"/>
  <c r="BM5" i="4" s="1"/>
  <c r="AY5" i="4"/>
  <c r="BL5" i="4" s="1"/>
  <c r="AX5" i="4"/>
  <c r="BK5" i="4" s="1"/>
  <c r="AW5" i="4"/>
  <c r="BJ5" i="4" s="1"/>
  <c r="AV5" i="4"/>
  <c r="BI5" i="4" s="1"/>
  <c r="AU5" i="4"/>
  <c r="BH5" i="4" s="1"/>
  <c r="AT5" i="4"/>
  <c r="BG5" i="4" s="1"/>
  <c r="AS5" i="4"/>
  <c r="BF5" i="4" s="1"/>
  <c r="BD4" i="4"/>
  <c r="BQ4" i="4" s="1"/>
  <c r="BC4" i="4"/>
  <c r="BP4" i="4" s="1"/>
  <c r="BB4" i="4"/>
  <c r="BO4" i="4" s="1"/>
  <c r="BA4" i="4"/>
  <c r="BN4" i="4" s="1"/>
  <c r="AZ4" i="4"/>
  <c r="BM4" i="4" s="1"/>
  <c r="AY4" i="4"/>
  <c r="BL4" i="4" s="1"/>
  <c r="AX4" i="4"/>
  <c r="BK4" i="4" s="1"/>
  <c r="AW4" i="4"/>
  <c r="BJ4" i="4" s="1"/>
  <c r="AV4" i="4"/>
  <c r="BI4" i="4" s="1"/>
  <c r="AU4" i="4"/>
  <c r="BH4" i="4" s="1"/>
  <c r="AT4" i="4"/>
  <c r="BG4" i="4" s="1"/>
  <c r="AS4" i="4"/>
  <c r="BF4" i="4" s="1"/>
  <c r="BQ3" i="4"/>
  <c r="BP3" i="4"/>
  <c r="BO3" i="4"/>
  <c r="BN3" i="4"/>
  <c r="BM3" i="4"/>
  <c r="BL3" i="4"/>
  <c r="BK3" i="4"/>
  <c r="BJ3" i="4"/>
  <c r="BI3" i="4"/>
  <c r="BH3" i="4"/>
  <c r="BG3" i="4"/>
  <c r="BF3" i="4"/>
  <c r="AC22" i="2"/>
  <c r="P22" i="2"/>
  <c r="C22" i="2"/>
  <c r="AT22" i="2" s="1"/>
  <c r="BG22" i="2" s="1"/>
  <c r="AS5" i="2"/>
  <c r="BF5" i="2" s="1"/>
  <c r="AT5" i="2"/>
  <c r="BG5" i="2" s="1"/>
  <c r="AU5" i="2"/>
  <c r="BH5" i="2" s="1"/>
  <c r="AV5" i="2"/>
  <c r="BI5" i="2" s="1"/>
  <c r="AW5" i="2"/>
  <c r="BJ5" i="2" s="1"/>
  <c r="AX5" i="2"/>
  <c r="BK5" i="2" s="1"/>
  <c r="AY5" i="2"/>
  <c r="BL5" i="2" s="1"/>
  <c r="AZ5" i="2"/>
  <c r="BM5" i="2" s="1"/>
  <c r="BA5" i="2"/>
  <c r="BN5" i="2" s="1"/>
  <c r="BB5" i="2"/>
  <c r="BC5" i="2"/>
  <c r="BD5" i="2"/>
  <c r="AS6" i="2"/>
  <c r="BF6" i="2" s="1"/>
  <c r="AT6" i="2"/>
  <c r="BG6" i="2" s="1"/>
  <c r="AU6" i="2"/>
  <c r="BH6" i="2" s="1"/>
  <c r="AV6" i="2"/>
  <c r="BI6" i="2" s="1"/>
  <c r="AW6" i="2"/>
  <c r="BJ6" i="2" s="1"/>
  <c r="AX6" i="2"/>
  <c r="AY6" i="2"/>
  <c r="BL6" i="2" s="1"/>
  <c r="AZ6" i="2"/>
  <c r="BM6" i="2" s="1"/>
  <c r="BA6" i="2"/>
  <c r="BN6" i="2" s="1"/>
  <c r="BB6" i="2"/>
  <c r="BO6" i="2" s="1"/>
  <c r="BC6" i="2"/>
  <c r="BP6" i="2" s="1"/>
  <c r="BD6" i="2"/>
  <c r="BQ6" i="2" s="1"/>
  <c r="AS7" i="2"/>
  <c r="BF7" i="2" s="1"/>
  <c r="AT7" i="2"/>
  <c r="AU7" i="2"/>
  <c r="BH7" i="2" s="1"/>
  <c r="AV7" i="2"/>
  <c r="BI7" i="2" s="1"/>
  <c r="AW7" i="2"/>
  <c r="BJ7" i="2" s="1"/>
  <c r="AX7" i="2"/>
  <c r="BK7" i="2" s="1"/>
  <c r="AY7" i="2"/>
  <c r="BL7" i="2" s="1"/>
  <c r="AZ7" i="2"/>
  <c r="BM7" i="2" s="1"/>
  <c r="BA7" i="2"/>
  <c r="BN7" i="2" s="1"/>
  <c r="BB7" i="2"/>
  <c r="BC7" i="2"/>
  <c r="BD7" i="2"/>
  <c r="AS8" i="2"/>
  <c r="BF8" i="2" s="1"/>
  <c r="AT8" i="2"/>
  <c r="BG8" i="2" s="1"/>
  <c r="AU8" i="2"/>
  <c r="BH8" i="2" s="1"/>
  <c r="AV8" i="2"/>
  <c r="BI8" i="2" s="1"/>
  <c r="AW8" i="2"/>
  <c r="BJ8" i="2" s="1"/>
  <c r="AX8" i="2"/>
  <c r="AY8" i="2"/>
  <c r="AZ8" i="2"/>
  <c r="BM8" i="2" s="1"/>
  <c r="BA8" i="2"/>
  <c r="BN8" i="2" s="1"/>
  <c r="BB8" i="2"/>
  <c r="BO8" i="2" s="1"/>
  <c r="BC8" i="2"/>
  <c r="BP8" i="2" s="1"/>
  <c r="BD8" i="2"/>
  <c r="BQ8" i="2" s="1"/>
  <c r="AS9" i="2"/>
  <c r="BF9" i="2" s="1"/>
  <c r="AT9" i="2"/>
  <c r="AU9" i="2"/>
  <c r="BH9" i="2" s="1"/>
  <c r="AV9" i="2"/>
  <c r="AW9" i="2"/>
  <c r="BJ9" i="2" s="1"/>
  <c r="AX9" i="2"/>
  <c r="BK9" i="2" s="1"/>
  <c r="AY9" i="2"/>
  <c r="BL9" i="2" s="1"/>
  <c r="AZ9" i="2"/>
  <c r="BM9" i="2" s="1"/>
  <c r="BA9" i="2"/>
  <c r="BN9" i="2" s="1"/>
  <c r="BB9" i="2"/>
  <c r="BC9" i="2"/>
  <c r="BD9" i="2"/>
  <c r="AS10" i="2"/>
  <c r="BF10" i="2" s="1"/>
  <c r="AT10" i="2"/>
  <c r="BG10" i="2" s="1"/>
  <c r="AU10" i="2"/>
  <c r="BH10" i="2" s="1"/>
  <c r="AV10" i="2"/>
  <c r="BI10" i="2" s="1"/>
  <c r="AW10" i="2"/>
  <c r="BJ10" i="2" s="1"/>
  <c r="AX10" i="2"/>
  <c r="AY10" i="2"/>
  <c r="AZ10" i="2"/>
  <c r="BM10" i="2" s="1"/>
  <c r="BA10" i="2"/>
  <c r="BN10" i="2" s="1"/>
  <c r="BB10" i="2"/>
  <c r="BO10" i="2" s="1"/>
  <c r="BC10" i="2"/>
  <c r="BP10" i="2" s="1"/>
  <c r="BD10" i="2"/>
  <c r="BQ10" i="2" s="1"/>
  <c r="AS11" i="2"/>
  <c r="BF11" i="2" s="1"/>
  <c r="AT11" i="2"/>
  <c r="BG11" i="2" s="1"/>
  <c r="AU11" i="2"/>
  <c r="BH11" i="2" s="1"/>
  <c r="AV11" i="2"/>
  <c r="BI11" i="2" s="1"/>
  <c r="AW11" i="2"/>
  <c r="BJ11" i="2" s="1"/>
  <c r="AX11" i="2"/>
  <c r="BK11" i="2" s="1"/>
  <c r="AY11" i="2"/>
  <c r="BL11" i="2" s="1"/>
  <c r="AZ11" i="2"/>
  <c r="BM11" i="2" s="1"/>
  <c r="BA11" i="2"/>
  <c r="BN11" i="2" s="1"/>
  <c r="BB11" i="2"/>
  <c r="BC11" i="2"/>
  <c r="BD11" i="2"/>
  <c r="BQ11" i="2" s="1"/>
  <c r="AS12" i="2"/>
  <c r="BF12" i="2" s="1"/>
  <c r="AT12" i="2"/>
  <c r="BG12" i="2" s="1"/>
  <c r="AU12" i="2"/>
  <c r="BH12" i="2" s="1"/>
  <c r="AV12" i="2"/>
  <c r="BI12" i="2" s="1"/>
  <c r="AW12" i="2"/>
  <c r="BJ12" i="2" s="1"/>
  <c r="AX12" i="2"/>
  <c r="AY12" i="2"/>
  <c r="AZ12" i="2"/>
  <c r="BA12" i="2"/>
  <c r="BN12" i="2" s="1"/>
  <c r="BB12" i="2"/>
  <c r="BO12" i="2" s="1"/>
  <c r="BC12" i="2"/>
  <c r="BP12" i="2" s="1"/>
  <c r="BD12" i="2"/>
  <c r="BQ12" i="2" s="1"/>
  <c r="AS13" i="2"/>
  <c r="BF13" i="2" s="1"/>
  <c r="AT13" i="2"/>
  <c r="AU13" i="2"/>
  <c r="BH13" i="2" s="1"/>
  <c r="AV13" i="2"/>
  <c r="BI13" i="2" s="1"/>
  <c r="AW13" i="2"/>
  <c r="BJ13" i="2" s="1"/>
  <c r="AX13" i="2"/>
  <c r="BK13" i="2" s="1"/>
  <c r="AY13" i="2"/>
  <c r="BL13" i="2" s="1"/>
  <c r="AZ13" i="2"/>
  <c r="BM13" i="2" s="1"/>
  <c r="BA13" i="2"/>
  <c r="BN13" i="2" s="1"/>
  <c r="BB13" i="2"/>
  <c r="BC13" i="2"/>
  <c r="BP13" i="2" s="1"/>
  <c r="BD13" i="2"/>
  <c r="AS14" i="2"/>
  <c r="BF14" i="2" s="1"/>
  <c r="AT14" i="2"/>
  <c r="BG14" i="2" s="1"/>
  <c r="AU14" i="2"/>
  <c r="BH14" i="2" s="1"/>
  <c r="AV14" i="2"/>
  <c r="BI14" i="2" s="1"/>
  <c r="AW14" i="2"/>
  <c r="BJ14" i="2" s="1"/>
  <c r="AX14" i="2"/>
  <c r="AY14" i="2"/>
  <c r="AZ14" i="2"/>
  <c r="BM14" i="2" s="1"/>
  <c r="BA14" i="2"/>
  <c r="BN14" i="2" s="1"/>
  <c r="BB14" i="2"/>
  <c r="BO14" i="2" s="1"/>
  <c r="BC14" i="2"/>
  <c r="BP14" i="2" s="1"/>
  <c r="BD14" i="2"/>
  <c r="AS15" i="2"/>
  <c r="BF15" i="2" s="1"/>
  <c r="AT15" i="2"/>
  <c r="BG15" i="2" s="1"/>
  <c r="AU15" i="2"/>
  <c r="BH15" i="2" s="1"/>
  <c r="AV15" i="2"/>
  <c r="AW15" i="2"/>
  <c r="BJ15" i="2" s="1"/>
  <c r="AX15" i="2"/>
  <c r="BK15" i="2" s="1"/>
  <c r="AY15" i="2"/>
  <c r="BL15" i="2" s="1"/>
  <c r="AZ15" i="2"/>
  <c r="BM15" i="2" s="1"/>
  <c r="BA15" i="2"/>
  <c r="BN15" i="2" s="1"/>
  <c r="BB15" i="2"/>
  <c r="BO15" i="2" s="1"/>
  <c r="BC15" i="2"/>
  <c r="BD15" i="2"/>
  <c r="AS16" i="2"/>
  <c r="BF16" i="2" s="1"/>
  <c r="AT16" i="2"/>
  <c r="BG16" i="2" s="1"/>
  <c r="AU16" i="2"/>
  <c r="BH16" i="2" s="1"/>
  <c r="AV16" i="2"/>
  <c r="BI16" i="2" s="1"/>
  <c r="AW16" i="2"/>
  <c r="BJ16" i="2" s="1"/>
  <c r="AX16" i="2"/>
  <c r="AY16" i="2"/>
  <c r="AZ16" i="2"/>
  <c r="BM16" i="2" s="1"/>
  <c r="BA16" i="2"/>
  <c r="BN16" i="2" s="1"/>
  <c r="BB16" i="2"/>
  <c r="BO16" i="2" s="1"/>
  <c r="BC16" i="2"/>
  <c r="BP16" i="2" s="1"/>
  <c r="BD16" i="2"/>
  <c r="AS17" i="2"/>
  <c r="BF17" i="2" s="1"/>
  <c r="AT17" i="2"/>
  <c r="AU17" i="2"/>
  <c r="BH17" i="2" s="1"/>
  <c r="AV17" i="2"/>
  <c r="AW17" i="2"/>
  <c r="BJ17" i="2" s="1"/>
  <c r="AX17" i="2"/>
  <c r="BK17" i="2" s="1"/>
  <c r="AY17" i="2"/>
  <c r="BL17" i="2" s="1"/>
  <c r="AZ17" i="2"/>
  <c r="BM17" i="2" s="1"/>
  <c r="BA17" i="2"/>
  <c r="BN17" i="2" s="1"/>
  <c r="BB17" i="2"/>
  <c r="BC17" i="2"/>
  <c r="BD17" i="2"/>
  <c r="AS18" i="2"/>
  <c r="BF18" i="2" s="1"/>
  <c r="AT18" i="2"/>
  <c r="BG18" i="2" s="1"/>
  <c r="AU18" i="2"/>
  <c r="BH18" i="2" s="1"/>
  <c r="AV18" i="2"/>
  <c r="BI18" i="2" s="1"/>
  <c r="AW18" i="2"/>
  <c r="BJ18" i="2" s="1"/>
  <c r="AX18" i="2"/>
  <c r="BK18" i="2" s="1"/>
  <c r="AY18" i="2"/>
  <c r="AZ18" i="2"/>
  <c r="BA18" i="2"/>
  <c r="BN18" i="2" s="1"/>
  <c r="BB18" i="2"/>
  <c r="BO18" i="2" s="1"/>
  <c r="BC18" i="2"/>
  <c r="BP18" i="2" s="1"/>
  <c r="BD18" i="2"/>
  <c r="AS19" i="2"/>
  <c r="BF19" i="2" s="1"/>
  <c r="AT19" i="2"/>
  <c r="AU19" i="2"/>
  <c r="BH19" i="2" s="1"/>
  <c r="AV19" i="2"/>
  <c r="BI19" i="2" s="1"/>
  <c r="AW19" i="2"/>
  <c r="BJ19" i="2" s="1"/>
  <c r="AX19" i="2"/>
  <c r="BK19" i="2" s="1"/>
  <c r="AY19" i="2"/>
  <c r="BL19" i="2" s="1"/>
  <c r="AZ19" i="2"/>
  <c r="BM19" i="2" s="1"/>
  <c r="BA19" i="2"/>
  <c r="BN19" i="2" s="1"/>
  <c r="BB19" i="2"/>
  <c r="BC19" i="2"/>
  <c r="BP19" i="2" s="1"/>
  <c r="BD19" i="2"/>
  <c r="AS20" i="2"/>
  <c r="BF20" i="2" s="1"/>
  <c r="AT20" i="2"/>
  <c r="BG20" i="2" s="1"/>
  <c r="AU20" i="2"/>
  <c r="BH20" i="2" s="1"/>
  <c r="AV20" i="2"/>
  <c r="BI20" i="2" s="1"/>
  <c r="AW20" i="2"/>
  <c r="BJ20" i="2" s="1"/>
  <c r="AX20" i="2"/>
  <c r="AY20" i="2"/>
  <c r="AZ20" i="2"/>
  <c r="BA20" i="2"/>
  <c r="BN20" i="2" s="1"/>
  <c r="BB20" i="2"/>
  <c r="BO20" i="2" s="1"/>
  <c r="BC20" i="2"/>
  <c r="BP20" i="2" s="1"/>
  <c r="BD20" i="2"/>
  <c r="AS21" i="2"/>
  <c r="BF21" i="2" s="1"/>
  <c r="AT21" i="2"/>
  <c r="AU21" i="2"/>
  <c r="BH21" i="2" s="1"/>
  <c r="AV21" i="2"/>
  <c r="BI21" i="2" s="1"/>
  <c r="AW21" i="2"/>
  <c r="BJ21" i="2" s="1"/>
  <c r="AX21" i="2"/>
  <c r="BK21" i="2" s="1"/>
  <c r="AY21" i="2"/>
  <c r="BL21" i="2" s="1"/>
  <c r="AZ21" i="2"/>
  <c r="BM21" i="2" s="1"/>
  <c r="BA21" i="2"/>
  <c r="BN21" i="2" s="1"/>
  <c r="BB21" i="2"/>
  <c r="BC21" i="2"/>
  <c r="BD21" i="2"/>
  <c r="AS22" i="2"/>
  <c r="BF22" i="2" s="1"/>
  <c r="AU22" i="2"/>
  <c r="BH22" i="2" s="1"/>
  <c r="AV22" i="2"/>
  <c r="BI22" i="2" s="1"/>
  <c r="AW22" i="2"/>
  <c r="BJ22" i="2" s="1"/>
  <c r="AX22" i="2"/>
  <c r="BK22" i="2" s="1"/>
  <c r="AY22" i="2"/>
  <c r="AZ22" i="2"/>
  <c r="BA22" i="2"/>
  <c r="BN22" i="2" s="1"/>
  <c r="BB22" i="2"/>
  <c r="BO22" i="2" s="1"/>
  <c r="BC22" i="2"/>
  <c r="BP22" i="2" s="1"/>
  <c r="BD22" i="2"/>
  <c r="AS23" i="2"/>
  <c r="BF23" i="2" s="1"/>
  <c r="AT23" i="2"/>
  <c r="BG23" i="2" s="1"/>
  <c r="AU23" i="2"/>
  <c r="BH23" i="2" s="1"/>
  <c r="AV23" i="2"/>
  <c r="AW23" i="2"/>
  <c r="BJ23" i="2" s="1"/>
  <c r="AX23" i="2"/>
  <c r="BK23" i="2" s="1"/>
  <c r="AY23" i="2"/>
  <c r="BL23" i="2" s="1"/>
  <c r="AZ23" i="2"/>
  <c r="BM23" i="2" s="1"/>
  <c r="BA23" i="2"/>
  <c r="BN23" i="2" s="1"/>
  <c r="BB23" i="2"/>
  <c r="BO23" i="2" s="1"/>
  <c r="BC23" i="2"/>
  <c r="BD23" i="2"/>
  <c r="AS24" i="2"/>
  <c r="BF24" i="2" s="1"/>
  <c r="AT24" i="2"/>
  <c r="BG24" i="2" s="1"/>
  <c r="AU24" i="2"/>
  <c r="BH24" i="2" s="1"/>
  <c r="AV24" i="2"/>
  <c r="BI24" i="2" s="1"/>
  <c r="AW24" i="2"/>
  <c r="BJ24" i="2" s="1"/>
  <c r="AX24" i="2"/>
  <c r="BK24" i="2" s="1"/>
  <c r="AY24" i="2"/>
  <c r="AZ24" i="2"/>
  <c r="BM24" i="2" s="1"/>
  <c r="BA24" i="2"/>
  <c r="BN24" i="2" s="1"/>
  <c r="BB24" i="2"/>
  <c r="BO24" i="2" s="1"/>
  <c r="BC24" i="2"/>
  <c r="BP24" i="2" s="1"/>
  <c r="BD24" i="2"/>
  <c r="AS25" i="2"/>
  <c r="BF25" i="2" s="1"/>
  <c r="AT25" i="2"/>
  <c r="BG25" i="2" s="1"/>
  <c r="AU25" i="2"/>
  <c r="BH25" i="2" s="1"/>
  <c r="AV25" i="2"/>
  <c r="BI25" i="2" s="1"/>
  <c r="AW25" i="2"/>
  <c r="BJ25" i="2" s="1"/>
  <c r="AX25" i="2"/>
  <c r="BK25" i="2" s="1"/>
  <c r="AY25" i="2"/>
  <c r="BL25" i="2" s="1"/>
  <c r="AZ25" i="2"/>
  <c r="BM25" i="2" s="1"/>
  <c r="BA25" i="2"/>
  <c r="BN25" i="2" s="1"/>
  <c r="BB25" i="2"/>
  <c r="BO25" i="2" s="1"/>
  <c r="BC25" i="2"/>
  <c r="BD25" i="2"/>
  <c r="AS26" i="2"/>
  <c r="BF26" i="2" s="1"/>
  <c r="AT26" i="2"/>
  <c r="BG26" i="2" s="1"/>
  <c r="AU26" i="2"/>
  <c r="BH26" i="2" s="1"/>
  <c r="AV26" i="2"/>
  <c r="BI26" i="2" s="1"/>
  <c r="AW26" i="2"/>
  <c r="BJ26" i="2" s="1"/>
  <c r="AX26" i="2"/>
  <c r="BK26" i="2" s="1"/>
  <c r="AY26" i="2"/>
  <c r="AZ26" i="2"/>
  <c r="BA26" i="2"/>
  <c r="BN26" i="2" s="1"/>
  <c r="BB26" i="2"/>
  <c r="BO26" i="2" s="1"/>
  <c r="BC26" i="2"/>
  <c r="BP26" i="2" s="1"/>
  <c r="BD26" i="2"/>
  <c r="AS27" i="2"/>
  <c r="BF27" i="2" s="1"/>
  <c r="AT27" i="2"/>
  <c r="BG27" i="2" s="1"/>
  <c r="AU27" i="2"/>
  <c r="BH27" i="2" s="1"/>
  <c r="AV27" i="2"/>
  <c r="BI27" i="2" s="1"/>
  <c r="AW27" i="2"/>
  <c r="BJ27" i="2" s="1"/>
  <c r="AX27" i="2"/>
  <c r="BK27" i="2" s="1"/>
  <c r="AY27" i="2"/>
  <c r="BL27" i="2" s="1"/>
  <c r="AZ27" i="2"/>
  <c r="BM27" i="2" s="1"/>
  <c r="BA27" i="2"/>
  <c r="BN27" i="2" s="1"/>
  <c r="BB27" i="2"/>
  <c r="BO27" i="2" s="1"/>
  <c r="BC27" i="2"/>
  <c r="BD27" i="2"/>
  <c r="AS28" i="2"/>
  <c r="BF28" i="2" s="1"/>
  <c r="AT28" i="2"/>
  <c r="BG28" i="2" s="1"/>
  <c r="AU28" i="2"/>
  <c r="BH28" i="2" s="1"/>
  <c r="AV28" i="2"/>
  <c r="BI28" i="2" s="1"/>
  <c r="AW28" i="2"/>
  <c r="BJ28" i="2" s="1"/>
  <c r="AX28" i="2"/>
  <c r="BK28" i="2" s="1"/>
  <c r="AY28" i="2"/>
  <c r="AZ28" i="2"/>
  <c r="BM28" i="2" s="1"/>
  <c r="BA28" i="2"/>
  <c r="BN28" i="2" s="1"/>
  <c r="BB28" i="2"/>
  <c r="BO28" i="2" s="1"/>
  <c r="BC28" i="2"/>
  <c r="BP28" i="2" s="1"/>
  <c r="BD28" i="2"/>
  <c r="AS29" i="2"/>
  <c r="BF29" i="2" s="1"/>
  <c r="AT29" i="2"/>
  <c r="BG29" i="2" s="1"/>
  <c r="AU29" i="2"/>
  <c r="BH29" i="2" s="1"/>
  <c r="AV29" i="2"/>
  <c r="BI29" i="2" s="1"/>
  <c r="AW29" i="2"/>
  <c r="BJ29" i="2" s="1"/>
  <c r="AX29" i="2"/>
  <c r="BK29" i="2" s="1"/>
  <c r="AY29" i="2"/>
  <c r="BL29" i="2" s="1"/>
  <c r="AZ29" i="2"/>
  <c r="BM29" i="2" s="1"/>
  <c r="BA29" i="2"/>
  <c r="BN29" i="2" s="1"/>
  <c r="BB29" i="2"/>
  <c r="BO29" i="2" s="1"/>
  <c r="BC29" i="2"/>
  <c r="BD29" i="2"/>
  <c r="AS30" i="2"/>
  <c r="BF30" i="2" s="1"/>
  <c r="AT30" i="2"/>
  <c r="BG30" i="2" s="1"/>
  <c r="AU30" i="2"/>
  <c r="BH30" i="2" s="1"/>
  <c r="AV30" i="2"/>
  <c r="BI30" i="2" s="1"/>
  <c r="AW30" i="2"/>
  <c r="BJ30" i="2" s="1"/>
  <c r="AX30" i="2"/>
  <c r="BK30" i="2" s="1"/>
  <c r="AY30" i="2"/>
  <c r="AZ30" i="2"/>
  <c r="BA30" i="2"/>
  <c r="BN30" i="2" s="1"/>
  <c r="BB30" i="2"/>
  <c r="BO30" i="2" s="1"/>
  <c r="BC30" i="2"/>
  <c r="BP30" i="2" s="1"/>
  <c r="BD30" i="2"/>
  <c r="AS31" i="2"/>
  <c r="BF31" i="2" s="1"/>
  <c r="AT31" i="2"/>
  <c r="BG31" i="2" s="1"/>
  <c r="AU31" i="2"/>
  <c r="BH31" i="2" s="1"/>
  <c r="AV31" i="2"/>
  <c r="AW31" i="2"/>
  <c r="BJ31" i="2" s="1"/>
  <c r="AX31" i="2"/>
  <c r="BK31" i="2" s="1"/>
  <c r="AY31" i="2"/>
  <c r="BL31" i="2" s="1"/>
  <c r="AZ31" i="2"/>
  <c r="BM31" i="2" s="1"/>
  <c r="BA31" i="2"/>
  <c r="BN31" i="2" s="1"/>
  <c r="BB31" i="2"/>
  <c r="BO31" i="2" s="1"/>
  <c r="BC31" i="2"/>
  <c r="BD31" i="2"/>
  <c r="AS32" i="2"/>
  <c r="BF32" i="2" s="1"/>
  <c r="AT32" i="2"/>
  <c r="BG32" i="2" s="1"/>
  <c r="AU32" i="2"/>
  <c r="BH32" i="2" s="1"/>
  <c r="AV32" i="2"/>
  <c r="BI32" i="2" s="1"/>
  <c r="AW32" i="2"/>
  <c r="BJ32" i="2" s="1"/>
  <c r="AX32" i="2"/>
  <c r="BK32" i="2" s="1"/>
  <c r="AY32" i="2"/>
  <c r="AZ32" i="2"/>
  <c r="BM32" i="2" s="1"/>
  <c r="BA32" i="2"/>
  <c r="BN32" i="2" s="1"/>
  <c r="BB32" i="2"/>
  <c r="BO32" i="2" s="1"/>
  <c r="BC32" i="2"/>
  <c r="BP32" i="2" s="1"/>
  <c r="BD32" i="2"/>
  <c r="AS33" i="2"/>
  <c r="BF33" i="2" s="1"/>
  <c r="AT33" i="2"/>
  <c r="BG33" i="2" s="1"/>
  <c r="AU33" i="2"/>
  <c r="BH33" i="2" s="1"/>
  <c r="AV33" i="2"/>
  <c r="BI33" i="2" s="1"/>
  <c r="AW33" i="2"/>
  <c r="BJ33" i="2" s="1"/>
  <c r="AX33" i="2"/>
  <c r="BK33" i="2" s="1"/>
  <c r="AY33" i="2"/>
  <c r="BL33" i="2" s="1"/>
  <c r="AZ33" i="2"/>
  <c r="BM33" i="2" s="1"/>
  <c r="BA33" i="2"/>
  <c r="BN33" i="2" s="1"/>
  <c r="BB33" i="2"/>
  <c r="BO33" i="2" s="1"/>
  <c r="BC33" i="2"/>
  <c r="BD33" i="2"/>
  <c r="AS34" i="2"/>
  <c r="BF34" i="2" s="1"/>
  <c r="AT34" i="2"/>
  <c r="BG34" i="2" s="1"/>
  <c r="AU34" i="2"/>
  <c r="BH34" i="2" s="1"/>
  <c r="AV34" i="2"/>
  <c r="BI34" i="2" s="1"/>
  <c r="AW34" i="2"/>
  <c r="BJ34" i="2" s="1"/>
  <c r="AX34" i="2"/>
  <c r="BK34" i="2" s="1"/>
  <c r="AY34" i="2"/>
  <c r="AZ34" i="2"/>
  <c r="BA34" i="2"/>
  <c r="BN34" i="2" s="1"/>
  <c r="BB34" i="2"/>
  <c r="BO34" i="2" s="1"/>
  <c r="BC34" i="2"/>
  <c r="BP34" i="2" s="1"/>
  <c r="BD34" i="2"/>
  <c r="AS35" i="2"/>
  <c r="BF35" i="2" s="1"/>
  <c r="AT35" i="2"/>
  <c r="BG35" i="2" s="1"/>
  <c r="AU35" i="2"/>
  <c r="BH35" i="2" s="1"/>
  <c r="AV35" i="2"/>
  <c r="BI35" i="2" s="1"/>
  <c r="AW35" i="2"/>
  <c r="BJ35" i="2" s="1"/>
  <c r="AX35" i="2"/>
  <c r="BK35" i="2" s="1"/>
  <c r="AY35" i="2"/>
  <c r="BL35" i="2" s="1"/>
  <c r="AZ35" i="2"/>
  <c r="BM35" i="2" s="1"/>
  <c r="BA35" i="2"/>
  <c r="BN35" i="2" s="1"/>
  <c r="BB35" i="2"/>
  <c r="BO35" i="2" s="1"/>
  <c r="BC35" i="2"/>
  <c r="BD35" i="2"/>
  <c r="AS36" i="2"/>
  <c r="BF36" i="2" s="1"/>
  <c r="AT36" i="2"/>
  <c r="BG36" i="2" s="1"/>
  <c r="AU36" i="2"/>
  <c r="AV36" i="2"/>
  <c r="BI36" i="2" s="1"/>
  <c r="AW36" i="2"/>
  <c r="BJ36" i="2" s="1"/>
  <c r="AX36" i="2"/>
  <c r="BK36" i="2" s="1"/>
  <c r="AY36" i="2"/>
  <c r="AZ36" i="2"/>
  <c r="BM36" i="2" s="1"/>
  <c r="BA36" i="2"/>
  <c r="BN36" i="2" s="1"/>
  <c r="BB36" i="2"/>
  <c r="BO36" i="2" s="1"/>
  <c r="BC36" i="2"/>
  <c r="BP36" i="2" s="1"/>
  <c r="BD36" i="2"/>
  <c r="AS37" i="2"/>
  <c r="BF37" i="2" s="1"/>
  <c r="AT37" i="2"/>
  <c r="BG37" i="2" s="1"/>
  <c r="AU37" i="2"/>
  <c r="BH37" i="2" s="1"/>
  <c r="AV37" i="2"/>
  <c r="BI37" i="2" s="1"/>
  <c r="AW37" i="2"/>
  <c r="BJ37" i="2" s="1"/>
  <c r="AX37" i="2"/>
  <c r="BK37" i="2" s="1"/>
  <c r="AY37" i="2"/>
  <c r="BL37" i="2" s="1"/>
  <c r="AZ37" i="2"/>
  <c r="BM37" i="2" s="1"/>
  <c r="BA37" i="2"/>
  <c r="BN37" i="2" s="1"/>
  <c r="BB37" i="2"/>
  <c r="BO37" i="2" s="1"/>
  <c r="BC37" i="2"/>
  <c r="BD37" i="2"/>
  <c r="AS38" i="2"/>
  <c r="BF38" i="2" s="1"/>
  <c r="AT38" i="2"/>
  <c r="BG38" i="2" s="1"/>
  <c r="AU38" i="2"/>
  <c r="BH38" i="2" s="1"/>
  <c r="AV38" i="2"/>
  <c r="BI38" i="2" s="1"/>
  <c r="AW38" i="2"/>
  <c r="BJ38" i="2" s="1"/>
  <c r="AX38" i="2"/>
  <c r="BK38" i="2" s="1"/>
  <c r="AY38" i="2"/>
  <c r="AZ38" i="2"/>
  <c r="BM38" i="2" s="1"/>
  <c r="BA38" i="2"/>
  <c r="BN38" i="2" s="1"/>
  <c r="BB38" i="2"/>
  <c r="BO38" i="2" s="1"/>
  <c r="BC38" i="2"/>
  <c r="BP38" i="2" s="1"/>
  <c r="BD38" i="2"/>
  <c r="AS39" i="2"/>
  <c r="BF39" i="2" s="1"/>
  <c r="AT39" i="2"/>
  <c r="BG39" i="2" s="1"/>
  <c r="AU39" i="2"/>
  <c r="BH39" i="2" s="1"/>
  <c r="AV39" i="2"/>
  <c r="AW39" i="2"/>
  <c r="BJ39" i="2" s="1"/>
  <c r="AX39" i="2"/>
  <c r="BK39" i="2" s="1"/>
  <c r="AY39" i="2"/>
  <c r="BL39" i="2" s="1"/>
  <c r="AZ39" i="2"/>
  <c r="BM39" i="2" s="1"/>
  <c r="BA39" i="2"/>
  <c r="BN39" i="2" s="1"/>
  <c r="BB39" i="2"/>
  <c r="BO39" i="2" s="1"/>
  <c r="BC39" i="2"/>
  <c r="BD39" i="2"/>
  <c r="AS40" i="2"/>
  <c r="BF40" i="2" s="1"/>
  <c r="AT40" i="2"/>
  <c r="BG40" i="2" s="1"/>
  <c r="AU40" i="2"/>
  <c r="BH40" i="2" s="1"/>
  <c r="AV40" i="2"/>
  <c r="BI40" i="2" s="1"/>
  <c r="AW40" i="2"/>
  <c r="BJ40" i="2" s="1"/>
  <c r="AX40" i="2"/>
  <c r="BK40" i="2" s="1"/>
  <c r="AY40" i="2"/>
  <c r="AZ40" i="2"/>
  <c r="BA40" i="2"/>
  <c r="BN40" i="2" s="1"/>
  <c r="BB40" i="2"/>
  <c r="BO40" i="2" s="1"/>
  <c r="BC40" i="2"/>
  <c r="BP40" i="2" s="1"/>
  <c r="BD40" i="2"/>
  <c r="AS41" i="2"/>
  <c r="BF41" i="2" s="1"/>
  <c r="AT41" i="2"/>
  <c r="BG41" i="2" s="1"/>
  <c r="AU41" i="2"/>
  <c r="BH41" i="2" s="1"/>
  <c r="AV41" i="2"/>
  <c r="BI41" i="2" s="1"/>
  <c r="AW41" i="2"/>
  <c r="BJ41" i="2" s="1"/>
  <c r="AX41" i="2"/>
  <c r="BK41" i="2" s="1"/>
  <c r="AY41" i="2"/>
  <c r="BL41" i="2" s="1"/>
  <c r="AZ41" i="2"/>
  <c r="BM41" i="2" s="1"/>
  <c r="BA41" i="2"/>
  <c r="BN41" i="2" s="1"/>
  <c r="BB41" i="2"/>
  <c r="BO41" i="2" s="1"/>
  <c r="BC41" i="2"/>
  <c r="BD41" i="2"/>
  <c r="AS42" i="2"/>
  <c r="BF42" i="2" s="1"/>
  <c r="AT42" i="2"/>
  <c r="BG42" i="2" s="1"/>
  <c r="AU42" i="2"/>
  <c r="BH42" i="2" s="1"/>
  <c r="AV42" i="2"/>
  <c r="BI42" i="2" s="1"/>
  <c r="AW42" i="2"/>
  <c r="BJ42" i="2" s="1"/>
  <c r="AX42" i="2"/>
  <c r="BK42" i="2" s="1"/>
  <c r="AY42" i="2"/>
  <c r="AZ42" i="2"/>
  <c r="BM42" i="2" s="1"/>
  <c r="BA42" i="2"/>
  <c r="BN42" i="2" s="1"/>
  <c r="BB42" i="2"/>
  <c r="BO42" i="2" s="1"/>
  <c r="BC42" i="2"/>
  <c r="BP42" i="2" s="1"/>
  <c r="BD42" i="2"/>
  <c r="AS43" i="2"/>
  <c r="BF43" i="2" s="1"/>
  <c r="AT43" i="2"/>
  <c r="BG43" i="2" s="1"/>
  <c r="AU43" i="2"/>
  <c r="BH43" i="2" s="1"/>
  <c r="AV43" i="2"/>
  <c r="AW43" i="2"/>
  <c r="BJ43" i="2" s="1"/>
  <c r="AX43" i="2"/>
  <c r="BK43" i="2" s="1"/>
  <c r="AY43" i="2"/>
  <c r="BL43" i="2" s="1"/>
  <c r="AZ43" i="2"/>
  <c r="BM43" i="2" s="1"/>
  <c r="BA43" i="2"/>
  <c r="BN43" i="2" s="1"/>
  <c r="BB43" i="2"/>
  <c r="BO43" i="2" s="1"/>
  <c r="BC43" i="2"/>
  <c r="BD43" i="2"/>
  <c r="AS44" i="2"/>
  <c r="BF44" i="2" s="1"/>
  <c r="AT44" i="2"/>
  <c r="BG44" i="2" s="1"/>
  <c r="AU44" i="2"/>
  <c r="BH44" i="2" s="1"/>
  <c r="AV44" i="2"/>
  <c r="BI44" i="2" s="1"/>
  <c r="AW44" i="2"/>
  <c r="BJ44" i="2" s="1"/>
  <c r="AX44" i="2"/>
  <c r="BK44" i="2" s="1"/>
  <c r="AY44" i="2"/>
  <c r="AZ44" i="2"/>
  <c r="BA44" i="2"/>
  <c r="BN44" i="2" s="1"/>
  <c r="BB44" i="2"/>
  <c r="BO44" i="2" s="1"/>
  <c r="BC44" i="2"/>
  <c r="BP44" i="2" s="1"/>
  <c r="BD44" i="2"/>
  <c r="AS45" i="2"/>
  <c r="BF45" i="2" s="1"/>
  <c r="AT45" i="2"/>
  <c r="BG45" i="2" s="1"/>
  <c r="AU45" i="2"/>
  <c r="BH45" i="2" s="1"/>
  <c r="AV45" i="2"/>
  <c r="BI45" i="2" s="1"/>
  <c r="AW45" i="2"/>
  <c r="BJ45" i="2" s="1"/>
  <c r="AX45" i="2"/>
  <c r="BK45" i="2" s="1"/>
  <c r="AY45" i="2"/>
  <c r="BL45" i="2" s="1"/>
  <c r="AZ45" i="2"/>
  <c r="BM45" i="2" s="1"/>
  <c r="BA45" i="2"/>
  <c r="BN45" i="2" s="1"/>
  <c r="BB45" i="2"/>
  <c r="BO45" i="2" s="1"/>
  <c r="BC45" i="2"/>
  <c r="BD45" i="2"/>
  <c r="AS46" i="2"/>
  <c r="BF46" i="2" s="1"/>
  <c r="AT46" i="2"/>
  <c r="BG46" i="2" s="1"/>
  <c r="AU46" i="2"/>
  <c r="BH46" i="2" s="1"/>
  <c r="AV46" i="2"/>
  <c r="BI46" i="2" s="1"/>
  <c r="AW46" i="2"/>
  <c r="BJ46" i="2" s="1"/>
  <c r="AX46" i="2"/>
  <c r="BK46" i="2" s="1"/>
  <c r="AY46" i="2"/>
  <c r="AZ46" i="2"/>
  <c r="BA46" i="2"/>
  <c r="BN46" i="2" s="1"/>
  <c r="BB46" i="2"/>
  <c r="BO46" i="2" s="1"/>
  <c r="BC46" i="2"/>
  <c r="BP46" i="2" s="1"/>
  <c r="BD46" i="2"/>
  <c r="AS47" i="2"/>
  <c r="BF47" i="2" s="1"/>
  <c r="AT47" i="2"/>
  <c r="BG47" i="2" s="1"/>
  <c r="AU47" i="2"/>
  <c r="BH47" i="2" s="1"/>
  <c r="AV47" i="2"/>
  <c r="BI47" i="2" s="1"/>
  <c r="AW47" i="2"/>
  <c r="BJ47" i="2" s="1"/>
  <c r="AX47" i="2"/>
  <c r="BK47" i="2" s="1"/>
  <c r="AY47" i="2"/>
  <c r="BL47" i="2" s="1"/>
  <c r="AZ47" i="2"/>
  <c r="BM47" i="2" s="1"/>
  <c r="BA47" i="2"/>
  <c r="BN47" i="2" s="1"/>
  <c r="BB47" i="2"/>
  <c r="BO47" i="2" s="1"/>
  <c r="BC47" i="2"/>
  <c r="BD47" i="2"/>
  <c r="AS48" i="2"/>
  <c r="BF48" i="2" s="1"/>
  <c r="AT48" i="2"/>
  <c r="BG48" i="2" s="1"/>
  <c r="AU48" i="2"/>
  <c r="BH48" i="2" s="1"/>
  <c r="AV48" i="2"/>
  <c r="BI48" i="2" s="1"/>
  <c r="AW48" i="2"/>
  <c r="BJ48" i="2" s="1"/>
  <c r="AX48" i="2"/>
  <c r="BK48" i="2" s="1"/>
  <c r="AY48" i="2"/>
  <c r="AZ48" i="2"/>
  <c r="BA48" i="2"/>
  <c r="BN48" i="2" s="1"/>
  <c r="BB48" i="2"/>
  <c r="BO48" i="2" s="1"/>
  <c r="BC48" i="2"/>
  <c r="BP48" i="2" s="1"/>
  <c r="BD48" i="2"/>
  <c r="AS49" i="2"/>
  <c r="BF49" i="2" s="1"/>
  <c r="AT49" i="2"/>
  <c r="BG49" i="2" s="1"/>
  <c r="AU49" i="2"/>
  <c r="BH49" i="2" s="1"/>
  <c r="AV49" i="2"/>
  <c r="AW49" i="2"/>
  <c r="BJ49" i="2" s="1"/>
  <c r="AX49" i="2"/>
  <c r="BK49" i="2" s="1"/>
  <c r="AY49" i="2"/>
  <c r="BL49" i="2" s="1"/>
  <c r="AZ49" i="2"/>
  <c r="BM49" i="2" s="1"/>
  <c r="BA49" i="2"/>
  <c r="BN49" i="2" s="1"/>
  <c r="BB49" i="2"/>
  <c r="BO49" i="2" s="1"/>
  <c r="BC49" i="2"/>
  <c r="BD49" i="2"/>
  <c r="AS50" i="2"/>
  <c r="BF50" i="2" s="1"/>
  <c r="AT50" i="2"/>
  <c r="BG50" i="2" s="1"/>
  <c r="AU50" i="2"/>
  <c r="BH50" i="2" s="1"/>
  <c r="AV50" i="2"/>
  <c r="BI50" i="2" s="1"/>
  <c r="AW50" i="2"/>
  <c r="BJ50" i="2" s="1"/>
  <c r="AX50" i="2"/>
  <c r="BK50" i="2" s="1"/>
  <c r="AY50" i="2"/>
  <c r="AZ50" i="2"/>
  <c r="BA50" i="2"/>
  <c r="BN50" i="2" s="1"/>
  <c r="BB50" i="2"/>
  <c r="BO50" i="2" s="1"/>
  <c r="BC50" i="2"/>
  <c r="BP50" i="2" s="1"/>
  <c r="BD50" i="2"/>
  <c r="AS51" i="2"/>
  <c r="BF51" i="2" s="1"/>
  <c r="AT51" i="2"/>
  <c r="BG51" i="2" s="1"/>
  <c r="AU51" i="2"/>
  <c r="BH51" i="2" s="1"/>
  <c r="AV51" i="2"/>
  <c r="BI51" i="2" s="1"/>
  <c r="AW51" i="2"/>
  <c r="BJ51" i="2" s="1"/>
  <c r="AX51" i="2"/>
  <c r="BK51" i="2" s="1"/>
  <c r="AY51" i="2"/>
  <c r="BL51" i="2" s="1"/>
  <c r="AZ51" i="2"/>
  <c r="BM51" i="2" s="1"/>
  <c r="BA51" i="2"/>
  <c r="BN51" i="2" s="1"/>
  <c r="BB51" i="2"/>
  <c r="BO51" i="2" s="1"/>
  <c r="BC51" i="2"/>
  <c r="BD51" i="2"/>
  <c r="AS52" i="2"/>
  <c r="BF52" i="2" s="1"/>
  <c r="AT52" i="2"/>
  <c r="BG52" i="2" s="1"/>
  <c r="AU52" i="2"/>
  <c r="BH52" i="2" s="1"/>
  <c r="AV52" i="2"/>
  <c r="BI52" i="2" s="1"/>
  <c r="AW52" i="2"/>
  <c r="BJ52" i="2" s="1"/>
  <c r="AX52" i="2"/>
  <c r="BK52" i="2" s="1"/>
  <c r="AY52" i="2"/>
  <c r="AZ52" i="2"/>
  <c r="BA52" i="2"/>
  <c r="BN52" i="2" s="1"/>
  <c r="BB52" i="2"/>
  <c r="BO52" i="2" s="1"/>
  <c r="BC52" i="2"/>
  <c r="BP52" i="2" s="1"/>
  <c r="BD52" i="2"/>
  <c r="AS53" i="2"/>
  <c r="BF53" i="2" s="1"/>
  <c r="AT53" i="2"/>
  <c r="BG53" i="2" s="1"/>
  <c r="AU53" i="2"/>
  <c r="BH53" i="2" s="1"/>
  <c r="AV53" i="2"/>
  <c r="AW53" i="2"/>
  <c r="BJ53" i="2" s="1"/>
  <c r="AX53" i="2"/>
  <c r="BK53" i="2" s="1"/>
  <c r="AY53" i="2"/>
  <c r="BL53" i="2" s="1"/>
  <c r="AZ53" i="2"/>
  <c r="BM53" i="2" s="1"/>
  <c r="BA53" i="2"/>
  <c r="BN53" i="2" s="1"/>
  <c r="BB53" i="2"/>
  <c r="BO53" i="2" s="1"/>
  <c r="BC53" i="2"/>
  <c r="BD53" i="2"/>
  <c r="AS54" i="2"/>
  <c r="BF54" i="2" s="1"/>
  <c r="AT54" i="2"/>
  <c r="BG54" i="2" s="1"/>
  <c r="AU54" i="2"/>
  <c r="BH54" i="2" s="1"/>
  <c r="AV54" i="2"/>
  <c r="BI54" i="2" s="1"/>
  <c r="AW54" i="2"/>
  <c r="BJ54" i="2" s="1"/>
  <c r="AX54" i="2"/>
  <c r="AY54" i="2"/>
  <c r="AZ54" i="2"/>
  <c r="BM54" i="2" s="1"/>
  <c r="BA54" i="2"/>
  <c r="BN54" i="2" s="1"/>
  <c r="BB54" i="2"/>
  <c r="BO54" i="2" s="1"/>
  <c r="BC54" i="2"/>
  <c r="BD54" i="2"/>
  <c r="AS55" i="2"/>
  <c r="BF55" i="2" s="1"/>
  <c r="AT55" i="2"/>
  <c r="BG55" i="2" s="1"/>
  <c r="AU55" i="2"/>
  <c r="BH55" i="2" s="1"/>
  <c r="AV55" i="2"/>
  <c r="AW55" i="2"/>
  <c r="BJ55" i="2" s="1"/>
  <c r="AX55" i="2"/>
  <c r="BK55" i="2" s="1"/>
  <c r="AY55" i="2"/>
  <c r="BL55" i="2" s="1"/>
  <c r="AZ55" i="2"/>
  <c r="BM55" i="2" s="1"/>
  <c r="BA55" i="2"/>
  <c r="BN55" i="2" s="1"/>
  <c r="BB55" i="2"/>
  <c r="BO55" i="2" s="1"/>
  <c r="BC55" i="2"/>
  <c r="BD55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AT4" i="2"/>
  <c r="BG4" i="2" s="1"/>
  <c r="AU4" i="2"/>
  <c r="BH4" i="2" s="1"/>
  <c r="AV4" i="2"/>
  <c r="AW4" i="2"/>
  <c r="BJ4" i="2" s="1"/>
  <c r="AX4" i="2"/>
  <c r="BK4" i="2" s="1"/>
  <c r="AY4" i="2"/>
  <c r="BL4" i="2" s="1"/>
  <c r="AZ4" i="2"/>
  <c r="BM4" i="2" s="1"/>
  <c r="BA4" i="2"/>
  <c r="BN4" i="2" s="1"/>
  <c r="BB4" i="2"/>
  <c r="BO4" i="2" s="1"/>
  <c r="BC4" i="2"/>
  <c r="BP4" i="2" s="1"/>
  <c r="BD4" i="2"/>
  <c r="AS4" i="2"/>
  <c r="BF4" i="2" s="1"/>
  <c r="BP55" i="2"/>
  <c r="BI55" i="2"/>
  <c r="BP54" i="2"/>
  <c r="BL54" i="2"/>
  <c r="BK54" i="2"/>
  <c r="BP53" i="2"/>
  <c r="BI53" i="2"/>
  <c r="BM52" i="2"/>
  <c r="BL52" i="2"/>
  <c r="BP51" i="2"/>
  <c r="BM50" i="2"/>
  <c r="BL50" i="2"/>
  <c r="BP49" i="2"/>
  <c r="BI49" i="2"/>
  <c r="BM48" i="2"/>
  <c r="BL48" i="2"/>
  <c r="BP47" i="2"/>
  <c r="BM46" i="2"/>
  <c r="BL46" i="2"/>
  <c r="BP45" i="2"/>
  <c r="BM44" i="2"/>
  <c r="BL44" i="2"/>
  <c r="BP43" i="2"/>
  <c r="BI43" i="2"/>
  <c r="BL42" i="2"/>
  <c r="BP41" i="2"/>
  <c r="BM40" i="2"/>
  <c r="BL40" i="2"/>
  <c r="BP39" i="2"/>
  <c r="BI39" i="2"/>
  <c r="BL38" i="2"/>
  <c r="BP37" i="2"/>
  <c r="BL36" i="2"/>
  <c r="BH36" i="2"/>
  <c r="BP35" i="2"/>
  <c r="BM34" i="2"/>
  <c r="BL34" i="2"/>
  <c r="BP33" i="2"/>
  <c r="BL32" i="2"/>
  <c r="BP31" i="2"/>
  <c r="BI31" i="2"/>
  <c r="BM30" i="2"/>
  <c r="BL30" i="2"/>
  <c r="BP29" i="2"/>
  <c r="BL28" i="2"/>
  <c r="BP27" i="2"/>
  <c r="BM26" i="2"/>
  <c r="BL26" i="2"/>
  <c r="BP25" i="2"/>
  <c r="BL24" i="2"/>
  <c r="BP23" i="2"/>
  <c r="BI23" i="2"/>
  <c r="BM22" i="2"/>
  <c r="BL22" i="2"/>
  <c r="BP21" i="2"/>
  <c r="BO21" i="2"/>
  <c r="BG21" i="2"/>
  <c r="BM20" i="2"/>
  <c r="BL20" i="2"/>
  <c r="BK20" i="2"/>
  <c r="BO19" i="2"/>
  <c r="BG19" i="2"/>
  <c r="BM18" i="2"/>
  <c r="BL18" i="2"/>
  <c r="BP17" i="2"/>
  <c r="BO17" i="2"/>
  <c r="BI17" i="2"/>
  <c r="BG17" i="2"/>
  <c r="BL16" i="2"/>
  <c r="BK16" i="2"/>
  <c r="BP15" i="2"/>
  <c r="BI15" i="2"/>
  <c r="BL14" i="2"/>
  <c r="BK14" i="2"/>
  <c r="BO13" i="2"/>
  <c r="BG13" i="2"/>
  <c r="BM12" i="2"/>
  <c r="BL12" i="2"/>
  <c r="BK12" i="2"/>
  <c r="BP11" i="2"/>
  <c r="BO11" i="2"/>
  <c r="BL10" i="2"/>
  <c r="BK10" i="2"/>
  <c r="BQ9" i="2"/>
  <c r="BP9" i="2"/>
  <c r="BO9" i="2"/>
  <c r="BI9" i="2"/>
  <c r="BG9" i="2"/>
  <c r="BL8" i="2"/>
  <c r="BK8" i="2"/>
  <c r="BQ7" i="2"/>
  <c r="BP7" i="2"/>
  <c r="BO7" i="2"/>
  <c r="BG7" i="2"/>
  <c r="BK6" i="2"/>
  <c r="BQ5" i="2"/>
  <c r="BP5" i="2"/>
  <c r="BO5" i="2"/>
  <c r="BQ4" i="2"/>
  <c r="BI4" i="2"/>
  <c r="BQ3" i="2"/>
  <c r="BP3" i="2"/>
  <c r="BO3" i="2"/>
  <c r="BN3" i="2"/>
  <c r="BM3" i="2"/>
  <c r="BL3" i="2"/>
  <c r="BK3" i="2"/>
  <c r="BJ3" i="2"/>
  <c r="BI3" i="2"/>
  <c r="BH3" i="2"/>
  <c r="BG3" i="2"/>
  <c r="BF3" i="2"/>
  <c r="E4748" i="1"/>
  <c r="I4748" i="1" s="1"/>
  <c r="B4748" i="1"/>
  <c r="E4747" i="1"/>
  <c r="B4747" i="1"/>
  <c r="E4746" i="1"/>
  <c r="F4746" i="1" s="1"/>
  <c r="B4746" i="1"/>
  <c r="E4745" i="1"/>
  <c r="F4745" i="1" s="1"/>
  <c r="B4745" i="1"/>
  <c r="E4744" i="1"/>
  <c r="F4744" i="1" s="1"/>
  <c r="B4744" i="1"/>
  <c r="E4743" i="1"/>
  <c r="B4743" i="1"/>
  <c r="E4742" i="1"/>
  <c r="F4742" i="1" s="1"/>
  <c r="H4742" i="1" s="1"/>
  <c r="M4742" i="1" s="1"/>
  <c r="B4742" i="1"/>
  <c r="E4741" i="1"/>
  <c r="I4741" i="1" s="1"/>
  <c r="B4741" i="1"/>
  <c r="E4740" i="1"/>
  <c r="B4740" i="1"/>
  <c r="E4739" i="1"/>
  <c r="B4739" i="1"/>
  <c r="E4738" i="1"/>
  <c r="I4738" i="1" s="1"/>
  <c r="B4738" i="1"/>
  <c r="E4737" i="1"/>
  <c r="B4737" i="1"/>
  <c r="E4736" i="1"/>
  <c r="F4736" i="1" s="1"/>
  <c r="H4736" i="1" s="1"/>
  <c r="M4736" i="1" s="1"/>
  <c r="B4736" i="1"/>
  <c r="E4735" i="1"/>
  <c r="F4735" i="1" s="1"/>
  <c r="B4735" i="1"/>
  <c r="E4734" i="1"/>
  <c r="F4734" i="1" s="1"/>
  <c r="B4734" i="1"/>
  <c r="E4733" i="1"/>
  <c r="I4733" i="1" s="1"/>
  <c r="B4733" i="1"/>
  <c r="E4732" i="1"/>
  <c r="I4732" i="1" s="1"/>
  <c r="J4732" i="1" s="1"/>
  <c r="O4732" i="1" s="1"/>
  <c r="B4732" i="1"/>
  <c r="E4731" i="1"/>
  <c r="B4731" i="1"/>
  <c r="E4730" i="1"/>
  <c r="F4730" i="1" s="1"/>
  <c r="B4730" i="1"/>
  <c r="E4729" i="1"/>
  <c r="B4729" i="1"/>
  <c r="E4728" i="1"/>
  <c r="F4728" i="1" s="1"/>
  <c r="H4728" i="1" s="1"/>
  <c r="M4728" i="1" s="1"/>
  <c r="B4728" i="1"/>
  <c r="E4727" i="1"/>
  <c r="I4727" i="1" s="1"/>
  <c r="B4727" i="1"/>
  <c r="E4726" i="1"/>
  <c r="B4726" i="1"/>
  <c r="E4725" i="1"/>
  <c r="I4725" i="1" s="1"/>
  <c r="B4725" i="1"/>
  <c r="E4724" i="1"/>
  <c r="B4724" i="1"/>
  <c r="E4723" i="1"/>
  <c r="B4723" i="1"/>
  <c r="E4722" i="1"/>
  <c r="I4722" i="1" s="1"/>
  <c r="J4722" i="1" s="1"/>
  <c r="O4722" i="1" s="1"/>
  <c r="B4722" i="1"/>
  <c r="E4721" i="1"/>
  <c r="B4721" i="1"/>
  <c r="E4720" i="1"/>
  <c r="B4720" i="1"/>
  <c r="E4719" i="1"/>
  <c r="B4719" i="1"/>
  <c r="E4718" i="1"/>
  <c r="B4718" i="1"/>
  <c r="E4717" i="1"/>
  <c r="I4717" i="1" s="1"/>
  <c r="B4717" i="1"/>
  <c r="E4716" i="1"/>
  <c r="I4716" i="1" s="1"/>
  <c r="J4716" i="1" s="1"/>
  <c r="O4716" i="1" s="1"/>
  <c r="B4716" i="1"/>
  <c r="E4715" i="1"/>
  <c r="I4715" i="1" s="1"/>
  <c r="K4715" i="1" s="1"/>
  <c r="P4715" i="1" s="1"/>
  <c r="B4715" i="1"/>
  <c r="E4714" i="1"/>
  <c r="I4714" i="1" s="1"/>
  <c r="B4714" i="1"/>
  <c r="E4713" i="1"/>
  <c r="B4713" i="1"/>
  <c r="E4712" i="1"/>
  <c r="F4712" i="1" s="1"/>
  <c r="H4712" i="1" s="1"/>
  <c r="M4712" i="1" s="1"/>
  <c r="B4712" i="1"/>
  <c r="E4711" i="1"/>
  <c r="I4711" i="1" s="1"/>
  <c r="B4711" i="1"/>
  <c r="E4710" i="1"/>
  <c r="F4710" i="1" s="1"/>
  <c r="H4710" i="1" s="1"/>
  <c r="M4710" i="1" s="1"/>
  <c r="B4710" i="1"/>
  <c r="E4709" i="1"/>
  <c r="I4709" i="1" s="1"/>
  <c r="B4709" i="1"/>
  <c r="E4708" i="1"/>
  <c r="B4708" i="1"/>
  <c r="E4707" i="1"/>
  <c r="B4707" i="1"/>
  <c r="E4706" i="1"/>
  <c r="F4706" i="1" s="1"/>
  <c r="B4706" i="1"/>
  <c r="E4705" i="1"/>
  <c r="B4705" i="1"/>
  <c r="E4704" i="1"/>
  <c r="F4704" i="1" s="1"/>
  <c r="B4704" i="1"/>
  <c r="E4703" i="1"/>
  <c r="I4703" i="1" s="1"/>
  <c r="B4703" i="1"/>
  <c r="E4702" i="1"/>
  <c r="F4702" i="1" s="1"/>
  <c r="B4702" i="1"/>
  <c r="E4701" i="1"/>
  <c r="I4701" i="1" s="1"/>
  <c r="B4701" i="1"/>
  <c r="E4700" i="1"/>
  <c r="I4700" i="1" s="1"/>
  <c r="B4700" i="1"/>
  <c r="E4699" i="1"/>
  <c r="I4699" i="1" s="1"/>
  <c r="K4699" i="1" s="1"/>
  <c r="P4699" i="1" s="1"/>
  <c r="B4699" i="1"/>
  <c r="E4698" i="1"/>
  <c r="B4698" i="1"/>
  <c r="E4697" i="1"/>
  <c r="I4697" i="1" s="1"/>
  <c r="K4697" i="1" s="1"/>
  <c r="P4697" i="1" s="1"/>
  <c r="B4697" i="1"/>
  <c r="E4696" i="1"/>
  <c r="I4696" i="1" s="1"/>
  <c r="B4696" i="1"/>
  <c r="E4695" i="1"/>
  <c r="I4695" i="1" s="1"/>
  <c r="B4695" i="1"/>
  <c r="E4694" i="1"/>
  <c r="B4694" i="1"/>
  <c r="E4693" i="1"/>
  <c r="F4693" i="1" s="1"/>
  <c r="B4693" i="1"/>
  <c r="E4692" i="1"/>
  <c r="I4692" i="1" s="1"/>
  <c r="K4692" i="1" s="1"/>
  <c r="P4692" i="1" s="1"/>
  <c r="B4692" i="1"/>
  <c r="E4691" i="1"/>
  <c r="F4691" i="1" s="1"/>
  <c r="H4691" i="1" s="1"/>
  <c r="M4691" i="1" s="1"/>
  <c r="B4691" i="1"/>
  <c r="E4690" i="1"/>
  <c r="I4690" i="1" s="1"/>
  <c r="B4690" i="1"/>
  <c r="E4689" i="1"/>
  <c r="F4689" i="1" s="1"/>
  <c r="G4689" i="1" s="1"/>
  <c r="L4689" i="1" s="1"/>
  <c r="B4689" i="1"/>
  <c r="E4688" i="1"/>
  <c r="F4688" i="1" s="1"/>
  <c r="B4688" i="1"/>
  <c r="E4687" i="1"/>
  <c r="B4687" i="1"/>
  <c r="E4686" i="1"/>
  <c r="I4686" i="1" s="1"/>
  <c r="K4686" i="1" s="1"/>
  <c r="P4686" i="1" s="1"/>
  <c r="B4686" i="1"/>
  <c r="E4685" i="1"/>
  <c r="F4685" i="1" s="1"/>
  <c r="B4685" i="1"/>
  <c r="E4684" i="1"/>
  <c r="I4684" i="1" s="1"/>
  <c r="K4684" i="1" s="1"/>
  <c r="P4684" i="1" s="1"/>
  <c r="B4684" i="1"/>
  <c r="E4683" i="1"/>
  <c r="F4683" i="1" s="1"/>
  <c r="H4683" i="1" s="1"/>
  <c r="M4683" i="1" s="1"/>
  <c r="B4683" i="1"/>
  <c r="I4682" i="1"/>
  <c r="E4682" i="1"/>
  <c r="F4682" i="1" s="1"/>
  <c r="B4682" i="1"/>
  <c r="E4681" i="1"/>
  <c r="F4681" i="1" s="1"/>
  <c r="H4681" i="1" s="1"/>
  <c r="M4681" i="1" s="1"/>
  <c r="B4681" i="1"/>
  <c r="E4680" i="1"/>
  <c r="I4680" i="1" s="1"/>
  <c r="B4680" i="1"/>
  <c r="E4679" i="1"/>
  <c r="B4679" i="1"/>
  <c r="E4678" i="1"/>
  <c r="I4678" i="1" s="1"/>
  <c r="K4678" i="1" s="1"/>
  <c r="P4678" i="1" s="1"/>
  <c r="B4678" i="1"/>
  <c r="E4677" i="1"/>
  <c r="I4677" i="1" s="1"/>
  <c r="J4677" i="1" s="1"/>
  <c r="O4677" i="1" s="1"/>
  <c r="B4677" i="1"/>
  <c r="E4676" i="1"/>
  <c r="B4676" i="1"/>
  <c r="E4675" i="1"/>
  <c r="F4675" i="1" s="1"/>
  <c r="H4675" i="1" s="1"/>
  <c r="M4675" i="1" s="1"/>
  <c r="B4675" i="1"/>
  <c r="E4674" i="1"/>
  <c r="F4674" i="1" s="1"/>
  <c r="G4674" i="1" s="1"/>
  <c r="L4674" i="1" s="1"/>
  <c r="B4674" i="1"/>
  <c r="E4673" i="1"/>
  <c r="F4673" i="1" s="1"/>
  <c r="H4673" i="1" s="1"/>
  <c r="M4673" i="1" s="1"/>
  <c r="B4673" i="1"/>
  <c r="E4672" i="1"/>
  <c r="F4672" i="1" s="1"/>
  <c r="B4672" i="1"/>
  <c r="E4671" i="1"/>
  <c r="B4671" i="1"/>
  <c r="E4670" i="1"/>
  <c r="B4670" i="1"/>
  <c r="E4669" i="1"/>
  <c r="F4669" i="1" s="1"/>
  <c r="B4669" i="1"/>
  <c r="E4668" i="1"/>
  <c r="B4668" i="1"/>
  <c r="E4667" i="1"/>
  <c r="B4667" i="1"/>
  <c r="E4666" i="1"/>
  <c r="F4666" i="1" s="1"/>
  <c r="B4666" i="1"/>
  <c r="E4665" i="1"/>
  <c r="F4665" i="1" s="1"/>
  <c r="H4665" i="1" s="1"/>
  <c r="M4665" i="1" s="1"/>
  <c r="B4665" i="1"/>
  <c r="E4664" i="1"/>
  <c r="B4664" i="1"/>
  <c r="E4663" i="1"/>
  <c r="I4663" i="1" s="1"/>
  <c r="B4663" i="1"/>
  <c r="E4662" i="1"/>
  <c r="I4662" i="1" s="1"/>
  <c r="B4662" i="1"/>
  <c r="E4661" i="1"/>
  <c r="I4661" i="1" s="1"/>
  <c r="B4661" i="1"/>
  <c r="E4660" i="1"/>
  <c r="B4660" i="1"/>
  <c r="E4659" i="1"/>
  <c r="F4659" i="1" s="1"/>
  <c r="H4659" i="1" s="1"/>
  <c r="M4659" i="1" s="1"/>
  <c r="B4659" i="1"/>
  <c r="E4658" i="1"/>
  <c r="I4658" i="1" s="1"/>
  <c r="J4658" i="1" s="1"/>
  <c r="O4658" i="1" s="1"/>
  <c r="B4658" i="1"/>
  <c r="E4657" i="1"/>
  <c r="F4657" i="1" s="1"/>
  <c r="G4657" i="1" s="1"/>
  <c r="L4657" i="1" s="1"/>
  <c r="B4657" i="1"/>
  <c r="E4656" i="1"/>
  <c r="I4656" i="1" s="1"/>
  <c r="B4656" i="1"/>
  <c r="E4655" i="1"/>
  <c r="B4655" i="1"/>
  <c r="E4654" i="1"/>
  <c r="B4654" i="1"/>
  <c r="E4653" i="1"/>
  <c r="B4653" i="1"/>
  <c r="E4652" i="1"/>
  <c r="I4652" i="1" s="1"/>
  <c r="J4652" i="1" s="1"/>
  <c r="O4652" i="1" s="1"/>
  <c r="B4652" i="1"/>
  <c r="E4651" i="1"/>
  <c r="B4651" i="1"/>
  <c r="E4650" i="1"/>
  <c r="F4650" i="1" s="1"/>
  <c r="B4650" i="1"/>
  <c r="E4649" i="1"/>
  <c r="B4649" i="1"/>
  <c r="E4648" i="1"/>
  <c r="I4648" i="1" s="1"/>
  <c r="K4648" i="1" s="1"/>
  <c r="P4648" i="1" s="1"/>
  <c r="B4648" i="1"/>
  <c r="E4647" i="1"/>
  <c r="I4647" i="1" s="1"/>
  <c r="J4647" i="1" s="1"/>
  <c r="O4647" i="1" s="1"/>
  <c r="B4647" i="1"/>
  <c r="E4646" i="1"/>
  <c r="I4646" i="1" s="1"/>
  <c r="K4646" i="1" s="1"/>
  <c r="P4646" i="1" s="1"/>
  <c r="B4646" i="1"/>
  <c r="E4645" i="1"/>
  <c r="I4645" i="1" s="1"/>
  <c r="J4645" i="1" s="1"/>
  <c r="O4645" i="1" s="1"/>
  <c r="B4645" i="1"/>
  <c r="E4644" i="1"/>
  <c r="B4644" i="1"/>
  <c r="E4643" i="1"/>
  <c r="F4643" i="1" s="1"/>
  <c r="H4643" i="1" s="1"/>
  <c r="M4643" i="1" s="1"/>
  <c r="B4643" i="1"/>
  <c r="E4642" i="1"/>
  <c r="F4642" i="1" s="1"/>
  <c r="G4642" i="1" s="1"/>
  <c r="L4642" i="1" s="1"/>
  <c r="B4642" i="1"/>
  <c r="E4641" i="1"/>
  <c r="I4641" i="1" s="1"/>
  <c r="B4641" i="1"/>
  <c r="E4640" i="1"/>
  <c r="I4640" i="1" s="1"/>
  <c r="B4640" i="1"/>
  <c r="E4639" i="1"/>
  <c r="B4639" i="1"/>
  <c r="E4638" i="1"/>
  <c r="B4638" i="1"/>
  <c r="E4637" i="1"/>
  <c r="I4637" i="1" s="1"/>
  <c r="B4637" i="1"/>
  <c r="E4636" i="1"/>
  <c r="I4636" i="1" s="1"/>
  <c r="B4636" i="1"/>
  <c r="E4635" i="1"/>
  <c r="F4635" i="1" s="1"/>
  <c r="B4635" i="1"/>
  <c r="E4634" i="1"/>
  <c r="F4634" i="1" s="1"/>
  <c r="B4634" i="1"/>
  <c r="E4633" i="1"/>
  <c r="I4633" i="1" s="1"/>
  <c r="B4633" i="1"/>
  <c r="E4632" i="1"/>
  <c r="I4632" i="1" s="1"/>
  <c r="K4632" i="1" s="1"/>
  <c r="P4632" i="1" s="1"/>
  <c r="B4632" i="1"/>
  <c r="E4631" i="1"/>
  <c r="F4631" i="1" s="1"/>
  <c r="B4631" i="1"/>
  <c r="E4630" i="1"/>
  <c r="B4630" i="1"/>
  <c r="E4629" i="1"/>
  <c r="B4629" i="1"/>
  <c r="E4628" i="1"/>
  <c r="I4628" i="1" s="1"/>
  <c r="B4628" i="1"/>
  <c r="E4627" i="1"/>
  <c r="F4627" i="1" s="1"/>
  <c r="H4627" i="1" s="1"/>
  <c r="M4627" i="1" s="1"/>
  <c r="B4627" i="1"/>
  <c r="E4626" i="1"/>
  <c r="F4626" i="1" s="1"/>
  <c r="B4626" i="1"/>
  <c r="E4625" i="1"/>
  <c r="I4625" i="1" s="1"/>
  <c r="B4625" i="1"/>
  <c r="E4624" i="1"/>
  <c r="B4624" i="1"/>
  <c r="E4623" i="1"/>
  <c r="I4623" i="1" s="1"/>
  <c r="J4623" i="1" s="1"/>
  <c r="O4623" i="1" s="1"/>
  <c r="B4623" i="1"/>
  <c r="E4622" i="1"/>
  <c r="F4622" i="1" s="1"/>
  <c r="G4622" i="1" s="1"/>
  <c r="L4622" i="1" s="1"/>
  <c r="B4622" i="1"/>
  <c r="E4621" i="1"/>
  <c r="B4621" i="1"/>
  <c r="E4620" i="1"/>
  <c r="I4620" i="1" s="1"/>
  <c r="J4620" i="1" s="1"/>
  <c r="O4620" i="1" s="1"/>
  <c r="B4620" i="1"/>
  <c r="E4619" i="1"/>
  <c r="F4619" i="1" s="1"/>
  <c r="B4619" i="1"/>
  <c r="E4618" i="1"/>
  <c r="F4618" i="1" s="1"/>
  <c r="B4618" i="1"/>
  <c r="E4617" i="1"/>
  <c r="I4617" i="1" s="1"/>
  <c r="K4617" i="1" s="1"/>
  <c r="P4617" i="1" s="1"/>
  <c r="B4617" i="1"/>
  <c r="E4616" i="1"/>
  <c r="F4616" i="1" s="1"/>
  <c r="B4616" i="1"/>
  <c r="E4615" i="1"/>
  <c r="B4615" i="1"/>
  <c r="E4614" i="1"/>
  <c r="F4614" i="1" s="1"/>
  <c r="H4614" i="1" s="1"/>
  <c r="M4614" i="1" s="1"/>
  <c r="B4614" i="1"/>
  <c r="E4613" i="1"/>
  <c r="B4613" i="1"/>
  <c r="E4612" i="1"/>
  <c r="F4612" i="1" s="1"/>
  <c r="B4612" i="1"/>
  <c r="E4611" i="1"/>
  <c r="F4611" i="1" s="1"/>
  <c r="H4611" i="1" s="1"/>
  <c r="M4611" i="1" s="1"/>
  <c r="B4611" i="1"/>
  <c r="E4610" i="1"/>
  <c r="I4610" i="1" s="1"/>
  <c r="B4610" i="1"/>
  <c r="E4609" i="1"/>
  <c r="I4609" i="1" s="1"/>
  <c r="K4609" i="1" s="1"/>
  <c r="P4609" i="1" s="1"/>
  <c r="B4609" i="1"/>
  <c r="E4608" i="1"/>
  <c r="I4608" i="1" s="1"/>
  <c r="B4608" i="1"/>
  <c r="E4607" i="1"/>
  <c r="F4607" i="1" s="1"/>
  <c r="B4607" i="1"/>
  <c r="E4606" i="1"/>
  <c r="F4606" i="1" s="1"/>
  <c r="G4606" i="1" s="1"/>
  <c r="L4606" i="1" s="1"/>
  <c r="AN226" i="1" s="1"/>
  <c r="B4606" i="1"/>
  <c r="E4605" i="1"/>
  <c r="I4605" i="1" s="1"/>
  <c r="J4605" i="1" s="1"/>
  <c r="O4605" i="1" s="1"/>
  <c r="B4605" i="1"/>
  <c r="E4604" i="1"/>
  <c r="B4604" i="1"/>
  <c r="E4603" i="1"/>
  <c r="F4603" i="1" s="1"/>
  <c r="H4603" i="1" s="1"/>
  <c r="M4603" i="1" s="1"/>
  <c r="B4603" i="1"/>
  <c r="E4602" i="1"/>
  <c r="F4602" i="1" s="1"/>
  <c r="H4602" i="1" s="1"/>
  <c r="M4602" i="1" s="1"/>
  <c r="B4602" i="1"/>
  <c r="E4601" i="1"/>
  <c r="B4601" i="1"/>
  <c r="E4600" i="1"/>
  <c r="B4600" i="1"/>
  <c r="E4599" i="1"/>
  <c r="F4599" i="1" s="1"/>
  <c r="B4599" i="1"/>
  <c r="E4598" i="1"/>
  <c r="I4598" i="1" s="1"/>
  <c r="K4598" i="1" s="1"/>
  <c r="P4598" i="1" s="1"/>
  <c r="B4598" i="1"/>
  <c r="E4597" i="1"/>
  <c r="B4597" i="1"/>
  <c r="E4596" i="1"/>
  <c r="B4596" i="1"/>
  <c r="E4595" i="1"/>
  <c r="F4595" i="1" s="1"/>
  <c r="H4595" i="1" s="1"/>
  <c r="M4595" i="1" s="1"/>
  <c r="B4595" i="1"/>
  <c r="E4594" i="1"/>
  <c r="I4594" i="1" s="1"/>
  <c r="B4594" i="1"/>
  <c r="E4593" i="1"/>
  <c r="F4593" i="1" s="1"/>
  <c r="H4593" i="1" s="1"/>
  <c r="M4593" i="1" s="1"/>
  <c r="B4593" i="1"/>
  <c r="E4592" i="1"/>
  <c r="F4592" i="1" s="1"/>
  <c r="B4592" i="1"/>
  <c r="E4591" i="1"/>
  <c r="B4591" i="1"/>
  <c r="E4590" i="1"/>
  <c r="I4590" i="1" s="1"/>
  <c r="K4590" i="1" s="1"/>
  <c r="P4590" i="1" s="1"/>
  <c r="B4590" i="1"/>
  <c r="E4589" i="1"/>
  <c r="I4589" i="1" s="1"/>
  <c r="B4589" i="1"/>
  <c r="E4588" i="1"/>
  <c r="B4588" i="1"/>
  <c r="E4587" i="1"/>
  <c r="F4587" i="1" s="1"/>
  <c r="H4587" i="1" s="1"/>
  <c r="M4587" i="1" s="1"/>
  <c r="B4587" i="1"/>
  <c r="E4586" i="1"/>
  <c r="F4586" i="1" s="1"/>
  <c r="B4586" i="1"/>
  <c r="E4585" i="1"/>
  <c r="B4585" i="1"/>
  <c r="E4584" i="1"/>
  <c r="I4584" i="1" s="1"/>
  <c r="B4584" i="1"/>
  <c r="E4583" i="1"/>
  <c r="I4583" i="1" s="1"/>
  <c r="J4583" i="1" s="1"/>
  <c r="O4583" i="1" s="1"/>
  <c r="B4583" i="1"/>
  <c r="E4582" i="1"/>
  <c r="I4582" i="1" s="1"/>
  <c r="K4582" i="1" s="1"/>
  <c r="P4582" i="1" s="1"/>
  <c r="B4582" i="1"/>
  <c r="E4581" i="1"/>
  <c r="B4581" i="1"/>
  <c r="E4580" i="1"/>
  <c r="B4580" i="1"/>
  <c r="E4579" i="1"/>
  <c r="B4579" i="1"/>
  <c r="E4578" i="1"/>
  <c r="F4578" i="1" s="1"/>
  <c r="G4578" i="1" s="1"/>
  <c r="L4578" i="1" s="1"/>
  <c r="AN198" i="1" s="1"/>
  <c r="B4578" i="1"/>
  <c r="E4577" i="1"/>
  <c r="F4577" i="1" s="1"/>
  <c r="G4577" i="1" s="1"/>
  <c r="L4577" i="1" s="1"/>
  <c r="B4577" i="1"/>
  <c r="E4576" i="1"/>
  <c r="I4576" i="1" s="1"/>
  <c r="B4576" i="1"/>
  <c r="E4575" i="1"/>
  <c r="I4575" i="1" s="1"/>
  <c r="J4575" i="1" s="1"/>
  <c r="O4575" i="1" s="1"/>
  <c r="B4575" i="1"/>
  <c r="E4574" i="1"/>
  <c r="B4574" i="1"/>
  <c r="E4573" i="1"/>
  <c r="B4573" i="1"/>
  <c r="E4572" i="1"/>
  <c r="B4572" i="1"/>
  <c r="E4571" i="1"/>
  <c r="F4571" i="1" s="1"/>
  <c r="H4571" i="1" s="1"/>
  <c r="M4571" i="1" s="1"/>
  <c r="B4571" i="1"/>
  <c r="E4570" i="1"/>
  <c r="I4570" i="1" s="1"/>
  <c r="B4570" i="1"/>
  <c r="E4569" i="1"/>
  <c r="F4569" i="1" s="1"/>
  <c r="H4569" i="1" s="1"/>
  <c r="M4569" i="1" s="1"/>
  <c r="B4569" i="1"/>
  <c r="E4568" i="1"/>
  <c r="B4568" i="1"/>
  <c r="E4567" i="1"/>
  <c r="B4567" i="1"/>
  <c r="E4566" i="1"/>
  <c r="I4566" i="1" s="1"/>
  <c r="K4566" i="1" s="1"/>
  <c r="P4566" i="1" s="1"/>
  <c r="B4566" i="1"/>
  <c r="E4565" i="1"/>
  <c r="I4565" i="1" s="1"/>
  <c r="J4565" i="1" s="1"/>
  <c r="O4565" i="1" s="1"/>
  <c r="B4565" i="1"/>
  <c r="E4564" i="1"/>
  <c r="B4564" i="1"/>
  <c r="E4563" i="1"/>
  <c r="F4563" i="1" s="1"/>
  <c r="H4563" i="1" s="1"/>
  <c r="M4563" i="1" s="1"/>
  <c r="B4563" i="1"/>
  <c r="E4562" i="1"/>
  <c r="I4562" i="1" s="1"/>
  <c r="J4562" i="1" s="1"/>
  <c r="O4562" i="1" s="1"/>
  <c r="B4562" i="1"/>
  <c r="E4561" i="1"/>
  <c r="F4561" i="1" s="1"/>
  <c r="B4561" i="1"/>
  <c r="E4560" i="1"/>
  <c r="I4560" i="1" s="1"/>
  <c r="B4560" i="1"/>
  <c r="E4559" i="1"/>
  <c r="I4559" i="1" s="1"/>
  <c r="B4559" i="1"/>
  <c r="E4558" i="1"/>
  <c r="I4558" i="1" s="1"/>
  <c r="K4558" i="1" s="1"/>
  <c r="P4558" i="1" s="1"/>
  <c r="B4558" i="1"/>
  <c r="E4557" i="1"/>
  <c r="B4557" i="1"/>
  <c r="E4556" i="1"/>
  <c r="B4556" i="1"/>
  <c r="E4555" i="1"/>
  <c r="F4555" i="1" s="1"/>
  <c r="H4555" i="1" s="1"/>
  <c r="M4555" i="1" s="1"/>
  <c r="B4555" i="1"/>
  <c r="E4554" i="1"/>
  <c r="F4554" i="1" s="1"/>
  <c r="B4554" i="1"/>
  <c r="E4553" i="1"/>
  <c r="F4553" i="1" s="1"/>
  <c r="H4553" i="1" s="1"/>
  <c r="M4553" i="1" s="1"/>
  <c r="B4553" i="1"/>
  <c r="E4552" i="1"/>
  <c r="I4552" i="1" s="1"/>
  <c r="B4552" i="1"/>
  <c r="E4551" i="1"/>
  <c r="I4551" i="1" s="1"/>
  <c r="J4551" i="1" s="1"/>
  <c r="O4551" i="1" s="1"/>
  <c r="B4551" i="1"/>
  <c r="E4550" i="1"/>
  <c r="B4550" i="1"/>
  <c r="E4549" i="1"/>
  <c r="I4549" i="1" s="1"/>
  <c r="B4549" i="1"/>
  <c r="E4548" i="1"/>
  <c r="B4548" i="1"/>
  <c r="E4547" i="1"/>
  <c r="F4547" i="1" s="1"/>
  <c r="B4547" i="1"/>
  <c r="E4546" i="1"/>
  <c r="F4546" i="1" s="1"/>
  <c r="B4546" i="1"/>
  <c r="E4545" i="1"/>
  <c r="B4545" i="1"/>
  <c r="E4544" i="1"/>
  <c r="F4544" i="1" s="1"/>
  <c r="B4544" i="1"/>
  <c r="E4543" i="1"/>
  <c r="I4543" i="1" s="1"/>
  <c r="B4543" i="1"/>
  <c r="E4542" i="1"/>
  <c r="B4542" i="1"/>
  <c r="E4541" i="1"/>
  <c r="I4541" i="1" s="1"/>
  <c r="B4541" i="1"/>
  <c r="E4540" i="1"/>
  <c r="I4540" i="1" s="1"/>
  <c r="B4540" i="1"/>
  <c r="E4539" i="1"/>
  <c r="F4539" i="1" s="1"/>
  <c r="H4539" i="1" s="1"/>
  <c r="M4539" i="1" s="1"/>
  <c r="B4539" i="1"/>
  <c r="E4538" i="1"/>
  <c r="I4538" i="1" s="1"/>
  <c r="B4538" i="1"/>
  <c r="E4537" i="1"/>
  <c r="I4537" i="1" s="1"/>
  <c r="J4537" i="1" s="1"/>
  <c r="O4537" i="1" s="1"/>
  <c r="B4537" i="1"/>
  <c r="E4536" i="1"/>
  <c r="I4536" i="1" s="1"/>
  <c r="B4536" i="1"/>
  <c r="E4535" i="1"/>
  <c r="F4535" i="1" s="1"/>
  <c r="H4535" i="1" s="1"/>
  <c r="M4535" i="1" s="1"/>
  <c r="B4535" i="1"/>
  <c r="E4534" i="1"/>
  <c r="I4534" i="1" s="1"/>
  <c r="K4534" i="1" s="1"/>
  <c r="P4534" i="1" s="1"/>
  <c r="B4534" i="1"/>
  <c r="E4533" i="1"/>
  <c r="F4533" i="1" s="1"/>
  <c r="B4533" i="1"/>
  <c r="E4532" i="1"/>
  <c r="I4532" i="1" s="1"/>
  <c r="B4532" i="1"/>
  <c r="E4531" i="1"/>
  <c r="B4531" i="1"/>
  <c r="E4530" i="1"/>
  <c r="I4530" i="1" s="1"/>
  <c r="B4530" i="1"/>
  <c r="E4529" i="1"/>
  <c r="B4529" i="1"/>
  <c r="E4528" i="1"/>
  <c r="F4528" i="1" s="1"/>
  <c r="H4528" i="1" s="1"/>
  <c r="M4528" i="1" s="1"/>
  <c r="B4528" i="1"/>
  <c r="E4527" i="1"/>
  <c r="I4527" i="1" s="1"/>
  <c r="B4527" i="1"/>
  <c r="E4526" i="1"/>
  <c r="I4526" i="1" s="1"/>
  <c r="K4526" i="1" s="1"/>
  <c r="P4526" i="1" s="1"/>
  <c r="B4526" i="1"/>
  <c r="E4525" i="1"/>
  <c r="F4525" i="1" s="1"/>
  <c r="H4525" i="1" s="1"/>
  <c r="M4525" i="1" s="1"/>
  <c r="B4525" i="1"/>
  <c r="E4524" i="1"/>
  <c r="F4524" i="1" s="1"/>
  <c r="B4524" i="1"/>
  <c r="E4523" i="1"/>
  <c r="F4523" i="1" s="1"/>
  <c r="H4523" i="1" s="1"/>
  <c r="M4523" i="1" s="1"/>
  <c r="B4523" i="1"/>
  <c r="G4522" i="1"/>
  <c r="L4522" i="1" s="1"/>
  <c r="N4522" i="1" s="1"/>
  <c r="E4522" i="1"/>
  <c r="F4522" i="1" s="1"/>
  <c r="H4522" i="1" s="1"/>
  <c r="M4522" i="1" s="1"/>
  <c r="B4522" i="1"/>
  <c r="E4521" i="1"/>
  <c r="I4521" i="1" s="1"/>
  <c r="K4521" i="1" s="1"/>
  <c r="P4521" i="1" s="1"/>
  <c r="B4521" i="1"/>
  <c r="E4520" i="1"/>
  <c r="B4520" i="1"/>
  <c r="E4519" i="1"/>
  <c r="F4519" i="1" s="1"/>
  <c r="G4519" i="1" s="1"/>
  <c r="L4519" i="1" s="1"/>
  <c r="AN139" i="1" s="1"/>
  <c r="B4519" i="1"/>
  <c r="E4518" i="1"/>
  <c r="I4518" i="1" s="1"/>
  <c r="K4518" i="1" s="1"/>
  <c r="P4518" i="1" s="1"/>
  <c r="B4518" i="1"/>
  <c r="E4517" i="1"/>
  <c r="I4517" i="1" s="1"/>
  <c r="B4517" i="1"/>
  <c r="E4516" i="1"/>
  <c r="I4516" i="1" s="1"/>
  <c r="B4516" i="1"/>
  <c r="E4515" i="1"/>
  <c r="F4515" i="1" s="1"/>
  <c r="B4515" i="1"/>
  <c r="E4514" i="1"/>
  <c r="F4514" i="1" s="1"/>
  <c r="H4514" i="1" s="1"/>
  <c r="M4514" i="1" s="1"/>
  <c r="B4514" i="1"/>
  <c r="E4513" i="1"/>
  <c r="F4513" i="1" s="1"/>
  <c r="H4513" i="1" s="1"/>
  <c r="M4513" i="1" s="1"/>
  <c r="B4513" i="1"/>
  <c r="E4512" i="1"/>
  <c r="I4512" i="1" s="1"/>
  <c r="B4512" i="1"/>
  <c r="E4511" i="1"/>
  <c r="I4511" i="1" s="1"/>
  <c r="J4511" i="1" s="1"/>
  <c r="O4511" i="1" s="1"/>
  <c r="B4511" i="1"/>
  <c r="E4510" i="1"/>
  <c r="B4510" i="1"/>
  <c r="E4509" i="1"/>
  <c r="I4509" i="1" s="1"/>
  <c r="B4509" i="1"/>
  <c r="E4508" i="1"/>
  <c r="I4508" i="1" s="1"/>
  <c r="J4508" i="1" s="1"/>
  <c r="O4508" i="1" s="1"/>
  <c r="B4508" i="1"/>
  <c r="E4507" i="1"/>
  <c r="F4507" i="1" s="1"/>
  <c r="G4507" i="1" s="1"/>
  <c r="L4507" i="1" s="1"/>
  <c r="AN127" i="1" s="1"/>
  <c r="B4507" i="1"/>
  <c r="E4506" i="1"/>
  <c r="I4506" i="1" s="1"/>
  <c r="K4506" i="1" s="1"/>
  <c r="P4506" i="1" s="1"/>
  <c r="B4506" i="1"/>
  <c r="E4505" i="1"/>
  <c r="I4505" i="1" s="1"/>
  <c r="B4505" i="1"/>
  <c r="E4504" i="1"/>
  <c r="I4504" i="1" s="1"/>
  <c r="K4504" i="1" s="1"/>
  <c r="P4504" i="1" s="1"/>
  <c r="B4504" i="1"/>
  <c r="E4503" i="1"/>
  <c r="I4503" i="1" s="1"/>
  <c r="J4503" i="1" s="1"/>
  <c r="O4503" i="1" s="1"/>
  <c r="B4503" i="1"/>
  <c r="E4502" i="1"/>
  <c r="B4502" i="1"/>
  <c r="E4501" i="1"/>
  <c r="I4501" i="1" s="1"/>
  <c r="B4501" i="1"/>
  <c r="E4500" i="1"/>
  <c r="F4500" i="1" s="1"/>
  <c r="G4500" i="1" s="1"/>
  <c r="L4500" i="1" s="1"/>
  <c r="AN120" i="1" s="1"/>
  <c r="B4500" i="1"/>
  <c r="E4499" i="1"/>
  <c r="F4499" i="1" s="1"/>
  <c r="H4499" i="1" s="1"/>
  <c r="M4499" i="1" s="1"/>
  <c r="B4499" i="1"/>
  <c r="E4498" i="1"/>
  <c r="F4498" i="1" s="1"/>
  <c r="B4498" i="1"/>
  <c r="E4497" i="1"/>
  <c r="I4497" i="1" s="1"/>
  <c r="B4497" i="1"/>
  <c r="I4496" i="1"/>
  <c r="E4496" i="1"/>
  <c r="F4496" i="1" s="1"/>
  <c r="G4496" i="1" s="1"/>
  <c r="L4496" i="1" s="1"/>
  <c r="B4496" i="1"/>
  <c r="E4495" i="1"/>
  <c r="B4495" i="1"/>
  <c r="E4494" i="1"/>
  <c r="I4494" i="1" s="1"/>
  <c r="K4494" i="1" s="1"/>
  <c r="P4494" i="1" s="1"/>
  <c r="B4494" i="1"/>
  <c r="E4493" i="1"/>
  <c r="I4493" i="1" s="1"/>
  <c r="B4493" i="1"/>
  <c r="E4492" i="1"/>
  <c r="F4492" i="1" s="1"/>
  <c r="G4492" i="1" s="1"/>
  <c r="L4492" i="1" s="1"/>
  <c r="AN112" i="1" s="1"/>
  <c r="B4492" i="1"/>
  <c r="E4491" i="1"/>
  <c r="I4491" i="1" s="1"/>
  <c r="B4491" i="1"/>
  <c r="E4490" i="1"/>
  <c r="B4490" i="1"/>
  <c r="E4489" i="1"/>
  <c r="B4489" i="1"/>
  <c r="E4488" i="1"/>
  <c r="F4488" i="1" s="1"/>
  <c r="B4488" i="1"/>
  <c r="E4487" i="1"/>
  <c r="I4487" i="1" s="1"/>
  <c r="J4487" i="1" s="1"/>
  <c r="O4487" i="1" s="1"/>
  <c r="B4487" i="1"/>
  <c r="E4486" i="1"/>
  <c r="I4486" i="1" s="1"/>
  <c r="K4486" i="1" s="1"/>
  <c r="P4486" i="1" s="1"/>
  <c r="B4486" i="1"/>
  <c r="E4485" i="1"/>
  <c r="B4485" i="1"/>
  <c r="E4484" i="1"/>
  <c r="F4484" i="1" s="1"/>
  <c r="G4484" i="1" s="1"/>
  <c r="L4484" i="1" s="1"/>
  <c r="AN104" i="1" s="1"/>
  <c r="B4484" i="1"/>
  <c r="E4483" i="1"/>
  <c r="I4483" i="1" s="1"/>
  <c r="B4483" i="1"/>
  <c r="E4482" i="1"/>
  <c r="B4482" i="1"/>
  <c r="E4481" i="1"/>
  <c r="F4481" i="1" s="1"/>
  <c r="B4481" i="1"/>
  <c r="E4480" i="1"/>
  <c r="F4480" i="1" s="1"/>
  <c r="H4480" i="1" s="1"/>
  <c r="M4480" i="1" s="1"/>
  <c r="B4480" i="1"/>
  <c r="E4479" i="1"/>
  <c r="I4479" i="1" s="1"/>
  <c r="B4479" i="1"/>
  <c r="E4478" i="1"/>
  <c r="I4478" i="1" s="1"/>
  <c r="K4478" i="1" s="1"/>
  <c r="P4478" i="1" s="1"/>
  <c r="B4478" i="1"/>
  <c r="E4477" i="1"/>
  <c r="I4477" i="1" s="1"/>
  <c r="K4477" i="1" s="1"/>
  <c r="P4477" i="1" s="1"/>
  <c r="B4477" i="1"/>
  <c r="E4476" i="1"/>
  <c r="F4476" i="1" s="1"/>
  <c r="G4476" i="1" s="1"/>
  <c r="L4476" i="1" s="1"/>
  <c r="B4476" i="1"/>
  <c r="E4475" i="1"/>
  <c r="F4475" i="1" s="1"/>
  <c r="H4475" i="1" s="1"/>
  <c r="M4475" i="1" s="1"/>
  <c r="B4475" i="1"/>
  <c r="E4474" i="1"/>
  <c r="B4474" i="1"/>
  <c r="E4473" i="1"/>
  <c r="B4473" i="1"/>
  <c r="E4472" i="1"/>
  <c r="B4472" i="1"/>
  <c r="E4471" i="1"/>
  <c r="B4471" i="1"/>
  <c r="E4470" i="1"/>
  <c r="I4470" i="1" s="1"/>
  <c r="K4470" i="1" s="1"/>
  <c r="P4470" i="1" s="1"/>
  <c r="B4470" i="1"/>
  <c r="E4469" i="1"/>
  <c r="I4469" i="1" s="1"/>
  <c r="B4469" i="1"/>
  <c r="E4468" i="1"/>
  <c r="F4468" i="1" s="1"/>
  <c r="G4468" i="1" s="1"/>
  <c r="L4468" i="1" s="1"/>
  <c r="B4468" i="1"/>
  <c r="E4467" i="1"/>
  <c r="I4467" i="1" s="1"/>
  <c r="B4467" i="1"/>
  <c r="E4466" i="1"/>
  <c r="F4466" i="1" s="1"/>
  <c r="G4466" i="1" s="1"/>
  <c r="L4466" i="1" s="1"/>
  <c r="AN86" i="1" s="1"/>
  <c r="B4466" i="1"/>
  <c r="I4465" i="1"/>
  <c r="E4465" i="1"/>
  <c r="F4465" i="1" s="1"/>
  <c r="G4465" i="1" s="1"/>
  <c r="L4465" i="1" s="1"/>
  <c r="B4465" i="1"/>
  <c r="E4464" i="1"/>
  <c r="B4464" i="1"/>
  <c r="E4463" i="1"/>
  <c r="I4463" i="1" s="1"/>
  <c r="B4463" i="1"/>
  <c r="E4462" i="1"/>
  <c r="F4462" i="1" s="1"/>
  <c r="H4462" i="1" s="1"/>
  <c r="M4462" i="1" s="1"/>
  <c r="B4462" i="1"/>
  <c r="E4461" i="1"/>
  <c r="B4461" i="1"/>
  <c r="E4460" i="1"/>
  <c r="B4460" i="1"/>
  <c r="E4459" i="1"/>
  <c r="F4459" i="1" s="1"/>
  <c r="H4459" i="1" s="1"/>
  <c r="M4459" i="1" s="1"/>
  <c r="B4459" i="1"/>
  <c r="E4458" i="1"/>
  <c r="I4458" i="1" s="1"/>
  <c r="B4458" i="1"/>
  <c r="E4457" i="1"/>
  <c r="F4457" i="1" s="1"/>
  <c r="B4457" i="1"/>
  <c r="E4456" i="1"/>
  <c r="B4456" i="1"/>
  <c r="E4455" i="1"/>
  <c r="I4455" i="1" s="1"/>
  <c r="B4455" i="1"/>
  <c r="E4454" i="1"/>
  <c r="F4454" i="1" s="1"/>
  <c r="B4454" i="1"/>
  <c r="E4453" i="1"/>
  <c r="F4453" i="1" s="1"/>
  <c r="B4453" i="1"/>
  <c r="E4452" i="1"/>
  <c r="B4452" i="1"/>
  <c r="E4451" i="1"/>
  <c r="B4451" i="1"/>
  <c r="E4450" i="1"/>
  <c r="F4450" i="1" s="1"/>
  <c r="B4450" i="1"/>
  <c r="E4449" i="1"/>
  <c r="B4449" i="1"/>
  <c r="E4448" i="1"/>
  <c r="F4448" i="1" s="1"/>
  <c r="B4448" i="1"/>
  <c r="E4447" i="1"/>
  <c r="I4447" i="1" s="1"/>
  <c r="B4447" i="1"/>
  <c r="E4446" i="1"/>
  <c r="B4446" i="1"/>
  <c r="E4445" i="1"/>
  <c r="I4445" i="1" s="1"/>
  <c r="B4445" i="1"/>
  <c r="E4444" i="1"/>
  <c r="I4444" i="1" s="1"/>
  <c r="J4444" i="1" s="1"/>
  <c r="O4444" i="1" s="1"/>
  <c r="B4444" i="1"/>
  <c r="E4443" i="1"/>
  <c r="B4443" i="1"/>
  <c r="E4442" i="1"/>
  <c r="B4442" i="1"/>
  <c r="E4441" i="1"/>
  <c r="B4441" i="1"/>
  <c r="E4440" i="1"/>
  <c r="B4440" i="1"/>
  <c r="E4439" i="1"/>
  <c r="B4439" i="1"/>
  <c r="E4438" i="1"/>
  <c r="B4438" i="1"/>
  <c r="E4437" i="1"/>
  <c r="F4437" i="1" s="1"/>
  <c r="G4437" i="1" s="1"/>
  <c r="L4437" i="1" s="1"/>
  <c r="B4437" i="1"/>
  <c r="E4436" i="1"/>
  <c r="B4436" i="1"/>
  <c r="E4435" i="1"/>
  <c r="B4435" i="1"/>
  <c r="E4434" i="1"/>
  <c r="I4434" i="1" s="1"/>
  <c r="B4434" i="1"/>
  <c r="E4433" i="1"/>
  <c r="B4433" i="1"/>
  <c r="E4432" i="1"/>
  <c r="B4432" i="1"/>
  <c r="E4431" i="1"/>
  <c r="I4431" i="1" s="1"/>
  <c r="K4431" i="1" s="1"/>
  <c r="P4431" i="1" s="1"/>
  <c r="B4431" i="1"/>
  <c r="E4430" i="1"/>
  <c r="B4430" i="1"/>
  <c r="E4429" i="1"/>
  <c r="F4429" i="1" s="1"/>
  <c r="H4429" i="1" s="1"/>
  <c r="M4429" i="1" s="1"/>
  <c r="B4429" i="1"/>
  <c r="E4428" i="1"/>
  <c r="B4428" i="1"/>
  <c r="E4427" i="1"/>
  <c r="B4427" i="1"/>
  <c r="E4426" i="1"/>
  <c r="B4426" i="1"/>
  <c r="E4425" i="1"/>
  <c r="B4425" i="1"/>
  <c r="E4424" i="1"/>
  <c r="I4424" i="1" s="1"/>
  <c r="B4424" i="1"/>
  <c r="E4423" i="1"/>
  <c r="F4423" i="1" s="1"/>
  <c r="B4423" i="1"/>
  <c r="E4422" i="1"/>
  <c r="F4422" i="1" s="1"/>
  <c r="G4422" i="1" s="1"/>
  <c r="L4422" i="1" s="1"/>
  <c r="B4422" i="1"/>
  <c r="E4421" i="1"/>
  <c r="F4421" i="1" s="1"/>
  <c r="H4421" i="1" s="1"/>
  <c r="M4421" i="1" s="1"/>
  <c r="B4421" i="1"/>
  <c r="E4420" i="1"/>
  <c r="B4420" i="1"/>
  <c r="E4419" i="1"/>
  <c r="B4419" i="1"/>
  <c r="E4418" i="1"/>
  <c r="F4418" i="1" s="1"/>
  <c r="B4418" i="1"/>
  <c r="E4417" i="1"/>
  <c r="B4417" i="1"/>
  <c r="E4416" i="1"/>
  <c r="F4416" i="1" s="1"/>
  <c r="G4416" i="1" s="1"/>
  <c r="L4416" i="1" s="1"/>
  <c r="B4416" i="1"/>
  <c r="E4415" i="1"/>
  <c r="I4415" i="1" s="1"/>
  <c r="K4415" i="1" s="1"/>
  <c r="P4415" i="1" s="1"/>
  <c r="B4415" i="1"/>
  <c r="E4414" i="1"/>
  <c r="F4414" i="1" s="1"/>
  <c r="H4414" i="1" s="1"/>
  <c r="M4414" i="1" s="1"/>
  <c r="B4414" i="1"/>
  <c r="E4413" i="1"/>
  <c r="I4413" i="1" s="1"/>
  <c r="B4413" i="1"/>
  <c r="E4412" i="1"/>
  <c r="B4412" i="1"/>
  <c r="E4411" i="1"/>
  <c r="B4411" i="1"/>
  <c r="E4410" i="1"/>
  <c r="B4410" i="1"/>
  <c r="E4409" i="1"/>
  <c r="B4409" i="1"/>
  <c r="E4408" i="1"/>
  <c r="I4408" i="1" s="1"/>
  <c r="B4408" i="1"/>
  <c r="E4407" i="1"/>
  <c r="B4407" i="1"/>
  <c r="E4406" i="1"/>
  <c r="I4406" i="1" s="1"/>
  <c r="B4406" i="1"/>
  <c r="E4405" i="1"/>
  <c r="I4405" i="1" s="1"/>
  <c r="B4405" i="1"/>
  <c r="E4404" i="1"/>
  <c r="B4404" i="1"/>
  <c r="E4403" i="1"/>
  <c r="B4403" i="1"/>
  <c r="E4402" i="1"/>
  <c r="I4402" i="1" s="1"/>
  <c r="B4402" i="1"/>
  <c r="E4401" i="1"/>
  <c r="F4401" i="1" s="1"/>
  <c r="G4401" i="1" s="1"/>
  <c r="L4401" i="1" s="1"/>
  <c r="B4401" i="1"/>
  <c r="E4400" i="1"/>
  <c r="I4400" i="1" s="1"/>
  <c r="B4400" i="1"/>
  <c r="E4399" i="1"/>
  <c r="I4399" i="1" s="1"/>
  <c r="B4399" i="1"/>
  <c r="E4398" i="1"/>
  <c r="F4398" i="1" s="1"/>
  <c r="B4398" i="1"/>
  <c r="E4397" i="1"/>
  <c r="I4397" i="1" s="1"/>
  <c r="B4397" i="1"/>
  <c r="E4396" i="1"/>
  <c r="B4396" i="1"/>
  <c r="E4395" i="1"/>
  <c r="I4395" i="1" s="1"/>
  <c r="J4395" i="1" s="1"/>
  <c r="O4395" i="1" s="1"/>
  <c r="B4395" i="1"/>
  <c r="E4394" i="1"/>
  <c r="I4394" i="1" s="1"/>
  <c r="J4394" i="1" s="1"/>
  <c r="O4394" i="1" s="1"/>
  <c r="B4394" i="1"/>
  <c r="E4393" i="1"/>
  <c r="B4393" i="1"/>
  <c r="E4392" i="1"/>
  <c r="F4392" i="1" s="1"/>
  <c r="B4392" i="1"/>
  <c r="E4391" i="1"/>
  <c r="I4391" i="1" s="1"/>
  <c r="B4391" i="1"/>
  <c r="E4390" i="1"/>
  <c r="F4390" i="1" s="1"/>
  <c r="B4390" i="1"/>
  <c r="E4389" i="1"/>
  <c r="F4389" i="1" s="1"/>
  <c r="H4389" i="1" s="1"/>
  <c r="M4389" i="1" s="1"/>
  <c r="B4389" i="1"/>
  <c r="E4388" i="1"/>
  <c r="B4388" i="1"/>
  <c r="E4387" i="1"/>
  <c r="I4387" i="1" s="1"/>
  <c r="J4387" i="1" s="1"/>
  <c r="O4387" i="1" s="1"/>
  <c r="B4387" i="1"/>
  <c r="E4386" i="1"/>
  <c r="B4386" i="1"/>
  <c r="E4385" i="1"/>
  <c r="B4385" i="1"/>
  <c r="E4384" i="1"/>
  <c r="I4384" i="1" s="1"/>
  <c r="K4384" i="1" s="1"/>
  <c r="P4384" i="1" s="1"/>
  <c r="B4384" i="1"/>
  <c r="E4383" i="1"/>
  <c r="I4383" i="1" s="1"/>
  <c r="K4383" i="1" s="1"/>
  <c r="P4383" i="1" s="1"/>
  <c r="B4383" i="1"/>
  <c r="E4382" i="1"/>
  <c r="B4382" i="1"/>
  <c r="E4381" i="1"/>
  <c r="F4381" i="1" s="1"/>
  <c r="B4381" i="1"/>
  <c r="E4380" i="1"/>
  <c r="F4380" i="1" s="1"/>
  <c r="B4380" i="1"/>
  <c r="E4379" i="1"/>
  <c r="I4379" i="1" s="1"/>
  <c r="B4379" i="1"/>
  <c r="E4378" i="1"/>
  <c r="I4378" i="1" s="1"/>
  <c r="B4378" i="1"/>
  <c r="E4377" i="1"/>
  <c r="I4377" i="1" s="1"/>
  <c r="B4377" i="1"/>
  <c r="E4376" i="1"/>
  <c r="B4376" i="1"/>
  <c r="E4375" i="1"/>
  <c r="F4375" i="1" s="1"/>
  <c r="B4375" i="1"/>
  <c r="E4374" i="1"/>
  <c r="I4374" i="1" s="1"/>
  <c r="J4374" i="1" s="1"/>
  <c r="O4374" i="1" s="1"/>
  <c r="B4374" i="1"/>
  <c r="E4373" i="1"/>
  <c r="F4373" i="1" s="1"/>
  <c r="B4373" i="1"/>
  <c r="E4372" i="1"/>
  <c r="I4372" i="1" s="1"/>
  <c r="B4372" i="1"/>
  <c r="E4371" i="1"/>
  <c r="F4371" i="1" s="1"/>
  <c r="B4371" i="1"/>
  <c r="K4370" i="1"/>
  <c r="P4370" i="1" s="1"/>
  <c r="Q4370" i="1" s="1"/>
  <c r="E4370" i="1"/>
  <c r="I4370" i="1" s="1"/>
  <c r="J4370" i="1" s="1"/>
  <c r="O4370" i="1" s="1"/>
  <c r="B4370" i="1"/>
  <c r="E4369" i="1"/>
  <c r="B4369" i="1"/>
  <c r="E4368" i="1"/>
  <c r="F4368" i="1" s="1"/>
  <c r="B4368" i="1"/>
  <c r="E4367" i="1"/>
  <c r="B4367" i="1"/>
  <c r="E4366" i="1"/>
  <c r="I4366" i="1" s="1"/>
  <c r="J4366" i="1" s="1"/>
  <c r="O4366" i="1" s="1"/>
  <c r="B4366" i="1"/>
  <c r="E4365" i="1"/>
  <c r="B4365" i="1"/>
  <c r="E4364" i="1"/>
  <c r="F4364" i="1" s="1"/>
  <c r="B4364" i="1"/>
  <c r="I4363" i="1"/>
  <c r="K4363" i="1" s="1"/>
  <c r="P4363" i="1" s="1"/>
  <c r="E4363" i="1"/>
  <c r="F4363" i="1" s="1"/>
  <c r="H4363" i="1" s="1"/>
  <c r="M4363" i="1" s="1"/>
  <c r="B4363" i="1"/>
  <c r="E4362" i="1"/>
  <c r="I4362" i="1" s="1"/>
  <c r="B4362" i="1"/>
  <c r="E4361" i="1"/>
  <c r="F4361" i="1" s="1"/>
  <c r="B4361" i="1"/>
  <c r="E4360" i="1"/>
  <c r="F4360" i="1" s="1"/>
  <c r="B4360" i="1"/>
  <c r="E4359" i="1"/>
  <c r="B4359" i="1"/>
  <c r="E4358" i="1"/>
  <c r="I4358" i="1" s="1"/>
  <c r="B4358" i="1"/>
  <c r="E4357" i="1"/>
  <c r="F4357" i="1" s="1"/>
  <c r="B4357" i="1"/>
  <c r="E4356" i="1"/>
  <c r="I4356" i="1" s="1"/>
  <c r="J4356" i="1" s="1"/>
  <c r="O4356" i="1" s="1"/>
  <c r="B4356" i="1"/>
  <c r="E4355" i="1"/>
  <c r="B4355" i="1"/>
  <c r="E4354" i="1"/>
  <c r="I4354" i="1" s="1"/>
  <c r="K4354" i="1" s="1"/>
  <c r="P4354" i="1" s="1"/>
  <c r="B4354" i="1"/>
  <c r="E4353" i="1"/>
  <c r="F4353" i="1" s="1"/>
  <c r="G4353" i="1" s="1"/>
  <c r="L4353" i="1" s="1"/>
  <c r="AM338" i="1" s="1"/>
  <c r="B4353" i="1"/>
  <c r="E4352" i="1"/>
  <c r="I4352" i="1" s="1"/>
  <c r="B4352" i="1"/>
  <c r="E4351" i="1"/>
  <c r="F4351" i="1" s="1"/>
  <c r="H4351" i="1" s="1"/>
  <c r="M4351" i="1" s="1"/>
  <c r="B4351" i="1"/>
  <c r="E4350" i="1"/>
  <c r="B4350" i="1"/>
  <c r="E4349" i="1"/>
  <c r="F4349" i="1" s="1"/>
  <c r="B4349" i="1"/>
  <c r="E4348" i="1"/>
  <c r="F4348" i="1" s="1"/>
  <c r="B4348" i="1"/>
  <c r="E4347" i="1"/>
  <c r="F4347" i="1" s="1"/>
  <c r="B4347" i="1"/>
  <c r="E4346" i="1"/>
  <c r="B4346" i="1"/>
  <c r="E4345" i="1"/>
  <c r="B4345" i="1"/>
  <c r="E4344" i="1"/>
  <c r="I4344" i="1" s="1"/>
  <c r="B4344" i="1"/>
  <c r="E4343" i="1"/>
  <c r="I4343" i="1" s="1"/>
  <c r="B4343" i="1"/>
  <c r="E4342" i="1"/>
  <c r="I4342" i="1" s="1"/>
  <c r="B4342" i="1"/>
  <c r="E4341" i="1"/>
  <c r="B4341" i="1"/>
  <c r="E4340" i="1"/>
  <c r="F4340" i="1" s="1"/>
  <c r="B4340" i="1"/>
  <c r="E4339" i="1"/>
  <c r="F4339" i="1" s="1"/>
  <c r="B4339" i="1"/>
  <c r="E4338" i="1"/>
  <c r="I4338" i="1" s="1"/>
  <c r="K4338" i="1" s="1"/>
  <c r="P4338" i="1" s="1"/>
  <c r="B4338" i="1"/>
  <c r="E4337" i="1"/>
  <c r="F4337" i="1" s="1"/>
  <c r="G4337" i="1" s="1"/>
  <c r="L4337" i="1" s="1"/>
  <c r="AM322" i="1" s="1"/>
  <c r="B4337" i="1"/>
  <c r="E4336" i="1"/>
  <c r="B4336" i="1"/>
  <c r="E4335" i="1"/>
  <c r="F4335" i="1" s="1"/>
  <c r="H4335" i="1" s="1"/>
  <c r="M4335" i="1" s="1"/>
  <c r="B4335" i="1"/>
  <c r="E4334" i="1"/>
  <c r="B4334" i="1"/>
  <c r="E4333" i="1"/>
  <c r="F4333" i="1" s="1"/>
  <c r="B4333" i="1"/>
  <c r="E4332" i="1"/>
  <c r="I4332" i="1" s="1"/>
  <c r="B4332" i="1"/>
  <c r="E4331" i="1"/>
  <c r="F4331" i="1" s="1"/>
  <c r="B4331" i="1"/>
  <c r="E4330" i="1"/>
  <c r="B4330" i="1"/>
  <c r="E4329" i="1"/>
  <c r="B4329" i="1"/>
  <c r="E4328" i="1"/>
  <c r="I4328" i="1" s="1"/>
  <c r="J4328" i="1" s="1"/>
  <c r="O4328" i="1" s="1"/>
  <c r="B4328" i="1"/>
  <c r="E4327" i="1"/>
  <c r="B4327" i="1"/>
  <c r="E4326" i="1"/>
  <c r="I4326" i="1" s="1"/>
  <c r="K4326" i="1" s="1"/>
  <c r="P4326" i="1" s="1"/>
  <c r="B4326" i="1"/>
  <c r="E4325" i="1"/>
  <c r="B4325" i="1"/>
  <c r="E4324" i="1"/>
  <c r="I4324" i="1" s="1"/>
  <c r="B4324" i="1"/>
  <c r="E4323" i="1"/>
  <c r="B4323" i="1"/>
  <c r="E4322" i="1"/>
  <c r="B4322" i="1"/>
  <c r="E4321" i="1"/>
  <c r="B4321" i="1"/>
  <c r="E4320" i="1"/>
  <c r="B4320" i="1"/>
  <c r="E4319" i="1"/>
  <c r="I4319" i="1" s="1"/>
  <c r="B4319" i="1"/>
  <c r="E4318" i="1"/>
  <c r="I4318" i="1" s="1"/>
  <c r="K4318" i="1" s="1"/>
  <c r="P4318" i="1" s="1"/>
  <c r="B4318" i="1"/>
  <c r="E4317" i="1"/>
  <c r="B4317" i="1"/>
  <c r="E4316" i="1"/>
  <c r="I4316" i="1" s="1"/>
  <c r="B4316" i="1"/>
  <c r="E4315" i="1"/>
  <c r="F4315" i="1" s="1"/>
  <c r="B4315" i="1"/>
  <c r="E4314" i="1"/>
  <c r="I4314" i="1" s="1"/>
  <c r="K4314" i="1" s="1"/>
  <c r="P4314" i="1" s="1"/>
  <c r="B4314" i="1"/>
  <c r="E4313" i="1"/>
  <c r="B4313" i="1"/>
  <c r="E4312" i="1"/>
  <c r="F4312" i="1" s="1"/>
  <c r="B4312" i="1"/>
  <c r="E4311" i="1"/>
  <c r="I4311" i="1" s="1"/>
  <c r="B4311" i="1"/>
  <c r="E4310" i="1"/>
  <c r="B4310" i="1"/>
  <c r="E4309" i="1"/>
  <c r="B4309" i="1"/>
  <c r="E4308" i="1"/>
  <c r="I4308" i="1" s="1"/>
  <c r="K4308" i="1" s="1"/>
  <c r="P4308" i="1" s="1"/>
  <c r="B4308" i="1"/>
  <c r="E4307" i="1"/>
  <c r="F4307" i="1" s="1"/>
  <c r="H4307" i="1" s="1"/>
  <c r="M4307" i="1" s="1"/>
  <c r="B4307" i="1"/>
  <c r="E4306" i="1"/>
  <c r="B4306" i="1"/>
  <c r="E4305" i="1"/>
  <c r="B4305" i="1"/>
  <c r="E4304" i="1"/>
  <c r="B4304" i="1"/>
  <c r="E4303" i="1"/>
  <c r="I4303" i="1" s="1"/>
  <c r="B4303" i="1"/>
  <c r="E4302" i="1"/>
  <c r="I4302" i="1" s="1"/>
  <c r="K4302" i="1" s="1"/>
  <c r="P4302" i="1" s="1"/>
  <c r="B4302" i="1"/>
  <c r="E4301" i="1"/>
  <c r="B4301" i="1"/>
  <c r="E4300" i="1"/>
  <c r="I4300" i="1" s="1"/>
  <c r="J4300" i="1" s="1"/>
  <c r="O4300" i="1" s="1"/>
  <c r="B4300" i="1"/>
  <c r="E4299" i="1"/>
  <c r="I4299" i="1" s="1"/>
  <c r="B4299" i="1"/>
  <c r="E4298" i="1"/>
  <c r="B4298" i="1"/>
  <c r="E4297" i="1"/>
  <c r="B4297" i="1"/>
  <c r="E4296" i="1"/>
  <c r="I4296" i="1" s="1"/>
  <c r="J4296" i="1" s="1"/>
  <c r="O4296" i="1" s="1"/>
  <c r="B4296" i="1"/>
  <c r="E4295" i="1"/>
  <c r="I4295" i="1" s="1"/>
  <c r="B4295" i="1"/>
  <c r="E4294" i="1"/>
  <c r="I4294" i="1" s="1"/>
  <c r="K4294" i="1" s="1"/>
  <c r="P4294" i="1" s="1"/>
  <c r="B4294" i="1"/>
  <c r="E4293" i="1"/>
  <c r="I4293" i="1" s="1"/>
  <c r="K4293" i="1" s="1"/>
  <c r="P4293" i="1" s="1"/>
  <c r="B4293" i="1"/>
  <c r="E4292" i="1"/>
  <c r="I4292" i="1" s="1"/>
  <c r="K4292" i="1" s="1"/>
  <c r="P4292" i="1" s="1"/>
  <c r="B4292" i="1"/>
  <c r="E4291" i="1"/>
  <c r="F4291" i="1" s="1"/>
  <c r="B4291" i="1"/>
  <c r="E4290" i="1"/>
  <c r="B4290" i="1"/>
  <c r="E4289" i="1"/>
  <c r="I4289" i="1" s="1"/>
  <c r="K4289" i="1" s="1"/>
  <c r="P4289" i="1" s="1"/>
  <c r="B4289" i="1"/>
  <c r="E4288" i="1"/>
  <c r="F4288" i="1" s="1"/>
  <c r="B4288" i="1"/>
  <c r="E4287" i="1"/>
  <c r="F4287" i="1" s="1"/>
  <c r="G4287" i="1" s="1"/>
  <c r="L4287" i="1" s="1"/>
  <c r="B4287" i="1"/>
  <c r="E4286" i="1"/>
  <c r="B4286" i="1"/>
  <c r="E4285" i="1"/>
  <c r="I4285" i="1" s="1"/>
  <c r="K4285" i="1" s="1"/>
  <c r="P4285" i="1" s="1"/>
  <c r="B4285" i="1"/>
  <c r="E4284" i="1"/>
  <c r="I4284" i="1" s="1"/>
  <c r="K4284" i="1" s="1"/>
  <c r="P4284" i="1" s="1"/>
  <c r="B4284" i="1"/>
  <c r="E4283" i="1"/>
  <c r="B4283" i="1"/>
  <c r="E4282" i="1"/>
  <c r="I4282" i="1" s="1"/>
  <c r="B4282" i="1"/>
  <c r="E4281" i="1"/>
  <c r="F4281" i="1" s="1"/>
  <c r="G4281" i="1" s="1"/>
  <c r="L4281" i="1" s="1"/>
  <c r="AM266" i="1" s="1"/>
  <c r="B4281" i="1"/>
  <c r="E4280" i="1"/>
  <c r="I4280" i="1" s="1"/>
  <c r="K4280" i="1" s="1"/>
  <c r="P4280" i="1" s="1"/>
  <c r="B4280" i="1"/>
  <c r="E4279" i="1"/>
  <c r="B4279" i="1"/>
  <c r="E4278" i="1"/>
  <c r="I4278" i="1" s="1"/>
  <c r="J4278" i="1" s="1"/>
  <c r="O4278" i="1" s="1"/>
  <c r="B4278" i="1"/>
  <c r="E4277" i="1"/>
  <c r="F4277" i="1" s="1"/>
  <c r="G4277" i="1" s="1"/>
  <c r="L4277" i="1" s="1"/>
  <c r="B4277" i="1"/>
  <c r="E4276" i="1"/>
  <c r="I4276" i="1" s="1"/>
  <c r="J4276" i="1" s="1"/>
  <c r="O4276" i="1" s="1"/>
  <c r="B4276" i="1"/>
  <c r="E4275" i="1"/>
  <c r="I4275" i="1" s="1"/>
  <c r="K4275" i="1" s="1"/>
  <c r="P4275" i="1" s="1"/>
  <c r="B4275" i="1"/>
  <c r="E4274" i="1"/>
  <c r="I4274" i="1" s="1"/>
  <c r="K4274" i="1" s="1"/>
  <c r="P4274" i="1" s="1"/>
  <c r="B4274" i="1"/>
  <c r="E4273" i="1"/>
  <c r="I4273" i="1" s="1"/>
  <c r="B4273" i="1"/>
  <c r="E4272" i="1"/>
  <c r="B4272" i="1"/>
  <c r="F4271" i="1"/>
  <c r="E4271" i="1"/>
  <c r="I4271" i="1" s="1"/>
  <c r="B4271" i="1"/>
  <c r="E4270" i="1"/>
  <c r="I4270" i="1" s="1"/>
  <c r="K4270" i="1" s="1"/>
  <c r="P4270" i="1" s="1"/>
  <c r="B4270" i="1"/>
  <c r="E4269" i="1"/>
  <c r="B4269" i="1"/>
  <c r="E4268" i="1"/>
  <c r="B4268" i="1"/>
  <c r="E4267" i="1"/>
  <c r="I4267" i="1" s="1"/>
  <c r="B4267" i="1"/>
  <c r="E4266" i="1"/>
  <c r="I4266" i="1" s="1"/>
  <c r="J4266" i="1" s="1"/>
  <c r="O4266" i="1" s="1"/>
  <c r="B4266" i="1"/>
  <c r="E4265" i="1"/>
  <c r="I4265" i="1" s="1"/>
  <c r="K4265" i="1" s="1"/>
  <c r="P4265" i="1" s="1"/>
  <c r="B4265" i="1"/>
  <c r="E4264" i="1"/>
  <c r="F4264" i="1" s="1"/>
  <c r="B4264" i="1"/>
  <c r="E4263" i="1"/>
  <c r="F4263" i="1" s="1"/>
  <c r="B4263" i="1"/>
  <c r="E4262" i="1"/>
  <c r="I4262" i="1" s="1"/>
  <c r="J4262" i="1" s="1"/>
  <c r="O4262" i="1" s="1"/>
  <c r="B4262" i="1"/>
  <c r="E4261" i="1"/>
  <c r="F4261" i="1" s="1"/>
  <c r="G4261" i="1" s="1"/>
  <c r="L4261" i="1" s="1"/>
  <c r="B4261" i="1"/>
  <c r="E4260" i="1"/>
  <c r="I4260" i="1" s="1"/>
  <c r="J4260" i="1" s="1"/>
  <c r="O4260" i="1" s="1"/>
  <c r="B4260" i="1"/>
  <c r="E4259" i="1"/>
  <c r="F4259" i="1" s="1"/>
  <c r="B4259" i="1"/>
  <c r="E4258" i="1"/>
  <c r="F4258" i="1" s="1"/>
  <c r="B4258" i="1"/>
  <c r="E4257" i="1"/>
  <c r="F4257" i="1" s="1"/>
  <c r="H4257" i="1" s="1"/>
  <c r="M4257" i="1" s="1"/>
  <c r="B4257" i="1"/>
  <c r="E4256" i="1"/>
  <c r="B4256" i="1"/>
  <c r="E4255" i="1"/>
  <c r="I4255" i="1" s="1"/>
  <c r="J4255" i="1" s="1"/>
  <c r="O4255" i="1" s="1"/>
  <c r="B4255" i="1"/>
  <c r="E4254" i="1"/>
  <c r="I4254" i="1" s="1"/>
  <c r="B4254" i="1"/>
  <c r="E4253" i="1"/>
  <c r="F4253" i="1" s="1"/>
  <c r="H4253" i="1" s="1"/>
  <c r="M4253" i="1" s="1"/>
  <c r="B4253" i="1"/>
  <c r="E4252" i="1"/>
  <c r="F4252" i="1" s="1"/>
  <c r="H4252" i="1" s="1"/>
  <c r="M4252" i="1" s="1"/>
  <c r="B4252" i="1"/>
  <c r="E4251" i="1"/>
  <c r="I4251" i="1" s="1"/>
  <c r="B4251" i="1"/>
  <c r="E4250" i="1"/>
  <c r="F4250" i="1" s="1"/>
  <c r="B4250" i="1"/>
  <c r="E4249" i="1"/>
  <c r="F4249" i="1" s="1"/>
  <c r="G4249" i="1" s="1"/>
  <c r="L4249" i="1" s="1"/>
  <c r="AM234" i="1" s="1"/>
  <c r="B4249" i="1"/>
  <c r="E4248" i="1"/>
  <c r="F4248" i="1" s="1"/>
  <c r="B4248" i="1"/>
  <c r="E4247" i="1"/>
  <c r="I4247" i="1" s="1"/>
  <c r="J4247" i="1" s="1"/>
  <c r="O4247" i="1" s="1"/>
  <c r="B4247" i="1"/>
  <c r="E4246" i="1"/>
  <c r="I4246" i="1" s="1"/>
  <c r="J4246" i="1" s="1"/>
  <c r="O4246" i="1" s="1"/>
  <c r="B4246" i="1"/>
  <c r="E4245" i="1"/>
  <c r="F4245" i="1" s="1"/>
  <c r="B4245" i="1"/>
  <c r="E4244" i="1"/>
  <c r="I4244" i="1" s="1"/>
  <c r="J4244" i="1" s="1"/>
  <c r="O4244" i="1" s="1"/>
  <c r="B4244" i="1"/>
  <c r="E4243" i="1"/>
  <c r="B4243" i="1"/>
  <c r="E4242" i="1"/>
  <c r="F4242" i="1" s="1"/>
  <c r="B4242" i="1"/>
  <c r="E4241" i="1"/>
  <c r="F4241" i="1" s="1"/>
  <c r="H4241" i="1" s="1"/>
  <c r="M4241" i="1" s="1"/>
  <c r="B4241" i="1"/>
  <c r="E4240" i="1"/>
  <c r="B4240" i="1"/>
  <c r="E4239" i="1"/>
  <c r="I4239" i="1" s="1"/>
  <c r="J4239" i="1" s="1"/>
  <c r="O4239" i="1" s="1"/>
  <c r="B4239" i="1"/>
  <c r="E4238" i="1"/>
  <c r="F4238" i="1" s="1"/>
  <c r="B4238" i="1"/>
  <c r="E4237" i="1"/>
  <c r="F4237" i="1" s="1"/>
  <c r="H4237" i="1" s="1"/>
  <c r="M4237" i="1" s="1"/>
  <c r="B4237" i="1"/>
  <c r="E4236" i="1"/>
  <c r="B4236" i="1"/>
  <c r="E4235" i="1"/>
  <c r="I4235" i="1" s="1"/>
  <c r="J4235" i="1" s="1"/>
  <c r="O4235" i="1" s="1"/>
  <c r="B4235" i="1"/>
  <c r="E4234" i="1"/>
  <c r="F4234" i="1" s="1"/>
  <c r="B4234" i="1"/>
  <c r="E4233" i="1"/>
  <c r="F4233" i="1" s="1"/>
  <c r="H4233" i="1" s="1"/>
  <c r="M4233" i="1" s="1"/>
  <c r="B4233" i="1"/>
  <c r="E4232" i="1"/>
  <c r="B4232" i="1"/>
  <c r="E4231" i="1"/>
  <c r="I4231" i="1" s="1"/>
  <c r="J4231" i="1" s="1"/>
  <c r="O4231" i="1" s="1"/>
  <c r="B4231" i="1"/>
  <c r="E4230" i="1"/>
  <c r="F4230" i="1" s="1"/>
  <c r="B4230" i="1"/>
  <c r="E4229" i="1"/>
  <c r="B4229" i="1"/>
  <c r="E4228" i="1"/>
  <c r="B4228" i="1"/>
  <c r="E4227" i="1"/>
  <c r="I4227" i="1" s="1"/>
  <c r="J4227" i="1" s="1"/>
  <c r="O4227" i="1" s="1"/>
  <c r="B4227" i="1"/>
  <c r="E4226" i="1"/>
  <c r="F4226" i="1" s="1"/>
  <c r="B4226" i="1"/>
  <c r="E4225" i="1"/>
  <c r="F4225" i="1" s="1"/>
  <c r="H4225" i="1" s="1"/>
  <c r="M4225" i="1" s="1"/>
  <c r="B4225" i="1"/>
  <c r="E4224" i="1"/>
  <c r="F4224" i="1" s="1"/>
  <c r="G4224" i="1" s="1"/>
  <c r="L4224" i="1" s="1"/>
  <c r="AM209" i="1" s="1"/>
  <c r="B4224" i="1"/>
  <c r="E4223" i="1"/>
  <c r="I4223" i="1" s="1"/>
  <c r="J4223" i="1" s="1"/>
  <c r="O4223" i="1" s="1"/>
  <c r="B4223" i="1"/>
  <c r="E4222" i="1"/>
  <c r="B4222" i="1"/>
  <c r="E4221" i="1"/>
  <c r="F4221" i="1" s="1"/>
  <c r="H4221" i="1" s="1"/>
  <c r="M4221" i="1" s="1"/>
  <c r="B4221" i="1"/>
  <c r="E4220" i="1"/>
  <c r="B4220" i="1"/>
  <c r="E4219" i="1"/>
  <c r="I4219" i="1" s="1"/>
  <c r="J4219" i="1" s="1"/>
  <c r="O4219" i="1" s="1"/>
  <c r="B4219" i="1"/>
  <c r="E4218" i="1"/>
  <c r="F4218" i="1" s="1"/>
  <c r="B4218" i="1"/>
  <c r="E4217" i="1"/>
  <c r="F4217" i="1" s="1"/>
  <c r="H4217" i="1" s="1"/>
  <c r="M4217" i="1" s="1"/>
  <c r="B4217" i="1"/>
  <c r="E4216" i="1"/>
  <c r="I4216" i="1" s="1"/>
  <c r="B4216" i="1"/>
  <c r="E4215" i="1"/>
  <c r="I4215" i="1" s="1"/>
  <c r="J4215" i="1" s="1"/>
  <c r="O4215" i="1" s="1"/>
  <c r="B4215" i="1"/>
  <c r="E4214" i="1"/>
  <c r="F4214" i="1" s="1"/>
  <c r="B4214" i="1"/>
  <c r="E4213" i="1"/>
  <c r="F4213" i="1" s="1"/>
  <c r="H4213" i="1" s="1"/>
  <c r="M4213" i="1" s="1"/>
  <c r="B4213" i="1"/>
  <c r="E4212" i="1"/>
  <c r="I4212" i="1" s="1"/>
  <c r="B4212" i="1"/>
  <c r="E4211" i="1"/>
  <c r="I4211" i="1" s="1"/>
  <c r="J4211" i="1" s="1"/>
  <c r="O4211" i="1" s="1"/>
  <c r="B4211" i="1"/>
  <c r="E4210" i="1"/>
  <c r="F4210" i="1" s="1"/>
  <c r="B4210" i="1"/>
  <c r="E4209" i="1"/>
  <c r="B4209" i="1"/>
  <c r="E4208" i="1"/>
  <c r="F4208" i="1" s="1"/>
  <c r="B4208" i="1"/>
  <c r="E4207" i="1"/>
  <c r="B4207" i="1"/>
  <c r="E4206" i="1"/>
  <c r="F4206" i="1" s="1"/>
  <c r="B4206" i="1"/>
  <c r="E4205" i="1"/>
  <c r="I4205" i="1" s="1"/>
  <c r="K4205" i="1" s="1"/>
  <c r="P4205" i="1" s="1"/>
  <c r="B4205" i="1"/>
  <c r="E4204" i="1"/>
  <c r="I4204" i="1" s="1"/>
  <c r="K4204" i="1" s="1"/>
  <c r="P4204" i="1" s="1"/>
  <c r="B4204" i="1"/>
  <c r="E4203" i="1"/>
  <c r="I4203" i="1" s="1"/>
  <c r="J4203" i="1" s="1"/>
  <c r="O4203" i="1" s="1"/>
  <c r="B4203" i="1"/>
  <c r="E4202" i="1"/>
  <c r="F4202" i="1" s="1"/>
  <c r="B4202" i="1"/>
  <c r="E4201" i="1"/>
  <c r="B4201" i="1"/>
  <c r="E4200" i="1"/>
  <c r="I4200" i="1" s="1"/>
  <c r="B4200" i="1"/>
  <c r="E4199" i="1"/>
  <c r="B4199" i="1"/>
  <c r="E4198" i="1"/>
  <c r="F4198" i="1" s="1"/>
  <c r="B4198" i="1"/>
  <c r="E4197" i="1"/>
  <c r="I4197" i="1" s="1"/>
  <c r="B4197" i="1"/>
  <c r="E4196" i="1"/>
  <c r="I4196" i="1" s="1"/>
  <c r="K4196" i="1" s="1"/>
  <c r="P4196" i="1" s="1"/>
  <c r="B4196" i="1"/>
  <c r="E4195" i="1"/>
  <c r="I4195" i="1" s="1"/>
  <c r="J4195" i="1" s="1"/>
  <c r="O4195" i="1" s="1"/>
  <c r="B4195" i="1"/>
  <c r="E4194" i="1"/>
  <c r="F4194" i="1" s="1"/>
  <c r="B4194" i="1"/>
  <c r="E4193" i="1"/>
  <c r="B4193" i="1"/>
  <c r="E4192" i="1"/>
  <c r="I4192" i="1" s="1"/>
  <c r="B4192" i="1"/>
  <c r="E4191" i="1"/>
  <c r="I4191" i="1" s="1"/>
  <c r="J4191" i="1" s="1"/>
  <c r="O4191" i="1" s="1"/>
  <c r="B4191" i="1"/>
  <c r="E4190" i="1"/>
  <c r="B4190" i="1"/>
  <c r="E4189" i="1"/>
  <c r="I4189" i="1" s="1"/>
  <c r="K4189" i="1" s="1"/>
  <c r="P4189" i="1" s="1"/>
  <c r="B4189" i="1"/>
  <c r="E4188" i="1"/>
  <c r="I4188" i="1" s="1"/>
  <c r="K4188" i="1" s="1"/>
  <c r="P4188" i="1" s="1"/>
  <c r="B4188" i="1"/>
  <c r="E4187" i="1"/>
  <c r="I4187" i="1" s="1"/>
  <c r="J4187" i="1" s="1"/>
  <c r="O4187" i="1" s="1"/>
  <c r="B4187" i="1"/>
  <c r="E4186" i="1"/>
  <c r="B4186" i="1"/>
  <c r="E4185" i="1"/>
  <c r="B4185" i="1"/>
  <c r="E4184" i="1"/>
  <c r="I4184" i="1" s="1"/>
  <c r="B4184" i="1"/>
  <c r="E4183" i="1"/>
  <c r="I4183" i="1" s="1"/>
  <c r="J4183" i="1" s="1"/>
  <c r="O4183" i="1" s="1"/>
  <c r="B4183" i="1"/>
  <c r="E4182" i="1"/>
  <c r="F4182" i="1" s="1"/>
  <c r="B4182" i="1"/>
  <c r="E4181" i="1"/>
  <c r="B4181" i="1"/>
  <c r="E4180" i="1"/>
  <c r="I4180" i="1" s="1"/>
  <c r="K4180" i="1" s="1"/>
  <c r="P4180" i="1" s="1"/>
  <c r="B4180" i="1"/>
  <c r="E4179" i="1"/>
  <c r="B4179" i="1"/>
  <c r="E4178" i="1"/>
  <c r="B4178" i="1"/>
  <c r="E4177" i="1"/>
  <c r="F4177" i="1" s="1"/>
  <c r="B4177" i="1"/>
  <c r="E4176" i="1"/>
  <c r="I4176" i="1" s="1"/>
  <c r="B4176" i="1"/>
  <c r="E4175" i="1"/>
  <c r="I4175" i="1" s="1"/>
  <c r="J4175" i="1" s="1"/>
  <c r="O4175" i="1" s="1"/>
  <c r="B4175" i="1"/>
  <c r="E4174" i="1"/>
  <c r="F4174" i="1" s="1"/>
  <c r="B4174" i="1"/>
  <c r="E4173" i="1"/>
  <c r="I4173" i="1" s="1"/>
  <c r="K4173" i="1" s="1"/>
  <c r="P4173" i="1" s="1"/>
  <c r="B4173" i="1"/>
  <c r="E4172" i="1"/>
  <c r="I4172" i="1" s="1"/>
  <c r="K4172" i="1" s="1"/>
  <c r="P4172" i="1" s="1"/>
  <c r="B4172" i="1"/>
  <c r="E4171" i="1"/>
  <c r="I4171" i="1" s="1"/>
  <c r="J4171" i="1" s="1"/>
  <c r="O4171" i="1" s="1"/>
  <c r="B4171" i="1"/>
  <c r="E4170" i="1"/>
  <c r="F4170" i="1" s="1"/>
  <c r="B4170" i="1"/>
  <c r="E4169" i="1"/>
  <c r="B4169" i="1"/>
  <c r="E4168" i="1"/>
  <c r="I4168" i="1" s="1"/>
  <c r="B4168" i="1"/>
  <c r="E4167" i="1"/>
  <c r="B4167" i="1"/>
  <c r="E4166" i="1"/>
  <c r="F4166" i="1" s="1"/>
  <c r="B4166" i="1"/>
  <c r="E4165" i="1"/>
  <c r="I4165" i="1" s="1"/>
  <c r="B4165" i="1"/>
  <c r="E4164" i="1"/>
  <c r="I4164" i="1" s="1"/>
  <c r="K4164" i="1" s="1"/>
  <c r="P4164" i="1" s="1"/>
  <c r="B4164" i="1"/>
  <c r="E4163" i="1"/>
  <c r="I4163" i="1" s="1"/>
  <c r="J4163" i="1" s="1"/>
  <c r="O4163" i="1" s="1"/>
  <c r="B4163" i="1"/>
  <c r="E4162" i="1"/>
  <c r="F4162" i="1" s="1"/>
  <c r="B4162" i="1"/>
  <c r="E4161" i="1"/>
  <c r="B4161" i="1"/>
  <c r="E4160" i="1"/>
  <c r="I4160" i="1" s="1"/>
  <c r="B4160" i="1"/>
  <c r="E4159" i="1"/>
  <c r="B4159" i="1"/>
  <c r="E4158" i="1"/>
  <c r="F4158" i="1" s="1"/>
  <c r="B4158" i="1"/>
  <c r="E4157" i="1"/>
  <c r="I4157" i="1" s="1"/>
  <c r="K4157" i="1" s="1"/>
  <c r="P4157" i="1" s="1"/>
  <c r="B4157" i="1"/>
  <c r="E4156" i="1"/>
  <c r="I4156" i="1" s="1"/>
  <c r="B4156" i="1"/>
  <c r="E4155" i="1"/>
  <c r="B4155" i="1"/>
  <c r="E4154" i="1"/>
  <c r="B4154" i="1"/>
  <c r="E4153" i="1"/>
  <c r="B4153" i="1"/>
  <c r="E4152" i="1"/>
  <c r="I4152" i="1" s="1"/>
  <c r="K4152" i="1" s="1"/>
  <c r="P4152" i="1" s="1"/>
  <c r="B4152" i="1"/>
  <c r="E4151" i="1"/>
  <c r="I4151" i="1" s="1"/>
  <c r="J4151" i="1" s="1"/>
  <c r="O4151" i="1" s="1"/>
  <c r="B4151" i="1"/>
  <c r="E4150" i="1"/>
  <c r="F4150" i="1" s="1"/>
  <c r="B4150" i="1"/>
  <c r="E4149" i="1"/>
  <c r="I4149" i="1" s="1"/>
  <c r="J4149" i="1" s="1"/>
  <c r="O4149" i="1" s="1"/>
  <c r="B4149" i="1"/>
  <c r="E4148" i="1"/>
  <c r="I4148" i="1" s="1"/>
  <c r="K4148" i="1" s="1"/>
  <c r="P4148" i="1" s="1"/>
  <c r="B4148" i="1"/>
  <c r="E4147" i="1"/>
  <c r="B4147" i="1"/>
  <c r="E4146" i="1"/>
  <c r="F4146" i="1" s="1"/>
  <c r="B4146" i="1"/>
  <c r="E4145" i="1"/>
  <c r="I4145" i="1" s="1"/>
  <c r="B4145" i="1"/>
  <c r="E4144" i="1"/>
  <c r="I4144" i="1" s="1"/>
  <c r="K4144" i="1" s="1"/>
  <c r="P4144" i="1" s="1"/>
  <c r="B4144" i="1"/>
  <c r="E4143" i="1"/>
  <c r="I4143" i="1" s="1"/>
  <c r="J4143" i="1" s="1"/>
  <c r="O4143" i="1" s="1"/>
  <c r="B4143" i="1"/>
  <c r="E4142" i="1"/>
  <c r="F4142" i="1" s="1"/>
  <c r="B4142" i="1"/>
  <c r="E4141" i="1"/>
  <c r="I4141" i="1" s="1"/>
  <c r="B4141" i="1"/>
  <c r="E4140" i="1"/>
  <c r="I4140" i="1" s="1"/>
  <c r="B4140" i="1"/>
  <c r="F4139" i="1"/>
  <c r="E4139" i="1"/>
  <c r="I4139" i="1" s="1"/>
  <c r="J4139" i="1" s="1"/>
  <c r="O4139" i="1" s="1"/>
  <c r="B4139" i="1"/>
  <c r="E4138" i="1"/>
  <c r="F4138" i="1" s="1"/>
  <c r="B4138" i="1"/>
  <c r="E4137" i="1"/>
  <c r="I4137" i="1" s="1"/>
  <c r="B4137" i="1"/>
  <c r="E4136" i="1"/>
  <c r="I4136" i="1" s="1"/>
  <c r="K4136" i="1" s="1"/>
  <c r="P4136" i="1" s="1"/>
  <c r="B4136" i="1"/>
  <c r="E4135" i="1"/>
  <c r="I4135" i="1" s="1"/>
  <c r="J4135" i="1" s="1"/>
  <c r="O4135" i="1" s="1"/>
  <c r="B4135" i="1"/>
  <c r="E4134" i="1"/>
  <c r="B4134" i="1"/>
  <c r="E4133" i="1"/>
  <c r="B4133" i="1"/>
  <c r="E4132" i="1"/>
  <c r="I4132" i="1" s="1"/>
  <c r="K4132" i="1" s="1"/>
  <c r="P4132" i="1" s="1"/>
  <c r="B4132" i="1"/>
  <c r="E4131" i="1"/>
  <c r="I4131" i="1" s="1"/>
  <c r="J4131" i="1" s="1"/>
  <c r="O4131" i="1" s="1"/>
  <c r="B4131" i="1"/>
  <c r="E4130" i="1"/>
  <c r="B4130" i="1"/>
  <c r="E4129" i="1"/>
  <c r="F4129" i="1" s="1"/>
  <c r="B4129" i="1"/>
  <c r="E4128" i="1"/>
  <c r="B4128" i="1"/>
  <c r="E4127" i="1"/>
  <c r="I4127" i="1" s="1"/>
  <c r="J4127" i="1" s="1"/>
  <c r="O4127" i="1" s="1"/>
  <c r="B4127" i="1"/>
  <c r="E4126" i="1"/>
  <c r="F4126" i="1" s="1"/>
  <c r="B4126" i="1"/>
  <c r="E4125" i="1"/>
  <c r="F4125" i="1" s="1"/>
  <c r="B4125" i="1"/>
  <c r="E4124" i="1"/>
  <c r="B4124" i="1"/>
  <c r="E4123" i="1"/>
  <c r="I4123" i="1" s="1"/>
  <c r="J4123" i="1" s="1"/>
  <c r="O4123" i="1" s="1"/>
  <c r="B4123" i="1"/>
  <c r="E4122" i="1"/>
  <c r="F4122" i="1" s="1"/>
  <c r="B4122" i="1"/>
  <c r="E4121" i="1"/>
  <c r="F4121" i="1" s="1"/>
  <c r="B4121" i="1"/>
  <c r="E4120" i="1"/>
  <c r="B4120" i="1"/>
  <c r="E4119" i="1"/>
  <c r="I4119" i="1" s="1"/>
  <c r="J4119" i="1" s="1"/>
  <c r="O4119" i="1" s="1"/>
  <c r="B4119" i="1"/>
  <c r="E4118" i="1"/>
  <c r="F4118" i="1" s="1"/>
  <c r="B4118" i="1"/>
  <c r="E4117" i="1"/>
  <c r="I4117" i="1" s="1"/>
  <c r="K4117" i="1" s="1"/>
  <c r="P4117" i="1" s="1"/>
  <c r="B4117" i="1"/>
  <c r="E4116" i="1"/>
  <c r="B4116" i="1"/>
  <c r="E4115" i="1"/>
  <c r="I4115" i="1" s="1"/>
  <c r="J4115" i="1" s="1"/>
  <c r="O4115" i="1" s="1"/>
  <c r="B4115" i="1"/>
  <c r="E4114" i="1"/>
  <c r="F4114" i="1" s="1"/>
  <c r="B4114" i="1"/>
  <c r="E4113" i="1"/>
  <c r="I4113" i="1" s="1"/>
  <c r="B4113" i="1"/>
  <c r="E4112" i="1"/>
  <c r="B4112" i="1"/>
  <c r="E4111" i="1"/>
  <c r="I4111" i="1" s="1"/>
  <c r="J4111" i="1" s="1"/>
  <c r="O4111" i="1" s="1"/>
  <c r="B4111" i="1"/>
  <c r="E4110" i="1"/>
  <c r="F4110" i="1" s="1"/>
  <c r="B4110" i="1"/>
  <c r="E4109" i="1"/>
  <c r="I4109" i="1" s="1"/>
  <c r="B4109" i="1"/>
  <c r="E4108" i="1"/>
  <c r="I4108" i="1" s="1"/>
  <c r="B4108" i="1"/>
  <c r="E4107" i="1"/>
  <c r="B4107" i="1"/>
  <c r="E4106" i="1"/>
  <c r="I4106" i="1" s="1"/>
  <c r="B4106" i="1"/>
  <c r="E4105" i="1"/>
  <c r="F4105" i="1" s="1"/>
  <c r="B4105" i="1"/>
  <c r="E4104" i="1"/>
  <c r="I4104" i="1" s="1"/>
  <c r="B4104" i="1"/>
  <c r="E4103" i="1"/>
  <c r="I4103" i="1" s="1"/>
  <c r="K4103" i="1" s="1"/>
  <c r="P4103" i="1" s="1"/>
  <c r="B4103" i="1"/>
  <c r="E4102" i="1"/>
  <c r="F4102" i="1" s="1"/>
  <c r="B4102" i="1"/>
  <c r="E4101" i="1"/>
  <c r="F4101" i="1" s="1"/>
  <c r="B4101" i="1"/>
  <c r="E4100" i="1"/>
  <c r="B4100" i="1"/>
  <c r="E4099" i="1"/>
  <c r="I4099" i="1" s="1"/>
  <c r="K4099" i="1" s="1"/>
  <c r="P4099" i="1" s="1"/>
  <c r="B4099" i="1"/>
  <c r="E4098" i="1"/>
  <c r="I4098" i="1" s="1"/>
  <c r="K4098" i="1" s="1"/>
  <c r="P4098" i="1" s="1"/>
  <c r="B4098" i="1"/>
  <c r="E4097" i="1"/>
  <c r="B4097" i="1"/>
  <c r="E4096" i="1"/>
  <c r="I4096" i="1" s="1"/>
  <c r="B4096" i="1"/>
  <c r="E4095" i="1"/>
  <c r="B4095" i="1"/>
  <c r="E4094" i="1"/>
  <c r="F4094" i="1" s="1"/>
  <c r="B4094" i="1"/>
  <c r="E4093" i="1"/>
  <c r="F4093" i="1" s="1"/>
  <c r="B4093" i="1"/>
  <c r="E4092" i="1"/>
  <c r="B4092" i="1"/>
  <c r="E4091" i="1"/>
  <c r="I4091" i="1" s="1"/>
  <c r="B4091" i="1"/>
  <c r="E4090" i="1"/>
  <c r="F4090" i="1" s="1"/>
  <c r="B4090" i="1"/>
  <c r="E4089" i="1"/>
  <c r="I4089" i="1" s="1"/>
  <c r="J4089" i="1" s="1"/>
  <c r="O4089" i="1" s="1"/>
  <c r="B4089" i="1"/>
  <c r="E4088" i="1"/>
  <c r="I4088" i="1" s="1"/>
  <c r="K4088" i="1" s="1"/>
  <c r="P4088" i="1" s="1"/>
  <c r="B4088" i="1"/>
  <c r="E4087" i="1"/>
  <c r="I4087" i="1" s="1"/>
  <c r="K4087" i="1" s="1"/>
  <c r="P4087" i="1" s="1"/>
  <c r="B4087" i="1"/>
  <c r="E4086" i="1"/>
  <c r="I4086" i="1" s="1"/>
  <c r="B4086" i="1"/>
  <c r="E4085" i="1"/>
  <c r="B4085" i="1"/>
  <c r="E4084" i="1"/>
  <c r="I4084" i="1" s="1"/>
  <c r="K4084" i="1" s="1"/>
  <c r="P4084" i="1" s="1"/>
  <c r="B4084" i="1"/>
  <c r="E4083" i="1"/>
  <c r="I4083" i="1" s="1"/>
  <c r="K4083" i="1" s="1"/>
  <c r="P4083" i="1" s="1"/>
  <c r="B4083" i="1"/>
  <c r="E4082" i="1"/>
  <c r="B4082" i="1"/>
  <c r="E4081" i="1"/>
  <c r="F4081" i="1" s="1"/>
  <c r="B4081" i="1"/>
  <c r="E4080" i="1"/>
  <c r="I4080" i="1" s="1"/>
  <c r="B4080" i="1"/>
  <c r="E4079" i="1"/>
  <c r="I4079" i="1" s="1"/>
  <c r="K4079" i="1" s="1"/>
  <c r="P4079" i="1" s="1"/>
  <c r="B4079" i="1"/>
  <c r="E4078" i="1"/>
  <c r="I4078" i="1" s="1"/>
  <c r="B4078" i="1"/>
  <c r="E4077" i="1"/>
  <c r="F4077" i="1" s="1"/>
  <c r="B4077" i="1"/>
  <c r="E4076" i="1"/>
  <c r="I4076" i="1" s="1"/>
  <c r="K4076" i="1" s="1"/>
  <c r="P4076" i="1" s="1"/>
  <c r="B4076" i="1"/>
  <c r="E4075" i="1"/>
  <c r="I4075" i="1" s="1"/>
  <c r="K4075" i="1" s="1"/>
  <c r="P4075" i="1" s="1"/>
  <c r="B4075" i="1"/>
  <c r="E4074" i="1"/>
  <c r="I4074" i="1" s="1"/>
  <c r="B4074" i="1"/>
  <c r="E4073" i="1"/>
  <c r="F4073" i="1" s="1"/>
  <c r="B4073" i="1"/>
  <c r="E4072" i="1"/>
  <c r="B4072" i="1"/>
  <c r="E4071" i="1"/>
  <c r="I4071" i="1" s="1"/>
  <c r="K4071" i="1" s="1"/>
  <c r="P4071" i="1" s="1"/>
  <c r="B4071" i="1"/>
  <c r="E4070" i="1"/>
  <c r="I4070" i="1" s="1"/>
  <c r="B4070" i="1"/>
  <c r="E4069" i="1"/>
  <c r="F4069" i="1" s="1"/>
  <c r="B4069" i="1"/>
  <c r="E4068" i="1"/>
  <c r="I4068" i="1" s="1"/>
  <c r="B4068" i="1"/>
  <c r="E4067" i="1"/>
  <c r="B4067" i="1"/>
  <c r="E4066" i="1"/>
  <c r="I4066" i="1" s="1"/>
  <c r="J4066" i="1" s="1"/>
  <c r="O4066" i="1" s="1"/>
  <c r="B4066" i="1"/>
  <c r="E4065" i="1"/>
  <c r="B4065" i="1"/>
  <c r="E4064" i="1"/>
  <c r="B4064" i="1"/>
  <c r="E4063" i="1"/>
  <c r="I4063" i="1" s="1"/>
  <c r="B4063" i="1"/>
  <c r="E4062" i="1"/>
  <c r="B4062" i="1"/>
  <c r="E4061" i="1"/>
  <c r="B4061" i="1"/>
  <c r="E4060" i="1"/>
  <c r="I4060" i="1" s="1"/>
  <c r="B4060" i="1"/>
  <c r="E4059" i="1"/>
  <c r="I4059" i="1" s="1"/>
  <c r="B4059" i="1"/>
  <c r="E4058" i="1"/>
  <c r="B4058" i="1"/>
  <c r="E4057" i="1"/>
  <c r="B4057" i="1"/>
  <c r="E4056" i="1"/>
  <c r="B4056" i="1"/>
  <c r="E4055" i="1"/>
  <c r="I4055" i="1" s="1"/>
  <c r="B4055" i="1"/>
  <c r="E4054" i="1"/>
  <c r="I4054" i="1" s="1"/>
  <c r="J4054" i="1" s="1"/>
  <c r="O4054" i="1" s="1"/>
  <c r="B4054" i="1"/>
  <c r="E4053" i="1"/>
  <c r="B4053" i="1"/>
  <c r="E4052" i="1"/>
  <c r="F4052" i="1" s="1"/>
  <c r="G4052" i="1" s="1"/>
  <c r="L4052" i="1" s="1"/>
  <c r="AM37" i="1" s="1"/>
  <c r="B4052" i="1"/>
  <c r="E4051" i="1"/>
  <c r="I4051" i="1" s="1"/>
  <c r="B4051" i="1"/>
  <c r="E4050" i="1"/>
  <c r="I4050" i="1" s="1"/>
  <c r="J4050" i="1" s="1"/>
  <c r="O4050" i="1" s="1"/>
  <c r="B4050" i="1"/>
  <c r="E4049" i="1"/>
  <c r="B4049" i="1"/>
  <c r="E4048" i="1"/>
  <c r="I4048" i="1" s="1"/>
  <c r="B4048" i="1"/>
  <c r="E4047" i="1"/>
  <c r="B4047" i="1"/>
  <c r="E4046" i="1"/>
  <c r="I4046" i="1" s="1"/>
  <c r="J4046" i="1" s="1"/>
  <c r="O4046" i="1" s="1"/>
  <c r="B4046" i="1"/>
  <c r="E4045" i="1"/>
  <c r="B4045" i="1"/>
  <c r="E4044" i="1"/>
  <c r="B4044" i="1"/>
  <c r="E4043" i="1"/>
  <c r="I4043" i="1" s="1"/>
  <c r="B4043" i="1"/>
  <c r="E4042" i="1"/>
  <c r="I4042" i="1" s="1"/>
  <c r="J4042" i="1" s="1"/>
  <c r="O4042" i="1" s="1"/>
  <c r="B4042" i="1"/>
  <c r="E4041" i="1"/>
  <c r="B4041" i="1"/>
  <c r="E4040" i="1"/>
  <c r="I4040" i="1" s="1"/>
  <c r="B4040" i="1"/>
  <c r="E4039" i="1"/>
  <c r="I4039" i="1" s="1"/>
  <c r="B4039" i="1"/>
  <c r="E4038" i="1"/>
  <c r="B4038" i="1"/>
  <c r="E4037" i="1"/>
  <c r="B4037" i="1"/>
  <c r="E4036" i="1"/>
  <c r="I4036" i="1" s="1"/>
  <c r="B4036" i="1"/>
  <c r="E4035" i="1"/>
  <c r="I4035" i="1" s="1"/>
  <c r="B4035" i="1"/>
  <c r="E4034" i="1"/>
  <c r="I4034" i="1" s="1"/>
  <c r="J4034" i="1" s="1"/>
  <c r="O4034" i="1" s="1"/>
  <c r="B4034" i="1"/>
  <c r="E4033" i="1"/>
  <c r="B4033" i="1"/>
  <c r="E4032" i="1"/>
  <c r="F4032" i="1" s="1"/>
  <c r="B4032" i="1"/>
  <c r="E4031" i="1"/>
  <c r="B4031" i="1"/>
  <c r="E4030" i="1"/>
  <c r="I4030" i="1" s="1"/>
  <c r="J4030" i="1" s="1"/>
  <c r="O4030" i="1" s="1"/>
  <c r="B4030" i="1"/>
  <c r="E4029" i="1"/>
  <c r="B4029" i="1"/>
  <c r="E4028" i="1"/>
  <c r="B4028" i="1"/>
  <c r="E4027" i="1"/>
  <c r="B4027" i="1"/>
  <c r="E4026" i="1"/>
  <c r="I4026" i="1" s="1"/>
  <c r="J4026" i="1" s="1"/>
  <c r="O4026" i="1" s="1"/>
  <c r="B4026" i="1"/>
  <c r="E4025" i="1"/>
  <c r="B4025" i="1"/>
  <c r="E4024" i="1"/>
  <c r="I4024" i="1" s="1"/>
  <c r="B4024" i="1"/>
  <c r="E4023" i="1"/>
  <c r="I4023" i="1" s="1"/>
  <c r="B4023" i="1"/>
  <c r="E4022" i="1"/>
  <c r="I4022" i="1" s="1"/>
  <c r="J4022" i="1" s="1"/>
  <c r="O4022" i="1" s="1"/>
  <c r="B4022" i="1"/>
  <c r="E4021" i="1"/>
  <c r="B4021" i="1"/>
  <c r="E4020" i="1"/>
  <c r="B4020" i="1"/>
  <c r="E4019" i="1"/>
  <c r="I4019" i="1" s="1"/>
  <c r="B4019" i="1"/>
  <c r="E4018" i="1"/>
  <c r="I4018" i="1" s="1"/>
  <c r="J4018" i="1" s="1"/>
  <c r="O4018" i="1" s="1"/>
  <c r="B4018" i="1"/>
  <c r="E4017" i="1"/>
  <c r="B4017" i="1"/>
  <c r="E4016" i="1"/>
  <c r="I4016" i="1" s="1"/>
  <c r="B4016" i="1"/>
  <c r="E4015" i="1"/>
  <c r="I4015" i="1" s="1"/>
  <c r="B4015" i="1"/>
  <c r="E4014" i="1"/>
  <c r="I4014" i="1" s="1"/>
  <c r="J4014" i="1" s="1"/>
  <c r="O4014" i="1" s="1"/>
  <c r="B4014" i="1"/>
  <c r="E4013" i="1"/>
  <c r="B4013" i="1"/>
  <c r="E4012" i="1"/>
  <c r="I4012" i="1" s="1"/>
  <c r="B4012" i="1"/>
  <c r="E4011" i="1"/>
  <c r="I4011" i="1" s="1"/>
  <c r="B4011" i="1"/>
  <c r="E4010" i="1"/>
  <c r="I4010" i="1" s="1"/>
  <c r="J4010" i="1" s="1"/>
  <c r="O4010" i="1" s="1"/>
  <c r="B4010" i="1"/>
  <c r="E4009" i="1"/>
  <c r="B4009" i="1"/>
  <c r="E4008" i="1"/>
  <c r="B4008" i="1"/>
  <c r="E4007" i="1"/>
  <c r="I4007" i="1" s="1"/>
  <c r="B4007" i="1"/>
  <c r="E4006" i="1"/>
  <c r="I4006" i="1" s="1"/>
  <c r="J4006" i="1" s="1"/>
  <c r="O4006" i="1" s="1"/>
  <c r="B4006" i="1"/>
  <c r="E4005" i="1"/>
  <c r="B4005" i="1"/>
  <c r="E4004" i="1"/>
  <c r="F4004" i="1" s="1"/>
  <c r="B4004" i="1"/>
  <c r="E4003" i="1"/>
  <c r="B4003" i="1"/>
  <c r="E4002" i="1"/>
  <c r="I4002" i="1" s="1"/>
  <c r="J4002" i="1" s="1"/>
  <c r="O4002" i="1" s="1"/>
  <c r="B4002" i="1"/>
  <c r="E4001" i="1"/>
  <c r="I4001" i="1" s="1"/>
  <c r="K4001" i="1" s="1"/>
  <c r="P4001" i="1" s="1"/>
  <c r="B4001" i="1"/>
  <c r="E4000" i="1"/>
  <c r="B4000" i="1"/>
  <c r="E3999" i="1"/>
  <c r="F3999" i="1" s="1"/>
  <c r="G3999" i="1" s="1"/>
  <c r="L3999" i="1" s="1"/>
  <c r="B3999" i="1"/>
  <c r="E3998" i="1"/>
  <c r="I3998" i="1" s="1"/>
  <c r="J3998" i="1" s="1"/>
  <c r="O3998" i="1" s="1"/>
  <c r="B3998" i="1"/>
  <c r="E3997" i="1"/>
  <c r="I3997" i="1" s="1"/>
  <c r="B3997" i="1"/>
  <c r="E3996" i="1"/>
  <c r="F3996" i="1" s="1"/>
  <c r="B3996" i="1"/>
  <c r="E3995" i="1"/>
  <c r="I3995" i="1" s="1"/>
  <c r="K3995" i="1" s="1"/>
  <c r="P3995" i="1" s="1"/>
  <c r="B3995" i="1"/>
  <c r="E3994" i="1"/>
  <c r="B3994" i="1"/>
  <c r="E3993" i="1"/>
  <c r="F3993" i="1" s="1"/>
  <c r="B3993" i="1"/>
  <c r="E3992" i="1"/>
  <c r="F3992" i="1" s="1"/>
  <c r="B3992" i="1"/>
  <c r="E3991" i="1"/>
  <c r="F3991" i="1" s="1"/>
  <c r="H3991" i="1" s="1"/>
  <c r="M3991" i="1" s="1"/>
  <c r="B3991" i="1"/>
  <c r="E3990" i="1"/>
  <c r="I3990" i="1" s="1"/>
  <c r="B3990" i="1"/>
  <c r="E3989" i="1"/>
  <c r="F3989" i="1" s="1"/>
  <c r="B3989" i="1"/>
  <c r="E3988" i="1"/>
  <c r="F3988" i="1" s="1"/>
  <c r="B3988" i="1"/>
  <c r="E3987" i="1"/>
  <c r="B3987" i="1"/>
  <c r="E3986" i="1"/>
  <c r="I3986" i="1" s="1"/>
  <c r="B3986" i="1"/>
  <c r="E3985" i="1"/>
  <c r="F3985" i="1" s="1"/>
  <c r="B3985" i="1"/>
  <c r="E3984" i="1"/>
  <c r="I3984" i="1" s="1"/>
  <c r="J3984" i="1" s="1"/>
  <c r="O3984" i="1" s="1"/>
  <c r="B3984" i="1"/>
  <c r="E3983" i="1"/>
  <c r="B3983" i="1"/>
  <c r="E3982" i="1"/>
  <c r="B3982" i="1"/>
  <c r="E3981" i="1"/>
  <c r="F3981" i="1" s="1"/>
  <c r="B3981" i="1"/>
  <c r="E3980" i="1"/>
  <c r="F3980" i="1" s="1"/>
  <c r="B3980" i="1"/>
  <c r="E3979" i="1"/>
  <c r="B3979" i="1"/>
  <c r="E3978" i="1"/>
  <c r="I3978" i="1" s="1"/>
  <c r="J3978" i="1" s="1"/>
  <c r="O3978" i="1" s="1"/>
  <c r="B3978" i="1"/>
  <c r="E3977" i="1"/>
  <c r="F3977" i="1" s="1"/>
  <c r="B3977" i="1"/>
  <c r="I3976" i="1"/>
  <c r="K3976" i="1" s="1"/>
  <c r="P3976" i="1" s="1"/>
  <c r="E3976" i="1"/>
  <c r="F3976" i="1" s="1"/>
  <c r="H3976" i="1" s="1"/>
  <c r="M3976" i="1" s="1"/>
  <c r="B3976" i="1"/>
  <c r="E3975" i="1"/>
  <c r="F3975" i="1" s="1"/>
  <c r="B3975" i="1"/>
  <c r="E3974" i="1"/>
  <c r="I3974" i="1" s="1"/>
  <c r="J3974" i="1" s="1"/>
  <c r="O3974" i="1" s="1"/>
  <c r="B3974" i="1"/>
  <c r="E3973" i="1"/>
  <c r="I3973" i="1" s="1"/>
  <c r="K3973" i="1" s="1"/>
  <c r="P3973" i="1" s="1"/>
  <c r="B3973" i="1"/>
  <c r="E3972" i="1"/>
  <c r="F3972" i="1" s="1"/>
  <c r="B3972" i="1"/>
  <c r="E3971" i="1"/>
  <c r="I3971" i="1" s="1"/>
  <c r="B3971" i="1"/>
  <c r="E3970" i="1"/>
  <c r="I3970" i="1" s="1"/>
  <c r="J3970" i="1" s="1"/>
  <c r="O3970" i="1" s="1"/>
  <c r="B3970" i="1"/>
  <c r="E3969" i="1"/>
  <c r="B3969" i="1"/>
  <c r="E3968" i="1"/>
  <c r="F3968" i="1" s="1"/>
  <c r="B3968" i="1"/>
  <c r="E3967" i="1"/>
  <c r="I3967" i="1" s="1"/>
  <c r="K3967" i="1" s="1"/>
  <c r="P3967" i="1" s="1"/>
  <c r="B3967" i="1"/>
  <c r="E3966" i="1"/>
  <c r="I3966" i="1" s="1"/>
  <c r="J3966" i="1" s="1"/>
  <c r="O3966" i="1" s="1"/>
  <c r="B3966" i="1"/>
  <c r="E3965" i="1"/>
  <c r="I3965" i="1" s="1"/>
  <c r="B3965" i="1"/>
  <c r="E3964" i="1"/>
  <c r="F3964" i="1" s="1"/>
  <c r="B3964" i="1"/>
  <c r="E3963" i="1"/>
  <c r="I3963" i="1" s="1"/>
  <c r="K3963" i="1" s="1"/>
  <c r="P3963" i="1" s="1"/>
  <c r="B3963" i="1"/>
  <c r="E3962" i="1"/>
  <c r="I3962" i="1" s="1"/>
  <c r="J3962" i="1" s="1"/>
  <c r="O3962" i="1" s="1"/>
  <c r="B3962" i="1"/>
  <c r="E3961" i="1"/>
  <c r="F3961" i="1" s="1"/>
  <c r="B3961" i="1"/>
  <c r="E3960" i="1"/>
  <c r="B3960" i="1"/>
  <c r="E3959" i="1"/>
  <c r="B3959" i="1"/>
  <c r="E3958" i="1"/>
  <c r="I3958" i="1" s="1"/>
  <c r="B3958" i="1"/>
  <c r="E3957" i="1"/>
  <c r="F3957" i="1" s="1"/>
  <c r="B3957" i="1"/>
  <c r="E3956" i="1"/>
  <c r="B3956" i="1"/>
  <c r="E3955" i="1"/>
  <c r="F3955" i="1" s="1"/>
  <c r="G3955" i="1" s="1"/>
  <c r="L3955" i="1" s="1"/>
  <c r="AL305" i="1" s="1"/>
  <c r="B3955" i="1"/>
  <c r="E3954" i="1"/>
  <c r="B3954" i="1"/>
  <c r="E3953" i="1"/>
  <c r="F3953" i="1" s="1"/>
  <c r="B3953" i="1"/>
  <c r="E3952" i="1"/>
  <c r="F3952" i="1" s="1"/>
  <c r="B3952" i="1"/>
  <c r="E3951" i="1"/>
  <c r="I3951" i="1" s="1"/>
  <c r="B3951" i="1"/>
  <c r="E3950" i="1"/>
  <c r="B3950" i="1"/>
  <c r="E3949" i="1"/>
  <c r="B3949" i="1"/>
  <c r="E3948" i="1"/>
  <c r="B3948" i="1"/>
  <c r="E3947" i="1"/>
  <c r="F3947" i="1" s="1"/>
  <c r="H3947" i="1" s="1"/>
  <c r="M3947" i="1" s="1"/>
  <c r="B3947" i="1"/>
  <c r="E3946" i="1"/>
  <c r="I3946" i="1" s="1"/>
  <c r="J3946" i="1" s="1"/>
  <c r="O3946" i="1" s="1"/>
  <c r="B3946" i="1"/>
  <c r="E3945" i="1"/>
  <c r="F3945" i="1" s="1"/>
  <c r="B3945" i="1"/>
  <c r="E3944" i="1"/>
  <c r="I3944" i="1" s="1"/>
  <c r="B3944" i="1"/>
  <c r="E3943" i="1"/>
  <c r="I3943" i="1" s="1"/>
  <c r="B3943" i="1"/>
  <c r="E3942" i="1"/>
  <c r="B3942" i="1"/>
  <c r="E3941" i="1"/>
  <c r="I3941" i="1" s="1"/>
  <c r="J3941" i="1" s="1"/>
  <c r="O3941" i="1" s="1"/>
  <c r="B3941" i="1"/>
  <c r="E3940" i="1"/>
  <c r="I3940" i="1" s="1"/>
  <c r="B3940" i="1"/>
  <c r="E3939" i="1"/>
  <c r="I3939" i="1" s="1"/>
  <c r="B3939" i="1"/>
  <c r="E3938" i="1"/>
  <c r="I3938" i="1" s="1"/>
  <c r="J3938" i="1" s="1"/>
  <c r="O3938" i="1" s="1"/>
  <c r="B3938" i="1"/>
  <c r="E3937" i="1"/>
  <c r="I3937" i="1" s="1"/>
  <c r="K3937" i="1" s="1"/>
  <c r="P3937" i="1" s="1"/>
  <c r="B3937" i="1"/>
  <c r="E3936" i="1"/>
  <c r="F3936" i="1" s="1"/>
  <c r="B3936" i="1"/>
  <c r="E3935" i="1"/>
  <c r="F3935" i="1" s="1"/>
  <c r="G3935" i="1" s="1"/>
  <c r="L3935" i="1" s="1"/>
  <c r="B3935" i="1"/>
  <c r="E3934" i="1"/>
  <c r="I3934" i="1" s="1"/>
  <c r="J3934" i="1" s="1"/>
  <c r="O3934" i="1" s="1"/>
  <c r="B3934" i="1"/>
  <c r="E3933" i="1"/>
  <c r="I3933" i="1" s="1"/>
  <c r="K3933" i="1" s="1"/>
  <c r="P3933" i="1" s="1"/>
  <c r="B3933" i="1"/>
  <c r="E3932" i="1"/>
  <c r="I3932" i="1" s="1"/>
  <c r="J3932" i="1" s="1"/>
  <c r="O3932" i="1" s="1"/>
  <c r="B3932" i="1"/>
  <c r="E3931" i="1"/>
  <c r="B3931" i="1"/>
  <c r="E3930" i="1"/>
  <c r="I3930" i="1" s="1"/>
  <c r="J3930" i="1" s="1"/>
  <c r="O3930" i="1" s="1"/>
  <c r="B3930" i="1"/>
  <c r="E3929" i="1"/>
  <c r="F3929" i="1" s="1"/>
  <c r="B3929" i="1"/>
  <c r="E3928" i="1"/>
  <c r="F3928" i="1" s="1"/>
  <c r="B3928" i="1"/>
  <c r="E3927" i="1"/>
  <c r="I3927" i="1" s="1"/>
  <c r="B3927" i="1"/>
  <c r="E3926" i="1"/>
  <c r="I3926" i="1" s="1"/>
  <c r="K3926" i="1" s="1"/>
  <c r="P3926" i="1" s="1"/>
  <c r="B3926" i="1"/>
  <c r="E3925" i="1"/>
  <c r="I3925" i="1" s="1"/>
  <c r="B3925" i="1"/>
  <c r="E3924" i="1"/>
  <c r="I3924" i="1" s="1"/>
  <c r="B3924" i="1"/>
  <c r="E3923" i="1"/>
  <c r="I3923" i="1" s="1"/>
  <c r="B3923" i="1"/>
  <c r="E3922" i="1"/>
  <c r="B3922" i="1"/>
  <c r="E3921" i="1"/>
  <c r="B3921" i="1"/>
  <c r="E3920" i="1"/>
  <c r="F3920" i="1" s="1"/>
  <c r="G3920" i="1" s="1"/>
  <c r="L3920" i="1" s="1"/>
  <c r="B3920" i="1"/>
  <c r="E3919" i="1"/>
  <c r="I3919" i="1" s="1"/>
  <c r="B3919" i="1"/>
  <c r="E3918" i="1"/>
  <c r="I3918" i="1" s="1"/>
  <c r="K3918" i="1" s="1"/>
  <c r="P3918" i="1" s="1"/>
  <c r="B3918" i="1"/>
  <c r="E3917" i="1"/>
  <c r="B3917" i="1"/>
  <c r="E3916" i="1"/>
  <c r="I3916" i="1" s="1"/>
  <c r="B3916" i="1"/>
  <c r="E3915" i="1"/>
  <c r="B3915" i="1"/>
  <c r="E3914" i="1"/>
  <c r="I3914" i="1" s="1"/>
  <c r="K3914" i="1" s="1"/>
  <c r="P3914" i="1" s="1"/>
  <c r="B3914" i="1"/>
  <c r="E3913" i="1"/>
  <c r="F3913" i="1" s="1"/>
  <c r="G3913" i="1" s="1"/>
  <c r="L3913" i="1" s="1"/>
  <c r="AL263" i="1" s="1"/>
  <c r="B3913" i="1"/>
  <c r="E3912" i="1"/>
  <c r="F3912" i="1" s="1"/>
  <c r="B3912" i="1"/>
  <c r="E3911" i="1"/>
  <c r="I3911" i="1" s="1"/>
  <c r="B3911" i="1"/>
  <c r="E3910" i="1"/>
  <c r="I3910" i="1" s="1"/>
  <c r="K3910" i="1" s="1"/>
  <c r="P3910" i="1" s="1"/>
  <c r="B3910" i="1"/>
  <c r="E3909" i="1"/>
  <c r="I3909" i="1" s="1"/>
  <c r="K3909" i="1" s="1"/>
  <c r="P3909" i="1" s="1"/>
  <c r="B3909" i="1"/>
  <c r="F3908" i="1"/>
  <c r="H3908" i="1" s="1"/>
  <c r="M3908" i="1" s="1"/>
  <c r="E3908" i="1"/>
  <c r="I3908" i="1" s="1"/>
  <c r="B3908" i="1"/>
  <c r="E3907" i="1"/>
  <c r="F3907" i="1" s="1"/>
  <c r="H3907" i="1" s="1"/>
  <c r="M3907" i="1" s="1"/>
  <c r="B3907" i="1"/>
  <c r="E3906" i="1"/>
  <c r="B3906" i="1"/>
  <c r="E3905" i="1"/>
  <c r="B3905" i="1"/>
  <c r="E3904" i="1"/>
  <c r="I3904" i="1" s="1"/>
  <c r="B3904" i="1"/>
  <c r="E3903" i="1"/>
  <c r="I3903" i="1" s="1"/>
  <c r="B3903" i="1"/>
  <c r="E3902" i="1"/>
  <c r="I3902" i="1" s="1"/>
  <c r="K3902" i="1" s="1"/>
  <c r="P3902" i="1" s="1"/>
  <c r="B3902" i="1"/>
  <c r="E3901" i="1"/>
  <c r="B3901" i="1"/>
  <c r="E3900" i="1"/>
  <c r="F3900" i="1" s="1"/>
  <c r="H3900" i="1" s="1"/>
  <c r="M3900" i="1" s="1"/>
  <c r="B3900" i="1"/>
  <c r="E3899" i="1"/>
  <c r="B3899" i="1"/>
  <c r="E3898" i="1"/>
  <c r="B3898" i="1"/>
  <c r="E3897" i="1"/>
  <c r="F3897" i="1" s="1"/>
  <c r="G3897" i="1" s="1"/>
  <c r="L3897" i="1" s="1"/>
  <c r="AL247" i="1" s="1"/>
  <c r="B3897" i="1"/>
  <c r="E3896" i="1"/>
  <c r="I3896" i="1" s="1"/>
  <c r="B3896" i="1"/>
  <c r="E3895" i="1"/>
  <c r="I3895" i="1" s="1"/>
  <c r="B3895" i="1"/>
  <c r="E3894" i="1"/>
  <c r="B3894" i="1"/>
  <c r="E3893" i="1"/>
  <c r="F3893" i="1" s="1"/>
  <c r="B3893" i="1"/>
  <c r="E3892" i="1"/>
  <c r="B3892" i="1"/>
  <c r="E3891" i="1"/>
  <c r="F3891" i="1" s="1"/>
  <c r="H3891" i="1" s="1"/>
  <c r="M3891" i="1" s="1"/>
  <c r="B3891" i="1"/>
  <c r="E3890" i="1"/>
  <c r="B3890" i="1"/>
  <c r="E3889" i="1"/>
  <c r="I3889" i="1" s="1"/>
  <c r="B3889" i="1"/>
  <c r="E3888" i="1"/>
  <c r="F3888" i="1" s="1"/>
  <c r="B3888" i="1"/>
  <c r="E3887" i="1"/>
  <c r="B3887" i="1"/>
  <c r="E3886" i="1"/>
  <c r="B3886" i="1"/>
  <c r="E3885" i="1"/>
  <c r="F3885" i="1" s="1"/>
  <c r="B3885" i="1"/>
  <c r="E3884" i="1"/>
  <c r="B3884" i="1"/>
  <c r="E3883" i="1"/>
  <c r="F3883" i="1" s="1"/>
  <c r="H3883" i="1" s="1"/>
  <c r="M3883" i="1" s="1"/>
  <c r="B3883" i="1"/>
  <c r="E3882" i="1"/>
  <c r="B3882" i="1"/>
  <c r="E3881" i="1"/>
  <c r="F3881" i="1" s="1"/>
  <c r="B3881" i="1"/>
  <c r="E3880" i="1"/>
  <c r="B3880" i="1"/>
  <c r="E3879" i="1"/>
  <c r="I3879" i="1" s="1"/>
  <c r="B3879" i="1"/>
  <c r="E3878" i="1"/>
  <c r="B3878" i="1"/>
  <c r="E3877" i="1"/>
  <c r="F3877" i="1" s="1"/>
  <c r="B3877" i="1"/>
  <c r="E3876" i="1"/>
  <c r="I3876" i="1" s="1"/>
  <c r="J3876" i="1" s="1"/>
  <c r="O3876" i="1" s="1"/>
  <c r="B3876" i="1"/>
  <c r="E3875" i="1"/>
  <c r="F3875" i="1" s="1"/>
  <c r="H3875" i="1" s="1"/>
  <c r="M3875" i="1" s="1"/>
  <c r="B3875" i="1"/>
  <c r="E3874" i="1"/>
  <c r="B3874" i="1"/>
  <c r="E3873" i="1"/>
  <c r="I3873" i="1" s="1"/>
  <c r="B3873" i="1"/>
  <c r="E3872" i="1"/>
  <c r="I3872" i="1" s="1"/>
  <c r="B3872" i="1"/>
  <c r="E3871" i="1"/>
  <c r="I3871" i="1" s="1"/>
  <c r="B3871" i="1"/>
  <c r="E3870" i="1"/>
  <c r="B3870" i="1"/>
  <c r="E3869" i="1"/>
  <c r="F3869" i="1" s="1"/>
  <c r="B3869" i="1"/>
  <c r="E3868" i="1"/>
  <c r="F3868" i="1" s="1"/>
  <c r="B3868" i="1"/>
  <c r="E3867" i="1"/>
  <c r="B3867" i="1"/>
  <c r="E3866" i="1"/>
  <c r="B3866" i="1"/>
  <c r="E3865" i="1"/>
  <c r="I3865" i="1" s="1"/>
  <c r="K3865" i="1" s="1"/>
  <c r="P3865" i="1" s="1"/>
  <c r="B3865" i="1"/>
  <c r="E3864" i="1"/>
  <c r="I3864" i="1" s="1"/>
  <c r="B3864" i="1"/>
  <c r="E3863" i="1"/>
  <c r="B3863" i="1"/>
  <c r="E3862" i="1"/>
  <c r="B3862" i="1"/>
  <c r="E3861" i="1"/>
  <c r="F3861" i="1" s="1"/>
  <c r="B3861" i="1"/>
  <c r="E3860" i="1"/>
  <c r="F3860" i="1" s="1"/>
  <c r="B3860" i="1"/>
  <c r="E3859" i="1"/>
  <c r="F3859" i="1" s="1"/>
  <c r="H3859" i="1" s="1"/>
  <c r="M3859" i="1" s="1"/>
  <c r="B3859" i="1"/>
  <c r="E3858" i="1"/>
  <c r="B3858" i="1"/>
  <c r="E3857" i="1"/>
  <c r="F3857" i="1" s="1"/>
  <c r="B3857" i="1"/>
  <c r="E3856" i="1"/>
  <c r="I3856" i="1" s="1"/>
  <c r="B3856" i="1"/>
  <c r="E3855" i="1"/>
  <c r="I3855" i="1" s="1"/>
  <c r="B3855" i="1"/>
  <c r="E3854" i="1"/>
  <c r="B3854" i="1"/>
  <c r="E3853" i="1"/>
  <c r="F3853" i="1" s="1"/>
  <c r="B3853" i="1"/>
  <c r="E3852" i="1"/>
  <c r="I3852" i="1" s="1"/>
  <c r="J3852" i="1" s="1"/>
  <c r="O3852" i="1" s="1"/>
  <c r="B3852" i="1"/>
  <c r="E3851" i="1"/>
  <c r="B3851" i="1"/>
  <c r="E3850" i="1"/>
  <c r="B3850" i="1"/>
  <c r="E3849" i="1"/>
  <c r="B3849" i="1"/>
  <c r="E3848" i="1"/>
  <c r="I3848" i="1" s="1"/>
  <c r="B3848" i="1"/>
  <c r="E3847" i="1"/>
  <c r="I3847" i="1" s="1"/>
  <c r="B3847" i="1"/>
  <c r="E3846" i="1"/>
  <c r="B3846" i="1"/>
  <c r="E3845" i="1"/>
  <c r="B3845" i="1"/>
  <c r="E3844" i="1"/>
  <c r="I3844" i="1" s="1"/>
  <c r="J3844" i="1" s="1"/>
  <c r="O3844" i="1" s="1"/>
  <c r="B3844" i="1"/>
  <c r="E3843" i="1"/>
  <c r="F3843" i="1" s="1"/>
  <c r="H3843" i="1" s="1"/>
  <c r="M3843" i="1" s="1"/>
  <c r="B3843" i="1"/>
  <c r="E3842" i="1"/>
  <c r="B3842" i="1"/>
  <c r="E3841" i="1"/>
  <c r="I3841" i="1" s="1"/>
  <c r="K3841" i="1" s="1"/>
  <c r="P3841" i="1" s="1"/>
  <c r="B3841" i="1"/>
  <c r="E3840" i="1"/>
  <c r="I3840" i="1" s="1"/>
  <c r="B3840" i="1"/>
  <c r="E3839" i="1"/>
  <c r="I3839" i="1" s="1"/>
  <c r="B3839" i="1"/>
  <c r="E3838" i="1"/>
  <c r="B3838" i="1"/>
  <c r="E3837" i="1"/>
  <c r="F3837" i="1" s="1"/>
  <c r="B3837" i="1"/>
  <c r="E3836" i="1"/>
  <c r="B3836" i="1"/>
  <c r="E3835" i="1"/>
  <c r="B3835" i="1"/>
  <c r="E3834" i="1"/>
  <c r="B3834" i="1"/>
  <c r="E3833" i="1"/>
  <c r="F3833" i="1" s="1"/>
  <c r="B3833" i="1"/>
  <c r="E3832" i="1"/>
  <c r="F3832" i="1" s="1"/>
  <c r="B3832" i="1"/>
  <c r="E3831" i="1"/>
  <c r="I3831" i="1" s="1"/>
  <c r="B3831" i="1"/>
  <c r="E3830" i="1"/>
  <c r="B3830" i="1"/>
  <c r="E3829" i="1"/>
  <c r="F3829" i="1" s="1"/>
  <c r="B3829" i="1"/>
  <c r="E3828" i="1"/>
  <c r="I3828" i="1" s="1"/>
  <c r="J3828" i="1" s="1"/>
  <c r="O3828" i="1" s="1"/>
  <c r="B3828" i="1"/>
  <c r="E3827" i="1"/>
  <c r="F3827" i="1" s="1"/>
  <c r="H3827" i="1" s="1"/>
  <c r="M3827" i="1" s="1"/>
  <c r="B3827" i="1"/>
  <c r="E3826" i="1"/>
  <c r="B3826" i="1"/>
  <c r="E3825" i="1"/>
  <c r="I3825" i="1" s="1"/>
  <c r="B3825" i="1"/>
  <c r="E3824" i="1"/>
  <c r="I3824" i="1" s="1"/>
  <c r="B3824" i="1"/>
  <c r="E3823" i="1"/>
  <c r="I3823" i="1" s="1"/>
  <c r="B3823" i="1"/>
  <c r="E3822" i="1"/>
  <c r="B3822" i="1"/>
  <c r="E3821" i="1"/>
  <c r="B3821" i="1"/>
  <c r="E3820" i="1"/>
  <c r="B3820" i="1"/>
  <c r="E3819" i="1"/>
  <c r="B3819" i="1"/>
  <c r="E3818" i="1"/>
  <c r="B3818" i="1"/>
  <c r="E3817" i="1"/>
  <c r="B3817" i="1"/>
  <c r="E3816" i="1"/>
  <c r="F3816" i="1" s="1"/>
  <c r="B3816" i="1"/>
  <c r="E3815" i="1"/>
  <c r="B3815" i="1"/>
  <c r="E3814" i="1"/>
  <c r="B3814" i="1"/>
  <c r="E3813" i="1"/>
  <c r="F3813" i="1" s="1"/>
  <c r="B3813" i="1"/>
  <c r="E3812" i="1"/>
  <c r="B3812" i="1"/>
  <c r="E3811" i="1"/>
  <c r="B3811" i="1"/>
  <c r="E3810" i="1"/>
  <c r="B3810" i="1"/>
  <c r="E3809" i="1"/>
  <c r="I3809" i="1" s="1"/>
  <c r="K3809" i="1" s="1"/>
  <c r="P3809" i="1" s="1"/>
  <c r="B3809" i="1"/>
  <c r="E3808" i="1"/>
  <c r="I3808" i="1" s="1"/>
  <c r="B3808" i="1"/>
  <c r="E3807" i="1"/>
  <c r="I3807" i="1" s="1"/>
  <c r="B3807" i="1"/>
  <c r="E3806" i="1"/>
  <c r="B3806" i="1"/>
  <c r="E3805" i="1"/>
  <c r="F3805" i="1" s="1"/>
  <c r="B3805" i="1"/>
  <c r="E3804" i="1"/>
  <c r="I3804" i="1" s="1"/>
  <c r="B3804" i="1"/>
  <c r="E3803" i="1"/>
  <c r="B3803" i="1"/>
  <c r="E3802" i="1"/>
  <c r="B3802" i="1"/>
  <c r="E3801" i="1"/>
  <c r="F3801" i="1" s="1"/>
  <c r="G3801" i="1" s="1"/>
  <c r="L3801" i="1" s="1"/>
  <c r="AL151" i="1" s="1"/>
  <c r="B3801" i="1"/>
  <c r="E3800" i="1"/>
  <c r="B3800" i="1"/>
  <c r="E3799" i="1"/>
  <c r="B3799" i="1"/>
  <c r="E3798" i="1"/>
  <c r="B3798" i="1"/>
  <c r="E3797" i="1"/>
  <c r="F3797" i="1" s="1"/>
  <c r="B3797" i="1"/>
  <c r="E3796" i="1"/>
  <c r="B3796" i="1"/>
  <c r="E3795" i="1"/>
  <c r="B3795" i="1"/>
  <c r="E3794" i="1"/>
  <c r="F3794" i="1" s="1"/>
  <c r="G3794" i="1" s="1"/>
  <c r="L3794" i="1" s="1"/>
  <c r="AL144" i="1" s="1"/>
  <c r="B3794" i="1"/>
  <c r="E3793" i="1"/>
  <c r="B3793" i="1"/>
  <c r="E3792" i="1"/>
  <c r="B3792" i="1"/>
  <c r="E3791" i="1"/>
  <c r="I3791" i="1" s="1"/>
  <c r="B3791" i="1"/>
  <c r="E3790" i="1"/>
  <c r="F3790" i="1" s="1"/>
  <c r="G3790" i="1" s="1"/>
  <c r="L3790" i="1" s="1"/>
  <c r="AL140" i="1" s="1"/>
  <c r="B3790" i="1"/>
  <c r="E3789" i="1"/>
  <c r="F3789" i="1" s="1"/>
  <c r="H3789" i="1" s="1"/>
  <c r="M3789" i="1" s="1"/>
  <c r="B3789" i="1"/>
  <c r="E3788" i="1"/>
  <c r="I3788" i="1" s="1"/>
  <c r="B3788" i="1"/>
  <c r="E3787" i="1"/>
  <c r="F3787" i="1" s="1"/>
  <c r="H3787" i="1" s="1"/>
  <c r="M3787" i="1" s="1"/>
  <c r="B3787" i="1"/>
  <c r="E3786" i="1"/>
  <c r="B3786" i="1"/>
  <c r="E3785" i="1"/>
  <c r="I3785" i="1" s="1"/>
  <c r="B3785" i="1"/>
  <c r="E3784" i="1"/>
  <c r="I3784" i="1" s="1"/>
  <c r="B3784" i="1"/>
  <c r="E3783" i="1"/>
  <c r="F3783" i="1" s="1"/>
  <c r="B3783" i="1"/>
  <c r="E3782" i="1"/>
  <c r="F3782" i="1" s="1"/>
  <c r="B3782" i="1"/>
  <c r="E3781" i="1"/>
  <c r="B3781" i="1"/>
  <c r="E3780" i="1"/>
  <c r="F3780" i="1" s="1"/>
  <c r="G3780" i="1" s="1"/>
  <c r="L3780" i="1" s="1"/>
  <c r="B3780" i="1"/>
  <c r="E3779" i="1"/>
  <c r="I3779" i="1" s="1"/>
  <c r="K3779" i="1" s="1"/>
  <c r="P3779" i="1" s="1"/>
  <c r="B3779" i="1"/>
  <c r="E3778" i="1"/>
  <c r="F3778" i="1" s="1"/>
  <c r="G3778" i="1" s="1"/>
  <c r="L3778" i="1" s="1"/>
  <c r="B3778" i="1"/>
  <c r="E3777" i="1"/>
  <c r="I3777" i="1" s="1"/>
  <c r="K3777" i="1" s="1"/>
  <c r="P3777" i="1" s="1"/>
  <c r="B3777" i="1"/>
  <c r="E3776" i="1"/>
  <c r="F3776" i="1" s="1"/>
  <c r="H3776" i="1" s="1"/>
  <c r="M3776" i="1" s="1"/>
  <c r="B3776" i="1"/>
  <c r="E3775" i="1"/>
  <c r="I3775" i="1" s="1"/>
  <c r="B3775" i="1"/>
  <c r="E3774" i="1"/>
  <c r="F3774" i="1" s="1"/>
  <c r="G3774" i="1" s="1"/>
  <c r="L3774" i="1" s="1"/>
  <c r="AL124" i="1" s="1"/>
  <c r="B3774" i="1"/>
  <c r="E3773" i="1"/>
  <c r="B3773" i="1"/>
  <c r="E3772" i="1"/>
  <c r="I3772" i="1" s="1"/>
  <c r="B3772" i="1"/>
  <c r="E3771" i="1"/>
  <c r="F3771" i="1" s="1"/>
  <c r="H3771" i="1" s="1"/>
  <c r="M3771" i="1" s="1"/>
  <c r="B3771" i="1"/>
  <c r="E3770" i="1"/>
  <c r="B3770" i="1"/>
  <c r="E3769" i="1"/>
  <c r="I3769" i="1" s="1"/>
  <c r="B3769" i="1"/>
  <c r="E3768" i="1"/>
  <c r="I3768" i="1" s="1"/>
  <c r="B3768" i="1"/>
  <c r="E3767" i="1"/>
  <c r="F3767" i="1" s="1"/>
  <c r="H3767" i="1" s="1"/>
  <c r="M3767" i="1" s="1"/>
  <c r="B3767" i="1"/>
  <c r="E3766" i="1"/>
  <c r="F3766" i="1" s="1"/>
  <c r="H3766" i="1" s="1"/>
  <c r="M3766" i="1" s="1"/>
  <c r="B3766" i="1"/>
  <c r="E3765" i="1"/>
  <c r="B3765" i="1"/>
  <c r="E3764" i="1"/>
  <c r="F3764" i="1" s="1"/>
  <c r="H3764" i="1" s="1"/>
  <c r="M3764" i="1" s="1"/>
  <c r="B3764" i="1"/>
  <c r="E3763" i="1"/>
  <c r="I3763" i="1" s="1"/>
  <c r="K3763" i="1" s="1"/>
  <c r="P3763" i="1" s="1"/>
  <c r="B3763" i="1"/>
  <c r="E3762" i="1"/>
  <c r="F3762" i="1" s="1"/>
  <c r="G3762" i="1" s="1"/>
  <c r="L3762" i="1" s="1"/>
  <c r="AL112" i="1" s="1"/>
  <c r="B3762" i="1"/>
  <c r="E3761" i="1"/>
  <c r="I3761" i="1" s="1"/>
  <c r="K3761" i="1" s="1"/>
  <c r="P3761" i="1" s="1"/>
  <c r="B3761" i="1"/>
  <c r="E3760" i="1"/>
  <c r="F3760" i="1" s="1"/>
  <c r="H3760" i="1" s="1"/>
  <c r="M3760" i="1" s="1"/>
  <c r="B3760" i="1"/>
  <c r="E3759" i="1"/>
  <c r="B3759" i="1"/>
  <c r="E3758" i="1"/>
  <c r="F3758" i="1" s="1"/>
  <c r="B3758" i="1"/>
  <c r="E3757" i="1"/>
  <c r="F3757" i="1" s="1"/>
  <c r="B3757" i="1"/>
  <c r="E3756" i="1"/>
  <c r="I3756" i="1" s="1"/>
  <c r="B3756" i="1"/>
  <c r="E3755" i="1"/>
  <c r="F3755" i="1" s="1"/>
  <c r="H3755" i="1" s="1"/>
  <c r="M3755" i="1" s="1"/>
  <c r="B3755" i="1"/>
  <c r="E3754" i="1"/>
  <c r="F3754" i="1" s="1"/>
  <c r="H3754" i="1" s="1"/>
  <c r="M3754" i="1" s="1"/>
  <c r="B3754" i="1"/>
  <c r="E3753" i="1"/>
  <c r="I3753" i="1" s="1"/>
  <c r="J3753" i="1" s="1"/>
  <c r="O3753" i="1" s="1"/>
  <c r="B3753" i="1"/>
  <c r="E3752" i="1"/>
  <c r="B3752" i="1"/>
  <c r="E3751" i="1"/>
  <c r="F3751" i="1" s="1"/>
  <c r="H3751" i="1" s="1"/>
  <c r="M3751" i="1" s="1"/>
  <c r="B3751" i="1"/>
  <c r="E3750" i="1"/>
  <c r="F3750" i="1" s="1"/>
  <c r="H3750" i="1" s="1"/>
  <c r="M3750" i="1" s="1"/>
  <c r="B3750" i="1"/>
  <c r="E3749" i="1"/>
  <c r="I3749" i="1" s="1"/>
  <c r="J3749" i="1" s="1"/>
  <c r="O3749" i="1" s="1"/>
  <c r="B3749" i="1"/>
  <c r="E3748" i="1"/>
  <c r="I3748" i="1" s="1"/>
  <c r="B3748" i="1"/>
  <c r="E3747" i="1"/>
  <c r="F3747" i="1" s="1"/>
  <c r="H3747" i="1" s="1"/>
  <c r="M3747" i="1" s="1"/>
  <c r="B3747" i="1"/>
  <c r="E3746" i="1"/>
  <c r="B3746" i="1"/>
  <c r="E3745" i="1"/>
  <c r="I3745" i="1" s="1"/>
  <c r="J3745" i="1" s="1"/>
  <c r="O3745" i="1" s="1"/>
  <c r="B3745" i="1"/>
  <c r="E3744" i="1"/>
  <c r="I3744" i="1" s="1"/>
  <c r="B3744" i="1"/>
  <c r="E3743" i="1"/>
  <c r="F3743" i="1" s="1"/>
  <c r="H3743" i="1" s="1"/>
  <c r="M3743" i="1" s="1"/>
  <c r="B3743" i="1"/>
  <c r="E3742" i="1"/>
  <c r="F3742" i="1" s="1"/>
  <c r="H3742" i="1" s="1"/>
  <c r="M3742" i="1" s="1"/>
  <c r="B3742" i="1"/>
  <c r="E3741" i="1"/>
  <c r="I3741" i="1" s="1"/>
  <c r="J3741" i="1" s="1"/>
  <c r="O3741" i="1" s="1"/>
  <c r="B3741" i="1"/>
  <c r="E3740" i="1"/>
  <c r="I3740" i="1" s="1"/>
  <c r="B3740" i="1"/>
  <c r="E3739" i="1"/>
  <c r="B3739" i="1"/>
  <c r="E3738" i="1"/>
  <c r="F3738" i="1" s="1"/>
  <c r="H3738" i="1" s="1"/>
  <c r="M3738" i="1" s="1"/>
  <c r="B3738" i="1"/>
  <c r="E3737" i="1"/>
  <c r="I3737" i="1" s="1"/>
  <c r="J3737" i="1" s="1"/>
  <c r="O3737" i="1" s="1"/>
  <c r="B3737" i="1"/>
  <c r="E3736" i="1"/>
  <c r="B3736" i="1"/>
  <c r="E3735" i="1"/>
  <c r="F3735" i="1" s="1"/>
  <c r="H3735" i="1" s="1"/>
  <c r="M3735" i="1" s="1"/>
  <c r="B3735" i="1"/>
  <c r="E3734" i="1"/>
  <c r="F3734" i="1" s="1"/>
  <c r="H3734" i="1" s="1"/>
  <c r="M3734" i="1" s="1"/>
  <c r="B3734" i="1"/>
  <c r="E3733" i="1"/>
  <c r="I3733" i="1" s="1"/>
  <c r="J3733" i="1" s="1"/>
  <c r="O3733" i="1" s="1"/>
  <c r="B3733" i="1"/>
  <c r="E3732" i="1"/>
  <c r="B3732" i="1"/>
  <c r="E3731" i="1"/>
  <c r="F3731" i="1" s="1"/>
  <c r="H3731" i="1" s="1"/>
  <c r="M3731" i="1" s="1"/>
  <c r="B3731" i="1"/>
  <c r="E3730" i="1"/>
  <c r="F3730" i="1" s="1"/>
  <c r="H3730" i="1" s="1"/>
  <c r="M3730" i="1" s="1"/>
  <c r="B3730" i="1"/>
  <c r="E3729" i="1"/>
  <c r="I3729" i="1" s="1"/>
  <c r="J3729" i="1" s="1"/>
  <c r="O3729" i="1" s="1"/>
  <c r="B3729" i="1"/>
  <c r="E3728" i="1"/>
  <c r="I3728" i="1" s="1"/>
  <c r="B3728" i="1"/>
  <c r="E3727" i="1"/>
  <c r="F3727" i="1" s="1"/>
  <c r="H3727" i="1" s="1"/>
  <c r="M3727" i="1" s="1"/>
  <c r="B3727" i="1"/>
  <c r="E3726" i="1"/>
  <c r="F3726" i="1" s="1"/>
  <c r="H3726" i="1" s="1"/>
  <c r="M3726" i="1" s="1"/>
  <c r="B3726" i="1"/>
  <c r="E3725" i="1"/>
  <c r="B3725" i="1"/>
  <c r="E3724" i="1"/>
  <c r="I3724" i="1" s="1"/>
  <c r="B3724" i="1"/>
  <c r="E3723" i="1"/>
  <c r="F3723" i="1" s="1"/>
  <c r="H3723" i="1" s="1"/>
  <c r="M3723" i="1" s="1"/>
  <c r="B3723" i="1"/>
  <c r="E3722" i="1"/>
  <c r="F3722" i="1" s="1"/>
  <c r="H3722" i="1" s="1"/>
  <c r="M3722" i="1" s="1"/>
  <c r="B3722" i="1"/>
  <c r="E3721" i="1"/>
  <c r="I3721" i="1" s="1"/>
  <c r="J3721" i="1" s="1"/>
  <c r="O3721" i="1" s="1"/>
  <c r="B3721" i="1"/>
  <c r="E3720" i="1"/>
  <c r="B3720" i="1"/>
  <c r="E3719" i="1"/>
  <c r="F3719" i="1" s="1"/>
  <c r="H3719" i="1" s="1"/>
  <c r="M3719" i="1" s="1"/>
  <c r="B3719" i="1"/>
  <c r="E3718" i="1"/>
  <c r="F3718" i="1" s="1"/>
  <c r="H3718" i="1" s="1"/>
  <c r="M3718" i="1" s="1"/>
  <c r="B3718" i="1"/>
  <c r="E3717" i="1"/>
  <c r="I3717" i="1" s="1"/>
  <c r="J3717" i="1" s="1"/>
  <c r="O3717" i="1" s="1"/>
  <c r="B3717" i="1"/>
  <c r="E3716" i="1"/>
  <c r="I3716" i="1" s="1"/>
  <c r="B3716" i="1"/>
  <c r="E3715" i="1"/>
  <c r="F3715" i="1" s="1"/>
  <c r="H3715" i="1" s="1"/>
  <c r="M3715" i="1" s="1"/>
  <c r="B3715" i="1"/>
  <c r="E3714" i="1"/>
  <c r="F3714" i="1" s="1"/>
  <c r="H3714" i="1" s="1"/>
  <c r="M3714" i="1" s="1"/>
  <c r="B3714" i="1"/>
  <c r="E3713" i="1"/>
  <c r="I3713" i="1" s="1"/>
  <c r="J3713" i="1" s="1"/>
  <c r="O3713" i="1" s="1"/>
  <c r="B3713" i="1"/>
  <c r="E3712" i="1"/>
  <c r="I3712" i="1" s="1"/>
  <c r="B3712" i="1"/>
  <c r="E3711" i="1"/>
  <c r="F3711" i="1" s="1"/>
  <c r="H3711" i="1" s="1"/>
  <c r="M3711" i="1" s="1"/>
  <c r="B3711" i="1"/>
  <c r="E3710" i="1"/>
  <c r="F3710" i="1" s="1"/>
  <c r="H3710" i="1" s="1"/>
  <c r="M3710" i="1" s="1"/>
  <c r="B3710" i="1"/>
  <c r="E3709" i="1"/>
  <c r="I3709" i="1" s="1"/>
  <c r="J3709" i="1" s="1"/>
  <c r="O3709" i="1" s="1"/>
  <c r="B3709" i="1"/>
  <c r="E3708" i="1"/>
  <c r="I3708" i="1" s="1"/>
  <c r="B3708" i="1"/>
  <c r="E3707" i="1"/>
  <c r="F3707" i="1" s="1"/>
  <c r="H3707" i="1" s="1"/>
  <c r="M3707" i="1" s="1"/>
  <c r="B3707" i="1"/>
  <c r="E3706" i="1"/>
  <c r="F3706" i="1" s="1"/>
  <c r="H3706" i="1" s="1"/>
  <c r="M3706" i="1" s="1"/>
  <c r="B3706" i="1"/>
  <c r="E3705" i="1"/>
  <c r="I3705" i="1" s="1"/>
  <c r="B3705" i="1"/>
  <c r="E3704" i="1"/>
  <c r="B3704" i="1"/>
  <c r="E3703" i="1"/>
  <c r="F3703" i="1" s="1"/>
  <c r="H3703" i="1" s="1"/>
  <c r="M3703" i="1" s="1"/>
  <c r="B3703" i="1"/>
  <c r="E3702" i="1"/>
  <c r="F3702" i="1" s="1"/>
  <c r="H3702" i="1" s="1"/>
  <c r="M3702" i="1" s="1"/>
  <c r="B3702" i="1"/>
  <c r="E3701" i="1"/>
  <c r="I3701" i="1" s="1"/>
  <c r="J3701" i="1" s="1"/>
  <c r="O3701" i="1" s="1"/>
  <c r="B3701" i="1"/>
  <c r="E3700" i="1"/>
  <c r="I3700" i="1" s="1"/>
  <c r="B3700" i="1"/>
  <c r="E3699" i="1"/>
  <c r="B3699" i="1"/>
  <c r="E3698" i="1"/>
  <c r="F3698" i="1" s="1"/>
  <c r="H3698" i="1" s="1"/>
  <c r="M3698" i="1" s="1"/>
  <c r="B3698" i="1"/>
  <c r="E3697" i="1"/>
  <c r="I3697" i="1" s="1"/>
  <c r="J3697" i="1" s="1"/>
  <c r="O3697" i="1" s="1"/>
  <c r="B3697" i="1"/>
  <c r="E3696" i="1"/>
  <c r="I3696" i="1" s="1"/>
  <c r="B3696" i="1"/>
  <c r="E3695" i="1"/>
  <c r="F3695" i="1" s="1"/>
  <c r="B3695" i="1"/>
  <c r="E3694" i="1"/>
  <c r="F3694" i="1" s="1"/>
  <c r="H3694" i="1" s="1"/>
  <c r="M3694" i="1" s="1"/>
  <c r="B3694" i="1"/>
  <c r="E3693" i="1"/>
  <c r="I3693" i="1" s="1"/>
  <c r="J3693" i="1" s="1"/>
  <c r="O3693" i="1" s="1"/>
  <c r="B3693" i="1"/>
  <c r="E3692" i="1"/>
  <c r="B3692" i="1"/>
  <c r="E3691" i="1"/>
  <c r="F3691" i="1" s="1"/>
  <c r="G3691" i="1" s="1"/>
  <c r="L3691" i="1" s="1"/>
  <c r="B3691" i="1"/>
  <c r="E3690" i="1"/>
  <c r="F3690" i="1" s="1"/>
  <c r="G3690" i="1" s="1"/>
  <c r="L3690" i="1" s="1"/>
  <c r="AL40" i="1" s="1"/>
  <c r="B3690" i="1"/>
  <c r="E3689" i="1"/>
  <c r="I3689" i="1" s="1"/>
  <c r="J3689" i="1" s="1"/>
  <c r="O3689" i="1" s="1"/>
  <c r="B3689" i="1"/>
  <c r="E3688" i="1"/>
  <c r="B3688" i="1"/>
  <c r="E3687" i="1"/>
  <c r="F3687" i="1" s="1"/>
  <c r="H3687" i="1" s="1"/>
  <c r="M3687" i="1" s="1"/>
  <c r="B3687" i="1"/>
  <c r="E3686" i="1"/>
  <c r="I3686" i="1" s="1"/>
  <c r="K3686" i="1" s="1"/>
  <c r="P3686" i="1" s="1"/>
  <c r="B3686" i="1"/>
  <c r="E3685" i="1"/>
  <c r="I3685" i="1" s="1"/>
  <c r="B3685" i="1"/>
  <c r="E3684" i="1"/>
  <c r="I3684" i="1" s="1"/>
  <c r="J3684" i="1" s="1"/>
  <c r="O3684" i="1" s="1"/>
  <c r="B3684" i="1"/>
  <c r="E3683" i="1"/>
  <c r="B3683" i="1"/>
  <c r="E3682" i="1"/>
  <c r="F3682" i="1" s="1"/>
  <c r="G3682" i="1" s="1"/>
  <c r="L3682" i="1" s="1"/>
  <c r="AL32" i="1" s="1"/>
  <c r="B3682" i="1"/>
  <c r="E3681" i="1"/>
  <c r="I3681" i="1" s="1"/>
  <c r="J3681" i="1" s="1"/>
  <c r="O3681" i="1" s="1"/>
  <c r="B3681" i="1"/>
  <c r="E3680" i="1"/>
  <c r="B3680" i="1"/>
  <c r="E3679" i="1"/>
  <c r="F3679" i="1" s="1"/>
  <c r="H3679" i="1" s="1"/>
  <c r="M3679" i="1" s="1"/>
  <c r="B3679" i="1"/>
  <c r="E3678" i="1"/>
  <c r="B3678" i="1"/>
  <c r="E3677" i="1"/>
  <c r="B3677" i="1"/>
  <c r="E3676" i="1"/>
  <c r="I3676" i="1" s="1"/>
  <c r="J3676" i="1" s="1"/>
  <c r="O3676" i="1" s="1"/>
  <c r="B3676" i="1"/>
  <c r="E3675" i="1"/>
  <c r="F3675" i="1" s="1"/>
  <c r="H3675" i="1" s="1"/>
  <c r="M3675" i="1" s="1"/>
  <c r="B3675" i="1"/>
  <c r="E3674" i="1"/>
  <c r="B3674" i="1"/>
  <c r="E3673" i="1"/>
  <c r="I3673" i="1" s="1"/>
  <c r="J3673" i="1" s="1"/>
  <c r="O3673" i="1" s="1"/>
  <c r="B3673" i="1"/>
  <c r="E3672" i="1"/>
  <c r="F3672" i="1" s="1"/>
  <c r="B3672" i="1"/>
  <c r="E3671" i="1"/>
  <c r="F3671" i="1" s="1"/>
  <c r="B3671" i="1"/>
  <c r="E3670" i="1"/>
  <c r="I3670" i="1" s="1"/>
  <c r="B3670" i="1"/>
  <c r="E3669" i="1"/>
  <c r="I3669" i="1" s="1"/>
  <c r="J3669" i="1" s="1"/>
  <c r="O3669" i="1" s="1"/>
  <c r="B3669" i="1"/>
  <c r="E3668" i="1"/>
  <c r="I3668" i="1" s="1"/>
  <c r="J3668" i="1" s="1"/>
  <c r="O3668" i="1" s="1"/>
  <c r="B3668" i="1"/>
  <c r="E3667" i="1"/>
  <c r="F3667" i="1" s="1"/>
  <c r="H3667" i="1" s="1"/>
  <c r="M3667" i="1" s="1"/>
  <c r="B3667" i="1"/>
  <c r="E3666" i="1"/>
  <c r="B3666" i="1"/>
  <c r="E3665" i="1"/>
  <c r="I3665" i="1" s="1"/>
  <c r="B3665" i="1"/>
  <c r="E3664" i="1"/>
  <c r="B3664" i="1"/>
  <c r="E3663" i="1"/>
  <c r="F3663" i="1" s="1"/>
  <c r="B3663" i="1"/>
  <c r="E3662" i="1"/>
  <c r="I3662" i="1" s="1"/>
  <c r="B3662" i="1"/>
  <c r="E3661" i="1"/>
  <c r="B3661" i="1"/>
  <c r="E3660" i="1"/>
  <c r="B3660" i="1"/>
  <c r="E3659" i="1"/>
  <c r="B3659" i="1"/>
  <c r="E3658" i="1"/>
  <c r="B3658" i="1"/>
  <c r="E3657" i="1"/>
  <c r="B3657" i="1"/>
  <c r="E3656" i="1"/>
  <c r="F3656" i="1" s="1"/>
  <c r="B3656" i="1"/>
  <c r="E3655" i="1"/>
  <c r="F3655" i="1" s="1"/>
  <c r="B3655" i="1"/>
  <c r="E3654" i="1"/>
  <c r="I3654" i="1" s="1"/>
  <c r="B3654" i="1"/>
  <c r="E3653" i="1"/>
  <c r="B3653" i="1"/>
  <c r="E3652" i="1"/>
  <c r="I3652" i="1" s="1"/>
  <c r="J3652" i="1" s="1"/>
  <c r="O3652" i="1" s="1"/>
  <c r="B3652" i="1"/>
  <c r="E3651" i="1"/>
  <c r="B3651" i="1"/>
  <c r="E3650" i="1"/>
  <c r="B3650" i="1"/>
  <c r="E3649" i="1"/>
  <c r="B3649" i="1"/>
  <c r="E3648" i="1"/>
  <c r="F3648" i="1" s="1"/>
  <c r="B3648" i="1"/>
  <c r="E3647" i="1"/>
  <c r="F3647" i="1" s="1"/>
  <c r="B3647" i="1"/>
  <c r="E3646" i="1"/>
  <c r="F3646" i="1" s="1"/>
  <c r="G3646" i="1" s="1"/>
  <c r="L3646" i="1" s="1"/>
  <c r="B3646" i="1"/>
  <c r="E3645" i="1"/>
  <c r="B3645" i="1"/>
  <c r="E3644" i="1"/>
  <c r="I3644" i="1" s="1"/>
  <c r="J3644" i="1" s="1"/>
  <c r="O3644" i="1" s="1"/>
  <c r="B3644" i="1"/>
  <c r="E3643" i="1"/>
  <c r="F3643" i="1" s="1"/>
  <c r="G3643" i="1" s="1"/>
  <c r="L3643" i="1" s="1"/>
  <c r="B3643" i="1"/>
  <c r="E3642" i="1"/>
  <c r="B3642" i="1"/>
  <c r="E3641" i="1"/>
  <c r="B3641" i="1"/>
  <c r="E3640" i="1"/>
  <c r="F3640" i="1" s="1"/>
  <c r="B3640" i="1"/>
  <c r="E3639" i="1"/>
  <c r="F3639" i="1" s="1"/>
  <c r="B3639" i="1"/>
  <c r="E3638" i="1"/>
  <c r="I3638" i="1" s="1"/>
  <c r="B3638" i="1"/>
  <c r="E3637" i="1"/>
  <c r="I3637" i="1" s="1"/>
  <c r="J3637" i="1" s="1"/>
  <c r="O3637" i="1" s="1"/>
  <c r="B3637" i="1"/>
  <c r="E3636" i="1"/>
  <c r="I3636" i="1" s="1"/>
  <c r="J3636" i="1" s="1"/>
  <c r="O3636" i="1" s="1"/>
  <c r="B3636" i="1"/>
  <c r="E3635" i="1"/>
  <c r="F3635" i="1" s="1"/>
  <c r="H3635" i="1" s="1"/>
  <c r="M3635" i="1" s="1"/>
  <c r="B3635" i="1"/>
  <c r="E3634" i="1"/>
  <c r="B3634" i="1"/>
  <c r="E3633" i="1"/>
  <c r="I3633" i="1" s="1"/>
  <c r="B3633" i="1"/>
  <c r="E3632" i="1"/>
  <c r="F3632" i="1" s="1"/>
  <c r="B3632" i="1"/>
  <c r="E3631" i="1"/>
  <c r="F3631" i="1" s="1"/>
  <c r="B3631" i="1"/>
  <c r="E3630" i="1"/>
  <c r="B3630" i="1"/>
  <c r="E3629" i="1"/>
  <c r="I3629" i="1" s="1"/>
  <c r="J3629" i="1" s="1"/>
  <c r="O3629" i="1" s="1"/>
  <c r="B3629" i="1"/>
  <c r="E3628" i="1"/>
  <c r="I3628" i="1" s="1"/>
  <c r="B3628" i="1"/>
  <c r="E3627" i="1"/>
  <c r="F3627" i="1" s="1"/>
  <c r="H3627" i="1" s="1"/>
  <c r="M3627" i="1" s="1"/>
  <c r="B3627" i="1"/>
  <c r="E3626" i="1"/>
  <c r="B3626" i="1"/>
  <c r="E3625" i="1"/>
  <c r="B3625" i="1"/>
  <c r="E3624" i="1"/>
  <c r="F3624" i="1" s="1"/>
  <c r="B3624" i="1"/>
  <c r="E3623" i="1"/>
  <c r="F3623" i="1" s="1"/>
  <c r="B3623" i="1"/>
  <c r="E3622" i="1"/>
  <c r="F3622" i="1" s="1"/>
  <c r="G3622" i="1" s="1"/>
  <c r="L3622" i="1" s="1"/>
  <c r="AK337" i="1" s="1"/>
  <c r="B3622" i="1"/>
  <c r="E3621" i="1"/>
  <c r="I3621" i="1" s="1"/>
  <c r="J3621" i="1" s="1"/>
  <c r="O3621" i="1" s="1"/>
  <c r="B3621" i="1"/>
  <c r="E3620" i="1"/>
  <c r="I3620" i="1" s="1"/>
  <c r="J3620" i="1" s="1"/>
  <c r="O3620" i="1" s="1"/>
  <c r="B3620" i="1"/>
  <c r="E3619" i="1"/>
  <c r="F3619" i="1" s="1"/>
  <c r="H3619" i="1" s="1"/>
  <c r="M3619" i="1" s="1"/>
  <c r="B3619" i="1"/>
  <c r="E3618" i="1"/>
  <c r="B3618" i="1"/>
  <c r="E3617" i="1"/>
  <c r="B3617" i="1"/>
  <c r="E3616" i="1"/>
  <c r="F3616" i="1" s="1"/>
  <c r="B3616" i="1"/>
  <c r="E3615" i="1"/>
  <c r="F3615" i="1" s="1"/>
  <c r="B3615" i="1"/>
  <c r="E3614" i="1"/>
  <c r="F3614" i="1" s="1"/>
  <c r="B3614" i="1"/>
  <c r="E3613" i="1"/>
  <c r="I3613" i="1" s="1"/>
  <c r="J3613" i="1" s="1"/>
  <c r="O3613" i="1" s="1"/>
  <c r="B3613" i="1"/>
  <c r="E3612" i="1"/>
  <c r="B3612" i="1"/>
  <c r="E3611" i="1"/>
  <c r="F3611" i="1" s="1"/>
  <c r="B3611" i="1"/>
  <c r="E3610" i="1"/>
  <c r="B3610" i="1"/>
  <c r="E3609" i="1"/>
  <c r="B3609" i="1"/>
  <c r="E3608" i="1"/>
  <c r="F3608" i="1" s="1"/>
  <c r="B3608" i="1"/>
  <c r="E3607" i="1"/>
  <c r="F3607" i="1" s="1"/>
  <c r="B3607" i="1"/>
  <c r="E3606" i="1"/>
  <c r="I3606" i="1" s="1"/>
  <c r="B3606" i="1"/>
  <c r="E3605" i="1"/>
  <c r="I3605" i="1" s="1"/>
  <c r="J3605" i="1" s="1"/>
  <c r="O3605" i="1" s="1"/>
  <c r="B3605" i="1"/>
  <c r="E3604" i="1"/>
  <c r="I3604" i="1" s="1"/>
  <c r="J3604" i="1" s="1"/>
  <c r="O3604" i="1" s="1"/>
  <c r="B3604" i="1"/>
  <c r="E3603" i="1"/>
  <c r="F3603" i="1" s="1"/>
  <c r="H3603" i="1" s="1"/>
  <c r="M3603" i="1" s="1"/>
  <c r="B3603" i="1"/>
  <c r="E3602" i="1"/>
  <c r="B3602" i="1"/>
  <c r="E3601" i="1"/>
  <c r="I3601" i="1" s="1"/>
  <c r="B3601" i="1"/>
  <c r="E3600" i="1"/>
  <c r="B3600" i="1"/>
  <c r="E3599" i="1"/>
  <c r="F3599" i="1" s="1"/>
  <c r="B3599" i="1"/>
  <c r="E3598" i="1"/>
  <c r="F3598" i="1" s="1"/>
  <c r="B3598" i="1"/>
  <c r="E3597" i="1"/>
  <c r="B3597" i="1"/>
  <c r="E3596" i="1"/>
  <c r="I3596" i="1" s="1"/>
  <c r="B3596" i="1"/>
  <c r="E3595" i="1"/>
  <c r="B3595" i="1"/>
  <c r="E3594" i="1"/>
  <c r="B3594" i="1"/>
  <c r="E3593" i="1"/>
  <c r="B3593" i="1"/>
  <c r="E3592" i="1"/>
  <c r="B3592" i="1"/>
  <c r="E3591" i="1"/>
  <c r="F3591" i="1" s="1"/>
  <c r="B3591" i="1"/>
  <c r="E3590" i="1"/>
  <c r="B3590" i="1"/>
  <c r="E3589" i="1"/>
  <c r="I3589" i="1" s="1"/>
  <c r="J3589" i="1" s="1"/>
  <c r="O3589" i="1" s="1"/>
  <c r="B3589" i="1"/>
  <c r="E3588" i="1"/>
  <c r="I3588" i="1" s="1"/>
  <c r="J3588" i="1" s="1"/>
  <c r="O3588" i="1" s="1"/>
  <c r="B3588" i="1"/>
  <c r="E3587" i="1"/>
  <c r="F3587" i="1" s="1"/>
  <c r="H3587" i="1" s="1"/>
  <c r="M3587" i="1" s="1"/>
  <c r="B3587" i="1"/>
  <c r="E3586" i="1"/>
  <c r="B3586" i="1"/>
  <c r="E3585" i="1"/>
  <c r="B3585" i="1"/>
  <c r="E3584" i="1"/>
  <c r="F3584" i="1" s="1"/>
  <c r="B3584" i="1"/>
  <c r="E3583" i="1"/>
  <c r="F3583" i="1" s="1"/>
  <c r="B3583" i="1"/>
  <c r="E3582" i="1"/>
  <c r="I3582" i="1" s="1"/>
  <c r="B3582" i="1"/>
  <c r="E3581" i="1"/>
  <c r="I3581" i="1" s="1"/>
  <c r="J3581" i="1" s="1"/>
  <c r="O3581" i="1" s="1"/>
  <c r="B3581" i="1"/>
  <c r="E3580" i="1"/>
  <c r="I3580" i="1" s="1"/>
  <c r="J3580" i="1" s="1"/>
  <c r="O3580" i="1" s="1"/>
  <c r="B3580" i="1"/>
  <c r="E3579" i="1"/>
  <c r="F3579" i="1" s="1"/>
  <c r="B3579" i="1"/>
  <c r="E3578" i="1"/>
  <c r="B3578" i="1"/>
  <c r="E3577" i="1"/>
  <c r="B3577" i="1"/>
  <c r="E3576" i="1"/>
  <c r="F3576" i="1" s="1"/>
  <c r="B3576" i="1"/>
  <c r="E3575" i="1"/>
  <c r="F3575" i="1" s="1"/>
  <c r="B3575" i="1"/>
  <c r="E3574" i="1"/>
  <c r="I3574" i="1" s="1"/>
  <c r="B3574" i="1"/>
  <c r="E3573" i="1"/>
  <c r="I3573" i="1" s="1"/>
  <c r="B3573" i="1"/>
  <c r="E3572" i="1"/>
  <c r="I3572" i="1" s="1"/>
  <c r="J3572" i="1" s="1"/>
  <c r="O3572" i="1" s="1"/>
  <c r="B3572" i="1"/>
  <c r="E3571" i="1"/>
  <c r="B3571" i="1"/>
  <c r="E3570" i="1"/>
  <c r="B3570" i="1"/>
  <c r="E3569" i="1"/>
  <c r="I3569" i="1" s="1"/>
  <c r="B3569" i="1"/>
  <c r="E3568" i="1"/>
  <c r="F3568" i="1" s="1"/>
  <c r="B3568" i="1"/>
  <c r="E3567" i="1"/>
  <c r="F3567" i="1" s="1"/>
  <c r="B3567" i="1"/>
  <c r="E3566" i="1"/>
  <c r="F3566" i="1" s="1"/>
  <c r="H3566" i="1" s="1"/>
  <c r="M3566" i="1" s="1"/>
  <c r="B3566" i="1"/>
  <c r="E3565" i="1"/>
  <c r="I3565" i="1" s="1"/>
  <c r="B3565" i="1"/>
  <c r="E3564" i="1"/>
  <c r="F3564" i="1" s="1"/>
  <c r="B3564" i="1"/>
  <c r="E3563" i="1"/>
  <c r="B3563" i="1"/>
  <c r="E3562" i="1"/>
  <c r="B3562" i="1"/>
  <c r="E3561" i="1"/>
  <c r="I3561" i="1" s="1"/>
  <c r="B3561" i="1"/>
  <c r="E3560" i="1"/>
  <c r="B3560" i="1"/>
  <c r="E3559" i="1"/>
  <c r="F3559" i="1" s="1"/>
  <c r="H3559" i="1" s="1"/>
  <c r="M3559" i="1" s="1"/>
  <c r="B3559" i="1"/>
  <c r="E3558" i="1"/>
  <c r="I3558" i="1" s="1"/>
  <c r="J3558" i="1" s="1"/>
  <c r="O3558" i="1" s="1"/>
  <c r="B3558" i="1"/>
  <c r="E3557" i="1"/>
  <c r="I3557" i="1" s="1"/>
  <c r="B3557" i="1"/>
  <c r="E3556" i="1"/>
  <c r="I3556" i="1" s="1"/>
  <c r="J3556" i="1" s="1"/>
  <c r="O3556" i="1" s="1"/>
  <c r="B3556" i="1"/>
  <c r="E3555" i="1"/>
  <c r="F3555" i="1" s="1"/>
  <c r="H3555" i="1" s="1"/>
  <c r="M3555" i="1" s="1"/>
  <c r="B3555" i="1"/>
  <c r="E3554" i="1"/>
  <c r="B3554" i="1"/>
  <c r="E3553" i="1"/>
  <c r="B3553" i="1"/>
  <c r="E3552" i="1"/>
  <c r="I3552" i="1" s="1"/>
  <c r="K3552" i="1" s="1"/>
  <c r="P3552" i="1" s="1"/>
  <c r="B3552" i="1"/>
  <c r="E3551" i="1"/>
  <c r="B3551" i="1"/>
  <c r="E3550" i="1"/>
  <c r="F3550" i="1" s="1"/>
  <c r="B3550" i="1"/>
  <c r="E3549" i="1"/>
  <c r="B3549" i="1"/>
  <c r="E3548" i="1"/>
  <c r="F3548" i="1" s="1"/>
  <c r="B3548" i="1"/>
  <c r="E3547" i="1"/>
  <c r="B3547" i="1"/>
  <c r="E3546" i="1"/>
  <c r="F3546" i="1" s="1"/>
  <c r="B3546" i="1"/>
  <c r="E3545" i="1"/>
  <c r="I3545" i="1" s="1"/>
  <c r="B3545" i="1"/>
  <c r="E3544" i="1"/>
  <c r="F3544" i="1" s="1"/>
  <c r="B3544" i="1"/>
  <c r="E3543" i="1"/>
  <c r="B3543" i="1"/>
  <c r="E3542" i="1"/>
  <c r="I3542" i="1" s="1"/>
  <c r="B3542" i="1"/>
  <c r="E3541" i="1"/>
  <c r="I3541" i="1" s="1"/>
  <c r="J3541" i="1" s="1"/>
  <c r="O3541" i="1" s="1"/>
  <c r="B3541" i="1"/>
  <c r="E3540" i="1"/>
  <c r="B3540" i="1"/>
  <c r="E3539" i="1"/>
  <c r="B3539" i="1"/>
  <c r="E3538" i="1"/>
  <c r="B3538" i="1"/>
  <c r="E3537" i="1"/>
  <c r="B3537" i="1"/>
  <c r="E3536" i="1"/>
  <c r="F3536" i="1" s="1"/>
  <c r="B3536" i="1"/>
  <c r="E3535" i="1"/>
  <c r="B3535" i="1"/>
  <c r="E3534" i="1"/>
  <c r="F3534" i="1" s="1"/>
  <c r="H3534" i="1" s="1"/>
  <c r="M3534" i="1" s="1"/>
  <c r="B3534" i="1"/>
  <c r="E3533" i="1"/>
  <c r="I3533" i="1" s="1"/>
  <c r="B3533" i="1"/>
  <c r="E3532" i="1"/>
  <c r="I3532" i="1" s="1"/>
  <c r="J3532" i="1" s="1"/>
  <c r="O3532" i="1" s="1"/>
  <c r="B3532" i="1"/>
  <c r="E3531" i="1"/>
  <c r="B3531" i="1"/>
  <c r="E3530" i="1"/>
  <c r="I3530" i="1" s="1"/>
  <c r="K3530" i="1" s="1"/>
  <c r="P3530" i="1" s="1"/>
  <c r="B3530" i="1"/>
  <c r="E3529" i="1"/>
  <c r="I3529" i="1" s="1"/>
  <c r="B3529" i="1"/>
  <c r="E3528" i="1"/>
  <c r="B3528" i="1"/>
  <c r="G3527" i="1"/>
  <c r="L3527" i="1" s="1"/>
  <c r="AK242" i="1" s="1"/>
  <c r="E3527" i="1"/>
  <c r="F3527" i="1" s="1"/>
  <c r="H3527" i="1" s="1"/>
  <c r="M3527" i="1" s="1"/>
  <c r="B3527" i="1"/>
  <c r="E3526" i="1"/>
  <c r="F3526" i="1" s="1"/>
  <c r="B3526" i="1"/>
  <c r="E3525" i="1"/>
  <c r="I3525" i="1" s="1"/>
  <c r="B3525" i="1"/>
  <c r="E3524" i="1"/>
  <c r="I3524" i="1" s="1"/>
  <c r="J3524" i="1" s="1"/>
  <c r="O3524" i="1" s="1"/>
  <c r="B3524" i="1"/>
  <c r="E3523" i="1"/>
  <c r="F3523" i="1" s="1"/>
  <c r="H3523" i="1" s="1"/>
  <c r="M3523" i="1" s="1"/>
  <c r="B3523" i="1"/>
  <c r="E3522" i="1"/>
  <c r="B3522" i="1"/>
  <c r="E3521" i="1"/>
  <c r="B3521" i="1"/>
  <c r="E3520" i="1"/>
  <c r="I3520" i="1" s="1"/>
  <c r="K3520" i="1" s="1"/>
  <c r="P3520" i="1" s="1"/>
  <c r="B3520" i="1"/>
  <c r="E3519" i="1"/>
  <c r="B3519" i="1"/>
  <c r="E3518" i="1"/>
  <c r="F3518" i="1" s="1"/>
  <c r="H3518" i="1" s="1"/>
  <c r="M3518" i="1" s="1"/>
  <c r="B3518" i="1"/>
  <c r="E3517" i="1"/>
  <c r="B3517" i="1"/>
  <c r="E3516" i="1"/>
  <c r="B3516" i="1"/>
  <c r="E3515" i="1"/>
  <c r="F3515" i="1" s="1"/>
  <c r="B3515" i="1"/>
  <c r="E3514" i="1"/>
  <c r="I3514" i="1" s="1"/>
  <c r="B3514" i="1"/>
  <c r="E3513" i="1"/>
  <c r="B3513" i="1"/>
  <c r="E3512" i="1"/>
  <c r="B3512" i="1"/>
  <c r="E3511" i="1"/>
  <c r="I3511" i="1" s="1"/>
  <c r="B3511" i="1"/>
  <c r="E3510" i="1"/>
  <c r="F3510" i="1" s="1"/>
  <c r="B3510" i="1"/>
  <c r="E3509" i="1"/>
  <c r="I3509" i="1" s="1"/>
  <c r="B3509" i="1"/>
  <c r="E3508" i="1"/>
  <c r="B3508" i="1"/>
  <c r="E3507" i="1"/>
  <c r="I3507" i="1" s="1"/>
  <c r="B3507" i="1"/>
  <c r="E3506" i="1"/>
  <c r="F3506" i="1" s="1"/>
  <c r="G3506" i="1" s="1"/>
  <c r="L3506" i="1" s="1"/>
  <c r="B3506" i="1"/>
  <c r="E3505" i="1"/>
  <c r="B3505" i="1"/>
  <c r="E3504" i="1"/>
  <c r="B3504" i="1"/>
  <c r="E3503" i="1"/>
  <c r="B3503" i="1"/>
  <c r="E3502" i="1"/>
  <c r="I3502" i="1" s="1"/>
  <c r="B3502" i="1"/>
  <c r="E3501" i="1"/>
  <c r="B3501" i="1"/>
  <c r="E3500" i="1"/>
  <c r="B3500" i="1"/>
  <c r="E3499" i="1"/>
  <c r="I3499" i="1" s="1"/>
  <c r="B3499" i="1"/>
  <c r="E3498" i="1"/>
  <c r="I3498" i="1" s="1"/>
  <c r="B3498" i="1"/>
  <c r="E3497" i="1"/>
  <c r="B3497" i="1"/>
  <c r="E3496" i="1"/>
  <c r="B3496" i="1"/>
  <c r="E3495" i="1"/>
  <c r="F3495" i="1" s="1"/>
  <c r="B3495" i="1"/>
  <c r="E3494" i="1"/>
  <c r="I3494" i="1" s="1"/>
  <c r="B3494" i="1"/>
  <c r="E3493" i="1"/>
  <c r="I3493" i="1" s="1"/>
  <c r="B3493" i="1"/>
  <c r="E3492" i="1"/>
  <c r="B3492" i="1"/>
  <c r="E3491" i="1"/>
  <c r="I3491" i="1" s="1"/>
  <c r="B3491" i="1"/>
  <c r="E3490" i="1"/>
  <c r="B3490" i="1"/>
  <c r="E3489" i="1"/>
  <c r="B3489" i="1"/>
  <c r="E3488" i="1"/>
  <c r="B3488" i="1"/>
  <c r="E3487" i="1"/>
  <c r="I3487" i="1" s="1"/>
  <c r="B3487" i="1"/>
  <c r="E3486" i="1"/>
  <c r="I3486" i="1" s="1"/>
  <c r="B3486" i="1"/>
  <c r="E3485" i="1"/>
  <c r="B3485" i="1"/>
  <c r="E3484" i="1"/>
  <c r="B3484" i="1"/>
  <c r="E3483" i="1"/>
  <c r="I3483" i="1" s="1"/>
  <c r="B3483" i="1"/>
  <c r="E3482" i="1"/>
  <c r="I3482" i="1" s="1"/>
  <c r="B3482" i="1"/>
  <c r="E3481" i="1"/>
  <c r="B3481" i="1"/>
  <c r="E3480" i="1"/>
  <c r="B3480" i="1"/>
  <c r="E3479" i="1"/>
  <c r="I3479" i="1" s="1"/>
  <c r="K3479" i="1" s="1"/>
  <c r="P3479" i="1" s="1"/>
  <c r="B3479" i="1"/>
  <c r="E3478" i="1"/>
  <c r="I3478" i="1" s="1"/>
  <c r="B3478" i="1"/>
  <c r="E3477" i="1"/>
  <c r="B3477" i="1"/>
  <c r="E3476" i="1"/>
  <c r="B3476" i="1"/>
  <c r="E3475" i="1"/>
  <c r="F3475" i="1" s="1"/>
  <c r="B3475" i="1"/>
  <c r="E3474" i="1"/>
  <c r="I3474" i="1" s="1"/>
  <c r="B3474" i="1"/>
  <c r="E3473" i="1"/>
  <c r="B3473" i="1"/>
  <c r="E3472" i="1"/>
  <c r="B3472" i="1"/>
  <c r="E3471" i="1"/>
  <c r="B3471" i="1"/>
  <c r="E3470" i="1"/>
  <c r="I3470" i="1" s="1"/>
  <c r="B3470" i="1"/>
  <c r="E3469" i="1"/>
  <c r="B3469" i="1"/>
  <c r="E3468" i="1"/>
  <c r="F3468" i="1" s="1"/>
  <c r="G3468" i="1" s="1"/>
  <c r="L3468" i="1" s="1"/>
  <c r="B3468" i="1"/>
  <c r="E3467" i="1"/>
  <c r="F3467" i="1" s="1"/>
  <c r="G3467" i="1" s="1"/>
  <c r="L3467" i="1" s="1"/>
  <c r="B3467" i="1"/>
  <c r="E3466" i="1"/>
  <c r="B3466" i="1"/>
  <c r="E3465" i="1"/>
  <c r="I3465" i="1" s="1"/>
  <c r="B3465" i="1"/>
  <c r="E3464" i="1"/>
  <c r="B3464" i="1"/>
  <c r="E3463" i="1"/>
  <c r="I3463" i="1" s="1"/>
  <c r="B3463" i="1"/>
  <c r="E3462" i="1"/>
  <c r="I3462" i="1" s="1"/>
  <c r="B3462" i="1"/>
  <c r="E3461" i="1"/>
  <c r="I3461" i="1" s="1"/>
  <c r="K3461" i="1" s="1"/>
  <c r="P3461" i="1" s="1"/>
  <c r="B3461" i="1"/>
  <c r="E3460" i="1"/>
  <c r="F3460" i="1" s="1"/>
  <c r="G3460" i="1" s="1"/>
  <c r="L3460" i="1" s="1"/>
  <c r="B3460" i="1"/>
  <c r="E3459" i="1"/>
  <c r="I3459" i="1" s="1"/>
  <c r="B3459" i="1"/>
  <c r="E3458" i="1"/>
  <c r="B3458" i="1"/>
  <c r="E3457" i="1"/>
  <c r="I3457" i="1" s="1"/>
  <c r="J3457" i="1" s="1"/>
  <c r="O3457" i="1" s="1"/>
  <c r="B3457" i="1"/>
  <c r="E3456" i="1"/>
  <c r="B3456" i="1"/>
  <c r="E3455" i="1"/>
  <c r="F3455" i="1" s="1"/>
  <c r="B3455" i="1"/>
  <c r="E3454" i="1"/>
  <c r="I3454" i="1" s="1"/>
  <c r="B3454" i="1"/>
  <c r="K3453" i="1"/>
  <c r="P3453" i="1" s="1"/>
  <c r="E3453" i="1"/>
  <c r="I3453" i="1" s="1"/>
  <c r="J3453" i="1" s="1"/>
  <c r="O3453" i="1" s="1"/>
  <c r="B3453" i="1"/>
  <c r="E3452" i="1"/>
  <c r="F3452" i="1" s="1"/>
  <c r="G3452" i="1" s="1"/>
  <c r="L3452" i="1" s="1"/>
  <c r="B3452" i="1"/>
  <c r="E3451" i="1"/>
  <c r="F3451" i="1" s="1"/>
  <c r="H3451" i="1" s="1"/>
  <c r="M3451" i="1" s="1"/>
  <c r="B3451" i="1"/>
  <c r="E3450" i="1"/>
  <c r="I3450" i="1" s="1"/>
  <c r="B3450" i="1"/>
  <c r="E3449" i="1"/>
  <c r="I3449" i="1" s="1"/>
  <c r="K3449" i="1" s="1"/>
  <c r="P3449" i="1" s="1"/>
  <c r="B3449" i="1"/>
  <c r="E3448" i="1"/>
  <c r="F3448" i="1" s="1"/>
  <c r="G3448" i="1" s="1"/>
  <c r="L3448" i="1" s="1"/>
  <c r="B3448" i="1"/>
  <c r="E3447" i="1"/>
  <c r="F3447" i="1" s="1"/>
  <c r="B3447" i="1"/>
  <c r="E3446" i="1"/>
  <c r="I3446" i="1" s="1"/>
  <c r="B3446" i="1"/>
  <c r="E3445" i="1"/>
  <c r="I3445" i="1" s="1"/>
  <c r="K3445" i="1" s="1"/>
  <c r="P3445" i="1" s="1"/>
  <c r="B3445" i="1"/>
  <c r="E3444" i="1"/>
  <c r="F3444" i="1" s="1"/>
  <c r="G3444" i="1" s="1"/>
  <c r="L3444" i="1" s="1"/>
  <c r="AK159" i="1" s="1"/>
  <c r="B3444" i="1"/>
  <c r="E3443" i="1"/>
  <c r="I3443" i="1" s="1"/>
  <c r="B3443" i="1"/>
  <c r="E3442" i="1"/>
  <c r="I3442" i="1" s="1"/>
  <c r="B3442" i="1"/>
  <c r="E3441" i="1"/>
  <c r="I3441" i="1" s="1"/>
  <c r="K3441" i="1" s="1"/>
  <c r="P3441" i="1" s="1"/>
  <c r="B3441" i="1"/>
  <c r="E3440" i="1"/>
  <c r="F3440" i="1" s="1"/>
  <c r="G3440" i="1" s="1"/>
  <c r="L3440" i="1" s="1"/>
  <c r="B3440" i="1"/>
  <c r="E3439" i="1"/>
  <c r="I3439" i="1" s="1"/>
  <c r="K3439" i="1" s="1"/>
  <c r="P3439" i="1" s="1"/>
  <c r="B3439" i="1"/>
  <c r="E3438" i="1"/>
  <c r="I3438" i="1" s="1"/>
  <c r="B3438" i="1"/>
  <c r="E3437" i="1"/>
  <c r="I3437" i="1" s="1"/>
  <c r="J3437" i="1" s="1"/>
  <c r="O3437" i="1" s="1"/>
  <c r="B3437" i="1"/>
  <c r="E3436" i="1"/>
  <c r="F3436" i="1" s="1"/>
  <c r="G3436" i="1" s="1"/>
  <c r="L3436" i="1" s="1"/>
  <c r="B3436" i="1"/>
  <c r="E3435" i="1"/>
  <c r="I3435" i="1" s="1"/>
  <c r="B3435" i="1"/>
  <c r="E3434" i="1"/>
  <c r="I3434" i="1" s="1"/>
  <c r="B3434" i="1"/>
  <c r="E3433" i="1"/>
  <c r="I3433" i="1" s="1"/>
  <c r="K3433" i="1" s="1"/>
  <c r="P3433" i="1" s="1"/>
  <c r="B3433" i="1"/>
  <c r="E3432" i="1"/>
  <c r="F3432" i="1" s="1"/>
  <c r="G3432" i="1" s="1"/>
  <c r="L3432" i="1" s="1"/>
  <c r="AK147" i="1" s="1"/>
  <c r="B3432" i="1"/>
  <c r="E3431" i="1"/>
  <c r="I3431" i="1" s="1"/>
  <c r="K3431" i="1" s="1"/>
  <c r="P3431" i="1" s="1"/>
  <c r="B3431" i="1"/>
  <c r="E3430" i="1"/>
  <c r="I3430" i="1" s="1"/>
  <c r="B3430" i="1"/>
  <c r="E3429" i="1"/>
  <c r="I3429" i="1" s="1"/>
  <c r="K3429" i="1" s="1"/>
  <c r="P3429" i="1" s="1"/>
  <c r="B3429" i="1"/>
  <c r="E3428" i="1"/>
  <c r="F3428" i="1" s="1"/>
  <c r="G3428" i="1" s="1"/>
  <c r="L3428" i="1" s="1"/>
  <c r="B3428" i="1"/>
  <c r="E3427" i="1"/>
  <c r="I3427" i="1" s="1"/>
  <c r="B3427" i="1"/>
  <c r="E3426" i="1"/>
  <c r="I3426" i="1" s="1"/>
  <c r="B3426" i="1"/>
  <c r="E3425" i="1"/>
  <c r="I3425" i="1" s="1"/>
  <c r="K3425" i="1" s="1"/>
  <c r="P3425" i="1" s="1"/>
  <c r="B3425" i="1"/>
  <c r="E3424" i="1"/>
  <c r="F3424" i="1" s="1"/>
  <c r="G3424" i="1" s="1"/>
  <c r="L3424" i="1" s="1"/>
  <c r="AK139" i="1" s="1"/>
  <c r="B3424" i="1"/>
  <c r="E3423" i="1"/>
  <c r="I3423" i="1" s="1"/>
  <c r="K3423" i="1" s="1"/>
  <c r="P3423" i="1" s="1"/>
  <c r="B3423" i="1"/>
  <c r="E3422" i="1"/>
  <c r="I3422" i="1" s="1"/>
  <c r="B3422" i="1"/>
  <c r="E3421" i="1"/>
  <c r="B3421" i="1"/>
  <c r="E3420" i="1"/>
  <c r="F3420" i="1" s="1"/>
  <c r="G3420" i="1" s="1"/>
  <c r="L3420" i="1" s="1"/>
  <c r="B3420" i="1"/>
  <c r="E3419" i="1"/>
  <c r="I3419" i="1" s="1"/>
  <c r="B3419" i="1"/>
  <c r="E3418" i="1"/>
  <c r="B3418" i="1"/>
  <c r="E3417" i="1"/>
  <c r="I3417" i="1" s="1"/>
  <c r="K3417" i="1" s="1"/>
  <c r="P3417" i="1" s="1"/>
  <c r="B3417" i="1"/>
  <c r="E3416" i="1"/>
  <c r="F3416" i="1" s="1"/>
  <c r="G3416" i="1" s="1"/>
  <c r="L3416" i="1" s="1"/>
  <c r="AK131" i="1" s="1"/>
  <c r="B3416" i="1"/>
  <c r="E3415" i="1"/>
  <c r="I3415" i="1" s="1"/>
  <c r="K3415" i="1" s="1"/>
  <c r="P3415" i="1" s="1"/>
  <c r="B3415" i="1"/>
  <c r="E3414" i="1"/>
  <c r="I3414" i="1" s="1"/>
  <c r="B3414" i="1"/>
  <c r="E3413" i="1"/>
  <c r="I3413" i="1" s="1"/>
  <c r="J3413" i="1" s="1"/>
  <c r="O3413" i="1" s="1"/>
  <c r="B3413" i="1"/>
  <c r="E3412" i="1"/>
  <c r="F3412" i="1" s="1"/>
  <c r="G3412" i="1" s="1"/>
  <c r="L3412" i="1" s="1"/>
  <c r="B3412" i="1"/>
  <c r="E3411" i="1"/>
  <c r="F3411" i="1" s="1"/>
  <c r="B3411" i="1"/>
  <c r="E3410" i="1"/>
  <c r="B3410" i="1"/>
  <c r="E3409" i="1"/>
  <c r="I3409" i="1" s="1"/>
  <c r="K3409" i="1" s="1"/>
  <c r="P3409" i="1" s="1"/>
  <c r="B3409" i="1"/>
  <c r="E3408" i="1"/>
  <c r="F3408" i="1" s="1"/>
  <c r="G3408" i="1" s="1"/>
  <c r="L3408" i="1" s="1"/>
  <c r="B3408" i="1"/>
  <c r="E3407" i="1"/>
  <c r="I3407" i="1" s="1"/>
  <c r="K3407" i="1" s="1"/>
  <c r="P3407" i="1" s="1"/>
  <c r="B3407" i="1"/>
  <c r="E3406" i="1"/>
  <c r="I3406" i="1" s="1"/>
  <c r="B3406" i="1"/>
  <c r="E3405" i="1"/>
  <c r="B3405" i="1"/>
  <c r="E3404" i="1"/>
  <c r="F3404" i="1" s="1"/>
  <c r="H3404" i="1" s="1"/>
  <c r="M3404" i="1" s="1"/>
  <c r="B3404" i="1"/>
  <c r="E3403" i="1"/>
  <c r="I3403" i="1" s="1"/>
  <c r="K3403" i="1" s="1"/>
  <c r="P3403" i="1" s="1"/>
  <c r="B3403" i="1"/>
  <c r="E3402" i="1"/>
  <c r="F3402" i="1" s="1"/>
  <c r="H3402" i="1" s="1"/>
  <c r="M3402" i="1" s="1"/>
  <c r="B3402" i="1"/>
  <c r="E3401" i="1"/>
  <c r="B3401" i="1"/>
  <c r="E3400" i="1"/>
  <c r="F3400" i="1" s="1"/>
  <c r="H3400" i="1" s="1"/>
  <c r="M3400" i="1" s="1"/>
  <c r="B3400" i="1"/>
  <c r="E3399" i="1"/>
  <c r="I3399" i="1" s="1"/>
  <c r="K3399" i="1" s="1"/>
  <c r="P3399" i="1" s="1"/>
  <c r="B3399" i="1"/>
  <c r="E3398" i="1"/>
  <c r="I3398" i="1" s="1"/>
  <c r="B3398" i="1"/>
  <c r="E3397" i="1"/>
  <c r="F3397" i="1" s="1"/>
  <c r="B3397" i="1"/>
  <c r="E3396" i="1"/>
  <c r="F3396" i="1" s="1"/>
  <c r="H3396" i="1" s="1"/>
  <c r="M3396" i="1" s="1"/>
  <c r="B3396" i="1"/>
  <c r="E3395" i="1"/>
  <c r="F3395" i="1" s="1"/>
  <c r="G3395" i="1" s="1"/>
  <c r="L3395" i="1" s="1"/>
  <c r="AK110" i="1" s="1"/>
  <c r="B3395" i="1"/>
  <c r="E3394" i="1"/>
  <c r="B3394" i="1"/>
  <c r="E3393" i="1"/>
  <c r="I3393" i="1" s="1"/>
  <c r="K3393" i="1" s="1"/>
  <c r="P3393" i="1" s="1"/>
  <c r="B3393" i="1"/>
  <c r="E3392" i="1"/>
  <c r="B3392" i="1"/>
  <c r="E3391" i="1"/>
  <c r="I3391" i="1" s="1"/>
  <c r="K3391" i="1" s="1"/>
  <c r="P3391" i="1" s="1"/>
  <c r="B3391" i="1"/>
  <c r="E3390" i="1"/>
  <c r="B3390" i="1"/>
  <c r="E3389" i="1"/>
  <c r="B3389" i="1"/>
  <c r="E3388" i="1"/>
  <c r="F3388" i="1" s="1"/>
  <c r="B3388" i="1"/>
  <c r="E3387" i="1"/>
  <c r="I3387" i="1" s="1"/>
  <c r="K3387" i="1" s="1"/>
  <c r="P3387" i="1" s="1"/>
  <c r="B3387" i="1"/>
  <c r="E3386" i="1"/>
  <c r="I3386" i="1" s="1"/>
  <c r="B3386" i="1"/>
  <c r="E3385" i="1"/>
  <c r="B3385" i="1"/>
  <c r="G3384" i="1"/>
  <c r="L3384" i="1" s="1"/>
  <c r="E3384" i="1"/>
  <c r="F3384" i="1" s="1"/>
  <c r="H3384" i="1" s="1"/>
  <c r="M3384" i="1" s="1"/>
  <c r="B3384" i="1"/>
  <c r="E3383" i="1"/>
  <c r="F3383" i="1" s="1"/>
  <c r="B3383" i="1"/>
  <c r="E3382" i="1"/>
  <c r="I3382" i="1" s="1"/>
  <c r="B3382" i="1"/>
  <c r="E3381" i="1"/>
  <c r="I3381" i="1" s="1"/>
  <c r="B3381" i="1"/>
  <c r="E3380" i="1"/>
  <c r="F3380" i="1" s="1"/>
  <c r="H3380" i="1" s="1"/>
  <c r="M3380" i="1" s="1"/>
  <c r="B3380" i="1"/>
  <c r="E3379" i="1"/>
  <c r="F3379" i="1" s="1"/>
  <c r="B3379" i="1"/>
  <c r="E3378" i="1"/>
  <c r="B3378" i="1"/>
  <c r="E3377" i="1"/>
  <c r="I3377" i="1" s="1"/>
  <c r="K3377" i="1" s="1"/>
  <c r="P3377" i="1" s="1"/>
  <c r="B3377" i="1"/>
  <c r="E3376" i="1"/>
  <c r="F3376" i="1" s="1"/>
  <c r="B3376" i="1"/>
  <c r="E3375" i="1"/>
  <c r="B3375" i="1"/>
  <c r="E3374" i="1"/>
  <c r="I3374" i="1" s="1"/>
  <c r="B3374" i="1"/>
  <c r="E3373" i="1"/>
  <c r="I3373" i="1" s="1"/>
  <c r="B3373" i="1"/>
  <c r="E3372" i="1"/>
  <c r="F3372" i="1" s="1"/>
  <c r="G3372" i="1" s="1"/>
  <c r="L3372" i="1" s="1"/>
  <c r="B3372" i="1"/>
  <c r="E3371" i="1"/>
  <c r="F3371" i="1" s="1"/>
  <c r="B3371" i="1"/>
  <c r="E3370" i="1"/>
  <c r="I3370" i="1" s="1"/>
  <c r="B3370" i="1"/>
  <c r="E3369" i="1"/>
  <c r="F3369" i="1" s="1"/>
  <c r="B3369" i="1"/>
  <c r="E3368" i="1"/>
  <c r="F3368" i="1" s="1"/>
  <c r="H3368" i="1" s="1"/>
  <c r="M3368" i="1" s="1"/>
  <c r="B3368" i="1"/>
  <c r="E3367" i="1"/>
  <c r="I3367" i="1" s="1"/>
  <c r="B3367" i="1"/>
  <c r="E3366" i="1"/>
  <c r="I3366" i="1" s="1"/>
  <c r="B3366" i="1"/>
  <c r="E3365" i="1"/>
  <c r="F3365" i="1" s="1"/>
  <c r="B3365" i="1"/>
  <c r="E3364" i="1"/>
  <c r="F3364" i="1" s="1"/>
  <c r="H3364" i="1" s="1"/>
  <c r="M3364" i="1" s="1"/>
  <c r="B3364" i="1"/>
  <c r="E3363" i="1"/>
  <c r="F3363" i="1" s="1"/>
  <c r="G3363" i="1" s="1"/>
  <c r="L3363" i="1" s="1"/>
  <c r="AK78" i="1" s="1"/>
  <c r="B3363" i="1"/>
  <c r="E3362" i="1"/>
  <c r="B3362" i="1"/>
  <c r="E3361" i="1"/>
  <c r="I3361" i="1" s="1"/>
  <c r="K3361" i="1" s="1"/>
  <c r="P3361" i="1" s="1"/>
  <c r="B3361" i="1"/>
  <c r="E3360" i="1"/>
  <c r="F3360" i="1" s="1"/>
  <c r="B3360" i="1"/>
  <c r="E3359" i="1"/>
  <c r="B3359" i="1"/>
  <c r="E3358" i="1"/>
  <c r="I3358" i="1" s="1"/>
  <c r="B3358" i="1"/>
  <c r="E3357" i="1"/>
  <c r="I3357" i="1" s="1"/>
  <c r="B3357" i="1"/>
  <c r="E3356" i="1"/>
  <c r="F3356" i="1" s="1"/>
  <c r="H3356" i="1" s="1"/>
  <c r="M3356" i="1" s="1"/>
  <c r="B3356" i="1"/>
  <c r="E3355" i="1"/>
  <c r="I3355" i="1" s="1"/>
  <c r="K3355" i="1" s="1"/>
  <c r="P3355" i="1" s="1"/>
  <c r="B3355" i="1"/>
  <c r="E3354" i="1"/>
  <c r="I3354" i="1" s="1"/>
  <c r="B3354" i="1"/>
  <c r="E3353" i="1"/>
  <c r="F3353" i="1" s="1"/>
  <c r="H3353" i="1" s="1"/>
  <c r="M3353" i="1" s="1"/>
  <c r="B3353" i="1"/>
  <c r="E3352" i="1"/>
  <c r="F3352" i="1" s="1"/>
  <c r="H3352" i="1" s="1"/>
  <c r="M3352" i="1" s="1"/>
  <c r="B3352" i="1"/>
  <c r="E3351" i="1"/>
  <c r="I3351" i="1" s="1"/>
  <c r="B3351" i="1"/>
  <c r="E3350" i="1"/>
  <c r="I3350" i="1" s="1"/>
  <c r="B3350" i="1"/>
  <c r="E3349" i="1"/>
  <c r="B3349" i="1"/>
  <c r="E3348" i="1"/>
  <c r="B3348" i="1"/>
  <c r="E3347" i="1"/>
  <c r="I3347" i="1" s="1"/>
  <c r="B3347" i="1"/>
  <c r="E3346" i="1"/>
  <c r="I3346" i="1" s="1"/>
  <c r="K3346" i="1" s="1"/>
  <c r="P3346" i="1" s="1"/>
  <c r="B3346" i="1"/>
  <c r="E3345" i="1"/>
  <c r="B3345" i="1"/>
  <c r="E3344" i="1"/>
  <c r="F3344" i="1" s="1"/>
  <c r="B3344" i="1"/>
  <c r="E3343" i="1"/>
  <c r="I3343" i="1" s="1"/>
  <c r="B3343" i="1"/>
  <c r="E3342" i="1"/>
  <c r="B3342" i="1"/>
  <c r="E3341" i="1"/>
  <c r="B3341" i="1"/>
  <c r="E3340" i="1"/>
  <c r="I3340" i="1" s="1"/>
  <c r="B3340" i="1"/>
  <c r="E3339" i="1"/>
  <c r="I3339" i="1" s="1"/>
  <c r="B3339" i="1"/>
  <c r="E3338" i="1"/>
  <c r="I3338" i="1" s="1"/>
  <c r="B3338" i="1"/>
  <c r="E3337" i="1"/>
  <c r="B3337" i="1"/>
  <c r="E3336" i="1"/>
  <c r="I3336" i="1" s="1"/>
  <c r="K3336" i="1" s="1"/>
  <c r="P3336" i="1" s="1"/>
  <c r="B3336" i="1"/>
  <c r="E3335" i="1"/>
  <c r="F3335" i="1" s="1"/>
  <c r="G3335" i="1" s="1"/>
  <c r="L3335" i="1" s="1"/>
  <c r="B3335" i="1"/>
  <c r="E3334" i="1"/>
  <c r="I3334" i="1" s="1"/>
  <c r="K3334" i="1" s="1"/>
  <c r="P3334" i="1" s="1"/>
  <c r="B3334" i="1"/>
  <c r="E3333" i="1"/>
  <c r="B3333" i="1"/>
  <c r="E3332" i="1"/>
  <c r="I3332" i="1" s="1"/>
  <c r="B3332" i="1"/>
  <c r="E3331" i="1"/>
  <c r="I3331" i="1" s="1"/>
  <c r="B3331" i="1"/>
  <c r="E3330" i="1"/>
  <c r="I3330" i="1" s="1"/>
  <c r="K3330" i="1" s="1"/>
  <c r="P3330" i="1" s="1"/>
  <c r="B3330" i="1"/>
  <c r="E3329" i="1"/>
  <c r="B3329" i="1"/>
  <c r="E3328" i="1"/>
  <c r="F3328" i="1" s="1"/>
  <c r="B3328" i="1"/>
  <c r="E3327" i="1"/>
  <c r="I3327" i="1" s="1"/>
  <c r="B3327" i="1"/>
  <c r="E3326" i="1"/>
  <c r="B3326" i="1"/>
  <c r="E3325" i="1"/>
  <c r="B3325" i="1"/>
  <c r="E3324" i="1"/>
  <c r="B3324" i="1"/>
  <c r="E3323" i="1"/>
  <c r="I3323" i="1" s="1"/>
  <c r="B3323" i="1"/>
  <c r="E3322" i="1"/>
  <c r="I3322" i="1" s="1"/>
  <c r="B3322" i="1"/>
  <c r="E3321" i="1"/>
  <c r="B3321" i="1"/>
  <c r="E3320" i="1"/>
  <c r="I3320" i="1" s="1"/>
  <c r="B3320" i="1"/>
  <c r="I3319" i="1"/>
  <c r="E3319" i="1"/>
  <c r="F3319" i="1" s="1"/>
  <c r="G3319" i="1" s="1"/>
  <c r="L3319" i="1" s="1"/>
  <c r="B3319" i="1"/>
  <c r="E3318" i="1"/>
  <c r="I3318" i="1" s="1"/>
  <c r="K3318" i="1" s="1"/>
  <c r="P3318" i="1" s="1"/>
  <c r="B3318" i="1"/>
  <c r="E3317" i="1"/>
  <c r="B3317" i="1"/>
  <c r="E3316" i="1"/>
  <c r="I3316" i="1" s="1"/>
  <c r="B3316" i="1"/>
  <c r="E3315" i="1"/>
  <c r="I3315" i="1" s="1"/>
  <c r="B3315" i="1"/>
  <c r="E3314" i="1"/>
  <c r="I3314" i="1" s="1"/>
  <c r="K3314" i="1" s="1"/>
  <c r="P3314" i="1" s="1"/>
  <c r="B3314" i="1"/>
  <c r="E3313" i="1"/>
  <c r="B3313" i="1"/>
  <c r="E3312" i="1"/>
  <c r="I3312" i="1" s="1"/>
  <c r="B3312" i="1"/>
  <c r="E3311" i="1"/>
  <c r="I3311" i="1" s="1"/>
  <c r="B3311" i="1"/>
  <c r="E3310" i="1"/>
  <c r="B3310" i="1"/>
  <c r="E3309" i="1"/>
  <c r="B3309" i="1"/>
  <c r="E3308" i="1"/>
  <c r="I3308" i="1" s="1"/>
  <c r="B3308" i="1"/>
  <c r="E3307" i="1"/>
  <c r="I3307" i="1" s="1"/>
  <c r="B3307" i="1"/>
  <c r="E3306" i="1"/>
  <c r="I3306" i="1" s="1"/>
  <c r="K3306" i="1" s="1"/>
  <c r="P3306" i="1" s="1"/>
  <c r="B3306" i="1"/>
  <c r="E3305" i="1"/>
  <c r="B3305" i="1"/>
  <c r="E3304" i="1"/>
  <c r="B3304" i="1"/>
  <c r="E3303" i="1"/>
  <c r="I3303" i="1" s="1"/>
  <c r="B3303" i="1"/>
  <c r="E3302" i="1"/>
  <c r="I3302" i="1" s="1"/>
  <c r="K3302" i="1" s="1"/>
  <c r="P3302" i="1" s="1"/>
  <c r="B3302" i="1"/>
  <c r="E3301" i="1"/>
  <c r="B3301" i="1"/>
  <c r="E3300" i="1"/>
  <c r="I3300" i="1" s="1"/>
  <c r="B3300" i="1"/>
  <c r="E3299" i="1"/>
  <c r="I3299" i="1" s="1"/>
  <c r="B3299" i="1"/>
  <c r="E3298" i="1"/>
  <c r="I3298" i="1" s="1"/>
  <c r="K3298" i="1" s="1"/>
  <c r="P3298" i="1" s="1"/>
  <c r="B3298" i="1"/>
  <c r="E3297" i="1"/>
  <c r="B3297" i="1"/>
  <c r="E3296" i="1"/>
  <c r="I3296" i="1" s="1"/>
  <c r="B3296" i="1"/>
  <c r="E3295" i="1"/>
  <c r="I3295" i="1" s="1"/>
  <c r="B3295" i="1"/>
  <c r="E3294" i="1"/>
  <c r="B3294" i="1"/>
  <c r="E3293" i="1"/>
  <c r="B3293" i="1"/>
  <c r="E3292" i="1"/>
  <c r="I3292" i="1" s="1"/>
  <c r="B3292" i="1"/>
  <c r="E3291" i="1"/>
  <c r="I3291" i="1" s="1"/>
  <c r="B3291" i="1"/>
  <c r="E3290" i="1"/>
  <c r="I3290" i="1" s="1"/>
  <c r="K3290" i="1" s="1"/>
  <c r="P3290" i="1" s="1"/>
  <c r="B3290" i="1"/>
  <c r="E3289" i="1"/>
  <c r="B3289" i="1"/>
  <c r="E3288" i="1"/>
  <c r="I3288" i="1" s="1"/>
  <c r="B3288" i="1"/>
  <c r="E3287" i="1"/>
  <c r="B3287" i="1"/>
  <c r="E3286" i="1"/>
  <c r="I3286" i="1" s="1"/>
  <c r="K3286" i="1" s="1"/>
  <c r="P3286" i="1" s="1"/>
  <c r="B3286" i="1"/>
  <c r="E3285" i="1"/>
  <c r="B3285" i="1"/>
  <c r="E3284" i="1"/>
  <c r="I3284" i="1" s="1"/>
  <c r="B3284" i="1"/>
  <c r="E3283" i="1"/>
  <c r="I3283" i="1" s="1"/>
  <c r="B3283" i="1"/>
  <c r="E3282" i="1"/>
  <c r="I3282" i="1" s="1"/>
  <c r="K3282" i="1" s="1"/>
  <c r="P3282" i="1" s="1"/>
  <c r="B3282" i="1"/>
  <c r="E3281" i="1"/>
  <c r="B3281" i="1"/>
  <c r="E3280" i="1"/>
  <c r="I3280" i="1" s="1"/>
  <c r="B3280" i="1"/>
  <c r="E3279" i="1"/>
  <c r="F3279" i="1" s="1"/>
  <c r="B3279" i="1"/>
  <c r="E3278" i="1"/>
  <c r="B3278" i="1"/>
  <c r="E3277" i="1"/>
  <c r="B3277" i="1"/>
  <c r="E3276" i="1"/>
  <c r="I3276" i="1" s="1"/>
  <c r="B3276" i="1"/>
  <c r="E3275" i="1"/>
  <c r="I3275" i="1" s="1"/>
  <c r="B3275" i="1"/>
  <c r="E3274" i="1"/>
  <c r="I3274" i="1" s="1"/>
  <c r="K3274" i="1" s="1"/>
  <c r="P3274" i="1" s="1"/>
  <c r="B3274" i="1"/>
  <c r="E3273" i="1"/>
  <c r="B3273" i="1"/>
  <c r="E3272" i="1"/>
  <c r="I3272" i="1" s="1"/>
  <c r="B3272" i="1"/>
  <c r="I3271" i="1"/>
  <c r="E3271" i="1"/>
  <c r="F3271" i="1" s="1"/>
  <c r="G3271" i="1" s="1"/>
  <c r="L3271" i="1" s="1"/>
  <c r="AJ351" i="1" s="1"/>
  <c r="B3271" i="1"/>
  <c r="E3270" i="1"/>
  <c r="I3270" i="1" s="1"/>
  <c r="K3270" i="1" s="1"/>
  <c r="P3270" i="1" s="1"/>
  <c r="B3270" i="1"/>
  <c r="E3269" i="1"/>
  <c r="B3269" i="1"/>
  <c r="E3268" i="1"/>
  <c r="I3268" i="1" s="1"/>
  <c r="B3268" i="1"/>
  <c r="E3267" i="1"/>
  <c r="I3267" i="1" s="1"/>
  <c r="B3267" i="1"/>
  <c r="E3266" i="1"/>
  <c r="I3266" i="1" s="1"/>
  <c r="K3266" i="1" s="1"/>
  <c r="P3266" i="1" s="1"/>
  <c r="B3266" i="1"/>
  <c r="E3265" i="1"/>
  <c r="B3265" i="1"/>
  <c r="I3264" i="1"/>
  <c r="K3264" i="1" s="1"/>
  <c r="P3264" i="1" s="1"/>
  <c r="E3264" i="1"/>
  <c r="F3264" i="1" s="1"/>
  <c r="G3264" i="1" s="1"/>
  <c r="L3264" i="1" s="1"/>
  <c r="B3264" i="1"/>
  <c r="E3263" i="1"/>
  <c r="B3263" i="1"/>
  <c r="E3262" i="1"/>
  <c r="B3262" i="1"/>
  <c r="E3261" i="1"/>
  <c r="B3261" i="1"/>
  <c r="E3260" i="1"/>
  <c r="I3260" i="1" s="1"/>
  <c r="J3260" i="1" s="1"/>
  <c r="O3260" i="1" s="1"/>
  <c r="B3260" i="1"/>
  <c r="E3259" i="1"/>
  <c r="I3259" i="1" s="1"/>
  <c r="B3259" i="1"/>
  <c r="E3258" i="1"/>
  <c r="I3258" i="1" s="1"/>
  <c r="K3258" i="1" s="1"/>
  <c r="P3258" i="1" s="1"/>
  <c r="B3258" i="1"/>
  <c r="E3257" i="1"/>
  <c r="B3257" i="1"/>
  <c r="E3256" i="1"/>
  <c r="F3256" i="1" s="1"/>
  <c r="G3256" i="1" s="1"/>
  <c r="L3256" i="1" s="1"/>
  <c r="B3256" i="1"/>
  <c r="E3255" i="1"/>
  <c r="I3255" i="1" s="1"/>
  <c r="B3255" i="1"/>
  <c r="E3254" i="1"/>
  <c r="I3254" i="1" s="1"/>
  <c r="K3254" i="1" s="1"/>
  <c r="P3254" i="1" s="1"/>
  <c r="B3254" i="1"/>
  <c r="E3253" i="1"/>
  <c r="B3253" i="1"/>
  <c r="E3252" i="1"/>
  <c r="I3252" i="1" s="1"/>
  <c r="K3252" i="1" s="1"/>
  <c r="P3252" i="1" s="1"/>
  <c r="B3252" i="1"/>
  <c r="E3251" i="1"/>
  <c r="I3251" i="1" s="1"/>
  <c r="B3251" i="1"/>
  <c r="E3250" i="1"/>
  <c r="I3250" i="1" s="1"/>
  <c r="K3250" i="1" s="1"/>
  <c r="P3250" i="1" s="1"/>
  <c r="B3250" i="1"/>
  <c r="E3249" i="1"/>
  <c r="B3249" i="1"/>
  <c r="F3248" i="1"/>
  <c r="G3248" i="1" s="1"/>
  <c r="L3248" i="1" s="1"/>
  <c r="AJ328" i="1" s="1"/>
  <c r="E3248" i="1"/>
  <c r="I3248" i="1" s="1"/>
  <c r="K3248" i="1" s="1"/>
  <c r="P3248" i="1" s="1"/>
  <c r="B3248" i="1"/>
  <c r="E3247" i="1"/>
  <c r="I3247" i="1" s="1"/>
  <c r="B3247" i="1"/>
  <c r="E3246" i="1"/>
  <c r="B3246" i="1"/>
  <c r="E3245" i="1"/>
  <c r="B3245" i="1"/>
  <c r="E3244" i="1"/>
  <c r="I3244" i="1" s="1"/>
  <c r="J3244" i="1" s="1"/>
  <c r="O3244" i="1" s="1"/>
  <c r="B3244" i="1"/>
  <c r="E3243" i="1"/>
  <c r="F3243" i="1" s="1"/>
  <c r="H3243" i="1" s="1"/>
  <c r="M3243" i="1" s="1"/>
  <c r="B3243" i="1"/>
  <c r="E3242" i="1"/>
  <c r="I3242" i="1" s="1"/>
  <c r="K3242" i="1" s="1"/>
  <c r="P3242" i="1" s="1"/>
  <c r="B3242" i="1"/>
  <c r="E3241" i="1"/>
  <c r="B3241" i="1"/>
  <c r="E3240" i="1"/>
  <c r="B3240" i="1"/>
  <c r="E3239" i="1"/>
  <c r="I3239" i="1" s="1"/>
  <c r="B3239" i="1"/>
  <c r="E3238" i="1"/>
  <c r="I3238" i="1" s="1"/>
  <c r="K3238" i="1" s="1"/>
  <c r="P3238" i="1" s="1"/>
  <c r="B3238" i="1"/>
  <c r="E3237" i="1"/>
  <c r="B3237" i="1"/>
  <c r="E3236" i="1"/>
  <c r="F3236" i="1" s="1"/>
  <c r="B3236" i="1"/>
  <c r="E3235" i="1"/>
  <c r="I3235" i="1" s="1"/>
  <c r="B3235" i="1"/>
  <c r="E3234" i="1"/>
  <c r="I3234" i="1" s="1"/>
  <c r="K3234" i="1" s="1"/>
  <c r="P3234" i="1" s="1"/>
  <c r="B3234" i="1"/>
  <c r="E3233" i="1"/>
  <c r="B3233" i="1"/>
  <c r="E3232" i="1"/>
  <c r="I3232" i="1" s="1"/>
  <c r="B3232" i="1"/>
  <c r="E3231" i="1"/>
  <c r="I3231" i="1" s="1"/>
  <c r="B3231" i="1"/>
  <c r="E3230" i="1"/>
  <c r="B3230" i="1"/>
  <c r="E3229" i="1"/>
  <c r="B3229" i="1"/>
  <c r="E3228" i="1"/>
  <c r="I3228" i="1" s="1"/>
  <c r="B3228" i="1"/>
  <c r="E3227" i="1"/>
  <c r="B3227" i="1"/>
  <c r="E3226" i="1"/>
  <c r="I3226" i="1" s="1"/>
  <c r="B3226" i="1"/>
  <c r="E3225" i="1"/>
  <c r="B3225" i="1"/>
  <c r="E3224" i="1"/>
  <c r="I3224" i="1" s="1"/>
  <c r="B3224" i="1"/>
  <c r="E3223" i="1"/>
  <c r="I3223" i="1" s="1"/>
  <c r="B3223" i="1"/>
  <c r="E3222" i="1"/>
  <c r="I3222" i="1" s="1"/>
  <c r="K3222" i="1" s="1"/>
  <c r="P3222" i="1" s="1"/>
  <c r="B3222" i="1"/>
  <c r="E3221" i="1"/>
  <c r="B3221" i="1"/>
  <c r="E3220" i="1"/>
  <c r="I3220" i="1" s="1"/>
  <c r="K3220" i="1" s="1"/>
  <c r="P3220" i="1" s="1"/>
  <c r="B3220" i="1"/>
  <c r="E3219" i="1"/>
  <c r="B3219" i="1"/>
  <c r="E3218" i="1"/>
  <c r="I3218" i="1" s="1"/>
  <c r="K3218" i="1" s="1"/>
  <c r="P3218" i="1" s="1"/>
  <c r="B3218" i="1"/>
  <c r="E3217" i="1"/>
  <c r="B3217" i="1"/>
  <c r="E3216" i="1"/>
  <c r="I3216" i="1" s="1"/>
  <c r="K3216" i="1" s="1"/>
  <c r="P3216" i="1" s="1"/>
  <c r="B3216" i="1"/>
  <c r="E3215" i="1"/>
  <c r="B3215" i="1"/>
  <c r="E3214" i="1"/>
  <c r="B3214" i="1"/>
  <c r="E3213" i="1"/>
  <c r="B3213" i="1"/>
  <c r="E3212" i="1"/>
  <c r="I3212" i="1" s="1"/>
  <c r="J3212" i="1" s="1"/>
  <c r="O3212" i="1" s="1"/>
  <c r="B3212" i="1"/>
  <c r="E3211" i="1"/>
  <c r="B3211" i="1"/>
  <c r="E3210" i="1"/>
  <c r="I3210" i="1" s="1"/>
  <c r="B3210" i="1"/>
  <c r="E3209" i="1"/>
  <c r="B3209" i="1"/>
  <c r="E3208" i="1"/>
  <c r="I3208" i="1" s="1"/>
  <c r="B3208" i="1"/>
  <c r="E3207" i="1"/>
  <c r="B3207" i="1"/>
  <c r="E3206" i="1"/>
  <c r="I3206" i="1" s="1"/>
  <c r="K3206" i="1" s="1"/>
  <c r="P3206" i="1" s="1"/>
  <c r="B3206" i="1"/>
  <c r="E3205" i="1"/>
  <c r="B3205" i="1"/>
  <c r="E3204" i="1"/>
  <c r="I3204" i="1" s="1"/>
  <c r="B3204" i="1"/>
  <c r="E3203" i="1"/>
  <c r="F3203" i="1" s="1"/>
  <c r="B3203" i="1"/>
  <c r="E3202" i="1"/>
  <c r="I3202" i="1" s="1"/>
  <c r="K3202" i="1" s="1"/>
  <c r="P3202" i="1" s="1"/>
  <c r="B3202" i="1"/>
  <c r="E3201" i="1"/>
  <c r="B3201" i="1"/>
  <c r="E3200" i="1"/>
  <c r="B3200" i="1"/>
  <c r="E3199" i="1"/>
  <c r="I3199" i="1" s="1"/>
  <c r="B3199" i="1"/>
  <c r="E3198" i="1"/>
  <c r="B3198" i="1"/>
  <c r="E3197" i="1"/>
  <c r="B3197" i="1"/>
  <c r="E3196" i="1"/>
  <c r="I3196" i="1" s="1"/>
  <c r="B3196" i="1"/>
  <c r="E3195" i="1"/>
  <c r="B3195" i="1"/>
  <c r="E3194" i="1"/>
  <c r="I3194" i="1" s="1"/>
  <c r="K3194" i="1" s="1"/>
  <c r="P3194" i="1" s="1"/>
  <c r="B3194" i="1"/>
  <c r="E3193" i="1"/>
  <c r="B3193" i="1"/>
  <c r="E3192" i="1"/>
  <c r="I3192" i="1" s="1"/>
  <c r="B3192" i="1"/>
  <c r="E3191" i="1"/>
  <c r="B3191" i="1"/>
  <c r="E3190" i="1"/>
  <c r="B3190" i="1"/>
  <c r="E3189" i="1"/>
  <c r="B3189" i="1"/>
  <c r="E3188" i="1"/>
  <c r="I3188" i="1" s="1"/>
  <c r="K3188" i="1" s="1"/>
  <c r="P3188" i="1" s="1"/>
  <c r="B3188" i="1"/>
  <c r="E3187" i="1"/>
  <c r="B3187" i="1"/>
  <c r="E3186" i="1"/>
  <c r="I3186" i="1" s="1"/>
  <c r="K3186" i="1" s="1"/>
  <c r="P3186" i="1" s="1"/>
  <c r="B3186" i="1"/>
  <c r="E3185" i="1"/>
  <c r="B3185" i="1"/>
  <c r="E3184" i="1"/>
  <c r="B3184" i="1"/>
  <c r="E3183" i="1"/>
  <c r="I3183" i="1" s="1"/>
  <c r="B3183" i="1"/>
  <c r="E3182" i="1"/>
  <c r="B3182" i="1"/>
  <c r="E3181" i="1"/>
  <c r="B3181" i="1"/>
  <c r="E3180" i="1"/>
  <c r="F3180" i="1" s="1"/>
  <c r="G3180" i="1" s="1"/>
  <c r="L3180" i="1" s="1"/>
  <c r="AJ260" i="1" s="1"/>
  <c r="B3180" i="1"/>
  <c r="E3179" i="1"/>
  <c r="I3179" i="1" s="1"/>
  <c r="B3179" i="1"/>
  <c r="E3178" i="1"/>
  <c r="I3178" i="1" s="1"/>
  <c r="K3178" i="1" s="1"/>
  <c r="P3178" i="1" s="1"/>
  <c r="B3178" i="1"/>
  <c r="E3177" i="1"/>
  <c r="B3177" i="1"/>
  <c r="E3176" i="1"/>
  <c r="F3176" i="1" s="1"/>
  <c r="G3176" i="1" s="1"/>
  <c r="L3176" i="1" s="1"/>
  <c r="AJ256" i="1" s="1"/>
  <c r="B3176" i="1"/>
  <c r="E3175" i="1"/>
  <c r="F3175" i="1" s="1"/>
  <c r="B3175" i="1"/>
  <c r="E3174" i="1"/>
  <c r="B3174" i="1"/>
  <c r="E3173" i="1"/>
  <c r="B3173" i="1"/>
  <c r="E3172" i="1"/>
  <c r="I3172" i="1" s="1"/>
  <c r="K3172" i="1" s="1"/>
  <c r="P3172" i="1" s="1"/>
  <c r="B3172" i="1"/>
  <c r="E3171" i="1"/>
  <c r="F3171" i="1" s="1"/>
  <c r="B3171" i="1"/>
  <c r="E3170" i="1"/>
  <c r="B3170" i="1"/>
  <c r="E3169" i="1"/>
  <c r="B3169" i="1"/>
  <c r="E3168" i="1"/>
  <c r="F3168" i="1" s="1"/>
  <c r="B3168" i="1"/>
  <c r="E3167" i="1"/>
  <c r="B3167" i="1"/>
  <c r="E3166" i="1"/>
  <c r="B3166" i="1"/>
  <c r="E3165" i="1"/>
  <c r="B3165" i="1"/>
  <c r="E3164" i="1"/>
  <c r="B3164" i="1"/>
  <c r="E3163" i="1"/>
  <c r="B3163" i="1"/>
  <c r="E3162" i="1"/>
  <c r="I3162" i="1" s="1"/>
  <c r="K3162" i="1" s="1"/>
  <c r="P3162" i="1" s="1"/>
  <c r="B3162" i="1"/>
  <c r="E3161" i="1"/>
  <c r="B3161" i="1"/>
  <c r="E3160" i="1"/>
  <c r="I3160" i="1" s="1"/>
  <c r="K3160" i="1" s="1"/>
  <c r="P3160" i="1" s="1"/>
  <c r="B3160" i="1"/>
  <c r="E3159" i="1"/>
  <c r="F3159" i="1" s="1"/>
  <c r="B3159" i="1"/>
  <c r="E3158" i="1"/>
  <c r="I3158" i="1" s="1"/>
  <c r="B3158" i="1"/>
  <c r="E3157" i="1"/>
  <c r="B3157" i="1"/>
  <c r="E3156" i="1"/>
  <c r="B3156" i="1"/>
  <c r="E3155" i="1"/>
  <c r="B3155" i="1"/>
  <c r="E3154" i="1"/>
  <c r="B3154" i="1"/>
  <c r="E3153" i="1"/>
  <c r="B3153" i="1"/>
  <c r="E3152" i="1"/>
  <c r="I3152" i="1" s="1"/>
  <c r="B3152" i="1"/>
  <c r="E3151" i="1"/>
  <c r="F3151" i="1" s="1"/>
  <c r="H3151" i="1" s="1"/>
  <c r="M3151" i="1" s="1"/>
  <c r="B3151" i="1"/>
  <c r="E3150" i="1"/>
  <c r="B3150" i="1"/>
  <c r="E3149" i="1"/>
  <c r="B3149" i="1"/>
  <c r="E3148" i="1"/>
  <c r="F3148" i="1" s="1"/>
  <c r="B3148" i="1"/>
  <c r="E3147" i="1"/>
  <c r="B3147" i="1"/>
  <c r="E3146" i="1"/>
  <c r="I3146" i="1" s="1"/>
  <c r="K3146" i="1" s="1"/>
  <c r="P3146" i="1" s="1"/>
  <c r="B3146" i="1"/>
  <c r="E3145" i="1"/>
  <c r="B3145" i="1"/>
  <c r="E3144" i="1"/>
  <c r="I3144" i="1" s="1"/>
  <c r="B3144" i="1"/>
  <c r="E3143" i="1"/>
  <c r="B3143" i="1"/>
  <c r="E3142" i="1"/>
  <c r="I3142" i="1" s="1"/>
  <c r="B3142" i="1"/>
  <c r="E3141" i="1"/>
  <c r="B3141" i="1"/>
  <c r="E3140" i="1"/>
  <c r="F3140" i="1" s="1"/>
  <c r="G3140" i="1" s="1"/>
  <c r="L3140" i="1" s="1"/>
  <c r="B3140" i="1"/>
  <c r="E3139" i="1"/>
  <c r="B3139" i="1"/>
  <c r="E3138" i="1"/>
  <c r="B3138" i="1"/>
  <c r="E3137" i="1"/>
  <c r="B3137" i="1"/>
  <c r="E3136" i="1"/>
  <c r="I3136" i="1" s="1"/>
  <c r="K3136" i="1" s="1"/>
  <c r="P3136" i="1" s="1"/>
  <c r="B3136" i="1"/>
  <c r="E3135" i="1"/>
  <c r="B3135" i="1"/>
  <c r="E3134" i="1"/>
  <c r="B3134" i="1"/>
  <c r="E3133" i="1"/>
  <c r="B3133" i="1"/>
  <c r="E3132" i="1"/>
  <c r="I3132" i="1" s="1"/>
  <c r="B3132" i="1"/>
  <c r="E3131" i="1"/>
  <c r="B3131" i="1"/>
  <c r="E3130" i="1"/>
  <c r="I3130" i="1" s="1"/>
  <c r="K3130" i="1" s="1"/>
  <c r="P3130" i="1" s="1"/>
  <c r="B3130" i="1"/>
  <c r="E3129" i="1"/>
  <c r="B3129" i="1"/>
  <c r="E3128" i="1"/>
  <c r="I3128" i="1" s="1"/>
  <c r="K3128" i="1" s="1"/>
  <c r="P3128" i="1" s="1"/>
  <c r="B3128" i="1"/>
  <c r="E3127" i="1"/>
  <c r="F3127" i="1" s="1"/>
  <c r="B3127" i="1"/>
  <c r="E3126" i="1"/>
  <c r="B3126" i="1"/>
  <c r="E3125" i="1"/>
  <c r="B3125" i="1"/>
  <c r="E3124" i="1"/>
  <c r="B3124" i="1"/>
  <c r="E3123" i="1"/>
  <c r="I3123" i="1" s="1"/>
  <c r="B3123" i="1"/>
  <c r="E3122" i="1"/>
  <c r="B3122" i="1"/>
  <c r="E3121" i="1"/>
  <c r="B3121" i="1"/>
  <c r="E3120" i="1"/>
  <c r="I3120" i="1" s="1"/>
  <c r="B3120" i="1"/>
  <c r="E3119" i="1"/>
  <c r="F3119" i="1" s="1"/>
  <c r="B3119" i="1"/>
  <c r="E3118" i="1"/>
  <c r="B3118" i="1"/>
  <c r="E3117" i="1"/>
  <c r="B3117" i="1"/>
  <c r="E3116" i="1"/>
  <c r="I3116" i="1" s="1"/>
  <c r="B3116" i="1"/>
  <c r="E3115" i="1"/>
  <c r="F3115" i="1" s="1"/>
  <c r="B3115" i="1"/>
  <c r="E3114" i="1"/>
  <c r="I3114" i="1" s="1"/>
  <c r="K3114" i="1" s="1"/>
  <c r="P3114" i="1" s="1"/>
  <c r="B3114" i="1"/>
  <c r="E3113" i="1"/>
  <c r="B3113" i="1"/>
  <c r="E3112" i="1"/>
  <c r="B3112" i="1"/>
  <c r="E3111" i="1"/>
  <c r="F3111" i="1" s="1"/>
  <c r="B3111" i="1"/>
  <c r="E3110" i="1"/>
  <c r="B3110" i="1"/>
  <c r="E3109" i="1"/>
  <c r="B3109" i="1"/>
  <c r="E3108" i="1"/>
  <c r="I3108" i="1" s="1"/>
  <c r="B3108" i="1"/>
  <c r="E3107" i="1"/>
  <c r="B3107" i="1"/>
  <c r="E3106" i="1"/>
  <c r="B3106" i="1"/>
  <c r="E3105" i="1"/>
  <c r="B3105" i="1"/>
  <c r="E3104" i="1"/>
  <c r="I3104" i="1" s="1"/>
  <c r="K3104" i="1" s="1"/>
  <c r="P3104" i="1" s="1"/>
  <c r="B3104" i="1"/>
  <c r="E3103" i="1"/>
  <c r="F3103" i="1" s="1"/>
  <c r="B3103" i="1"/>
  <c r="E3102" i="1"/>
  <c r="B3102" i="1"/>
  <c r="E3101" i="1"/>
  <c r="B3101" i="1"/>
  <c r="E3100" i="1"/>
  <c r="I3100" i="1" s="1"/>
  <c r="B3100" i="1"/>
  <c r="E3099" i="1"/>
  <c r="I3099" i="1" s="1"/>
  <c r="B3099" i="1"/>
  <c r="E3098" i="1"/>
  <c r="I3098" i="1" s="1"/>
  <c r="K3098" i="1" s="1"/>
  <c r="P3098" i="1" s="1"/>
  <c r="B3098" i="1"/>
  <c r="E3097" i="1"/>
  <c r="B3097" i="1"/>
  <c r="E3096" i="1"/>
  <c r="B3096" i="1"/>
  <c r="E3095" i="1"/>
  <c r="I3095" i="1" s="1"/>
  <c r="B3095" i="1"/>
  <c r="E3094" i="1"/>
  <c r="B3094" i="1"/>
  <c r="E3093" i="1"/>
  <c r="B3093" i="1"/>
  <c r="E3092" i="1"/>
  <c r="I3092" i="1" s="1"/>
  <c r="K3092" i="1" s="1"/>
  <c r="P3092" i="1" s="1"/>
  <c r="B3092" i="1"/>
  <c r="E3091" i="1"/>
  <c r="I3091" i="1" s="1"/>
  <c r="B3091" i="1"/>
  <c r="E3090" i="1"/>
  <c r="B3090" i="1"/>
  <c r="E3089" i="1"/>
  <c r="B3089" i="1"/>
  <c r="E3088" i="1"/>
  <c r="I3088" i="1" s="1"/>
  <c r="B3088" i="1"/>
  <c r="E3087" i="1"/>
  <c r="B3087" i="1"/>
  <c r="E3086" i="1"/>
  <c r="B3086" i="1"/>
  <c r="E3085" i="1"/>
  <c r="B3085" i="1"/>
  <c r="E3084" i="1"/>
  <c r="I3084" i="1" s="1"/>
  <c r="B3084" i="1"/>
  <c r="E3083" i="1"/>
  <c r="I3083" i="1" s="1"/>
  <c r="B3083" i="1"/>
  <c r="E3082" i="1"/>
  <c r="I3082" i="1" s="1"/>
  <c r="K3082" i="1" s="1"/>
  <c r="P3082" i="1" s="1"/>
  <c r="B3082" i="1"/>
  <c r="E3081" i="1"/>
  <c r="B3081" i="1"/>
  <c r="F3080" i="1"/>
  <c r="G3080" i="1" s="1"/>
  <c r="L3080" i="1" s="1"/>
  <c r="E3080" i="1"/>
  <c r="I3080" i="1" s="1"/>
  <c r="B3080" i="1"/>
  <c r="E3079" i="1"/>
  <c r="B3079" i="1"/>
  <c r="E3078" i="1"/>
  <c r="I3078" i="1" s="1"/>
  <c r="B3078" i="1"/>
  <c r="E3077" i="1"/>
  <c r="B3077" i="1"/>
  <c r="E3076" i="1"/>
  <c r="B3076" i="1"/>
  <c r="E3075" i="1"/>
  <c r="I3075" i="1" s="1"/>
  <c r="B3075" i="1"/>
  <c r="E3074" i="1"/>
  <c r="B3074" i="1"/>
  <c r="E3073" i="1"/>
  <c r="B3073" i="1"/>
  <c r="E3072" i="1"/>
  <c r="B3072" i="1"/>
  <c r="E3071" i="1"/>
  <c r="F3071" i="1" s="1"/>
  <c r="B3071" i="1"/>
  <c r="E3070" i="1"/>
  <c r="B3070" i="1"/>
  <c r="E3069" i="1"/>
  <c r="B3069" i="1"/>
  <c r="E3068" i="1"/>
  <c r="B3068" i="1"/>
  <c r="E3067" i="1"/>
  <c r="I3067" i="1" s="1"/>
  <c r="B3067" i="1"/>
  <c r="E3066" i="1"/>
  <c r="I3066" i="1" s="1"/>
  <c r="B3066" i="1"/>
  <c r="E3065" i="1"/>
  <c r="F3065" i="1" s="1"/>
  <c r="G3065" i="1" s="1"/>
  <c r="L3065" i="1" s="1"/>
  <c r="B3065" i="1"/>
  <c r="E3064" i="1"/>
  <c r="F3064" i="1" s="1"/>
  <c r="B3064" i="1"/>
  <c r="E3063" i="1"/>
  <c r="I3063" i="1" s="1"/>
  <c r="B3063" i="1"/>
  <c r="E3062" i="1"/>
  <c r="B3062" i="1"/>
  <c r="E3061" i="1"/>
  <c r="F3061" i="1" s="1"/>
  <c r="G3061" i="1" s="1"/>
  <c r="L3061" i="1" s="1"/>
  <c r="B3061" i="1"/>
  <c r="E3060" i="1"/>
  <c r="I3060" i="1" s="1"/>
  <c r="K3060" i="1" s="1"/>
  <c r="P3060" i="1" s="1"/>
  <c r="B3060" i="1"/>
  <c r="E3059" i="1"/>
  <c r="B3059" i="1"/>
  <c r="E3058" i="1"/>
  <c r="I3058" i="1" s="1"/>
  <c r="K3058" i="1" s="1"/>
  <c r="P3058" i="1" s="1"/>
  <c r="B3058" i="1"/>
  <c r="E3057" i="1"/>
  <c r="B3057" i="1"/>
  <c r="E3056" i="1"/>
  <c r="I3056" i="1" s="1"/>
  <c r="B3056" i="1"/>
  <c r="E3055" i="1"/>
  <c r="I3055" i="1" s="1"/>
  <c r="B3055" i="1"/>
  <c r="E3054" i="1"/>
  <c r="I3054" i="1" s="1"/>
  <c r="B3054" i="1"/>
  <c r="E3053" i="1"/>
  <c r="B3053" i="1"/>
  <c r="E3052" i="1"/>
  <c r="F3052" i="1" s="1"/>
  <c r="B3052" i="1"/>
  <c r="F3051" i="1"/>
  <c r="E3051" i="1"/>
  <c r="I3051" i="1" s="1"/>
  <c r="B3051" i="1"/>
  <c r="E3050" i="1"/>
  <c r="I3050" i="1" s="1"/>
  <c r="J3050" i="1" s="1"/>
  <c r="O3050" i="1" s="1"/>
  <c r="B3050" i="1"/>
  <c r="E3049" i="1"/>
  <c r="B3049" i="1"/>
  <c r="E3048" i="1"/>
  <c r="F3048" i="1" s="1"/>
  <c r="B3048" i="1"/>
  <c r="E3047" i="1"/>
  <c r="B3047" i="1"/>
  <c r="E3046" i="1"/>
  <c r="I3046" i="1" s="1"/>
  <c r="K3046" i="1" s="1"/>
  <c r="P3046" i="1" s="1"/>
  <c r="B3046" i="1"/>
  <c r="E3045" i="1"/>
  <c r="B3045" i="1"/>
  <c r="E3044" i="1"/>
  <c r="B3044" i="1"/>
  <c r="E3043" i="1"/>
  <c r="I3043" i="1" s="1"/>
  <c r="B3043" i="1"/>
  <c r="E3042" i="1"/>
  <c r="F3042" i="1" s="1"/>
  <c r="B3042" i="1"/>
  <c r="E3041" i="1"/>
  <c r="I3041" i="1" s="1"/>
  <c r="B3041" i="1"/>
  <c r="E3040" i="1"/>
  <c r="I3040" i="1" s="1"/>
  <c r="B3040" i="1"/>
  <c r="E3039" i="1"/>
  <c r="B3039" i="1"/>
  <c r="E3038" i="1"/>
  <c r="F3038" i="1" s="1"/>
  <c r="G3038" i="1" s="1"/>
  <c r="L3038" i="1" s="1"/>
  <c r="AJ118" i="1" s="1"/>
  <c r="B3038" i="1"/>
  <c r="E3037" i="1"/>
  <c r="I3037" i="1" s="1"/>
  <c r="B3037" i="1"/>
  <c r="E3036" i="1"/>
  <c r="B3036" i="1"/>
  <c r="E3035" i="1"/>
  <c r="B3035" i="1"/>
  <c r="E3034" i="1"/>
  <c r="B3034" i="1"/>
  <c r="F3033" i="1"/>
  <c r="H3033" i="1" s="1"/>
  <c r="M3033" i="1" s="1"/>
  <c r="E3033" i="1"/>
  <c r="I3033" i="1" s="1"/>
  <c r="B3033" i="1"/>
  <c r="E3032" i="1"/>
  <c r="F3032" i="1" s="1"/>
  <c r="B3032" i="1"/>
  <c r="E3031" i="1"/>
  <c r="B3031" i="1"/>
  <c r="E3030" i="1"/>
  <c r="F3030" i="1" s="1"/>
  <c r="G3030" i="1" s="1"/>
  <c r="L3030" i="1" s="1"/>
  <c r="AJ110" i="1" s="1"/>
  <c r="B3030" i="1"/>
  <c r="E3029" i="1"/>
  <c r="I3029" i="1" s="1"/>
  <c r="B3029" i="1"/>
  <c r="E3028" i="1"/>
  <c r="B3028" i="1"/>
  <c r="E3027" i="1"/>
  <c r="B3027" i="1"/>
  <c r="E3026" i="1"/>
  <c r="B3026" i="1"/>
  <c r="E3025" i="1"/>
  <c r="B3025" i="1"/>
  <c r="E3024" i="1"/>
  <c r="I3024" i="1" s="1"/>
  <c r="B3024" i="1"/>
  <c r="E3023" i="1"/>
  <c r="B3023" i="1"/>
  <c r="E3022" i="1"/>
  <c r="F3022" i="1" s="1"/>
  <c r="G3022" i="1" s="1"/>
  <c r="L3022" i="1" s="1"/>
  <c r="B3022" i="1"/>
  <c r="E3021" i="1"/>
  <c r="F3021" i="1" s="1"/>
  <c r="B3021" i="1"/>
  <c r="E3020" i="1"/>
  <c r="B3020" i="1"/>
  <c r="E3019" i="1"/>
  <c r="B3019" i="1"/>
  <c r="E3018" i="1"/>
  <c r="B3018" i="1"/>
  <c r="E3017" i="1"/>
  <c r="B3017" i="1"/>
  <c r="E3016" i="1"/>
  <c r="I3016" i="1" s="1"/>
  <c r="B3016" i="1"/>
  <c r="E3015" i="1"/>
  <c r="B3015" i="1"/>
  <c r="E3014" i="1"/>
  <c r="F3014" i="1" s="1"/>
  <c r="G3014" i="1" s="1"/>
  <c r="L3014" i="1" s="1"/>
  <c r="B3014" i="1"/>
  <c r="E3013" i="1"/>
  <c r="I3013" i="1" s="1"/>
  <c r="B3013" i="1"/>
  <c r="E3012" i="1"/>
  <c r="B3012" i="1"/>
  <c r="E3011" i="1"/>
  <c r="B3011" i="1"/>
  <c r="E3010" i="1"/>
  <c r="F3010" i="1" s="1"/>
  <c r="B3010" i="1"/>
  <c r="E3009" i="1"/>
  <c r="F3009" i="1" s="1"/>
  <c r="H3009" i="1" s="1"/>
  <c r="M3009" i="1" s="1"/>
  <c r="B3009" i="1"/>
  <c r="E3008" i="1"/>
  <c r="I3008" i="1" s="1"/>
  <c r="B3008" i="1"/>
  <c r="E3007" i="1"/>
  <c r="B3007" i="1"/>
  <c r="E3006" i="1"/>
  <c r="F3006" i="1" s="1"/>
  <c r="G3006" i="1" s="1"/>
  <c r="L3006" i="1" s="1"/>
  <c r="AJ86" i="1" s="1"/>
  <c r="B3006" i="1"/>
  <c r="E3005" i="1"/>
  <c r="B3005" i="1"/>
  <c r="E3004" i="1"/>
  <c r="B3004" i="1"/>
  <c r="E3003" i="1"/>
  <c r="B3003" i="1"/>
  <c r="E3002" i="1"/>
  <c r="B3002" i="1"/>
  <c r="E3001" i="1"/>
  <c r="I3001" i="1" s="1"/>
  <c r="B3001" i="1"/>
  <c r="E3000" i="1"/>
  <c r="I3000" i="1" s="1"/>
  <c r="B3000" i="1"/>
  <c r="E2999" i="1"/>
  <c r="B2999" i="1"/>
  <c r="E2998" i="1"/>
  <c r="F2998" i="1" s="1"/>
  <c r="G2998" i="1" s="1"/>
  <c r="L2998" i="1" s="1"/>
  <c r="AJ78" i="1" s="1"/>
  <c r="B2998" i="1"/>
  <c r="E2997" i="1"/>
  <c r="F2997" i="1" s="1"/>
  <c r="H2997" i="1" s="1"/>
  <c r="M2997" i="1" s="1"/>
  <c r="B2997" i="1"/>
  <c r="E2996" i="1"/>
  <c r="B2996" i="1"/>
  <c r="E2995" i="1"/>
  <c r="B2995" i="1"/>
  <c r="E2994" i="1"/>
  <c r="F2994" i="1" s="1"/>
  <c r="G2994" i="1" s="1"/>
  <c r="L2994" i="1" s="1"/>
  <c r="B2994" i="1"/>
  <c r="E2993" i="1"/>
  <c r="B2993" i="1"/>
  <c r="E2992" i="1"/>
  <c r="I2992" i="1" s="1"/>
  <c r="B2992" i="1"/>
  <c r="E2991" i="1"/>
  <c r="B2991" i="1"/>
  <c r="E2990" i="1"/>
  <c r="F2990" i="1" s="1"/>
  <c r="G2990" i="1" s="1"/>
  <c r="L2990" i="1" s="1"/>
  <c r="B2990" i="1"/>
  <c r="E2989" i="1"/>
  <c r="B2989" i="1"/>
  <c r="E2988" i="1"/>
  <c r="B2988" i="1"/>
  <c r="E2987" i="1"/>
  <c r="B2987" i="1"/>
  <c r="E2986" i="1"/>
  <c r="B2986" i="1"/>
  <c r="E2985" i="1"/>
  <c r="I2985" i="1" s="1"/>
  <c r="B2985" i="1"/>
  <c r="E2984" i="1"/>
  <c r="I2984" i="1" s="1"/>
  <c r="B2984" i="1"/>
  <c r="E2983" i="1"/>
  <c r="B2983" i="1"/>
  <c r="E2982" i="1"/>
  <c r="F2982" i="1" s="1"/>
  <c r="G2982" i="1" s="1"/>
  <c r="L2982" i="1" s="1"/>
  <c r="B2982" i="1"/>
  <c r="E2981" i="1"/>
  <c r="I2981" i="1" s="1"/>
  <c r="B2981" i="1"/>
  <c r="E2980" i="1"/>
  <c r="F2980" i="1" s="1"/>
  <c r="H2980" i="1" s="1"/>
  <c r="M2980" i="1" s="1"/>
  <c r="B2980" i="1"/>
  <c r="E2979" i="1"/>
  <c r="B2979" i="1"/>
  <c r="E2978" i="1"/>
  <c r="F2978" i="1" s="1"/>
  <c r="B2978" i="1"/>
  <c r="E2977" i="1"/>
  <c r="I2977" i="1" s="1"/>
  <c r="B2977" i="1"/>
  <c r="E2976" i="1"/>
  <c r="I2976" i="1" s="1"/>
  <c r="B2976" i="1"/>
  <c r="E2975" i="1"/>
  <c r="B2975" i="1"/>
  <c r="E2974" i="1"/>
  <c r="F2974" i="1" s="1"/>
  <c r="G2974" i="1" s="1"/>
  <c r="L2974" i="1" s="1"/>
  <c r="B2974" i="1"/>
  <c r="E2973" i="1"/>
  <c r="F2973" i="1" s="1"/>
  <c r="B2973" i="1"/>
  <c r="E2972" i="1"/>
  <c r="B2972" i="1"/>
  <c r="E2971" i="1"/>
  <c r="B2971" i="1"/>
  <c r="E2970" i="1"/>
  <c r="B2970" i="1"/>
  <c r="E2969" i="1"/>
  <c r="F2969" i="1" s="1"/>
  <c r="B2969" i="1"/>
  <c r="E2968" i="1"/>
  <c r="I2968" i="1" s="1"/>
  <c r="B2968" i="1"/>
  <c r="E2967" i="1"/>
  <c r="B2967" i="1"/>
  <c r="E2966" i="1"/>
  <c r="F2966" i="1" s="1"/>
  <c r="G2966" i="1" s="1"/>
  <c r="L2966" i="1" s="1"/>
  <c r="B2966" i="1"/>
  <c r="E2965" i="1"/>
  <c r="B2965" i="1"/>
  <c r="E2964" i="1"/>
  <c r="B2964" i="1"/>
  <c r="E2963" i="1"/>
  <c r="B2963" i="1"/>
  <c r="E2962" i="1"/>
  <c r="B2962" i="1"/>
  <c r="E2961" i="1"/>
  <c r="B2961" i="1"/>
  <c r="E2960" i="1"/>
  <c r="B2960" i="1"/>
  <c r="E2959" i="1"/>
  <c r="B2959" i="1"/>
  <c r="E2958" i="1"/>
  <c r="F2958" i="1" s="1"/>
  <c r="G2958" i="1" s="1"/>
  <c r="L2958" i="1" s="1"/>
  <c r="B2958" i="1"/>
  <c r="E2957" i="1"/>
  <c r="F2957" i="1" s="1"/>
  <c r="B2957" i="1"/>
  <c r="E2956" i="1"/>
  <c r="B2956" i="1"/>
  <c r="E2955" i="1"/>
  <c r="B2955" i="1"/>
  <c r="E2954" i="1"/>
  <c r="B2954" i="1"/>
  <c r="E2953" i="1"/>
  <c r="B2953" i="1"/>
  <c r="E2952" i="1"/>
  <c r="I2952" i="1" s="1"/>
  <c r="B2952" i="1"/>
  <c r="E2951" i="1"/>
  <c r="B2951" i="1"/>
  <c r="E2950" i="1"/>
  <c r="F2950" i="1" s="1"/>
  <c r="G2950" i="1" s="1"/>
  <c r="L2950" i="1" s="1"/>
  <c r="B2950" i="1"/>
  <c r="E2949" i="1"/>
  <c r="I2949" i="1" s="1"/>
  <c r="B2949" i="1"/>
  <c r="E2948" i="1"/>
  <c r="F2948" i="1" s="1"/>
  <c r="H2948" i="1" s="1"/>
  <c r="M2948" i="1" s="1"/>
  <c r="B2948" i="1"/>
  <c r="E2947" i="1"/>
  <c r="B2947" i="1"/>
  <c r="E2946" i="1"/>
  <c r="B2946" i="1"/>
  <c r="E2945" i="1"/>
  <c r="F2945" i="1" s="1"/>
  <c r="B2945" i="1"/>
  <c r="E2944" i="1"/>
  <c r="I2944" i="1" s="1"/>
  <c r="B2944" i="1"/>
  <c r="E2943" i="1"/>
  <c r="B2943" i="1"/>
  <c r="E2942" i="1"/>
  <c r="F2942" i="1" s="1"/>
  <c r="G2942" i="1" s="1"/>
  <c r="L2942" i="1" s="1"/>
  <c r="AJ22" i="1" s="1"/>
  <c r="B2942" i="1"/>
  <c r="E2941" i="1"/>
  <c r="F2941" i="1" s="1"/>
  <c r="B2941" i="1"/>
  <c r="E2940" i="1"/>
  <c r="B2940" i="1"/>
  <c r="E2939" i="1"/>
  <c r="B2939" i="1"/>
  <c r="E2938" i="1"/>
  <c r="B2938" i="1"/>
  <c r="E2937" i="1"/>
  <c r="F2937" i="1" s="1"/>
  <c r="B2937" i="1"/>
  <c r="E2936" i="1"/>
  <c r="I2936" i="1" s="1"/>
  <c r="B2936" i="1"/>
  <c r="E2935" i="1"/>
  <c r="B2935" i="1"/>
  <c r="E2934" i="1"/>
  <c r="F2934" i="1" s="1"/>
  <c r="G2934" i="1" s="1"/>
  <c r="L2934" i="1" s="1"/>
  <c r="AJ14" i="1" s="1"/>
  <c r="B2934" i="1"/>
  <c r="E2933" i="1"/>
  <c r="I2933" i="1" s="1"/>
  <c r="B2933" i="1"/>
  <c r="E2932" i="1"/>
  <c r="F2932" i="1" s="1"/>
  <c r="B2932" i="1"/>
  <c r="E2931" i="1"/>
  <c r="B2931" i="1"/>
  <c r="E2930" i="1"/>
  <c r="F2930" i="1" s="1"/>
  <c r="G2930" i="1" s="1"/>
  <c r="L2930" i="1" s="1"/>
  <c r="AJ10" i="1" s="1"/>
  <c r="B2930" i="1"/>
  <c r="E2929" i="1"/>
  <c r="B2929" i="1"/>
  <c r="E2928" i="1"/>
  <c r="I2928" i="1" s="1"/>
  <c r="B2928" i="1"/>
  <c r="E2927" i="1"/>
  <c r="B2927" i="1"/>
  <c r="E2926" i="1"/>
  <c r="F2926" i="1" s="1"/>
  <c r="B2926" i="1"/>
  <c r="E2925" i="1"/>
  <c r="F2925" i="1" s="1"/>
  <c r="B2925" i="1"/>
  <c r="E2924" i="1"/>
  <c r="B2924" i="1"/>
  <c r="E2923" i="1"/>
  <c r="B2923" i="1"/>
  <c r="E2922" i="1"/>
  <c r="B2922" i="1"/>
  <c r="E2921" i="1"/>
  <c r="F2921" i="1" s="1"/>
  <c r="B2921" i="1"/>
  <c r="E2920" i="1"/>
  <c r="F2920" i="1" s="1"/>
  <c r="B2920" i="1"/>
  <c r="E2919" i="1"/>
  <c r="B2919" i="1"/>
  <c r="E2918" i="1"/>
  <c r="F2918" i="1" s="1"/>
  <c r="G2918" i="1" s="1"/>
  <c r="L2918" i="1" s="1"/>
  <c r="B2918" i="1"/>
  <c r="E2917" i="1"/>
  <c r="I2917" i="1" s="1"/>
  <c r="B2917" i="1"/>
  <c r="E2916" i="1"/>
  <c r="B2916" i="1"/>
  <c r="E2915" i="1"/>
  <c r="B2915" i="1"/>
  <c r="E2914" i="1"/>
  <c r="F2914" i="1" s="1"/>
  <c r="G2914" i="1" s="1"/>
  <c r="L2914" i="1" s="1"/>
  <c r="AI359" i="1" s="1"/>
  <c r="B2914" i="1"/>
  <c r="E2913" i="1"/>
  <c r="B2913" i="1"/>
  <c r="E2912" i="1"/>
  <c r="B2912" i="1"/>
  <c r="E2911" i="1"/>
  <c r="B2911" i="1"/>
  <c r="E2910" i="1"/>
  <c r="F2910" i="1" s="1"/>
  <c r="G2910" i="1" s="1"/>
  <c r="L2910" i="1" s="1"/>
  <c r="AI355" i="1" s="1"/>
  <c r="B2910" i="1"/>
  <c r="E2909" i="1"/>
  <c r="I2909" i="1" s="1"/>
  <c r="B2909" i="1"/>
  <c r="E2908" i="1"/>
  <c r="B2908" i="1"/>
  <c r="E2907" i="1"/>
  <c r="B2907" i="1"/>
  <c r="E2906" i="1"/>
  <c r="B2906" i="1"/>
  <c r="E2905" i="1"/>
  <c r="B2905" i="1"/>
  <c r="E2904" i="1"/>
  <c r="I2904" i="1" s="1"/>
  <c r="B2904" i="1"/>
  <c r="E2903" i="1"/>
  <c r="B2903" i="1"/>
  <c r="E2902" i="1"/>
  <c r="F2902" i="1" s="1"/>
  <c r="G2902" i="1" s="1"/>
  <c r="L2902" i="1" s="1"/>
  <c r="B2902" i="1"/>
  <c r="F2901" i="1"/>
  <c r="E2901" i="1"/>
  <c r="I2901" i="1" s="1"/>
  <c r="J2901" i="1" s="1"/>
  <c r="O2901" i="1" s="1"/>
  <c r="B2901" i="1"/>
  <c r="E2900" i="1"/>
  <c r="F2900" i="1" s="1"/>
  <c r="H2900" i="1" s="1"/>
  <c r="M2900" i="1" s="1"/>
  <c r="B2900" i="1"/>
  <c r="E2899" i="1"/>
  <c r="B2899" i="1"/>
  <c r="E2898" i="1"/>
  <c r="F2898" i="1" s="1"/>
  <c r="G2898" i="1" s="1"/>
  <c r="L2898" i="1" s="1"/>
  <c r="AI343" i="1" s="1"/>
  <c r="B2898" i="1"/>
  <c r="E2897" i="1"/>
  <c r="F2897" i="1" s="1"/>
  <c r="B2897" i="1"/>
  <c r="E2896" i="1"/>
  <c r="I2896" i="1" s="1"/>
  <c r="B2896" i="1"/>
  <c r="E2895" i="1"/>
  <c r="B2895" i="1"/>
  <c r="E2894" i="1"/>
  <c r="I2894" i="1" s="1"/>
  <c r="B2894" i="1"/>
  <c r="E2893" i="1"/>
  <c r="I2893" i="1" s="1"/>
  <c r="B2893" i="1"/>
  <c r="E2892" i="1"/>
  <c r="F2892" i="1" s="1"/>
  <c r="B2892" i="1"/>
  <c r="E2891" i="1"/>
  <c r="B2891" i="1"/>
  <c r="E2890" i="1"/>
  <c r="B2890" i="1"/>
  <c r="E2889" i="1"/>
  <c r="B2889" i="1"/>
  <c r="E2888" i="1"/>
  <c r="B2888" i="1"/>
  <c r="E2887" i="1"/>
  <c r="B2887" i="1"/>
  <c r="E2886" i="1"/>
  <c r="F2886" i="1" s="1"/>
  <c r="G2886" i="1" s="1"/>
  <c r="L2886" i="1" s="1"/>
  <c r="AI331" i="1" s="1"/>
  <c r="B2886" i="1"/>
  <c r="E2885" i="1"/>
  <c r="F2885" i="1" s="1"/>
  <c r="B2885" i="1"/>
  <c r="E2884" i="1"/>
  <c r="B2884" i="1"/>
  <c r="E2883" i="1"/>
  <c r="B2883" i="1"/>
  <c r="E2882" i="1"/>
  <c r="I2882" i="1" s="1"/>
  <c r="B2882" i="1"/>
  <c r="E2881" i="1"/>
  <c r="F2881" i="1" s="1"/>
  <c r="B2881" i="1"/>
  <c r="E2880" i="1"/>
  <c r="B2880" i="1"/>
  <c r="E2879" i="1"/>
  <c r="B2879" i="1"/>
  <c r="E2878" i="1"/>
  <c r="B2878" i="1"/>
  <c r="E2877" i="1"/>
  <c r="I2877" i="1" s="1"/>
  <c r="B2877" i="1"/>
  <c r="E2876" i="1"/>
  <c r="I2876" i="1" s="1"/>
  <c r="B2876" i="1"/>
  <c r="E2875" i="1"/>
  <c r="B2875" i="1"/>
  <c r="E2874" i="1"/>
  <c r="B2874" i="1"/>
  <c r="E2873" i="1"/>
  <c r="B2873" i="1"/>
  <c r="E2872" i="1"/>
  <c r="I2872" i="1" s="1"/>
  <c r="B2872" i="1"/>
  <c r="E2871" i="1"/>
  <c r="B2871" i="1"/>
  <c r="E2870" i="1"/>
  <c r="B2870" i="1"/>
  <c r="E2869" i="1"/>
  <c r="B2869" i="1"/>
  <c r="E2868" i="1"/>
  <c r="I2868" i="1" s="1"/>
  <c r="B2868" i="1"/>
  <c r="E2867" i="1"/>
  <c r="B2867" i="1"/>
  <c r="E2866" i="1"/>
  <c r="I2866" i="1" s="1"/>
  <c r="B2866" i="1"/>
  <c r="E2865" i="1"/>
  <c r="I2865" i="1" s="1"/>
  <c r="B2865" i="1"/>
  <c r="E2864" i="1"/>
  <c r="I2864" i="1" s="1"/>
  <c r="B2864" i="1"/>
  <c r="E2863" i="1"/>
  <c r="B2863" i="1"/>
  <c r="E2862" i="1"/>
  <c r="I2862" i="1" s="1"/>
  <c r="B2862" i="1"/>
  <c r="E2861" i="1"/>
  <c r="I2861" i="1" s="1"/>
  <c r="B2861" i="1"/>
  <c r="E2860" i="1"/>
  <c r="I2860" i="1" s="1"/>
  <c r="K2860" i="1" s="1"/>
  <c r="P2860" i="1" s="1"/>
  <c r="B2860" i="1"/>
  <c r="E2859" i="1"/>
  <c r="B2859" i="1"/>
  <c r="E2858" i="1"/>
  <c r="I2858" i="1" s="1"/>
  <c r="B2858" i="1"/>
  <c r="E2857" i="1"/>
  <c r="F2857" i="1" s="1"/>
  <c r="B2857" i="1"/>
  <c r="E2856" i="1"/>
  <c r="I2856" i="1" s="1"/>
  <c r="B2856" i="1"/>
  <c r="E2855" i="1"/>
  <c r="B2855" i="1"/>
  <c r="E2854" i="1"/>
  <c r="I2854" i="1" s="1"/>
  <c r="B2854" i="1"/>
  <c r="E2853" i="1"/>
  <c r="I2853" i="1" s="1"/>
  <c r="B2853" i="1"/>
  <c r="E2852" i="1"/>
  <c r="I2852" i="1" s="1"/>
  <c r="B2852" i="1"/>
  <c r="E2851" i="1"/>
  <c r="B2851" i="1"/>
  <c r="E2850" i="1"/>
  <c r="B2850" i="1"/>
  <c r="E2849" i="1"/>
  <c r="I2849" i="1" s="1"/>
  <c r="B2849" i="1"/>
  <c r="E2848" i="1"/>
  <c r="I2848" i="1" s="1"/>
  <c r="B2848" i="1"/>
  <c r="E2847" i="1"/>
  <c r="B2847" i="1"/>
  <c r="E2846" i="1"/>
  <c r="I2846" i="1" s="1"/>
  <c r="K2846" i="1" s="1"/>
  <c r="P2846" i="1" s="1"/>
  <c r="B2846" i="1"/>
  <c r="E2845" i="1"/>
  <c r="I2845" i="1" s="1"/>
  <c r="B2845" i="1"/>
  <c r="E2844" i="1"/>
  <c r="F2844" i="1" s="1"/>
  <c r="H2844" i="1" s="1"/>
  <c r="M2844" i="1" s="1"/>
  <c r="B2844" i="1"/>
  <c r="E2843" i="1"/>
  <c r="B2843" i="1"/>
  <c r="E2842" i="1"/>
  <c r="I2842" i="1" s="1"/>
  <c r="J2842" i="1" s="1"/>
  <c r="O2842" i="1" s="1"/>
  <c r="B2842" i="1"/>
  <c r="E2841" i="1"/>
  <c r="I2841" i="1" s="1"/>
  <c r="J2841" i="1" s="1"/>
  <c r="O2841" i="1" s="1"/>
  <c r="B2841" i="1"/>
  <c r="E2840" i="1"/>
  <c r="I2840" i="1" s="1"/>
  <c r="B2840" i="1"/>
  <c r="E2839" i="1"/>
  <c r="B2839" i="1"/>
  <c r="E2838" i="1"/>
  <c r="I2838" i="1" s="1"/>
  <c r="B2838" i="1"/>
  <c r="E2837" i="1"/>
  <c r="I2837" i="1" s="1"/>
  <c r="B2837" i="1"/>
  <c r="E2836" i="1"/>
  <c r="I2836" i="1" s="1"/>
  <c r="K2836" i="1" s="1"/>
  <c r="P2836" i="1" s="1"/>
  <c r="B2836" i="1"/>
  <c r="E2835" i="1"/>
  <c r="B2835" i="1"/>
  <c r="E2834" i="1"/>
  <c r="B2834" i="1"/>
  <c r="E2833" i="1"/>
  <c r="I2833" i="1" s="1"/>
  <c r="B2833" i="1"/>
  <c r="E2832" i="1"/>
  <c r="I2832" i="1" s="1"/>
  <c r="K2832" i="1" s="1"/>
  <c r="P2832" i="1" s="1"/>
  <c r="B2832" i="1"/>
  <c r="E2831" i="1"/>
  <c r="F2831" i="1" s="1"/>
  <c r="H2831" i="1" s="1"/>
  <c r="M2831" i="1" s="1"/>
  <c r="B2831" i="1"/>
  <c r="E2830" i="1"/>
  <c r="I2830" i="1" s="1"/>
  <c r="K2830" i="1" s="1"/>
  <c r="P2830" i="1" s="1"/>
  <c r="B2830" i="1"/>
  <c r="E2829" i="1"/>
  <c r="F2829" i="1" s="1"/>
  <c r="B2829" i="1"/>
  <c r="E2828" i="1"/>
  <c r="B2828" i="1"/>
  <c r="E2827" i="1"/>
  <c r="F2827" i="1" s="1"/>
  <c r="G2827" i="1" s="1"/>
  <c r="L2827" i="1" s="1"/>
  <c r="AI272" i="1" s="1"/>
  <c r="B2827" i="1"/>
  <c r="E2826" i="1"/>
  <c r="I2826" i="1" s="1"/>
  <c r="B2826" i="1"/>
  <c r="E2825" i="1"/>
  <c r="B2825" i="1"/>
  <c r="E2824" i="1"/>
  <c r="I2824" i="1" s="1"/>
  <c r="K2824" i="1" s="1"/>
  <c r="P2824" i="1" s="1"/>
  <c r="B2824" i="1"/>
  <c r="E2823" i="1"/>
  <c r="B2823" i="1"/>
  <c r="E2822" i="1"/>
  <c r="I2822" i="1" s="1"/>
  <c r="K2822" i="1" s="1"/>
  <c r="P2822" i="1" s="1"/>
  <c r="B2822" i="1"/>
  <c r="E2821" i="1"/>
  <c r="B2821" i="1"/>
  <c r="E2820" i="1"/>
  <c r="B2820" i="1"/>
  <c r="E2819" i="1"/>
  <c r="F2819" i="1" s="1"/>
  <c r="G2819" i="1" s="1"/>
  <c r="L2819" i="1" s="1"/>
  <c r="B2819" i="1"/>
  <c r="E2818" i="1"/>
  <c r="F2818" i="1" s="1"/>
  <c r="B2818" i="1"/>
  <c r="E2817" i="1"/>
  <c r="I2817" i="1" s="1"/>
  <c r="J2817" i="1" s="1"/>
  <c r="O2817" i="1" s="1"/>
  <c r="B2817" i="1"/>
  <c r="E2816" i="1"/>
  <c r="B2816" i="1"/>
  <c r="E2815" i="1"/>
  <c r="B2815" i="1"/>
  <c r="E2814" i="1"/>
  <c r="I2814" i="1" s="1"/>
  <c r="K2814" i="1" s="1"/>
  <c r="P2814" i="1" s="1"/>
  <c r="B2814" i="1"/>
  <c r="E2813" i="1"/>
  <c r="F2813" i="1" s="1"/>
  <c r="H2813" i="1" s="1"/>
  <c r="M2813" i="1" s="1"/>
  <c r="B2813" i="1"/>
  <c r="E2812" i="1"/>
  <c r="F2812" i="1" s="1"/>
  <c r="B2812" i="1"/>
  <c r="E2811" i="1"/>
  <c r="F2811" i="1" s="1"/>
  <c r="B2811" i="1"/>
  <c r="I2810" i="1"/>
  <c r="E2810" i="1"/>
  <c r="F2810" i="1" s="1"/>
  <c r="B2810" i="1"/>
  <c r="E2809" i="1"/>
  <c r="B2809" i="1"/>
  <c r="E2808" i="1"/>
  <c r="B2808" i="1"/>
  <c r="E2807" i="1"/>
  <c r="B2807" i="1"/>
  <c r="E2806" i="1"/>
  <c r="I2806" i="1" s="1"/>
  <c r="B2806" i="1"/>
  <c r="E2805" i="1"/>
  <c r="I2805" i="1" s="1"/>
  <c r="B2805" i="1"/>
  <c r="E2804" i="1"/>
  <c r="F2804" i="1" s="1"/>
  <c r="H2804" i="1" s="1"/>
  <c r="M2804" i="1" s="1"/>
  <c r="B2804" i="1"/>
  <c r="E2803" i="1"/>
  <c r="B2803" i="1"/>
  <c r="E2802" i="1"/>
  <c r="F2802" i="1" s="1"/>
  <c r="G2802" i="1" s="1"/>
  <c r="L2802" i="1" s="1"/>
  <c r="AI247" i="1" s="1"/>
  <c r="B2802" i="1"/>
  <c r="E2801" i="1"/>
  <c r="B2801" i="1"/>
  <c r="E2800" i="1"/>
  <c r="I2800" i="1" s="1"/>
  <c r="J2800" i="1" s="1"/>
  <c r="O2800" i="1" s="1"/>
  <c r="B2800" i="1"/>
  <c r="E2799" i="1"/>
  <c r="F2799" i="1" s="1"/>
  <c r="B2799" i="1"/>
  <c r="E2798" i="1"/>
  <c r="I2798" i="1" s="1"/>
  <c r="B2798" i="1"/>
  <c r="E2797" i="1"/>
  <c r="F2797" i="1" s="1"/>
  <c r="H2797" i="1" s="1"/>
  <c r="M2797" i="1" s="1"/>
  <c r="B2797" i="1"/>
  <c r="E2796" i="1"/>
  <c r="I2796" i="1" s="1"/>
  <c r="B2796" i="1"/>
  <c r="E2795" i="1"/>
  <c r="F2795" i="1" s="1"/>
  <c r="G2795" i="1" s="1"/>
  <c r="L2795" i="1" s="1"/>
  <c r="AI240" i="1" s="1"/>
  <c r="B2795" i="1"/>
  <c r="E2794" i="1"/>
  <c r="B2794" i="1"/>
  <c r="E2793" i="1"/>
  <c r="I2793" i="1" s="1"/>
  <c r="J2793" i="1" s="1"/>
  <c r="O2793" i="1" s="1"/>
  <c r="B2793" i="1"/>
  <c r="E2792" i="1"/>
  <c r="B2792" i="1"/>
  <c r="E2791" i="1"/>
  <c r="B2791" i="1"/>
  <c r="E2790" i="1"/>
  <c r="F2790" i="1" s="1"/>
  <c r="H2790" i="1" s="1"/>
  <c r="M2790" i="1" s="1"/>
  <c r="B2790" i="1"/>
  <c r="E2789" i="1"/>
  <c r="B2789" i="1"/>
  <c r="E2788" i="1"/>
  <c r="F2788" i="1" s="1"/>
  <c r="H2788" i="1" s="1"/>
  <c r="M2788" i="1" s="1"/>
  <c r="B2788" i="1"/>
  <c r="E2787" i="1"/>
  <c r="F2787" i="1" s="1"/>
  <c r="G2787" i="1" s="1"/>
  <c r="L2787" i="1" s="1"/>
  <c r="B2787" i="1"/>
  <c r="E2786" i="1"/>
  <c r="F2786" i="1" s="1"/>
  <c r="B2786" i="1"/>
  <c r="E2785" i="1"/>
  <c r="F2785" i="1" s="1"/>
  <c r="B2785" i="1"/>
  <c r="E2784" i="1"/>
  <c r="I2784" i="1" s="1"/>
  <c r="K2784" i="1" s="1"/>
  <c r="P2784" i="1" s="1"/>
  <c r="B2784" i="1"/>
  <c r="E2783" i="1"/>
  <c r="B2783" i="1"/>
  <c r="E2782" i="1"/>
  <c r="I2782" i="1" s="1"/>
  <c r="K2782" i="1" s="1"/>
  <c r="P2782" i="1" s="1"/>
  <c r="B2782" i="1"/>
  <c r="E2781" i="1"/>
  <c r="B2781" i="1"/>
  <c r="E2780" i="1"/>
  <c r="I2780" i="1" s="1"/>
  <c r="B2780" i="1"/>
  <c r="E2779" i="1"/>
  <c r="F2779" i="1" s="1"/>
  <c r="G2779" i="1" s="1"/>
  <c r="L2779" i="1" s="1"/>
  <c r="B2779" i="1"/>
  <c r="E2778" i="1"/>
  <c r="B2778" i="1"/>
  <c r="E2777" i="1"/>
  <c r="F2777" i="1" s="1"/>
  <c r="H2777" i="1" s="1"/>
  <c r="M2777" i="1" s="1"/>
  <c r="B2777" i="1"/>
  <c r="E2776" i="1"/>
  <c r="F2776" i="1" s="1"/>
  <c r="B2776" i="1"/>
  <c r="E2775" i="1"/>
  <c r="B2775" i="1"/>
  <c r="E2774" i="1"/>
  <c r="F2774" i="1" s="1"/>
  <c r="H2774" i="1" s="1"/>
  <c r="M2774" i="1" s="1"/>
  <c r="B2774" i="1"/>
  <c r="E2773" i="1"/>
  <c r="B2773" i="1"/>
  <c r="E2772" i="1"/>
  <c r="F2772" i="1" s="1"/>
  <c r="B2772" i="1"/>
  <c r="E2771" i="1"/>
  <c r="F2771" i="1" s="1"/>
  <c r="B2771" i="1"/>
  <c r="E2770" i="1"/>
  <c r="I2770" i="1" s="1"/>
  <c r="B2770" i="1"/>
  <c r="E2769" i="1"/>
  <c r="B2769" i="1"/>
  <c r="E2768" i="1"/>
  <c r="I2768" i="1" s="1"/>
  <c r="B2768" i="1"/>
  <c r="E2767" i="1"/>
  <c r="B2767" i="1"/>
  <c r="E2766" i="1"/>
  <c r="I2766" i="1" s="1"/>
  <c r="K2766" i="1" s="1"/>
  <c r="P2766" i="1" s="1"/>
  <c r="B2766" i="1"/>
  <c r="E2765" i="1"/>
  <c r="F2765" i="1" s="1"/>
  <c r="G2765" i="1" s="1"/>
  <c r="L2765" i="1" s="1"/>
  <c r="B2765" i="1"/>
  <c r="E2764" i="1"/>
  <c r="I2764" i="1" s="1"/>
  <c r="B2764" i="1"/>
  <c r="E2763" i="1"/>
  <c r="I2763" i="1" s="1"/>
  <c r="B2763" i="1"/>
  <c r="E2762" i="1"/>
  <c r="B2762" i="1"/>
  <c r="E2761" i="1"/>
  <c r="F2761" i="1" s="1"/>
  <c r="B2761" i="1"/>
  <c r="E2760" i="1"/>
  <c r="F2760" i="1" s="1"/>
  <c r="B2760" i="1"/>
  <c r="E2759" i="1"/>
  <c r="B2759" i="1"/>
  <c r="E2758" i="1"/>
  <c r="B2758" i="1"/>
  <c r="E2757" i="1"/>
  <c r="B2757" i="1"/>
  <c r="E2756" i="1"/>
  <c r="B2756" i="1"/>
  <c r="E2755" i="1"/>
  <c r="I2755" i="1" s="1"/>
  <c r="B2755" i="1"/>
  <c r="E2754" i="1"/>
  <c r="B2754" i="1"/>
  <c r="E2753" i="1"/>
  <c r="I2753" i="1" s="1"/>
  <c r="B2753" i="1"/>
  <c r="E2752" i="1"/>
  <c r="I2752" i="1" s="1"/>
  <c r="K2752" i="1" s="1"/>
  <c r="P2752" i="1" s="1"/>
  <c r="B2752" i="1"/>
  <c r="E2751" i="1"/>
  <c r="F2751" i="1" s="1"/>
  <c r="G2751" i="1" s="1"/>
  <c r="L2751" i="1" s="1"/>
  <c r="AI196" i="1" s="1"/>
  <c r="B2751" i="1"/>
  <c r="E2750" i="1"/>
  <c r="I2750" i="1" s="1"/>
  <c r="K2750" i="1" s="1"/>
  <c r="P2750" i="1" s="1"/>
  <c r="B2750" i="1"/>
  <c r="E2749" i="1"/>
  <c r="F2749" i="1" s="1"/>
  <c r="G2749" i="1" s="1"/>
  <c r="L2749" i="1" s="1"/>
  <c r="AI194" i="1" s="1"/>
  <c r="B2749" i="1"/>
  <c r="E2748" i="1"/>
  <c r="F2748" i="1" s="1"/>
  <c r="B2748" i="1"/>
  <c r="E2747" i="1"/>
  <c r="F2747" i="1" s="1"/>
  <c r="H2747" i="1" s="1"/>
  <c r="M2747" i="1" s="1"/>
  <c r="B2747" i="1"/>
  <c r="E2746" i="1"/>
  <c r="B2746" i="1"/>
  <c r="E2745" i="1"/>
  <c r="I2745" i="1" s="1"/>
  <c r="B2745" i="1"/>
  <c r="E2744" i="1"/>
  <c r="I2744" i="1" s="1"/>
  <c r="B2744" i="1"/>
  <c r="E2743" i="1"/>
  <c r="F2743" i="1" s="1"/>
  <c r="B2743" i="1"/>
  <c r="E2742" i="1"/>
  <c r="B2742" i="1"/>
  <c r="E2741" i="1"/>
  <c r="I2741" i="1" s="1"/>
  <c r="K2741" i="1" s="1"/>
  <c r="P2741" i="1" s="1"/>
  <c r="B2741" i="1"/>
  <c r="E2740" i="1"/>
  <c r="I2740" i="1" s="1"/>
  <c r="B2740" i="1"/>
  <c r="E2739" i="1"/>
  <c r="I2739" i="1" s="1"/>
  <c r="B2739" i="1"/>
  <c r="E2738" i="1"/>
  <c r="I2738" i="1" s="1"/>
  <c r="J2738" i="1" s="1"/>
  <c r="O2738" i="1" s="1"/>
  <c r="B2738" i="1"/>
  <c r="E2737" i="1"/>
  <c r="F2737" i="1" s="1"/>
  <c r="B2737" i="1"/>
  <c r="E2736" i="1"/>
  <c r="I2736" i="1" s="1"/>
  <c r="K2736" i="1" s="1"/>
  <c r="P2736" i="1" s="1"/>
  <c r="B2736" i="1"/>
  <c r="E2735" i="1"/>
  <c r="B2735" i="1"/>
  <c r="E2734" i="1"/>
  <c r="I2734" i="1" s="1"/>
  <c r="B2734" i="1"/>
  <c r="E2733" i="1"/>
  <c r="I2733" i="1" s="1"/>
  <c r="J2733" i="1" s="1"/>
  <c r="O2733" i="1" s="1"/>
  <c r="B2733" i="1"/>
  <c r="E2732" i="1"/>
  <c r="I2732" i="1" s="1"/>
  <c r="B2732" i="1"/>
  <c r="E2731" i="1"/>
  <c r="F2731" i="1" s="1"/>
  <c r="G2731" i="1" s="1"/>
  <c r="L2731" i="1" s="1"/>
  <c r="AI176" i="1" s="1"/>
  <c r="B2731" i="1"/>
  <c r="E2730" i="1"/>
  <c r="I2730" i="1" s="1"/>
  <c r="J2730" i="1" s="1"/>
  <c r="O2730" i="1" s="1"/>
  <c r="B2730" i="1"/>
  <c r="E2729" i="1"/>
  <c r="F2729" i="1" s="1"/>
  <c r="B2729" i="1"/>
  <c r="E2728" i="1"/>
  <c r="B2728" i="1"/>
  <c r="H2727" i="1"/>
  <c r="M2727" i="1" s="1"/>
  <c r="E2727" i="1"/>
  <c r="F2727" i="1" s="1"/>
  <c r="G2727" i="1" s="1"/>
  <c r="L2727" i="1" s="1"/>
  <c r="AI172" i="1" s="1"/>
  <c r="B2727" i="1"/>
  <c r="E2726" i="1"/>
  <c r="B2726" i="1"/>
  <c r="E2725" i="1"/>
  <c r="B2725" i="1"/>
  <c r="E2724" i="1"/>
  <c r="F2724" i="1" s="1"/>
  <c r="B2724" i="1"/>
  <c r="E2723" i="1"/>
  <c r="B2723" i="1"/>
  <c r="E2722" i="1"/>
  <c r="I2722" i="1" s="1"/>
  <c r="J2722" i="1" s="1"/>
  <c r="O2722" i="1" s="1"/>
  <c r="B2722" i="1"/>
  <c r="E2721" i="1"/>
  <c r="B2721" i="1"/>
  <c r="E2720" i="1"/>
  <c r="I2720" i="1" s="1"/>
  <c r="B2720" i="1"/>
  <c r="E2719" i="1"/>
  <c r="F2719" i="1" s="1"/>
  <c r="G2719" i="1" s="1"/>
  <c r="L2719" i="1" s="1"/>
  <c r="B2719" i="1"/>
  <c r="E2718" i="1"/>
  <c r="I2718" i="1" s="1"/>
  <c r="J2718" i="1" s="1"/>
  <c r="O2718" i="1" s="1"/>
  <c r="B2718" i="1"/>
  <c r="E2717" i="1"/>
  <c r="F2717" i="1" s="1"/>
  <c r="B2717" i="1"/>
  <c r="E2716" i="1"/>
  <c r="F2716" i="1" s="1"/>
  <c r="B2716" i="1"/>
  <c r="E2715" i="1"/>
  <c r="B2715" i="1"/>
  <c r="E2714" i="1"/>
  <c r="B2714" i="1"/>
  <c r="E2713" i="1"/>
  <c r="I2713" i="1" s="1"/>
  <c r="J2713" i="1" s="1"/>
  <c r="O2713" i="1" s="1"/>
  <c r="B2713" i="1"/>
  <c r="E2712" i="1"/>
  <c r="B2712" i="1"/>
  <c r="E2711" i="1"/>
  <c r="B2711" i="1"/>
  <c r="E2710" i="1"/>
  <c r="I2710" i="1" s="1"/>
  <c r="J2710" i="1" s="1"/>
  <c r="O2710" i="1" s="1"/>
  <c r="B2710" i="1"/>
  <c r="E2709" i="1"/>
  <c r="B2709" i="1"/>
  <c r="E2708" i="1"/>
  <c r="F2708" i="1" s="1"/>
  <c r="B2708" i="1"/>
  <c r="E2707" i="1"/>
  <c r="B2707" i="1"/>
  <c r="E2706" i="1"/>
  <c r="I2706" i="1" s="1"/>
  <c r="J2706" i="1" s="1"/>
  <c r="O2706" i="1" s="1"/>
  <c r="B2706" i="1"/>
  <c r="E2705" i="1"/>
  <c r="F2705" i="1" s="1"/>
  <c r="B2705" i="1"/>
  <c r="E2704" i="1"/>
  <c r="I2704" i="1" s="1"/>
  <c r="B2704" i="1"/>
  <c r="E2703" i="1"/>
  <c r="B2703" i="1"/>
  <c r="E2702" i="1"/>
  <c r="I2702" i="1" s="1"/>
  <c r="B2702" i="1"/>
  <c r="E2701" i="1"/>
  <c r="I2701" i="1" s="1"/>
  <c r="B2701" i="1"/>
  <c r="E2700" i="1"/>
  <c r="B2700" i="1"/>
  <c r="E2699" i="1"/>
  <c r="B2699" i="1"/>
  <c r="E2698" i="1"/>
  <c r="I2698" i="1" s="1"/>
  <c r="J2698" i="1" s="1"/>
  <c r="O2698" i="1" s="1"/>
  <c r="B2698" i="1"/>
  <c r="E2697" i="1"/>
  <c r="F2697" i="1" s="1"/>
  <c r="B2697" i="1"/>
  <c r="E2696" i="1"/>
  <c r="I2696" i="1" s="1"/>
  <c r="B2696" i="1"/>
  <c r="E2695" i="1"/>
  <c r="F2695" i="1" s="1"/>
  <c r="H2695" i="1" s="1"/>
  <c r="M2695" i="1" s="1"/>
  <c r="B2695" i="1"/>
  <c r="E2694" i="1"/>
  <c r="B2694" i="1"/>
  <c r="E2693" i="1"/>
  <c r="B2693" i="1"/>
  <c r="E2692" i="1"/>
  <c r="F2692" i="1" s="1"/>
  <c r="B2692" i="1"/>
  <c r="E2691" i="1"/>
  <c r="B2691" i="1"/>
  <c r="E2690" i="1"/>
  <c r="I2690" i="1" s="1"/>
  <c r="J2690" i="1" s="1"/>
  <c r="O2690" i="1" s="1"/>
  <c r="B2690" i="1"/>
  <c r="E2689" i="1"/>
  <c r="B2689" i="1"/>
  <c r="E2688" i="1"/>
  <c r="I2688" i="1" s="1"/>
  <c r="B2688" i="1"/>
  <c r="E2687" i="1"/>
  <c r="F2687" i="1" s="1"/>
  <c r="G2687" i="1" s="1"/>
  <c r="L2687" i="1" s="1"/>
  <c r="AI132" i="1" s="1"/>
  <c r="B2687" i="1"/>
  <c r="E2686" i="1"/>
  <c r="I2686" i="1" s="1"/>
  <c r="J2686" i="1" s="1"/>
  <c r="O2686" i="1" s="1"/>
  <c r="B2686" i="1"/>
  <c r="E2685" i="1"/>
  <c r="B2685" i="1"/>
  <c r="E2684" i="1"/>
  <c r="F2684" i="1" s="1"/>
  <c r="B2684" i="1"/>
  <c r="E2683" i="1"/>
  <c r="B2683" i="1"/>
  <c r="E2682" i="1"/>
  <c r="B2682" i="1"/>
  <c r="E2681" i="1"/>
  <c r="I2681" i="1" s="1"/>
  <c r="J2681" i="1" s="1"/>
  <c r="O2681" i="1" s="1"/>
  <c r="B2681" i="1"/>
  <c r="E2680" i="1"/>
  <c r="B2680" i="1"/>
  <c r="E2679" i="1"/>
  <c r="B2679" i="1"/>
  <c r="O2678" i="1"/>
  <c r="E2678" i="1"/>
  <c r="I2678" i="1" s="1"/>
  <c r="J2678" i="1" s="1"/>
  <c r="B2678" i="1"/>
  <c r="E2677" i="1"/>
  <c r="B2677" i="1"/>
  <c r="E2676" i="1"/>
  <c r="B2676" i="1"/>
  <c r="E2675" i="1"/>
  <c r="B2675" i="1"/>
  <c r="E2674" i="1"/>
  <c r="I2674" i="1" s="1"/>
  <c r="B2674" i="1"/>
  <c r="E2673" i="1"/>
  <c r="F2673" i="1" s="1"/>
  <c r="B2673" i="1"/>
  <c r="E2672" i="1"/>
  <c r="B2672" i="1"/>
  <c r="E2671" i="1"/>
  <c r="B2671" i="1"/>
  <c r="E2670" i="1"/>
  <c r="B2670" i="1"/>
  <c r="E2669" i="1"/>
  <c r="I2669" i="1" s="1"/>
  <c r="B2669" i="1"/>
  <c r="E2668" i="1"/>
  <c r="I2668" i="1" s="1"/>
  <c r="B2668" i="1"/>
  <c r="E2667" i="1"/>
  <c r="F2667" i="1" s="1"/>
  <c r="G2667" i="1" s="1"/>
  <c r="L2667" i="1" s="1"/>
  <c r="AI112" i="1" s="1"/>
  <c r="B2667" i="1"/>
  <c r="E2666" i="1"/>
  <c r="I2666" i="1" s="1"/>
  <c r="J2666" i="1" s="1"/>
  <c r="O2666" i="1" s="1"/>
  <c r="B2666" i="1"/>
  <c r="E2665" i="1"/>
  <c r="B2665" i="1"/>
  <c r="E2664" i="1"/>
  <c r="F2664" i="1" s="1"/>
  <c r="B2664" i="1"/>
  <c r="E2663" i="1"/>
  <c r="F2663" i="1" s="1"/>
  <c r="H2663" i="1" s="1"/>
  <c r="M2663" i="1" s="1"/>
  <c r="B2663" i="1"/>
  <c r="E2662" i="1"/>
  <c r="B2662" i="1"/>
  <c r="E2661" i="1"/>
  <c r="B2661" i="1"/>
  <c r="E2660" i="1"/>
  <c r="I2660" i="1" s="1"/>
  <c r="B2660" i="1"/>
  <c r="E2659" i="1"/>
  <c r="B2659" i="1"/>
  <c r="E2658" i="1"/>
  <c r="I2658" i="1" s="1"/>
  <c r="J2658" i="1" s="1"/>
  <c r="O2658" i="1" s="1"/>
  <c r="B2658" i="1"/>
  <c r="E2657" i="1"/>
  <c r="B2657" i="1"/>
  <c r="E2656" i="1"/>
  <c r="B2656" i="1"/>
  <c r="E2655" i="1"/>
  <c r="F2655" i="1" s="1"/>
  <c r="G2655" i="1" s="1"/>
  <c r="L2655" i="1" s="1"/>
  <c r="AI100" i="1" s="1"/>
  <c r="B2655" i="1"/>
  <c r="E2654" i="1"/>
  <c r="B2654" i="1"/>
  <c r="E2653" i="1"/>
  <c r="B2653" i="1"/>
  <c r="E2652" i="1"/>
  <c r="I2652" i="1" s="1"/>
  <c r="B2652" i="1"/>
  <c r="E2651" i="1"/>
  <c r="F2651" i="1" s="1"/>
  <c r="H2651" i="1" s="1"/>
  <c r="M2651" i="1" s="1"/>
  <c r="B2651" i="1"/>
  <c r="E2650" i="1"/>
  <c r="B2650" i="1"/>
  <c r="E2649" i="1"/>
  <c r="I2649" i="1" s="1"/>
  <c r="J2649" i="1" s="1"/>
  <c r="O2649" i="1" s="1"/>
  <c r="B2649" i="1"/>
  <c r="E2648" i="1"/>
  <c r="B2648" i="1"/>
  <c r="E2647" i="1"/>
  <c r="B2647" i="1"/>
  <c r="E2646" i="1"/>
  <c r="I2646" i="1" s="1"/>
  <c r="J2646" i="1" s="1"/>
  <c r="O2646" i="1" s="1"/>
  <c r="B2646" i="1"/>
  <c r="E2645" i="1"/>
  <c r="B2645" i="1"/>
  <c r="E2644" i="1"/>
  <c r="I2644" i="1" s="1"/>
  <c r="B2644" i="1"/>
  <c r="E2643" i="1"/>
  <c r="B2643" i="1"/>
  <c r="E2642" i="1"/>
  <c r="I2642" i="1" s="1"/>
  <c r="J2642" i="1" s="1"/>
  <c r="O2642" i="1" s="1"/>
  <c r="B2642" i="1"/>
  <c r="E2641" i="1"/>
  <c r="F2641" i="1" s="1"/>
  <c r="B2641" i="1"/>
  <c r="E2640" i="1"/>
  <c r="I2640" i="1" s="1"/>
  <c r="B2640" i="1"/>
  <c r="E2639" i="1"/>
  <c r="B2639" i="1"/>
  <c r="E2638" i="1"/>
  <c r="I2638" i="1" s="1"/>
  <c r="B2638" i="1"/>
  <c r="E2637" i="1"/>
  <c r="B2637" i="1"/>
  <c r="E2636" i="1"/>
  <c r="F2636" i="1" s="1"/>
  <c r="B2636" i="1"/>
  <c r="E2635" i="1"/>
  <c r="F2635" i="1" s="1"/>
  <c r="G2635" i="1" s="1"/>
  <c r="L2635" i="1" s="1"/>
  <c r="B2635" i="1"/>
  <c r="E2634" i="1"/>
  <c r="I2634" i="1" s="1"/>
  <c r="B2634" i="1"/>
  <c r="E2633" i="1"/>
  <c r="I2633" i="1" s="1"/>
  <c r="B2633" i="1"/>
  <c r="E2632" i="1"/>
  <c r="I2632" i="1" s="1"/>
  <c r="B2632" i="1"/>
  <c r="E2631" i="1"/>
  <c r="F2631" i="1" s="1"/>
  <c r="G2631" i="1" s="1"/>
  <c r="L2631" i="1" s="1"/>
  <c r="B2631" i="1"/>
  <c r="E2630" i="1"/>
  <c r="B2630" i="1"/>
  <c r="E2629" i="1"/>
  <c r="B2629" i="1"/>
  <c r="E2628" i="1"/>
  <c r="F2628" i="1" s="1"/>
  <c r="H2628" i="1" s="1"/>
  <c r="M2628" i="1" s="1"/>
  <c r="B2628" i="1"/>
  <c r="E2627" i="1"/>
  <c r="B2627" i="1"/>
  <c r="E2626" i="1"/>
  <c r="I2626" i="1" s="1"/>
  <c r="J2626" i="1" s="1"/>
  <c r="O2626" i="1" s="1"/>
  <c r="B2626" i="1"/>
  <c r="E2625" i="1"/>
  <c r="B2625" i="1"/>
  <c r="E2624" i="1"/>
  <c r="I2624" i="1" s="1"/>
  <c r="B2624" i="1"/>
  <c r="E2623" i="1"/>
  <c r="B2623" i="1"/>
  <c r="E2622" i="1"/>
  <c r="I2622" i="1" s="1"/>
  <c r="J2622" i="1" s="1"/>
  <c r="O2622" i="1" s="1"/>
  <c r="B2622" i="1"/>
  <c r="E2621" i="1"/>
  <c r="F2621" i="1" s="1"/>
  <c r="B2621" i="1"/>
  <c r="E2620" i="1"/>
  <c r="B2620" i="1"/>
  <c r="E2619" i="1"/>
  <c r="F2619" i="1" s="1"/>
  <c r="H2619" i="1" s="1"/>
  <c r="M2619" i="1" s="1"/>
  <c r="B2619" i="1"/>
  <c r="E2618" i="1"/>
  <c r="B2618" i="1"/>
  <c r="E2617" i="1"/>
  <c r="B2617" i="1"/>
  <c r="E2616" i="1"/>
  <c r="I2616" i="1" s="1"/>
  <c r="B2616" i="1"/>
  <c r="E2615" i="1"/>
  <c r="B2615" i="1"/>
  <c r="E2614" i="1"/>
  <c r="I2614" i="1" s="1"/>
  <c r="J2614" i="1" s="1"/>
  <c r="O2614" i="1" s="1"/>
  <c r="B2614" i="1"/>
  <c r="E2613" i="1"/>
  <c r="B2613" i="1"/>
  <c r="E2612" i="1"/>
  <c r="F2612" i="1" s="1"/>
  <c r="B2612" i="1"/>
  <c r="E2611" i="1"/>
  <c r="B2611" i="1"/>
  <c r="E2610" i="1"/>
  <c r="I2610" i="1" s="1"/>
  <c r="J2610" i="1" s="1"/>
  <c r="O2610" i="1" s="1"/>
  <c r="B2610" i="1"/>
  <c r="E2609" i="1"/>
  <c r="F2609" i="1" s="1"/>
  <c r="B2609" i="1"/>
  <c r="E2608" i="1"/>
  <c r="I2608" i="1" s="1"/>
  <c r="B2608" i="1"/>
  <c r="E2607" i="1"/>
  <c r="B2607" i="1"/>
  <c r="E2606" i="1"/>
  <c r="I2606" i="1" s="1"/>
  <c r="B2606" i="1"/>
  <c r="E2605" i="1"/>
  <c r="B2605" i="1"/>
  <c r="E2604" i="1"/>
  <c r="B2604" i="1"/>
  <c r="E2603" i="1"/>
  <c r="F2603" i="1" s="1"/>
  <c r="G2603" i="1" s="1"/>
  <c r="L2603" i="1" s="1"/>
  <c r="B2603" i="1"/>
  <c r="F2602" i="1"/>
  <c r="E2602" i="1"/>
  <c r="I2602" i="1" s="1"/>
  <c r="B2602" i="1"/>
  <c r="E2601" i="1"/>
  <c r="I2601" i="1" s="1"/>
  <c r="B2601" i="1"/>
  <c r="E2600" i="1"/>
  <c r="I2600" i="1" s="1"/>
  <c r="B2600" i="1"/>
  <c r="E2599" i="1"/>
  <c r="F2599" i="1" s="1"/>
  <c r="H2599" i="1" s="1"/>
  <c r="M2599" i="1" s="1"/>
  <c r="B2599" i="1"/>
  <c r="E2598" i="1"/>
  <c r="B2598" i="1"/>
  <c r="E2597" i="1"/>
  <c r="B2597" i="1"/>
  <c r="E2596" i="1"/>
  <c r="B2596" i="1"/>
  <c r="E2595" i="1"/>
  <c r="B2595" i="1"/>
  <c r="E2594" i="1"/>
  <c r="I2594" i="1" s="1"/>
  <c r="J2594" i="1" s="1"/>
  <c r="O2594" i="1" s="1"/>
  <c r="B2594" i="1"/>
  <c r="E2593" i="1"/>
  <c r="B2593" i="1"/>
  <c r="E2592" i="1"/>
  <c r="B2592" i="1"/>
  <c r="E2591" i="1"/>
  <c r="B2591" i="1"/>
  <c r="E2590" i="1"/>
  <c r="B2590" i="1"/>
  <c r="E2589" i="1"/>
  <c r="F2589" i="1" s="1"/>
  <c r="B2589" i="1"/>
  <c r="E2588" i="1"/>
  <c r="F2588" i="1" s="1"/>
  <c r="H2588" i="1" s="1"/>
  <c r="M2588" i="1" s="1"/>
  <c r="B2588" i="1"/>
  <c r="E2587" i="1"/>
  <c r="B2587" i="1"/>
  <c r="E2586" i="1"/>
  <c r="B2586" i="1"/>
  <c r="E2585" i="1"/>
  <c r="B2585" i="1"/>
  <c r="E2584" i="1"/>
  <c r="F2584" i="1" s="1"/>
  <c r="H2584" i="1" s="1"/>
  <c r="M2584" i="1" s="1"/>
  <c r="B2584" i="1"/>
  <c r="E2583" i="1"/>
  <c r="B2583" i="1"/>
  <c r="E2582" i="1"/>
  <c r="I2582" i="1" s="1"/>
  <c r="B2582" i="1"/>
  <c r="E2581" i="1"/>
  <c r="B2581" i="1"/>
  <c r="I2580" i="1"/>
  <c r="E2580" i="1"/>
  <c r="F2580" i="1" s="1"/>
  <c r="B2580" i="1"/>
  <c r="E2579" i="1"/>
  <c r="B2579" i="1"/>
  <c r="E2578" i="1"/>
  <c r="I2578" i="1" s="1"/>
  <c r="J2578" i="1" s="1"/>
  <c r="O2578" i="1" s="1"/>
  <c r="B2578" i="1"/>
  <c r="E2577" i="1"/>
  <c r="F2577" i="1" s="1"/>
  <c r="B2577" i="1"/>
  <c r="E2576" i="1"/>
  <c r="I2576" i="1" s="1"/>
  <c r="B2576" i="1"/>
  <c r="E2575" i="1"/>
  <c r="B2575" i="1"/>
  <c r="E2574" i="1"/>
  <c r="I2574" i="1" s="1"/>
  <c r="B2574" i="1"/>
  <c r="E2573" i="1"/>
  <c r="F2573" i="1" s="1"/>
  <c r="B2573" i="1"/>
  <c r="E2572" i="1"/>
  <c r="F2572" i="1" s="1"/>
  <c r="H2572" i="1" s="1"/>
  <c r="M2572" i="1" s="1"/>
  <c r="B2572" i="1"/>
  <c r="E2571" i="1"/>
  <c r="F2571" i="1" s="1"/>
  <c r="B2571" i="1"/>
  <c r="E2570" i="1"/>
  <c r="B2570" i="1"/>
  <c r="E2569" i="1"/>
  <c r="F2569" i="1" s="1"/>
  <c r="B2569" i="1"/>
  <c r="E2568" i="1"/>
  <c r="I2568" i="1" s="1"/>
  <c r="B2568" i="1"/>
  <c r="E2567" i="1"/>
  <c r="F2567" i="1" s="1"/>
  <c r="B2567" i="1"/>
  <c r="E2566" i="1"/>
  <c r="B2566" i="1"/>
  <c r="E2565" i="1"/>
  <c r="B2565" i="1"/>
  <c r="E2564" i="1"/>
  <c r="B2564" i="1"/>
  <c r="E2563" i="1"/>
  <c r="B2563" i="1"/>
  <c r="E2562" i="1"/>
  <c r="I2562" i="1" s="1"/>
  <c r="J2562" i="1" s="1"/>
  <c r="O2562" i="1" s="1"/>
  <c r="B2562" i="1"/>
  <c r="E2561" i="1"/>
  <c r="B2561" i="1"/>
  <c r="E2560" i="1"/>
  <c r="F2560" i="1" s="1"/>
  <c r="B2560" i="1"/>
  <c r="E2559" i="1"/>
  <c r="F2559" i="1" s="1"/>
  <c r="G2559" i="1" s="1"/>
  <c r="L2559" i="1" s="1"/>
  <c r="B2559" i="1"/>
  <c r="E2558" i="1"/>
  <c r="I2558" i="1" s="1"/>
  <c r="J2558" i="1" s="1"/>
  <c r="O2558" i="1" s="1"/>
  <c r="B2558" i="1"/>
  <c r="E2557" i="1"/>
  <c r="F2557" i="1" s="1"/>
  <c r="B2557" i="1"/>
  <c r="E2556" i="1"/>
  <c r="B2556" i="1"/>
  <c r="E2555" i="1"/>
  <c r="B2555" i="1"/>
  <c r="E2554" i="1"/>
  <c r="B2554" i="1"/>
  <c r="E2553" i="1"/>
  <c r="B2553" i="1"/>
  <c r="E2552" i="1"/>
  <c r="I2552" i="1" s="1"/>
  <c r="B2552" i="1"/>
  <c r="E2551" i="1"/>
  <c r="B2551" i="1"/>
  <c r="E2550" i="1"/>
  <c r="I2550" i="1" s="1"/>
  <c r="B2550" i="1"/>
  <c r="E2549" i="1"/>
  <c r="B2549" i="1"/>
  <c r="E2548" i="1"/>
  <c r="F2548" i="1" s="1"/>
  <c r="H2548" i="1" s="1"/>
  <c r="M2548" i="1" s="1"/>
  <c r="B2548" i="1"/>
  <c r="E2547" i="1"/>
  <c r="B2547" i="1"/>
  <c r="E2546" i="1"/>
  <c r="I2546" i="1" s="1"/>
  <c r="J2546" i="1" s="1"/>
  <c r="O2546" i="1" s="1"/>
  <c r="B2546" i="1"/>
  <c r="E2545" i="1"/>
  <c r="F2545" i="1" s="1"/>
  <c r="B2545" i="1"/>
  <c r="E2544" i="1"/>
  <c r="I2544" i="1" s="1"/>
  <c r="J2544" i="1" s="1"/>
  <c r="O2544" i="1" s="1"/>
  <c r="B2544" i="1"/>
  <c r="E2543" i="1"/>
  <c r="B2543" i="1"/>
  <c r="E2542" i="1"/>
  <c r="B2542" i="1"/>
  <c r="E2541" i="1"/>
  <c r="I2541" i="1" s="1"/>
  <c r="B2541" i="1"/>
  <c r="E2540" i="1"/>
  <c r="I2540" i="1" s="1"/>
  <c r="B2540" i="1"/>
  <c r="E2539" i="1"/>
  <c r="B2539" i="1"/>
  <c r="E2538" i="1"/>
  <c r="I2538" i="1" s="1"/>
  <c r="J2538" i="1" s="1"/>
  <c r="O2538" i="1" s="1"/>
  <c r="B2538" i="1"/>
  <c r="E2537" i="1"/>
  <c r="I2537" i="1" s="1"/>
  <c r="B2537" i="1"/>
  <c r="E2536" i="1"/>
  <c r="I2536" i="1" s="1"/>
  <c r="B2536" i="1"/>
  <c r="E2535" i="1"/>
  <c r="F2535" i="1" s="1"/>
  <c r="G2535" i="1" s="1"/>
  <c r="L2535" i="1" s="1"/>
  <c r="B2535" i="1"/>
  <c r="E2534" i="1"/>
  <c r="B2534" i="1"/>
  <c r="E2533" i="1"/>
  <c r="B2533" i="1"/>
  <c r="E2532" i="1"/>
  <c r="B2532" i="1"/>
  <c r="E2531" i="1"/>
  <c r="B2531" i="1"/>
  <c r="E2530" i="1"/>
  <c r="I2530" i="1" s="1"/>
  <c r="J2530" i="1" s="1"/>
  <c r="O2530" i="1" s="1"/>
  <c r="B2530" i="1"/>
  <c r="E2529" i="1"/>
  <c r="B2529" i="1"/>
  <c r="E2528" i="1"/>
  <c r="I2528" i="1" s="1"/>
  <c r="J2528" i="1" s="1"/>
  <c r="O2528" i="1" s="1"/>
  <c r="B2528" i="1"/>
  <c r="E2527" i="1"/>
  <c r="F2527" i="1" s="1"/>
  <c r="G2527" i="1" s="1"/>
  <c r="L2527" i="1" s="1"/>
  <c r="B2527" i="1"/>
  <c r="E2526" i="1"/>
  <c r="I2526" i="1" s="1"/>
  <c r="B2526" i="1"/>
  <c r="E2525" i="1"/>
  <c r="F2525" i="1" s="1"/>
  <c r="B2525" i="1"/>
  <c r="E2524" i="1"/>
  <c r="I2524" i="1" s="1"/>
  <c r="B2524" i="1"/>
  <c r="E2523" i="1"/>
  <c r="B2523" i="1"/>
  <c r="E2522" i="1"/>
  <c r="B2522" i="1"/>
  <c r="E2521" i="1"/>
  <c r="I2521" i="1" s="1"/>
  <c r="J2521" i="1" s="1"/>
  <c r="O2521" i="1" s="1"/>
  <c r="B2521" i="1"/>
  <c r="E2520" i="1"/>
  <c r="I2520" i="1" s="1"/>
  <c r="B2520" i="1"/>
  <c r="E2519" i="1"/>
  <c r="B2519" i="1"/>
  <c r="E2518" i="1"/>
  <c r="I2518" i="1" s="1"/>
  <c r="J2518" i="1" s="1"/>
  <c r="O2518" i="1" s="1"/>
  <c r="B2518" i="1"/>
  <c r="E2517" i="1"/>
  <c r="B2517" i="1"/>
  <c r="E2516" i="1"/>
  <c r="F2516" i="1" s="1"/>
  <c r="H2516" i="1" s="1"/>
  <c r="M2516" i="1" s="1"/>
  <c r="B2516" i="1"/>
  <c r="E2515" i="1"/>
  <c r="B2515" i="1"/>
  <c r="E2514" i="1"/>
  <c r="I2514" i="1" s="1"/>
  <c r="J2514" i="1" s="1"/>
  <c r="O2514" i="1" s="1"/>
  <c r="B2514" i="1"/>
  <c r="E2513" i="1"/>
  <c r="B2513" i="1"/>
  <c r="E2512" i="1"/>
  <c r="B2512" i="1"/>
  <c r="E2511" i="1"/>
  <c r="B2511" i="1"/>
  <c r="E2510" i="1"/>
  <c r="I2510" i="1" s="1"/>
  <c r="B2510" i="1"/>
  <c r="E2509" i="1"/>
  <c r="B2509" i="1"/>
  <c r="E2508" i="1"/>
  <c r="I2508" i="1" s="1"/>
  <c r="K2508" i="1" s="1"/>
  <c r="P2508" i="1" s="1"/>
  <c r="B2508" i="1"/>
  <c r="E2507" i="1"/>
  <c r="F2507" i="1" s="1"/>
  <c r="B2507" i="1"/>
  <c r="E2506" i="1"/>
  <c r="B2506" i="1"/>
  <c r="E2505" i="1"/>
  <c r="I2505" i="1" s="1"/>
  <c r="B2505" i="1"/>
  <c r="E2504" i="1"/>
  <c r="F2504" i="1" s="1"/>
  <c r="H2504" i="1" s="1"/>
  <c r="M2504" i="1" s="1"/>
  <c r="B2504" i="1"/>
  <c r="E2503" i="1"/>
  <c r="F2503" i="1" s="1"/>
  <c r="H2503" i="1" s="1"/>
  <c r="M2503" i="1" s="1"/>
  <c r="B2503" i="1"/>
  <c r="E2502" i="1"/>
  <c r="B2502" i="1"/>
  <c r="E2501" i="1"/>
  <c r="B2501" i="1"/>
  <c r="E2500" i="1"/>
  <c r="I2500" i="1" s="1"/>
  <c r="B2500" i="1"/>
  <c r="E2499" i="1"/>
  <c r="B2499" i="1"/>
  <c r="E2498" i="1"/>
  <c r="I2498" i="1" s="1"/>
  <c r="J2498" i="1" s="1"/>
  <c r="O2498" i="1" s="1"/>
  <c r="B2498" i="1"/>
  <c r="E2497" i="1"/>
  <c r="B2497" i="1"/>
  <c r="E2496" i="1"/>
  <c r="I2496" i="1" s="1"/>
  <c r="B2496" i="1"/>
  <c r="E2495" i="1"/>
  <c r="B2495" i="1"/>
  <c r="E2494" i="1"/>
  <c r="I2494" i="1" s="1"/>
  <c r="J2494" i="1" s="1"/>
  <c r="O2494" i="1" s="1"/>
  <c r="B2494" i="1"/>
  <c r="E2493" i="1"/>
  <c r="F2493" i="1" s="1"/>
  <c r="B2493" i="1"/>
  <c r="E2492" i="1"/>
  <c r="B2492" i="1"/>
  <c r="E2491" i="1"/>
  <c r="F2491" i="1" s="1"/>
  <c r="G2491" i="1" s="1"/>
  <c r="L2491" i="1" s="1"/>
  <c r="B2491" i="1"/>
  <c r="E2490" i="1"/>
  <c r="B2490" i="1"/>
  <c r="E2489" i="1"/>
  <c r="I2489" i="1" s="1"/>
  <c r="J2489" i="1" s="1"/>
  <c r="O2489" i="1" s="1"/>
  <c r="B2489" i="1"/>
  <c r="E2488" i="1"/>
  <c r="I2488" i="1" s="1"/>
  <c r="B2488" i="1"/>
  <c r="E2487" i="1"/>
  <c r="B2487" i="1"/>
  <c r="E2486" i="1"/>
  <c r="I2486" i="1" s="1"/>
  <c r="B2486" i="1"/>
  <c r="E2485" i="1"/>
  <c r="B2485" i="1"/>
  <c r="E2484" i="1"/>
  <c r="F2484" i="1" s="1"/>
  <c r="B2484" i="1"/>
  <c r="E2483" i="1"/>
  <c r="B2483" i="1"/>
  <c r="E2482" i="1"/>
  <c r="I2482" i="1" s="1"/>
  <c r="J2482" i="1" s="1"/>
  <c r="O2482" i="1" s="1"/>
  <c r="B2482" i="1"/>
  <c r="E2481" i="1"/>
  <c r="F2481" i="1" s="1"/>
  <c r="B2481" i="1"/>
  <c r="E2480" i="1"/>
  <c r="I2480" i="1" s="1"/>
  <c r="K2480" i="1" s="1"/>
  <c r="P2480" i="1" s="1"/>
  <c r="B2480" i="1"/>
  <c r="E2479" i="1"/>
  <c r="B2479" i="1"/>
  <c r="E2478" i="1"/>
  <c r="B2478" i="1"/>
  <c r="E2477" i="1"/>
  <c r="I2477" i="1" s="1"/>
  <c r="J2477" i="1" s="1"/>
  <c r="O2477" i="1" s="1"/>
  <c r="B2477" i="1"/>
  <c r="E2476" i="1"/>
  <c r="I2476" i="1" s="1"/>
  <c r="B2476" i="1"/>
  <c r="E2475" i="1"/>
  <c r="F2475" i="1" s="1"/>
  <c r="B2475" i="1"/>
  <c r="E2474" i="1"/>
  <c r="I2474" i="1" s="1"/>
  <c r="J2474" i="1" s="1"/>
  <c r="O2474" i="1" s="1"/>
  <c r="B2474" i="1"/>
  <c r="E2473" i="1"/>
  <c r="B2473" i="1"/>
  <c r="E2472" i="1"/>
  <c r="F2472" i="1" s="1"/>
  <c r="H2472" i="1" s="1"/>
  <c r="M2472" i="1" s="1"/>
  <c r="B2472" i="1"/>
  <c r="E2471" i="1"/>
  <c r="F2471" i="1" s="1"/>
  <c r="B2471" i="1"/>
  <c r="E2470" i="1"/>
  <c r="I2470" i="1" s="1"/>
  <c r="K2470" i="1" s="1"/>
  <c r="P2470" i="1" s="1"/>
  <c r="B2470" i="1"/>
  <c r="E2469" i="1"/>
  <c r="I2469" i="1" s="1"/>
  <c r="J2469" i="1" s="1"/>
  <c r="O2469" i="1" s="1"/>
  <c r="B2469" i="1"/>
  <c r="E2468" i="1"/>
  <c r="I2468" i="1" s="1"/>
  <c r="B2468" i="1"/>
  <c r="E2467" i="1"/>
  <c r="F2467" i="1" s="1"/>
  <c r="G2467" i="1" s="1"/>
  <c r="L2467" i="1" s="1"/>
  <c r="B2467" i="1"/>
  <c r="E2466" i="1"/>
  <c r="I2466" i="1" s="1"/>
  <c r="J2466" i="1" s="1"/>
  <c r="O2466" i="1" s="1"/>
  <c r="B2466" i="1"/>
  <c r="E2465" i="1"/>
  <c r="I2465" i="1" s="1"/>
  <c r="B2465" i="1"/>
  <c r="E2464" i="1"/>
  <c r="I2464" i="1" s="1"/>
  <c r="B2464" i="1"/>
  <c r="E2463" i="1"/>
  <c r="F2463" i="1" s="1"/>
  <c r="B2463" i="1"/>
  <c r="E2462" i="1"/>
  <c r="I2462" i="1" s="1"/>
  <c r="B2462" i="1"/>
  <c r="E2461" i="1"/>
  <c r="I2461" i="1" s="1"/>
  <c r="J2461" i="1" s="1"/>
  <c r="O2461" i="1" s="1"/>
  <c r="B2461" i="1"/>
  <c r="E2460" i="1"/>
  <c r="I2460" i="1" s="1"/>
  <c r="B2460" i="1"/>
  <c r="E2459" i="1"/>
  <c r="B2459" i="1"/>
  <c r="E2458" i="1"/>
  <c r="I2458" i="1" s="1"/>
  <c r="J2458" i="1" s="1"/>
  <c r="O2458" i="1" s="1"/>
  <c r="B2458" i="1"/>
  <c r="E2457" i="1"/>
  <c r="I2457" i="1" s="1"/>
  <c r="B2457" i="1"/>
  <c r="E2456" i="1"/>
  <c r="F2456" i="1" s="1"/>
  <c r="H2456" i="1" s="1"/>
  <c r="M2456" i="1" s="1"/>
  <c r="B2456" i="1"/>
  <c r="E2455" i="1"/>
  <c r="F2455" i="1" s="1"/>
  <c r="B2455" i="1"/>
  <c r="E2454" i="1"/>
  <c r="I2454" i="1" s="1"/>
  <c r="K2454" i="1" s="1"/>
  <c r="P2454" i="1" s="1"/>
  <c r="B2454" i="1"/>
  <c r="E2453" i="1"/>
  <c r="I2453" i="1" s="1"/>
  <c r="J2453" i="1" s="1"/>
  <c r="O2453" i="1" s="1"/>
  <c r="B2453" i="1"/>
  <c r="E2452" i="1"/>
  <c r="F2452" i="1" s="1"/>
  <c r="B2452" i="1"/>
  <c r="E2451" i="1"/>
  <c r="F2451" i="1" s="1"/>
  <c r="G2451" i="1" s="1"/>
  <c r="L2451" i="1" s="1"/>
  <c r="AH261" i="1" s="1"/>
  <c r="B2451" i="1"/>
  <c r="E2450" i="1"/>
  <c r="I2450" i="1" s="1"/>
  <c r="B2450" i="1"/>
  <c r="E2449" i="1"/>
  <c r="I2449" i="1" s="1"/>
  <c r="B2449" i="1"/>
  <c r="E2448" i="1"/>
  <c r="B2448" i="1"/>
  <c r="E2447" i="1"/>
  <c r="B2447" i="1"/>
  <c r="E2446" i="1"/>
  <c r="I2446" i="1" s="1"/>
  <c r="K2446" i="1" s="1"/>
  <c r="P2446" i="1" s="1"/>
  <c r="B2446" i="1"/>
  <c r="E2445" i="1"/>
  <c r="I2445" i="1" s="1"/>
  <c r="J2445" i="1" s="1"/>
  <c r="O2445" i="1" s="1"/>
  <c r="B2445" i="1"/>
  <c r="E2444" i="1"/>
  <c r="B2444" i="1"/>
  <c r="E2443" i="1"/>
  <c r="F2443" i="1" s="1"/>
  <c r="G2443" i="1" s="1"/>
  <c r="L2443" i="1" s="1"/>
  <c r="B2443" i="1"/>
  <c r="E2442" i="1"/>
  <c r="I2442" i="1" s="1"/>
  <c r="J2442" i="1" s="1"/>
  <c r="O2442" i="1" s="1"/>
  <c r="B2442" i="1"/>
  <c r="E2441" i="1"/>
  <c r="I2441" i="1" s="1"/>
  <c r="B2441" i="1"/>
  <c r="E2440" i="1"/>
  <c r="I2440" i="1" s="1"/>
  <c r="B2440" i="1"/>
  <c r="E2439" i="1"/>
  <c r="F2439" i="1" s="1"/>
  <c r="B2439" i="1"/>
  <c r="E2438" i="1"/>
  <c r="I2438" i="1" s="1"/>
  <c r="J2438" i="1" s="1"/>
  <c r="O2438" i="1" s="1"/>
  <c r="B2438" i="1"/>
  <c r="E2437" i="1"/>
  <c r="I2437" i="1" s="1"/>
  <c r="J2437" i="1" s="1"/>
  <c r="O2437" i="1" s="1"/>
  <c r="B2437" i="1"/>
  <c r="E2436" i="1"/>
  <c r="F2436" i="1" s="1"/>
  <c r="B2436" i="1"/>
  <c r="E2435" i="1"/>
  <c r="F2435" i="1" s="1"/>
  <c r="G2435" i="1" s="1"/>
  <c r="L2435" i="1" s="1"/>
  <c r="AH245" i="1" s="1"/>
  <c r="B2435" i="1"/>
  <c r="E2434" i="1"/>
  <c r="I2434" i="1" s="1"/>
  <c r="J2434" i="1" s="1"/>
  <c r="O2434" i="1" s="1"/>
  <c r="B2434" i="1"/>
  <c r="E2433" i="1"/>
  <c r="B2433" i="1"/>
  <c r="E2432" i="1"/>
  <c r="I2432" i="1" s="1"/>
  <c r="J2432" i="1" s="1"/>
  <c r="O2432" i="1" s="1"/>
  <c r="B2432" i="1"/>
  <c r="E2431" i="1"/>
  <c r="F2431" i="1" s="1"/>
  <c r="B2431" i="1"/>
  <c r="E2430" i="1"/>
  <c r="B2430" i="1"/>
  <c r="E2429" i="1"/>
  <c r="I2429" i="1" s="1"/>
  <c r="J2429" i="1" s="1"/>
  <c r="O2429" i="1" s="1"/>
  <c r="B2429" i="1"/>
  <c r="E2428" i="1"/>
  <c r="B2428" i="1"/>
  <c r="E2427" i="1"/>
  <c r="F2427" i="1" s="1"/>
  <c r="G2427" i="1" s="1"/>
  <c r="L2427" i="1" s="1"/>
  <c r="B2427" i="1"/>
  <c r="E2426" i="1"/>
  <c r="B2426" i="1"/>
  <c r="E2425" i="1"/>
  <c r="F2425" i="1" s="1"/>
  <c r="B2425" i="1"/>
  <c r="E2424" i="1"/>
  <c r="I2424" i="1" s="1"/>
  <c r="B2424" i="1"/>
  <c r="E2423" i="1"/>
  <c r="I2423" i="1" s="1"/>
  <c r="B2423" i="1"/>
  <c r="E2422" i="1"/>
  <c r="I2422" i="1" s="1"/>
  <c r="K2422" i="1" s="1"/>
  <c r="P2422" i="1" s="1"/>
  <c r="B2422" i="1"/>
  <c r="E2421" i="1"/>
  <c r="B2421" i="1"/>
  <c r="E2420" i="1"/>
  <c r="F2420" i="1" s="1"/>
  <c r="B2420" i="1"/>
  <c r="E2419" i="1"/>
  <c r="B2419" i="1"/>
  <c r="E2418" i="1"/>
  <c r="B2418" i="1"/>
  <c r="E2417" i="1"/>
  <c r="B2417" i="1"/>
  <c r="E2416" i="1"/>
  <c r="I2416" i="1" s="1"/>
  <c r="K2416" i="1" s="1"/>
  <c r="P2416" i="1" s="1"/>
  <c r="B2416" i="1"/>
  <c r="E2415" i="1"/>
  <c r="F2415" i="1" s="1"/>
  <c r="B2415" i="1"/>
  <c r="E2414" i="1"/>
  <c r="B2414" i="1"/>
  <c r="E2413" i="1"/>
  <c r="I2413" i="1" s="1"/>
  <c r="K2413" i="1" s="1"/>
  <c r="P2413" i="1" s="1"/>
  <c r="B2413" i="1"/>
  <c r="E2412" i="1"/>
  <c r="B2412" i="1"/>
  <c r="E2411" i="1"/>
  <c r="F2411" i="1" s="1"/>
  <c r="G2411" i="1" s="1"/>
  <c r="L2411" i="1" s="1"/>
  <c r="AH221" i="1" s="1"/>
  <c r="B2411" i="1"/>
  <c r="E2410" i="1"/>
  <c r="B2410" i="1"/>
  <c r="E2409" i="1"/>
  <c r="F2409" i="1" s="1"/>
  <c r="B2409" i="1"/>
  <c r="E2408" i="1"/>
  <c r="I2408" i="1" s="1"/>
  <c r="B2408" i="1"/>
  <c r="E2407" i="1"/>
  <c r="B2407" i="1"/>
  <c r="E2406" i="1"/>
  <c r="I2406" i="1" s="1"/>
  <c r="K2406" i="1" s="1"/>
  <c r="P2406" i="1" s="1"/>
  <c r="B2406" i="1"/>
  <c r="E2405" i="1"/>
  <c r="I2405" i="1" s="1"/>
  <c r="B2405" i="1"/>
  <c r="I2404" i="1"/>
  <c r="E2404" i="1"/>
  <c r="F2404" i="1" s="1"/>
  <c r="G2404" i="1" s="1"/>
  <c r="L2404" i="1" s="1"/>
  <c r="B2404" i="1"/>
  <c r="E2403" i="1"/>
  <c r="B2403" i="1"/>
  <c r="E2402" i="1"/>
  <c r="B2402" i="1"/>
  <c r="E2401" i="1"/>
  <c r="F2401" i="1" s="1"/>
  <c r="B2401" i="1"/>
  <c r="E2400" i="1"/>
  <c r="B2400" i="1"/>
  <c r="E2399" i="1"/>
  <c r="B2399" i="1"/>
  <c r="E2398" i="1"/>
  <c r="I2398" i="1" s="1"/>
  <c r="J2398" i="1" s="1"/>
  <c r="O2398" i="1" s="1"/>
  <c r="B2398" i="1"/>
  <c r="E2397" i="1"/>
  <c r="F2397" i="1" s="1"/>
  <c r="G2397" i="1" s="1"/>
  <c r="L2397" i="1" s="1"/>
  <c r="B2397" i="1"/>
  <c r="E2396" i="1"/>
  <c r="I2396" i="1" s="1"/>
  <c r="B2396" i="1"/>
  <c r="E2395" i="1"/>
  <c r="F2395" i="1" s="1"/>
  <c r="H2395" i="1" s="1"/>
  <c r="M2395" i="1" s="1"/>
  <c r="B2395" i="1"/>
  <c r="E2394" i="1"/>
  <c r="B2394" i="1"/>
  <c r="E2393" i="1"/>
  <c r="F2393" i="1" s="1"/>
  <c r="G2393" i="1" s="1"/>
  <c r="L2393" i="1" s="1"/>
  <c r="B2393" i="1"/>
  <c r="E2392" i="1"/>
  <c r="I2392" i="1" s="1"/>
  <c r="B2392" i="1"/>
  <c r="E2391" i="1"/>
  <c r="B2391" i="1"/>
  <c r="E2390" i="1"/>
  <c r="I2390" i="1" s="1"/>
  <c r="B2390" i="1"/>
  <c r="E2389" i="1"/>
  <c r="F2389" i="1" s="1"/>
  <c r="G2389" i="1" s="1"/>
  <c r="L2389" i="1" s="1"/>
  <c r="AH199" i="1" s="1"/>
  <c r="B2389" i="1"/>
  <c r="E2388" i="1"/>
  <c r="I2388" i="1" s="1"/>
  <c r="B2388" i="1"/>
  <c r="E2387" i="1"/>
  <c r="F2387" i="1" s="1"/>
  <c r="B2387" i="1"/>
  <c r="E2386" i="1"/>
  <c r="B2386" i="1"/>
  <c r="E2385" i="1"/>
  <c r="B2385" i="1"/>
  <c r="E2384" i="1"/>
  <c r="F2384" i="1" s="1"/>
  <c r="B2384" i="1"/>
  <c r="E2383" i="1"/>
  <c r="F2383" i="1" s="1"/>
  <c r="H2383" i="1" s="1"/>
  <c r="M2383" i="1" s="1"/>
  <c r="B2383" i="1"/>
  <c r="E2382" i="1"/>
  <c r="I2382" i="1" s="1"/>
  <c r="J2382" i="1" s="1"/>
  <c r="O2382" i="1" s="1"/>
  <c r="B2382" i="1"/>
  <c r="E2381" i="1"/>
  <c r="B2381" i="1"/>
  <c r="E2380" i="1"/>
  <c r="F2380" i="1" s="1"/>
  <c r="B2380" i="1"/>
  <c r="E2379" i="1"/>
  <c r="F2379" i="1" s="1"/>
  <c r="G2379" i="1" s="1"/>
  <c r="L2379" i="1" s="1"/>
  <c r="B2379" i="1"/>
  <c r="E2378" i="1"/>
  <c r="B2378" i="1"/>
  <c r="E2377" i="1"/>
  <c r="F2377" i="1" s="1"/>
  <c r="G2377" i="1" s="1"/>
  <c r="L2377" i="1" s="1"/>
  <c r="AH187" i="1" s="1"/>
  <c r="B2377" i="1"/>
  <c r="E2376" i="1"/>
  <c r="F2376" i="1" s="1"/>
  <c r="B2376" i="1"/>
  <c r="E2375" i="1"/>
  <c r="B2375" i="1"/>
  <c r="E2374" i="1"/>
  <c r="I2374" i="1" s="1"/>
  <c r="B2374" i="1"/>
  <c r="E2373" i="1"/>
  <c r="F2373" i="1" s="1"/>
  <c r="B2373" i="1"/>
  <c r="E2372" i="1"/>
  <c r="F2372" i="1" s="1"/>
  <c r="B2372" i="1"/>
  <c r="E2371" i="1"/>
  <c r="B2371" i="1"/>
  <c r="E2370" i="1"/>
  <c r="B2370" i="1"/>
  <c r="E2369" i="1"/>
  <c r="B2369" i="1"/>
  <c r="E2368" i="1"/>
  <c r="B2368" i="1"/>
  <c r="E2367" i="1"/>
  <c r="B2367" i="1"/>
  <c r="E2366" i="1"/>
  <c r="I2366" i="1" s="1"/>
  <c r="J2366" i="1" s="1"/>
  <c r="O2366" i="1" s="1"/>
  <c r="B2366" i="1"/>
  <c r="E2365" i="1"/>
  <c r="B2365" i="1"/>
  <c r="E2364" i="1"/>
  <c r="I2364" i="1" s="1"/>
  <c r="B2364" i="1"/>
  <c r="E2363" i="1"/>
  <c r="F2363" i="1" s="1"/>
  <c r="H2363" i="1" s="1"/>
  <c r="M2363" i="1" s="1"/>
  <c r="B2363" i="1"/>
  <c r="E2362" i="1"/>
  <c r="B2362" i="1"/>
  <c r="E2361" i="1"/>
  <c r="F2361" i="1" s="1"/>
  <c r="G2361" i="1" s="1"/>
  <c r="L2361" i="1" s="1"/>
  <c r="B2361" i="1"/>
  <c r="E2360" i="1"/>
  <c r="I2360" i="1" s="1"/>
  <c r="B2360" i="1"/>
  <c r="E2359" i="1"/>
  <c r="B2359" i="1"/>
  <c r="E2358" i="1"/>
  <c r="I2358" i="1" s="1"/>
  <c r="B2358" i="1"/>
  <c r="L2357" i="1"/>
  <c r="AH167" i="1" s="1"/>
  <c r="E2357" i="1"/>
  <c r="F2357" i="1" s="1"/>
  <c r="G2357" i="1" s="1"/>
  <c r="B2357" i="1"/>
  <c r="E2356" i="1"/>
  <c r="I2356" i="1" s="1"/>
  <c r="K2356" i="1" s="1"/>
  <c r="P2356" i="1" s="1"/>
  <c r="B2356" i="1"/>
  <c r="E2355" i="1"/>
  <c r="B2355" i="1"/>
  <c r="E2354" i="1"/>
  <c r="B2354" i="1"/>
  <c r="E2353" i="1"/>
  <c r="B2353" i="1"/>
  <c r="E2352" i="1"/>
  <c r="B2352" i="1"/>
  <c r="E2351" i="1"/>
  <c r="F2351" i="1" s="1"/>
  <c r="B2351" i="1"/>
  <c r="E2350" i="1"/>
  <c r="I2350" i="1" s="1"/>
  <c r="J2350" i="1" s="1"/>
  <c r="O2350" i="1" s="1"/>
  <c r="B2350" i="1"/>
  <c r="E2349" i="1"/>
  <c r="B2349" i="1"/>
  <c r="E2348" i="1"/>
  <c r="I2348" i="1" s="1"/>
  <c r="B2348" i="1"/>
  <c r="E2347" i="1"/>
  <c r="B2347" i="1"/>
  <c r="E2346" i="1"/>
  <c r="B2346" i="1"/>
  <c r="E2345" i="1"/>
  <c r="F2345" i="1" s="1"/>
  <c r="B2345" i="1"/>
  <c r="E2344" i="1"/>
  <c r="B2344" i="1"/>
  <c r="E2343" i="1"/>
  <c r="B2343" i="1"/>
  <c r="E2342" i="1"/>
  <c r="B2342" i="1"/>
  <c r="E2341" i="1"/>
  <c r="F2341" i="1" s="1"/>
  <c r="G2341" i="1" s="1"/>
  <c r="L2341" i="1" s="1"/>
  <c r="B2341" i="1"/>
  <c r="E2340" i="1"/>
  <c r="F2340" i="1" s="1"/>
  <c r="B2340" i="1"/>
  <c r="E2339" i="1"/>
  <c r="B2339" i="1"/>
  <c r="E2338" i="1"/>
  <c r="B2338" i="1"/>
  <c r="E2337" i="1"/>
  <c r="B2337" i="1"/>
  <c r="E2336" i="1"/>
  <c r="I2336" i="1" s="1"/>
  <c r="B2336" i="1"/>
  <c r="E2335" i="1"/>
  <c r="F2335" i="1" s="1"/>
  <c r="H2335" i="1" s="1"/>
  <c r="M2335" i="1" s="1"/>
  <c r="B2335" i="1"/>
  <c r="E2334" i="1"/>
  <c r="I2334" i="1" s="1"/>
  <c r="J2334" i="1" s="1"/>
  <c r="O2334" i="1" s="1"/>
  <c r="B2334" i="1"/>
  <c r="E2333" i="1"/>
  <c r="F2333" i="1" s="1"/>
  <c r="G2333" i="1" s="1"/>
  <c r="L2333" i="1" s="1"/>
  <c r="B2333" i="1"/>
  <c r="E2332" i="1"/>
  <c r="B2332" i="1"/>
  <c r="E2331" i="1"/>
  <c r="B2331" i="1"/>
  <c r="E2330" i="1"/>
  <c r="B2330" i="1"/>
  <c r="E2329" i="1"/>
  <c r="F2329" i="1" s="1"/>
  <c r="G2329" i="1" s="1"/>
  <c r="L2329" i="1" s="1"/>
  <c r="AH139" i="1" s="1"/>
  <c r="B2329" i="1"/>
  <c r="E2328" i="1"/>
  <c r="I2328" i="1" s="1"/>
  <c r="B2328" i="1"/>
  <c r="E2327" i="1"/>
  <c r="B2327" i="1"/>
  <c r="E2326" i="1"/>
  <c r="I2326" i="1" s="1"/>
  <c r="B2326" i="1"/>
  <c r="E2325" i="1"/>
  <c r="F2325" i="1" s="1"/>
  <c r="G2325" i="1" s="1"/>
  <c r="L2325" i="1" s="1"/>
  <c r="AH135" i="1" s="1"/>
  <c r="B2325" i="1"/>
  <c r="E2324" i="1"/>
  <c r="B2324" i="1"/>
  <c r="E2323" i="1"/>
  <c r="F2323" i="1" s="1"/>
  <c r="G2323" i="1" s="1"/>
  <c r="L2323" i="1" s="1"/>
  <c r="B2323" i="1"/>
  <c r="E2322" i="1"/>
  <c r="B2322" i="1"/>
  <c r="E2321" i="1"/>
  <c r="B2321" i="1"/>
  <c r="E2320" i="1"/>
  <c r="F2320" i="1" s="1"/>
  <c r="B2320" i="1"/>
  <c r="E2319" i="1"/>
  <c r="F2319" i="1" s="1"/>
  <c r="H2319" i="1" s="1"/>
  <c r="M2319" i="1" s="1"/>
  <c r="B2319" i="1"/>
  <c r="E2318" i="1"/>
  <c r="I2318" i="1" s="1"/>
  <c r="J2318" i="1" s="1"/>
  <c r="O2318" i="1" s="1"/>
  <c r="B2318" i="1"/>
  <c r="E2317" i="1"/>
  <c r="F2317" i="1" s="1"/>
  <c r="G2317" i="1" s="1"/>
  <c r="L2317" i="1" s="1"/>
  <c r="B2317" i="1"/>
  <c r="E2316" i="1"/>
  <c r="B2316" i="1"/>
  <c r="E2315" i="1"/>
  <c r="F2315" i="1" s="1"/>
  <c r="G2315" i="1" s="1"/>
  <c r="L2315" i="1" s="1"/>
  <c r="AH125" i="1" s="1"/>
  <c r="B2315" i="1"/>
  <c r="E2314" i="1"/>
  <c r="B2314" i="1"/>
  <c r="E2313" i="1"/>
  <c r="F2313" i="1" s="1"/>
  <c r="G2313" i="1" s="1"/>
  <c r="L2313" i="1" s="1"/>
  <c r="B2313" i="1"/>
  <c r="E2312" i="1"/>
  <c r="B2312" i="1"/>
  <c r="E2311" i="1"/>
  <c r="B2311" i="1"/>
  <c r="E2310" i="1"/>
  <c r="I2310" i="1" s="1"/>
  <c r="B2310" i="1"/>
  <c r="E2309" i="1"/>
  <c r="F2309" i="1" s="1"/>
  <c r="G2309" i="1" s="1"/>
  <c r="L2309" i="1" s="1"/>
  <c r="B2309" i="1"/>
  <c r="E2308" i="1"/>
  <c r="I2308" i="1" s="1"/>
  <c r="B2308" i="1"/>
  <c r="E2307" i="1"/>
  <c r="B2307" i="1"/>
  <c r="E2306" i="1"/>
  <c r="B2306" i="1"/>
  <c r="E2305" i="1"/>
  <c r="B2305" i="1"/>
  <c r="E2304" i="1"/>
  <c r="B2304" i="1"/>
  <c r="G2303" i="1"/>
  <c r="L2303" i="1" s="1"/>
  <c r="E2303" i="1"/>
  <c r="F2303" i="1" s="1"/>
  <c r="H2303" i="1" s="1"/>
  <c r="M2303" i="1" s="1"/>
  <c r="B2303" i="1"/>
  <c r="E2302" i="1"/>
  <c r="I2302" i="1" s="1"/>
  <c r="J2302" i="1" s="1"/>
  <c r="O2302" i="1" s="1"/>
  <c r="B2302" i="1"/>
  <c r="E2301" i="1"/>
  <c r="F2301" i="1" s="1"/>
  <c r="G2301" i="1" s="1"/>
  <c r="L2301" i="1" s="1"/>
  <c r="AH111" i="1" s="1"/>
  <c r="B2301" i="1"/>
  <c r="E2300" i="1"/>
  <c r="I2300" i="1" s="1"/>
  <c r="B2300" i="1"/>
  <c r="E2299" i="1"/>
  <c r="F2299" i="1" s="1"/>
  <c r="G2299" i="1" s="1"/>
  <c r="L2299" i="1" s="1"/>
  <c r="B2299" i="1"/>
  <c r="E2298" i="1"/>
  <c r="I2298" i="1" s="1"/>
  <c r="B2298" i="1"/>
  <c r="E2297" i="1"/>
  <c r="B2297" i="1"/>
  <c r="E2296" i="1"/>
  <c r="I2296" i="1" s="1"/>
  <c r="B2296" i="1"/>
  <c r="E2295" i="1"/>
  <c r="B2295" i="1"/>
  <c r="E2294" i="1"/>
  <c r="I2294" i="1" s="1"/>
  <c r="B2294" i="1"/>
  <c r="E2293" i="1"/>
  <c r="F2293" i="1" s="1"/>
  <c r="B2293" i="1"/>
  <c r="E2292" i="1"/>
  <c r="B2292" i="1"/>
  <c r="E2291" i="1"/>
  <c r="F2291" i="1" s="1"/>
  <c r="G2291" i="1" s="1"/>
  <c r="L2291" i="1" s="1"/>
  <c r="AH101" i="1" s="1"/>
  <c r="B2291" i="1"/>
  <c r="E2290" i="1"/>
  <c r="B2290" i="1"/>
  <c r="E2289" i="1"/>
  <c r="B2289" i="1"/>
  <c r="E2288" i="1"/>
  <c r="B2288" i="1"/>
  <c r="E2287" i="1"/>
  <c r="B2287" i="1"/>
  <c r="E2286" i="1"/>
  <c r="B2286" i="1"/>
  <c r="E2285" i="1"/>
  <c r="B2285" i="1"/>
  <c r="E2284" i="1"/>
  <c r="F2284" i="1" s="1"/>
  <c r="H2284" i="1" s="1"/>
  <c r="M2284" i="1" s="1"/>
  <c r="B2284" i="1"/>
  <c r="E2283" i="1"/>
  <c r="B2283" i="1"/>
  <c r="E2282" i="1"/>
  <c r="F2282" i="1" s="1"/>
  <c r="H2282" i="1" s="1"/>
  <c r="M2282" i="1" s="1"/>
  <c r="B2282" i="1"/>
  <c r="E2281" i="1"/>
  <c r="I2281" i="1" s="1"/>
  <c r="J2281" i="1" s="1"/>
  <c r="O2281" i="1" s="1"/>
  <c r="B2281" i="1"/>
  <c r="E2280" i="1"/>
  <c r="I2280" i="1" s="1"/>
  <c r="B2280" i="1"/>
  <c r="E2279" i="1"/>
  <c r="B2279" i="1"/>
  <c r="E2278" i="1"/>
  <c r="F2278" i="1" s="1"/>
  <c r="B2278" i="1"/>
  <c r="E2277" i="1"/>
  <c r="F2277" i="1" s="1"/>
  <c r="H2277" i="1" s="1"/>
  <c r="M2277" i="1" s="1"/>
  <c r="B2277" i="1"/>
  <c r="E2276" i="1"/>
  <c r="F2276" i="1" s="1"/>
  <c r="B2276" i="1"/>
  <c r="I2275" i="1"/>
  <c r="E2275" i="1"/>
  <c r="F2275" i="1" s="1"/>
  <c r="G2275" i="1" s="1"/>
  <c r="L2275" i="1" s="1"/>
  <c r="B2275" i="1"/>
  <c r="E2274" i="1"/>
  <c r="F2274" i="1" s="1"/>
  <c r="B2274" i="1"/>
  <c r="E2273" i="1"/>
  <c r="F2273" i="1" s="1"/>
  <c r="G2273" i="1" s="1"/>
  <c r="L2273" i="1" s="1"/>
  <c r="AH83" i="1" s="1"/>
  <c r="B2273" i="1"/>
  <c r="E2272" i="1"/>
  <c r="I2272" i="1" s="1"/>
  <c r="J2272" i="1" s="1"/>
  <c r="O2272" i="1" s="1"/>
  <c r="B2272" i="1"/>
  <c r="E2271" i="1"/>
  <c r="F2271" i="1" s="1"/>
  <c r="H2271" i="1" s="1"/>
  <c r="M2271" i="1" s="1"/>
  <c r="B2271" i="1"/>
  <c r="E2270" i="1"/>
  <c r="I2270" i="1" s="1"/>
  <c r="J2270" i="1" s="1"/>
  <c r="O2270" i="1" s="1"/>
  <c r="B2270" i="1"/>
  <c r="E2269" i="1"/>
  <c r="I2269" i="1" s="1"/>
  <c r="J2269" i="1" s="1"/>
  <c r="O2269" i="1" s="1"/>
  <c r="B2269" i="1"/>
  <c r="E2268" i="1"/>
  <c r="F2268" i="1" s="1"/>
  <c r="H2268" i="1" s="1"/>
  <c r="M2268" i="1" s="1"/>
  <c r="B2268" i="1"/>
  <c r="E2267" i="1"/>
  <c r="B2267" i="1"/>
  <c r="E2266" i="1"/>
  <c r="F2266" i="1" s="1"/>
  <c r="H2266" i="1" s="1"/>
  <c r="M2266" i="1" s="1"/>
  <c r="B2266" i="1"/>
  <c r="E2265" i="1"/>
  <c r="I2265" i="1" s="1"/>
  <c r="B2265" i="1"/>
  <c r="E2264" i="1"/>
  <c r="I2264" i="1" s="1"/>
  <c r="B2264" i="1"/>
  <c r="E2263" i="1"/>
  <c r="B2263" i="1"/>
  <c r="E2262" i="1"/>
  <c r="I2262" i="1" s="1"/>
  <c r="B2262" i="1"/>
  <c r="E2261" i="1"/>
  <c r="I2261" i="1" s="1"/>
  <c r="J2261" i="1" s="1"/>
  <c r="O2261" i="1" s="1"/>
  <c r="B2261" i="1"/>
  <c r="E2260" i="1"/>
  <c r="I2260" i="1" s="1"/>
  <c r="B2260" i="1"/>
  <c r="E2259" i="1"/>
  <c r="F2259" i="1" s="1"/>
  <c r="H2259" i="1" s="1"/>
  <c r="M2259" i="1" s="1"/>
  <c r="B2259" i="1"/>
  <c r="E2258" i="1"/>
  <c r="F2258" i="1" s="1"/>
  <c r="B2258" i="1"/>
  <c r="E2257" i="1"/>
  <c r="I2257" i="1" s="1"/>
  <c r="B2257" i="1"/>
  <c r="E2256" i="1"/>
  <c r="B2256" i="1"/>
  <c r="E2255" i="1"/>
  <c r="B2255" i="1"/>
  <c r="E2254" i="1"/>
  <c r="I2254" i="1" s="1"/>
  <c r="J2254" i="1" s="1"/>
  <c r="O2254" i="1" s="1"/>
  <c r="B2254" i="1"/>
  <c r="E2253" i="1"/>
  <c r="I2253" i="1" s="1"/>
  <c r="B2253" i="1"/>
  <c r="E2252" i="1"/>
  <c r="B2252" i="1"/>
  <c r="E2251" i="1"/>
  <c r="F2251" i="1" s="1"/>
  <c r="H2251" i="1" s="1"/>
  <c r="M2251" i="1" s="1"/>
  <c r="B2251" i="1"/>
  <c r="E2250" i="1"/>
  <c r="B2250" i="1"/>
  <c r="E2249" i="1"/>
  <c r="I2249" i="1" s="1"/>
  <c r="J2249" i="1" s="1"/>
  <c r="O2249" i="1" s="1"/>
  <c r="B2249" i="1"/>
  <c r="E2248" i="1"/>
  <c r="B2248" i="1"/>
  <c r="E2247" i="1"/>
  <c r="B2247" i="1"/>
  <c r="E2246" i="1"/>
  <c r="I2246" i="1" s="1"/>
  <c r="K2246" i="1" s="1"/>
  <c r="P2246" i="1" s="1"/>
  <c r="B2246" i="1"/>
  <c r="E2245" i="1"/>
  <c r="B2245" i="1"/>
  <c r="E2244" i="1"/>
  <c r="I2244" i="1" s="1"/>
  <c r="J2244" i="1" s="1"/>
  <c r="O2244" i="1" s="1"/>
  <c r="B2244" i="1"/>
  <c r="E2243" i="1"/>
  <c r="B2243" i="1"/>
  <c r="E2242" i="1"/>
  <c r="F2242" i="1" s="1"/>
  <c r="B2242" i="1"/>
  <c r="E2241" i="1"/>
  <c r="I2241" i="1" s="1"/>
  <c r="J2241" i="1" s="1"/>
  <c r="O2241" i="1" s="1"/>
  <c r="B2241" i="1"/>
  <c r="E2240" i="1"/>
  <c r="I2240" i="1" s="1"/>
  <c r="J2240" i="1" s="1"/>
  <c r="O2240" i="1" s="1"/>
  <c r="B2240" i="1"/>
  <c r="E2239" i="1"/>
  <c r="F2239" i="1" s="1"/>
  <c r="H2239" i="1" s="1"/>
  <c r="M2239" i="1" s="1"/>
  <c r="B2239" i="1"/>
  <c r="E2238" i="1"/>
  <c r="I2238" i="1" s="1"/>
  <c r="J2238" i="1" s="1"/>
  <c r="O2238" i="1" s="1"/>
  <c r="B2238" i="1"/>
  <c r="E2237" i="1"/>
  <c r="I2237" i="1" s="1"/>
  <c r="J2237" i="1" s="1"/>
  <c r="O2237" i="1" s="1"/>
  <c r="B2237" i="1"/>
  <c r="E2236" i="1"/>
  <c r="I2236" i="1" s="1"/>
  <c r="B2236" i="1"/>
  <c r="E2235" i="1"/>
  <c r="F2235" i="1" s="1"/>
  <c r="H2235" i="1" s="1"/>
  <c r="M2235" i="1" s="1"/>
  <c r="B2235" i="1"/>
  <c r="E2234" i="1"/>
  <c r="F2234" i="1" s="1"/>
  <c r="H2234" i="1" s="1"/>
  <c r="M2234" i="1" s="1"/>
  <c r="B2234" i="1"/>
  <c r="E2233" i="1"/>
  <c r="I2233" i="1" s="1"/>
  <c r="J2233" i="1" s="1"/>
  <c r="O2233" i="1" s="1"/>
  <c r="B2233" i="1"/>
  <c r="F2232" i="1"/>
  <c r="E2232" i="1"/>
  <c r="I2232" i="1" s="1"/>
  <c r="B2232" i="1"/>
  <c r="E2231" i="1"/>
  <c r="F2231" i="1" s="1"/>
  <c r="B2231" i="1"/>
  <c r="E2230" i="1"/>
  <c r="I2230" i="1" s="1"/>
  <c r="K2230" i="1" s="1"/>
  <c r="P2230" i="1" s="1"/>
  <c r="B2230" i="1"/>
  <c r="E2229" i="1"/>
  <c r="I2229" i="1" s="1"/>
  <c r="B2229" i="1"/>
  <c r="E2228" i="1"/>
  <c r="I2228" i="1" s="1"/>
  <c r="K2228" i="1" s="1"/>
  <c r="P2228" i="1" s="1"/>
  <c r="B2228" i="1"/>
  <c r="E2227" i="1"/>
  <c r="B2227" i="1"/>
  <c r="E2226" i="1"/>
  <c r="I2226" i="1" s="1"/>
  <c r="K2226" i="1" s="1"/>
  <c r="P2226" i="1" s="1"/>
  <c r="B2226" i="1"/>
  <c r="E2225" i="1"/>
  <c r="I2225" i="1" s="1"/>
  <c r="K2225" i="1" s="1"/>
  <c r="P2225" i="1" s="1"/>
  <c r="B2225" i="1"/>
  <c r="E2224" i="1"/>
  <c r="B2224" i="1"/>
  <c r="E2223" i="1"/>
  <c r="F2223" i="1" s="1"/>
  <c r="B2223" i="1"/>
  <c r="E2222" i="1"/>
  <c r="B2222" i="1"/>
  <c r="E2221" i="1"/>
  <c r="B2221" i="1"/>
  <c r="E2220" i="1"/>
  <c r="I2220" i="1" s="1"/>
  <c r="K2220" i="1" s="1"/>
  <c r="P2220" i="1" s="1"/>
  <c r="B2220" i="1"/>
  <c r="E2219" i="1"/>
  <c r="B2219" i="1"/>
  <c r="E2218" i="1"/>
  <c r="B2218" i="1"/>
  <c r="E2217" i="1"/>
  <c r="I2217" i="1" s="1"/>
  <c r="K2217" i="1" s="1"/>
  <c r="P2217" i="1" s="1"/>
  <c r="B2217" i="1"/>
  <c r="E2216" i="1"/>
  <c r="I2216" i="1" s="1"/>
  <c r="K2216" i="1" s="1"/>
  <c r="P2216" i="1" s="1"/>
  <c r="B2216" i="1"/>
  <c r="E2215" i="1"/>
  <c r="B2215" i="1"/>
  <c r="E2214" i="1"/>
  <c r="I2214" i="1" s="1"/>
  <c r="K2214" i="1" s="1"/>
  <c r="P2214" i="1" s="1"/>
  <c r="B2214" i="1"/>
  <c r="E2213" i="1"/>
  <c r="B2213" i="1"/>
  <c r="E2212" i="1"/>
  <c r="I2212" i="1" s="1"/>
  <c r="B2212" i="1"/>
  <c r="E2211" i="1"/>
  <c r="I2211" i="1" s="1"/>
  <c r="B2211" i="1"/>
  <c r="E2210" i="1"/>
  <c r="I2210" i="1" s="1"/>
  <c r="B2210" i="1"/>
  <c r="E2209" i="1"/>
  <c r="I2209" i="1" s="1"/>
  <c r="K2209" i="1" s="1"/>
  <c r="P2209" i="1" s="1"/>
  <c r="B2209" i="1"/>
  <c r="E2208" i="1"/>
  <c r="B2208" i="1"/>
  <c r="E2207" i="1"/>
  <c r="I2207" i="1" s="1"/>
  <c r="B2207" i="1"/>
  <c r="E2206" i="1"/>
  <c r="B2206" i="1"/>
  <c r="E2205" i="1"/>
  <c r="I2205" i="1" s="1"/>
  <c r="B2205" i="1"/>
  <c r="E2204" i="1"/>
  <c r="F2204" i="1" s="1"/>
  <c r="B2204" i="1"/>
  <c r="E2203" i="1"/>
  <c r="I2203" i="1" s="1"/>
  <c r="B2203" i="1"/>
  <c r="E2202" i="1"/>
  <c r="B2202" i="1"/>
  <c r="E2201" i="1"/>
  <c r="B2201" i="1"/>
  <c r="E2200" i="1"/>
  <c r="I2200" i="1" s="1"/>
  <c r="B2200" i="1"/>
  <c r="E2199" i="1"/>
  <c r="I2199" i="1" s="1"/>
  <c r="B2199" i="1"/>
  <c r="E2198" i="1"/>
  <c r="I2198" i="1" s="1"/>
  <c r="B2198" i="1"/>
  <c r="E2197" i="1"/>
  <c r="I2197" i="1" s="1"/>
  <c r="K2197" i="1" s="1"/>
  <c r="P2197" i="1" s="1"/>
  <c r="B2197" i="1"/>
  <c r="E2196" i="1"/>
  <c r="I2196" i="1" s="1"/>
  <c r="B2196" i="1"/>
  <c r="E2195" i="1"/>
  <c r="F2195" i="1" s="1"/>
  <c r="B2195" i="1"/>
  <c r="E2194" i="1"/>
  <c r="B2194" i="1"/>
  <c r="E2193" i="1"/>
  <c r="I2193" i="1" s="1"/>
  <c r="K2193" i="1" s="1"/>
  <c r="P2193" i="1" s="1"/>
  <c r="B2193" i="1"/>
  <c r="E2192" i="1"/>
  <c r="F2192" i="1" s="1"/>
  <c r="B2192" i="1"/>
  <c r="E2191" i="1"/>
  <c r="B2191" i="1"/>
  <c r="E2190" i="1"/>
  <c r="B2190" i="1"/>
  <c r="E2189" i="1"/>
  <c r="I2189" i="1" s="1"/>
  <c r="K2189" i="1" s="1"/>
  <c r="P2189" i="1" s="1"/>
  <c r="B2189" i="1"/>
  <c r="E2188" i="1"/>
  <c r="I2188" i="1" s="1"/>
  <c r="B2188" i="1"/>
  <c r="E2187" i="1"/>
  <c r="I2187" i="1" s="1"/>
  <c r="B2187" i="1"/>
  <c r="E2186" i="1"/>
  <c r="B2186" i="1"/>
  <c r="F2185" i="1"/>
  <c r="G2185" i="1" s="1"/>
  <c r="L2185" i="1" s="1"/>
  <c r="E2185" i="1"/>
  <c r="I2185" i="1" s="1"/>
  <c r="B2185" i="1"/>
  <c r="E2184" i="1"/>
  <c r="B2184" i="1"/>
  <c r="E2183" i="1"/>
  <c r="I2183" i="1" s="1"/>
  <c r="B2183" i="1"/>
  <c r="E2182" i="1"/>
  <c r="B2182" i="1"/>
  <c r="E2181" i="1"/>
  <c r="B2181" i="1"/>
  <c r="E2180" i="1"/>
  <c r="I2180" i="1" s="1"/>
  <c r="K2180" i="1" s="1"/>
  <c r="P2180" i="1" s="1"/>
  <c r="B2180" i="1"/>
  <c r="E2179" i="1"/>
  <c r="B2179" i="1"/>
  <c r="E2178" i="1"/>
  <c r="I2178" i="1" s="1"/>
  <c r="K2178" i="1" s="1"/>
  <c r="P2178" i="1" s="1"/>
  <c r="B2178" i="1"/>
  <c r="E2177" i="1"/>
  <c r="I2177" i="1" s="1"/>
  <c r="K2177" i="1" s="1"/>
  <c r="P2177" i="1" s="1"/>
  <c r="B2177" i="1"/>
  <c r="E2176" i="1"/>
  <c r="F2176" i="1" s="1"/>
  <c r="B2176" i="1"/>
  <c r="E2175" i="1"/>
  <c r="F2175" i="1" s="1"/>
  <c r="B2175" i="1"/>
  <c r="E2174" i="1"/>
  <c r="B2174" i="1"/>
  <c r="E2173" i="1"/>
  <c r="I2173" i="1" s="1"/>
  <c r="J2173" i="1" s="1"/>
  <c r="O2173" i="1" s="1"/>
  <c r="B2173" i="1"/>
  <c r="E2172" i="1"/>
  <c r="F2172" i="1" s="1"/>
  <c r="B2172" i="1"/>
  <c r="E2171" i="1"/>
  <c r="I2171" i="1" s="1"/>
  <c r="B2171" i="1"/>
  <c r="E2170" i="1"/>
  <c r="I2170" i="1" s="1"/>
  <c r="K2170" i="1" s="1"/>
  <c r="P2170" i="1" s="1"/>
  <c r="B2170" i="1"/>
  <c r="E2169" i="1"/>
  <c r="I2169" i="1" s="1"/>
  <c r="J2169" i="1" s="1"/>
  <c r="O2169" i="1" s="1"/>
  <c r="B2169" i="1"/>
  <c r="E2168" i="1"/>
  <c r="I2168" i="1" s="1"/>
  <c r="B2168" i="1"/>
  <c r="E2167" i="1"/>
  <c r="I2167" i="1" s="1"/>
  <c r="B2167" i="1"/>
  <c r="E2166" i="1"/>
  <c r="I2166" i="1" s="1"/>
  <c r="K2166" i="1" s="1"/>
  <c r="P2166" i="1" s="1"/>
  <c r="B2166" i="1"/>
  <c r="E2165" i="1"/>
  <c r="I2165" i="1" s="1"/>
  <c r="K2165" i="1" s="1"/>
  <c r="P2165" i="1" s="1"/>
  <c r="B2165" i="1"/>
  <c r="E2164" i="1"/>
  <c r="I2164" i="1" s="1"/>
  <c r="K2164" i="1" s="1"/>
  <c r="P2164" i="1" s="1"/>
  <c r="B2164" i="1"/>
  <c r="E2163" i="1"/>
  <c r="I2163" i="1" s="1"/>
  <c r="B2163" i="1"/>
  <c r="E2162" i="1"/>
  <c r="B2162" i="1"/>
  <c r="E2161" i="1"/>
  <c r="I2161" i="1" s="1"/>
  <c r="K2161" i="1" s="1"/>
  <c r="P2161" i="1" s="1"/>
  <c r="B2161" i="1"/>
  <c r="E2160" i="1"/>
  <c r="B2160" i="1"/>
  <c r="E2159" i="1"/>
  <c r="I2159" i="1" s="1"/>
  <c r="B2159" i="1"/>
  <c r="E2158" i="1"/>
  <c r="B2158" i="1"/>
  <c r="E2157" i="1"/>
  <c r="B2157" i="1"/>
  <c r="E2156" i="1"/>
  <c r="F2156" i="1" s="1"/>
  <c r="B2156" i="1"/>
  <c r="E2155" i="1"/>
  <c r="F2155" i="1" s="1"/>
  <c r="H2155" i="1" s="1"/>
  <c r="M2155" i="1" s="1"/>
  <c r="B2155" i="1"/>
  <c r="E2154" i="1"/>
  <c r="I2154" i="1" s="1"/>
  <c r="B2154" i="1"/>
  <c r="E2153" i="1"/>
  <c r="B2153" i="1"/>
  <c r="E2152" i="1"/>
  <c r="B2152" i="1"/>
  <c r="E2151" i="1"/>
  <c r="I2151" i="1" s="1"/>
  <c r="B2151" i="1"/>
  <c r="E2150" i="1"/>
  <c r="I2150" i="1" s="1"/>
  <c r="K2150" i="1" s="1"/>
  <c r="P2150" i="1" s="1"/>
  <c r="B2150" i="1"/>
  <c r="E2149" i="1"/>
  <c r="I2149" i="1" s="1"/>
  <c r="B2149" i="1"/>
  <c r="E2148" i="1"/>
  <c r="F2148" i="1" s="1"/>
  <c r="B2148" i="1"/>
  <c r="E2147" i="1"/>
  <c r="F2147" i="1" s="1"/>
  <c r="B2147" i="1"/>
  <c r="E2146" i="1"/>
  <c r="B2146" i="1"/>
  <c r="E2145" i="1"/>
  <c r="I2145" i="1" s="1"/>
  <c r="K2145" i="1" s="1"/>
  <c r="P2145" i="1" s="1"/>
  <c r="B2145" i="1"/>
  <c r="E2144" i="1"/>
  <c r="I2144" i="1" s="1"/>
  <c r="B2144" i="1"/>
  <c r="E2143" i="1"/>
  <c r="I2143" i="1" s="1"/>
  <c r="B2143" i="1"/>
  <c r="E2142" i="1"/>
  <c r="B2142" i="1"/>
  <c r="E2141" i="1"/>
  <c r="B2141" i="1"/>
  <c r="E2140" i="1"/>
  <c r="I2140" i="1" s="1"/>
  <c r="B2140" i="1"/>
  <c r="E2139" i="1"/>
  <c r="B2139" i="1"/>
  <c r="E2138" i="1"/>
  <c r="I2138" i="1" s="1"/>
  <c r="K2138" i="1" s="1"/>
  <c r="P2138" i="1" s="1"/>
  <c r="B2138" i="1"/>
  <c r="E2137" i="1"/>
  <c r="I2137" i="1" s="1"/>
  <c r="K2137" i="1" s="1"/>
  <c r="P2137" i="1" s="1"/>
  <c r="B2137" i="1"/>
  <c r="E2136" i="1"/>
  <c r="I2136" i="1" s="1"/>
  <c r="B2136" i="1"/>
  <c r="E2135" i="1"/>
  <c r="F2135" i="1" s="1"/>
  <c r="B2135" i="1"/>
  <c r="E2134" i="1"/>
  <c r="I2134" i="1" s="1"/>
  <c r="K2134" i="1" s="1"/>
  <c r="P2134" i="1" s="1"/>
  <c r="B2134" i="1"/>
  <c r="E2133" i="1"/>
  <c r="I2133" i="1" s="1"/>
  <c r="B2133" i="1"/>
  <c r="E2132" i="1"/>
  <c r="F2132" i="1" s="1"/>
  <c r="B2132" i="1"/>
  <c r="E2131" i="1"/>
  <c r="I2131" i="1" s="1"/>
  <c r="B2131" i="1"/>
  <c r="E2130" i="1"/>
  <c r="B2130" i="1"/>
  <c r="E2129" i="1"/>
  <c r="I2129" i="1" s="1"/>
  <c r="K2129" i="1" s="1"/>
  <c r="P2129" i="1" s="1"/>
  <c r="B2129" i="1"/>
  <c r="E2128" i="1"/>
  <c r="B2128" i="1"/>
  <c r="E2127" i="1"/>
  <c r="F2127" i="1" s="1"/>
  <c r="B2127" i="1"/>
  <c r="E2126" i="1"/>
  <c r="B2126" i="1"/>
  <c r="E2125" i="1"/>
  <c r="B2125" i="1"/>
  <c r="E2124" i="1"/>
  <c r="I2124" i="1" s="1"/>
  <c r="B2124" i="1"/>
  <c r="E2123" i="1"/>
  <c r="F2123" i="1" s="1"/>
  <c r="B2123" i="1"/>
  <c r="E2122" i="1"/>
  <c r="I2122" i="1" s="1"/>
  <c r="K2122" i="1" s="1"/>
  <c r="P2122" i="1" s="1"/>
  <c r="B2122" i="1"/>
  <c r="E2121" i="1"/>
  <c r="I2121" i="1" s="1"/>
  <c r="B2121" i="1"/>
  <c r="E2120" i="1"/>
  <c r="F2120" i="1" s="1"/>
  <c r="B2120" i="1"/>
  <c r="E2119" i="1"/>
  <c r="F2119" i="1" s="1"/>
  <c r="B2119" i="1"/>
  <c r="E2118" i="1"/>
  <c r="I2118" i="1" s="1"/>
  <c r="K2118" i="1" s="1"/>
  <c r="P2118" i="1" s="1"/>
  <c r="B2118" i="1"/>
  <c r="E2117" i="1"/>
  <c r="I2117" i="1" s="1"/>
  <c r="J2117" i="1" s="1"/>
  <c r="O2117" i="1" s="1"/>
  <c r="B2117" i="1"/>
  <c r="I2116" i="1"/>
  <c r="K2116" i="1" s="1"/>
  <c r="P2116" i="1" s="1"/>
  <c r="E2116" i="1"/>
  <c r="F2116" i="1" s="1"/>
  <c r="B2116" i="1"/>
  <c r="E2115" i="1"/>
  <c r="B2115" i="1"/>
  <c r="E2114" i="1"/>
  <c r="I2114" i="1" s="1"/>
  <c r="K2114" i="1" s="1"/>
  <c r="P2114" i="1" s="1"/>
  <c r="B2114" i="1"/>
  <c r="E2113" i="1"/>
  <c r="B2113" i="1"/>
  <c r="E2112" i="1"/>
  <c r="B2112" i="1"/>
  <c r="E2111" i="1"/>
  <c r="I2111" i="1" s="1"/>
  <c r="B2111" i="1"/>
  <c r="E2110" i="1"/>
  <c r="B2110" i="1"/>
  <c r="E2109" i="1"/>
  <c r="I2109" i="1" s="1"/>
  <c r="J2109" i="1" s="1"/>
  <c r="O2109" i="1" s="1"/>
  <c r="B2109" i="1"/>
  <c r="E2108" i="1"/>
  <c r="F2108" i="1" s="1"/>
  <c r="G2108" i="1" s="1"/>
  <c r="L2108" i="1" s="1"/>
  <c r="AG283" i="1" s="1"/>
  <c r="B2108" i="1"/>
  <c r="E2107" i="1"/>
  <c r="I2107" i="1" s="1"/>
  <c r="B2107" i="1"/>
  <c r="E2106" i="1"/>
  <c r="I2106" i="1" s="1"/>
  <c r="K2106" i="1" s="1"/>
  <c r="P2106" i="1" s="1"/>
  <c r="B2106" i="1"/>
  <c r="E2105" i="1"/>
  <c r="B2105" i="1"/>
  <c r="E2104" i="1"/>
  <c r="B2104" i="1"/>
  <c r="E2103" i="1"/>
  <c r="I2103" i="1" s="1"/>
  <c r="B2103" i="1"/>
  <c r="E2102" i="1"/>
  <c r="B2102" i="1"/>
  <c r="E2101" i="1"/>
  <c r="I2101" i="1" s="1"/>
  <c r="K2101" i="1" s="1"/>
  <c r="P2101" i="1" s="1"/>
  <c r="B2101" i="1"/>
  <c r="E2100" i="1"/>
  <c r="B2100" i="1"/>
  <c r="E2099" i="1"/>
  <c r="I2099" i="1" s="1"/>
  <c r="B2099" i="1"/>
  <c r="E2098" i="1"/>
  <c r="B2098" i="1"/>
  <c r="E2097" i="1"/>
  <c r="I2097" i="1" s="1"/>
  <c r="K2097" i="1" s="1"/>
  <c r="P2097" i="1" s="1"/>
  <c r="B2097" i="1"/>
  <c r="E2096" i="1"/>
  <c r="F2096" i="1" s="1"/>
  <c r="B2096" i="1"/>
  <c r="E2095" i="1"/>
  <c r="F2095" i="1" s="1"/>
  <c r="B2095" i="1"/>
  <c r="E2094" i="1"/>
  <c r="B2094" i="1"/>
  <c r="E2093" i="1"/>
  <c r="I2093" i="1" s="1"/>
  <c r="J2093" i="1" s="1"/>
  <c r="O2093" i="1" s="1"/>
  <c r="B2093" i="1"/>
  <c r="E2092" i="1"/>
  <c r="I2092" i="1" s="1"/>
  <c r="B2092" i="1"/>
  <c r="E2091" i="1"/>
  <c r="B2091" i="1"/>
  <c r="E2090" i="1"/>
  <c r="B2090" i="1"/>
  <c r="E2089" i="1"/>
  <c r="I2089" i="1" s="1"/>
  <c r="B2089" i="1"/>
  <c r="E2088" i="1"/>
  <c r="I2088" i="1" s="1"/>
  <c r="B2088" i="1"/>
  <c r="E2087" i="1"/>
  <c r="F2087" i="1" s="1"/>
  <c r="B2087" i="1"/>
  <c r="E2086" i="1"/>
  <c r="B2086" i="1"/>
  <c r="E2085" i="1"/>
  <c r="I2085" i="1" s="1"/>
  <c r="B2085" i="1"/>
  <c r="E2084" i="1"/>
  <c r="F2084" i="1" s="1"/>
  <c r="G2084" i="1" s="1"/>
  <c r="L2084" i="1" s="1"/>
  <c r="AG259" i="1" s="1"/>
  <c r="B2084" i="1"/>
  <c r="I2083" i="1"/>
  <c r="E2083" i="1"/>
  <c r="F2083" i="1" s="1"/>
  <c r="B2083" i="1"/>
  <c r="E2082" i="1"/>
  <c r="I2082" i="1" s="1"/>
  <c r="B2082" i="1"/>
  <c r="E2081" i="1"/>
  <c r="I2081" i="1" s="1"/>
  <c r="K2081" i="1" s="1"/>
  <c r="P2081" i="1" s="1"/>
  <c r="B2081" i="1"/>
  <c r="E2080" i="1"/>
  <c r="I2080" i="1" s="1"/>
  <c r="B2080" i="1"/>
  <c r="E2079" i="1"/>
  <c r="I2079" i="1" s="1"/>
  <c r="B2079" i="1"/>
  <c r="E2078" i="1"/>
  <c r="F2078" i="1" s="1"/>
  <c r="B2078" i="1"/>
  <c r="E2077" i="1"/>
  <c r="B2077" i="1"/>
  <c r="E2076" i="1"/>
  <c r="B2076" i="1"/>
  <c r="E2075" i="1"/>
  <c r="F2075" i="1" s="1"/>
  <c r="G2075" i="1" s="1"/>
  <c r="L2075" i="1" s="1"/>
  <c r="AG250" i="1" s="1"/>
  <c r="B2075" i="1"/>
  <c r="E2074" i="1"/>
  <c r="B2074" i="1"/>
  <c r="E2073" i="1"/>
  <c r="I2073" i="1" s="1"/>
  <c r="B2073" i="1"/>
  <c r="E2072" i="1"/>
  <c r="B2072" i="1"/>
  <c r="E2071" i="1"/>
  <c r="F2071" i="1" s="1"/>
  <c r="B2071" i="1"/>
  <c r="E2070" i="1"/>
  <c r="F2070" i="1" s="1"/>
  <c r="B2070" i="1"/>
  <c r="E2069" i="1"/>
  <c r="I2069" i="1" s="1"/>
  <c r="B2069" i="1"/>
  <c r="E2068" i="1"/>
  <c r="B2068" i="1"/>
  <c r="E2067" i="1"/>
  <c r="B2067" i="1"/>
  <c r="E2066" i="1"/>
  <c r="B2066" i="1"/>
  <c r="E2065" i="1"/>
  <c r="I2065" i="1" s="1"/>
  <c r="B2065" i="1"/>
  <c r="E2064" i="1"/>
  <c r="B2064" i="1"/>
  <c r="E2063" i="1"/>
  <c r="B2063" i="1"/>
  <c r="E2062" i="1"/>
  <c r="I2062" i="1" s="1"/>
  <c r="B2062" i="1"/>
  <c r="E2061" i="1"/>
  <c r="B2061" i="1"/>
  <c r="E2060" i="1"/>
  <c r="I2060" i="1" s="1"/>
  <c r="B2060" i="1"/>
  <c r="E2059" i="1"/>
  <c r="I2059" i="1" s="1"/>
  <c r="K2059" i="1" s="1"/>
  <c r="P2059" i="1" s="1"/>
  <c r="B2059" i="1"/>
  <c r="E2058" i="1"/>
  <c r="B2058" i="1"/>
  <c r="E2057" i="1"/>
  <c r="I2057" i="1" s="1"/>
  <c r="B2057" i="1"/>
  <c r="E2056" i="1"/>
  <c r="I2056" i="1" s="1"/>
  <c r="B2056" i="1"/>
  <c r="E2055" i="1"/>
  <c r="B2055" i="1"/>
  <c r="E2054" i="1"/>
  <c r="I2054" i="1" s="1"/>
  <c r="B2054" i="1"/>
  <c r="E2053" i="1"/>
  <c r="I2053" i="1" s="1"/>
  <c r="B2053" i="1"/>
  <c r="E2052" i="1"/>
  <c r="B2052" i="1"/>
  <c r="E2051" i="1"/>
  <c r="I2051" i="1" s="1"/>
  <c r="K2051" i="1" s="1"/>
  <c r="P2051" i="1" s="1"/>
  <c r="B2051" i="1"/>
  <c r="E2050" i="1"/>
  <c r="I2050" i="1" s="1"/>
  <c r="B2050" i="1"/>
  <c r="E2049" i="1"/>
  <c r="B2049" i="1"/>
  <c r="E2048" i="1"/>
  <c r="B2048" i="1"/>
  <c r="E2047" i="1"/>
  <c r="I2047" i="1" s="1"/>
  <c r="K2047" i="1" s="1"/>
  <c r="P2047" i="1" s="1"/>
  <c r="B2047" i="1"/>
  <c r="E2046" i="1"/>
  <c r="I2046" i="1" s="1"/>
  <c r="K2046" i="1" s="1"/>
  <c r="P2046" i="1" s="1"/>
  <c r="B2046" i="1"/>
  <c r="E2045" i="1"/>
  <c r="I2045" i="1" s="1"/>
  <c r="J2045" i="1" s="1"/>
  <c r="O2045" i="1" s="1"/>
  <c r="B2045" i="1"/>
  <c r="E2044" i="1"/>
  <c r="I2044" i="1" s="1"/>
  <c r="B2044" i="1"/>
  <c r="E2043" i="1"/>
  <c r="F2043" i="1" s="1"/>
  <c r="B2043" i="1"/>
  <c r="E2042" i="1"/>
  <c r="F2042" i="1" s="1"/>
  <c r="B2042" i="1"/>
  <c r="E2041" i="1"/>
  <c r="I2041" i="1" s="1"/>
  <c r="J2041" i="1" s="1"/>
  <c r="O2041" i="1" s="1"/>
  <c r="B2041" i="1"/>
  <c r="E2040" i="1"/>
  <c r="F2040" i="1" s="1"/>
  <c r="B2040" i="1"/>
  <c r="E2039" i="1"/>
  <c r="B2039" i="1"/>
  <c r="E2038" i="1"/>
  <c r="B2038" i="1"/>
  <c r="E2037" i="1"/>
  <c r="I2037" i="1" s="1"/>
  <c r="K2037" i="1" s="1"/>
  <c r="P2037" i="1" s="1"/>
  <c r="B2037" i="1"/>
  <c r="E2036" i="1"/>
  <c r="B2036" i="1"/>
  <c r="E2035" i="1"/>
  <c r="B2035" i="1"/>
  <c r="E2034" i="1"/>
  <c r="I2034" i="1" s="1"/>
  <c r="K2034" i="1" s="1"/>
  <c r="P2034" i="1" s="1"/>
  <c r="B2034" i="1"/>
  <c r="E2033" i="1"/>
  <c r="B2033" i="1"/>
  <c r="E2032" i="1"/>
  <c r="B2032" i="1"/>
  <c r="E2031" i="1"/>
  <c r="F2031" i="1" s="1"/>
  <c r="B2031" i="1"/>
  <c r="E2030" i="1"/>
  <c r="B2030" i="1"/>
  <c r="E2029" i="1"/>
  <c r="I2029" i="1" s="1"/>
  <c r="K2029" i="1" s="1"/>
  <c r="P2029" i="1" s="1"/>
  <c r="B2029" i="1"/>
  <c r="E2028" i="1"/>
  <c r="B2028" i="1"/>
  <c r="E2027" i="1"/>
  <c r="B2027" i="1"/>
  <c r="E2026" i="1"/>
  <c r="B2026" i="1"/>
  <c r="E2025" i="1"/>
  <c r="I2025" i="1" s="1"/>
  <c r="J2025" i="1" s="1"/>
  <c r="O2025" i="1" s="1"/>
  <c r="B2025" i="1"/>
  <c r="E2024" i="1"/>
  <c r="I2024" i="1" s="1"/>
  <c r="B2024" i="1"/>
  <c r="E2023" i="1"/>
  <c r="F2023" i="1" s="1"/>
  <c r="G2023" i="1" s="1"/>
  <c r="L2023" i="1" s="1"/>
  <c r="AG198" i="1" s="1"/>
  <c r="B2023" i="1"/>
  <c r="E2022" i="1"/>
  <c r="B2022" i="1"/>
  <c r="E2021" i="1"/>
  <c r="I2021" i="1" s="1"/>
  <c r="B2021" i="1"/>
  <c r="E2020" i="1"/>
  <c r="F2020" i="1" s="1"/>
  <c r="B2020" i="1"/>
  <c r="E2019" i="1"/>
  <c r="I2019" i="1" s="1"/>
  <c r="B2019" i="1"/>
  <c r="E2018" i="1"/>
  <c r="I2018" i="1" s="1"/>
  <c r="B2018" i="1"/>
  <c r="E2017" i="1"/>
  <c r="I2017" i="1" s="1"/>
  <c r="K2017" i="1" s="1"/>
  <c r="P2017" i="1" s="1"/>
  <c r="B2017" i="1"/>
  <c r="E2016" i="1"/>
  <c r="I2016" i="1" s="1"/>
  <c r="B2016" i="1"/>
  <c r="E2015" i="1"/>
  <c r="I2015" i="1" s="1"/>
  <c r="B2015" i="1"/>
  <c r="E2014" i="1"/>
  <c r="B2014" i="1"/>
  <c r="E2013" i="1"/>
  <c r="I2013" i="1" s="1"/>
  <c r="K2013" i="1" s="1"/>
  <c r="P2013" i="1" s="1"/>
  <c r="B2013" i="1"/>
  <c r="E2012" i="1"/>
  <c r="I2012" i="1" s="1"/>
  <c r="B2012" i="1"/>
  <c r="E2011" i="1"/>
  <c r="I2011" i="1" s="1"/>
  <c r="B2011" i="1"/>
  <c r="E2010" i="1"/>
  <c r="B2010" i="1"/>
  <c r="E2009" i="1"/>
  <c r="I2009" i="1" s="1"/>
  <c r="K2009" i="1" s="1"/>
  <c r="P2009" i="1" s="1"/>
  <c r="B2009" i="1"/>
  <c r="E2008" i="1"/>
  <c r="B2008" i="1"/>
  <c r="E2007" i="1"/>
  <c r="I2007" i="1" s="1"/>
  <c r="K2007" i="1" s="1"/>
  <c r="P2007" i="1" s="1"/>
  <c r="B2007" i="1"/>
  <c r="E2006" i="1"/>
  <c r="B2006" i="1"/>
  <c r="E2005" i="1"/>
  <c r="I2005" i="1" s="1"/>
  <c r="B2005" i="1"/>
  <c r="E2004" i="1"/>
  <c r="B2004" i="1"/>
  <c r="E2003" i="1"/>
  <c r="I2003" i="1" s="1"/>
  <c r="B2003" i="1"/>
  <c r="E2002" i="1"/>
  <c r="F2002" i="1" s="1"/>
  <c r="G2002" i="1" s="1"/>
  <c r="L2002" i="1" s="1"/>
  <c r="AG177" i="1" s="1"/>
  <c r="B2002" i="1"/>
  <c r="E2001" i="1"/>
  <c r="B2001" i="1"/>
  <c r="E2000" i="1"/>
  <c r="F2000" i="1" s="1"/>
  <c r="G2000" i="1" s="1"/>
  <c r="L2000" i="1" s="1"/>
  <c r="B2000" i="1"/>
  <c r="E1999" i="1"/>
  <c r="B1999" i="1"/>
  <c r="E1998" i="1"/>
  <c r="I1998" i="1" s="1"/>
  <c r="B1998" i="1"/>
  <c r="E1997" i="1"/>
  <c r="I1997" i="1" s="1"/>
  <c r="B1997" i="1"/>
  <c r="E1996" i="1"/>
  <c r="B1996" i="1"/>
  <c r="E1995" i="1"/>
  <c r="B1995" i="1"/>
  <c r="E1994" i="1"/>
  <c r="I1994" i="1" s="1"/>
  <c r="B1994" i="1"/>
  <c r="E1993" i="1"/>
  <c r="I1993" i="1" s="1"/>
  <c r="B1993" i="1"/>
  <c r="E1992" i="1"/>
  <c r="F1992" i="1" s="1"/>
  <c r="B1992" i="1"/>
  <c r="E1991" i="1"/>
  <c r="I1991" i="1" s="1"/>
  <c r="B1991" i="1"/>
  <c r="E1990" i="1"/>
  <c r="F1990" i="1" s="1"/>
  <c r="G1990" i="1" s="1"/>
  <c r="L1990" i="1" s="1"/>
  <c r="AG165" i="1" s="1"/>
  <c r="B1990" i="1"/>
  <c r="E1989" i="1"/>
  <c r="I1989" i="1" s="1"/>
  <c r="K1989" i="1" s="1"/>
  <c r="P1989" i="1" s="1"/>
  <c r="B1989" i="1"/>
  <c r="E1988" i="1"/>
  <c r="B1988" i="1"/>
  <c r="E1987" i="1"/>
  <c r="F1987" i="1" s="1"/>
  <c r="B1987" i="1"/>
  <c r="E1986" i="1"/>
  <c r="B1986" i="1"/>
  <c r="E1985" i="1"/>
  <c r="I1985" i="1" s="1"/>
  <c r="K1985" i="1" s="1"/>
  <c r="P1985" i="1" s="1"/>
  <c r="B1985" i="1"/>
  <c r="E1984" i="1"/>
  <c r="F1984" i="1" s="1"/>
  <c r="B1984" i="1"/>
  <c r="E1983" i="1"/>
  <c r="B1983" i="1"/>
  <c r="E1982" i="1"/>
  <c r="F1982" i="1" s="1"/>
  <c r="B1982" i="1"/>
  <c r="E1981" i="1"/>
  <c r="I1981" i="1" s="1"/>
  <c r="K1981" i="1" s="1"/>
  <c r="P1981" i="1" s="1"/>
  <c r="B1981" i="1"/>
  <c r="E1980" i="1"/>
  <c r="B1980" i="1"/>
  <c r="E1979" i="1"/>
  <c r="I1979" i="1" s="1"/>
  <c r="B1979" i="1"/>
  <c r="E1978" i="1"/>
  <c r="B1978" i="1"/>
  <c r="E1977" i="1"/>
  <c r="I1977" i="1" s="1"/>
  <c r="K1977" i="1" s="1"/>
  <c r="P1977" i="1" s="1"/>
  <c r="B1977" i="1"/>
  <c r="E1976" i="1"/>
  <c r="B1976" i="1"/>
  <c r="F1975" i="1"/>
  <c r="G1975" i="1" s="1"/>
  <c r="L1975" i="1" s="1"/>
  <c r="AG150" i="1" s="1"/>
  <c r="E1975" i="1"/>
  <c r="I1975" i="1" s="1"/>
  <c r="K1975" i="1" s="1"/>
  <c r="P1975" i="1" s="1"/>
  <c r="B1975" i="1"/>
  <c r="E1974" i="1"/>
  <c r="F1974" i="1" s="1"/>
  <c r="B1974" i="1"/>
  <c r="E1973" i="1"/>
  <c r="B1973" i="1"/>
  <c r="E1972" i="1"/>
  <c r="B1972" i="1"/>
  <c r="E1971" i="1"/>
  <c r="B1971" i="1"/>
  <c r="E1970" i="1"/>
  <c r="B1970" i="1"/>
  <c r="E1969" i="1"/>
  <c r="I1969" i="1" s="1"/>
  <c r="J1969" i="1" s="1"/>
  <c r="O1969" i="1" s="1"/>
  <c r="B1969" i="1"/>
  <c r="E1968" i="1"/>
  <c r="B1968" i="1"/>
  <c r="E1967" i="1"/>
  <c r="F1967" i="1" s="1"/>
  <c r="B1967" i="1"/>
  <c r="E1966" i="1"/>
  <c r="I1966" i="1" s="1"/>
  <c r="B1966" i="1"/>
  <c r="E1965" i="1"/>
  <c r="I1965" i="1" s="1"/>
  <c r="B1965" i="1"/>
  <c r="E1964" i="1"/>
  <c r="F1964" i="1" s="1"/>
  <c r="B1964" i="1"/>
  <c r="E1963" i="1"/>
  <c r="I1963" i="1" s="1"/>
  <c r="B1963" i="1"/>
  <c r="E1962" i="1"/>
  <c r="I1962" i="1" s="1"/>
  <c r="B1962" i="1"/>
  <c r="E1961" i="1"/>
  <c r="I1961" i="1" s="1"/>
  <c r="B1961" i="1"/>
  <c r="E1960" i="1"/>
  <c r="F1960" i="1" s="1"/>
  <c r="G1960" i="1" s="1"/>
  <c r="L1960" i="1" s="1"/>
  <c r="AG135" i="1" s="1"/>
  <c r="B1960" i="1"/>
  <c r="F1959" i="1"/>
  <c r="E1959" i="1"/>
  <c r="I1959" i="1" s="1"/>
  <c r="B1959" i="1"/>
  <c r="E1958" i="1"/>
  <c r="B1958" i="1"/>
  <c r="E1957" i="1"/>
  <c r="I1957" i="1" s="1"/>
  <c r="K1957" i="1" s="1"/>
  <c r="P1957" i="1" s="1"/>
  <c r="B1957" i="1"/>
  <c r="E1956" i="1"/>
  <c r="B1956" i="1"/>
  <c r="E1955" i="1"/>
  <c r="I1955" i="1" s="1"/>
  <c r="B1955" i="1"/>
  <c r="E1954" i="1"/>
  <c r="B1954" i="1"/>
  <c r="E1953" i="1"/>
  <c r="I1953" i="1" s="1"/>
  <c r="K1953" i="1" s="1"/>
  <c r="P1953" i="1" s="1"/>
  <c r="B1953" i="1"/>
  <c r="E1952" i="1"/>
  <c r="I1952" i="1" s="1"/>
  <c r="B1952" i="1"/>
  <c r="E1951" i="1"/>
  <c r="I1951" i="1" s="1"/>
  <c r="B1951" i="1"/>
  <c r="E1950" i="1"/>
  <c r="I1950" i="1" s="1"/>
  <c r="B1950" i="1"/>
  <c r="E1949" i="1"/>
  <c r="B1949" i="1"/>
  <c r="E1948" i="1"/>
  <c r="F1948" i="1" s="1"/>
  <c r="G1948" i="1" s="1"/>
  <c r="L1948" i="1" s="1"/>
  <c r="B1948" i="1"/>
  <c r="E1947" i="1"/>
  <c r="F1947" i="1" s="1"/>
  <c r="B1947" i="1"/>
  <c r="E1946" i="1"/>
  <c r="F1946" i="1" s="1"/>
  <c r="G1946" i="1" s="1"/>
  <c r="L1946" i="1" s="1"/>
  <c r="AG121" i="1" s="1"/>
  <c r="B1946" i="1"/>
  <c r="E1945" i="1"/>
  <c r="I1945" i="1" s="1"/>
  <c r="K1945" i="1" s="1"/>
  <c r="P1945" i="1" s="1"/>
  <c r="B1945" i="1"/>
  <c r="E1944" i="1"/>
  <c r="B1944" i="1"/>
  <c r="E1943" i="1"/>
  <c r="I1943" i="1" s="1"/>
  <c r="B1943" i="1"/>
  <c r="E1942" i="1"/>
  <c r="F1942" i="1" s="1"/>
  <c r="B1942" i="1"/>
  <c r="E1941" i="1"/>
  <c r="I1941" i="1" s="1"/>
  <c r="B1941" i="1"/>
  <c r="E1940" i="1"/>
  <c r="F1940" i="1" s="1"/>
  <c r="B1940" i="1"/>
  <c r="E1939" i="1"/>
  <c r="I1939" i="1" s="1"/>
  <c r="J1939" i="1" s="1"/>
  <c r="O1939" i="1" s="1"/>
  <c r="B1939" i="1"/>
  <c r="E1938" i="1"/>
  <c r="B1938" i="1"/>
  <c r="E1937" i="1"/>
  <c r="B1937" i="1"/>
  <c r="E1936" i="1"/>
  <c r="B1936" i="1"/>
  <c r="E1935" i="1"/>
  <c r="F1935" i="1" s="1"/>
  <c r="B1935" i="1"/>
  <c r="E1934" i="1"/>
  <c r="I1934" i="1" s="1"/>
  <c r="B1934" i="1"/>
  <c r="E1933" i="1"/>
  <c r="I1933" i="1" s="1"/>
  <c r="J1933" i="1" s="1"/>
  <c r="O1933" i="1" s="1"/>
  <c r="B1933" i="1"/>
  <c r="E1932" i="1"/>
  <c r="B1932" i="1"/>
  <c r="E1931" i="1"/>
  <c r="I1931" i="1" s="1"/>
  <c r="B1931" i="1"/>
  <c r="F1930" i="1"/>
  <c r="E1930" i="1"/>
  <c r="I1930" i="1" s="1"/>
  <c r="B1930" i="1"/>
  <c r="E1929" i="1"/>
  <c r="I1929" i="1" s="1"/>
  <c r="J1929" i="1" s="1"/>
  <c r="O1929" i="1" s="1"/>
  <c r="B1929" i="1"/>
  <c r="E1928" i="1"/>
  <c r="F1928" i="1" s="1"/>
  <c r="G1928" i="1" s="1"/>
  <c r="L1928" i="1" s="1"/>
  <c r="AG103" i="1" s="1"/>
  <c r="B1928" i="1"/>
  <c r="E1927" i="1"/>
  <c r="I1927" i="1" s="1"/>
  <c r="B1927" i="1"/>
  <c r="E1926" i="1"/>
  <c r="B1926" i="1"/>
  <c r="E1925" i="1"/>
  <c r="I1925" i="1" s="1"/>
  <c r="B1925" i="1"/>
  <c r="E1924" i="1"/>
  <c r="B1924" i="1"/>
  <c r="E1923" i="1"/>
  <c r="I1923" i="1" s="1"/>
  <c r="B1923" i="1"/>
  <c r="E1922" i="1"/>
  <c r="I1922" i="1" s="1"/>
  <c r="B1922" i="1"/>
  <c r="E1921" i="1"/>
  <c r="B1921" i="1"/>
  <c r="E1920" i="1"/>
  <c r="I1920" i="1" s="1"/>
  <c r="K1920" i="1" s="1"/>
  <c r="P1920" i="1" s="1"/>
  <c r="B1920" i="1"/>
  <c r="E1919" i="1"/>
  <c r="B1919" i="1"/>
  <c r="E1918" i="1"/>
  <c r="B1918" i="1"/>
  <c r="E1917" i="1"/>
  <c r="B1917" i="1"/>
  <c r="E1916" i="1"/>
  <c r="B1916" i="1"/>
  <c r="E1915" i="1"/>
  <c r="I1915" i="1" s="1"/>
  <c r="B1915" i="1"/>
  <c r="E1914" i="1"/>
  <c r="F1914" i="1" s="1"/>
  <c r="G1914" i="1" s="1"/>
  <c r="L1914" i="1" s="1"/>
  <c r="B1914" i="1"/>
  <c r="E1913" i="1"/>
  <c r="B1913" i="1"/>
  <c r="E1912" i="1"/>
  <c r="F1912" i="1" s="1"/>
  <c r="B1912" i="1"/>
  <c r="E1911" i="1"/>
  <c r="B1911" i="1"/>
  <c r="E1910" i="1"/>
  <c r="I1910" i="1" s="1"/>
  <c r="B1910" i="1"/>
  <c r="E1909" i="1"/>
  <c r="B1909" i="1"/>
  <c r="F1908" i="1"/>
  <c r="G1908" i="1" s="1"/>
  <c r="L1908" i="1" s="1"/>
  <c r="AG83" i="1" s="1"/>
  <c r="E1908" i="1"/>
  <c r="I1908" i="1" s="1"/>
  <c r="B1908" i="1"/>
  <c r="E1907" i="1"/>
  <c r="F1907" i="1" s="1"/>
  <c r="B1907" i="1"/>
  <c r="E1906" i="1"/>
  <c r="F1906" i="1" s="1"/>
  <c r="B1906" i="1"/>
  <c r="E1905" i="1"/>
  <c r="B1905" i="1"/>
  <c r="E1904" i="1"/>
  <c r="B1904" i="1"/>
  <c r="E1903" i="1"/>
  <c r="F1903" i="1" s="1"/>
  <c r="B1903" i="1"/>
  <c r="E1902" i="1"/>
  <c r="I1902" i="1" s="1"/>
  <c r="B1902" i="1"/>
  <c r="E1901" i="1"/>
  <c r="I1901" i="1" s="1"/>
  <c r="K1901" i="1" s="1"/>
  <c r="P1901" i="1" s="1"/>
  <c r="B1901" i="1"/>
  <c r="E1900" i="1"/>
  <c r="I1900" i="1" s="1"/>
  <c r="B1900" i="1"/>
  <c r="E1899" i="1"/>
  <c r="I1899" i="1" s="1"/>
  <c r="B1899" i="1"/>
  <c r="E1898" i="1"/>
  <c r="F1898" i="1" s="1"/>
  <c r="H1898" i="1" s="1"/>
  <c r="M1898" i="1" s="1"/>
  <c r="B1898" i="1"/>
  <c r="E1897" i="1"/>
  <c r="I1897" i="1" s="1"/>
  <c r="B1897" i="1"/>
  <c r="E1896" i="1"/>
  <c r="B1896" i="1"/>
  <c r="E1895" i="1"/>
  <c r="I1895" i="1" s="1"/>
  <c r="B1895" i="1"/>
  <c r="E1894" i="1"/>
  <c r="B1894" i="1"/>
  <c r="E1893" i="1"/>
  <c r="I1893" i="1" s="1"/>
  <c r="B1893" i="1"/>
  <c r="E1892" i="1"/>
  <c r="I1892" i="1" s="1"/>
  <c r="B1892" i="1"/>
  <c r="E1891" i="1"/>
  <c r="F1891" i="1" s="1"/>
  <c r="G1891" i="1" s="1"/>
  <c r="L1891" i="1" s="1"/>
  <c r="AG66" i="1" s="1"/>
  <c r="B1891" i="1"/>
  <c r="E1890" i="1"/>
  <c r="B1890" i="1"/>
  <c r="E1889" i="1"/>
  <c r="B1889" i="1"/>
  <c r="E1888" i="1"/>
  <c r="I1888" i="1" s="1"/>
  <c r="K1888" i="1" s="1"/>
  <c r="P1888" i="1" s="1"/>
  <c r="B1888" i="1"/>
  <c r="E1887" i="1"/>
  <c r="F1887" i="1" s="1"/>
  <c r="G1887" i="1" s="1"/>
  <c r="L1887" i="1" s="1"/>
  <c r="AG62" i="1" s="1"/>
  <c r="B1887" i="1"/>
  <c r="E1886" i="1"/>
  <c r="I1886" i="1" s="1"/>
  <c r="B1886" i="1"/>
  <c r="E1885" i="1"/>
  <c r="I1885" i="1" s="1"/>
  <c r="J1885" i="1" s="1"/>
  <c r="O1885" i="1" s="1"/>
  <c r="B1885" i="1"/>
  <c r="E1884" i="1"/>
  <c r="I1884" i="1" s="1"/>
  <c r="B1884" i="1"/>
  <c r="E1883" i="1"/>
  <c r="I1883" i="1" s="1"/>
  <c r="B1883" i="1"/>
  <c r="E1882" i="1"/>
  <c r="F1882" i="1" s="1"/>
  <c r="H1882" i="1" s="1"/>
  <c r="M1882" i="1" s="1"/>
  <c r="B1882" i="1"/>
  <c r="E1881" i="1"/>
  <c r="I1881" i="1" s="1"/>
  <c r="K1881" i="1" s="1"/>
  <c r="P1881" i="1" s="1"/>
  <c r="B1881" i="1"/>
  <c r="E1880" i="1"/>
  <c r="F1880" i="1" s="1"/>
  <c r="G1880" i="1" s="1"/>
  <c r="L1880" i="1" s="1"/>
  <c r="B1880" i="1"/>
  <c r="E1879" i="1"/>
  <c r="I1879" i="1" s="1"/>
  <c r="B1879" i="1"/>
  <c r="E1878" i="1"/>
  <c r="I1878" i="1" s="1"/>
  <c r="K1878" i="1" s="1"/>
  <c r="P1878" i="1" s="1"/>
  <c r="B1878" i="1"/>
  <c r="E1877" i="1"/>
  <c r="I1877" i="1" s="1"/>
  <c r="B1877" i="1"/>
  <c r="E1876" i="1"/>
  <c r="I1876" i="1" s="1"/>
  <c r="B1876" i="1"/>
  <c r="E1875" i="1"/>
  <c r="F1875" i="1" s="1"/>
  <c r="B1875" i="1"/>
  <c r="E1874" i="1"/>
  <c r="I1874" i="1" s="1"/>
  <c r="B1874" i="1"/>
  <c r="E1873" i="1"/>
  <c r="B1873" i="1"/>
  <c r="E1872" i="1"/>
  <c r="I1872" i="1" s="1"/>
  <c r="K1872" i="1" s="1"/>
  <c r="P1872" i="1" s="1"/>
  <c r="B1872" i="1"/>
  <c r="E1871" i="1"/>
  <c r="I1871" i="1" s="1"/>
  <c r="B1871" i="1"/>
  <c r="E1870" i="1"/>
  <c r="I1870" i="1" s="1"/>
  <c r="B1870" i="1"/>
  <c r="E1869" i="1"/>
  <c r="I1869" i="1" s="1"/>
  <c r="B1869" i="1"/>
  <c r="E1868" i="1"/>
  <c r="B1868" i="1"/>
  <c r="E1867" i="1"/>
  <c r="F1867" i="1" s="1"/>
  <c r="B1867" i="1"/>
  <c r="E1866" i="1"/>
  <c r="F1866" i="1" s="1"/>
  <c r="B1866" i="1"/>
  <c r="E1865" i="1"/>
  <c r="I1865" i="1" s="1"/>
  <c r="K1865" i="1" s="1"/>
  <c r="P1865" i="1" s="1"/>
  <c r="B1865" i="1"/>
  <c r="E1864" i="1"/>
  <c r="F1864" i="1" s="1"/>
  <c r="G1864" i="1" s="1"/>
  <c r="L1864" i="1" s="1"/>
  <c r="B1864" i="1"/>
  <c r="E1863" i="1"/>
  <c r="I1863" i="1" s="1"/>
  <c r="B1863" i="1"/>
  <c r="E1862" i="1"/>
  <c r="I1862" i="1" s="1"/>
  <c r="K1862" i="1" s="1"/>
  <c r="P1862" i="1" s="1"/>
  <c r="B1862" i="1"/>
  <c r="E1861" i="1"/>
  <c r="B1861" i="1"/>
  <c r="E1860" i="1"/>
  <c r="I1860" i="1" s="1"/>
  <c r="B1860" i="1"/>
  <c r="E1859" i="1"/>
  <c r="I1859" i="1" s="1"/>
  <c r="B1859" i="1"/>
  <c r="E1858" i="1"/>
  <c r="B1858" i="1"/>
  <c r="E1857" i="1"/>
  <c r="B1857" i="1"/>
  <c r="E1856" i="1"/>
  <c r="I1856" i="1" s="1"/>
  <c r="K1856" i="1" s="1"/>
  <c r="P1856" i="1" s="1"/>
  <c r="B1856" i="1"/>
  <c r="E1855" i="1"/>
  <c r="I1855" i="1" s="1"/>
  <c r="B1855" i="1"/>
  <c r="E1854" i="1"/>
  <c r="I1854" i="1" s="1"/>
  <c r="B1854" i="1"/>
  <c r="E1853" i="1"/>
  <c r="I1853" i="1" s="1"/>
  <c r="B1853" i="1"/>
  <c r="E1852" i="1"/>
  <c r="B1852" i="1"/>
  <c r="E1851" i="1"/>
  <c r="I1851" i="1" s="1"/>
  <c r="B1851" i="1"/>
  <c r="E1850" i="1"/>
  <c r="F1850" i="1" s="1"/>
  <c r="B1850" i="1"/>
  <c r="E1849" i="1"/>
  <c r="I1849" i="1" s="1"/>
  <c r="K1849" i="1" s="1"/>
  <c r="P1849" i="1" s="1"/>
  <c r="B1849" i="1"/>
  <c r="E1848" i="1"/>
  <c r="F1848" i="1" s="1"/>
  <c r="G1848" i="1" s="1"/>
  <c r="L1848" i="1" s="1"/>
  <c r="AG23" i="1" s="1"/>
  <c r="B1848" i="1"/>
  <c r="E1847" i="1"/>
  <c r="B1847" i="1"/>
  <c r="E1846" i="1"/>
  <c r="B1846" i="1"/>
  <c r="E1845" i="1"/>
  <c r="I1845" i="1" s="1"/>
  <c r="B1845" i="1"/>
  <c r="E1844" i="1"/>
  <c r="F1844" i="1" s="1"/>
  <c r="B1844" i="1"/>
  <c r="E1843" i="1"/>
  <c r="F1843" i="1" s="1"/>
  <c r="H1843" i="1" s="1"/>
  <c r="M1843" i="1" s="1"/>
  <c r="B1843" i="1"/>
  <c r="E1842" i="1"/>
  <c r="I1842" i="1" s="1"/>
  <c r="B1842" i="1"/>
  <c r="E1841" i="1"/>
  <c r="B1841" i="1"/>
  <c r="E1840" i="1"/>
  <c r="I1840" i="1" s="1"/>
  <c r="K1840" i="1" s="1"/>
  <c r="P1840" i="1" s="1"/>
  <c r="B1840" i="1"/>
  <c r="E1839" i="1"/>
  <c r="F1839" i="1" s="1"/>
  <c r="G1839" i="1" s="1"/>
  <c r="L1839" i="1" s="1"/>
  <c r="B1839" i="1"/>
  <c r="E1838" i="1"/>
  <c r="B1838" i="1"/>
  <c r="E1837" i="1"/>
  <c r="I1837" i="1" s="1"/>
  <c r="K1837" i="1" s="1"/>
  <c r="P1837" i="1" s="1"/>
  <c r="B1837" i="1"/>
  <c r="E1836" i="1"/>
  <c r="F1836" i="1" s="1"/>
  <c r="G1836" i="1" s="1"/>
  <c r="L1836" i="1" s="1"/>
  <c r="B1836" i="1"/>
  <c r="E1835" i="1"/>
  <c r="F1835" i="1" s="1"/>
  <c r="B1835" i="1"/>
  <c r="E1834" i="1"/>
  <c r="I1834" i="1" s="1"/>
  <c r="K1834" i="1" s="1"/>
  <c r="P1834" i="1" s="1"/>
  <c r="B1834" i="1"/>
  <c r="E1833" i="1"/>
  <c r="F1833" i="1" s="1"/>
  <c r="B1833" i="1"/>
  <c r="E1832" i="1"/>
  <c r="I1832" i="1" s="1"/>
  <c r="K1832" i="1" s="1"/>
  <c r="P1832" i="1" s="1"/>
  <c r="B1832" i="1"/>
  <c r="E1831" i="1"/>
  <c r="B1831" i="1"/>
  <c r="E1830" i="1"/>
  <c r="F1830" i="1" s="1"/>
  <c r="G1830" i="1" s="1"/>
  <c r="L1830" i="1" s="1"/>
  <c r="AG5" i="1" s="1"/>
  <c r="B1830" i="1"/>
  <c r="E1829" i="1"/>
  <c r="I1829" i="1" s="1"/>
  <c r="B1829" i="1"/>
  <c r="E1828" i="1"/>
  <c r="B1828" i="1"/>
  <c r="E1827" i="1"/>
  <c r="B1827" i="1"/>
  <c r="E1826" i="1"/>
  <c r="I1826" i="1" s="1"/>
  <c r="B1826" i="1"/>
  <c r="E1825" i="1"/>
  <c r="I1825" i="1" s="1"/>
  <c r="B1825" i="1"/>
  <c r="E1824" i="1"/>
  <c r="I1824" i="1" s="1"/>
  <c r="B1824" i="1"/>
  <c r="E1823" i="1"/>
  <c r="B1823" i="1"/>
  <c r="E1822" i="1"/>
  <c r="B1822" i="1"/>
  <c r="E1821" i="1"/>
  <c r="B1821" i="1"/>
  <c r="E1820" i="1"/>
  <c r="I1820" i="1" s="1"/>
  <c r="K1820" i="1" s="1"/>
  <c r="P1820" i="1" s="1"/>
  <c r="B1820" i="1"/>
  <c r="E1819" i="1"/>
  <c r="B1819" i="1"/>
  <c r="E1818" i="1"/>
  <c r="B1818" i="1"/>
  <c r="E1817" i="1"/>
  <c r="B1817" i="1"/>
  <c r="E1816" i="1"/>
  <c r="I1816" i="1" s="1"/>
  <c r="K1816" i="1" s="1"/>
  <c r="P1816" i="1" s="1"/>
  <c r="B1816" i="1"/>
  <c r="E1815" i="1"/>
  <c r="B1815" i="1"/>
  <c r="E1814" i="1"/>
  <c r="F1814" i="1" s="1"/>
  <c r="B1814" i="1"/>
  <c r="E1813" i="1"/>
  <c r="F1813" i="1" s="1"/>
  <c r="G1813" i="1" s="1"/>
  <c r="L1813" i="1" s="1"/>
  <c r="AF353" i="1" s="1"/>
  <c r="B1813" i="1"/>
  <c r="E1812" i="1"/>
  <c r="I1812" i="1" s="1"/>
  <c r="B1812" i="1"/>
  <c r="E1811" i="1"/>
  <c r="B1811" i="1"/>
  <c r="E1810" i="1"/>
  <c r="I1810" i="1" s="1"/>
  <c r="B1810" i="1"/>
  <c r="E1809" i="1"/>
  <c r="I1809" i="1" s="1"/>
  <c r="B1809" i="1"/>
  <c r="E1808" i="1"/>
  <c r="I1808" i="1" s="1"/>
  <c r="K1808" i="1" s="1"/>
  <c r="P1808" i="1" s="1"/>
  <c r="B1808" i="1"/>
  <c r="E1807" i="1"/>
  <c r="B1807" i="1"/>
  <c r="E1806" i="1"/>
  <c r="I1806" i="1" s="1"/>
  <c r="B1806" i="1"/>
  <c r="E1805" i="1"/>
  <c r="I1805" i="1" s="1"/>
  <c r="B1805" i="1"/>
  <c r="E1804" i="1"/>
  <c r="I1804" i="1" s="1"/>
  <c r="K1804" i="1" s="1"/>
  <c r="P1804" i="1" s="1"/>
  <c r="B1804" i="1"/>
  <c r="E1803" i="1"/>
  <c r="B1803" i="1"/>
  <c r="E1802" i="1"/>
  <c r="F1802" i="1" s="1"/>
  <c r="G1802" i="1" s="1"/>
  <c r="L1802" i="1" s="1"/>
  <c r="AF342" i="1" s="1"/>
  <c r="B1802" i="1"/>
  <c r="E1801" i="1"/>
  <c r="F1801" i="1" s="1"/>
  <c r="B1801" i="1"/>
  <c r="E1800" i="1"/>
  <c r="I1800" i="1" s="1"/>
  <c r="K1800" i="1" s="1"/>
  <c r="P1800" i="1" s="1"/>
  <c r="B1800" i="1"/>
  <c r="E1799" i="1"/>
  <c r="B1799" i="1"/>
  <c r="E1798" i="1"/>
  <c r="I1798" i="1" s="1"/>
  <c r="B1798" i="1"/>
  <c r="E1797" i="1"/>
  <c r="B1797" i="1"/>
  <c r="E1796" i="1"/>
  <c r="I1796" i="1" s="1"/>
  <c r="K1796" i="1" s="1"/>
  <c r="P1796" i="1" s="1"/>
  <c r="B1796" i="1"/>
  <c r="E1795" i="1"/>
  <c r="B1795" i="1"/>
  <c r="E1794" i="1"/>
  <c r="B1794" i="1"/>
  <c r="E1793" i="1"/>
  <c r="F1793" i="1" s="1"/>
  <c r="H1793" i="1" s="1"/>
  <c r="M1793" i="1" s="1"/>
  <c r="B1793" i="1"/>
  <c r="E1792" i="1"/>
  <c r="I1792" i="1" s="1"/>
  <c r="K1792" i="1" s="1"/>
  <c r="P1792" i="1" s="1"/>
  <c r="B1792" i="1"/>
  <c r="E1791" i="1"/>
  <c r="B1791" i="1"/>
  <c r="F1790" i="1"/>
  <c r="E1790" i="1"/>
  <c r="I1790" i="1" s="1"/>
  <c r="K1790" i="1" s="1"/>
  <c r="P1790" i="1" s="1"/>
  <c r="B1790" i="1"/>
  <c r="E1789" i="1"/>
  <c r="B1789" i="1"/>
  <c r="E1788" i="1"/>
  <c r="I1788" i="1" s="1"/>
  <c r="K1788" i="1" s="1"/>
  <c r="P1788" i="1" s="1"/>
  <c r="B1788" i="1"/>
  <c r="E1787" i="1"/>
  <c r="B1787" i="1"/>
  <c r="E1786" i="1"/>
  <c r="I1786" i="1" s="1"/>
  <c r="K1786" i="1" s="1"/>
  <c r="P1786" i="1" s="1"/>
  <c r="B1786" i="1"/>
  <c r="E1785" i="1"/>
  <c r="F1785" i="1" s="1"/>
  <c r="B1785" i="1"/>
  <c r="E1784" i="1"/>
  <c r="I1784" i="1" s="1"/>
  <c r="B1784" i="1"/>
  <c r="E1783" i="1"/>
  <c r="B1783" i="1"/>
  <c r="E1782" i="1"/>
  <c r="I1782" i="1" s="1"/>
  <c r="B1782" i="1"/>
  <c r="E1781" i="1"/>
  <c r="B1781" i="1"/>
  <c r="E1780" i="1"/>
  <c r="I1780" i="1" s="1"/>
  <c r="K1780" i="1" s="1"/>
  <c r="P1780" i="1" s="1"/>
  <c r="B1780" i="1"/>
  <c r="E1779" i="1"/>
  <c r="B1779" i="1"/>
  <c r="E1778" i="1"/>
  <c r="B1778" i="1"/>
  <c r="E1777" i="1"/>
  <c r="I1777" i="1" s="1"/>
  <c r="B1777" i="1"/>
  <c r="E1776" i="1"/>
  <c r="I1776" i="1" s="1"/>
  <c r="K1776" i="1" s="1"/>
  <c r="P1776" i="1" s="1"/>
  <c r="B1776" i="1"/>
  <c r="E1775" i="1"/>
  <c r="B1775" i="1"/>
  <c r="E1774" i="1"/>
  <c r="I1774" i="1" s="1"/>
  <c r="B1774" i="1"/>
  <c r="E1773" i="1"/>
  <c r="B1773" i="1"/>
  <c r="E1772" i="1"/>
  <c r="I1772" i="1" s="1"/>
  <c r="K1772" i="1" s="1"/>
  <c r="P1772" i="1" s="1"/>
  <c r="B1772" i="1"/>
  <c r="E1771" i="1"/>
  <c r="B1771" i="1"/>
  <c r="E1770" i="1"/>
  <c r="I1770" i="1" s="1"/>
  <c r="B1770" i="1"/>
  <c r="E1769" i="1"/>
  <c r="I1769" i="1" s="1"/>
  <c r="B1769" i="1"/>
  <c r="E1768" i="1"/>
  <c r="I1768" i="1" s="1"/>
  <c r="B1768" i="1"/>
  <c r="E1767" i="1"/>
  <c r="B1767" i="1"/>
  <c r="E1766" i="1"/>
  <c r="I1766" i="1" s="1"/>
  <c r="J1766" i="1" s="1"/>
  <c r="O1766" i="1" s="1"/>
  <c r="B1766" i="1"/>
  <c r="E1765" i="1"/>
  <c r="I1765" i="1" s="1"/>
  <c r="B1765" i="1"/>
  <c r="E1764" i="1"/>
  <c r="I1764" i="1" s="1"/>
  <c r="K1764" i="1" s="1"/>
  <c r="P1764" i="1" s="1"/>
  <c r="B1764" i="1"/>
  <c r="E1763" i="1"/>
  <c r="B1763" i="1"/>
  <c r="E1762" i="1"/>
  <c r="B1762" i="1"/>
  <c r="E1761" i="1"/>
  <c r="B1761" i="1"/>
  <c r="E1760" i="1"/>
  <c r="I1760" i="1" s="1"/>
  <c r="K1760" i="1" s="1"/>
  <c r="P1760" i="1" s="1"/>
  <c r="B1760" i="1"/>
  <c r="E1759" i="1"/>
  <c r="B1759" i="1"/>
  <c r="E1758" i="1"/>
  <c r="I1758" i="1" s="1"/>
  <c r="B1758" i="1"/>
  <c r="E1757" i="1"/>
  <c r="I1757" i="1" s="1"/>
  <c r="B1757" i="1"/>
  <c r="E1756" i="1"/>
  <c r="I1756" i="1" s="1"/>
  <c r="K1756" i="1" s="1"/>
  <c r="P1756" i="1" s="1"/>
  <c r="B1756" i="1"/>
  <c r="E1755" i="1"/>
  <c r="B1755" i="1"/>
  <c r="E1754" i="1"/>
  <c r="I1754" i="1" s="1"/>
  <c r="K1754" i="1" s="1"/>
  <c r="P1754" i="1" s="1"/>
  <c r="B1754" i="1"/>
  <c r="E1753" i="1"/>
  <c r="F1753" i="1" s="1"/>
  <c r="H1753" i="1" s="1"/>
  <c r="M1753" i="1" s="1"/>
  <c r="B1753" i="1"/>
  <c r="E1752" i="1"/>
  <c r="I1752" i="1" s="1"/>
  <c r="K1752" i="1" s="1"/>
  <c r="P1752" i="1" s="1"/>
  <c r="B1752" i="1"/>
  <c r="E1751" i="1"/>
  <c r="B1751" i="1"/>
  <c r="E1750" i="1"/>
  <c r="I1750" i="1" s="1"/>
  <c r="B1750" i="1"/>
  <c r="E1749" i="1"/>
  <c r="I1749" i="1" s="1"/>
  <c r="B1749" i="1"/>
  <c r="E1748" i="1"/>
  <c r="I1748" i="1" s="1"/>
  <c r="K1748" i="1" s="1"/>
  <c r="P1748" i="1" s="1"/>
  <c r="B1748" i="1"/>
  <c r="E1747" i="1"/>
  <c r="B1747" i="1"/>
  <c r="E1746" i="1"/>
  <c r="I1746" i="1" s="1"/>
  <c r="B1746" i="1"/>
  <c r="E1745" i="1"/>
  <c r="F1745" i="1" s="1"/>
  <c r="B1745" i="1"/>
  <c r="E1744" i="1"/>
  <c r="I1744" i="1" s="1"/>
  <c r="K1744" i="1" s="1"/>
  <c r="P1744" i="1" s="1"/>
  <c r="B1744" i="1"/>
  <c r="E1743" i="1"/>
  <c r="B1743" i="1"/>
  <c r="E1742" i="1"/>
  <c r="F1742" i="1" s="1"/>
  <c r="B1742" i="1"/>
  <c r="E1741" i="1"/>
  <c r="I1741" i="1" s="1"/>
  <c r="B1741" i="1"/>
  <c r="E1740" i="1"/>
  <c r="I1740" i="1" s="1"/>
  <c r="K1740" i="1" s="1"/>
  <c r="P1740" i="1" s="1"/>
  <c r="B1740" i="1"/>
  <c r="E1739" i="1"/>
  <c r="B1739" i="1"/>
  <c r="E1738" i="1"/>
  <c r="F1738" i="1" s="1"/>
  <c r="B1738" i="1"/>
  <c r="E1737" i="1"/>
  <c r="B1737" i="1"/>
  <c r="E1736" i="1"/>
  <c r="B1736" i="1"/>
  <c r="E1735" i="1"/>
  <c r="B1735" i="1"/>
  <c r="E1734" i="1"/>
  <c r="F1734" i="1" s="1"/>
  <c r="B1734" i="1"/>
  <c r="E1733" i="1"/>
  <c r="I1733" i="1" s="1"/>
  <c r="B1733" i="1"/>
  <c r="E1732" i="1"/>
  <c r="I1732" i="1" s="1"/>
  <c r="B1732" i="1"/>
  <c r="E1731" i="1"/>
  <c r="B1731" i="1"/>
  <c r="E1730" i="1"/>
  <c r="F1730" i="1" s="1"/>
  <c r="G1730" i="1" s="1"/>
  <c r="L1730" i="1" s="1"/>
  <c r="B1730" i="1"/>
  <c r="E1729" i="1"/>
  <c r="I1729" i="1" s="1"/>
  <c r="B1729" i="1"/>
  <c r="E1728" i="1"/>
  <c r="I1728" i="1" s="1"/>
  <c r="K1728" i="1" s="1"/>
  <c r="P1728" i="1" s="1"/>
  <c r="B1728" i="1"/>
  <c r="E1727" i="1"/>
  <c r="B1727" i="1"/>
  <c r="E1726" i="1"/>
  <c r="F1726" i="1" s="1"/>
  <c r="B1726" i="1"/>
  <c r="E1725" i="1"/>
  <c r="F1725" i="1" s="1"/>
  <c r="B1725" i="1"/>
  <c r="E1724" i="1"/>
  <c r="B1724" i="1"/>
  <c r="E1723" i="1"/>
  <c r="B1723" i="1"/>
  <c r="E1722" i="1"/>
  <c r="I1722" i="1" s="1"/>
  <c r="B1722" i="1"/>
  <c r="E1721" i="1"/>
  <c r="I1721" i="1" s="1"/>
  <c r="B1721" i="1"/>
  <c r="E1720" i="1"/>
  <c r="B1720" i="1"/>
  <c r="E1719" i="1"/>
  <c r="B1719" i="1"/>
  <c r="E1718" i="1"/>
  <c r="I1718" i="1" s="1"/>
  <c r="B1718" i="1"/>
  <c r="E1717" i="1"/>
  <c r="B1717" i="1"/>
  <c r="E1716" i="1"/>
  <c r="I1716" i="1" s="1"/>
  <c r="K1716" i="1" s="1"/>
  <c r="P1716" i="1" s="1"/>
  <c r="B1716" i="1"/>
  <c r="E1715" i="1"/>
  <c r="B1715" i="1"/>
  <c r="E1714" i="1"/>
  <c r="I1714" i="1" s="1"/>
  <c r="B1714" i="1"/>
  <c r="E1713" i="1"/>
  <c r="B1713" i="1"/>
  <c r="E1712" i="1"/>
  <c r="I1712" i="1" s="1"/>
  <c r="K1712" i="1" s="1"/>
  <c r="P1712" i="1" s="1"/>
  <c r="B1712" i="1"/>
  <c r="E1711" i="1"/>
  <c r="B1711" i="1"/>
  <c r="E1710" i="1"/>
  <c r="B1710" i="1"/>
  <c r="E1709" i="1"/>
  <c r="I1709" i="1" s="1"/>
  <c r="B1709" i="1"/>
  <c r="E1708" i="1"/>
  <c r="B1708" i="1"/>
  <c r="E1707" i="1"/>
  <c r="B1707" i="1"/>
  <c r="E1706" i="1"/>
  <c r="F1706" i="1" s="1"/>
  <c r="B1706" i="1"/>
  <c r="E1705" i="1"/>
  <c r="F1705" i="1" s="1"/>
  <c r="H1705" i="1" s="1"/>
  <c r="M1705" i="1" s="1"/>
  <c r="B1705" i="1"/>
  <c r="E1704" i="1"/>
  <c r="B1704" i="1"/>
  <c r="E1703" i="1"/>
  <c r="B1703" i="1"/>
  <c r="E1702" i="1"/>
  <c r="B1702" i="1"/>
  <c r="E1701" i="1"/>
  <c r="I1701" i="1" s="1"/>
  <c r="B1701" i="1"/>
  <c r="E1700" i="1"/>
  <c r="I1700" i="1" s="1"/>
  <c r="K1700" i="1" s="1"/>
  <c r="P1700" i="1" s="1"/>
  <c r="B1700" i="1"/>
  <c r="E1699" i="1"/>
  <c r="B1699" i="1"/>
  <c r="E1698" i="1"/>
  <c r="I1698" i="1" s="1"/>
  <c r="B1698" i="1"/>
  <c r="E1697" i="1"/>
  <c r="I1697" i="1" s="1"/>
  <c r="B1697" i="1"/>
  <c r="E1696" i="1"/>
  <c r="B1696" i="1"/>
  <c r="E1695" i="1"/>
  <c r="B1695" i="1"/>
  <c r="F1694" i="1"/>
  <c r="G1694" i="1" s="1"/>
  <c r="L1694" i="1" s="1"/>
  <c r="AF234" i="1" s="1"/>
  <c r="E1694" i="1"/>
  <c r="I1694" i="1" s="1"/>
  <c r="B1694" i="1"/>
  <c r="E1693" i="1"/>
  <c r="I1693" i="1" s="1"/>
  <c r="B1693" i="1"/>
  <c r="E1692" i="1"/>
  <c r="I1692" i="1" s="1"/>
  <c r="B1692" i="1"/>
  <c r="E1691" i="1"/>
  <c r="B1691" i="1"/>
  <c r="E1690" i="1"/>
  <c r="I1690" i="1" s="1"/>
  <c r="B1690" i="1"/>
  <c r="E1689" i="1"/>
  <c r="F1689" i="1" s="1"/>
  <c r="B1689" i="1"/>
  <c r="E1688" i="1"/>
  <c r="B1688" i="1"/>
  <c r="E1687" i="1"/>
  <c r="B1687" i="1"/>
  <c r="E1686" i="1"/>
  <c r="I1686" i="1" s="1"/>
  <c r="J1686" i="1" s="1"/>
  <c r="O1686" i="1" s="1"/>
  <c r="B1686" i="1"/>
  <c r="E1685" i="1"/>
  <c r="F1685" i="1" s="1"/>
  <c r="B1685" i="1"/>
  <c r="E1684" i="1"/>
  <c r="B1684" i="1"/>
  <c r="E1683" i="1"/>
  <c r="B1683" i="1"/>
  <c r="E1682" i="1"/>
  <c r="I1682" i="1" s="1"/>
  <c r="K1682" i="1" s="1"/>
  <c r="P1682" i="1" s="1"/>
  <c r="B1682" i="1"/>
  <c r="E1681" i="1"/>
  <c r="I1681" i="1" s="1"/>
  <c r="B1681" i="1"/>
  <c r="E1680" i="1"/>
  <c r="B1680" i="1"/>
  <c r="E1679" i="1"/>
  <c r="B1679" i="1"/>
  <c r="E1678" i="1"/>
  <c r="I1678" i="1" s="1"/>
  <c r="B1678" i="1"/>
  <c r="E1677" i="1"/>
  <c r="I1677" i="1" s="1"/>
  <c r="B1677" i="1"/>
  <c r="E1676" i="1"/>
  <c r="I1676" i="1" s="1"/>
  <c r="B1676" i="1"/>
  <c r="E1675" i="1"/>
  <c r="B1675" i="1"/>
  <c r="E1674" i="1"/>
  <c r="I1674" i="1" s="1"/>
  <c r="K1674" i="1" s="1"/>
  <c r="P1674" i="1" s="1"/>
  <c r="B1674" i="1"/>
  <c r="E1673" i="1"/>
  <c r="I1673" i="1" s="1"/>
  <c r="B1673" i="1"/>
  <c r="E1672" i="1"/>
  <c r="B1672" i="1"/>
  <c r="E1671" i="1"/>
  <c r="B1671" i="1"/>
  <c r="E1670" i="1"/>
  <c r="I1670" i="1" s="1"/>
  <c r="B1670" i="1"/>
  <c r="E1669" i="1"/>
  <c r="I1669" i="1" s="1"/>
  <c r="B1669" i="1"/>
  <c r="E1668" i="1"/>
  <c r="I1668" i="1" s="1"/>
  <c r="K1668" i="1" s="1"/>
  <c r="P1668" i="1" s="1"/>
  <c r="B1668" i="1"/>
  <c r="E1667" i="1"/>
  <c r="B1667" i="1"/>
  <c r="I1666" i="1"/>
  <c r="E1666" i="1"/>
  <c r="F1666" i="1" s="1"/>
  <c r="G1666" i="1" s="1"/>
  <c r="L1666" i="1" s="1"/>
  <c r="AF206" i="1" s="1"/>
  <c r="B1666" i="1"/>
  <c r="E1665" i="1"/>
  <c r="B1665" i="1"/>
  <c r="E1664" i="1"/>
  <c r="B1664" i="1"/>
  <c r="E1663" i="1"/>
  <c r="B1663" i="1"/>
  <c r="E1662" i="1"/>
  <c r="I1662" i="1" s="1"/>
  <c r="B1662" i="1"/>
  <c r="E1661" i="1"/>
  <c r="I1661" i="1" s="1"/>
  <c r="B1661" i="1"/>
  <c r="E1660" i="1"/>
  <c r="I1660" i="1" s="1"/>
  <c r="B1660" i="1"/>
  <c r="E1659" i="1"/>
  <c r="B1659" i="1"/>
  <c r="E1658" i="1"/>
  <c r="B1658" i="1"/>
  <c r="E1657" i="1"/>
  <c r="I1657" i="1" s="1"/>
  <c r="B1657" i="1"/>
  <c r="E1656" i="1"/>
  <c r="B1656" i="1"/>
  <c r="E1655" i="1"/>
  <c r="B1655" i="1"/>
  <c r="E1654" i="1"/>
  <c r="F1654" i="1" s="1"/>
  <c r="G1654" i="1" s="1"/>
  <c r="L1654" i="1" s="1"/>
  <c r="B1654" i="1"/>
  <c r="E1653" i="1"/>
  <c r="I1653" i="1" s="1"/>
  <c r="B1653" i="1"/>
  <c r="E1652" i="1"/>
  <c r="B1652" i="1"/>
  <c r="E1651" i="1"/>
  <c r="B1651" i="1"/>
  <c r="E1650" i="1"/>
  <c r="I1650" i="1" s="1"/>
  <c r="K1650" i="1" s="1"/>
  <c r="P1650" i="1" s="1"/>
  <c r="B1650" i="1"/>
  <c r="E1649" i="1"/>
  <c r="I1649" i="1" s="1"/>
  <c r="B1649" i="1"/>
  <c r="E1648" i="1"/>
  <c r="B1648" i="1"/>
  <c r="E1647" i="1"/>
  <c r="B1647" i="1"/>
  <c r="E1646" i="1"/>
  <c r="B1646" i="1"/>
  <c r="E1645" i="1"/>
  <c r="B1645" i="1"/>
  <c r="E1644" i="1"/>
  <c r="I1644" i="1" s="1"/>
  <c r="B1644" i="1"/>
  <c r="E1643" i="1"/>
  <c r="B1643" i="1"/>
  <c r="E1642" i="1"/>
  <c r="F1642" i="1" s="1"/>
  <c r="B1642" i="1"/>
  <c r="E1641" i="1"/>
  <c r="I1641" i="1" s="1"/>
  <c r="B1641" i="1"/>
  <c r="E1640" i="1"/>
  <c r="B1640" i="1"/>
  <c r="E1639" i="1"/>
  <c r="B1639" i="1"/>
  <c r="E1638" i="1"/>
  <c r="I1638" i="1" s="1"/>
  <c r="J1638" i="1" s="1"/>
  <c r="O1638" i="1" s="1"/>
  <c r="B1638" i="1"/>
  <c r="E1637" i="1"/>
  <c r="I1637" i="1" s="1"/>
  <c r="B1637" i="1"/>
  <c r="E1636" i="1"/>
  <c r="I1636" i="1" s="1"/>
  <c r="K1636" i="1" s="1"/>
  <c r="P1636" i="1" s="1"/>
  <c r="B1636" i="1"/>
  <c r="E1635" i="1"/>
  <c r="B1635" i="1"/>
  <c r="E1634" i="1"/>
  <c r="I1634" i="1" s="1"/>
  <c r="B1634" i="1"/>
  <c r="E1633" i="1"/>
  <c r="I1633" i="1" s="1"/>
  <c r="B1633" i="1"/>
  <c r="E1632" i="1"/>
  <c r="B1632" i="1"/>
  <c r="E1631" i="1"/>
  <c r="B1631" i="1"/>
  <c r="E1630" i="1"/>
  <c r="I1630" i="1" s="1"/>
  <c r="B1630" i="1"/>
  <c r="E1629" i="1"/>
  <c r="I1629" i="1" s="1"/>
  <c r="B1629" i="1"/>
  <c r="E1628" i="1"/>
  <c r="B1628" i="1"/>
  <c r="E1627" i="1"/>
  <c r="B1627" i="1"/>
  <c r="E1626" i="1"/>
  <c r="I1626" i="1" s="1"/>
  <c r="K1626" i="1" s="1"/>
  <c r="P1626" i="1" s="1"/>
  <c r="B1626" i="1"/>
  <c r="E1625" i="1"/>
  <c r="F1625" i="1" s="1"/>
  <c r="B1625" i="1"/>
  <c r="E1624" i="1"/>
  <c r="B1624" i="1"/>
  <c r="E1623" i="1"/>
  <c r="B1623" i="1"/>
  <c r="F1622" i="1"/>
  <c r="E1622" i="1"/>
  <c r="I1622" i="1" s="1"/>
  <c r="B1622" i="1"/>
  <c r="E1621" i="1"/>
  <c r="F1621" i="1" s="1"/>
  <c r="B1621" i="1"/>
  <c r="J1620" i="1"/>
  <c r="O1620" i="1" s="1"/>
  <c r="E1620" i="1"/>
  <c r="I1620" i="1" s="1"/>
  <c r="K1620" i="1" s="1"/>
  <c r="P1620" i="1" s="1"/>
  <c r="B1620" i="1"/>
  <c r="E1619" i="1"/>
  <c r="B1619" i="1"/>
  <c r="E1618" i="1"/>
  <c r="I1618" i="1" s="1"/>
  <c r="B1618" i="1"/>
  <c r="E1617" i="1"/>
  <c r="I1617" i="1" s="1"/>
  <c r="B1617" i="1"/>
  <c r="E1616" i="1"/>
  <c r="B1616" i="1"/>
  <c r="E1615" i="1"/>
  <c r="B1615" i="1"/>
  <c r="E1614" i="1"/>
  <c r="F1614" i="1" s="1"/>
  <c r="B1614" i="1"/>
  <c r="E1613" i="1"/>
  <c r="I1613" i="1" s="1"/>
  <c r="B1613" i="1"/>
  <c r="E1612" i="1"/>
  <c r="I1612" i="1" s="1"/>
  <c r="B1612" i="1"/>
  <c r="E1611" i="1"/>
  <c r="B1611" i="1"/>
  <c r="E1610" i="1"/>
  <c r="I1610" i="1" s="1"/>
  <c r="B1610" i="1"/>
  <c r="E1609" i="1"/>
  <c r="I1609" i="1" s="1"/>
  <c r="B1609" i="1"/>
  <c r="E1608" i="1"/>
  <c r="B1608" i="1"/>
  <c r="E1607" i="1"/>
  <c r="B1607" i="1"/>
  <c r="E1606" i="1"/>
  <c r="I1606" i="1" s="1"/>
  <c r="J1606" i="1" s="1"/>
  <c r="O1606" i="1" s="1"/>
  <c r="B1606" i="1"/>
  <c r="E1605" i="1"/>
  <c r="F1605" i="1" s="1"/>
  <c r="B1605" i="1"/>
  <c r="E1604" i="1"/>
  <c r="I1604" i="1" s="1"/>
  <c r="K1604" i="1" s="1"/>
  <c r="P1604" i="1" s="1"/>
  <c r="B1604" i="1"/>
  <c r="E1603" i="1"/>
  <c r="B1603" i="1"/>
  <c r="E1602" i="1"/>
  <c r="I1602" i="1" s="1"/>
  <c r="K1602" i="1" s="1"/>
  <c r="P1602" i="1" s="1"/>
  <c r="B1602" i="1"/>
  <c r="E1601" i="1"/>
  <c r="I1601" i="1" s="1"/>
  <c r="B1601" i="1"/>
  <c r="E1600" i="1"/>
  <c r="B1600" i="1"/>
  <c r="E1599" i="1"/>
  <c r="B1599" i="1"/>
  <c r="E1598" i="1"/>
  <c r="I1598" i="1" s="1"/>
  <c r="K1598" i="1" s="1"/>
  <c r="P1598" i="1" s="1"/>
  <c r="B1598" i="1"/>
  <c r="E1597" i="1"/>
  <c r="I1597" i="1" s="1"/>
  <c r="B1597" i="1"/>
  <c r="E1596" i="1"/>
  <c r="I1596" i="1" s="1"/>
  <c r="B1596" i="1"/>
  <c r="E1595" i="1"/>
  <c r="B1595" i="1"/>
  <c r="E1594" i="1"/>
  <c r="I1594" i="1" s="1"/>
  <c r="B1594" i="1"/>
  <c r="E1593" i="1"/>
  <c r="B1593" i="1"/>
  <c r="E1592" i="1"/>
  <c r="B1592" i="1"/>
  <c r="E1591" i="1"/>
  <c r="B1591" i="1"/>
  <c r="E1590" i="1"/>
  <c r="F1590" i="1" s="1"/>
  <c r="B1590" i="1"/>
  <c r="E1589" i="1"/>
  <c r="I1589" i="1" s="1"/>
  <c r="B1589" i="1"/>
  <c r="E1588" i="1"/>
  <c r="I1588" i="1" s="1"/>
  <c r="K1588" i="1" s="1"/>
  <c r="P1588" i="1" s="1"/>
  <c r="B1588" i="1"/>
  <c r="E1587" i="1"/>
  <c r="B1587" i="1"/>
  <c r="E1586" i="1"/>
  <c r="I1586" i="1" s="1"/>
  <c r="K1586" i="1" s="1"/>
  <c r="P1586" i="1" s="1"/>
  <c r="B1586" i="1"/>
  <c r="E1585" i="1"/>
  <c r="F1585" i="1" s="1"/>
  <c r="B1585" i="1"/>
  <c r="E1584" i="1"/>
  <c r="B1584" i="1"/>
  <c r="E1583" i="1"/>
  <c r="B1583" i="1"/>
  <c r="E1582" i="1"/>
  <c r="F1582" i="1" s="1"/>
  <c r="G1582" i="1" s="1"/>
  <c r="L1582" i="1" s="1"/>
  <c r="B1582" i="1"/>
  <c r="E1581" i="1"/>
  <c r="B1581" i="1"/>
  <c r="E1580" i="1"/>
  <c r="I1580" i="1" s="1"/>
  <c r="B1580" i="1"/>
  <c r="E1579" i="1"/>
  <c r="B1579" i="1"/>
  <c r="E1578" i="1"/>
  <c r="F1578" i="1" s="1"/>
  <c r="B1578" i="1"/>
  <c r="E1577" i="1"/>
  <c r="I1577" i="1" s="1"/>
  <c r="B1577" i="1"/>
  <c r="E1576" i="1"/>
  <c r="B1576" i="1"/>
  <c r="E1575" i="1"/>
  <c r="B1575" i="1"/>
  <c r="E1574" i="1"/>
  <c r="B1574" i="1"/>
  <c r="E1573" i="1"/>
  <c r="F1573" i="1" s="1"/>
  <c r="G1573" i="1" s="1"/>
  <c r="L1573" i="1" s="1"/>
  <c r="AF113" i="1" s="1"/>
  <c r="B1573" i="1"/>
  <c r="E1572" i="1"/>
  <c r="I1572" i="1" s="1"/>
  <c r="K1572" i="1" s="1"/>
  <c r="P1572" i="1" s="1"/>
  <c r="B1572" i="1"/>
  <c r="E1571" i="1"/>
  <c r="B1571" i="1"/>
  <c r="E1570" i="1"/>
  <c r="B1570" i="1"/>
  <c r="E1569" i="1"/>
  <c r="F1569" i="1" s="1"/>
  <c r="B1569" i="1"/>
  <c r="E1568" i="1"/>
  <c r="B1568" i="1"/>
  <c r="E1567" i="1"/>
  <c r="B1567" i="1"/>
  <c r="I1566" i="1"/>
  <c r="J1566" i="1" s="1"/>
  <c r="O1566" i="1" s="1"/>
  <c r="E1566" i="1"/>
  <c r="F1566" i="1" s="1"/>
  <c r="G1566" i="1" s="1"/>
  <c r="L1566" i="1" s="1"/>
  <c r="B1566" i="1"/>
  <c r="E1565" i="1"/>
  <c r="I1565" i="1" s="1"/>
  <c r="B1565" i="1"/>
  <c r="E1564" i="1"/>
  <c r="I1564" i="1" s="1"/>
  <c r="B1564" i="1"/>
  <c r="E1563" i="1"/>
  <c r="B1563" i="1"/>
  <c r="E1562" i="1"/>
  <c r="F1562" i="1" s="1"/>
  <c r="B1562" i="1"/>
  <c r="E1561" i="1"/>
  <c r="I1561" i="1" s="1"/>
  <c r="B1561" i="1"/>
  <c r="E1560" i="1"/>
  <c r="B1560" i="1"/>
  <c r="E1559" i="1"/>
  <c r="B1559" i="1"/>
  <c r="E1558" i="1"/>
  <c r="B1558" i="1"/>
  <c r="E1557" i="1"/>
  <c r="I1557" i="1" s="1"/>
  <c r="B1557" i="1"/>
  <c r="E1556" i="1"/>
  <c r="I1556" i="1" s="1"/>
  <c r="K1556" i="1" s="1"/>
  <c r="P1556" i="1" s="1"/>
  <c r="B1556" i="1"/>
  <c r="E1555" i="1"/>
  <c r="B1555" i="1"/>
  <c r="E1554" i="1"/>
  <c r="I1554" i="1" s="1"/>
  <c r="K1554" i="1" s="1"/>
  <c r="P1554" i="1" s="1"/>
  <c r="B1554" i="1"/>
  <c r="E1553" i="1"/>
  <c r="F1553" i="1" s="1"/>
  <c r="H1553" i="1" s="1"/>
  <c r="M1553" i="1" s="1"/>
  <c r="B1553" i="1"/>
  <c r="E1552" i="1"/>
  <c r="B1552" i="1"/>
  <c r="E1551" i="1"/>
  <c r="B1551" i="1"/>
  <c r="E1550" i="1"/>
  <c r="F1550" i="1" s="1"/>
  <c r="B1550" i="1"/>
  <c r="E1549" i="1"/>
  <c r="B1549" i="1"/>
  <c r="E1548" i="1"/>
  <c r="I1548" i="1" s="1"/>
  <c r="B1548" i="1"/>
  <c r="E1547" i="1"/>
  <c r="B1547" i="1"/>
  <c r="E1546" i="1"/>
  <c r="B1546" i="1"/>
  <c r="E1545" i="1"/>
  <c r="F1545" i="1" s="1"/>
  <c r="B1545" i="1"/>
  <c r="E1544" i="1"/>
  <c r="B1544" i="1"/>
  <c r="E1543" i="1"/>
  <c r="B1543" i="1"/>
  <c r="E1542" i="1"/>
  <c r="I1542" i="1" s="1"/>
  <c r="J1542" i="1" s="1"/>
  <c r="O1542" i="1" s="1"/>
  <c r="B1542" i="1"/>
  <c r="E1541" i="1"/>
  <c r="F1541" i="1" s="1"/>
  <c r="B1541" i="1"/>
  <c r="F1540" i="1"/>
  <c r="E1540" i="1"/>
  <c r="I1540" i="1" s="1"/>
  <c r="B1540" i="1"/>
  <c r="E1539" i="1"/>
  <c r="B1539" i="1"/>
  <c r="E1538" i="1"/>
  <c r="I1538" i="1" s="1"/>
  <c r="B1538" i="1"/>
  <c r="E1537" i="1"/>
  <c r="B1537" i="1"/>
  <c r="E1536" i="1"/>
  <c r="B1536" i="1"/>
  <c r="E1535" i="1"/>
  <c r="B1535" i="1"/>
  <c r="E1534" i="1"/>
  <c r="B1534" i="1"/>
  <c r="E1533" i="1"/>
  <c r="F1533" i="1" s="1"/>
  <c r="B1533" i="1"/>
  <c r="E1532" i="1"/>
  <c r="I1532" i="1" s="1"/>
  <c r="B1532" i="1"/>
  <c r="E1531" i="1"/>
  <c r="B1531" i="1"/>
  <c r="E1530" i="1"/>
  <c r="B1530" i="1"/>
  <c r="E1529" i="1"/>
  <c r="I1529" i="1" s="1"/>
  <c r="B1529" i="1"/>
  <c r="E1528" i="1"/>
  <c r="B1528" i="1"/>
  <c r="E1527" i="1"/>
  <c r="B1527" i="1"/>
  <c r="E1526" i="1"/>
  <c r="I1526" i="1" s="1"/>
  <c r="B1526" i="1"/>
  <c r="E1525" i="1"/>
  <c r="I1525" i="1" s="1"/>
  <c r="B1525" i="1"/>
  <c r="E1524" i="1"/>
  <c r="B1524" i="1"/>
  <c r="E1523" i="1"/>
  <c r="B1523" i="1"/>
  <c r="E1522" i="1"/>
  <c r="I1522" i="1" s="1"/>
  <c r="K1522" i="1" s="1"/>
  <c r="P1522" i="1" s="1"/>
  <c r="B1522" i="1"/>
  <c r="E1521" i="1"/>
  <c r="I1521" i="1" s="1"/>
  <c r="B1521" i="1"/>
  <c r="E1520" i="1"/>
  <c r="B1520" i="1"/>
  <c r="E1519" i="1"/>
  <c r="B1519" i="1"/>
  <c r="E1518" i="1"/>
  <c r="B1518" i="1"/>
  <c r="E1517" i="1"/>
  <c r="F1517" i="1" s="1"/>
  <c r="B1517" i="1"/>
  <c r="E1516" i="1"/>
  <c r="I1516" i="1" s="1"/>
  <c r="B1516" i="1"/>
  <c r="E1515" i="1"/>
  <c r="B1515" i="1"/>
  <c r="E1514" i="1"/>
  <c r="F1514" i="1" s="1"/>
  <c r="B1514" i="1"/>
  <c r="I1513" i="1"/>
  <c r="E1513" i="1"/>
  <c r="F1513" i="1" s="1"/>
  <c r="B1513" i="1"/>
  <c r="E1512" i="1"/>
  <c r="B1512" i="1"/>
  <c r="E1511" i="1"/>
  <c r="B1511" i="1"/>
  <c r="E1510" i="1"/>
  <c r="F1510" i="1" s="1"/>
  <c r="B1510" i="1"/>
  <c r="E1509" i="1"/>
  <c r="B1509" i="1"/>
  <c r="E1508" i="1"/>
  <c r="I1508" i="1" s="1"/>
  <c r="B1508" i="1"/>
  <c r="E1507" i="1"/>
  <c r="B1507" i="1"/>
  <c r="E1506" i="1"/>
  <c r="B1506" i="1"/>
  <c r="E1505" i="1"/>
  <c r="F1505" i="1" s="1"/>
  <c r="B1505" i="1"/>
  <c r="E1504" i="1"/>
  <c r="B1504" i="1"/>
  <c r="E1503" i="1"/>
  <c r="B1503" i="1"/>
  <c r="E1502" i="1"/>
  <c r="F1502" i="1" s="1"/>
  <c r="B1502" i="1"/>
  <c r="E1501" i="1"/>
  <c r="B1501" i="1"/>
  <c r="E1500" i="1"/>
  <c r="B1500" i="1"/>
  <c r="E1499" i="1"/>
  <c r="B1499" i="1"/>
  <c r="E1498" i="1"/>
  <c r="F1498" i="1" s="1"/>
  <c r="B1498" i="1"/>
  <c r="E1497" i="1"/>
  <c r="I1497" i="1" s="1"/>
  <c r="B1497" i="1"/>
  <c r="E1496" i="1"/>
  <c r="B1496" i="1"/>
  <c r="E1495" i="1"/>
  <c r="B1495" i="1"/>
  <c r="E1494" i="1"/>
  <c r="F1494" i="1" s="1"/>
  <c r="B1494" i="1"/>
  <c r="I1493" i="1"/>
  <c r="E1493" i="1"/>
  <c r="F1493" i="1" s="1"/>
  <c r="B1493" i="1"/>
  <c r="E1492" i="1"/>
  <c r="I1492" i="1" s="1"/>
  <c r="B1492" i="1"/>
  <c r="E1491" i="1"/>
  <c r="B1491" i="1"/>
  <c r="E1490" i="1"/>
  <c r="I1490" i="1" s="1"/>
  <c r="B1490" i="1"/>
  <c r="E1489" i="1"/>
  <c r="B1489" i="1"/>
  <c r="E1488" i="1"/>
  <c r="B1488" i="1"/>
  <c r="E1487" i="1"/>
  <c r="B1487" i="1"/>
  <c r="E1486" i="1"/>
  <c r="I1486" i="1" s="1"/>
  <c r="B1486" i="1"/>
  <c r="E1485" i="1"/>
  <c r="I1485" i="1" s="1"/>
  <c r="B1485" i="1"/>
  <c r="E1484" i="1"/>
  <c r="I1484" i="1" s="1"/>
  <c r="B1484" i="1"/>
  <c r="E1483" i="1"/>
  <c r="B1483" i="1"/>
  <c r="E1482" i="1"/>
  <c r="B1482" i="1"/>
  <c r="E1481" i="1"/>
  <c r="F1481" i="1" s="1"/>
  <c r="B1481" i="1"/>
  <c r="E1480" i="1"/>
  <c r="B1480" i="1"/>
  <c r="E1479" i="1"/>
  <c r="B1479" i="1"/>
  <c r="E1478" i="1"/>
  <c r="B1478" i="1"/>
  <c r="E1477" i="1"/>
  <c r="I1477" i="1" s="1"/>
  <c r="B1477" i="1"/>
  <c r="E1476" i="1"/>
  <c r="I1476" i="1" s="1"/>
  <c r="K1476" i="1" s="1"/>
  <c r="P1476" i="1" s="1"/>
  <c r="B1476" i="1"/>
  <c r="E1475" i="1"/>
  <c r="B1475" i="1"/>
  <c r="E1474" i="1"/>
  <c r="I1474" i="1" s="1"/>
  <c r="K1474" i="1" s="1"/>
  <c r="P1474" i="1" s="1"/>
  <c r="B1474" i="1"/>
  <c r="E1473" i="1"/>
  <c r="F1473" i="1" s="1"/>
  <c r="B1473" i="1"/>
  <c r="E1472" i="1"/>
  <c r="B1472" i="1"/>
  <c r="E1471" i="1"/>
  <c r="B1471" i="1"/>
  <c r="E1470" i="1"/>
  <c r="I1470" i="1" s="1"/>
  <c r="K1470" i="1" s="1"/>
  <c r="P1470" i="1" s="1"/>
  <c r="B1470" i="1"/>
  <c r="E1469" i="1"/>
  <c r="F1469" i="1" s="1"/>
  <c r="B1469" i="1"/>
  <c r="E1468" i="1"/>
  <c r="I1468" i="1" s="1"/>
  <c r="B1468" i="1"/>
  <c r="E1467" i="1"/>
  <c r="B1467" i="1"/>
  <c r="I1466" i="1"/>
  <c r="K1466" i="1" s="1"/>
  <c r="P1466" i="1" s="1"/>
  <c r="E1466" i="1"/>
  <c r="F1466" i="1" s="1"/>
  <c r="B1466" i="1"/>
  <c r="E1465" i="1"/>
  <c r="F1465" i="1" s="1"/>
  <c r="H1465" i="1" s="1"/>
  <c r="M1465" i="1" s="1"/>
  <c r="B1465" i="1"/>
  <c r="E1464" i="1"/>
  <c r="B1464" i="1"/>
  <c r="E1463" i="1"/>
  <c r="B1463" i="1"/>
  <c r="E1462" i="1"/>
  <c r="F1462" i="1" s="1"/>
  <c r="G1462" i="1" s="1"/>
  <c r="L1462" i="1" s="1"/>
  <c r="B1462" i="1"/>
  <c r="E1461" i="1"/>
  <c r="I1461" i="1" s="1"/>
  <c r="B1461" i="1"/>
  <c r="E1460" i="1"/>
  <c r="I1460" i="1" s="1"/>
  <c r="K1460" i="1" s="1"/>
  <c r="P1460" i="1" s="1"/>
  <c r="B1460" i="1"/>
  <c r="E1459" i="1"/>
  <c r="B1459" i="1"/>
  <c r="E1458" i="1"/>
  <c r="I1458" i="1" s="1"/>
  <c r="K1458" i="1" s="1"/>
  <c r="P1458" i="1" s="1"/>
  <c r="B1458" i="1"/>
  <c r="E1457" i="1"/>
  <c r="F1457" i="1" s="1"/>
  <c r="B1457" i="1"/>
  <c r="E1456" i="1"/>
  <c r="B1456" i="1"/>
  <c r="E1455" i="1"/>
  <c r="B1455" i="1"/>
  <c r="E1454" i="1"/>
  <c r="I1454" i="1" s="1"/>
  <c r="J1454" i="1" s="1"/>
  <c r="O1454" i="1" s="1"/>
  <c r="B1454" i="1"/>
  <c r="E1453" i="1"/>
  <c r="B1453" i="1"/>
  <c r="E1452" i="1"/>
  <c r="B1452" i="1"/>
  <c r="E1451" i="1"/>
  <c r="B1451" i="1"/>
  <c r="E1450" i="1"/>
  <c r="F1450" i="1" s="1"/>
  <c r="B1450" i="1"/>
  <c r="E1449" i="1"/>
  <c r="I1449" i="1" s="1"/>
  <c r="B1449" i="1"/>
  <c r="E1448" i="1"/>
  <c r="B1448" i="1"/>
  <c r="E1447" i="1"/>
  <c r="B1447" i="1"/>
  <c r="E1446" i="1"/>
  <c r="I1446" i="1" s="1"/>
  <c r="B1446" i="1"/>
  <c r="E1445" i="1"/>
  <c r="I1445" i="1" s="1"/>
  <c r="B1445" i="1"/>
  <c r="E1444" i="1"/>
  <c r="B1444" i="1"/>
  <c r="E1443" i="1"/>
  <c r="B1443" i="1"/>
  <c r="E1442" i="1"/>
  <c r="I1442" i="1" s="1"/>
  <c r="B1442" i="1"/>
  <c r="E1441" i="1"/>
  <c r="B1441" i="1"/>
  <c r="E1440" i="1"/>
  <c r="B1440" i="1"/>
  <c r="E1439" i="1"/>
  <c r="B1439" i="1"/>
  <c r="E1438" i="1"/>
  <c r="B1438" i="1"/>
  <c r="E1437" i="1"/>
  <c r="F1437" i="1" s="1"/>
  <c r="B1437" i="1"/>
  <c r="E1436" i="1"/>
  <c r="I1436" i="1" s="1"/>
  <c r="B1436" i="1"/>
  <c r="E1435" i="1"/>
  <c r="B1435" i="1"/>
  <c r="E1434" i="1"/>
  <c r="I1434" i="1" s="1"/>
  <c r="K1434" i="1" s="1"/>
  <c r="P1434" i="1" s="1"/>
  <c r="B1434" i="1"/>
  <c r="E1433" i="1"/>
  <c r="F1433" i="1" s="1"/>
  <c r="G1433" i="1" s="1"/>
  <c r="L1433" i="1" s="1"/>
  <c r="AE338" i="1" s="1"/>
  <c r="B1433" i="1"/>
  <c r="E1432" i="1"/>
  <c r="B1432" i="1"/>
  <c r="E1431" i="1"/>
  <c r="B1431" i="1"/>
  <c r="E1430" i="1"/>
  <c r="F1430" i="1" s="1"/>
  <c r="G1430" i="1" s="1"/>
  <c r="L1430" i="1" s="1"/>
  <c r="B1430" i="1"/>
  <c r="E1429" i="1"/>
  <c r="F1429" i="1" s="1"/>
  <c r="G1429" i="1" s="1"/>
  <c r="L1429" i="1" s="1"/>
  <c r="AE334" i="1" s="1"/>
  <c r="B1429" i="1"/>
  <c r="E1428" i="1"/>
  <c r="I1428" i="1" s="1"/>
  <c r="B1428" i="1"/>
  <c r="E1427" i="1"/>
  <c r="B1427" i="1"/>
  <c r="E1426" i="1"/>
  <c r="B1426" i="1"/>
  <c r="E1425" i="1"/>
  <c r="B1425" i="1"/>
  <c r="E1424" i="1"/>
  <c r="B1424" i="1"/>
  <c r="E1423" i="1"/>
  <c r="B1423" i="1"/>
  <c r="E1422" i="1"/>
  <c r="F1422" i="1" s="1"/>
  <c r="B1422" i="1"/>
  <c r="E1421" i="1"/>
  <c r="I1421" i="1" s="1"/>
  <c r="B1421" i="1"/>
  <c r="E1420" i="1"/>
  <c r="I1420" i="1" s="1"/>
  <c r="B1420" i="1"/>
  <c r="E1419" i="1"/>
  <c r="B1419" i="1"/>
  <c r="E1418" i="1"/>
  <c r="F1418" i="1" s="1"/>
  <c r="B1418" i="1"/>
  <c r="E1417" i="1"/>
  <c r="I1417" i="1" s="1"/>
  <c r="B1417" i="1"/>
  <c r="E1416" i="1"/>
  <c r="B1416" i="1"/>
  <c r="E1415" i="1"/>
  <c r="B1415" i="1"/>
  <c r="E1414" i="1"/>
  <c r="F1414" i="1" s="1"/>
  <c r="B1414" i="1"/>
  <c r="E1413" i="1"/>
  <c r="I1413" i="1" s="1"/>
  <c r="B1413" i="1"/>
  <c r="E1412" i="1"/>
  <c r="I1412" i="1" s="1"/>
  <c r="K1412" i="1" s="1"/>
  <c r="P1412" i="1" s="1"/>
  <c r="B1412" i="1"/>
  <c r="E1411" i="1"/>
  <c r="B1411" i="1"/>
  <c r="E1410" i="1"/>
  <c r="F1410" i="1" s="1"/>
  <c r="G1410" i="1" s="1"/>
  <c r="L1410" i="1" s="1"/>
  <c r="AE315" i="1" s="1"/>
  <c r="B1410" i="1"/>
  <c r="E1409" i="1"/>
  <c r="B1409" i="1"/>
  <c r="E1408" i="1"/>
  <c r="B1408" i="1"/>
  <c r="E1407" i="1"/>
  <c r="B1407" i="1"/>
  <c r="E1406" i="1"/>
  <c r="F1406" i="1" s="1"/>
  <c r="B1406" i="1"/>
  <c r="E1405" i="1"/>
  <c r="I1405" i="1" s="1"/>
  <c r="B1405" i="1"/>
  <c r="E1404" i="1"/>
  <c r="I1404" i="1" s="1"/>
  <c r="B1404" i="1"/>
  <c r="E1403" i="1"/>
  <c r="B1403" i="1"/>
  <c r="E1402" i="1"/>
  <c r="I1402" i="1" s="1"/>
  <c r="K1402" i="1" s="1"/>
  <c r="P1402" i="1" s="1"/>
  <c r="B1402" i="1"/>
  <c r="E1401" i="1"/>
  <c r="F1401" i="1" s="1"/>
  <c r="B1401" i="1"/>
  <c r="E1400" i="1"/>
  <c r="B1400" i="1"/>
  <c r="E1399" i="1"/>
  <c r="B1399" i="1"/>
  <c r="E1398" i="1"/>
  <c r="I1398" i="1" s="1"/>
  <c r="B1398" i="1"/>
  <c r="E1397" i="1"/>
  <c r="I1397" i="1" s="1"/>
  <c r="B1397" i="1"/>
  <c r="E1396" i="1"/>
  <c r="I1396" i="1" s="1"/>
  <c r="K1396" i="1" s="1"/>
  <c r="P1396" i="1" s="1"/>
  <c r="B1396" i="1"/>
  <c r="E1395" i="1"/>
  <c r="B1395" i="1"/>
  <c r="E1394" i="1"/>
  <c r="I1394" i="1" s="1"/>
  <c r="B1394" i="1"/>
  <c r="E1393" i="1"/>
  <c r="F1393" i="1" s="1"/>
  <c r="B1393" i="1"/>
  <c r="E1392" i="1"/>
  <c r="B1392" i="1"/>
  <c r="E1391" i="1"/>
  <c r="B1391" i="1"/>
  <c r="E1390" i="1"/>
  <c r="I1390" i="1" s="1"/>
  <c r="K1390" i="1" s="1"/>
  <c r="P1390" i="1" s="1"/>
  <c r="B1390" i="1"/>
  <c r="E1389" i="1"/>
  <c r="B1389" i="1"/>
  <c r="E1388" i="1"/>
  <c r="I1388" i="1" s="1"/>
  <c r="B1388" i="1"/>
  <c r="E1387" i="1"/>
  <c r="B1387" i="1"/>
  <c r="E1386" i="1"/>
  <c r="I1386" i="1" s="1"/>
  <c r="B1386" i="1"/>
  <c r="I1385" i="1"/>
  <c r="E1385" i="1"/>
  <c r="F1385" i="1" s="1"/>
  <c r="B1385" i="1"/>
  <c r="E1384" i="1"/>
  <c r="B1384" i="1"/>
  <c r="E1383" i="1"/>
  <c r="B1383" i="1"/>
  <c r="E1382" i="1"/>
  <c r="F1382" i="1" s="1"/>
  <c r="G1382" i="1" s="1"/>
  <c r="L1382" i="1" s="1"/>
  <c r="AE287" i="1" s="1"/>
  <c r="B1382" i="1"/>
  <c r="E1381" i="1"/>
  <c r="B1381" i="1"/>
  <c r="E1380" i="1"/>
  <c r="I1380" i="1" s="1"/>
  <c r="K1380" i="1" s="1"/>
  <c r="P1380" i="1" s="1"/>
  <c r="B1380" i="1"/>
  <c r="E1379" i="1"/>
  <c r="B1379" i="1"/>
  <c r="E1378" i="1"/>
  <c r="I1378" i="1" s="1"/>
  <c r="K1378" i="1" s="1"/>
  <c r="P1378" i="1" s="1"/>
  <c r="B1378" i="1"/>
  <c r="E1377" i="1"/>
  <c r="F1377" i="1" s="1"/>
  <c r="H1377" i="1" s="1"/>
  <c r="M1377" i="1" s="1"/>
  <c r="B1377" i="1"/>
  <c r="E1376" i="1"/>
  <c r="B1376" i="1"/>
  <c r="E1375" i="1"/>
  <c r="B1375" i="1"/>
  <c r="E1374" i="1"/>
  <c r="F1374" i="1" s="1"/>
  <c r="B1374" i="1"/>
  <c r="E1373" i="1"/>
  <c r="I1373" i="1" s="1"/>
  <c r="B1373" i="1"/>
  <c r="E1372" i="1"/>
  <c r="B1372" i="1"/>
  <c r="E1371" i="1"/>
  <c r="B1371" i="1"/>
  <c r="E1370" i="1"/>
  <c r="I1370" i="1" s="1"/>
  <c r="B1370" i="1"/>
  <c r="E1369" i="1"/>
  <c r="B1369" i="1"/>
  <c r="E1368" i="1"/>
  <c r="B1368" i="1"/>
  <c r="E1367" i="1"/>
  <c r="B1367" i="1"/>
  <c r="E1366" i="1"/>
  <c r="I1366" i="1" s="1"/>
  <c r="J1366" i="1" s="1"/>
  <c r="O1366" i="1" s="1"/>
  <c r="B1366" i="1"/>
  <c r="E1365" i="1"/>
  <c r="B1365" i="1"/>
  <c r="E1364" i="1"/>
  <c r="B1364" i="1"/>
  <c r="E1363" i="1"/>
  <c r="B1363" i="1"/>
  <c r="E1362" i="1"/>
  <c r="B1362" i="1"/>
  <c r="E1361" i="1"/>
  <c r="F1361" i="1" s="1"/>
  <c r="G1361" i="1" s="1"/>
  <c r="L1361" i="1" s="1"/>
  <c r="B1361" i="1"/>
  <c r="E1360" i="1"/>
  <c r="B1360" i="1"/>
  <c r="E1359" i="1"/>
  <c r="B1359" i="1"/>
  <c r="E1358" i="1"/>
  <c r="I1358" i="1" s="1"/>
  <c r="B1358" i="1"/>
  <c r="E1357" i="1"/>
  <c r="B1357" i="1"/>
  <c r="E1356" i="1"/>
  <c r="B1356" i="1"/>
  <c r="E1355" i="1"/>
  <c r="B1355" i="1"/>
  <c r="E1354" i="1"/>
  <c r="B1354" i="1"/>
  <c r="E1353" i="1"/>
  <c r="B1353" i="1"/>
  <c r="E1352" i="1"/>
  <c r="B1352" i="1"/>
  <c r="E1351" i="1"/>
  <c r="B1351" i="1"/>
  <c r="E1350" i="1"/>
  <c r="B1350" i="1"/>
  <c r="E1349" i="1"/>
  <c r="B1349" i="1"/>
  <c r="E1348" i="1"/>
  <c r="I1348" i="1" s="1"/>
  <c r="K1348" i="1" s="1"/>
  <c r="P1348" i="1" s="1"/>
  <c r="B1348" i="1"/>
  <c r="E1347" i="1"/>
  <c r="B1347" i="1"/>
  <c r="E1346" i="1"/>
  <c r="F1346" i="1" s="1"/>
  <c r="G1346" i="1" s="1"/>
  <c r="L1346" i="1" s="1"/>
  <c r="AE251" i="1" s="1"/>
  <c r="B1346" i="1"/>
  <c r="E1345" i="1"/>
  <c r="F1345" i="1" s="1"/>
  <c r="H1345" i="1" s="1"/>
  <c r="M1345" i="1" s="1"/>
  <c r="B1345" i="1"/>
  <c r="E1344" i="1"/>
  <c r="B1344" i="1"/>
  <c r="E1343" i="1"/>
  <c r="B1343" i="1"/>
  <c r="E1342" i="1"/>
  <c r="I1342" i="1" s="1"/>
  <c r="J1342" i="1" s="1"/>
  <c r="O1342" i="1" s="1"/>
  <c r="B1342" i="1"/>
  <c r="E1341" i="1"/>
  <c r="B1341" i="1"/>
  <c r="E1340" i="1"/>
  <c r="I1340" i="1" s="1"/>
  <c r="B1340" i="1"/>
  <c r="E1339" i="1"/>
  <c r="B1339" i="1"/>
  <c r="E1338" i="1"/>
  <c r="B1338" i="1"/>
  <c r="E1337" i="1"/>
  <c r="F1337" i="1" s="1"/>
  <c r="H1337" i="1" s="1"/>
  <c r="M1337" i="1" s="1"/>
  <c r="B1337" i="1"/>
  <c r="E1336" i="1"/>
  <c r="B1336" i="1"/>
  <c r="E1335" i="1"/>
  <c r="B1335" i="1"/>
  <c r="E1334" i="1"/>
  <c r="I1334" i="1" s="1"/>
  <c r="J1334" i="1" s="1"/>
  <c r="O1334" i="1" s="1"/>
  <c r="B1334" i="1"/>
  <c r="E1333" i="1"/>
  <c r="B1333" i="1"/>
  <c r="E1332" i="1"/>
  <c r="I1332" i="1" s="1"/>
  <c r="K1332" i="1" s="1"/>
  <c r="P1332" i="1" s="1"/>
  <c r="B1332" i="1"/>
  <c r="E1331" i="1"/>
  <c r="B1331" i="1"/>
  <c r="E1330" i="1"/>
  <c r="I1330" i="1" s="1"/>
  <c r="B1330" i="1"/>
  <c r="E1329" i="1"/>
  <c r="F1329" i="1" s="1"/>
  <c r="B1329" i="1"/>
  <c r="E1328" i="1"/>
  <c r="B1328" i="1"/>
  <c r="E1327" i="1"/>
  <c r="B1327" i="1"/>
  <c r="E1326" i="1"/>
  <c r="B1326" i="1"/>
  <c r="E1325" i="1"/>
  <c r="I1325" i="1" s="1"/>
  <c r="B1325" i="1"/>
  <c r="E1324" i="1"/>
  <c r="I1324" i="1" s="1"/>
  <c r="B1324" i="1"/>
  <c r="E1323" i="1"/>
  <c r="B1323" i="1"/>
  <c r="E1322" i="1"/>
  <c r="F1322" i="1" s="1"/>
  <c r="G1322" i="1" s="1"/>
  <c r="L1322" i="1" s="1"/>
  <c r="AE227" i="1" s="1"/>
  <c r="B1322" i="1"/>
  <c r="E1321" i="1"/>
  <c r="I1321" i="1" s="1"/>
  <c r="B1321" i="1"/>
  <c r="E1320" i="1"/>
  <c r="B1320" i="1"/>
  <c r="E1319" i="1"/>
  <c r="B1319" i="1"/>
  <c r="E1318" i="1"/>
  <c r="I1318" i="1" s="1"/>
  <c r="B1318" i="1"/>
  <c r="E1317" i="1"/>
  <c r="I1317" i="1" s="1"/>
  <c r="B1317" i="1"/>
  <c r="E1316" i="1"/>
  <c r="I1316" i="1" s="1"/>
  <c r="B1316" i="1"/>
  <c r="E1315" i="1"/>
  <c r="B1315" i="1"/>
  <c r="E1314" i="1"/>
  <c r="I1314" i="1" s="1"/>
  <c r="B1314" i="1"/>
  <c r="E1313" i="1"/>
  <c r="I1313" i="1" s="1"/>
  <c r="B1313" i="1"/>
  <c r="E1312" i="1"/>
  <c r="B1312" i="1"/>
  <c r="E1311" i="1"/>
  <c r="B1311" i="1"/>
  <c r="E1310" i="1"/>
  <c r="I1310" i="1" s="1"/>
  <c r="B1310" i="1"/>
  <c r="E1309" i="1"/>
  <c r="B1309" i="1"/>
  <c r="E1308" i="1"/>
  <c r="I1308" i="1" s="1"/>
  <c r="K1308" i="1" s="1"/>
  <c r="P1308" i="1" s="1"/>
  <c r="B1308" i="1"/>
  <c r="E1307" i="1"/>
  <c r="B1307" i="1"/>
  <c r="E1306" i="1"/>
  <c r="I1306" i="1" s="1"/>
  <c r="K1306" i="1" s="1"/>
  <c r="P1306" i="1" s="1"/>
  <c r="B1306" i="1"/>
  <c r="E1305" i="1"/>
  <c r="I1305" i="1" s="1"/>
  <c r="B1305" i="1"/>
  <c r="E1304" i="1"/>
  <c r="I1304" i="1" s="1"/>
  <c r="J1304" i="1" s="1"/>
  <c r="O1304" i="1" s="1"/>
  <c r="B1304" i="1"/>
  <c r="E1303" i="1"/>
  <c r="B1303" i="1"/>
  <c r="E1302" i="1"/>
  <c r="F1302" i="1" s="1"/>
  <c r="G1302" i="1" s="1"/>
  <c r="L1302" i="1" s="1"/>
  <c r="AE207" i="1" s="1"/>
  <c r="B1302" i="1"/>
  <c r="E1301" i="1"/>
  <c r="B1301" i="1"/>
  <c r="E1300" i="1"/>
  <c r="I1300" i="1" s="1"/>
  <c r="K1300" i="1" s="1"/>
  <c r="P1300" i="1" s="1"/>
  <c r="B1300" i="1"/>
  <c r="E1299" i="1"/>
  <c r="B1299" i="1"/>
  <c r="I1298" i="1"/>
  <c r="K1298" i="1" s="1"/>
  <c r="P1298" i="1" s="1"/>
  <c r="E1298" i="1"/>
  <c r="F1298" i="1" s="1"/>
  <c r="B1298" i="1"/>
  <c r="E1297" i="1"/>
  <c r="I1297" i="1" s="1"/>
  <c r="B1297" i="1"/>
  <c r="E1296" i="1"/>
  <c r="I1296" i="1" s="1"/>
  <c r="J1296" i="1" s="1"/>
  <c r="O1296" i="1" s="1"/>
  <c r="B1296" i="1"/>
  <c r="E1295" i="1"/>
  <c r="B1295" i="1"/>
  <c r="E1294" i="1"/>
  <c r="F1294" i="1" s="1"/>
  <c r="B1294" i="1"/>
  <c r="E1293" i="1"/>
  <c r="I1293" i="1" s="1"/>
  <c r="B1293" i="1"/>
  <c r="E1292" i="1"/>
  <c r="B1292" i="1"/>
  <c r="E1291" i="1"/>
  <c r="F1291" i="1" s="1"/>
  <c r="H1291" i="1" s="1"/>
  <c r="M1291" i="1" s="1"/>
  <c r="B1291" i="1"/>
  <c r="E1290" i="1"/>
  <c r="B1290" i="1"/>
  <c r="E1289" i="1"/>
  <c r="I1289" i="1" s="1"/>
  <c r="B1289" i="1"/>
  <c r="E1288" i="1"/>
  <c r="I1288" i="1" s="1"/>
  <c r="K1288" i="1" s="1"/>
  <c r="P1288" i="1" s="1"/>
  <c r="B1288" i="1"/>
  <c r="E1287" i="1"/>
  <c r="F1287" i="1" s="1"/>
  <c r="H1287" i="1" s="1"/>
  <c r="M1287" i="1" s="1"/>
  <c r="B1287" i="1"/>
  <c r="E1286" i="1"/>
  <c r="I1286" i="1" s="1"/>
  <c r="K1286" i="1" s="1"/>
  <c r="P1286" i="1" s="1"/>
  <c r="B1286" i="1"/>
  <c r="E1285" i="1"/>
  <c r="F1285" i="1" s="1"/>
  <c r="G1285" i="1" s="1"/>
  <c r="L1285" i="1" s="1"/>
  <c r="AE190" i="1" s="1"/>
  <c r="B1285" i="1"/>
  <c r="E1284" i="1"/>
  <c r="I1284" i="1" s="1"/>
  <c r="B1284" i="1"/>
  <c r="E1283" i="1"/>
  <c r="F1283" i="1" s="1"/>
  <c r="G1283" i="1" s="1"/>
  <c r="L1283" i="1" s="1"/>
  <c r="AE188" i="1" s="1"/>
  <c r="B1283" i="1"/>
  <c r="E1282" i="1"/>
  <c r="F1282" i="1" s="1"/>
  <c r="G1282" i="1" s="1"/>
  <c r="L1282" i="1" s="1"/>
  <c r="AE187" i="1" s="1"/>
  <c r="B1282" i="1"/>
  <c r="E1281" i="1"/>
  <c r="F1281" i="1" s="1"/>
  <c r="B1281" i="1"/>
  <c r="E1280" i="1"/>
  <c r="F1280" i="1" s="1"/>
  <c r="B1280" i="1"/>
  <c r="E1279" i="1"/>
  <c r="B1279" i="1"/>
  <c r="E1278" i="1"/>
  <c r="F1278" i="1" s="1"/>
  <c r="H1278" i="1" s="1"/>
  <c r="M1278" i="1" s="1"/>
  <c r="B1278" i="1"/>
  <c r="E1277" i="1"/>
  <c r="I1277" i="1" s="1"/>
  <c r="B1277" i="1"/>
  <c r="E1276" i="1"/>
  <c r="F1276" i="1" s="1"/>
  <c r="H1276" i="1" s="1"/>
  <c r="M1276" i="1" s="1"/>
  <c r="B1276" i="1"/>
  <c r="E1275" i="1"/>
  <c r="F1275" i="1" s="1"/>
  <c r="G1275" i="1" s="1"/>
  <c r="L1275" i="1" s="1"/>
  <c r="B1275" i="1"/>
  <c r="I1274" i="1"/>
  <c r="E1274" i="1"/>
  <c r="F1274" i="1" s="1"/>
  <c r="G1274" i="1" s="1"/>
  <c r="L1274" i="1" s="1"/>
  <c r="B1274" i="1"/>
  <c r="E1273" i="1"/>
  <c r="F1273" i="1" s="1"/>
  <c r="B1273" i="1"/>
  <c r="E1272" i="1"/>
  <c r="I1272" i="1" s="1"/>
  <c r="B1272" i="1"/>
  <c r="E1271" i="1"/>
  <c r="F1271" i="1" s="1"/>
  <c r="H1271" i="1" s="1"/>
  <c r="M1271" i="1" s="1"/>
  <c r="B1271" i="1"/>
  <c r="E1270" i="1"/>
  <c r="B1270" i="1"/>
  <c r="E1269" i="1"/>
  <c r="F1269" i="1" s="1"/>
  <c r="G1269" i="1" s="1"/>
  <c r="L1269" i="1" s="1"/>
  <c r="B1269" i="1"/>
  <c r="E1268" i="1"/>
  <c r="B1268" i="1"/>
  <c r="E1267" i="1"/>
  <c r="F1267" i="1" s="1"/>
  <c r="G1267" i="1" s="1"/>
  <c r="L1267" i="1" s="1"/>
  <c r="AE172" i="1" s="1"/>
  <c r="B1267" i="1"/>
  <c r="E1266" i="1"/>
  <c r="B1266" i="1"/>
  <c r="E1265" i="1"/>
  <c r="I1265" i="1" s="1"/>
  <c r="B1265" i="1"/>
  <c r="E1264" i="1"/>
  <c r="I1264" i="1" s="1"/>
  <c r="J1264" i="1" s="1"/>
  <c r="O1264" i="1" s="1"/>
  <c r="B1264" i="1"/>
  <c r="E1263" i="1"/>
  <c r="B1263" i="1"/>
  <c r="E1262" i="1"/>
  <c r="I1262" i="1" s="1"/>
  <c r="J1262" i="1" s="1"/>
  <c r="O1262" i="1" s="1"/>
  <c r="B1262" i="1"/>
  <c r="F1261" i="1"/>
  <c r="H1261" i="1" s="1"/>
  <c r="M1261" i="1" s="1"/>
  <c r="E1261" i="1"/>
  <c r="I1261" i="1" s="1"/>
  <c r="B1261" i="1"/>
  <c r="E1260" i="1"/>
  <c r="F1260" i="1" s="1"/>
  <c r="H1260" i="1" s="1"/>
  <c r="M1260" i="1" s="1"/>
  <c r="B1260" i="1"/>
  <c r="E1259" i="1"/>
  <c r="F1259" i="1" s="1"/>
  <c r="H1259" i="1" s="1"/>
  <c r="M1259" i="1" s="1"/>
  <c r="B1259" i="1"/>
  <c r="E1258" i="1"/>
  <c r="B1258" i="1"/>
  <c r="E1257" i="1"/>
  <c r="I1257" i="1" s="1"/>
  <c r="B1257" i="1"/>
  <c r="E1256" i="1"/>
  <c r="B1256" i="1"/>
  <c r="E1255" i="1"/>
  <c r="F1255" i="1" s="1"/>
  <c r="H1255" i="1" s="1"/>
  <c r="M1255" i="1" s="1"/>
  <c r="B1255" i="1"/>
  <c r="E1254" i="1"/>
  <c r="I1254" i="1" s="1"/>
  <c r="J1254" i="1" s="1"/>
  <c r="O1254" i="1" s="1"/>
  <c r="B1254" i="1"/>
  <c r="E1253" i="1"/>
  <c r="B1253" i="1"/>
  <c r="E1252" i="1"/>
  <c r="B1252" i="1"/>
  <c r="E1251" i="1"/>
  <c r="F1251" i="1" s="1"/>
  <c r="G1251" i="1" s="1"/>
  <c r="L1251" i="1" s="1"/>
  <c r="B1251" i="1"/>
  <c r="E1250" i="1"/>
  <c r="B1250" i="1"/>
  <c r="E1249" i="1"/>
  <c r="F1249" i="1" s="1"/>
  <c r="B1249" i="1"/>
  <c r="E1248" i="1"/>
  <c r="I1248" i="1" s="1"/>
  <c r="B1248" i="1"/>
  <c r="E1247" i="1"/>
  <c r="I1247" i="1" s="1"/>
  <c r="K1247" i="1" s="1"/>
  <c r="P1247" i="1" s="1"/>
  <c r="B1247" i="1"/>
  <c r="E1246" i="1"/>
  <c r="F1246" i="1" s="1"/>
  <c r="B1246" i="1"/>
  <c r="E1245" i="1"/>
  <c r="I1245" i="1" s="1"/>
  <c r="B1245" i="1"/>
  <c r="E1244" i="1"/>
  <c r="B1244" i="1"/>
  <c r="E1243" i="1"/>
  <c r="I1243" i="1" s="1"/>
  <c r="B1243" i="1"/>
  <c r="E1242" i="1"/>
  <c r="F1242" i="1" s="1"/>
  <c r="G1242" i="1" s="1"/>
  <c r="L1242" i="1" s="1"/>
  <c r="AE147" i="1" s="1"/>
  <c r="B1242" i="1"/>
  <c r="E1241" i="1"/>
  <c r="F1241" i="1" s="1"/>
  <c r="B1241" i="1"/>
  <c r="E1240" i="1"/>
  <c r="F1240" i="1" s="1"/>
  <c r="G1240" i="1" s="1"/>
  <c r="L1240" i="1" s="1"/>
  <c r="B1240" i="1"/>
  <c r="E1239" i="1"/>
  <c r="B1239" i="1"/>
  <c r="E1238" i="1"/>
  <c r="B1238" i="1"/>
  <c r="E1237" i="1"/>
  <c r="B1237" i="1"/>
  <c r="E1236" i="1"/>
  <c r="F1236" i="1" s="1"/>
  <c r="G1236" i="1" s="1"/>
  <c r="L1236" i="1" s="1"/>
  <c r="AE141" i="1" s="1"/>
  <c r="B1236" i="1"/>
  <c r="E1235" i="1"/>
  <c r="B1235" i="1"/>
  <c r="E1234" i="1"/>
  <c r="F1234" i="1" s="1"/>
  <c r="G1234" i="1" s="1"/>
  <c r="L1234" i="1" s="1"/>
  <c r="AE139" i="1" s="1"/>
  <c r="B1234" i="1"/>
  <c r="E1233" i="1"/>
  <c r="B1233" i="1"/>
  <c r="E1232" i="1"/>
  <c r="F1232" i="1" s="1"/>
  <c r="H1232" i="1" s="1"/>
  <c r="M1232" i="1" s="1"/>
  <c r="B1232" i="1"/>
  <c r="E1231" i="1"/>
  <c r="I1231" i="1" s="1"/>
  <c r="J1231" i="1" s="1"/>
  <c r="O1231" i="1" s="1"/>
  <c r="B1231" i="1"/>
  <c r="E1230" i="1"/>
  <c r="B1230" i="1"/>
  <c r="E1229" i="1"/>
  <c r="I1229" i="1" s="1"/>
  <c r="B1229" i="1"/>
  <c r="E1228" i="1"/>
  <c r="B1228" i="1"/>
  <c r="E1227" i="1"/>
  <c r="I1227" i="1" s="1"/>
  <c r="B1227" i="1"/>
  <c r="E1226" i="1"/>
  <c r="F1226" i="1" s="1"/>
  <c r="G1226" i="1" s="1"/>
  <c r="L1226" i="1" s="1"/>
  <c r="AE131" i="1" s="1"/>
  <c r="B1226" i="1"/>
  <c r="E1225" i="1"/>
  <c r="I1225" i="1" s="1"/>
  <c r="B1225" i="1"/>
  <c r="H1224" i="1"/>
  <c r="M1224" i="1" s="1"/>
  <c r="E1224" i="1"/>
  <c r="F1224" i="1" s="1"/>
  <c r="G1224" i="1" s="1"/>
  <c r="L1224" i="1" s="1"/>
  <c r="B1224" i="1"/>
  <c r="E1223" i="1"/>
  <c r="B1223" i="1"/>
  <c r="E1222" i="1"/>
  <c r="B1222" i="1"/>
  <c r="E1221" i="1"/>
  <c r="F1221" i="1" s="1"/>
  <c r="B1221" i="1"/>
  <c r="E1220" i="1"/>
  <c r="F1220" i="1" s="1"/>
  <c r="G1220" i="1" s="1"/>
  <c r="L1220" i="1" s="1"/>
  <c r="B1220" i="1"/>
  <c r="E1219" i="1"/>
  <c r="B1219" i="1"/>
  <c r="E1218" i="1"/>
  <c r="F1218" i="1" s="1"/>
  <c r="G1218" i="1" s="1"/>
  <c r="L1218" i="1" s="1"/>
  <c r="AE123" i="1" s="1"/>
  <c r="B1218" i="1"/>
  <c r="E1217" i="1"/>
  <c r="B1217" i="1"/>
  <c r="E1216" i="1"/>
  <c r="F1216" i="1" s="1"/>
  <c r="H1216" i="1" s="1"/>
  <c r="M1216" i="1" s="1"/>
  <c r="B1216" i="1"/>
  <c r="E1215" i="1"/>
  <c r="I1215" i="1" s="1"/>
  <c r="J1215" i="1" s="1"/>
  <c r="O1215" i="1" s="1"/>
  <c r="B1215" i="1"/>
  <c r="E1214" i="1"/>
  <c r="F1214" i="1" s="1"/>
  <c r="B1214" i="1"/>
  <c r="E1213" i="1"/>
  <c r="I1213" i="1" s="1"/>
  <c r="B1213" i="1"/>
  <c r="E1212" i="1"/>
  <c r="B1212" i="1"/>
  <c r="E1211" i="1"/>
  <c r="I1211" i="1" s="1"/>
  <c r="B1211" i="1"/>
  <c r="E1210" i="1"/>
  <c r="F1210" i="1" s="1"/>
  <c r="G1210" i="1" s="1"/>
  <c r="L1210" i="1" s="1"/>
  <c r="B1210" i="1"/>
  <c r="E1209" i="1"/>
  <c r="I1209" i="1" s="1"/>
  <c r="B1209" i="1"/>
  <c r="E1208" i="1"/>
  <c r="F1208" i="1" s="1"/>
  <c r="G1208" i="1" s="1"/>
  <c r="L1208" i="1" s="1"/>
  <c r="AE113" i="1" s="1"/>
  <c r="B1208" i="1"/>
  <c r="E1207" i="1"/>
  <c r="B1207" i="1"/>
  <c r="E1206" i="1"/>
  <c r="B1206" i="1"/>
  <c r="E1205" i="1"/>
  <c r="B1205" i="1"/>
  <c r="E1204" i="1"/>
  <c r="F1204" i="1" s="1"/>
  <c r="G1204" i="1" s="1"/>
  <c r="L1204" i="1" s="1"/>
  <c r="B1204" i="1"/>
  <c r="E1203" i="1"/>
  <c r="I1203" i="1" s="1"/>
  <c r="K1203" i="1" s="1"/>
  <c r="P1203" i="1" s="1"/>
  <c r="B1203" i="1"/>
  <c r="E1202" i="1"/>
  <c r="B1202" i="1"/>
  <c r="E1201" i="1"/>
  <c r="F1201" i="1" s="1"/>
  <c r="B1201" i="1"/>
  <c r="E1200" i="1"/>
  <c r="F1200" i="1" s="1"/>
  <c r="H1200" i="1" s="1"/>
  <c r="M1200" i="1" s="1"/>
  <c r="B1200" i="1"/>
  <c r="E1199" i="1"/>
  <c r="I1199" i="1" s="1"/>
  <c r="B1199" i="1"/>
  <c r="E1198" i="1"/>
  <c r="F1198" i="1" s="1"/>
  <c r="B1198" i="1"/>
  <c r="E1197" i="1"/>
  <c r="I1197" i="1" s="1"/>
  <c r="B1197" i="1"/>
  <c r="E1196" i="1"/>
  <c r="B1196" i="1"/>
  <c r="E1195" i="1"/>
  <c r="B1195" i="1"/>
  <c r="E1194" i="1"/>
  <c r="F1194" i="1" s="1"/>
  <c r="G1194" i="1" s="1"/>
  <c r="L1194" i="1" s="1"/>
  <c r="AE99" i="1" s="1"/>
  <c r="B1194" i="1"/>
  <c r="E1193" i="1"/>
  <c r="B1193" i="1"/>
  <c r="E1192" i="1"/>
  <c r="F1192" i="1" s="1"/>
  <c r="G1192" i="1" s="1"/>
  <c r="L1192" i="1" s="1"/>
  <c r="AE97" i="1" s="1"/>
  <c r="B1192" i="1"/>
  <c r="E1191" i="1"/>
  <c r="B1191" i="1"/>
  <c r="E1190" i="1"/>
  <c r="B1190" i="1"/>
  <c r="E1189" i="1"/>
  <c r="B1189" i="1"/>
  <c r="E1188" i="1"/>
  <c r="B1188" i="1"/>
  <c r="E1187" i="1"/>
  <c r="I1187" i="1" s="1"/>
  <c r="K1187" i="1" s="1"/>
  <c r="P1187" i="1" s="1"/>
  <c r="B1187" i="1"/>
  <c r="E1186" i="1"/>
  <c r="F1186" i="1" s="1"/>
  <c r="G1186" i="1" s="1"/>
  <c r="L1186" i="1" s="1"/>
  <c r="B1186" i="1"/>
  <c r="E1185" i="1"/>
  <c r="I1185" i="1" s="1"/>
  <c r="B1185" i="1"/>
  <c r="E1184" i="1"/>
  <c r="F1184" i="1" s="1"/>
  <c r="B1184" i="1"/>
  <c r="E1183" i="1"/>
  <c r="I1183" i="1" s="1"/>
  <c r="J1183" i="1" s="1"/>
  <c r="O1183" i="1" s="1"/>
  <c r="B1183" i="1"/>
  <c r="E1182" i="1"/>
  <c r="F1182" i="1" s="1"/>
  <c r="B1182" i="1"/>
  <c r="E1181" i="1"/>
  <c r="F1181" i="1" s="1"/>
  <c r="B1181" i="1"/>
  <c r="E1180" i="1"/>
  <c r="B1180" i="1"/>
  <c r="E1179" i="1"/>
  <c r="I1179" i="1" s="1"/>
  <c r="B1179" i="1"/>
  <c r="E1178" i="1"/>
  <c r="F1178" i="1" s="1"/>
  <c r="G1178" i="1" s="1"/>
  <c r="L1178" i="1" s="1"/>
  <c r="AE83" i="1" s="1"/>
  <c r="B1178" i="1"/>
  <c r="I1177" i="1"/>
  <c r="K1177" i="1" s="1"/>
  <c r="P1177" i="1" s="1"/>
  <c r="F1177" i="1"/>
  <c r="H1177" i="1" s="1"/>
  <c r="M1177" i="1" s="1"/>
  <c r="E1177" i="1"/>
  <c r="B1177" i="1"/>
  <c r="E1176" i="1"/>
  <c r="F1176" i="1" s="1"/>
  <c r="G1176" i="1" s="1"/>
  <c r="L1176" i="1" s="1"/>
  <c r="B1176" i="1"/>
  <c r="E1175" i="1"/>
  <c r="B1175" i="1"/>
  <c r="E1174" i="1"/>
  <c r="B1174" i="1"/>
  <c r="E1173" i="1"/>
  <c r="I1173" i="1" s="1"/>
  <c r="B1173" i="1"/>
  <c r="E1172" i="1"/>
  <c r="F1172" i="1" s="1"/>
  <c r="B1172" i="1"/>
  <c r="E1171" i="1"/>
  <c r="I1171" i="1" s="1"/>
  <c r="K1171" i="1" s="1"/>
  <c r="P1171" i="1" s="1"/>
  <c r="B1171" i="1"/>
  <c r="E1170" i="1"/>
  <c r="F1170" i="1" s="1"/>
  <c r="G1170" i="1" s="1"/>
  <c r="L1170" i="1" s="1"/>
  <c r="AE75" i="1" s="1"/>
  <c r="B1170" i="1"/>
  <c r="E1169" i="1"/>
  <c r="F1169" i="1" s="1"/>
  <c r="B1169" i="1"/>
  <c r="E1168" i="1"/>
  <c r="F1168" i="1" s="1"/>
  <c r="H1168" i="1" s="1"/>
  <c r="M1168" i="1" s="1"/>
  <c r="B1168" i="1"/>
  <c r="E1167" i="1"/>
  <c r="I1167" i="1" s="1"/>
  <c r="B1167" i="1"/>
  <c r="E1166" i="1"/>
  <c r="F1166" i="1" s="1"/>
  <c r="B1166" i="1"/>
  <c r="E1165" i="1"/>
  <c r="I1165" i="1" s="1"/>
  <c r="B1165" i="1"/>
  <c r="E1164" i="1"/>
  <c r="B1164" i="1"/>
  <c r="E1163" i="1"/>
  <c r="I1163" i="1" s="1"/>
  <c r="B1163" i="1"/>
  <c r="E1162" i="1"/>
  <c r="B1162" i="1"/>
  <c r="E1161" i="1"/>
  <c r="I1161" i="1" s="1"/>
  <c r="K1161" i="1" s="1"/>
  <c r="P1161" i="1" s="1"/>
  <c r="B1161" i="1"/>
  <c r="E1160" i="1"/>
  <c r="F1160" i="1" s="1"/>
  <c r="G1160" i="1" s="1"/>
  <c r="L1160" i="1" s="1"/>
  <c r="AE65" i="1" s="1"/>
  <c r="B1160" i="1"/>
  <c r="E1159" i="1"/>
  <c r="B1159" i="1"/>
  <c r="E1158" i="1"/>
  <c r="B1158" i="1"/>
  <c r="E1157" i="1"/>
  <c r="F1157" i="1" s="1"/>
  <c r="B1157" i="1"/>
  <c r="E1156" i="1"/>
  <c r="F1156" i="1" s="1"/>
  <c r="G1156" i="1" s="1"/>
  <c r="L1156" i="1" s="1"/>
  <c r="B1156" i="1"/>
  <c r="E1155" i="1"/>
  <c r="I1155" i="1" s="1"/>
  <c r="B1155" i="1"/>
  <c r="E1154" i="1"/>
  <c r="F1154" i="1" s="1"/>
  <c r="G1154" i="1" s="1"/>
  <c r="L1154" i="1" s="1"/>
  <c r="AE59" i="1" s="1"/>
  <c r="B1154" i="1"/>
  <c r="E1153" i="1"/>
  <c r="B1153" i="1"/>
  <c r="E1152" i="1"/>
  <c r="B1152" i="1"/>
  <c r="E1151" i="1"/>
  <c r="I1151" i="1" s="1"/>
  <c r="K1151" i="1" s="1"/>
  <c r="P1151" i="1" s="1"/>
  <c r="B1151" i="1"/>
  <c r="E1150" i="1"/>
  <c r="F1150" i="1" s="1"/>
  <c r="B1150" i="1"/>
  <c r="E1149" i="1"/>
  <c r="I1149" i="1" s="1"/>
  <c r="B1149" i="1"/>
  <c r="E1148" i="1"/>
  <c r="B1148" i="1"/>
  <c r="E1147" i="1"/>
  <c r="I1147" i="1" s="1"/>
  <c r="B1147" i="1"/>
  <c r="E1146" i="1"/>
  <c r="F1146" i="1" s="1"/>
  <c r="G1146" i="1" s="1"/>
  <c r="L1146" i="1" s="1"/>
  <c r="AE51" i="1" s="1"/>
  <c r="B1146" i="1"/>
  <c r="E1145" i="1"/>
  <c r="I1145" i="1" s="1"/>
  <c r="K1145" i="1" s="1"/>
  <c r="P1145" i="1" s="1"/>
  <c r="B1145" i="1"/>
  <c r="E1144" i="1"/>
  <c r="B1144" i="1"/>
  <c r="E1143" i="1"/>
  <c r="B1143" i="1"/>
  <c r="E1142" i="1"/>
  <c r="B1142" i="1"/>
  <c r="E1141" i="1"/>
  <c r="I1141" i="1" s="1"/>
  <c r="B1141" i="1"/>
  <c r="E1140" i="1"/>
  <c r="F1140" i="1" s="1"/>
  <c r="G1140" i="1" s="1"/>
  <c r="L1140" i="1" s="1"/>
  <c r="B1140" i="1"/>
  <c r="E1139" i="1"/>
  <c r="B1139" i="1"/>
  <c r="E1138" i="1"/>
  <c r="F1138" i="1" s="1"/>
  <c r="G1138" i="1" s="1"/>
  <c r="L1138" i="1" s="1"/>
  <c r="B1138" i="1"/>
  <c r="E1137" i="1"/>
  <c r="I1137" i="1" s="1"/>
  <c r="B1137" i="1"/>
  <c r="E1136" i="1"/>
  <c r="F1136" i="1" s="1"/>
  <c r="G1136" i="1" s="1"/>
  <c r="L1136" i="1" s="1"/>
  <c r="B1136" i="1"/>
  <c r="E1135" i="1"/>
  <c r="I1135" i="1" s="1"/>
  <c r="B1135" i="1"/>
  <c r="E1134" i="1"/>
  <c r="F1134" i="1" s="1"/>
  <c r="B1134" i="1"/>
  <c r="E1133" i="1"/>
  <c r="I1133" i="1" s="1"/>
  <c r="B1133" i="1"/>
  <c r="E1132" i="1"/>
  <c r="B1132" i="1"/>
  <c r="E1131" i="1"/>
  <c r="I1131" i="1" s="1"/>
  <c r="B1131" i="1"/>
  <c r="E1130" i="1"/>
  <c r="F1130" i="1" s="1"/>
  <c r="G1130" i="1" s="1"/>
  <c r="L1130" i="1" s="1"/>
  <c r="B1130" i="1"/>
  <c r="E1129" i="1"/>
  <c r="B1129" i="1"/>
  <c r="E1128" i="1"/>
  <c r="F1128" i="1" s="1"/>
  <c r="G1128" i="1" s="1"/>
  <c r="L1128" i="1" s="1"/>
  <c r="B1128" i="1"/>
  <c r="E1127" i="1"/>
  <c r="B1127" i="1"/>
  <c r="E1126" i="1"/>
  <c r="B1126" i="1"/>
  <c r="E1125" i="1"/>
  <c r="F1125" i="1" s="1"/>
  <c r="H1125" i="1" s="1"/>
  <c r="M1125" i="1" s="1"/>
  <c r="B1125" i="1"/>
  <c r="E1124" i="1"/>
  <c r="F1124" i="1" s="1"/>
  <c r="G1124" i="1" s="1"/>
  <c r="L1124" i="1" s="1"/>
  <c r="B1124" i="1"/>
  <c r="E1123" i="1"/>
  <c r="I1123" i="1" s="1"/>
  <c r="B1123" i="1"/>
  <c r="E1122" i="1"/>
  <c r="B1122" i="1"/>
  <c r="E1121" i="1"/>
  <c r="B1121" i="1"/>
  <c r="E1120" i="1"/>
  <c r="F1120" i="1" s="1"/>
  <c r="B1120" i="1"/>
  <c r="E1119" i="1"/>
  <c r="I1119" i="1" s="1"/>
  <c r="K1119" i="1" s="1"/>
  <c r="P1119" i="1" s="1"/>
  <c r="B1119" i="1"/>
  <c r="E1118" i="1"/>
  <c r="F1118" i="1" s="1"/>
  <c r="B1118" i="1"/>
  <c r="E1117" i="1"/>
  <c r="I1117" i="1" s="1"/>
  <c r="K1117" i="1" s="1"/>
  <c r="P1117" i="1" s="1"/>
  <c r="B1117" i="1"/>
  <c r="E1116" i="1"/>
  <c r="B1116" i="1"/>
  <c r="E1115" i="1"/>
  <c r="I1115" i="1" s="1"/>
  <c r="B1115" i="1"/>
  <c r="E1114" i="1"/>
  <c r="F1114" i="1" s="1"/>
  <c r="G1114" i="1" s="1"/>
  <c r="L1114" i="1" s="1"/>
  <c r="AE19" i="1" s="1"/>
  <c r="B1114" i="1"/>
  <c r="E1113" i="1"/>
  <c r="I1113" i="1" s="1"/>
  <c r="B1113" i="1"/>
  <c r="E1112" i="1"/>
  <c r="F1112" i="1" s="1"/>
  <c r="G1112" i="1" s="1"/>
  <c r="L1112" i="1" s="1"/>
  <c r="B1112" i="1"/>
  <c r="E1111" i="1"/>
  <c r="B1111" i="1"/>
  <c r="E1110" i="1"/>
  <c r="B1110" i="1"/>
  <c r="E1109" i="1"/>
  <c r="I1109" i="1" s="1"/>
  <c r="B1109" i="1"/>
  <c r="E1108" i="1"/>
  <c r="F1108" i="1" s="1"/>
  <c r="G1108" i="1" s="1"/>
  <c r="L1108" i="1" s="1"/>
  <c r="B1108" i="1"/>
  <c r="E1107" i="1"/>
  <c r="I1107" i="1" s="1"/>
  <c r="K1107" i="1" s="1"/>
  <c r="P1107" i="1" s="1"/>
  <c r="B1107" i="1"/>
  <c r="E1106" i="1"/>
  <c r="F1106" i="1" s="1"/>
  <c r="G1106" i="1" s="1"/>
  <c r="L1106" i="1" s="1"/>
  <c r="B1106" i="1"/>
  <c r="E1105" i="1"/>
  <c r="B1105" i="1"/>
  <c r="E1104" i="1"/>
  <c r="F1104" i="1" s="1"/>
  <c r="H1104" i="1" s="1"/>
  <c r="M1104" i="1" s="1"/>
  <c r="B1104" i="1"/>
  <c r="E1103" i="1"/>
  <c r="I1103" i="1" s="1"/>
  <c r="K1103" i="1" s="1"/>
  <c r="P1103" i="1" s="1"/>
  <c r="B1103" i="1"/>
  <c r="E1102" i="1"/>
  <c r="B1102" i="1"/>
  <c r="E1101" i="1"/>
  <c r="F1101" i="1" s="1"/>
  <c r="H1101" i="1" s="1"/>
  <c r="M1101" i="1" s="1"/>
  <c r="B1101" i="1"/>
  <c r="E1100" i="1"/>
  <c r="B1100" i="1"/>
  <c r="E1099" i="1"/>
  <c r="I1099" i="1" s="1"/>
  <c r="B1099" i="1"/>
  <c r="E1098" i="1"/>
  <c r="F1098" i="1" s="1"/>
  <c r="G1098" i="1" s="1"/>
  <c r="L1098" i="1" s="1"/>
  <c r="B1098" i="1"/>
  <c r="E1097" i="1"/>
  <c r="B1097" i="1"/>
  <c r="E1096" i="1"/>
  <c r="F1096" i="1" s="1"/>
  <c r="G1096" i="1" s="1"/>
  <c r="L1096" i="1" s="1"/>
  <c r="B1096" i="1"/>
  <c r="E1095" i="1"/>
  <c r="B1095" i="1"/>
  <c r="E1094" i="1"/>
  <c r="B1094" i="1"/>
  <c r="E1093" i="1"/>
  <c r="I1093" i="1" s="1"/>
  <c r="B1093" i="1"/>
  <c r="E1092" i="1"/>
  <c r="F1092" i="1" s="1"/>
  <c r="G1092" i="1" s="1"/>
  <c r="L1092" i="1" s="1"/>
  <c r="B1092" i="1"/>
  <c r="E1091" i="1"/>
  <c r="I1091" i="1" s="1"/>
  <c r="K1091" i="1" s="1"/>
  <c r="P1091" i="1" s="1"/>
  <c r="B1091" i="1"/>
  <c r="E1090" i="1"/>
  <c r="F1090" i="1" s="1"/>
  <c r="G1090" i="1" s="1"/>
  <c r="L1090" i="1" s="1"/>
  <c r="AD360" i="1" s="1"/>
  <c r="B1090" i="1"/>
  <c r="E1089" i="1"/>
  <c r="I1089" i="1" s="1"/>
  <c r="B1089" i="1"/>
  <c r="E1088" i="1"/>
  <c r="F1088" i="1" s="1"/>
  <c r="H1088" i="1" s="1"/>
  <c r="M1088" i="1" s="1"/>
  <c r="B1088" i="1"/>
  <c r="E1087" i="1"/>
  <c r="I1087" i="1" s="1"/>
  <c r="K1087" i="1" s="1"/>
  <c r="P1087" i="1" s="1"/>
  <c r="B1087" i="1"/>
  <c r="E1086" i="1"/>
  <c r="F1086" i="1" s="1"/>
  <c r="B1086" i="1"/>
  <c r="E1085" i="1"/>
  <c r="F1085" i="1" s="1"/>
  <c r="B1085" i="1"/>
  <c r="E1084" i="1"/>
  <c r="B1084" i="1"/>
  <c r="E1083" i="1"/>
  <c r="I1083" i="1" s="1"/>
  <c r="B1083" i="1"/>
  <c r="E1082" i="1"/>
  <c r="F1082" i="1" s="1"/>
  <c r="G1082" i="1" s="1"/>
  <c r="L1082" i="1" s="1"/>
  <c r="B1082" i="1"/>
  <c r="E1081" i="1"/>
  <c r="I1081" i="1" s="1"/>
  <c r="B1081" i="1"/>
  <c r="E1080" i="1"/>
  <c r="B1080" i="1"/>
  <c r="E1079" i="1"/>
  <c r="B1079" i="1"/>
  <c r="E1078" i="1"/>
  <c r="B1078" i="1"/>
  <c r="E1077" i="1"/>
  <c r="I1077" i="1" s="1"/>
  <c r="B1077" i="1"/>
  <c r="E1076" i="1"/>
  <c r="F1076" i="1" s="1"/>
  <c r="G1076" i="1" s="1"/>
  <c r="L1076" i="1" s="1"/>
  <c r="B1076" i="1"/>
  <c r="E1075" i="1"/>
  <c r="I1075" i="1" s="1"/>
  <c r="K1075" i="1" s="1"/>
  <c r="P1075" i="1" s="1"/>
  <c r="B1075" i="1"/>
  <c r="E1074" i="1"/>
  <c r="B1074" i="1"/>
  <c r="E1073" i="1"/>
  <c r="I1073" i="1" s="1"/>
  <c r="B1073" i="1"/>
  <c r="E1072" i="1"/>
  <c r="F1072" i="1" s="1"/>
  <c r="H1072" i="1" s="1"/>
  <c r="M1072" i="1" s="1"/>
  <c r="B1072" i="1"/>
  <c r="E1071" i="1"/>
  <c r="I1071" i="1" s="1"/>
  <c r="K1071" i="1" s="1"/>
  <c r="P1071" i="1" s="1"/>
  <c r="B1071" i="1"/>
  <c r="E1070" i="1"/>
  <c r="F1070" i="1" s="1"/>
  <c r="B1070" i="1"/>
  <c r="E1069" i="1"/>
  <c r="B1069" i="1"/>
  <c r="E1068" i="1"/>
  <c r="B1068" i="1"/>
  <c r="E1067" i="1"/>
  <c r="B1067" i="1"/>
  <c r="E1066" i="1"/>
  <c r="F1066" i="1" s="1"/>
  <c r="G1066" i="1" s="1"/>
  <c r="L1066" i="1" s="1"/>
  <c r="B1066" i="1"/>
  <c r="E1065" i="1"/>
  <c r="I1065" i="1" s="1"/>
  <c r="K1065" i="1" s="1"/>
  <c r="P1065" i="1" s="1"/>
  <c r="B1065" i="1"/>
  <c r="E1064" i="1"/>
  <c r="F1064" i="1" s="1"/>
  <c r="G1064" i="1" s="1"/>
  <c r="L1064" i="1" s="1"/>
  <c r="B1064" i="1"/>
  <c r="E1063" i="1"/>
  <c r="B1063" i="1"/>
  <c r="E1062" i="1"/>
  <c r="B1062" i="1"/>
  <c r="E1061" i="1"/>
  <c r="F1061" i="1" s="1"/>
  <c r="B1061" i="1"/>
  <c r="E1060" i="1"/>
  <c r="B1060" i="1"/>
  <c r="E1059" i="1"/>
  <c r="I1059" i="1" s="1"/>
  <c r="K1059" i="1" s="1"/>
  <c r="P1059" i="1" s="1"/>
  <c r="B1059" i="1"/>
  <c r="E1058" i="1"/>
  <c r="F1058" i="1" s="1"/>
  <c r="G1058" i="1" s="1"/>
  <c r="L1058" i="1" s="1"/>
  <c r="AD328" i="1" s="1"/>
  <c r="B1058" i="1"/>
  <c r="E1057" i="1"/>
  <c r="F1057" i="1" s="1"/>
  <c r="B1057" i="1"/>
  <c r="E1056" i="1"/>
  <c r="F1056" i="1" s="1"/>
  <c r="H1056" i="1" s="1"/>
  <c r="M1056" i="1" s="1"/>
  <c r="B1056" i="1"/>
  <c r="J1055" i="1"/>
  <c r="O1055" i="1" s="1"/>
  <c r="E1055" i="1"/>
  <c r="I1055" i="1" s="1"/>
  <c r="K1055" i="1" s="1"/>
  <c r="P1055" i="1" s="1"/>
  <c r="B1055" i="1"/>
  <c r="E1054" i="1"/>
  <c r="F1054" i="1" s="1"/>
  <c r="B1054" i="1"/>
  <c r="E1053" i="1"/>
  <c r="I1053" i="1" s="1"/>
  <c r="B1053" i="1"/>
  <c r="E1052" i="1"/>
  <c r="B1052" i="1"/>
  <c r="E1051" i="1"/>
  <c r="B1051" i="1"/>
  <c r="E1050" i="1"/>
  <c r="F1050" i="1" s="1"/>
  <c r="G1050" i="1" s="1"/>
  <c r="L1050" i="1" s="1"/>
  <c r="AD320" i="1" s="1"/>
  <c r="B1050" i="1"/>
  <c r="E1049" i="1"/>
  <c r="I1049" i="1" s="1"/>
  <c r="K1049" i="1" s="1"/>
  <c r="P1049" i="1" s="1"/>
  <c r="B1049" i="1"/>
  <c r="E1048" i="1"/>
  <c r="F1048" i="1" s="1"/>
  <c r="G1048" i="1" s="1"/>
  <c r="L1048" i="1" s="1"/>
  <c r="B1048" i="1"/>
  <c r="E1047" i="1"/>
  <c r="B1047" i="1"/>
  <c r="E1046" i="1"/>
  <c r="B1046" i="1"/>
  <c r="E1045" i="1"/>
  <c r="I1045" i="1" s="1"/>
  <c r="B1045" i="1"/>
  <c r="E1044" i="1"/>
  <c r="F1044" i="1" s="1"/>
  <c r="G1044" i="1" s="1"/>
  <c r="L1044" i="1" s="1"/>
  <c r="AD314" i="1" s="1"/>
  <c r="B1044" i="1"/>
  <c r="E1043" i="1"/>
  <c r="I1043" i="1" s="1"/>
  <c r="K1043" i="1" s="1"/>
  <c r="P1043" i="1" s="1"/>
  <c r="B1043" i="1"/>
  <c r="E1042" i="1"/>
  <c r="F1042" i="1" s="1"/>
  <c r="G1042" i="1" s="1"/>
  <c r="L1042" i="1" s="1"/>
  <c r="AD312" i="1" s="1"/>
  <c r="B1042" i="1"/>
  <c r="E1041" i="1"/>
  <c r="B1041" i="1"/>
  <c r="E1040" i="1"/>
  <c r="F1040" i="1" s="1"/>
  <c r="H1040" i="1" s="1"/>
  <c r="M1040" i="1" s="1"/>
  <c r="B1040" i="1"/>
  <c r="E1039" i="1"/>
  <c r="I1039" i="1" s="1"/>
  <c r="K1039" i="1" s="1"/>
  <c r="P1039" i="1" s="1"/>
  <c r="B1039" i="1"/>
  <c r="E1038" i="1"/>
  <c r="F1038" i="1" s="1"/>
  <c r="B1038" i="1"/>
  <c r="E1037" i="1"/>
  <c r="I1037" i="1" s="1"/>
  <c r="K1037" i="1" s="1"/>
  <c r="P1037" i="1" s="1"/>
  <c r="B1037" i="1"/>
  <c r="E1036" i="1"/>
  <c r="B1036" i="1"/>
  <c r="E1035" i="1"/>
  <c r="I1035" i="1" s="1"/>
  <c r="B1035" i="1"/>
  <c r="E1034" i="1"/>
  <c r="B1034" i="1"/>
  <c r="E1033" i="1"/>
  <c r="I1033" i="1" s="1"/>
  <c r="K1033" i="1" s="1"/>
  <c r="P1033" i="1" s="1"/>
  <c r="B1033" i="1"/>
  <c r="E1032" i="1"/>
  <c r="F1032" i="1" s="1"/>
  <c r="G1032" i="1" s="1"/>
  <c r="L1032" i="1" s="1"/>
  <c r="B1032" i="1"/>
  <c r="E1031" i="1"/>
  <c r="B1031" i="1"/>
  <c r="E1030" i="1"/>
  <c r="B1030" i="1"/>
  <c r="E1029" i="1"/>
  <c r="F1029" i="1" s="1"/>
  <c r="B1029" i="1"/>
  <c r="E1028" i="1"/>
  <c r="F1028" i="1" s="1"/>
  <c r="G1028" i="1" s="1"/>
  <c r="L1028" i="1" s="1"/>
  <c r="B1028" i="1"/>
  <c r="E1027" i="1"/>
  <c r="I1027" i="1" s="1"/>
  <c r="K1027" i="1" s="1"/>
  <c r="P1027" i="1" s="1"/>
  <c r="B1027" i="1"/>
  <c r="E1026" i="1"/>
  <c r="F1026" i="1" s="1"/>
  <c r="G1026" i="1" s="1"/>
  <c r="L1026" i="1" s="1"/>
  <c r="AD296" i="1" s="1"/>
  <c r="B1026" i="1"/>
  <c r="I1025" i="1"/>
  <c r="J1025" i="1" s="1"/>
  <c r="O1025" i="1" s="1"/>
  <c r="E1025" i="1"/>
  <c r="F1025" i="1" s="1"/>
  <c r="B1025" i="1"/>
  <c r="E1024" i="1"/>
  <c r="B1024" i="1"/>
  <c r="E1023" i="1"/>
  <c r="I1023" i="1" s="1"/>
  <c r="B1023" i="1"/>
  <c r="E1022" i="1"/>
  <c r="F1022" i="1" s="1"/>
  <c r="B1022" i="1"/>
  <c r="E1021" i="1"/>
  <c r="F1021" i="1" s="1"/>
  <c r="B1021" i="1"/>
  <c r="E1020" i="1"/>
  <c r="B1020" i="1"/>
  <c r="E1019" i="1"/>
  <c r="I1019" i="1" s="1"/>
  <c r="B1019" i="1"/>
  <c r="E1018" i="1"/>
  <c r="F1018" i="1" s="1"/>
  <c r="G1018" i="1" s="1"/>
  <c r="L1018" i="1" s="1"/>
  <c r="B1018" i="1"/>
  <c r="E1017" i="1"/>
  <c r="B1017" i="1"/>
  <c r="E1016" i="1"/>
  <c r="F1016" i="1" s="1"/>
  <c r="G1016" i="1" s="1"/>
  <c r="L1016" i="1" s="1"/>
  <c r="AD286" i="1" s="1"/>
  <c r="B1016" i="1"/>
  <c r="E1015" i="1"/>
  <c r="B1015" i="1"/>
  <c r="E1014" i="1"/>
  <c r="B1014" i="1"/>
  <c r="E1013" i="1"/>
  <c r="I1013" i="1" s="1"/>
  <c r="B1013" i="1"/>
  <c r="E1012" i="1"/>
  <c r="F1012" i="1" s="1"/>
  <c r="G1012" i="1" s="1"/>
  <c r="L1012" i="1" s="1"/>
  <c r="B1012" i="1"/>
  <c r="E1011" i="1"/>
  <c r="I1011" i="1" s="1"/>
  <c r="K1011" i="1" s="1"/>
  <c r="P1011" i="1" s="1"/>
  <c r="B1011" i="1"/>
  <c r="E1010" i="1"/>
  <c r="B1010" i="1"/>
  <c r="E1009" i="1"/>
  <c r="F1009" i="1" s="1"/>
  <c r="B1009" i="1"/>
  <c r="E1008" i="1"/>
  <c r="F1008" i="1" s="1"/>
  <c r="H1008" i="1" s="1"/>
  <c r="M1008" i="1" s="1"/>
  <c r="B1008" i="1"/>
  <c r="E1007" i="1"/>
  <c r="I1007" i="1" s="1"/>
  <c r="K1007" i="1" s="1"/>
  <c r="P1007" i="1" s="1"/>
  <c r="B1007" i="1"/>
  <c r="E1006" i="1"/>
  <c r="F1006" i="1" s="1"/>
  <c r="B1006" i="1"/>
  <c r="E1005" i="1"/>
  <c r="I1005" i="1" s="1"/>
  <c r="B1005" i="1"/>
  <c r="E1004" i="1"/>
  <c r="B1004" i="1"/>
  <c r="E1003" i="1"/>
  <c r="I1003" i="1" s="1"/>
  <c r="B1003" i="1"/>
  <c r="E1002" i="1"/>
  <c r="F1002" i="1" s="1"/>
  <c r="G1002" i="1" s="1"/>
  <c r="L1002" i="1" s="1"/>
  <c r="AD272" i="1" s="1"/>
  <c r="B1002" i="1"/>
  <c r="E1001" i="1"/>
  <c r="F1001" i="1" s="1"/>
  <c r="B1001" i="1"/>
  <c r="E1000" i="1"/>
  <c r="F1000" i="1" s="1"/>
  <c r="G1000" i="1" s="1"/>
  <c r="L1000" i="1" s="1"/>
  <c r="AD270" i="1" s="1"/>
  <c r="B1000" i="1"/>
  <c r="E999" i="1"/>
  <c r="B999" i="1"/>
  <c r="E998" i="1"/>
  <c r="B998" i="1"/>
  <c r="E997" i="1"/>
  <c r="I997" i="1" s="1"/>
  <c r="B997" i="1"/>
  <c r="E996" i="1"/>
  <c r="F996" i="1" s="1"/>
  <c r="G996" i="1" s="1"/>
  <c r="L996" i="1" s="1"/>
  <c r="B996" i="1"/>
  <c r="E995" i="1"/>
  <c r="I995" i="1" s="1"/>
  <c r="J995" i="1" s="1"/>
  <c r="O995" i="1" s="1"/>
  <c r="B995" i="1"/>
  <c r="E994" i="1"/>
  <c r="F994" i="1" s="1"/>
  <c r="G994" i="1" s="1"/>
  <c r="L994" i="1" s="1"/>
  <c r="B994" i="1"/>
  <c r="E993" i="1"/>
  <c r="F993" i="1" s="1"/>
  <c r="B993" i="1"/>
  <c r="E992" i="1"/>
  <c r="F992" i="1" s="1"/>
  <c r="B992" i="1"/>
  <c r="E991" i="1"/>
  <c r="I991" i="1" s="1"/>
  <c r="K991" i="1" s="1"/>
  <c r="P991" i="1" s="1"/>
  <c r="B991" i="1"/>
  <c r="E990" i="1"/>
  <c r="F990" i="1" s="1"/>
  <c r="B990" i="1"/>
  <c r="E989" i="1"/>
  <c r="I989" i="1" s="1"/>
  <c r="B989" i="1"/>
  <c r="E988" i="1"/>
  <c r="B988" i="1"/>
  <c r="E987" i="1"/>
  <c r="I987" i="1" s="1"/>
  <c r="B987" i="1"/>
  <c r="E986" i="1"/>
  <c r="F986" i="1" s="1"/>
  <c r="G986" i="1" s="1"/>
  <c r="L986" i="1" s="1"/>
  <c r="AD256" i="1" s="1"/>
  <c r="B986" i="1"/>
  <c r="E985" i="1"/>
  <c r="F985" i="1" s="1"/>
  <c r="B985" i="1"/>
  <c r="E984" i="1"/>
  <c r="B984" i="1"/>
  <c r="E983" i="1"/>
  <c r="B983" i="1"/>
  <c r="E982" i="1"/>
  <c r="B982" i="1"/>
  <c r="E981" i="1"/>
  <c r="B981" i="1"/>
  <c r="E980" i="1"/>
  <c r="F980" i="1" s="1"/>
  <c r="G980" i="1" s="1"/>
  <c r="L980" i="1" s="1"/>
  <c r="B980" i="1"/>
  <c r="E979" i="1"/>
  <c r="I979" i="1" s="1"/>
  <c r="K979" i="1" s="1"/>
  <c r="P979" i="1" s="1"/>
  <c r="B979" i="1"/>
  <c r="E978" i="1"/>
  <c r="B978" i="1"/>
  <c r="E977" i="1"/>
  <c r="B977" i="1"/>
  <c r="E976" i="1"/>
  <c r="F976" i="1" s="1"/>
  <c r="H976" i="1" s="1"/>
  <c r="M976" i="1" s="1"/>
  <c r="B976" i="1"/>
  <c r="E975" i="1"/>
  <c r="I975" i="1" s="1"/>
  <c r="K975" i="1" s="1"/>
  <c r="P975" i="1" s="1"/>
  <c r="B975" i="1"/>
  <c r="E974" i="1"/>
  <c r="B974" i="1"/>
  <c r="E973" i="1"/>
  <c r="F973" i="1" s="1"/>
  <c r="B973" i="1"/>
  <c r="E972" i="1"/>
  <c r="B972" i="1"/>
  <c r="E971" i="1"/>
  <c r="I971" i="1" s="1"/>
  <c r="B971" i="1"/>
  <c r="E970" i="1"/>
  <c r="F970" i="1" s="1"/>
  <c r="G970" i="1" s="1"/>
  <c r="L970" i="1" s="1"/>
  <c r="AD240" i="1" s="1"/>
  <c r="B970" i="1"/>
  <c r="E969" i="1"/>
  <c r="B969" i="1"/>
  <c r="E968" i="1"/>
  <c r="F968" i="1" s="1"/>
  <c r="G968" i="1" s="1"/>
  <c r="L968" i="1" s="1"/>
  <c r="AD238" i="1" s="1"/>
  <c r="B968" i="1"/>
  <c r="E967" i="1"/>
  <c r="B967" i="1"/>
  <c r="E966" i="1"/>
  <c r="B966" i="1"/>
  <c r="E965" i="1"/>
  <c r="B965" i="1"/>
  <c r="E964" i="1"/>
  <c r="F964" i="1" s="1"/>
  <c r="G964" i="1" s="1"/>
  <c r="L964" i="1" s="1"/>
  <c r="B964" i="1"/>
  <c r="E963" i="1"/>
  <c r="I963" i="1" s="1"/>
  <c r="J963" i="1" s="1"/>
  <c r="O963" i="1" s="1"/>
  <c r="B963" i="1"/>
  <c r="E962" i="1"/>
  <c r="F962" i="1" s="1"/>
  <c r="G962" i="1" s="1"/>
  <c r="L962" i="1" s="1"/>
  <c r="AD232" i="1" s="1"/>
  <c r="B962" i="1"/>
  <c r="E961" i="1"/>
  <c r="F961" i="1" s="1"/>
  <c r="B961" i="1"/>
  <c r="E960" i="1"/>
  <c r="F960" i="1" s="1"/>
  <c r="H960" i="1" s="1"/>
  <c r="M960" i="1" s="1"/>
  <c r="B960" i="1"/>
  <c r="E959" i="1"/>
  <c r="B959" i="1"/>
  <c r="E958" i="1"/>
  <c r="B958" i="1"/>
  <c r="E957" i="1"/>
  <c r="B957" i="1"/>
  <c r="E956" i="1"/>
  <c r="B956" i="1"/>
  <c r="E955" i="1"/>
  <c r="I955" i="1" s="1"/>
  <c r="B955" i="1"/>
  <c r="E954" i="1"/>
  <c r="F954" i="1" s="1"/>
  <c r="G954" i="1" s="1"/>
  <c r="L954" i="1" s="1"/>
  <c r="AD224" i="1" s="1"/>
  <c r="B954" i="1"/>
  <c r="E953" i="1"/>
  <c r="I953" i="1" s="1"/>
  <c r="B953" i="1"/>
  <c r="E952" i="1"/>
  <c r="F952" i="1" s="1"/>
  <c r="G952" i="1" s="1"/>
  <c r="L952" i="1" s="1"/>
  <c r="B952" i="1"/>
  <c r="E951" i="1"/>
  <c r="B951" i="1"/>
  <c r="E950" i="1"/>
  <c r="B950" i="1"/>
  <c r="E949" i="1"/>
  <c r="I949" i="1" s="1"/>
  <c r="B949" i="1"/>
  <c r="E948" i="1"/>
  <c r="F948" i="1" s="1"/>
  <c r="G948" i="1" s="1"/>
  <c r="L948" i="1" s="1"/>
  <c r="B948" i="1"/>
  <c r="E947" i="1"/>
  <c r="I947" i="1" s="1"/>
  <c r="B947" i="1"/>
  <c r="E946" i="1"/>
  <c r="F946" i="1" s="1"/>
  <c r="G946" i="1" s="1"/>
  <c r="L946" i="1" s="1"/>
  <c r="AD216" i="1" s="1"/>
  <c r="B946" i="1"/>
  <c r="E945" i="1"/>
  <c r="I945" i="1" s="1"/>
  <c r="B945" i="1"/>
  <c r="E944" i="1"/>
  <c r="F944" i="1" s="1"/>
  <c r="H944" i="1" s="1"/>
  <c r="M944" i="1" s="1"/>
  <c r="B944" i="1"/>
  <c r="E943" i="1"/>
  <c r="I943" i="1" s="1"/>
  <c r="J943" i="1" s="1"/>
  <c r="O943" i="1" s="1"/>
  <c r="B943" i="1"/>
  <c r="E942" i="1"/>
  <c r="F942" i="1" s="1"/>
  <c r="B942" i="1"/>
  <c r="E941" i="1"/>
  <c r="F941" i="1" s="1"/>
  <c r="B941" i="1"/>
  <c r="E940" i="1"/>
  <c r="B940" i="1"/>
  <c r="E939" i="1"/>
  <c r="B939" i="1"/>
  <c r="E938" i="1"/>
  <c r="F938" i="1" s="1"/>
  <c r="G938" i="1" s="1"/>
  <c r="L938" i="1" s="1"/>
  <c r="AD208" i="1" s="1"/>
  <c r="B938" i="1"/>
  <c r="E937" i="1"/>
  <c r="B937" i="1"/>
  <c r="E936" i="1"/>
  <c r="F936" i="1" s="1"/>
  <c r="G936" i="1" s="1"/>
  <c r="L936" i="1" s="1"/>
  <c r="AD206" i="1" s="1"/>
  <c r="B936" i="1"/>
  <c r="E935" i="1"/>
  <c r="B935" i="1"/>
  <c r="E934" i="1"/>
  <c r="B934" i="1"/>
  <c r="E933" i="1"/>
  <c r="F933" i="1" s="1"/>
  <c r="B933" i="1"/>
  <c r="E932" i="1"/>
  <c r="B932" i="1"/>
  <c r="E931" i="1"/>
  <c r="I931" i="1" s="1"/>
  <c r="K931" i="1" s="1"/>
  <c r="P931" i="1" s="1"/>
  <c r="B931" i="1"/>
  <c r="E930" i="1"/>
  <c r="F930" i="1" s="1"/>
  <c r="G930" i="1" s="1"/>
  <c r="L930" i="1" s="1"/>
  <c r="AD200" i="1" s="1"/>
  <c r="B930" i="1"/>
  <c r="E929" i="1"/>
  <c r="I929" i="1" s="1"/>
  <c r="B929" i="1"/>
  <c r="E928" i="1"/>
  <c r="F928" i="1" s="1"/>
  <c r="H928" i="1" s="1"/>
  <c r="M928" i="1" s="1"/>
  <c r="B928" i="1"/>
  <c r="E927" i="1"/>
  <c r="I927" i="1" s="1"/>
  <c r="B927" i="1"/>
  <c r="E926" i="1"/>
  <c r="F926" i="1" s="1"/>
  <c r="B926" i="1"/>
  <c r="E925" i="1"/>
  <c r="F925" i="1" s="1"/>
  <c r="B925" i="1"/>
  <c r="E924" i="1"/>
  <c r="B924" i="1"/>
  <c r="E923" i="1"/>
  <c r="I923" i="1" s="1"/>
  <c r="B923" i="1"/>
  <c r="E922" i="1"/>
  <c r="F922" i="1" s="1"/>
  <c r="G922" i="1" s="1"/>
  <c r="L922" i="1" s="1"/>
  <c r="B922" i="1"/>
  <c r="E921" i="1"/>
  <c r="F921" i="1" s="1"/>
  <c r="B921" i="1"/>
  <c r="E920" i="1"/>
  <c r="F920" i="1" s="1"/>
  <c r="G920" i="1" s="1"/>
  <c r="L920" i="1" s="1"/>
  <c r="AD190" i="1" s="1"/>
  <c r="B920" i="1"/>
  <c r="E919" i="1"/>
  <c r="B919" i="1"/>
  <c r="E918" i="1"/>
  <c r="B918" i="1"/>
  <c r="E917" i="1"/>
  <c r="I917" i="1" s="1"/>
  <c r="B917" i="1"/>
  <c r="I916" i="1"/>
  <c r="E916" i="1"/>
  <c r="F916" i="1" s="1"/>
  <c r="G916" i="1" s="1"/>
  <c r="L916" i="1" s="1"/>
  <c r="B916" i="1"/>
  <c r="E915" i="1"/>
  <c r="B915" i="1"/>
  <c r="E914" i="1"/>
  <c r="F914" i="1" s="1"/>
  <c r="G914" i="1" s="1"/>
  <c r="L914" i="1" s="1"/>
  <c r="AD184" i="1" s="1"/>
  <c r="B914" i="1"/>
  <c r="E913" i="1"/>
  <c r="I913" i="1" s="1"/>
  <c r="B913" i="1"/>
  <c r="E912" i="1"/>
  <c r="F912" i="1" s="1"/>
  <c r="H912" i="1" s="1"/>
  <c r="M912" i="1" s="1"/>
  <c r="B912" i="1"/>
  <c r="E911" i="1"/>
  <c r="I911" i="1" s="1"/>
  <c r="J911" i="1" s="1"/>
  <c r="O911" i="1" s="1"/>
  <c r="B911" i="1"/>
  <c r="E910" i="1"/>
  <c r="F910" i="1" s="1"/>
  <c r="B910" i="1"/>
  <c r="E909" i="1"/>
  <c r="F909" i="1" s="1"/>
  <c r="B909" i="1"/>
  <c r="E908" i="1"/>
  <c r="B908" i="1"/>
  <c r="E907" i="1"/>
  <c r="I907" i="1" s="1"/>
  <c r="B907" i="1"/>
  <c r="E906" i="1"/>
  <c r="B906" i="1"/>
  <c r="E905" i="1"/>
  <c r="I905" i="1" s="1"/>
  <c r="K905" i="1" s="1"/>
  <c r="P905" i="1" s="1"/>
  <c r="B905" i="1"/>
  <c r="E904" i="1"/>
  <c r="F904" i="1" s="1"/>
  <c r="G904" i="1" s="1"/>
  <c r="L904" i="1" s="1"/>
  <c r="B904" i="1"/>
  <c r="E903" i="1"/>
  <c r="B903" i="1"/>
  <c r="E902" i="1"/>
  <c r="B902" i="1"/>
  <c r="I901" i="1"/>
  <c r="E901" i="1"/>
  <c r="F901" i="1" s="1"/>
  <c r="H901" i="1" s="1"/>
  <c r="M901" i="1" s="1"/>
  <c r="B901" i="1"/>
  <c r="E900" i="1"/>
  <c r="F900" i="1" s="1"/>
  <c r="G900" i="1" s="1"/>
  <c r="L900" i="1" s="1"/>
  <c r="B900" i="1"/>
  <c r="E899" i="1"/>
  <c r="I899" i="1" s="1"/>
  <c r="B899" i="1"/>
  <c r="E898" i="1"/>
  <c r="F898" i="1" s="1"/>
  <c r="G898" i="1" s="1"/>
  <c r="L898" i="1" s="1"/>
  <c r="AD168" i="1" s="1"/>
  <c r="B898" i="1"/>
  <c r="E897" i="1"/>
  <c r="I897" i="1" s="1"/>
  <c r="B897" i="1"/>
  <c r="E896" i="1"/>
  <c r="B896" i="1"/>
  <c r="E895" i="1"/>
  <c r="I895" i="1" s="1"/>
  <c r="J895" i="1" s="1"/>
  <c r="O895" i="1" s="1"/>
  <c r="B895" i="1"/>
  <c r="E894" i="1"/>
  <c r="F894" i="1" s="1"/>
  <c r="B894" i="1"/>
  <c r="E893" i="1"/>
  <c r="B893" i="1"/>
  <c r="E892" i="1"/>
  <c r="B892" i="1"/>
  <c r="E891" i="1"/>
  <c r="I891" i="1" s="1"/>
  <c r="B891" i="1"/>
  <c r="E890" i="1"/>
  <c r="F890" i="1" s="1"/>
  <c r="G890" i="1" s="1"/>
  <c r="L890" i="1" s="1"/>
  <c r="B890" i="1"/>
  <c r="E889" i="1"/>
  <c r="I889" i="1" s="1"/>
  <c r="B889" i="1"/>
  <c r="E888" i="1"/>
  <c r="F888" i="1" s="1"/>
  <c r="G888" i="1" s="1"/>
  <c r="L888" i="1" s="1"/>
  <c r="AD158" i="1" s="1"/>
  <c r="B888" i="1"/>
  <c r="E887" i="1"/>
  <c r="B887" i="1"/>
  <c r="E886" i="1"/>
  <c r="B886" i="1"/>
  <c r="E885" i="1"/>
  <c r="F885" i="1" s="1"/>
  <c r="H885" i="1" s="1"/>
  <c r="M885" i="1" s="1"/>
  <c r="B885" i="1"/>
  <c r="E884" i="1"/>
  <c r="F884" i="1" s="1"/>
  <c r="G884" i="1" s="1"/>
  <c r="L884" i="1" s="1"/>
  <c r="B884" i="1"/>
  <c r="E883" i="1"/>
  <c r="I883" i="1" s="1"/>
  <c r="J883" i="1" s="1"/>
  <c r="O883" i="1" s="1"/>
  <c r="B883" i="1"/>
  <c r="E882" i="1"/>
  <c r="F882" i="1" s="1"/>
  <c r="G882" i="1" s="1"/>
  <c r="L882" i="1" s="1"/>
  <c r="AD152" i="1" s="1"/>
  <c r="B882" i="1"/>
  <c r="E881" i="1"/>
  <c r="I881" i="1" s="1"/>
  <c r="J881" i="1" s="1"/>
  <c r="O881" i="1" s="1"/>
  <c r="B881" i="1"/>
  <c r="E880" i="1"/>
  <c r="B880" i="1"/>
  <c r="E879" i="1"/>
  <c r="I879" i="1" s="1"/>
  <c r="K879" i="1" s="1"/>
  <c r="P879" i="1" s="1"/>
  <c r="B879" i="1"/>
  <c r="E878" i="1"/>
  <c r="F878" i="1" s="1"/>
  <c r="B878" i="1"/>
  <c r="E877" i="1"/>
  <c r="I877" i="1" s="1"/>
  <c r="K877" i="1" s="1"/>
  <c r="P877" i="1" s="1"/>
  <c r="B877" i="1"/>
  <c r="E876" i="1"/>
  <c r="B876" i="1"/>
  <c r="E875" i="1"/>
  <c r="I875" i="1" s="1"/>
  <c r="B875" i="1"/>
  <c r="E874" i="1"/>
  <c r="F874" i="1" s="1"/>
  <c r="G874" i="1" s="1"/>
  <c r="L874" i="1" s="1"/>
  <c r="AD144" i="1" s="1"/>
  <c r="B874" i="1"/>
  <c r="E873" i="1"/>
  <c r="I873" i="1" s="1"/>
  <c r="K873" i="1" s="1"/>
  <c r="P873" i="1" s="1"/>
  <c r="B873" i="1"/>
  <c r="E872" i="1"/>
  <c r="B872" i="1"/>
  <c r="E871" i="1"/>
  <c r="B871" i="1"/>
  <c r="E870" i="1"/>
  <c r="B870" i="1"/>
  <c r="E869" i="1"/>
  <c r="I869" i="1" s="1"/>
  <c r="B869" i="1"/>
  <c r="E868" i="1"/>
  <c r="F868" i="1" s="1"/>
  <c r="G868" i="1" s="1"/>
  <c r="L868" i="1" s="1"/>
  <c r="B868" i="1"/>
  <c r="E867" i="1"/>
  <c r="I867" i="1" s="1"/>
  <c r="J867" i="1" s="1"/>
  <c r="O867" i="1" s="1"/>
  <c r="B867" i="1"/>
  <c r="E866" i="1"/>
  <c r="B866" i="1"/>
  <c r="E865" i="1"/>
  <c r="F865" i="1" s="1"/>
  <c r="B865" i="1"/>
  <c r="E864" i="1"/>
  <c r="B864" i="1"/>
  <c r="E863" i="1"/>
  <c r="I863" i="1" s="1"/>
  <c r="K863" i="1" s="1"/>
  <c r="P863" i="1" s="1"/>
  <c r="B863" i="1"/>
  <c r="E862" i="1"/>
  <c r="F862" i="1" s="1"/>
  <c r="B862" i="1"/>
  <c r="E861" i="1"/>
  <c r="I861" i="1" s="1"/>
  <c r="B861" i="1"/>
  <c r="E860" i="1"/>
  <c r="B860" i="1"/>
  <c r="E859" i="1"/>
  <c r="I859" i="1" s="1"/>
  <c r="B859" i="1"/>
  <c r="E858" i="1"/>
  <c r="F858" i="1" s="1"/>
  <c r="G858" i="1" s="1"/>
  <c r="L858" i="1" s="1"/>
  <c r="AD128" i="1" s="1"/>
  <c r="B858" i="1"/>
  <c r="E857" i="1"/>
  <c r="I857" i="1" s="1"/>
  <c r="B857" i="1"/>
  <c r="E856" i="1"/>
  <c r="B856" i="1"/>
  <c r="E855" i="1"/>
  <c r="B855" i="1"/>
  <c r="E854" i="1"/>
  <c r="B854" i="1"/>
  <c r="E853" i="1"/>
  <c r="B853" i="1"/>
  <c r="E852" i="1"/>
  <c r="F852" i="1" s="1"/>
  <c r="G852" i="1" s="1"/>
  <c r="L852" i="1" s="1"/>
  <c r="B852" i="1"/>
  <c r="E851" i="1"/>
  <c r="I851" i="1" s="1"/>
  <c r="K851" i="1" s="1"/>
  <c r="P851" i="1" s="1"/>
  <c r="B851" i="1"/>
  <c r="E850" i="1"/>
  <c r="F850" i="1" s="1"/>
  <c r="G850" i="1" s="1"/>
  <c r="L850" i="1" s="1"/>
  <c r="AD120" i="1" s="1"/>
  <c r="B850" i="1"/>
  <c r="E849" i="1"/>
  <c r="I849" i="1" s="1"/>
  <c r="B849" i="1"/>
  <c r="E848" i="1"/>
  <c r="F848" i="1" s="1"/>
  <c r="H848" i="1" s="1"/>
  <c r="M848" i="1" s="1"/>
  <c r="B848" i="1"/>
  <c r="E847" i="1"/>
  <c r="I847" i="1" s="1"/>
  <c r="K847" i="1" s="1"/>
  <c r="P847" i="1" s="1"/>
  <c r="B847" i="1"/>
  <c r="E846" i="1"/>
  <c r="F846" i="1" s="1"/>
  <c r="G846" i="1" s="1"/>
  <c r="L846" i="1" s="1"/>
  <c r="AD116" i="1" s="1"/>
  <c r="B846" i="1"/>
  <c r="E845" i="1"/>
  <c r="F845" i="1" s="1"/>
  <c r="B845" i="1"/>
  <c r="E844" i="1"/>
  <c r="I844" i="1" s="1"/>
  <c r="B844" i="1"/>
  <c r="F843" i="1"/>
  <c r="H843" i="1" s="1"/>
  <c r="M843" i="1" s="1"/>
  <c r="E843" i="1"/>
  <c r="I843" i="1" s="1"/>
  <c r="J843" i="1" s="1"/>
  <c r="O843" i="1" s="1"/>
  <c r="B843" i="1"/>
  <c r="E842" i="1"/>
  <c r="I842" i="1" s="1"/>
  <c r="K842" i="1" s="1"/>
  <c r="P842" i="1" s="1"/>
  <c r="B842" i="1"/>
  <c r="E841" i="1"/>
  <c r="F841" i="1" s="1"/>
  <c r="B841" i="1"/>
  <c r="E840" i="1"/>
  <c r="B840" i="1"/>
  <c r="E839" i="1"/>
  <c r="I839" i="1" s="1"/>
  <c r="K839" i="1" s="1"/>
  <c r="P839" i="1" s="1"/>
  <c r="B839" i="1"/>
  <c r="E838" i="1"/>
  <c r="F838" i="1" s="1"/>
  <c r="B838" i="1"/>
  <c r="E837" i="1"/>
  <c r="I837" i="1" s="1"/>
  <c r="K837" i="1" s="1"/>
  <c r="P837" i="1" s="1"/>
  <c r="B837" i="1"/>
  <c r="E836" i="1"/>
  <c r="I836" i="1" s="1"/>
  <c r="K836" i="1" s="1"/>
  <c r="P836" i="1" s="1"/>
  <c r="B836" i="1"/>
  <c r="E835" i="1"/>
  <c r="I835" i="1" s="1"/>
  <c r="B835" i="1"/>
  <c r="E834" i="1"/>
  <c r="I834" i="1" s="1"/>
  <c r="J834" i="1" s="1"/>
  <c r="O834" i="1" s="1"/>
  <c r="B834" i="1"/>
  <c r="E833" i="1"/>
  <c r="I833" i="1" s="1"/>
  <c r="K833" i="1" s="1"/>
  <c r="P833" i="1" s="1"/>
  <c r="B833" i="1"/>
  <c r="E832" i="1"/>
  <c r="F832" i="1" s="1"/>
  <c r="B832" i="1"/>
  <c r="E831" i="1"/>
  <c r="B831" i="1"/>
  <c r="E830" i="1"/>
  <c r="B830" i="1"/>
  <c r="E829" i="1"/>
  <c r="I829" i="1" s="1"/>
  <c r="J829" i="1" s="1"/>
  <c r="O829" i="1" s="1"/>
  <c r="B829" i="1"/>
  <c r="E828" i="1"/>
  <c r="I828" i="1" s="1"/>
  <c r="K828" i="1" s="1"/>
  <c r="P828" i="1" s="1"/>
  <c r="B828" i="1"/>
  <c r="E827" i="1"/>
  <c r="I827" i="1" s="1"/>
  <c r="J827" i="1" s="1"/>
  <c r="O827" i="1" s="1"/>
  <c r="B827" i="1"/>
  <c r="E826" i="1"/>
  <c r="I826" i="1" s="1"/>
  <c r="K826" i="1" s="1"/>
  <c r="P826" i="1" s="1"/>
  <c r="B826" i="1"/>
  <c r="E825" i="1"/>
  <c r="I825" i="1" s="1"/>
  <c r="B825" i="1"/>
  <c r="E824" i="1"/>
  <c r="B824" i="1"/>
  <c r="E823" i="1"/>
  <c r="I823" i="1" s="1"/>
  <c r="K823" i="1" s="1"/>
  <c r="P823" i="1" s="1"/>
  <c r="B823" i="1"/>
  <c r="E822" i="1"/>
  <c r="F822" i="1" s="1"/>
  <c r="B822" i="1"/>
  <c r="E821" i="1"/>
  <c r="I821" i="1" s="1"/>
  <c r="K821" i="1" s="1"/>
  <c r="P821" i="1" s="1"/>
  <c r="B821" i="1"/>
  <c r="E820" i="1"/>
  <c r="I820" i="1" s="1"/>
  <c r="K820" i="1" s="1"/>
  <c r="P820" i="1" s="1"/>
  <c r="B820" i="1"/>
  <c r="E819" i="1"/>
  <c r="B819" i="1"/>
  <c r="E818" i="1"/>
  <c r="I818" i="1" s="1"/>
  <c r="B818" i="1"/>
  <c r="E817" i="1"/>
  <c r="I817" i="1" s="1"/>
  <c r="B817" i="1"/>
  <c r="E816" i="1"/>
  <c r="B816" i="1"/>
  <c r="E815" i="1"/>
  <c r="B815" i="1"/>
  <c r="E814" i="1"/>
  <c r="B814" i="1"/>
  <c r="E813" i="1"/>
  <c r="I813" i="1" s="1"/>
  <c r="B813" i="1"/>
  <c r="E812" i="1"/>
  <c r="I812" i="1" s="1"/>
  <c r="K812" i="1" s="1"/>
  <c r="P812" i="1" s="1"/>
  <c r="B812" i="1"/>
  <c r="E811" i="1"/>
  <c r="B811" i="1"/>
  <c r="E810" i="1"/>
  <c r="F810" i="1" s="1"/>
  <c r="G810" i="1" s="1"/>
  <c r="L810" i="1" s="1"/>
  <c r="AD80" i="1" s="1"/>
  <c r="B810" i="1"/>
  <c r="E809" i="1"/>
  <c r="I809" i="1" s="1"/>
  <c r="B809" i="1"/>
  <c r="E808" i="1"/>
  <c r="I808" i="1" s="1"/>
  <c r="K808" i="1" s="1"/>
  <c r="P808" i="1" s="1"/>
  <c r="B808" i="1"/>
  <c r="E807" i="1"/>
  <c r="B807" i="1"/>
  <c r="E806" i="1"/>
  <c r="F806" i="1" s="1"/>
  <c r="G806" i="1" s="1"/>
  <c r="L806" i="1" s="1"/>
  <c r="B806" i="1"/>
  <c r="E805" i="1"/>
  <c r="I805" i="1" s="1"/>
  <c r="B805" i="1"/>
  <c r="E804" i="1"/>
  <c r="I804" i="1" s="1"/>
  <c r="K804" i="1" s="1"/>
  <c r="P804" i="1" s="1"/>
  <c r="B804" i="1"/>
  <c r="E803" i="1"/>
  <c r="B803" i="1"/>
  <c r="E802" i="1"/>
  <c r="B802" i="1"/>
  <c r="E801" i="1"/>
  <c r="I801" i="1" s="1"/>
  <c r="B801" i="1"/>
  <c r="E800" i="1"/>
  <c r="B800" i="1"/>
  <c r="E799" i="1"/>
  <c r="B799" i="1"/>
  <c r="E798" i="1"/>
  <c r="I798" i="1" s="1"/>
  <c r="K798" i="1" s="1"/>
  <c r="P798" i="1" s="1"/>
  <c r="B798" i="1"/>
  <c r="E797" i="1"/>
  <c r="I797" i="1" s="1"/>
  <c r="B797" i="1"/>
  <c r="E796" i="1"/>
  <c r="I796" i="1" s="1"/>
  <c r="K796" i="1" s="1"/>
  <c r="P796" i="1" s="1"/>
  <c r="B796" i="1"/>
  <c r="E795" i="1"/>
  <c r="B795" i="1"/>
  <c r="E794" i="1"/>
  <c r="I794" i="1" s="1"/>
  <c r="B794" i="1"/>
  <c r="F793" i="1"/>
  <c r="H793" i="1" s="1"/>
  <c r="M793" i="1" s="1"/>
  <c r="E793" i="1"/>
  <c r="I793" i="1" s="1"/>
  <c r="B793" i="1"/>
  <c r="E792" i="1"/>
  <c r="I792" i="1" s="1"/>
  <c r="B792" i="1"/>
  <c r="E791" i="1"/>
  <c r="B791" i="1"/>
  <c r="E790" i="1"/>
  <c r="B790" i="1"/>
  <c r="E789" i="1"/>
  <c r="B789" i="1"/>
  <c r="E788" i="1"/>
  <c r="I788" i="1" s="1"/>
  <c r="K788" i="1" s="1"/>
  <c r="P788" i="1" s="1"/>
  <c r="B788" i="1"/>
  <c r="E787" i="1"/>
  <c r="B787" i="1"/>
  <c r="E786" i="1"/>
  <c r="I786" i="1" s="1"/>
  <c r="B786" i="1"/>
  <c r="E785" i="1"/>
  <c r="I785" i="1" s="1"/>
  <c r="B785" i="1"/>
  <c r="E784" i="1"/>
  <c r="B784" i="1"/>
  <c r="E783" i="1"/>
  <c r="B783" i="1"/>
  <c r="E782" i="1"/>
  <c r="I782" i="1" s="1"/>
  <c r="B782" i="1"/>
  <c r="E781" i="1"/>
  <c r="B781" i="1"/>
  <c r="E780" i="1"/>
  <c r="I780" i="1" s="1"/>
  <c r="K780" i="1" s="1"/>
  <c r="P780" i="1" s="1"/>
  <c r="B780" i="1"/>
  <c r="E779" i="1"/>
  <c r="B779" i="1"/>
  <c r="E778" i="1"/>
  <c r="F778" i="1" s="1"/>
  <c r="B778" i="1"/>
  <c r="E777" i="1"/>
  <c r="B777" i="1"/>
  <c r="E776" i="1"/>
  <c r="I776" i="1" s="1"/>
  <c r="K776" i="1" s="1"/>
  <c r="P776" i="1" s="1"/>
  <c r="B776" i="1"/>
  <c r="E775" i="1"/>
  <c r="B775" i="1"/>
  <c r="E774" i="1"/>
  <c r="I774" i="1" s="1"/>
  <c r="B774" i="1"/>
  <c r="E773" i="1"/>
  <c r="B773" i="1"/>
  <c r="E772" i="1"/>
  <c r="I772" i="1" s="1"/>
  <c r="K772" i="1" s="1"/>
  <c r="P772" i="1" s="1"/>
  <c r="B772" i="1"/>
  <c r="E771" i="1"/>
  <c r="B771" i="1"/>
  <c r="E770" i="1"/>
  <c r="I770" i="1" s="1"/>
  <c r="K770" i="1" s="1"/>
  <c r="P770" i="1" s="1"/>
  <c r="B770" i="1"/>
  <c r="E769" i="1"/>
  <c r="F769" i="1" s="1"/>
  <c r="B769" i="1"/>
  <c r="E768" i="1"/>
  <c r="B768" i="1"/>
  <c r="E767" i="1"/>
  <c r="B767" i="1"/>
  <c r="E766" i="1"/>
  <c r="F766" i="1" s="1"/>
  <c r="G766" i="1" s="1"/>
  <c r="L766" i="1" s="1"/>
  <c r="AD36" i="1" s="1"/>
  <c r="B766" i="1"/>
  <c r="E765" i="1"/>
  <c r="I765" i="1" s="1"/>
  <c r="B765" i="1"/>
  <c r="E764" i="1"/>
  <c r="B764" i="1"/>
  <c r="E763" i="1"/>
  <c r="B763" i="1"/>
  <c r="E762" i="1"/>
  <c r="I762" i="1" s="1"/>
  <c r="B762" i="1"/>
  <c r="E761" i="1"/>
  <c r="B761" i="1"/>
  <c r="E760" i="1"/>
  <c r="I760" i="1" s="1"/>
  <c r="K760" i="1" s="1"/>
  <c r="P760" i="1" s="1"/>
  <c r="B760" i="1"/>
  <c r="E759" i="1"/>
  <c r="B759" i="1"/>
  <c r="E758" i="1"/>
  <c r="I758" i="1" s="1"/>
  <c r="J758" i="1" s="1"/>
  <c r="O758" i="1" s="1"/>
  <c r="B758" i="1"/>
  <c r="E757" i="1"/>
  <c r="I757" i="1" s="1"/>
  <c r="B757" i="1"/>
  <c r="E756" i="1"/>
  <c r="I756" i="1" s="1"/>
  <c r="K756" i="1" s="1"/>
  <c r="P756" i="1" s="1"/>
  <c r="B756" i="1"/>
  <c r="E755" i="1"/>
  <c r="B755" i="1"/>
  <c r="E754" i="1"/>
  <c r="F754" i="1" s="1"/>
  <c r="G754" i="1" s="1"/>
  <c r="L754" i="1" s="1"/>
  <c r="AD24" i="1" s="1"/>
  <c r="B754" i="1"/>
  <c r="E753" i="1"/>
  <c r="I753" i="1" s="1"/>
  <c r="B753" i="1"/>
  <c r="E752" i="1"/>
  <c r="B752" i="1"/>
  <c r="E751" i="1"/>
  <c r="B751" i="1"/>
  <c r="E750" i="1"/>
  <c r="I750" i="1" s="1"/>
  <c r="B750" i="1"/>
  <c r="E749" i="1"/>
  <c r="I749" i="1" s="1"/>
  <c r="B749" i="1"/>
  <c r="E748" i="1"/>
  <c r="I748" i="1" s="1"/>
  <c r="B748" i="1"/>
  <c r="E747" i="1"/>
  <c r="B747" i="1"/>
  <c r="E746" i="1"/>
  <c r="I746" i="1" s="1"/>
  <c r="B746" i="1"/>
  <c r="E745" i="1"/>
  <c r="I745" i="1" s="1"/>
  <c r="B745" i="1"/>
  <c r="E744" i="1"/>
  <c r="B744" i="1"/>
  <c r="E743" i="1"/>
  <c r="B743" i="1"/>
  <c r="E742" i="1"/>
  <c r="I742" i="1" s="1"/>
  <c r="B742" i="1"/>
  <c r="E741" i="1"/>
  <c r="I741" i="1" s="1"/>
  <c r="B741" i="1"/>
  <c r="E740" i="1"/>
  <c r="I740" i="1" s="1"/>
  <c r="K740" i="1" s="1"/>
  <c r="P740" i="1" s="1"/>
  <c r="B740" i="1"/>
  <c r="E739" i="1"/>
  <c r="B739" i="1"/>
  <c r="E738" i="1"/>
  <c r="I738" i="1" s="1"/>
  <c r="B738" i="1"/>
  <c r="E737" i="1"/>
  <c r="I737" i="1" s="1"/>
  <c r="B737" i="1"/>
  <c r="E736" i="1"/>
  <c r="I736" i="1" s="1"/>
  <c r="K736" i="1" s="1"/>
  <c r="P736" i="1" s="1"/>
  <c r="B736" i="1"/>
  <c r="E735" i="1"/>
  <c r="B735" i="1"/>
  <c r="E734" i="1"/>
  <c r="F734" i="1" s="1"/>
  <c r="B734" i="1"/>
  <c r="E733" i="1"/>
  <c r="I733" i="1" s="1"/>
  <c r="B733" i="1"/>
  <c r="E732" i="1"/>
  <c r="I732" i="1" s="1"/>
  <c r="B732" i="1"/>
  <c r="E731" i="1"/>
  <c r="B731" i="1"/>
  <c r="E730" i="1"/>
  <c r="F730" i="1" s="1"/>
  <c r="B730" i="1"/>
  <c r="E729" i="1"/>
  <c r="I729" i="1" s="1"/>
  <c r="B729" i="1"/>
  <c r="E728" i="1"/>
  <c r="B728" i="1"/>
  <c r="E727" i="1"/>
  <c r="B727" i="1"/>
  <c r="E726" i="1"/>
  <c r="I726" i="1" s="1"/>
  <c r="B726" i="1"/>
  <c r="E725" i="1"/>
  <c r="I725" i="1" s="1"/>
  <c r="B725" i="1"/>
  <c r="E724" i="1"/>
  <c r="I724" i="1" s="1"/>
  <c r="B724" i="1"/>
  <c r="E723" i="1"/>
  <c r="B723" i="1"/>
  <c r="E722" i="1"/>
  <c r="I722" i="1" s="1"/>
  <c r="B722" i="1"/>
  <c r="E721" i="1"/>
  <c r="I721" i="1" s="1"/>
  <c r="B721" i="1"/>
  <c r="E720" i="1"/>
  <c r="I720" i="1" s="1"/>
  <c r="K720" i="1" s="1"/>
  <c r="P720" i="1" s="1"/>
  <c r="B720" i="1"/>
  <c r="E719" i="1"/>
  <c r="B719" i="1"/>
  <c r="E718" i="1"/>
  <c r="I718" i="1" s="1"/>
  <c r="B718" i="1"/>
  <c r="E717" i="1"/>
  <c r="I717" i="1" s="1"/>
  <c r="B717" i="1"/>
  <c r="E716" i="1"/>
  <c r="I716" i="1" s="1"/>
  <c r="B716" i="1"/>
  <c r="E715" i="1"/>
  <c r="B715" i="1"/>
  <c r="E714" i="1"/>
  <c r="I714" i="1" s="1"/>
  <c r="K714" i="1" s="1"/>
  <c r="P714" i="1" s="1"/>
  <c r="B714" i="1"/>
  <c r="E713" i="1"/>
  <c r="I713" i="1" s="1"/>
  <c r="B713" i="1"/>
  <c r="E712" i="1"/>
  <c r="B712" i="1"/>
  <c r="E711" i="1"/>
  <c r="B711" i="1"/>
  <c r="E710" i="1"/>
  <c r="F710" i="1" s="1"/>
  <c r="G710" i="1" s="1"/>
  <c r="L710" i="1" s="1"/>
  <c r="AC345" i="1" s="1"/>
  <c r="B710" i="1"/>
  <c r="E709" i="1"/>
  <c r="F709" i="1" s="1"/>
  <c r="B709" i="1"/>
  <c r="E708" i="1"/>
  <c r="I708" i="1" s="1"/>
  <c r="K708" i="1" s="1"/>
  <c r="P708" i="1" s="1"/>
  <c r="B708" i="1"/>
  <c r="E707" i="1"/>
  <c r="B707" i="1"/>
  <c r="E706" i="1"/>
  <c r="F706" i="1" s="1"/>
  <c r="G706" i="1" s="1"/>
  <c r="L706" i="1" s="1"/>
  <c r="AC341" i="1" s="1"/>
  <c r="B706" i="1"/>
  <c r="E705" i="1"/>
  <c r="I705" i="1" s="1"/>
  <c r="B705" i="1"/>
  <c r="E704" i="1"/>
  <c r="I704" i="1" s="1"/>
  <c r="K704" i="1" s="1"/>
  <c r="P704" i="1" s="1"/>
  <c r="B704" i="1"/>
  <c r="E703" i="1"/>
  <c r="B703" i="1"/>
  <c r="E702" i="1"/>
  <c r="B702" i="1"/>
  <c r="E701" i="1"/>
  <c r="I701" i="1" s="1"/>
  <c r="B701" i="1"/>
  <c r="E700" i="1"/>
  <c r="I700" i="1" s="1"/>
  <c r="B700" i="1"/>
  <c r="E699" i="1"/>
  <c r="B699" i="1"/>
  <c r="E698" i="1"/>
  <c r="I698" i="1" s="1"/>
  <c r="B698" i="1"/>
  <c r="E697" i="1"/>
  <c r="F697" i="1" s="1"/>
  <c r="B697" i="1"/>
  <c r="E696" i="1"/>
  <c r="B696" i="1"/>
  <c r="E695" i="1"/>
  <c r="B695" i="1"/>
  <c r="E694" i="1"/>
  <c r="I694" i="1" s="1"/>
  <c r="B694" i="1"/>
  <c r="E693" i="1"/>
  <c r="I693" i="1" s="1"/>
  <c r="B693" i="1"/>
  <c r="E692" i="1"/>
  <c r="I692" i="1" s="1"/>
  <c r="K692" i="1" s="1"/>
  <c r="P692" i="1" s="1"/>
  <c r="B692" i="1"/>
  <c r="E691" i="1"/>
  <c r="B691" i="1"/>
  <c r="E690" i="1"/>
  <c r="I690" i="1" s="1"/>
  <c r="K690" i="1" s="1"/>
  <c r="P690" i="1" s="1"/>
  <c r="B690" i="1"/>
  <c r="E689" i="1"/>
  <c r="F689" i="1" s="1"/>
  <c r="B689" i="1"/>
  <c r="E688" i="1"/>
  <c r="I688" i="1" s="1"/>
  <c r="K688" i="1" s="1"/>
  <c r="P688" i="1" s="1"/>
  <c r="B688" i="1"/>
  <c r="E687" i="1"/>
  <c r="B687" i="1"/>
  <c r="E686" i="1"/>
  <c r="F686" i="1" s="1"/>
  <c r="G686" i="1" s="1"/>
  <c r="L686" i="1" s="1"/>
  <c r="AC321" i="1" s="1"/>
  <c r="B686" i="1"/>
  <c r="E685" i="1"/>
  <c r="F685" i="1" s="1"/>
  <c r="B685" i="1"/>
  <c r="E684" i="1"/>
  <c r="I684" i="1" s="1"/>
  <c r="B684" i="1"/>
  <c r="E683" i="1"/>
  <c r="B683" i="1"/>
  <c r="I682" i="1"/>
  <c r="E682" i="1"/>
  <c r="F682" i="1" s="1"/>
  <c r="G682" i="1" s="1"/>
  <c r="L682" i="1" s="1"/>
  <c r="AC317" i="1" s="1"/>
  <c r="B682" i="1"/>
  <c r="E681" i="1"/>
  <c r="I681" i="1" s="1"/>
  <c r="B681" i="1"/>
  <c r="E680" i="1"/>
  <c r="B680" i="1"/>
  <c r="E679" i="1"/>
  <c r="B679" i="1"/>
  <c r="E678" i="1"/>
  <c r="F678" i="1" s="1"/>
  <c r="B678" i="1"/>
  <c r="E677" i="1"/>
  <c r="F677" i="1" s="1"/>
  <c r="H677" i="1" s="1"/>
  <c r="M677" i="1" s="1"/>
  <c r="B677" i="1"/>
  <c r="E676" i="1"/>
  <c r="I676" i="1" s="1"/>
  <c r="B676" i="1"/>
  <c r="E675" i="1"/>
  <c r="B675" i="1"/>
  <c r="I674" i="1"/>
  <c r="K674" i="1" s="1"/>
  <c r="P674" i="1" s="1"/>
  <c r="E674" i="1"/>
  <c r="F674" i="1" s="1"/>
  <c r="G674" i="1" s="1"/>
  <c r="L674" i="1" s="1"/>
  <c r="AC309" i="1" s="1"/>
  <c r="B674" i="1"/>
  <c r="E673" i="1"/>
  <c r="I673" i="1" s="1"/>
  <c r="B673" i="1"/>
  <c r="E672" i="1"/>
  <c r="I672" i="1" s="1"/>
  <c r="K672" i="1" s="1"/>
  <c r="P672" i="1" s="1"/>
  <c r="B672" i="1"/>
  <c r="E671" i="1"/>
  <c r="B671" i="1"/>
  <c r="E670" i="1"/>
  <c r="I670" i="1" s="1"/>
  <c r="B670" i="1"/>
  <c r="E669" i="1"/>
  <c r="I669" i="1" s="1"/>
  <c r="B669" i="1"/>
  <c r="E668" i="1"/>
  <c r="I668" i="1" s="1"/>
  <c r="B668" i="1"/>
  <c r="E667" i="1"/>
  <c r="B667" i="1"/>
  <c r="E666" i="1"/>
  <c r="F666" i="1" s="1"/>
  <c r="B666" i="1"/>
  <c r="E665" i="1"/>
  <c r="I665" i="1" s="1"/>
  <c r="B665" i="1"/>
  <c r="E664" i="1"/>
  <c r="B664" i="1"/>
  <c r="E663" i="1"/>
  <c r="B663" i="1"/>
  <c r="E662" i="1"/>
  <c r="I662" i="1" s="1"/>
  <c r="J662" i="1" s="1"/>
  <c r="O662" i="1" s="1"/>
  <c r="B662" i="1"/>
  <c r="E661" i="1"/>
  <c r="I661" i="1" s="1"/>
  <c r="B661" i="1"/>
  <c r="E660" i="1"/>
  <c r="B660" i="1"/>
  <c r="E659" i="1"/>
  <c r="B659" i="1"/>
  <c r="E658" i="1"/>
  <c r="I658" i="1" s="1"/>
  <c r="B658" i="1"/>
  <c r="E657" i="1"/>
  <c r="I657" i="1" s="1"/>
  <c r="B657" i="1"/>
  <c r="E656" i="1"/>
  <c r="I656" i="1" s="1"/>
  <c r="K656" i="1" s="1"/>
  <c r="P656" i="1" s="1"/>
  <c r="B656" i="1"/>
  <c r="E655" i="1"/>
  <c r="B655" i="1"/>
  <c r="E654" i="1"/>
  <c r="F654" i="1" s="1"/>
  <c r="B654" i="1"/>
  <c r="E653" i="1"/>
  <c r="F653" i="1" s="1"/>
  <c r="B653" i="1"/>
  <c r="E652" i="1"/>
  <c r="I652" i="1" s="1"/>
  <c r="B652" i="1"/>
  <c r="E651" i="1"/>
  <c r="B651" i="1"/>
  <c r="E650" i="1"/>
  <c r="I650" i="1" s="1"/>
  <c r="K650" i="1" s="1"/>
  <c r="P650" i="1" s="1"/>
  <c r="B650" i="1"/>
  <c r="E649" i="1"/>
  <c r="F649" i="1" s="1"/>
  <c r="B649" i="1"/>
  <c r="E648" i="1"/>
  <c r="B648" i="1"/>
  <c r="E647" i="1"/>
  <c r="B647" i="1"/>
  <c r="E646" i="1"/>
  <c r="I646" i="1" s="1"/>
  <c r="B646" i="1"/>
  <c r="E645" i="1"/>
  <c r="B645" i="1"/>
  <c r="E644" i="1"/>
  <c r="B644" i="1"/>
  <c r="E643" i="1"/>
  <c r="B643" i="1"/>
  <c r="E642" i="1"/>
  <c r="I642" i="1" s="1"/>
  <c r="B642" i="1"/>
  <c r="E641" i="1"/>
  <c r="F641" i="1" s="1"/>
  <c r="B641" i="1"/>
  <c r="E640" i="1"/>
  <c r="I640" i="1" s="1"/>
  <c r="K640" i="1" s="1"/>
  <c r="P640" i="1" s="1"/>
  <c r="B640" i="1"/>
  <c r="E639" i="1"/>
  <c r="B639" i="1"/>
  <c r="E638" i="1"/>
  <c r="I638" i="1" s="1"/>
  <c r="K638" i="1" s="1"/>
  <c r="P638" i="1" s="1"/>
  <c r="B638" i="1"/>
  <c r="E637" i="1"/>
  <c r="F637" i="1" s="1"/>
  <c r="B637" i="1"/>
  <c r="E636" i="1"/>
  <c r="I636" i="1" s="1"/>
  <c r="B636" i="1"/>
  <c r="E635" i="1"/>
  <c r="B635" i="1"/>
  <c r="E634" i="1"/>
  <c r="B634" i="1"/>
  <c r="E633" i="1"/>
  <c r="I633" i="1" s="1"/>
  <c r="B633" i="1"/>
  <c r="E632" i="1"/>
  <c r="B632" i="1"/>
  <c r="E631" i="1"/>
  <c r="B631" i="1"/>
  <c r="E630" i="1"/>
  <c r="I630" i="1" s="1"/>
  <c r="J630" i="1" s="1"/>
  <c r="O630" i="1" s="1"/>
  <c r="B630" i="1"/>
  <c r="E629" i="1"/>
  <c r="I629" i="1" s="1"/>
  <c r="B629" i="1"/>
  <c r="E628" i="1"/>
  <c r="I628" i="1" s="1"/>
  <c r="K628" i="1" s="1"/>
  <c r="P628" i="1" s="1"/>
  <c r="B628" i="1"/>
  <c r="E627" i="1"/>
  <c r="B627" i="1"/>
  <c r="E626" i="1"/>
  <c r="I626" i="1" s="1"/>
  <c r="K626" i="1" s="1"/>
  <c r="P626" i="1" s="1"/>
  <c r="B626" i="1"/>
  <c r="E625" i="1"/>
  <c r="F625" i="1" s="1"/>
  <c r="B625" i="1"/>
  <c r="E624" i="1"/>
  <c r="I624" i="1" s="1"/>
  <c r="K624" i="1" s="1"/>
  <c r="P624" i="1" s="1"/>
  <c r="B624" i="1"/>
  <c r="E623" i="1"/>
  <c r="B623" i="1"/>
  <c r="E622" i="1"/>
  <c r="I622" i="1" s="1"/>
  <c r="B622" i="1"/>
  <c r="E621" i="1"/>
  <c r="I621" i="1" s="1"/>
  <c r="B621" i="1"/>
  <c r="E620" i="1"/>
  <c r="I620" i="1" s="1"/>
  <c r="B620" i="1"/>
  <c r="E619" i="1"/>
  <c r="B619" i="1"/>
  <c r="E618" i="1"/>
  <c r="I618" i="1" s="1"/>
  <c r="B618" i="1"/>
  <c r="E617" i="1"/>
  <c r="I617" i="1" s="1"/>
  <c r="B617" i="1"/>
  <c r="E616" i="1"/>
  <c r="B616" i="1"/>
  <c r="E615" i="1"/>
  <c r="B615" i="1"/>
  <c r="E614" i="1"/>
  <c r="I614" i="1" s="1"/>
  <c r="B614" i="1"/>
  <c r="E613" i="1"/>
  <c r="I613" i="1" s="1"/>
  <c r="B613" i="1"/>
  <c r="E612" i="1"/>
  <c r="B612" i="1"/>
  <c r="E611" i="1"/>
  <c r="B611" i="1"/>
  <c r="E610" i="1"/>
  <c r="I610" i="1" s="1"/>
  <c r="B610" i="1"/>
  <c r="E609" i="1"/>
  <c r="I609" i="1" s="1"/>
  <c r="B609" i="1"/>
  <c r="E608" i="1"/>
  <c r="I608" i="1" s="1"/>
  <c r="K608" i="1" s="1"/>
  <c r="P608" i="1" s="1"/>
  <c r="B608" i="1"/>
  <c r="E607" i="1"/>
  <c r="B607" i="1"/>
  <c r="E606" i="1"/>
  <c r="B606" i="1"/>
  <c r="E605" i="1"/>
  <c r="I605" i="1" s="1"/>
  <c r="B605" i="1"/>
  <c r="E604" i="1"/>
  <c r="I604" i="1" s="1"/>
  <c r="B604" i="1"/>
  <c r="E603" i="1"/>
  <c r="B603" i="1"/>
  <c r="E602" i="1"/>
  <c r="B602" i="1"/>
  <c r="E601" i="1"/>
  <c r="B601" i="1"/>
  <c r="E600" i="1"/>
  <c r="B600" i="1"/>
  <c r="E599" i="1"/>
  <c r="B599" i="1"/>
  <c r="E598" i="1"/>
  <c r="I598" i="1" s="1"/>
  <c r="B598" i="1"/>
  <c r="E597" i="1"/>
  <c r="I597" i="1" s="1"/>
  <c r="B597" i="1"/>
  <c r="E596" i="1"/>
  <c r="I596" i="1" s="1"/>
  <c r="K596" i="1" s="1"/>
  <c r="P596" i="1" s="1"/>
  <c r="B596" i="1"/>
  <c r="E595" i="1"/>
  <c r="B595" i="1"/>
  <c r="E594" i="1"/>
  <c r="B594" i="1"/>
  <c r="E593" i="1"/>
  <c r="F593" i="1" s="1"/>
  <c r="B593" i="1"/>
  <c r="E592" i="1"/>
  <c r="I592" i="1" s="1"/>
  <c r="K592" i="1" s="1"/>
  <c r="P592" i="1" s="1"/>
  <c r="B592" i="1"/>
  <c r="E591" i="1"/>
  <c r="B591" i="1"/>
  <c r="E590" i="1"/>
  <c r="I590" i="1" s="1"/>
  <c r="B590" i="1"/>
  <c r="E589" i="1"/>
  <c r="I589" i="1" s="1"/>
  <c r="B589" i="1"/>
  <c r="E588" i="1"/>
  <c r="I588" i="1" s="1"/>
  <c r="B588" i="1"/>
  <c r="E587" i="1"/>
  <c r="B587" i="1"/>
  <c r="E586" i="1"/>
  <c r="F586" i="1" s="1"/>
  <c r="G586" i="1" s="1"/>
  <c r="L586" i="1" s="1"/>
  <c r="B586" i="1"/>
  <c r="E585" i="1"/>
  <c r="I585" i="1" s="1"/>
  <c r="B585" i="1"/>
  <c r="E584" i="1"/>
  <c r="B584" i="1"/>
  <c r="E583" i="1"/>
  <c r="B583" i="1"/>
  <c r="E582" i="1"/>
  <c r="I582" i="1" s="1"/>
  <c r="B582" i="1"/>
  <c r="E581" i="1"/>
  <c r="F581" i="1" s="1"/>
  <c r="B581" i="1"/>
  <c r="E580" i="1"/>
  <c r="I580" i="1" s="1"/>
  <c r="K580" i="1" s="1"/>
  <c r="P580" i="1" s="1"/>
  <c r="B580" i="1"/>
  <c r="E579" i="1"/>
  <c r="B579" i="1"/>
  <c r="E578" i="1"/>
  <c r="F578" i="1" s="1"/>
  <c r="G578" i="1" s="1"/>
  <c r="L578" i="1" s="1"/>
  <c r="AC213" i="1" s="1"/>
  <c r="B578" i="1"/>
  <c r="E577" i="1"/>
  <c r="F577" i="1" s="1"/>
  <c r="B577" i="1"/>
  <c r="E576" i="1"/>
  <c r="I576" i="1" s="1"/>
  <c r="K576" i="1" s="1"/>
  <c r="P576" i="1" s="1"/>
  <c r="B576" i="1"/>
  <c r="E575" i="1"/>
  <c r="B575" i="1"/>
  <c r="E574" i="1"/>
  <c r="I574" i="1" s="1"/>
  <c r="K574" i="1" s="1"/>
  <c r="P574" i="1" s="1"/>
  <c r="B574" i="1"/>
  <c r="E573" i="1"/>
  <c r="I573" i="1" s="1"/>
  <c r="B573" i="1"/>
  <c r="E572" i="1"/>
  <c r="I572" i="1" s="1"/>
  <c r="B572" i="1"/>
  <c r="E571" i="1"/>
  <c r="B571" i="1"/>
  <c r="E570" i="1"/>
  <c r="I570" i="1" s="1"/>
  <c r="B570" i="1"/>
  <c r="E569" i="1"/>
  <c r="I569" i="1" s="1"/>
  <c r="B569" i="1"/>
  <c r="E568" i="1"/>
  <c r="B568" i="1"/>
  <c r="E567" i="1"/>
  <c r="B567" i="1"/>
  <c r="E566" i="1"/>
  <c r="I566" i="1" s="1"/>
  <c r="B566" i="1"/>
  <c r="E565" i="1"/>
  <c r="I565" i="1" s="1"/>
  <c r="B565" i="1"/>
  <c r="E564" i="1"/>
  <c r="I564" i="1" s="1"/>
  <c r="K564" i="1" s="1"/>
  <c r="P564" i="1" s="1"/>
  <c r="B564" i="1"/>
  <c r="E563" i="1"/>
  <c r="B563" i="1"/>
  <c r="E562" i="1"/>
  <c r="I562" i="1" s="1"/>
  <c r="K562" i="1" s="1"/>
  <c r="P562" i="1" s="1"/>
  <c r="B562" i="1"/>
  <c r="E561" i="1"/>
  <c r="B561" i="1"/>
  <c r="E560" i="1"/>
  <c r="I560" i="1" s="1"/>
  <c r="K560" i="1" s="1"/>
  <c r="P560" i="1" s="1"/>
  <c r="B560" i="1"/>
  <c r="E559" i="1"/>
  <c r="B559" i="1"/>
  <c r="E558" i="1"/>
  <c r="B558" i="1"/>
  <c r="E557" i="1"/>
  <c r="B557" i="1"/>
  <c r="E556" i="1"/>
  <c r="I556" i="1" s="1"/>
  <c r="B556" i="1"/>
  <c r="E555" i="1"/>
  <c r="B555" i="1"/>
  <c r="E554" i="1"/>
  <c r="I554" i="1" s="1"/>
  <c r="B554" i="1"/>
  <c r="F553" i="1"/>
  <c r="H553" i="1" s="1"/>
  <c r="M553" i="1" s="1"/>
  <c r="E553" i="1"/>
  <c r="I553" i="1" s="1"/>
  <c r="B553" i="1"/>
  <c r="E552" i="1"/>
  <c r="B552" i="1"/>
  <c r="E551" i="1"/>
  <c r="B551" i="1"/>
  <c r="E550" i="1"/>
  <c r="I550" i="1" s="1"/>
  <c r="B550" i="1"/>
  <c r="E549" i="1"/>
  <c r="I549" i="1" s="1"/>
  <c r="B549" i="1"/>
  <c r="E548" i="1"/>
  <c r="I548" i="1" s="1"/>
  <c r="K548" i="1" s="1"/>
  <c r="P548" i="1" s="1"/>
  <c r="B548" i="1"/>
  <c r="E547" i="1"/>
  <c r="B547" i="1"/>
  <c r="E546" i="1"/>
  <c r="I546" i="1" s="1"/>
  <c r="B546" i="1"/>
  <c r="E545" i="1"/>
  <c r="I545" i="1" s="1"/>
  <c r="B545" i="1"/>
  <c r="E544" i="1"/>
  <c r="I544" i="1" s="1"/>
  <c r="K544" i="1" s="1"/>
  <c r="P544" i="1" s="1"/>
  <c r="B544" i="1"/>
  <c r="E543" i="1"/>
  <c r="B543" i="1"/>
  <c r="F542" i="1"/>
  <c r="E542" i="1"/>
  <c r="I542" i="1" s="1"/>
  <c r="B542" i="1"/>
  <c r="E541" i="1"/>
  <c r="B541" i="1"/>
  <c r="E540" i="1"/>
  <c r="I540" i="1" s="1"/>
  <c r="B540" i="1"/>
  <c r="E539" i="1"/>
  <c r="B539" i="1"/>
  <c r="E538" i="1"/>
  <c r="B538" i="1"/>
  <c r="E537" i="1"/>
  <c r="I537" i="1" s="1"/>
  <c r="B537" i="1"/>
  <c r="E536" i="1"/>
  <c r="B536" i="1"/>
  <c r="E535" i="1"/>
  <c r="B535" i="1"/>
  <c r="E534" i="1"/>
  <c r="I534" i="1" s="1"/>
  <c r="J534" i="1" s="1"/>
  <c r="O534" i="1" s="1"/>
  <c r="B534" i="1"/>
  <c r="E533" i="1"/>
  <c r="B533" i="1"/>
  <c r="E532" i="1"/>
  <c r="I532" i="1" s="1"/>
  <c r="K532" i="1" s="1"/>
  <c r="P532" i="1" s="1"/>
  <c r="B532" i="1"/>
  <c r="E531" i="1"/>
  <c r="B531" i="1"/>
  <c r="E530" i="1"/>
  <c r="I530" i="1" s="1"/>
  <c r="B530" i="1"/>
  <c r="E529" i="1"/>
  <c r="B529" i="1"/>
  <c r="E528" i="1"/>
  <c r="I528" i="1" s="1"/>
  <c r="K528" i="1" s="1"/>
  <c r="P528" i="1" s="1"/>
  <c r="B528" i="1"/>
  <c r="E527" i="1"/>
  <c r="B527" i="1"/>
  <c r="E526" i="1"/>
  <c r="F526" i="1" s="1"/>
  <c r="B526" i="1"/>
  <c r="E525" i="1"/>
  <c r="B525" i="1"/>
  <c r="E524" i="1"/>
  <c r="I524" i="1" s="1"/>
  <c r="B524" i="1"/>
  <c r="E523" i="1"/>
  <c r="B523" i="1"/>
  <c r="E522" i="1"/>
  <c r="B522" i="1"/>
  <c r="E521" i="1"/>
  <c r="I521" i="1" s="1"/>
  <c r="B521" i="1"/>
  <c r="E520" i="1"/>
  <c r="B520" i="1"/>
  <c r="E519" i="1"/>
  <c r="B519" i="1"/>
  <c r="E518" i="1"/>
  <c r="B518" i="1"/>
  <c r="E517" i="1"/>
  <c r="B517" i="1"/>
  <c r="E516" i="1"/>
  <c r="I516" i="1" s="1"/>
  <c r="K516" i="1" s="1"/>
  <c r="P516" i="1" s="1"/>
  <c r="B516" i="1"/>
  <c r="E515" i="1"/>
  <c r="B515" i="1"/>
  <c r="E514" i="1"/>
  <c r="I514" i="1" s="1"/>
  <c r="K514" i="1" s="1"/>
  <c r="P514" i="1" s="1"/>
  <c r="B514" i="1"/>
  <c r="E513" i="1"/>
  <c r="F513" i="1" s="1"/>
  <c r="B513" i="1"/>
  <c r="E512" i="1"/>
  <c r="I512" i="1" s="1"/>
  <c r="K512" i="1" s="1"/>
  <c r="P512" i="1" s="1"/>
  <c r="B512" i="1"/>
  <c r="E511" i="1"/>
  <c r="B511" i="1"/>
  <c r="E510" i="1"/>
  <c r="F510" i="1" s="1"/>
  <c r="B510" i="1"/>
  <c r="E509" i="1"/>
  <c r="B509" i="1"/>
  <c r="E508" i="1"/>
  <c r="I508" i="1" s="1"/>
  <c r="B508" i="1"/>
  <c r="E507" i="1"/>
  <c r="B507" i="1"/>
  <c r="E506" i="1"/>
  <c r="B506" i="1"/>
  <c r="E505" i="1"/>
  <c r="I505" i="1" s="1"/>
  <c r="B505" i="1"/>
  <c r="E504" i="1"/>
  <c r="B504" i="1"/>
  <c r="E503" i="1"/>
  <c r="B503" i="1"/>
  <c r="F502" i="1"/>
  <c r="G502" i="1" s="1"/>
  <c r="L502" i="1" s="1"/>
  <c r="AC137" i="1" s="1"/>
  <c r="E502" i="1"/>
  <c r="I502" i="1" s="1"/>
  <c r="J502" i="1" s="1"/>
  <c r="O502" i="1" s="1"/>
  <c r="B502" i="1"/>
  <c r="E501" i="1"/>
  <c r="F501" i="1" s="1"/>
  <c r="H501" i="1" s="1"/>
  <c r="M501" i="1" s="1"/>
  <c r="B501" i="1"/>
  <c r="E500" i="1"/>
  <c r="I500" i="1" s="1"/>
  <c r="K500" i="1" s="1"/>
  <c r="P500" i="1" s="1"/>
  <c r="B500" i="1"/>
  <c r="E499" i="1"/>
  <c r="B499" i="1"/>
  <c r="E498" i="1"/>
  <c r="F498" i="1" s="1"/>
  <c r="G498" i="1" s="1"/>
  <c r="L498" i="1" s="1"/>
  <c r="AC133" i="1" s="1"/>
  <c r="B498" i="1"/>
  <c r="E497" i="1"/>
  <c r="B497" i="1"/>
  <c r="E496" i="1"/>
  <c r="I496" i="1" s="1"/>
  <c r="K496" i="1" s="1"/>
  <c r="P496" i="1" s="1"/>
  <c r="B496" i="1"/>
  <c r="E495" i="1"/>
  <c r="B495" i="1"/>
  <c r="E494" i="1"/>
  <c r="B494" i="1"/>
  <c r="E493" i="1"/>
  <c r="B493" i="1"/>
  <c r="E492" i="1"/>
  <c r="B492" i="1"/>
  <c r="E491" i="1"/>
  <c r="B491" i="1"/>
  <c r="E490" i="1"/>
  <c r="B490" i="1"/>
  <c r="E489" i="1"/>
  <c r="I489" i="1" s="1"/>
  <c r="B489" i="1"/>
  <c r="E488" i="1"/>
  <c r="B488" i="1"/>
  <c r="E487" i="1"/>
  <c r="B487" i="1"/>
  <c r="E486" i="1"/>
  <c r="F486" i="1" s="1"/>
  <c r="B486" i="1"/>
  <c r="E485" i="1"/>
  <c r="F485" i="1" s="1"/>
  <c r="B485" i="1"/>
  <c r="E484" i="1"/>
  <c r="I484" i="1" s="1"/>
  <c r="K484" i="1" s="1"/>
  <c r="P484" i="1" s="1"/>
  <c r="B484" i="1"/>
  <c r="E483" i="1"/>
  <c r="B483" i="1"/>
  <c r="E482" i="1"/>
  <c r="B482" i="1"/>
  <c r="E481" i="1"/>
  <c r="F481" i="1" s="1"/>
  <c r="B481" i="1"/>
  <c r="E480" i="1"/>
  <c r="B480" i="1"/>
  <c r="E479" i="1"/>
  <c r="B479" i="1"/>
  <c r="E478" i="1"/>
  <c r="I478" i="1" s="1"/>
  <c r="J478" i="1" s="1"/>
  <c r="O478" i="1" s="1"/>
  <c r="B478" i="1"/>
  <c r="E477" i="1"/>
  <c r="I477" i="1" s="1"/>
  <c r="B477" i="1"/>
  <c r="E476" i="1"/>
  <c r="I476" i="1" s="1"/>
  <c r="B476" i="1"/>
  <c r="E475" i="1"/>
  <c r="B475" i="1"/>
  <c r="E474" i="1"/>
  <c r="F474" i="1" s="1"/>
  <c r="G474" i="1" s="1"/>
  <c r="L474" i="1" s="1"/>
  <c r="B474" i="1"/>
  <c r="E473" i="1"/>
  <c r="F473" i="1" s="1"/>
  <c r="B473" i="1"/>
  <c r="E472" i="1"/>
  <c r="B472" i="1"/>
  <c r="E471" i="1"/>
  <c r="B471" i="1"/>
  <c r="E470" i="1"/>
  <c r="I470" i="1" s="1"/>
  <c r="B470" i="1"/>
  <c r="E469" i="1"/>
  <c r="B469" i="1"/>
  <c r="E468" i="1"/>
  <c r="I468" i="1" s="1"/>
  <c r="K468" i="1" s="1"/>
  <c r="P468" i="1" s="1"/>
  <c r="B468" i="1"/>
  <c r="E467" i="1"/>
  <c r="B467" i="1"/>
  <c r="E466" i="1"/>
  <c r="I466" i="1" s="1"/>
  <c r="B466" i="1"/>
  <c r="E465" i="1"/>
  <c r="I465" i="1" s="1"/>
  <c r="B465" i="1"/>
  <c r="E464" i="1"/>
  <c r="I464" i="1" s="1"/>
  <c r="K464" i="1" s="1"/>
  <c r="P464" i="1" s="1"/>
  <c r="B464" i="1"/>
  <c r="E463" i="1"/>
  <c r="B463" i="1"/>
  <c r="E462" i="1"/>
  <c r="I462" i="1" s="1"/>
  <c r="B462" i="1"/>
  <c r="E461" i="1"/>
  <c r="I461" i="1" s="1"/>
  <c r="B461" i="1"/>
  <c r="E460" i="1"/>
  <c r="I460" i="1" s="1"/>
  <c r="B460" i="1"/>
  <c r="E459" i="1"/>
  <c r="B459" i="1"/>
  <c r="E458" i="1"/>
  <c r="F458" i="1" s="1"/>
  <c r="B458" i="1"/>
  <c r="E457" i="1"/>
  <c r="B457" i="1"/>
  <c r="E456" i="1"/>
  <c r="B456" i="1"/>
  <c r="E455" i="1"/>
  <c r="B455" i="1"/>
  <c r="E454" i="1"/>
  <c r="I454" i="1" s="1"/>
  <c r="B454" i="1"/>
  <c r="E453" i="1"/>
  <c r="I453" i="1" s="1"/>
  <c r="B453" i="1"/>
  <c r="E452" i="1"/>
  <c r="I452" i="1" s="1"/>
  <c r="K452" i="1" s="1"/>
  <c r="P452" i="1" s="1"/>
  <c r="B452" i="1"/>
  <c r="E451" i="1"/>
  <c r="B451" i="1"/>
  <c r="E450" i="1"/>
  <c r="F450" i="1" s="1"/>
  <c r="G450" i="1" s="1"/>
  <c r="L450" i="1" s="1"/>
  <c r="AC85" i="1" s="1"/>
  <c r="B450" i="1"/>
  <c r="E449" i="1"/>
  <c r="I449" i="1" s="1"/>
  <c r="B449" i="1"/>
  <c r="E448" i="1"/>
  <c r="I448" i="1" s="1"/>
  <c r="K448" i="1" s="1"/>
  <c r="P448" i="1" s="1"/>
  <c r="B448" i="1"/>
  <c r="E447" i="1"/>
  <c r="B447" i="1"/>
  <c r="E446" i="1"/>
  <c r="F446" i="1" s="1"/>
  <c r="G446" i="1" s="1"/>
  <c r="L446" i="1" s="1"/>
  <c r="B446" i="1"/>
  <c r="E445" i="1"/>
  <c r="I445" i="1" s="1"/>
  <c r="B445" i="1"/>
  <c r="F444" i="1"/>
  <c r="H444" i="1" s="1"/>
  <c r="M444" i="1" s="1"/>
  <c r="E444" i="1"/>
  <c r="I444" i="1" s="1"/>
  <c r="B444" i="1"/>
  <c r="E443" i="1"/>
  <c r="B443" i="1"/>
  <c r="E442" i="1"/>
  <c r="I442" i="1" s="1"/>
  <c r="B442" i="1"/>
  <c r="E441" i="1"/>
  <c r="I441" i="1" s="1"/>
  <c r="B441" i="1"/>
  <c r="E440" i="1"/>
  <c r="B440" i="1"/>
  <c r="E439" i="1"/>
  <c r="B439" i="1"/>
  <c r="E438" i="1"/>
  <c r="I438" i="1" s="1"/>
  <c r="B438" i="1"/>
  <c r="E437" i="1"/>
  <c r="I437" i="1" s="1"/>
  <c r="B437" i="1"/>
  <c r="E436" i="1"/>
  <c r="I436" i="1" s="1"/>
  <c r="K436" i="1" s="1"/>
  <c r="P436" i="1" s="1"/>
  <c r="B436" i="1"/>
  <c r="E435" i="1"/>
  <c r="B435" i="1"/>
  <c r="E434" i="1"/>
  <c r="I434" i="1" s="1"/>
  <c r="K434" i="1" s="1"/>
  <c r="P434" i="1" s="1"/>
  <c r="B434" i="1"/>
  <c r="E433" i="1"/>
  <c r="B433" i="1"/>
  <c r="E432" i="1"/>
  <c r="I432" i="1" s="1"/>
  <c r="B432" i="1"/>
  <c r="E431" i="1"/>
  <c r="B431" i="1"/>
  <c r="E430" i="1"/>
  <c r="I430" i="1" s="1"/>
  <c r="B430" i="1"/>
  <c r="E429" i="1"/>
  <c r="I429" i="1" s="1"/>
  <c r="B429" i="1"/>
  <c r="E428" i="1"/>
  <c r="B428" i="1"/>
  <c r="E427" i="1"/>
  <c r="B427" i="1"/>
  <c r="E426" i="1"/>
  <c r="I426" i="1" s="1"/>
  <c r="K426" i="1" s="1"/>
  <c r="P426" i="1" s="1"/>
  <c r="B426" i="1"/>
  <c r="E425" i="1"/>
  <c r="I425" i="1" s="1"/>
  <c r="B425" i="1"/>
  <c r="E424" i="1"/>
  <c r="B424" i="1"/>
  <c r="E423" i="1"/>
  <c r="B423" i="1"/>
  <c r="E422" i="1"/>
  <c r="I422" i="1" s="1"/>
  <c r="B422" i="1"/>
  <c r="E421" i="1"/>
  <c r="F421" i="1" s="1"/>
  <c r="B421" i="1"/>
  <c r="E420" i="1"/>
  <c r="I420" i="1" s="1"/>
  <c r="K420" i="1" s="1"/>
  <c r="P420" i="1" s="1"/>
  <c r="B420" i="1"/>
  <c r="E419" i="1"/>
  <c r="B419" i="1"/>
  <c r="E418" i="1"/>
  <c r="F418" i="1" s="1"/>
  <c r="G418" i="1" s="1"/>
  <c r="L418" i="1" s="1"/>
  <c r="AC53" i="1" s="1"/>
  <c r="B418" i="1"/>
  <c r="E417" i="1"/>
  <c r="F417" i="1" s="1"/>
  <c r="B417" i="1"/>
  <c r="E416" i="1"/>
  <c r="B416" i="1"/>
  <c r="E415" i="1"/>
  <c r="B415" i="1"/>
  <c r="E414" i="1"/>
  <c r="F414" i="1" s="1"/>
  <c r="G414" i="1" s="1"/>
  <c r="L414" i="1" s="1"/>
  <c r="AC49" i="1" s="1"/>
  <c r="B414" i="1"/>
  <c r="E413" i="1"/>
  <c r="I413" i="1" s="1"/>
  <c r="B413" i="1"/>
  <c r="E412" i="1"/>
  <c r="I412" i="1" s="1"/>
  <c r="B412" i="1"/>
  <c r="E411" i="1"/>
  <c r="B411" i="1"/>
  <c r="E410" i="1"/>
  <c r="I410" i="1" s="1"/>
  <c r="K410" i="1" s="1"/>
  <c r="P410" i="1" s="1"/>
  <c r="B410" i="1"/>
  <c r="E409" i="1"/>
  <c r="B409" i="1"/>
  <c r="E408" i="1"/>
  <c r="B408" i="1"/>
  <c r="E407" i="1"/>
  <c r="B407" i="1"/>
  <c r="E406" i="1"/>
  <c r="B406" i="1"/>
  <c r="E405" i="1"/>
  <c r="I405" i="1" s="1"/>
  <c r="B405" i="1"/>
  <c r="E404" i="1"/>
  <c r="I404" i="1" s="1"/>
  <c r="K404" i="1" s="1"/>
  <c r="P404" i="1" s="1"/>
  <c r="B404" i="1"/>
  <c r="E403" i="1"/>
  <c r="B403" i="1"/>
  <c r="E402" i="1"/>
  <c r="I402" i="1" s="1"/>
  <c r="J402" i="1" s="1"/>
  <c r="O402" i="1" s="1"/>
  <c r="B402" i="1"/>
  <c r="E401" i="1"/>
  <c r="B401" i="1"/>
  <c r="E400" i="1"/>
  <c r="I400" i="1" s="1"/>
  <c r="K400" i="1" s="1"/>
  <c r="P400" i="1" s="1"/>
  <c r="B400" i="1"/>
  <c r="E399" i="1"/>
  <c r="B399" i="1"/>
  <c r="E398" i="1"/>
  <c r="F398" i="1" s="1"/>
  <c r="G398" i="1" s="1"/>
  <c r="L398" i="1" s="1"/>
  <c r="B398" i="1"/>
  <c r="E397" i="1"/>
  <c r="B397" i="1"/>
  <c r="E396" i="1"/>
  <c r="I396" i="1" s="1"/>
  <c r="B396" i="1"/>
  <c r="E395" i="1"/>
  <c r="B395" i="1"/>
  <c r="E394" i="1"/>
  <c r="I394" i="1" s="1"/>
  <c r="K394" i="1" s="1"/>
  <c r="P394" i="1" s="1"/>
  <c r="B394" i="1"/>
  <c r="E393" i="1"/>
  <c r="F393" i="1" s="1"/>
  <c r="B393" i="1"/>
  <c r="E392" i="1"/>
  <c r="B392" i="1"/>
  <c r="E391" i="1"/>
  <c r="B391" i="1"/>
  <c r="E390" i="1"/>
  <c r="I390" i="1" s="1"/>
  <c r="B390" i="1"/>
  <c r="E389" i="1"/>
  <c r="F389" i="1" s="1"/>
  <c r="B389" i="1"/>
  <c r="E388" i="1"/>
  <c r="I388" i="1" s="1"/>
  <c r="K388" i="1" s="1"/>
  <c r="P388" i="1" s="1"/>
  <c r="B388" i="1"/>
  <c r="E387" i="1"/>
  <c r="B387" i="1"/>
  <c r="E386" i="1"/>
  <c r="I386" i="1" s="1"/>
  <c r="K386" i="1" s="1"/>
  <c r="P386" i="1" s="1"/>
  <c r="B386" i="1"/>
  <c r="E385" i="1"/>
  <c r="I385" i="1" s="1"/>
  <c r="B385" i="1"/>
  <c r="E384" i="1"/>
  <c r="I384" i="1" s="1"/>
  <c r="K384" i="1" s="1"/>
  <c r="P384" i="1" s="1"/>
  <c r="B384" i="1"/>
  <c r="E383" i="1"/>
  <c r="B383" i="1"/>
  <c r="E382" i="1"/>
  <c r="I382" i="1" s="1"/>
  <c r="K382" i="1" s="1"/>
  <c r="P382" i="1" s="1"/>
  <c r="B382" i="1"/>
  <c r="E381" i="1"/>
  <c r="I381" i="1" s="1"/>
  <c r="B381" i="1"/>
  <c r="E380" i="1"/>
  <c r="I380" i="1" s="1"/>
  <c r="B380" i="1"/>
  <c r="E379" i="1"/>
  <c r="B379" i="1"/>
  <c r="E378" i="1"/>
  <c r="I378" i="1" s="1"/>
  <c r="B378" i="1"/>
  <c r="E377" i="1"/>
  <c r="I377" i="1" s="1"/>
  <c r="B377" i="1"/>
  <c r="E376" i="1"/>
  <c r="B376" i="1"/>
  <c r="E375" i="1"/>
  <c r="B375" i="1"/>
  <c r="E374" i="1"/>
  <c r="I374" i="1" s="1"/>
  <c r="B374" i="1"/>
  <c r="E373" i="1"/>
  <c r="I373" i="1" s="1"/>
  <c r="B373" i="1"/>
  <c r="E372" i="1"/>
  <c r="I372" i="1" s="1"/>
  <c r="K372" i="1" s="1"/>
  <c r="P372" i="1" s="1"/>
  <c r="B372" i="1"/>
  <c r="E371" i="1"/>
  <c r="B371" i="1"/>
  <c r="E370" i="1"/>
  <c r="I370" i="1" s="1"/>
  <c r="K370" i="1" s="1"/>
  <c r="P370" i="1" s="1"/>
  <c r="B370" i="1"/>
  <c r="E369" i="1"/>
  <c r="I369" i="1" s="1"/>
  <c r="B369" i="1"/>
  <c r="J368" i="1"/>
  <c r="O368" i="1" s="1"/>
  <c r="E368" i="1"/>
  <c r="I368" i="1" s="1"/>
  <c r="K368" i="1" s="1"/>
  <c r="P368" i="1" s="1"/>
  <c r="B368" i="1"/>
  <c r="AE367" i="1"/>
  <c r="E367" i="1"/>
  <c r="B367" i="1"/>
  <c r="E366" i="1"/>
  <c r="I366" i="1" s="1"/>
  <c r="B366" i="1"/>
  <c r="E365" i="1"/>
  <c r="F365" i="1" s="1"/>
  <c r="H365" i="1" s="1"/>
  <c r="M365" i="1" s="1"/>
  <c r="B365" i="1"/>
  <c r="E364" i="1"/>
  <c r="I364" i="1" s="1"/>
  <c r="B364" i="1"/>
  <c r="AI363" i="1"/>
  <c r="E363" i="1"/>
  <c r="B363" i="1"/>
  <c r="E362" i="1"/>
  <c r="B362" i="1"/>
  <c r="AK361" i="1"/>
  <c r="E361" i="1"/>
  <c r="B361" i="1"/>
  <c r="AG360" i="1"/>
  <c r="E360" i="1"/>
  <c r="F360" i="1" s="1"/>
  <c r="B360" i="1"/>
  <c r="E359" i="1"/>
  <c r="B359" i="1"/>
  <c r="AK358" i="1"/>
  <c r="E358" i="1"/>
  <c r="F358" i="1" s="1"/>
  <c r="B358" i="1"/>
  <c r="E357" i="1"/>
  <c r="F357" i="1" s="1"/>
  <c r="B357" i="1"/>
  <c r="E356" i="1"/>
  <c r="I356" i="1" s="1"/>
  <c r="K356" i="1" s="1"/>
  <c r="P356" i="1" s="1"/>
  <c r="B356" i="1"/>
  <c r="E355" i="1"/>
  <c r="B355" i="1"/>
  <c r="E354" i="1"/>
  <c r="F354" i="1" s="1"/>
  <c r="B354" i="1"/>
  <c r="E353" i="1"/>
  <c r="I353" i="1" s="1"/>
  <c r="J353" i="1" s="1"/>
  <c r="O353" i="1" s="1"/>
  <c r="B353" i="1"/>
  <c r="E352" i="1"/>
  <c r="B352" i="1"/>
  <c r="E351" i="1"/>
  <c r="I351" i="1" s="1"/>
  <c r="B351" i="1"/>
  <c r="E350" i="1"/>
  <c r="B350" i="1"/>
  <c r="AL349" i="1"/>
  <c r="E349" i="1"/>
  <c r="F349" i="1" s="1"/>
  <c r="H349" i="1" s="1"/>
  <c r="M349" i="1" s="1"/>
  <c r="B349" i="1"/>
  <c r="E348" i="1"/>
  <c r="F348" i="1" s="1"/>
  <c r="B348" i="1"/>
  <c r="AI347" i="1"/>
  <c r="E347" i="1"/>
  <c r="B347" i="1"/>
  <c r="E346" i="1"/>
  <c r="I346" i="1" s="1"/>
  <c r="B346" i="1"/>
  <c r="AH345" i="1"/>
  <c r="E345" i="1"/>
  <c r="B345" i="1"/>
  <c r="AJ344" i="1"/>
  <c r="E344" i="1"/>
  <c r="F344" i="1" s="1"/>
  <c r="B344" i="1"/>
  <c r="E343" i="1"/>
  <c r="I343" i="1" s="1"/>
  <c r="B343" i="1"/>
  <c r="E342" i="1"/>
  <c r="I342" i="1" s="1"/>
  <c r="K342" i="1" s="1"/>
  <c r="P342" i="1" s="1"/>
  <c r="B342" i="1"/>
  <c r="E341" i="1"/>
  <c r="F341" i="1" s="1"/>
  <c r="B341" i="1"/>
  <c r="E340" i="1"/>
  <c r="F340" i="1" s="1"/>
  <c r="G340" i="1" s="1"/>
  <c r="L340" i="1" s="1"/>
  <c r="AB340" i="1" s="1"/>
  <c r="B340" i="1"/>
  <c r="E339" i="1"/>
  <c r="B339" i="1"/>
  <c r="E338" i="1"/>
  <c r="B338" i="1"/>
  <c r="AH337" i="1"/>
  <c r="E337" i="1"/>
  <c r="I337" i="1" s="1"/>
  <c r="J337" i="1" s="1"/>
  <c r="O337" i="1" s="1"/>
  <c r="B337" i="1"/>
  <c r="AJ336" i="1"/>
  <c r="AD336" i="1"/>
  <c r="E336" i="1"/>
  <c r="B336" i="1"/>
  <c r="E335" i="1"/>
  <c r="I335" i="1" s="1"/>
  <c r="B335" i="1"/>
  <c r="E334" i="1"/>
  <c r="I334" i="1" s="1"/>
  <c r="K334" i="1" s="1"/>
  <c r="P334" i="1" s="1"/>
  <c r="B334" i="1"/>
  <c r="E333" i="1"/>
  <c r="F333" i="1" s="1"/>
  <c r="H333" i="1" s="1"/>
  <c r="M333" i="1" s="1"/>
  <c r="B333" i="1"/>
  <c r="E332" i="1"/>
  <c r="F332" i="1" s="1"/>
  <c r="B332" i="1"/>
  <c r="E331" i="1"/>
  <c r="B331" i="1"/>
  <c r="E330" i="1"/>
  <c r="I330" i="1" s="1"/>
  <c r="J330" i="1" s="1"/>
  <c r="O330" i="1" s="1"/>
  <c r="B330" i="1"/>
  <c r="E329" i="1"/>
  <c r="I329" i="1" s="1"/>
  <c r="J329" i="1" s="1"/>
  <c r="O329" i="1" s="1"/>
  <c r="B329" i="1"/>
  <c r="E328" i="1"/>
  <c r="F328" i="1" s="1"/>
  <c r="H328" i="1" s="1"/>
  <c r="M328" i="1" s="1"/>
  <c r="B328" i="1"/>
  <c r="E327" i="1"/>
  <c r="I327" i="1" s="1"/>
  <c r="B327" i="1"/>
  <c r="E326" i="1"/>
  <c r="I326" i="1" s="1"/>
  <c r="J326" i="1" s="1"/>
  <c r="O326" i="1" s="1"/>
  <c r="B326" i="1"/>
  <c r="E325" i="1"/>
  <c r="B325" i="1"/>
  <c r="E324" i="1"/>
  <c r="I324" i="1" s="1"/>
  <c r="B324" i="1"/>
  <c r="E323" i="1"/>
  <c r="B323" i="1"/>
  <c r="E322" i="1"/>
  <c r="F322" i="1" s="1"/>
  <c r="B322" i="1"/>
  <c r="E321" i="1"/>
  <c r="I321" i="1" s="1"/>
  <c r="J321" i="1" s="1"/>
  <c r="O321" i="1" s="1"/>
  <c r="B321" i="1"/>
  <c r="E320" i="1"/>
  <c r="F320" i="1" s="1"/>
  <c r="G320" i="1" s="1"/>
  <c r="L320" i="1" s="1"/>
  <c r="AB320" i="1" s="1"/>
  <c r="B320" i="1"/>
  <c r="E319" i="1"/>
  <c r="I319" i="1" s="1"/>
  <c r="B319" i="1"/>
  <c r="AD318" i="1"/>
  <c r="E318" i="1"/>
  <c r="B318" i="1"/>
  <c r="E317" i="1"/>
  <c r="F317" i="1" s="1"/>
  <c r="B317" i="1"/>
  <c r="E316" i="1"/>
  <c r="F316" i="1" s="1"/>
  <c r="B316" i="1"/>
  <c r="E315" i="1"/>
  <c r="F315" i="1" s="1"/>
  <c r="H315" i="1" s="1"/>
  <c r="M315" i="1" s="1"/>
  <c r="B315" i="1"/>
  <c r="E314" i="1"/>
  <c r="I314" i="1" s="1"/>
  <c r="B314" i="1"/>
  <c r="E313" i="1"/>
  <c r="I313" i="1" s="1"/>
  <c r="J313" i="1" s="1"/>
  <c r="O313" i="1" s="1"/>
  <c r="B313" i="1"/>
  <c r="E312" i="1"/>
  <c r="F312" i="1" s="1"/>
  <c r="B312" i="1"/>
  <c r="E311" i="1"/>
  <c r="I311" i="1" s="1"/>
  <c r="B311" i="1"/>
  <c r="E310" i="1"/>
  <c r="B310" i="1"/>
  <c r="AN309" i="1"/>
  <c r="E309" i="1"/>
  <c r="I309" i="1" s="1"/>
  <c r="B309" i="1"/>
  <c r="E308" i="1"/>
  <c r="F308" i="1" s="1"/>
  <c r="G308" i="1" s="1"/>
  <c r="L308" i="1" s="1"/>
  <c r="AB308" i="1" s="1"/>
  <c r="B308" i="1"/>
  <c r="E307" i="1"/>
  <c r="B307" i="1"/>
  <c r="E306" i="1"/>
  <c r="I306" i="1" s="1"/>
  <c r="K306" i="1" s="1"/>
  <c r="P306" i="1" s="1"/>
  <c r="B306" i="1"/>
  <c r="E305" i="1"/>
  <c r="I305" i="1" s="1"/>
  <c r="B305" i="1"/>
  <c r="E304" i="1"/>
  <c r="I304" i="1" s="1"/>
  <c r="B304" i="1"/>
  <c r="E303" i="1"/>
  <c r="B303" i="1"/>
  <c r="E302" i="1"/>
  <c r="I302" i="1" s="1"/>
  <c r="B302" i="1"/>
  <c r="AH301" i="1"/>
  <c r="E301" i="1"/>
  <c r="B301" i="1"/>
  <c r="E300" i="1"/>
  <c r="F300" i="1" s="1"/>
  <c r="H300" i="1" s="1"/>
  <c r="M300" i="1" s="1"/>
  <c r="B300" i="1"/>
  <c r="E299" i="1"/>
  <c r="I299" i="1" s="1"/>
  <c r="B299" i="1"/>
  <c r="E298" i="1"/>
  <c r="B298" i="1"/>
  <c r="E297" i="1"/>
  <c r="I297" i="1" s="1"/>
  <c r="B297" i="1"/>
  <c r="E296" i="1"/>
  <c r="I296" i="1" s="1"/>
  <c r="B296" i="1"/>
  <c r="E295" i="1"/>
  <c r="B295" i="1"/>
  <c r="AN294" i="1"/>
  <c r="E294" i="1"/>
  <c r="I294" i="1" s="1"/>
  <c r="B294" i="1"/>
  <c r="E293" i="1"/>
  <c r="F293" i="1" s="1"/>
  <c r="G293" i="1" s="1"/>
  <c r="L293" i="1" s="1"/>
  <c r="AB293" i="1" s="1"/>
  <c r="B293" i="1"/>
  <c r="E292" i="1"/>
  <c r="F292" i="1" s="1"/>
  <c r="H292" i="1" s="1"/>
  <c r="M292" i="1" s="1"/>
  <c r="B292" i="1"/>
  <c r="E291" i="1"/>
  <c r="I291" i="1" s="1"/>
  <c r="K291" i="1" s="1"/>
  <c r="P291" i="1" s="1"/>
  <c r="B291" i="1"/>
  <c r="E290" i="1"/>
  <c r="B290" i="1"/>
  <c r="E289" i="1"/>
  <c r="B289" i="1"/>
  <c r="AD288" i="1"/>
  <c r="E288" i="1"/>
  <c r="I288" i="1" s="1"/>
  <c r="J288" i="1" s="1"/>
  <c r="O288" i="1" s="1"/>
  <c r="B288" i="1"/>
  <c r="E287" i="1"/>
  <c r="I287" i="1" s="1"/>
  <c r="K287" i="1" s="1"/>
  <c r="P287" i="1" s="1"/>
  <c r="B287" i="1"/>
  <c r="I286" i="1"/>
  <c r="K286" i="1" s="1"/>
  <c r="P286" i="1" s="1"/>
  <c r="E286" i="1"/>
  <c r="F286" i="1" s="1"/>
  <c r="B286" i="1"/>
  <c r="AL285" i="1"/>
  <c r="E285" i="1"/>
  <c r="F285" i="1" s="1"/>
  <c r="G285" i="1" s="1"/>
  <c r="L285" i="1" s="1"/>
  <c r="B285" i="1"/>
  <c r="E284" i="1"/>
  <c r="B284" i="1"/>
  <c r="E283" i="1"/>
  <c r="I283" i="1" s="1"/>
  <c r="B283" i="1"/>
  <c r="E282" i="1"/>
  <c r="I282" i="1" s="1"/>
  <c r="B282" i="1"/>
  <c r="E281" i="1"/>
  <c r="I281" i="1" s="1"/>
  <c r="B281" i="1"/>
  <c r="E280" i="1"/>
  <c r="B280" i="1"/>
  <c r="E279" i="1"/>
  <c r="I279" i="1" s="1"/>
  <c r="K279" i="1" s="1"/>
  <c r="P279" i="1" s="1"/>
  <c r="B279" i="1"/>
  <c r="E278" i="1"/>
  <c r="F278" i="1" s="1"/>
  <c r="B278" i="1"/>
  <c r="AN277" i="1"/>
  <c r="AH277" i="1"/>
  <c r="E277" i="1"/>
  <c r="F277" i="1" s="1"/>
  <c r="G277" i="1" s="1"/>
  <c r="L277" i="1" s="1"/>
  <c r="AB277" i="1" s="1"/>
  <c r="B277" i="1"/>
  <c r="E276" i="1"/>
  <c r="F276" i="1" s="1"/>
  <c r="G276" i="1" s="1"/>
  <c r="L276" i="1" s="1"/>
  <c r="B276" i="1"/>
  <c r="E275" i="1"/>
  <c r="I275" i="1" s="1"/>
  <c r="B275" i="1"/>
  <c r="E274" i="1"/>
  <c r="B274" i="1"/>
  <c r="E273" i="1"/>
  <c r="I273" i="1" s="1"/>
  <c r="B273" i="1"/>
  <c r="AM272" i="1"/>
  <c r="E272" i="1"/>
  <c r="I272" i="1" s="1"/>
  <c r="B272" i="1"/>
  <c r="E271" i="1"/>
  <c r="I271" i="1" s="1"/>
  <c r="K271" i="1" s="1"/>
  <c r="P271" i="1" s="1"/>
  <c r="B271" i="1"/>
  <c r="AL270" i="1"/>
  <c r="AF270" i="1"/>
  <c r="E270" i="1"/>
  <c r="I270" i="1" s="1"/>
  <c r="B270" i="1"/>
  <c r="E269" i="1"/>
  <c r="F269" i="1" s="1"/>
  <c r="G269" i="1" s="1"/>
  <c r="L269" i="1" s="1"/>
  <c r="AB269" i="1" s="1"/>
  <c r="B269" i="1"/>
  <c r="E268" i="1"/>
  <c r="F268" i="1" s="1"/>
  <c r="H268" i="1" s="1"/>
  <c r="M268" i="1" s="1"/>
  <c r="B268" i="1"/>
  <c r="E267" i="1"/>
  <c r="F267" i="1" s="1"/>
  <c r="G267" i="1" s="1"/>
  <c r="L267" i="1" s="1"/>
  <c r="B267" i="1"/>
  <c r="AE266" i="1"/>
  <c r="E266" i="1"/>
  <c r="F266" i="1" s="1"/>
  <c r="G266" i="1" s="1"/>
  <c r="L266" i="1" s="1"/>
  <c r="AB266" i="1" s="1"/>
  <c r="B266" i="1"/>
  <c r="E265" i="1"/>
  <c r="F265" i="1" s="1"/>
  <c r="B265" i="1"/>
  <c r="AI264" i="1"/>
  <c r="E264" i="1"/>
  <c r="B264" i="1"/>
  <c r="E263" i="1"/>
  <c r="B263" i="1"/>
  <c r="AN262" i="1"/>
  <c r="AM262" i="1"/>
  <c r="E262" i="1"/>
  <c r="B262" i="1"/>
  <c r="E261" i="1"/>
  <c r="F261" i="1" s="1"/>
  <c r="G261" i="1" s="1"/>
  <c r="L261" i="1" s="1"/>
  <c r="B261" i="1"/>
  <c r="E260" i="1"/>
  <c r="B260" i="1"/>
  <c r="E259" i="1"/>
  <c r="I259" i="1" s="1"/>
  <c r="B259" i="1"/>
  <c r="E258" i="1"/>
  <c r="I258" i="1" s="1"/>
  <c r="B258" i="1"/>
  <c r="E257" i="1"/>
  <c r="I257" i="1" s="1"/>
  <c r="B257" i="1"/>
  <c r="E256" i="1"/>
  <c r="I256" i="1" s="1"/>
  <c r="J256" i="1" s="1"/>
  <c r="O256" i="1" s="1"/>
  <c r="B256" i="1"/>
  <c r="E255" i="1"/>
  <c r="I255" i="1" s="1"/>
  <c r="K255" i="1" s="1"/>
  <c r="P255" i="1" s="1"/>
  <c r="B255" i="1"/>
  <c r="E254" i="1"/>
  <c r="I254" i="1" s="1"/>
  <c r="B254" i="1"/>
  <c r="AH253" i="1"/>
  <c r="E253" i="1"/>
  <c r="F253" i="1" s="1"/>
  <c r="G253" i="1" s="1"/>
  <c r="L253" i="1" s="1"/>
  <c r="B253" i="1"/>
  <c r="E252" i="1"/>
  <c r="F252" i="1" s="1"/>
  <c r="B252" i="1"/>
  <c r="E251" i="1"/>
  <c r="F251" i="1" s="1"/>
  <c r="B251" i="1"/>
  <c r="E250" i="1"/>
  <c r="B250" i="1"/>
  <c r="E249" i="1"/>
  <c r="B249" i="1"/>
  <c r="E248" i="1"/>
  <c r="B248" i="1"/>
  <c r="E247" i="1"/>
  <c r="I247" i="1" s="1"/>
  <c r="B247" i="1"/>
  <c r="AM246" i="1"/>
  <c r="E246" i="1"/>
  <c r="I246" i="1" s="1"/>
  <c r="B246" i="1"/>
  <c r="E245" i="1"/>
  <c r="F245" i="1" s="1"/>
  <c r="G245" i="1" s="1"/>
  <c r="L245" i="1" s="1"/>
  <c r="B245" i="1"/>
  <c r="E244" i="1"/>
  <c r="F244" i="1" s="1"/>
  <c r="G244" i="1" s="1"/>
  <c r="L244" i="1" s="1"/>
  <c r="B244" i="1"/>
  <c r="E243" i="1"/>
  <c r="I243" i="1" s="1"/>
  <c r="B243" i="1"/>
  <c r="AN242" i="1"/>
  <c r="E242" i="1"/>
  <c r="B242" i="1"/>
  <c r="E241" i="1"/>
  <c r="B241" i="1"/>
  <c r="E240" i="1"/>
  <c r="I240" i="1" s="1"/>
  <c r="B240" i="1"/>
  <c r="E239" i="1"/>
  <c r="I239" i="1" s="1"/>
  <c r="B239" i="1"/>
  <c r="E238" i="1"/>
  <c r="I238" i="1" s="1"/>
  <c r="B238" i="1"/>
  <c r="AH237" i="1"/>
  <c r="E237" i="1"/>
  <c r="B237" i="1"/>
  <c r="E236" i="1"/>
  <c r="F236" i="1" s="1"/>
  <c r="H236" i="1" s="1"/>
  <c r="M236" i="1" s="1"/>
  <c r="B236" i="1"/>
  <c r="E235" i="1"/>
  <c r="I235" i="1" s="1"/>
  <c r="B235" i="1"/>
  <c r="E234" i="1"/>
  <c r="F234" i="1" s="1"/>
  <c r="B234" i="1"/>
  <c r="E233" i="1"/>
  <c r="F233" i="1" s="1"/>
  <c r="G233" i="1" s="1"/>
  <c r="L233" i="1" s="1"/>
  <c r="B233" i="1"/>
  <c r="AI232" i="1"/>
  <c r="E232" i="1"/>
  <c r="B232" i="1"/>
  <c r="E231" i="1"/>
  <c r="I231" i="1" s="1"/>
  <c r="B231" i="1"/>
  <c r="E230" i="1"/>
  <c r="B230" i="1"/>
  <c r="E229" i="1"/>
  <c r="B229" i="1"/>
  <c r="E228" i="1"/>
  <c r="F228" i="1" s="1"/>
  <c r="H228" i="1" s="1"/>
  <c r="M228" i="1" s="1"/>
  <c r="B228" i="1"/>
  <c r="E227" i="1"/>
  <c r="I227" i="1" s="1"/>
  <c r="B227" i="1"/>
  <c r="E226" i="1"/>
  <c r="F226" i="1" s="1"/>
  <c r="G226" i="1" s="1"/>
  <c r="L226" i="1" s="1"/>
  <c r="AB226" i="1" s="1"/>
  <c r="B226" i="1"/>
  <c r="E225" i="1"/>
  <c r="F225" i="1" s="1"/>
  <c r="B225" i="1"/>
  <c r="AI224" i="1"/>
  <c r="E224" i="1"/>
  <c r="I224" i="1" s="1"/>
  <c r="B224" i="1"/>
  <c r="E223" i="1"/>
  <c r="I223" i="1" s="1"/>
  <c r="B223" i="1"/>
  <c r="E222" i="1"/>
  <c r="I222" i="1" s="1"/>
  <c r="B222" i="1"/>
  <c r="AK221" i="1"/>
  <c r="E221" i="1"/>
  <c r="B221" i="1"/>
  <c r="AJ220" i="1"/>
  <c r="E220" i="1"/>
  <c r="F220" i="1" s="1"/>
  <c r="H220" i="1" s="1"/>
  <c r="M220" i="1" s="1"/>
  <c r="B220" i="1"/>
  <c r="E219" i="1"/>
  <c r="I219" i="1" s="1"/>
  <c r="B219" i="1"/>
  <c r="E218" i="1"/>
  <c r="I218" i="1" s="1"/>
  <c r="K218" i="1" s="1"/>
  <c r="P218" i="1" s="1"/>
  <c r="B218" i="1"/>
  <c r="E217" i="1"/>
  <c r="F217" i="1" s="1"/>
  <c r="G217" i="1" s="1"/>
  <c r="L217" i="1" s="1"/>
  <c r="AB217" i="1" s="1"/>
  <c r="B217" i="1"/>
  <c r="E216" i="1"/>
  <c r="B216" i="1"/>
  <c r="E215" i="1"/>
  <c r="I215" i="1" s="1"/>
  <c r="K215" i="1" s="1"/>
  <c r="P215" i="1" s="1"/>
  <c r="B215" i="1"/>
  <c r="AH214" i="1"/>
  <c r="E214" i="1"/>
  <c r="F214" i="1" s="1"/>
  <c r="B214" i="1"/>
  <c r="E213" i="1"/>
  <c r="F213" i="1" s="1"/>
  <c r="G213" i="1" s="1"/>
  <c r="L213" i="1" s="1"/>
  <c r="B213" i="1"/>
  <c r="E212" i="1"/>
  <c r="F212" i="1" s="1"/>
  <c r="G212" i="1" s="1"/>
  <c r="L212" i="1" s="1"/>
  <c r="B212" i="1"/>
  <c r="E211" i="1"/>
  <c r="B211" i="1"/>
  <c r="AI210" i="1"/>
  <c r="E210" i="1"/>
  <c r="F210" i="1" s="1"/>
  <c r="B210" i="1"/>
  <c r="E209" i="1"/>
  <c r="B209" i="1"/>
  <c r="E208" i="1"/>
  <c r="I208" i="1" s="1"/>
  <c r="J208" i="1" s="1"/>
  <c r="O208" i="1" s="1"/>
  <c r="B208" i="1"/>
  <c r="AH207" i="1"/>
  <c r="E207" i="1"/>
  <c r="I207" i="1" s="1"/>
  <c r="K207" i="1" s="1"/>
  <c r="P207" i="1" s="1"/>
  <c r="B207" i="1"/>
  <c r="E206" i="1"/>
  <c r="F206" i="1" s="1"/>
  <c r="B206" i="1"/>
  <c r="E205" i="1"/>
  <c r="F205" i="1" s="1"/>
  <c r="G205" i="1" s="1"/>
  <c r="L205" i="1" s="1"/>
  <c r="B205" i="1"/>
  <c r="E204" i="1"/>
  <c r="F204" i="1" s="1"/>
  <c r="B204" i="1"/>
  <c r="AH203" i="1"/>
  <c r="E203" i="1"/>
  <c r="I203" i="1" s="1"/>
  <c r="K203" i="1" s="1"/>
  <c r="P203" i="1" s="1"/>
  <c r="B203" i="1"/>
  <c r="E202" i="1"/>
  <c r="I202" i="1" s="1"/>
  <c r="B202" i="1"/>
  <c r="E201" i="1"/>
  <c r="I201" i="1" s="1"/>
  <c r="B201" i="1"/>
  <c r="E200" i="1"/>
  <c r="I200" i="1" s="1"/>
  <c r="B200" i="1"/>
  <c r="E199" i="1"/>
  <c r="I199" i="1" s="1"/>
  <c r="K199" i="1" s="1"/>
  <c r="P199" i="1" s="1"/>
  <c r="B199" i="1"/>
  <c r="E198" i="1"/>
  <c r="I198" i="1" s="1"/>
  <c r="B198" i="1"/>
  <c r="AN197" i="1"/>
  <c r="E197" i="1"/>
  <c r="F197" i="1" s="1"/>
  <c r="G197" i="1" s="1"/>
  <c r="L197" i="1" s="1"/>
  <c r="B197" i="1"/>
  <c r="E196" i="1"/>
  <c r="F196" i="1" s="1"/>
  <c r="H196" i="1" s="1"/>
  <c r="M196" i="1" s="1"/>
  <c r="B196" i="1"/>
  <c r="I195" i="1"/>
  <c r="E195" i="1"/>
  <c r="F195" i="1" s="1"/>
  <c r="H195" i="1" s="1"/>
  <c r="M195" i="1" s="1"/>
  <c r="B195" i="1"/>
  <c r="AF194" i="1"/>
  <c r="E194" i="1"/>
  <c r="I194" i="1" s="1"/>
  <c r="B194" i="1"/>
  <c r="E193" i="1"/>
  <c r="I193" i="1" s="1"/>
  <c r="B193" i="1"/>
  <c r="AD192" i="1"/>
  <c r="E192" i="1"/>
  <c r="I192" i="1" s="1"/>
  <c r="J192" i="1" s="1"/>
  <c r="O192" i="1" s="1"/>
  <c r="B192" i="1"/>
  <c r="E191" i="1"/>
  <c r="I191" i="1" s="1"/>
  <c r="K191" i="1" s="1"/>
  <c r="P191" i="1" s="1"/>
  <c r="B191" i="1"/>
  <c r="E190" i="1"/>
  <c r="I190" i="1" s="1"/>
  <c r="B190" i="1"/>
  <c r="AH189" i="1"/>
  <c r="E189" i="1"/>
  <c r="F189" i="1" s="1"/>
  <c r="G189" i="1" s="1"/>
  <c r="L189" i="1" s="1"/>
  <c r="AB189" i="1" s="1"/>
  <c r="B189" i="1"/>
  <c r="E188" i="1"/>
  <c r="F188" i="1" s="1"/>
  <c r="G188" i="1" s="1"/>
  <c r="L188" i="1" s="1"/>
  <c r="B188" i="1"/>
  <c r="E187" i="1"/>
  <c r="I187" i="1" s="1"/>
  <c r="B187" i="1"/>
  <c r="E186" i="1"/>
  <c r="I186" i="1" s="1"/>
  <c r="B186" i="1"/>
  <c r="E185" i="1"/>
  <c r="F185" i="1" s="1"/>
  <c r="B185" i="1"/>
  <c r="E184" i="1"/>
  <c r="I184" i="1" s="1"/>
  <c r="B184" i="1"/>
  <c r="AK183" i="1"/>
  <c r="E183" i="1"/>
  <c r="I183" i="1" s="1"/>
  <c r="J183" i="1" s="1"/>
  <c r="O183" i="1" s="1"/>
  <c r="B183" i="1"/>
  <c r="AK182" i="1"/>
  <c r="E182" i="1"/>
  <c r="F182" i="1" s="1"/>
  <c r="B182" i="1"/>
  <c r="E181" i="1"/>
  <c r="B181" i="1"/>
  <c r="E180" i="1"/>
  <c r="F180" i="1" s="1"/>
  <c r="G180" i="1" s="1"/>
  <c r="L180" i="1" s="1"/>
  <c r="B180" i="1"/>
  <c r="AE179" i="1"/>
  <c r="E179" i="1"/>
  <c r="F179" i="1" s="1"/>
  <c r="B179" i="1"/>
  <c r="E178" i="1"/>
  <c r="I178" i="1" s="1"/>
  <c r="B178" i="1"/>
  <c r="E177" i="1"/>
  <c r="I177" i="1" s="1"/>
  <c r="B177" i="1"/>
  <c r="E176" i="1"/>
  <c r="I176" i="1" s="1"/>
  <c r="J176" i="1" s="1"/>
  <c r="O176" i="1" s="1"/>
  <c r="B176" i="1"/>
  <c r="AK175" i="1"/>
  <c r="AG175" i="1"/>
  <c r="E175" i="1"/>
  <c r="B175" i="1"/>
  <c r="AD174" i="1"/>
  <c r="E174" i="1"/>
  <c r="B174" i="1"/>
  <c r="E173" i="1"/>
  <c r="F173" i="1" s="1"/>
  <c r="G173" i="1" s="1"/>
  <c r="L173" i="1" s="1"/>
  <c r="AB173" i="1" s="1"/>
  <c r="B173" i="1"/>
  <c r="E172" i="1"/>
  <c r="F172" i="1" s="1"/>
  <c r="G172" i="1" s="1"/>
  <c r="L172" i="1" s="1"/>
  <c r="B172" i="1"/>
  <c r="AH171" i="1"/>
  <c r="E171" i="1"/>
  <c r="F171" i="1" s="1"/>
  <c r="B171" i="1"/>
  <c r="E170" i="1"/>
  <c r="I170" i="1" s="1"/>
  <c r="B170" i="1"/>
  <c r="E169" i="1"/>
  <c r="I169" i="1" s="1"/>
  <c r="B169" i="1"/>
  <c r="E168" i="1"/>
  <c r="I168" i="1" s="1"/>
  <c r="B168" i="1"/>
  <c r="AK167" i="1"/>
  <c r="E167" i="1"/>
  <c r="I167" i="1" s="1"/>
  <c r="B167" i="1"/>
  <c r="E166" i="1"/>
  <c r="I166" i="1" s="1"/>
  <c r="B166" i="1"/>
  <c r="E165" i="1"/>
  <c r="F165" i="1" s="1"/>
  <c r="G165" i="1" s="1"/>
  <c r="L165" i="1" s="1"/>
  <c r="B165" i="1"/>
  <c r="AI164" i="1"/>
  <c r="E164" i="1"/>
  <c r="F164" i="1" s="1"/>
  <c r="G164" i="1" s="1"/>
  <c r="L164" i="1" s="1"/>
  <c r="B164" i="1"/>
  <c r="AK163" i="1"/>
  <c r="E163" i="1"/>
  <c r="I163" i="1" s="1"/>
  <c r="K163" i="1" s="1"/>
  <c r="P163" i="1" s="1"/>
  <c r="B163" i="1"/>
  <c r="E162" i="1"/>
  <c r="F162" i="1" s="1"/>
  <c r="G162" i="1" s="1"/>
  <c r="L162" i="1" s="1"/>
  <c r="AB162" i="1" s="1"/>
  <c r="B162" i="1"/>
  <c r="E161" i="1"/>
  <c r="B161" i="1"/>
  <c r="AJ160" i="1"/>
  <c r="AD160" i="1"/>
  <c r="E160" i="1"/>
  <c r="B160" i="1"/>
  <c r="E159" i="1"/>
  <c r="B159" i="1"/>
  <c r="E158" i="1"/>
  <c r="B158" i="1"/>
  <c r="E157" i="1"/>
  <c r="B157" i="1"/>
  <c r="AE156" i="1"/>
  <c r="E156" i="1"/>
  <c r="F156" i="1" s="1"/>
  <c r="H156" i="1" s="1"/>
  <c r="M156" i="1" s="1"/>
  <c r="B156" i="1"/>
  <c r="AK155" i="1"/>
  <c r="E155" i="1"/>
  <c r="B155" i="1"/>
  <c r="E154" i="1"/>
  <c r="B154" i="1"/>
  <c r="E153" i="1"/>
  <c r="I153" i="1" s="1"/>
  <c r="B153" i="1"/>
  <c r="E152" i="1"/>
  <c r="I152" i="1" s="1"/>
  <c r="B152" i="1"/>
  <c r="AK151" i="1"/>
  <c r="AH151" i="1"/>
  <c r="E151" i="1"/>
  <c r="B151" i="1"/>
  <c r="E150" i="1"/>
  <c r="I150" i="1" s="1"/>
  <c r="B150" i="1"/>
  <c r="E149" i="1"/>
  <c r="F149" i="1" s="1"/>
  <c r="G149" i="1" s="1"/>
  <c r="L149" i="1" s="1"/>
  <c r="AB149" i="1" s="1"/>
  <c r="B149" i="1"/>
  <c r="H148" i="1"/>
  <c r="M148" i="1" s="1"/>
  <c r="E148" i="1"/>
  <c r="F148" i="1" s="1"/>
  <c r="G148" i="1" s="1"/>
  <c r="L148" i="1" s="1"/>
  <c r="AB148" i="1" s="1"/>
  <c r="B148" i="1"/>
  <c r="E147" i="1"/>
  <c r="I147" i="1" s="1"/>
  <c r="B147" i="1"/>
  <c r="E146" i="1"/>
  <c r="I146" i="1" s="1"/>
  <c r="B146" i="1"/>
  <c r="AJ145" i="1"/>
  <c r="E145" i="1"/>
  <c r="I145" i="1" s="1"/>
  <c r="B145" i="1"/>
  <c r="E144" i="1"/>
  <c r="I144" i="1" s="1"/>
  <c r="B144" i="1"/>
  <c r="AK143" i="1"/>
  <c r="AH143" i="1"/>
  <c r="E143" i="1"/>
  <c r="I143" i="1" s="1"/>
  <c r="K143" i="1" s="1"/>
  <c r="P143" i="1" s="1"/>
  <c r="B143" i="1"/>
  <c r="E142" i="1"/>
  <c r="I142" i="1" s="1"/>
  <c r="K142" i="1" s="1"/>
  <c r="P142" i="1" s="1"/>
  <c r="B142" i="1"/>
  <c r="AJ141" i="1"/>
  <c r="E141" i="1"/>
  <c r="F141" i="1" s="1"/>
  <c r="G141" i="1" s="1"/>
  <c r="L141" i="1" s="1"/>
  <c r="AB141" i="1" s="1"/>
  <c r="B141" i="1"/>
  <c r="E140" i="1"/>
  <c r="F140" i="1" s="1"/>
  <c r="H140" i="1" s="1"/>
  <c r="M140" i="1" s="1"/>
  <c r="B140" i="1"/>
  <c r="E139" i="1"/>
  <c r="I139" i="1" s="1"/>
  <c r="K139" i="1" s="1"/>
  <c r="P139" i="1" s="1"/>
  <c r="B139" i="1"/>
  <c r="E138" i="1"/>
  <c r="F138" i="1" s="1"/>
  <c r="B138" i="1"/>
  <c r="E137" i="1"/>
  <c r="I137" i="1" s="1"/>
  <c r="B137" i="1"/>
  <c r="E136" i="1"/>
  <c r="I136" i="1" s="1"/>
  <c r="B136" i="1"/>
  <c r="AK135" i="1"/>
  <c r="E135" i="1"/>
  <c r="I135" i="1" s="1"/>
  <c r="B135" i="1"/>
  <c r="E134" i="1"/>
  <c r="B134" i="1"/>
  <c r="AH133" i="1"/>
  <c r="E133" i="1"/>
  <c r="B133" i="1"/>
  <c r="E132" i="1"/>
  <c r="B132" i="1"/>
  <c r="E131" i="1"/>
  <c r="F131" i="1" s="1"/>
  <c r="B131" i="1"/>
  <c r="AL130" i="1"/>
  <c r="E130" i="1"/>
  <c r="F130" i="1" s="1"/>
  <c r="H130" i="1" s="1"/>
  <c r="M130" i="1" s="1"/>
  <c r="B130" i="1"/>
  <c r="AE129" i="1"/>
  <c r="E129" i="1"/>
  <c r="F129" i="1" s="1"/>
  <c r="B129" i="1"/>
  <c r="AL128" i="1"/>
  <c r="E128" i="1"/>
  <c r="I128" i="1" s="1"/>
  <c r="B128" i="1"/>
  <c r="AK127" i="1"/>
  <c r="AH127" i="1"/>
  <c r="E127" i="1"/>
  <c r="I127" i="1" s="1"/>
  <c r="K127" i="1" s="1"/>
  <c r="P127" i="1" s="1"/>
  <c r="B127" i="1"/>
  <c r="E126" i="1"/>
  <c r="F126" i="1" s="1"/>
  <c r="B126" i="1"/>
  <c r="AE125" i="1"/>
  <c r="E125" i="1"/>
  <c r="F125" i="1" s="1"/>
  <c r="G125" i="1" s="1"/>
  <c r="L125" i="1" s="1"/>
  <c r="B125" i="1"/>
  <c r="E124" i="1"/>
  <c r="B124" i="1"/>
  <c r="AK123" i="1"/>
  <c r="AH123" i="1"/>
  <c r="AG123" i="1"/>
  <c r="E123" i="1"/>
  <c r="B123" i="1"/>
  <c r="AF122" i="1"/>
  <c r="E122" i="1"/>
  <c r="F122" i="1" s="1"/>
  <c r="B122" i="1"/>
  <c r="E121" i="1"/>
  <c r="F121" i="1" s="1"/>
  <c r="B121" i="1"/>
  <c r="E120" i="1"/>
  <c r="I120" i="1" s="1"/>
  <c r="J120" i="1" s="1"/>
  <c r="O120" i="1" s="1"/>
  <c r="B120" i="1"/>
  <c r="AH119" i="1"/>
  <c r="E119" i="1"/>
  <c r="B119" i="1"/>
  <c r="E118" i="1"/>
  <c r="B118" i="1"/>
  <c r="E117" i="1"/>
  <c r="B117" i="1"/>
  <c r="AN116" i="1"/>
  <c r="E116" i="1"/>
  <c r="F116" i="1" s="1"/>
  <c r="B116" i="1"/>
  <c r="AE115" i="1"/>
  <c r="E115" i="1"/>
  <c r="F115" i="1" s="1"/>
  <c r="G115" i="1" s="1"/>
  <c r="L115" i="1" s="1"/>
  <c r="B115" i="1"/>
  <c r="E114" i="1"/>
  <c r="F114" i="1" s="1"/>
  <c r="B114" i="1"/>
  <c r="AH113" i="1"/>
  <c r="E113" i="1"/>
  <c r="F113" i="1" s="1"/>
  <c r="G113" i="1" s="1"/>
  <c r="L113" i="1" s="1"/>
  <c r="AB113" i="1" s="1"/>
  <c r="B113" i="1"/>
  <c r="E112" i="1"/>
  <c r="B112" i="1"/>
  <c r="E111" i="1"/>
  <c r="B111" i="1"/>
  <c r="E110" i="1"/>
  <c r="B110" i="1"/>
  <c r="AH109" i="1"/>
  <c r="AE109" i="1"/>
  <c r="E109" i="1"/>
  <c r="B109" i="1"/>
  <c r="E108" i="1"/>
  <c r="I108" i="1" s="1"/>
  <c r="B108" i="1"/>
  <c r="E107" i="1"/>
  <c r="B107" i="1"/>
  <c r="AF106" i="1"/>
  <c r="E106" i="1"/>
  <c r="B106" i="1"/>
  <c r="E105" i="1"/>
  <c r="F105" i="1" s="1"/>
  <c r="B105" i="1"/>
  <c r="E104" i="1"/>
  <c r="I104" i="1" s="1"/>
  <c r="J104" i="1" s="1"/>
  <c r="O104" i="1" s="1"/>
  <c r="B104" i="1"/>
  <c r="E103" i="1"/>
  <c r="I103" i="1" s="1"/>
  <c r="K103" i="1" s="1"/>
  <c r="P103" i="1" s="1"/>
  <c r="B103" i="1"/>
  <c r="AJ102" i="1"/>
  <c r="E102" i="1"/>
  <c r="F102" i="1" s="1"/>
  <c r="H102" i="1" s="1"/>
  <c r="M102" i="1" s="1"/>
  <c r="B102" i="1"/>
  <c r="E101" i="1"/>
  <c r="F101" i="1" s="1"/>
  <c r="B101" i="1"/>
  <c r="E100" i="1"/>
  <c r="B100" i="1"/>
  <c r="AK99" i="1"/>
  <c r="E99" i="1"/>
  <c r="I99" i="1" s="1"/>
  <c r="B99" i="1"/>
  <c r="E98" i="1"/>
  <c r="I98" i="1" s="1"/>
  <c r="B98" i="1"/>
  <c r="E97" i="1"/>
  <c r="I97" i="1" s="1"/>
  <c r="B97" i="1"/>
  <c r="AN96" i="1"/>
  <c r="E96" i="1"/>
  <c r="F96" i="1" s="1"/>
  <c r="G96" i="1" s="1"/>
  <c r="L96" i="1" s="1"/>
  <c r="AB96" i="1" s="1"/>
  <c r="B96" i="1"/>
  <c r="E95" i="1"/>
  <c r="F95" i="1" s="1"/>
  <c r="B95" i="1"/>
  <c r="AJ94" i="1"/>
  <c r="E94" i="1"/>
  <c r="F94" i="1" s="1"/>
  <c r="B94" i="1"/>
  <c r="E93" i="1"/>
  <c r="F93" i="1" s="1"/>
  <c r="H93" i="1" s="1"/>
  <c r="M93" i="1" s="1"/>
  <c r="B93" i="1"/>
  <c r="E92" i="1"/>
  <c r="F92" i="1" s="1"/>
  <c r="B92" i="1"/>
  <c r="AE91" i="1"/>
  <c r="E91" i="1"/>
  <c r="I91" i="1" s="1"/>
  <c r="B91" i="1"/>
  <c r="E90" i="1"/>
  <c r="I90" i="1" s="1"/>
  <c r="B90" i="1"/>
  <c r="AG89" i="1"/>
  <c r="E89" i="1"/>
  <c r="I89" i="1" s="1"/>
  <c r="B89" i="1"/>
  <c r="AN88" i="1"/>
  <c r="E88" i="1"/>
  <c r="I88" i="1" s="1"/>
  <c r="B88" i="1"/>
  <c r="CP87" i="1"/>
  <c r="CO87" i="1"/>
  <c r="CN87" i="1"/>
  <c r="CM87" i="1"/>
  <c r="CL87" i="1"/>
  <c r="CK87" i="1"/>
  <c r="CJ87" i="1"/>
  <c r="CI87" i="1"/>
  <c r="CH87" i="1"/>
  <c r="CG87" i="1"/>
  <c r="CF87" i="1"/>
  <c r="AK87" i="1"/>
  <c r="E87" i="1"/>
  <c r="F87" i="1" s="1"/>
  <c r="G87" i="1" s="1"/>
  <c r="L87" i="1" s="1"/>
  <c r="AB87" i="1" s="1"/>
  <c r="B87" i="1"/>
  <c r="CP86" i="1"/>
  <c r="CO86" i="1"/>
  <c r="CN86" i="1"/>
  <c r="CM86" i="1"/>
  <c r="CL86" i="1"/>
  <c r="CK86" i="1"/>
  <c r="CJ86" i="1"/>
  <c r="CI86" i="1"/>
  <c r="CH86" i="1"/>
  <c r="CG86" i="1"/>
  <c r="CF86" i="1"/>
  <c r="E86" i="1"/>
  <c r="I86" i="1" s="1"/>
  <c r="B86" i="1"/>
  <c r="CP85" i="1"/>
  <c r="CO85" i="1"/>
  <c r="CN85" i="1"/>
  <c r="CM85" i="1"/>
  <c r="CL85" i="1"/>
  <c r="CK85" i="1"/>
  <c r="CJ85" i="1"/>
  <c r="CI85" i="1"/>
  <c r="CH85" i="1"/>
  <c r="CG85" i="1"/>
  <c r="CF85" i="1"/>
  <c r="AN85" i="1"/>
  <c r="AH85" i="1"/>
  <c r="E85" i="1"/>
  <c r="I85" i="1" s="1"/>
  <c r="B85" i="1"/>
  <c r="CP84" i="1"/>
  <c r="CO84" i="1"/>
  <c r="CN84" i="1"/>
  <c r="CM84" i="1"/>
  <c r="CL84" i="1"/>
  <c r="CK84" i="1"/>
  <c r="CJ84" i="1"/>
  <c r="CI84" i="1"/>
  <c r="CH84" i="1"/>
  <c r="CG84" i="1"/>
  <c r="CF84" i="1"/>
  <c r="E84" i="1"/>
  <c r="I84" i="1" s="1"/>
  <c r="B84" i="1"/>
  <c r="CP83" i="1"/>
  <c r="CO83" i="1"/>
  <c r="CN83" i="1"/>
  <c r="CM83" i="1"/>
  <c r="CL83" i="1"/>
  <c r="CK83" i="1"/>
  <c r="CJ83" i="1"/>
  <c r="CI83" i="1"/>
  <c r="CH83" i="1"/>
  <c r="CG83" i="1"/>
  <c r="CF83" i="1"/>
  <c r="E83" i="1"/>
  <c r="B83" i="1"/>
  <c r="CP82" i="1"/>
  <c r="CO82" i="1"/>
  <c r="CN82" i="1"/>
  <c r="CM82" i="1"/>
  <c r="CL82" i="1"/>
  <c r="CK82" i="1"/>
  <c r="CJ82" i="1"/>
  <c r="CI82" i="1"/>
  <c r="CH82" i="1"/>
  <c r="CG82" i="1"/>
  <c r="CF82" i="1"/>
  <c r="E82" i="1"/>
  <c r="F82" i="1" s="1"/>
  <c r="G82" i="1" s="1"/>
  <c r="L82" i="1" s="1"/>
  <c r="AB82" i="1" s="1"/>
  <c r="B82" i="1"/>
  <c r="CP81" i="1"/>
  <c r="CO81" i="1"/>
  <c r="CN81" i="1"/>
  <c r="CM81" i="1"/>
  <c r="CL81" i="1"/>
  <c r="CK81" i="1"/>
  <c r="CJ81" i="1"/>
  <c r="CI81" i="1"/>
  <c r="CH81" i="1"/>
  <c r="CG81" i="1"/>
  <c r="CF81" i="1"/>
  <c r="AE81" i="1"/>
  <c r="E81" i="1"/>
  <c r="F81" i="1" s="1"/>
  <c r="B81" i="1"/>
  <c r="CP80" i="1"/>
  <c r="CO80" i="1"/>
  <c r="CN80" i="1"/>
  <c r="CM80" i="1"/>
  <c r="CL80" i="1"/>
  <c r="CK80" i="1"/>
  <c r="CJ80" i="1"/>
  <c r="CI80" i="1"/>
  <c r="CH80" i="1"/>
  <c r="CG80" i="1"/>
  <c r="CF80" i="1"/>
  <c r="AI80" i="1"/>
  <c r="E80" i="1"/>
  <c r="I80" i="1" s="1"/>
  <c r="J80" i="1" s="1"/>
  <c r="O80" i="1" s="1"/>
  <c r="B80" i="1"/>
  <c r="CP79" i="1"/>
  <c r="CO79" i="1"/>
  <c r="CN79" i="1"/>
  <c r="CM79" i="1"/>
  <c r="CL79" i="1"/>
  <c r="CK79" i="1"/>
  <c r="CJ79" i="1"/>
  <c r="CI79" i="1"/>
  <c r="CH79" i="1"/>
  <c r="CG79" i="1"/>
  <c r="CF79" i="1"/>
  <c r="E79" i="1"/>
  <c r="F79" i="1" s="1"/>
  <c r="G79" i="1" s="1"/>
  <c r="L79" i="1" s="1"/>
  <c r="AB79" i="1" s="1"/>
  <c r="B79" i="1"/>
  <c r="CP78" i="1"/>
  <c r="CO78" i="1"/>
  <c r="CN78" i="1"/>
  <c r="CM78" i="1"/>
  <c r="CL78" i="1"/>
  <c r="CK78" i="1"/>
  <c r="CJ78" i="1"/>
  <c r="CI78" i="1"/>
  <c r="CH78" i="1"/>
  <c r="CG78" i="1"/>
  <c r="CF78" i="1"/>
  <c r="E78" i="1"/>
  <c r="F78" i="1" s="1"/>
  <c r="G78" i="1" s="1"/>
  <c r="L78" i="1" s="1"/>
  <c r="B78" i="1"/>
  <c r="CP77" i="1"/>
  <c r="CO77" i="1"/>
  <c r="CN77" i="1"/>
  <c r="CM77" i="1"/>
  <c r="CL77" i="1"/>
  <c r="CK77" i="1"/>
  <c r="CJ77" i="1"/>
  <c r="CI77" i="1"/>
  <c r="CH77" i="1"/>
  <c r="CG77" i="1"/>
  <c r="CF77" i="1"/>
  <c r="E77" i="1"/>
  <c r="I77" i="1" s="1"/>
  <c r="B77" i="1"/>
  <c r="CP76" i="1"/>
  <c r="CO76" i="1"/>
  <c r="CN76" i="1"/>
  <c r="CM76" i="1"/>
  <c r="CL76" i="1"/>
  <c r="CK76" i="1"/>
  <c r="CJ76" i="1"/>
  <c r="CJ90" i="1" s="1"/>
  <c r="CI76" i="1"/>
  <c r="CH76" i="1"/>
  <c r="CG76" i="1"/>
  <c r="CF76" i="1"/>
  <c r="AI76" i="1"/>
  <c r="AD76" i="1"/>
  <c r="E76" i="1"/>
  <c r="B76" i="1"/>
  <c r="E75" i="1"/>
  <c r="I75" i="1" s="1"/>
  <c r="K75" i="1" s="1"/>
  <c r="P75" i="1" s="1"/>
  <c r="B75" i="1"/>
  <c r="AJ74" i="1"/>
  <c r="E74" i="1"/>
  <c r="I74" i="1" s="1"/>
  <c r="B74" i="1"/>
  <c r="E73" i="1"/>
  <c r="I73" i="1" s="1"/>
  <c r="B73" i="1"/>
  <c r="E72" i="1"/>
  <c r="B72" i="1"/>
  <c r="E71" i="1"/>
  <c r="F71" i="1" s="1"/>
  <c r="B71" i="1"/>
  <c r="AJ70" i="1"/>
  <c r="E70" i="1"/>
  <c r="B70" i="1"/>
  <c r="E69" i="1"/>
  <c r="B69" i="1"/>
  <c r="E68" i="1"/>
  <c r="I68" i="1" s="1"/>
  <c r="B68" i="1"/>
  <c r="DN67" i="1"/>
  <c r="DN72" i="1" s="1"/>
  <c r="DM67" i="1"/>
  <c r="DK67" i="1"/>
  <c r="DJ67" i="1"/>
  <c r="DI67" i="1"/>
  <c r="DH67" i="1"/>
  <c r="DG67" i="1"/>
  <c r="DF67" i="1"/>
  <c r="DE67" i="1"/>
  <c r="DD67" i="1"/>
  <c r="CP67" i="1"/>
  <c r="CO67" i="1"/>
  <c r="CN67" i="1"/>
  <c r="CM67" i="1"/>
  <c r="CL67" i="1"/>
  <c r="CK67" i="1"/>
  <c r="CJ67" i="1"/>
  <c r="CI67" i="1"/>
  <c r="CH67" i="1"/>
  <c r="CG67" i="1"/>
  <c r="CF67" i="1"/>
  <c r="E67" i="1"/>
  <c r="I67" i="1" s="1"/>
  <c r="B67" i="1"/>
  <c r="DN66" i="1"/>
  <c r="DM66" i="1"/>
  <c r="DK66" i="1"/>
  <c r="DJ66" i="1"/>
  <c r="DI66" i="1"/>
  <c r="DH66" i="1"/>
  <c r="DG66" i="1"/>
  <c r="DF66" i="1"/>
  <c r="DE66" i="1"/>
  <c r="DD66" i="1"/>
  <c r="CP66" i="1"/>
  <c r="CO66" i="1"/>
  <c r="CN66" i="1"/>
  <c r="CM66" i="1"/>
  <c r="CL66" i="1"/>
  <c r="CK66" i="1"/>
  <c r="CJ66" i="1"/>
  <c r="CI66" i="1"/>
  <c r="CH66" i="1"/>
  <c r="CI71" i="1" s="1"/>
  <c r="CG66" i="1"/>
  <c r="CF66" i="1"/>
  <c r="CG71" i="1" s="1"/>
  <c r="E66" i="1"/>
  <c r="B66" i="1"/>
  <c r="DN65" i="1"/>
  <c r="DM65" i="1"/>
  <c r="DK65" i="1"/>
  <c r="DJ65" i="1"/>
  <c r="DI65" i="1"/>
  <c r="DH65" i="1"/>
  <c r="DG65" i="1"/>
  <c r="DF65" i="1"/>
  <c r="DE65" i="1"/>
  <c r="DD65" i="1"/>
  <c r="DE70" i="1" s="1"/>
  <c r="CP65" i="1"/>
  <c r="CO65" i="1"/>
  <c r="CN65" i="1"/>
  <c r="CM65" i="1"/>
  <c r="CL65" i="1"/>
  <c r="CK65" i="1"/>
  <c r="CJ65" i="1"/>
  <c r="CI65" i="1"/>
  <c r="CH65" i="1"/>
  <c r="CG65" i="1"/>
  <c r="CF65" i="1"/>
  <c r="E65" i="1"/>
  <c r="F65" i="1" s="1"/>
  <c r="B65" i="1"/>
  <c r="DN64" i="1"/>
  <c r="DM64" i="1"/>
  <c r="DK64" i="1"/>
  <c r="DJ64" i="1"/>
  <c r="DI64" i="1"/>
  <c r="DJ69" i="1" s="1"/>
  <c r="DH64" i="1"/>
  <c r="DG64" i="1"/>
  <c r="DF64" i="1"/>
  <c r="DE64" i="1"/>
  <c r="DD64" i="1"/>
  <c r="CP64" i="1"/>
  <c r="CO64" i="1"/>
  <c r="CN64" i="1"/>
  <c r="CM64" i="1"/>
  <c r="CL64" i="1"/>
  <c r="CK64" i="1"/>
  <c r="CJ64" i="1"/>
  <c r="CI64" i="1"/>
  <c r="CH64" i="1"/>
  <c r="CG64" i="1"/>
  <c r="CF64" i="1"/>
  <c r="E64" i="1"/>
  <c r="I64" i="1" s="1"/>
  <c r="K64" i="1" s="1"/>
  <c r="P64" i="1" s="1"/>
  <c r="B64" i="1"/>
  <c r="E63" i="1"/>
  <c r="I63" i="1" s="1"/>
  <c r="B63" i="1"/>
  <c r="AJ62" i="1"/>
  <c r="E62" i="1"/>
  <c r="I62" i="1" s="1"/>
  <c r="B62" i="1"/>
  <c r="E61" i="1"/>
  <c r="B61" i="1"/>
  <c r="E60" i="1"/>
  <c r="I60" i="1" s="1"/>
  <c r="K60" i="1" s="1"/>
  <c r="P60" i="1" s="1"/>
  <c r="B60" i="1"/>
  <c r="E59" i="1"/>
  <c r="I59" i="1" s="1"/>
  <c r="B59" i="1"/>
  <c r="E58" i="1"/>
  <c r="F58" i="1" s="1"/>
  <c r="B58" i="1"/>
  <c r="DN57" i="1"/>
  <c r="DM57" i="1"/>
  <c r="DK57" i="1"/>
  <c r="DJ57" i="1"/>
  <c r="DI57" i="1"/>
  <c r="DH57" i="1"/>
  <c r="DG57" i="1"/>
  <c r="DF57" i="1"/>
  <c r="DE57" i="1"/>
  <c r="DD57" i="1"/>
  <c r="CP57" i="1"/>
  <c r="CO57" i="1"/>
  <c r="CN57" i="1"/>
  <c r="CM57" i="1"/>
  <c r="CL57" i="1"/>
  <c r="CK57" i="1"/>
  <c r="CJ57" i="1"/>
  <c r="CI57" i="1"/>
  <c r="CH57" i="1"/>
  <c r="CG57" i="1"/>
  <c r="CF57" i="1"/>
  <c r="AN57" i="1"/>
  <c r="E57" i="1"/>
  <c r="F57" i="1" s="1"/>
  <c r="B57" i="1"/>
  <c r="DN56" i="1"/>
  <c r="DM56" i="1"/>
  <c r="DK56" i="1"/>
  <c r="DJ56" i="1"/>
  <c r="DI56" i="1"/>
  <c r="DH56" i="1"/>
  <c r="DG56" i="1"/>
  <c r="DF56" i="1"/>
  <c r="DE56" i="1"/>
  <c r="DD56" i="1"/>
  <c r="CP56" i="1"/>
  <c r="CO56" i="1"/>
  <c r="CN56" i="1"/>
  <c r="CM56" i="1"/>
  <c r="CL56" i="1"/>
  <c r="CK56" i="1"/>
  <c r="CJ56" i="1"/>
  <c r="CI56" i="1"/>
  <c r="CH56" i="1"/>
  <c r="CG56" i="1"/>
  <c r="CF56" i="1"/>
  <c r="E56" i="1"/>
  <c r="F56" i="1" s="1"/>
  <c r="B56" i="1"/>
  <c r="DN55" i="1"/>
  <c r="DM55" i="1"/>
  <c r="DK55" i="1"/>
  <c r="DJ55" i="1"/>
  <c r="DI55" i="1"/>
  <c r="DH55" i="1"/>
  <c r="DG55" i="1"/>
  <c r="DF55" i="1"/>
  <c r="DE55" i="1"/>
  <c r="DD55" i="1"/>
  <c r="CP55" i="1"/>
  <c r="CO55" i="1"/>
  <c r="CN55" i="1"/>
  <c r="CM55" i="1"/>
  <c r="CL55" i="1"/>
  <c r="CK55" i="1"/>
  <c r="CJ55" i="1"/>
  <c r="CI55" i="1"/>
  <c r="CH55" i="1"/>
  <c r="CG55" i="1"/>
  <c r="CF55" i="1"/>
  <c r="BU55" i="1"/>
  <c r="BT55" i="1"/>
  <c r="BS55" i="1"/>
  <c r="BR55" i="1"/>
  <c r="BQ55" i="1"/>
  <c r="BP55" i="1"/>
  <c r="BO55" i="1"/>
  <c r="BN55" i="1"/>
  <c r="BM55" i="1"/>
  <c r="BL55" i="1"/>
  <c r="BK55" i="1"/>
  <c r="AG55" i="1"/>
  <c r="E55" i="1"/>
  <c r="B55" i="1"/>
  <c r="DN54" i="1"/>
  <c r="DM54" i="1"/>
  <c r="DK54" i="1"/>
  <c r="DJ54" i="1"/>
  <c r="DI54" i="1"/>
  <c r="DH54" i="1"/>
  <c r="DG54" i="1"/>
  <c r="DF54" i="1"/>
  <c r="DE54" i="1"/>
  <c r="DD54" i="1"/>
  <c r="CP54" i="1"/>
  <c r="CO54" i="1"/>
  <c r="CN54" i="1"/>
  <c r="CM54" i="1"/>
  <c r="CL54" i="1"/>
  <c r="CK54" i="1"/>
  <c r="CJ54" i="1"/>
  <c r="CI54" i="1"/>
  <c r="CH54" i="1"/>
  <c r="CG54" i="1"/>
  <c r="CF54" i="1"/>
  <c r="BU54" i="1"/>
  <c r="BT54" i="1"/>
  <c r="BS54" i="1"/>
  <c r="BR54" i="1"/>
  <c r="BQ54" i="1"/>
  <c r="BP54" i="1"/>
  <c r="BO54" i="1"/>
  <c r="BN54" i="1"/>
  <c r="BM54" i="1"/>
  <c r="BL54" i="1"/>
  <c r="BK54" i="1"/>
  <c r="AJ54" i="1"/>
  <c r="E54" i="1"/>
  <c r="I54" i="1" s="1"/>
  <c r="B54" i="1"/>
  <c r="BU53" i="1"/>
  <c r="BT53" i="1"/>
  <c r="BS53" i="1"/>
  <c r="BR53" i="1"/>
  <c r="BQ53" i="1"/>
  <c r="BP53" i="1"/>
  <c r="BO53" i="1"/>
  <c r="BN53" i="1"/>
  <c r="BM53" i="1"/>
  <c r="BL53" i="1"/>
  <c r="BK53" i="1"/>
  <c r="E53" i="1"/>
  <c r="I53" i="1" s="1"/>
  <c r="B53" i="1"/>
  <c r="DN52" i="1"/>
  <c r="DM52" i="1"/>
  <c r="DK52" i="1"/>
  <c r="DJ52" i="1"/>
  <c r="DI52" i="1"/>
  <c r="DH52" i="1"/>
  <c r="DG52" i="1"/>
  <c r="DF52" i="1"/>
  <c r="DE52" i="1"/>
  <c r="DD52" i="1"/>
  <c r="CP52" i="1"/>
  <c r="CO52" i="1"/>
  <c r="CN52" i="1"/>
  <c r="CM52" i="1"/>
  <c r="CL52" i="1"/>
  <c r="CK52" i="1"/>
  <c r="CJ52" i="1"/>
  <c r="CI52" i="1"/>
  <c r="CH52" i="1"/>
  <c r="CG52" i="1"/>
  <c r="CF52" i="1"/>
  <c r="BU52" i="1"/>
  <c r="BT52" i="1"/>
  <c r="BS52" i="1"/>
  <c r="BR52" i="1"/>
  <c r="BQ52" i="1"/>
  <c r="BP52" i="1"/>
  <c r="BO52" i="1"/>
  <c r="BN52" i="1"/>
  <c r="BM52" i="1"/>
  <c r="BL52" i="1"/>
  <c r="BK52" i="1"/>
  <c r="E52" i="1"/>
  <c r="B52" i="1"/>
  <c r="DL51" i="1"/>
  <c r="DR51" i="1" s="1"/>
  <c r="CT51" i="1"/>
  <c r="CS51" i="1"/>
  <c r="CR51" i="1"/>
  <c r="BU51" i="1"/>
  <c r="BT51" i="1"/>
  <c r="BS51" i="1"/>
  <c r="BR51" i="1"/>
  <c r="BQ51" i="1"/>
  <c r="BP51" i="1"/>
  <c r="BO51" i="1"/>
  <c r="BN51" i="1"/>
  <c r="BM51" i="1"/>
  <c r="BL51" i="1"/>
  <c r="BK51" i="1"/>
  <c r="E51" i="1"/>
  <c r="B51" i="1"/>
  <c r="DL50" i="1"/>
  <c r="DP50" i="1" s="1"/>
  <c r="CT50" i="1"/>
  <c r="CS50" i="1"/>
  <c r="CR50" i="1"/>
  <c r="BU50" i="1"/>
  <c r="BT50" i="1"/>
  <c r="BS50" i="1"/>
  <c r="BR50" i="1"/>
  <c r="BQ50" i="1"/>
  <c r="BP50" i="1"/>
  <c r="BO50" i="1"/>
  <c r="BN50" i="1"/>
  <c r="BM50" i="1"/>
  <c r="BL50" i="1"/>
  <c r="BK50" i="1"/>
  <c r="AK50" i="1"/>
  <c r="E50" i="1"/>
  <c r="F50" i="1" s="1"/>
  <c r="H50" i="1" s="1"/>
  <c r="M50" i="1" s="1"/>
  <c r="B50" i="1"/>
  <c r="DL49" i="1"/>
  <c r="CT49" i="1"/>
  <c r="CS49" i="1"/>
  <c r="CU49" i="1" s="1"/>
  <c r="CR49" i="1"/>
  <c r="BU49" i="1"/>
  <c r="BT49" i="1"/>
  <c r="BS49" i="1"/>
  <c r="BR49" i="1"/>
  <c r="BQ49" i="1"/>
  <c r="BP49" i="1"/>
  <c r="BO49" i="1"/>
  <c r="BN49" i="1"/>
  <c r="BM49" i="1"/>
  <c r="BL49" i="1"/>
  <c r="BK49" i="1"/>
  <c r="E49" i="1"/>
  <c r="I49" i="1" s="1"/>
  <c r="B49" i="1"/>
  <c r="DL48" i="1"/>
  <c r="DP48" i="1" s="1"/>
  <c r="CT48" i="1"/>
  <c r="CS48" i="1"/>
  <c r="CR48" i="1"/>
  <c r="BU48" i="1"/>
  <c r="BT48" i="1"/>
  <c r="BS48" i="1"/>
  <c r="BR48" i="1"/>
  <c r="BQ48" i="1"/>
  <c r="BP48" i="1"/>
  <c r="BO48" i="1"/>
  <c r="BN48" i="1"/>
  <c r="BM48" i="1"/>
  <c r="BL48" i="1"/>
  <c r="BK48" i="1"/>
  <c r="AI48" i="1"/>
  <c r="E48" i="1"/>
  <c r="I48" i="1" s="1"/>
  <c r="B48" i="1"/>
  <c r="DL47" i="1"/>
  <c r="CT47" i="1"/>
  <c r="CS47" i="1"/>
  <c r="CR47" i="1"/>
  <c r="BU47" i="1"/>
  <c r="BT47" i="1"/>
  <c r="BS47" i="1"/>
  <c r="BR47" i="1"/>
  <c r="BQ47" i="1"/>
  <c r="BP47" i="1"/>
  <c r="BO47" i="1"/>
  <c r="BN47" i="1"/>
  <c r="BM47" i="1"/>
  <c r="BL47" i="1"/>
  <c r="BK47" i="1"/>
  <c r="E47" i="1"/>
  <c r="B47" i="1"/>
  <c r="DL46" i="1"/>
  <c r="CT46" i="1"/>
  <c r="CS46" i="1"/>
  <c r="CR46" i="1"/>
  <c r="BU46" i="1"/>
  <c r="BT46" i="1"/>
  <c r="BS46" i="1"/>
  <c r="BR46" i="1"/>
  <c r="BQ46" i="1"/>
  <c r="BP46" i="1"/>
  <c r="BO46" i="1"/>
  <c r="BN46" i="1"/>
  <c r="BM46" i="1"/>
  <c r="BL46" i="1"/>
  <c r="BK46" i="1"/>
  <c r="AJ46" i="1"/>
  <c r="E46" i="1"/>
  <c r="I46" i="1" s="1"/>
  <c r="K46" i="1" s="1"/>
  <c r="P46" i="1" s="1"/>
  <c r="B46" i="1"/>
  <c r="DL45" i="1"/>
  <c r="CT45" i="1"/>
  <c r="CS45" i="1"/>
  <c r="CR45" i="1"/>
  <c r="BU45" i="1"/>
  <c r="BT45" i="1"/>
  <c r="BS45" i="1"/>
  <c r="BR45" i="1"/>
  <c r="BQ45" i="1"/>
  <c r="BP45" i="1"/>
  <c r="BO45" i="1"/>
  <c r="BN45" i="1"/>
  <c r="BM45" i="1"/>
  <c r="BL45" i="1"/>
  <c r="BK45" i="1"/>
  <c r="AO45" i="1"/>
  <c r="E45" i="1"/>
  <c r="I45" i="1" s="1"/>
  <c r="B45" i="1"/>
  <c r="DL44" i="1"/>
  <c r="DR44" i="1" s="1"/>
  <c r="CT44" i="1"/>
  <c r="CS44" i="1"/>
  <c r="CR44" i="1"/>
  <c r="BU44" i="1"/>
  <c r="BT44" i="1"/>
  <c r="BS44" i="1"/>
  <c r="BR44" i="1"/>
  <c r="BQ44" i="1"/>
  <c r="BP44" i="1"/>
  <c r="BO44" i="1"/>
  <c r="BN44" i="1"/>
  <c r="BM44" i="1"/>
  <c r="BL44" i="1"/>
  <c r="BK44" i="1"/>
  <c r="E44" i="1"/>
  <c r="I44" i="1" s="1"/>
  <c r="K44" i="1" s="1"/>
  <c r="P44" i="1" s="1"/>
  <c r="B44" i="1"/>
  <c r="DL43" i="1"/>
  <c r="DP43" i="1" s="1"/>
  <c r="CT43" i="1"/>
  <c r="CS43" i="1"/>
  <c r="CR43" i="1"/>
  <c r="BU43" i="1"/>
  <c r="BT43" i="1"/>
  <c r="BS43" i="1"/>
  <c r="BR43" i="1"/>
  <c r="BQ43" i="1"/>
  <c r="BP43" i="1"/>
  <c r="BO43" i="1"/>
  <c r="BN43" i="1"/>
  <c r="BM43" i="1"/>
  <c r="BL43" i="1"/>
  <c r="BK43" i="1"/>
  <c r="AE43" i="1"/>
  <c r="E43" i="1"/>
  <c r="B43" i="1"/>
  <c r="DL42" i="1"/>
  <c r="DR42" i="1" s="1"/>
  <c r="CT42" i="1"/>
  <c r="CS42" i="1"/>
  <c r="CR42" i="1"/>
  <c r="BU42" i="1"/>
  <c r="BT42" i="1"/>
  <c r="BS42" i="1"/>
  <c r="BR42" i="1"/>
  <c r="BQ42" i="1"/>
  <c r="BP42" i="1"/>
  <c r="BO42" i="1"/>
  <c r="BN42" i="1"/>
  <c r="BM42" i="1"/>
  <c r="BL42" i="1"/>
  <c r="BK42" i="1"/>
  <c r="AN42" i="1"/>
  <c r="E42" i="1"/>
  <c r="F42" i="1" s="1"/>
  <c r="H42" i="1" s="1"/>
  <c r="M42" i="1" s="1"/>
  <c r="B42" i="1"/>
  <c r="DL41" i="1"/>
  <c r="DP41" i="1" s="1"/>
  <c r="CT41" i="1"/>
  <c r="CS41" i="1"/>
  <c r="CR41" i="1"/>
  <c r="BU41" i="1"/>
  <c r="BT41" i="1"/>
  <c r="BS41" i="1"/>
  <c r="BR41" i="1"/>
  <c r="BQ41" i="1"/>
  <c r="BP41" i="1"/>
  <c r="BO41" i="1"/>
  <c r="BN41" i="1"/>
  <c r="BM41" i="1"/>
  <c r="BL41" i="1"/>
  <c r="BK41" i="1"/>
  <c r="AL41" i="1"/>
  <c r="E41" i="1"/>
  <c r="I41" i="1" s="1"/>
  <c r="B41" i="1"/>
  <c r="DL40" i="1"/>
  <c r="CT40" i="1"/>
  <c r="CS40" i="1"/>
  <c r="CR40" i="1"/>
  <c r="CQ38" i="1" s="1"/>
  <c r="BU40" i="1"/>
  <c r="BT40" i="1"/>
  <c r="BS40" i="1"/>
  <c r="BR40" i="1"/>
  <c r="BQ40" i="1"/>
  <c r="BP40" i="1"/>
  <c r="BO40" i="1"/>
  <c r="BN40" i="1"/>
  <c r="BM40" i="1"/>
  <c r="BL40" i="1"/>
  <c r="BK40" i="1"/>
  <c r="E40" i="1"/>
  <c r="F40" i="1" s="1"/>
  <c r="B40" i="1"/>
  <c r="DS39" i="1"/>
  <c r="DR39" i="1"/>
  <c r="DQ39" i="1"/>
  <c r="DP39" i="1"/>
  <c r="CQ39" i="1"/>
  <c r="CQ75" i="1" s="1"/>
  <c r="BU39" i="1"/>
  <c r="BT39" i="1"/>
  <c r="BS39" i="1"/>
  <c r="BR39" i="1"/>
  <c r="BQ39" i="1"/>
  <c r="BP39" i="1"/>
  <c r="BO39" i="1"/>
  <c r="BN39" i="1"/>
  <c r="BM39" i="1"/>
  <c r="BL39" i="1"/>
  <c r="BK39" i="1"/>
  <c r="AG39" i="1"/>
  <c r="E39" i="1"/>
  <c r="F39" i="1" s="1"/>
  <c r="G39" i="1" s="1"/>
  <c r="L39" i="1" s="1"/>
  <c r="B39" i="1"/>
  <c r="CT38" i="1"/>
  <c r="BU38" i="1"/>
  <c r="BT38" i="1"/>
  <c r="BS38" i="1"/>
  <c r="BR38" i="1"/>
  <c r="BQ38" i="1"/>
  <c r="BP38" i="1"/>
  <c r="BO38" i="1"/>
  <c r="BN38" i="1"/>
  <c r="BM38" i="1"/>
  <c r="BL38" i="1"/>
  <c r="BK38" i="1"/>
  <c r="AJ38" i="1"/>
  <c r="E38" i="1"/>
  <c r="B38" i="1"/>
  <c r="BU37" i="1"/>
  <c r="BT37" i="1"/>
  <c r="BS37" i="1"/>
  <c r="BR37" i="1"/>
  <c r="BQ37" i="1"/>
  <c r="BP37" i="1"/>
  <c r="BO37" i="1"/>
  <c r="BN37" i="1"/>
  <c r="BM37" i="1"/>
  <c r="BL37" i="1"/>
  <c r="BK37" i="1"/>
  <c r="E37" i="1"/>
  <c r="F37" i="1" s="1"/>
  <c r="B37" i="1"/>
  <c r="BU36" i="1"/>
  <c r="BT36" i="1"/>
  <c r="BS36" i="1"/>
  <c r="BR36" i="1"/>
  <c r="BQ36" i="1"/>
  <c r="BP36" i="1"/>
  <c r="BO36" i="1"/>
  <c r="BN36" i="1"/>
  <c r="BM36" i="1"/>
  <c r="BL36" i="1"/>
  <c r="BK36" i="1"/>
  <c r="AN36" i="1"/>
  <c r="E36" i="1"/>
  <c r="F36" i="1" s="1"/>
  <c r="H36" i="1" s="1"/>
  <c r="M36" i="1" s="1"/>
  <c r="B36" i="1"/>
  <c r="BU35" i="1"/>
  <c r="BT35" i="1"/>
  <c r="BS35" i="1"/>
  <c r="BR35" i="1"/>
  <c r="BQ35" i="1"/>
  <c r="BP35" i="1"/>
  <c r="BO35" i="1"/>
  <c r="BN35" i="1"/>
  <c r="BM35" i="1"/>
  <c r="BL35" i="1"/>
  <c r="BK35" i="1"/>
  <c r="AE35" i="1"/>
  <c r="E35" i="1"/>
  <c r="F35" i="1" s="1"/>
  <c r="B35" i="1"/>
  <c r="BU34" i="1"/>
  <c r="BT34" i="1"/>
  <c r="BS34" i="1"/>
  <c r="BR34" i="1"/>
  <c r="BQ34" i="1"/>
  <c r="BP34" i="1"/>
  <c r="BO34" i="1"/>
  <c r="BN34" i="1"/>
  <c r="BM34" i="1"/>
  <c r="BL34" i="1"/>
  <c r="BK34" i="1"/>
  <c r="AK34" i="1"/>
  <c r="E34" i="1"/>
  <c r="B34" i="1"/>
  <c r="BU33" i="1"/>
  <c r="BT33" i="1"/>
  <c r="BS33" i="1"/>
  <c r="BR33" i="1"/>
  <c r="BQ33" i="1"/>
  <c r="BP33" i="1"/>
  <c r="BO33" i="1"/>
  <c r="BN33" i="1"/>
  <c r="BM33" i="1"/>
  <c r="BL33" i="1"/>
  <c r="BK33" i="1"/>
  <c r="AE33" i="1"/>
  <c r="E33" i="1"/>
  <c r="F33" i="1" s="1"/>
  <c r="G33" i="1" s="1"/>
  <c r="L33" i="1" s="1"/>
  <c r="AB33" i="1" s="1"/>
  <c r="B33" i="1"/>
  <c r="BU32" i="1"/>
  <c r="BT32" i="1"/>
  <c r="BS32" i="1"/>
  <c r="BR32" i="1"/>
  <c r="BQ32" i="1"/>
  <c r="BP32" i="1"/>
  <c r="BO32" i="1"/>
  <c r="BN32" i="1"/>
  <c r="BM32" i="1"/>
  <c r="BL32" i="1"/>
  <c r="BK32" i="1"/>
  <c r="E32" i="1"/>
  <c r="I32" i="1" s="1"/>
  <c r="J32" i="1" s="1"/>
  <c r="O32" i="1" s="1"/>
  <c r="B32" i="1"/>
  <c r="DN31" i="1"/>
  <c r="DM31" i="1"/>
  <c r="DL31" i="1"/>
  <c r="DK31" i="1"/>
  <c r="DL36" i="1" s="1"/>
  <c r="DJ31" i="1"/>
  <c r="DI31" i="1"/>
  <c r="DH31" i="1"/>
  <c r="DG31" i="1"/>
  <c r="DF31" i="1"/>
  <c r="DE31" i="1"/>
  <c r="DD31" i="1"/>
  <c r="CP31" i="1"/>
  <c r="CO31" i="1"/>
  <c r="CN31" i="1"/>
  <c r="CM31" i="1"/>
  <c r="CL31" i="1"/>
  <c r="CK31" i="1"/>
  <c r="CJ31" i="1"/>
  <c r="CI31" i="1"/>
  <c r="CH31" i="1"/>
  <c r="CG31" i="1"/>
  <c r="CF31" i="1"/>
  <c r="BU31" i="1"/>
  <c r="BT31" i="1"/>
  <c r="BS31" i="1"/>
  <c r="BR31" i="1"/>
  <c r="BQ31" i="1"/>
  <c r="BP31" i="1"/>
  <c r="BO31" i="1"/>
  <c r="BN31" i="1"/>
  <c r="BM31" i="1"/>
  <c r="BL31" i="1"/>
  <c r="BK31" i="1"/>
  <c r="E31" i="1"/>
  <c r="F31" i="1" s="1"/>
  <c r="H31" i="1" s="1"/>
  <c r="M31" i="1" s="1"/>
  <c r="B31" i="1"/>
  <c r="DN30" i="1"/>
  <c r="DM30" i="1"/>
  <c r="DL30" i="1"/>
  <c r="DK30" i="1"/>
  <c r="DL35" i="1" s="1"/>
  <c r="DJ30" i="1"/>
  <c r="DI30" i="1"/>
  <c r="DH30" i="1"/>
  <c r="DG30" i="1"/>
  <c r="DF30" i="1"/>
  <c r="DE30" i="1"/>
  <c r="DD30" i="1"/>
  <c r="CP30" i="1"/>
  <c r="CO30" i="1"/>
  <c r="CN30" i="1"/>
  <c r="CM30" i="1"/>
  <c r="CL30" i="1"/>
  <c r="CK30" i="1"/>
  <c r="CJ30" i="1"/>
  <c r="CI30" i="1"/>
  <c r="CH30" i="1"/>
  <c r="CG30" i="1"/>
  <c r="CF30" i="1"/>
  <c r="BU30" i="1"/>
  <c r="BT30" i="1"/>
  <c r="BS30" i="1"/>
  <c r="BR30" i="1"/>
  <c r="BQ30" i="1"/>
  <c r="BP30" i="1"/>
  <c r="BO30" i="1"/>
  <c r="BN30" i="1"/>
  <c r="BM30" i="1"/>
  <c r="BL30" i="1"/>
  <c r="BK30" i="1"/>
  <c r="AJ30" i="1"/>
  <c r="E30" i="1"/>
  <c r="B30" i="1"/>
  <c r="DN29" i="1"/>
  <c r="DM29" i="1"/>
  <c r="DL29" i="1"/>
  <c r="DK29" i="1"/>
  <c r="DJ29" i="1"/>
  <c r="DI29" i="1"/>
  <c r="DH29" i="1"/>
  <c r="DG29" i="1"/>
  <c r="DG34" i="1" s="1"/>
  <c r="DF29" i="1"/>
  <c r="DE29" i="1"/>
  <c r="DD29" i="1"/>
  <c r="CP29" i="1"/>
  <c r="CO29" i="1"/>
  <c r="CN29" i="1"/>
  <c r="CM29" i="1"/>
  <c r="CL29" i="1"/>
  <c r="CL34" i="1" s="1"/>
  <c r="CK29" i="1"/>
  <c r="CJ29" i="1"/>
  <c r="CI29" i="1"/>
  <c r="CH29" i="1"/>
  <c r="CG29" i="1"/>
  <c r="CF29" i="1"/>
  <c r="BU29" i="1"/>
  <c r="BT29" i="1"/>
  <c r="BS29" i="1"/>
  <c r="BR29" i="1"/>
  <c r="BQ29" i="1"/>
  <c r="BP29" i="1"/>
  <c r="BO29" i="1"/>
  <c r="BN29" i="1"/>
  <c r="BM29" i="1"/>
  <c r="BL29" i="1"/>
  <c r="BK29" i="1"/>
  <c r="E29" i="1"/>
  <c r="F29" i="1" s="1"/>
  <c r="B29" i="1"/>
  <c r="DN28" i="1"/>
  <c r="DM28" i="1"/>
  <c r="DL28" i="1"/>
  <c r="DK28" i="1"/>
  <c r="DJ28" i="1"/>
  <c r="DJ33" i="1" s="1"/>
  <c r="DI28" i="1"/>
  <c r="DH28" i="1"/>
  <c r="DG28" i="1"/>
  <c r="DF28" i="1"/>
  <c r="DE28" i="1"/>
  <c r="DD28" i="1"/>
  <c r="CP28" i="1"/>
  <c r="CO28" i="1"/>
  <c r="CO33" i="1" s="1"/>
  <c r="CN28" i="1"/>
  <c r="CM28" i="1"/>
  <c r="CL28" i="1"/>
  <c r="CK28" i="1"/>
  <c r="CJ28" i="1"/>
  <c r="CI28" i="1"/>
  <c r="CH28" i="1"/>
  <c r="CG28" i="1"/>
  <c r="CF28" i="1"/>
  <c r="BU28" i="1"/>
  <c r="BT28" i="1"/>
  <c r="BS28" i="1"/>
  <c r="BR28" i="1"/>
  <c r="BQ28" i="1"/>
  <c r="BP28" i="1"/>
  <c r="BO28" i="1"/>
  <c r="BN28" i="1"/>
  <c r="BM28" i="1"/>
  <c r="BL28" i="1"/>
  <c r="BK28" i="1"/>
  <c r="E28" i="1"/>
  <c r="I28" i="1" s="1"/>
  <c r="B28" i="1"/>
  <c r="BU27" i="1"/>
  <c r="BT27" i="1"/>
  <c r="BS27" i="1"/>
  <c r="BR27" i="1"/>
  <c r="BQ27" i="1"/>
  <c r="BP27" i="1"/>
  <c r="BO27" i="1"/>
  <c r="BN27" i="1"/>
  <c r="BM27" i="1"/>
  <c r="BL27" i="1"/>
  <c r="BK27" i="1"/>
  <c r="E27" i="1"/>
  <c r="B27" i="1"/>
  <c r="BU26" i="1"/>
  <c r="BT26" i="1"/>
  <c r="BS26" i="1"/>
  <c r="BR26" i="1"/>
  <c r="BQ26" i="1"/>
  <c r="BP26" i="1"/>
  <c r="BO26" i="1"/>
  <c r="BN26" i="1"/>
  <c r="BM26" i="1"/>
  <c r="BL26" i="1"/>
  <c r="BK26" i="1"/>
  <c r="E26" i="1"/>
  <c r="F26" i="1" s="1"/>
  <c r="B26" i="1"/>
  <c r="BU25" i="1"/>
  <c r="BT25" i="1"/>
  <c r="BS25" i="1"/>
  <c r="BR25" i="1"/>
  <c r="BQ25" i="1"/>
  <c r="BP25" i="1"/>
  <c r="BO25" i="1"/>
  <c r="BN25" i="1"/>
  <c r="BM25" i="1"/>
  <c r="BL25" i="1"/>
  <c r="BK25" i="1"/>
  <c r="E25" i="1"/>
  <c r="I25" i="1" s="1"/>
  <c r="J25" i="1" s="1"/>
  <c r="O25" i="1" s="1"/>
  <c r="B25" i="1"/>
  <c r="BU24" i="1"/>
  <c r="BT24" i="1"/>
  <c r="BS24" i="1"/>
  <c r="BR24" i="1"/>
  <c r="BQ24" i="1"/>
  <c r="BP24" i="1"/>
  <c r="BO24" i="1"/>
  <c r="BN24" i="1"/>
  <c r="BM24" i="1"/>
  <c r="BL24" i="1"/>
  <c r="BK24" i="1"/>
  <c r="E24" i="1"/>
  <c r="F24" i="1" s="1"/>
  <c r="H24" i="1" s="1"/>
  <c r="M24" i="1" s="1"/>
  <c r="B24" i="1"/>
  <c r="BU23" i="1"/>
  <c r="BT23" i="1"/>
  <c r="BS23" i="1"/>
  <c r="BR23" i="1"/>
  <c r="BQ23" i="1"/>
  <c r="BP23" i="1"/>
  <c r="BO23" i="1"/>
  <c r="BN23" i="1"/>
  <c r="BM23" i="1"/>
  <c r="BL23" i="1"/>
  <c r="BK23" i="1"/>
  <c r="E23" i="1"/>
  <c r="I23" i="1" s="1"/>
  <c r="K23" i="1" s="1"/>
  <c r="P23" i="1" s="1"/>
  <c r="B23" i="1"/>
  <c r="BU22" i="1"/>
  <c r="BT22" i="1"/>
  <c r="BS22" i="1"/>
  <c r="BR22" i="1"/>
  <c r="BQ22" i="1"/>
  <c r="BP22" i="1"/>
  <c r="BO22" i="1"/>
  <c r="BN22" i="1"/>
  <c r="BM22" i="1"/>
  <c r="BL22" i="1"/>
  <c r="BK22" i="1"/>
  <c r="E22" i="1"/>
  <c r="I22" i="1" s="1"/>
  <c r="B22" i="1"/>
  <c r="DN21" i="1"/>
  <c r="DM21" i="1"/>
  <c r="DL21" i="1"/>
  <c r="DL26" i="1" s="1"/>
  <c r="DK21" i="1"/>
  <c r="DJ21" i="1"/>
  <c r="DI21" i="1"/>
  <c r="DH21" i="1"/>
  <c r="DG21" i="1"/>
  <c r="DF21" i="1"/>
  <c r="DE21" i="1"/>
  <c r="DD21" i="1"/>
  <c r="CP21" i="1"/>
  <c r="CO21" i="1"/>
  <c r="CP26" i="1" s="1"/>
  <c r="CN21" i="1"/>
  <c r="CM21" i="1"/>
  <c r="CL21" i="1"/>
  <c r="CK21" i="1"/>
  <c r="CJ21" i="1"/>
  <c r="CI21" i="1"/>
  <c r="CH21" i="1"/>
  <c r="CG21" i="1"/>
  <c r="CH26" i="1" s="1"/>
  <c r="CF21" i="1"/>
  <c r="BU21" i="1"/>
  <c r="BT21" i="1"/>
  <c r="BS21" i="1"/>
  <c r="BR21" i="1"/>
  <c r="BQ21" i="1"/>
  <c r="BP21" i="1"/>
  <c r="BO21" i="1"/>
  <c r="BN21" i="1"/>
  <c r="BM21" i="1"/>
  <c r="BL21" i="1"/>
  <c r="BK21" i="1"/>
  <c r="AN21" i="1"/>
  <c r="E21" i="1"/>
  <c r="F21" i="1" s="1"/>
  <c r="B21" i="1"/>
  <c r="DN20" i="1"/>
  <c r="DM20" i="1"/>
  <c r="DL20" i="1"/>
  <c r="DM25" i="1" s="1"/>
  <c r="DK20" i="1"/>
  <c r="DJ20" i="1"/>
  <c r="DI20" i="1"/>
  <c r="DH20" i="1"/>
  <c r="DG20" i="1"/>
  <c r="DF20" i="1"/>
  <c r="DE20" i="1"/>
  <c r="DD20" i="1"/>
  <c r="CP20" i="1"/>
  <c r="CO20" i="1"/>
  <c r="CN20" i="1"/>
  <c r="CM20" i="1"/>
  <c r="CL20" i="1"/>
  <c r="CK20" i="1"/>
  <c r="CJ20" i="1"/>
  <c r="CI20" i="1"/>
  <c r="CJ25" i="1" s="1"/>
  <c r="CH20" i="1"/>
  <c r="CG20" i="1"/>
  <c r="CF20" i="1"/>
  <c r="BU20" i="1"/>
  <c r="BT20" i="1"/>
  <c r="BS20" i="1"/>
  <c r="BR20" i="1"/>
  <c r="BQ20" i="1"/>
  <c r="BP20" i="1"/>
  <c r="BO20" i="1"/>
  <c r="BN20" i="1"/>
  <c r="BM20" i="1"/>
  <c r="BL20" i="1"/>
  <c r="BK20" i="1"/>
  <c r="E20" i="1"/>
  <c r="F20" i="1" s="1"/>
  <c r="B20" i="1"/>
  <c r="DN19" i="1"/>
  <c r="DM19" i="1"/>
  <c r="DL19" i="1"/>
  <c r="DK19" i="1"/>
  <c r="DJ19" i="1"/>
  <c r="DI19" i="1"/>
  <c r="DH19" i="1"/>
  <c r="DG19" i="1"/>
  <c r="DF19" i="1"/>
  <c r="DE19" i="1"/>
  <c r="DD19" i="1"/>
  <c r="CP19" i="1"/>
  <c r="CO19" i="1"/>
  <c r="CN19" i="1"/>
  <c r="CM19" i="1"/>
  <c r="CL19" i="1"/>
  <c r="CK19" i="1"/>
  <c r="CJ19" i="1"/>
  <c r="CI19" i="1"/>
  <c r="CH19" i="1"/>
  <c r="CG19" i="1"/>
  <c r="CF19" i="1"/>
  <c r="BU19" i="1"/>
  <c r="BT19" i="1"/>
  <c r="BS19" i="1"/>
  <c r="BR19" i="1"/>
  <c r="BQ19" i="1"/>
  <c r="BP19" i="1"/>
  <c r="BO19" i="1"/>
  <c r="BN19" i="1"/>
  <c r="BM19" i="1"/>
  <c r="BL19" i="1"/>
  <c r="BK19" i="1"/>
  <c r="E19" i="1"/>
  <c r="F19" i="1" s="1"/>
  <c r="B19" i="1"/>
  <c r="DN18" i="1"/>
  <c r="DM18" i="1"/>
  <c r="DL18" i="1"/>
  <c r="DK18" i="1"/>
  <c r="DJ18" i="1"/>
  <c r="DI18" i="1"/>
  <c r="DJ23" i="1" s="1"/>
  <c r="DH18" i="1"/>
  <c r="DG18" i="1"/>
  <c r="DF18" i="1"/>
  <c r="DE18" i="1"/>
  <c r="DD18" i="1"/>
  <c r="CP18" i="1"/>
  <c r="CO18" i="1"/>
  <c r="CN18" i="1"/>
  <c r="CM18" i="1"/>
  <c r="CL18" i="1"/>
  <c r="CK18" i="1"/>
  <c r="CJ18" i="1"/>
  <c r="CI18" i="1"/>
  <c r="CH18" i="1"/>
  <c r="CG18" i="1"/>
  <c r="CF18" i="1"/>
  <c r="BU18" i="1"/>
  <c r="BT18" i="1"/>
  <c r="BS18" i="1"/>
  <c r="BR18" i="1"/>
  <c r="BQ18" i="1"/>
  <c r="BP18" i="1"/>
  <c r="BO18" i="1"/>
  <c r="BN18" i="1"/>
  <c r="BM18" i="1"/>
  <c r="BL18" i="1"/>
  <c r="BK18" i="1"/>
  <c r="E18" i="1"/>
  <c r="I18" i="1" s="1"/>
  <c r="B18" i="1"/>
  <c r="BU17" i="1"/>
  <c r="BT17" i="1"/>
  <c r="BS17" i="1"/>
  <c r="BR17" i="1"/>
  <c r="BQ17" i="1"/>
  <c r="BP17" i="1"/>
  <c r="BO17" i="1"/>
  <c r="BN17" i="1"/>
  <c r="BM17" i="1"/>
  <c r="BL17" i="1"/>
  <c r="BK17" i="1"/>
  <c r="AE17" i="1"/>
  <c r="E17" i="1"/>
  <c r="I17" i="1" s="1"/>
  <c r="J17" i="1" s="1"/>
  <c r="O17" i="1" s="1"/>
  <c r="B17" i="1"/>
  <c r="DN16" i="1"/>
  <c r="DM16" i="1"/>
  <c r="DL16" i="1"/>
  <c r="DK16" i="1"/>
  <c r="DJ16" i="1"/>
  <c r="DI16" i="1"/>
  <c r="DH16" i="1"/>
  <c r="DG16" i="1"/>
  <c r="DF16" i="1"/>
  <c r="DE16" i="1"/>
  <c r="DD16" i="1"/>
  <c r="CP16" i="1"/>
  <c r="CO16" i="1"/>
  <c r="CN16" i="1"/>
  <c r="CM16" i="1"/>
  <c r="CL16" i="1"/>
  <c r="CK16" i="1"/>
  <c r="CJ16" i="1"/>
  <c r="CI16" i="1"/>
  <c r="CH16" i="1"/>
  <c r="CG16" i="1"/>
  <c r="CF16" i="1"/>
  <c r="BU16" i="1"/>
  <c r="BT16" i="1"/>
  <c r="BS16" i="1"/>
  <c r="BR16" i="1"/>
  <c r="BQ16" i="1"/>
  <c r="BP16" i="1"/>
  <c r="BO16" i="1"/>
  <c r="BN16" i="1"/>
  <c r="BM16" i="1"/>
  <c r="BL16" i="1"/>
  <c r="BK16" i="1"/>
  <c r="E16" i="1"/>
  <c r="I16" i="1" s="1"/>
  <c r="B16" i="1"/>
  <c r="DR15" i="1"/>
  <c r="DQ15" i="1"/>
  <c r="DP15" i="1"/>
  <c r="CT15" i="1"/>
  <c r="CS15" i="1"/>
  <c r="CR15" i="1"/>
  <c r="BU15" i="1"/>
  <c r="BT15" i="1"/>
  <c r="BS15" i="1"/>
  <c r="BR15" i="1"/>
  <c r="BQ15" i="1"/>
  <c r="BP15" i="1"/>
  <c r="BO15" i="1"/>
  <c r="BN15" i="1"/>
  <c r="BM15" i="1"/>
  <c r="BL15" i="1"/>
  <c r="BK15" i="1"/>
  <c r="E15" i="1"/>
  <c r="F15" i="1" s="1"/>
  <c r="B15" i="1"/>
  <c r="DR14" i="1"/>
  <c r="DQ14" i="1"/>
  <c r="DP14" i="1"/>
  <c r="CT14" i="1"/>
  <c r="CS14" i="1"/>
  <c r="CR14" i="1"/>
  <c r="BU14" i="1"/>
  <c r="BT14" i="1"/>
  <c r="BS14" i="1"/>
  <c r="BR14" i="1"/>
  <c r="BQ14" i="1"/>
  <c r="BP14" i="1"/>
  <c r="BO14" i="1"/>
  <c r="BN14" i="1"/>
  <c r="BM14" i="1"/>
  <c r="BL14" i="1"/>
  <c r="BK14" i="1"/>
  <c r="AG14" i="1"/>
  <c r="E14" i="1"/>
  <c r="I14" i="1" s="1"/>
  <c r="J14" i="1" s="1"/>
  <c r="O14" i="1" s="1"/>
  <c r="B14" i="1"/>
  <c r="DR13" i="1"/>
  <c r="DQ13" i="1"/>
  <c r="DP13" i="1"/>
  <c r="CT13" i="1"/>
  <c r="CS13" i="1"/>
  <c r="CR13" i="1"/>
  <c r="BU13" i="1"/>
  <c r="BT13" i="1"/>
  <c r="BS13" i="1"/>
  <c r="BR13" i="1"/>
  <c r="BQ13" i="1"/>
  <c r="BP13" i="1"/>
  <c r="BO13" i="1"/>
  <c r="BN13" i="1"/>
  <c r="BM13" i="1"/>
  <c r="BL13" i="1"/>
  <c r="BK13" i="1"/>
  <c r="AE13" i="1"/>
  <c r="E13" i="1"/>
  <c r="F13" i="1" s="1"/>
  <c r="B13" i="1"/>
  <c r="DR12" i="1"/>
  <c r="DQ12" i="1"/>
  <c r="DP12" i="1"/>
  <c r="CT12" i="1"/>
  <c r="CS12" i="1"/>
  <c r="CR12" i="1"/>
  <c r="BU12" i="1"/>
  <c r="BT12" i="1"/>
  <c r="BS12" i="1"/>
  <c r="BR12" i="1"/>
  <c r="BQ12" i="1"/>
  <c r="BP12" i="1"/>
  <c r="BO12" i="1"/>
  <c r="BN12" i="1"/>
  <c r="BM12" i="1"/>
  <c r="BL12" i="1"/>
  <c r="BK12" i="1"/>
  <c r="E12" i="1"/>
  <c r="F12" i="1" s="1"/>
  <c r="B12" i="1"/>
  <c r="DR11" i="1"/>
  <c r="DQ11" i="1"/>
  <c r="DP11" i="1"/>
  <c r="CT11" i="1"/>
  <c r="CS11" i="1"/>
  <c r="CR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AG11" i="1"/>
  <c r="AE11" i="1"/>
  <c r="E11" i="1"/>
  <c r="F11" i="1" s="1"/>
  <c r="H11" i="1" s="1"/>
  <c r="M11" i="1" s="1"/>
  <c r="B11" i="1"/>
  <c r="DR10" i="1"/>
  <c r="DQ10" i="1"/>
  <c r="DP10" i="1"/>
  <c r="CT10" i="1"/>
  <c r="CS10" i="1"/>
  <c r="CR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E10" i="1"/>
  <c r="F10" i="1" s="1"/>
  <c r="B10" i="1"/>
  <c r="DR9" i="1"/>
  <c r="DQ9" i="1"/>
  <c r="DP9" i="1"/>
  <c r="CT9" i="1"/>
  <c r="CS9" i="1"/>
  <c r="CR9" i="1"/>
  <c r="BV9" i="1"/>
  <c r="BU9" i="1"/>
  <c r="BT9" i="1"/>
  <c r="BS9" i="1"/>
  <c r="BR9" i="1"/>
  <c r="BQ9" i="1"/>
  <c r="BP9" i="1"/>
  <c r="BO9" i="1"/>
  <c r="BN9" i="1"/>
  <c r="BM9" i="1"/>
  <c r="BL9" i="1"/>
  <c r="BK9" i="1"/>
  <c r="E9" i="1"/>
  <c r="I9" i="1" s="1"/>
  <c r="B9" i="1"/>
  <c r="DR8" i="1"/>
  <c r="DQ8" i="1"/>
  <c r="DP8" i="1"/>
  <c r="CT8" i="1"/>
  <c r="CS8" i="1"/>
  <c r="CR8" i="1"/>
  <c r="BV8" i="1"/>
  <c r="BU8" i="1"/>
  <c r="BT8" i="1"/>
  <c r="BS8" i="1"/>
  <c r="BR8" i="1"/>
  <c r="BQ8" i="1"/>
  <c r="BP8" i="1"/>
  <c r="BO8" i="1"/>
  <c r="BN8" i="1"/>
  <c r="BM8" i="1"/>
  <c r="BL8" i="1"/>
  <c r="BK8" i="1"/>
  <c r="E8" i="1"/>
  <c r="B8" i="1"/>
  <c r="DR7" i="1"/>
  <c r="DQ7" i="1"/>
  <c r="DP7" i="1"/>
  <c r="CT7" i="1"/>
  <c r="CS7" i="1"/>
  <c r="CR7" i="1"/>
  <c r="BV7" i="1"/>
  <c r="BU7" i="1"/>
  <c r="BT7" i="1"/>
  <c r="BS7" i="1"/>
  <c r="BR7" i="1"/>
  <c r="BQ7" i="1"/>
  <c r="BP7" i="1"/>
  <c r="BO7" i="1"/>
  <c r="BN7" i="1"/>
  <c r="BM7" i="1"/>
  <c r="BL7" i="1"/>
  <c r="BK7" i="1"/>
  <c r="E7" i="1"/>
  <c r="I7" i="1" s="1"/>
  <c r="K7" i="1" s="1"/>
  <c r="P7" i="1" s="1"/>
  <c r="B7" i="1"/>
  <c r="DR6" i="1"/>
  <c r="DQ6" i="1"/>
  <c r="DP6" i="1"/>
  <c r="CT6" i="1"/>
  <c r="CS6" i="1"/>
  <c r="CR6" i="1"/>
  <c r="BV6" i="1"/>
  <c r="BU6" i="1"/>
  <c r="BT6" i="1"/>
  <c r="BS6" i="1"/>
  <c r="BR6" i="1"/>
  <c r="BQ6" i="1"/>
  <c r="BP6" i="1"/>
  <c r="BO6" i="1"/>
  <c r="BN6" i="1"/>
  <c r="BM6" i="1"/>
  <c r="BL6" i="1"/>
  <c r="BK6" i="1"/>
  <c r="E6" i="1"/>
  <c r="F6" i="1" s="1"/>
  <c r="B6" i="1"/>
  <c r="DR5" i="1"/>
  <c r="DQ5" i="1"/>
  <c r="DP5" i="1"/>
  <c r="CT5" i="1"/>
  <c r="CS5" i="1"/>
  <c r="CR5" i="1"/>
  <c r="BV5" i="1"/>
  <c r="BU5" i="1"/>
  <c r="BT5" i="1"/>
  <c r="BS5" i="1"/>
  <c r="BR5" i="1"/>
  <c r="BQ5" i="1"/>
  <c r="BP5" i="1"/>
  <c r="BO5" i="1"/>
  <c r="BN5" i="1"/>
  <c r="BM5" i="1"/>
  <c r="BL5" i="1"/>
  <c r="BK5" i="1"/>
  <c r="E5" i="1"/>
  <c r="F5" i="1" s="1"/>
  <c r="G5" i="1" s="1"/>
  <c r="L5" i="1" s="1"/>
  <c r="B5" i="1"/>
  <c r="DR4" i="1"/>
  <c r="DQ4" i="1"/>
  <c r="DS4" i="1" s="1"/>
  <c r="DP4" i="1"/>
  <c r="DO2" i="1" s="1"/>
  <c r="CT4" i="1"/>
  <c r="CS4" i="1"/>
  <c r="CR4" i="1"/>
  <c r="CQ2" i="1" s="1"/>
  <c r="BV4" i="1"/>
  <c r="BU4" i="1"/>
  <c r="BT4" i="1"/>
  <c r="BS4" i="1"/>
  <c r="BR4" i="1"/>
  <c r="BQ4" i="1"/>
  <c r="BP4" i="1"/>
  <c r="BO4" i="1"/>
  <c r="BN4" i="1"/>
  <c r="BM4" i="1"/>
  <c r="BL4" i="1"/>
  <c r="BK4" i="1"/>
  <c r="AI4" i="1"/>
  <c r="E4" i="1"/>
  <c r="F4" i="1" s="1"/>
  <c r="B4" i="1"/>
  <c r="DS3" i="1"/>
  <c r="DR3" i="1"/>
  <c r="DQ3" i="1"/>
  <c r="DP3" i="1"/>
  <c r="DO3" i="1"/>
  <c r="BV3" i="1"/>
  <c r="BU3" i="1"/>
  <c r="CP3" i="1" s="1"/>
  <c r="BT3" i="1"/>
  <c r="CO3" i="1" s="1"/>
  <c r="BS3" i="1"/>
  <c r="CN3" i="1" s="1"/>
  <c r="DL3" i="1" s="1"/>
  <c r="BR3" i="1"/>
  <c r="CM3" i="1" s="1"/>
  <c r="CM39" i="1" s="1"/>
  <c r="BQ3" i="1"/>
  <c r="CL3" i="1" s="1"/>
  <c r="BP3" i="1"/>
  <c r="CK3" i="1" s="1"/>
  <c r="CK39" i="1" s="1"/>
  <c r="CK75" i="1" s="1"/>
  <c r="BO3" i="1"/>
  <c r="CJ3" i="1" s="1"/>
  <c r="CJ39" i="1" s="1"/>
  <c r="BN3" i="1"/>
  <c r="CI3" i="1" s="1"/>
  <c r="CI39" i="1" s="1"/>
  <c r="BM3" i="1"/>
  <c r="CH3" i="1" s="1"/>
  <c r="BL3" i="1"/>
  <c r="CG3" i="1" s="1"/>
  <c r="BK3" i="1"/>
  <c r="CF3" i="1" s="1"/>
  <c r="AC3" i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DK33" i="1" l="1"/>
  <c r="CJ59" i="1"/>
  <c r="CP61" i="1"/>
  <c r="CL69" i="1"/>
  <c r="DE34" i="1"/>
  <c r="CU46" i="1"/>
  <c r="I253" i="1"/>
  <c r="J253" i="1" s="1"/>
  <c r="O253" i="1" s="1"/>
  <c r="F460" i="1"/>
  <c r="H460" i="1" s="1"/>
  <c r="M460" i="1" s="1"/>
  <c r="F836" i="1"/>
  <c r="H836" i="1" s="1"/>
  <c r="M836" i="1" s="1"/>
  <c r="I1382" i="1"/>
  <c r="I1550" i="1"/>
  <c r="J1550" i="1" s="1"/>
  <c r="O1550" i="1" s="1"/>
  <c r="I1569" i="1"/>
  <c r="I1654" i="1"/>
  <c r="J1654" i="1" s="1"/>
  <c r="O1654" i="1" s="1"/>
  <c r="J1700" i="1"/>
  <c r="O1700" i="1" s="1"/>
  <c r="I2504" i="1"/>
  <c r="K2504" i="1" s="1"/>
  <c r="P2504" i="1" s="1"/>
  <c r="H2731" i="1"/>
  <c r="M2731" i="1" s="1"/>
  <c r="G2948" i="1"/>
  <c r="L2948" i="1" s="1"/>
  <c r="N2948" i="1" s="1"/>
  <c r="F3327" i="1"/>
  <c r="F3445" i="1"/>
  <c r="H3445" i="1" s="1"/>
  <c r="M3445" i="1" s="1"/>
  <c r="I3760" i="1"/>
  <c r="J3760" i="1" s="1"/>
  <c r="O3760" i="1" s="1"/>
  <c r="F4022" i="1"/>
  <c r="G4022" i="1" s="1"/>
  <c r="L4022" i="1" s="1"/>
  <c r="AM7" i="1" s="1"/>
  <c r="F4117" i="1"/>
  <c r="I4287" i="1"/>
  <c r="I4381" i="1"/>
  <c r="J4381" i="1" s="1"/>
  <c r="O4381" i="1" s="1"/>
  <c r="I4499" i="1"/>
  <c r="J4499" i="1" s="1"/>
  <c r="O4499" i="1" s="1"/>
  <c r="I4728" i="1"/>
  <c r="K4728" i="1" s="1"/>
  <c r="P4728" i="1" s="1"/>
  <c r="CG61" i="1"/>
  <c r="CO61" i="1"/>
  <c r="I2948" i="1"/>
  <c r="DE59" i="1"/>
  <c r="I481" i="1"/>
  <c r="I1064" i="1"/>
  <c r="I1533" i="1"/>
  <c r="F1548" i="1"/>
  <c r="H1548" i="1" s="1"/>
  <c r="M1548" i="1" s="1"/>
  <c r="F1586" i="1"/>
  <c r="G1586" i="1" s="1"/>
  <c r="L1586" i="1" s="1"/>
  <c r="AF126" i="1" s="1"/>
  <c r="F1597" i="1"/>
  <c r="F2085" i="1"/>
  <c r="I2148" i="1"/>
  <c r="I2628" i="1"/>
  <c r="G2651" i="1"/>
  <c r="L2651" i="1" s="1"/>
  <c r="AI96" i="1" s="1"/>
  <c r="F2702" i="1"/>
  <c r="I3356" i="1"/>
  <c r="K3356" i="1" s="1"/>
  <c r="P3356" i="1" s="1"/>
  <c r="F3435" i="1"/>
  <c r="H3435" i="1" s="1"/>
  <c r="M3435" i="1" s="1"/>
  <c r="I3548" i="1"/>
  <c r="J3548" i="1" s="1"/>
  <c r="O3548" i="1" s="1"/>
  <c r="I3559" i="1"/>
  <c r="I3710" i="1"/>
  <c r="K3710" i="1" s="1"/>
  <c r="P3710" i="1" s="1"/>
  <c r="I3996" i="1"/>
  <c r="K3996" i="1" s="1"/>
  <c r="P3996" i="1" s="1"/>
  <c r="I4348" i="1"/>
  <c r="I4398" i="1"/>
  <c r="I4706" i="1"/>
  <c r="J4706" i="1" s="1"/>
  <c r="O4706" i="1" s="1"/>
  <c r="I1061" i="1"/>
  <c r="I1214" i="1"/>
  <c r="I1329" i="1"/>
  <c r="I1753" i="1"/>
  <c r="F1859" i="1"/>
  <c r="H1859" i="1" s="1"/>
  <c r="M1859" i="1" s="1"/>
  <c r="F1862" i="1"/>
  <c r="H1862" i="1" s="1"/>
  <c r="M1862" i="1" s="1"/>
  <c r="I2636" i="1"/>
  <c r="K2636" i="1" s="1"/>
  <c r="P2636" i="1" s="1"/>
  <c r="K3556" i="1"/>
  <c r="P3556" i="1" s="1"/>
  <c r="Q3556" i="1" s="1"/>
  <c r="DN59" i="1"/>
  <c r="DG69" i="1"/>
  <c r="CU4" i="1"/>
  <c r="CP71" i="1"/>
  <c r="DK71" i="1"/>
  <c r="CJ72" i="1"/>
  <c r="CM93" i="1"/>
  <c r="I865" i="1"/>
  <c r="F1003" i="1"/>
  <c r="H1003" i="1" s="1"/>
  <c r="M1003" i="1" s="1"/>
  <c r="K1183" i="1"/>
  <c r="P1183" i="1" s="1"/>
  <c r="F1257" i="1"/>
  <c r="I1287" i="1"/>
  <c r="I1302" i="1"/>
  <c r="I1337" i="1"/>
  <c r="I1726" i="1"/>
  <c r="K1726" i="1" s="1"/>
  <c r="P1726" i="1" s="1"/>
  <c r="I1836" i="1"/>
  <c r="I2023" i="1"/>
  <c r="F2220" i="1"/>
  <c r="G2220" i="1" s="1"/>
  <c r="L2220" i="1" s="1"/>
  <c r="AH30" i="1" s="1"/>
  <c r="K2730" i="1"/>
  <c r="P2730" i="1" s="1"/>
  <c r="F2733" i="1"/>
  <c r="F2764" i="1"/>
  <c r="H2764" i="1" s="1"/>
  <c r="M2764" i="1" s="1"/>
  <c r="F3152" i="1"/>
  <c r="G3152" i="1" s="1"/>
  <c r="L3152" i="1" s="1"/>
  <c r="AJ232" i="1" s="1"/>
  <c r="I4052" i="1"/>
  <c r="K4052" i="1" s="1"/>
  <c r="P4052" i="1" s="1"/>
  <c r="F4119" i="1"/>
  <c r="H4119" i="1" s="1"/>
  <c r="M4119" i="1" s="1"/>
  <c r="I4612" i="1"/>
  <c r="K4612" i="1" s="1"/>
  <c r="P4612" i="1" s="1"/>
  <c r="CH61" i="1"/>
  <c r="DS5" i="1"/>
  <c r="CJ71" i="1"/>
  <c r="DE71" i="1"/>
  <c r="F1117" i="1"/>
  <c r="H1117" i="1" s="1"/>
  <c r="M1117" i="1" s="1"/>
  <c r="F1284" i="1"/>
  <c r="I1813" i="1"/>
  <c r="F2294" i="1"/>
  <c r="H2294" i="1" s="1"/>
  <c r="M2294" i="1" s="1"/>
  <c r="I2357" i="1"/>
  <c r="J2357" i="1" s="1"/>
  <c r="O2357" i="1" s="1"/>
  <c r="F2388" i="1"/>
  <c r="K2733" i="1"/>
  <c r="P2733" i="1" s="1"/>
  <c r="Q2733" i="1" s="1"/>
  <c r="F3487" i="1"/>
  <c r="K3676" i="1"/>
  <c r="P3676" i="1" s="1"/>
  <c r="Q3676" i="1" s="1"/>
  <c r="J4609" i="1"/>
  <c r="O4609" i="1" s="1"/>
  <c r="F957" i="1"/>
  <c r="I957" i="1"/>
  <c r="K957" i="1" s="1"/>
  <c r="P957" i="1" s="1"/>
  <c r="I3898" i="1"/>
  <c r="K3898" i="1" s="1"/>
  <c r="P3898" i="1" s="1"/>
  <c r="F3898" i="1"/>
  <c r="G3898" i="1" s="1"/>
  <c r="L3898" i="1" s="1"/>
  <c r="AL248" i="1" s="1"/>
  <c r="F4268" i="1"/>
  <c r="H4268" i="1" s="1"/>
  <c r="M4268" i="1" s="1"/>
  <c r="I4268" i="1"/>
  <c r="CG25" i="1"/>
  <c r="DF26" i="1"/>
  <c r="CN36" i="1"/>
  <c r="F290" i="1"/>
  <c r="I290" i="1"/>
  <c r="K290" i="1" s="1"/>
  <c r="P290" i="1" s="1"/>
  <c r="F442" i="1"/>
  <c r="G442" i="1" s="1"/>
  <c r="L442" i="1" s="1"/>
  <c r="F609" i="1"/>
  <c r="I1605" i="1"/>
  <c r="J1605" i="1" s="1"/>
  <c r="O1605" i="1" s="1"/>
  <c r="H2293" i="1"/>
  <c r="M2293" i="1" s="1"/>
  <c r="G2293" i="1"/>
  <c r="L2293" i="1" s="1"/>
  <c r="F2718" i="1"/>
  <c r="F4469" i="1"/>
  <c r="G4469" i="1" s="1"/>
  <c r="L4469" i="1" s="1"/>
  <c r="AN89" i="1" s="1"/>
  <c r="AJ28" i="1"/>
  <c r="F532" i="1"/>
  <c r="I1802" i="1"/>
  <c r="I3691" i="1"/>
  <c r="K3691" i="1" s="1"/>
  <c r="P3691" i="1" s="1"/>
  <c r="F4020" i="1"/>
  <c r="I4020" i="1"/>
  <c r="K4020" i="1" s="1"/>
  <c r="P4020" i="1" s="1"/>
  <c r="J532" i="1"/>
  <c r="O532" i="1" s="1"/>
  <c r="I1193" i="1"/>
  <c r="K1193" i="1" s="1"/>
  <c r="P1193" i="1" s="1"/>
  <c r="F1193" i="1"/>
  <c r="H1193" i="1" s="1"/>
  <c r="M1193" i="1" s="1"/>
  <c r="I2202" i="1"/>
  <c r="K2202" i="1" s="1"/>
  <c r="P2202" i="1" s="1"/>
  <c r="F2202" i="1"/>
  <c r="J2634" i="1"/>
  <c r="O2634" i="1" s="1"/>
  <c r="K2634" i="1"/>
  <c r="P2634" i="1" s="1"/>
  <c r="Q2634" i="1" s="1"/>
  <c r="I2048" i="1"/>
  <c r="K2048" i="1" s="1"/>
  <c r="P2048" i="1" s="1"/>
  <c r="F2048" i="1"/>
  <c r="CO25" i="1"/>
  <c r="DN26" i="1"/>
  <c r="I50" i="1"/>
  <c r="K50" i="1" s="1"/>
  <c r="P50" i="1" s="1"/>
  <c r="CG69" i="1"/>
  <c r="I267" i="1"/>
  <c r="I469" i="1"/>
  <c r="F469" i="1"/>
  <c r="F2193" i="1"/>
  <c r="I2223" i="1"/>
  <c r="K2223" i="1" s="1"/>
  <c r="P2223" i="1" s="1"/>
  <c r="F2640" i="1"/>
  <c r="H2640" i="1" s="1"/>
  <c r="M2640" i="1" s="1"/>
  <c r="I2937" i="1"/>
  <c r="J2937" i="1" s="1"/>
  <c r="O2937" i="1" s="1"/>
  <c r="I3816" i="1"/>
  <c r="F3867" i="1"/>
  <c r="H3867" i="1" s="1"/>
  <c r="M3867" i="1" s="1"/>
  <c r="I3867" i="1"/>
  <c r="DM35" i="1"/>
  <c r="F2355" i="1"/>
  <c r="I2355" i="1"/>
  <c r="F3227" i="1"/>
  <c r="H3227" i="1" s="1"/>
  <c r="M3227" i="1" s="1"/>
  <c r="I3227" i="1"/>
  <c r="K3227" i="1" s="1"/>
  <c r="P3227" i="1" s="1"/>
  <c r="F4181" i="1"/>
  <c r="I4181" i="1"/>
  <c r="K4181" i="1" s="1"/>
  <c r="P4181" i="1" s="1"/>
  <c r="F2946" i="1"/>
  <c r="I2946" i="1"/>
  <c r="J2946" i="1" s="1"/>
  <c r="O2946" i="1" s="1"/>
  <c r="F3303" i="1"/>
  <c r="G3303" i="1" s="1"/>
  <c r="L3303" i="1" s="1"/>
  <c r="AK18" i="1" s="1"/>
  <c r="J3306" i="1"/>
  <c r="O3306" i="1" s="1"/>
  <c r="I3836" i="1"/>
  <c r="J3836" i="1" s="1"/>
  <c r="O3836" i="1" s="1"/>
  <c r="F3836" i="1"/>
  <c r="CG62" i="1"/>
  <c r="CO62" i="1"/>
  <c r="DJ62" i="1"/>
  <c r="F237" i="1"/>
  <c r="I237" i="1"/>
  <c r="I654" i="1"/>
  <c r="K654" i="1" s="1"/>
  <c r="P654" i="1" s="1"/>
  <c r="I677" i="1"/>
  <c r="J1171" i="1"/>
  <c r="O1171" i="1" s="1"/>
  <c r="Q1171" i="1" s="1"/>
  <c r="I1422" i="1"/>
  <c r="I1437" i="1"/>
  <c r="K1437" i="1" s="1"/>
  <c r="P1437" i="1" s="1"/>
  <c r="F1453" i="1"/>
  <c r="H1453" i="1" s="1"/>
  <c r="M1453" i="1" s="1"/>
  <c r="I1453" i="1"/>
  <c r="I1830" i="1"/>
  <c r="J1830" i="1" s="1"/>
  <c r="O1830" i="1" s="1"/>
  <c r="I2340" i="1"/>
  <c r="K2340" i="1" s="1"/>
  <c r="P2340" i="1" s="1"/>
  <c r="F2352" i="1"/>
  <c r="I2352" i="1"/>
  <c r="F2432" i="1"/>
  <c r="H2435" i="1"/>
  <c r="M2435" i="1" s="1"/>
  <c r="N2435" i="1" s="1"/>
  <c r="K2514" i="1"/>
  <c r="P2514" i="1" s="1"/>
  <c r="Q2514" i="1" s="1"/>
  <c r="F2521" i="1"/>
  <c r="F2552" i="1"/>
  <c r="F2820" i="1"/>
  <c r="H2820" i="1" s="1"/>
  <c r="M2820" i="1" s="1"/>
  <c r="I2820" i="1"/>
  <c r="K2820" i="1" s="1"/>
  <c r="P2820" i="1" s="1"/>
  <c r="I3180" i="1"/>
  <c r="I3184" i="1"/>
  <c r="F3184" i="1"/>
  <c r="G3184" i="1" s="1"/>
  <c r="L3184" i="1" s="1"/>
  <c r="AJ264" i="1" s="1"/>
  <c r="K3637" i="1"/>
  <c r="P3637" i="1" s="1"/>
  <c r="Q3637" i="1" s="1"/>
  <c r="I3653" i="1"/>
  <c r="J3653" i="1" s="1"/>
  <c r="O3653" i="1" s="1"/>
  <c r="F3653" i="1"/>
  <c r="H3653" i="1" s="1"/>
  <c r="M3653" i="1" s="1"/>
  <c r="H4052" i="1"/>
  <c r="M4052" i="1" s="1"/>
  <c r="I4304" i="1"/>
  <c r="F4304" i="1"/>
  <c r="G4304" i="1" s="1"/>
  <c r="L4304" i="1" s="1"/>
  <c r="AM289" i="1" s="1"/>
  <c r="F4540" i="1"/>
  <c r="G4540" i="1" s="1"/>
  <c r="L4540" i="1" s="1"/>
  <c r="AN160" i="1" s="1"/>
  <c r="I4568" i="1"/>
  <c r="K4568" i="1" s="1"/>
  <c r="P4568" i="1" s="1"/>
  <c r="F4568" i="1"/>
  <c r="K1732" i="1"/>
  <c r="P1732" i="1" s="1"/>
  <c r="J1732" i="1"/>
  <c r="O1732" i="1" s="1"/>
  <c r="I2407" i="1"/>
  <c r="F2407" i="1"/>
  <c r="H2407" i="1" s="1"/>
  <c r="M2407" i="1" s="1"/>
  <c r="F3592" i="1"/>
  <c r="H3592" i="1" s="1"/>
  <c r="M3592" i="1" s="1"/>
  <c r="I3592" i="1"/>
  <c r="DH23" i="1"/>
  <c r="I806" i="1"/>
  <c r="F829" i="1"/>
  <c r="F3348" i="1"/>
  <c r="I3348" i="1"/>
  <c r="K3348" i="1" s="1"/>
  <c r="P3348" i="1" s="1"/>
  <c r="F4012" i="1"/>
  <c r="I4578" i="1"/>
  <c r="K4578" i="1" s="1"/>
  <c r="P4578" i="1" s="1"/>
  <c r="DS15" i="1"/>
  <c r="F190" i="1"/>
  <c r="F1856" i="1"/>
  <c r="G1856" i="1" s="1"/>
  <c r="L1856" i="1" s="1"/>
  <c r="I1894" i="1"/>
  <c r="K1894" i="1" s="1"/>
  <c r="P1894" i="1" s="1"/>
  <c r="F1894" i="1"/>
  <c r="H1894" i="1" s="1"/>
  <c r="M1894" i="1" s="1"/>
  <c r="F3664" i="1"/>
  <c r="I3664" i="1"/>
  <c r="K3664" i="1" s="1"/>
  <c r="P3664" i="1" s="1"/>
  <c r="I3805" i="1"/>
  <c r="J3805" i="1" s="1"/>
  <c r="O3805" i="1" s="1"/>
  <c r="F4284" i="1"/>
  <c r="F4299" i="1"/>
  <c r="DS11" i="1"/>
  <c r="K792" i="1"/>
  <c r="P792" i="1" s="1"/>
  <c r="J792" i="1"/>
  <c r="O792" i="1" s="1"/>
  <c r="I3176" i="1"/>
  <c r="K3176" i="1" s="1"/>
  <c r="P3176" i="1" s="1"/>
  <c r="I4307" i="1"/>
  <c r="F4447" i="1"/>
  <c r="H4447" i="1" s="1"/>
  <c r="M4447" i="1" s="1"/>
  <c r="CU40" i="1"/>
  <c r="DK61" i="1"/>
  <c r="I518" i="1"/>
  <c r="F518" i="1"/>
  <c r="G518" i="1" s="1"/>
  <c r="L518" i="1" s="1"/>
  <c r="AC153" i="1" s="1"/>
  <c r="I1742" i="1"/>
  <c r="K1742" i="1" s="1"/>
  <c r="P1742" i="1" s="1"/>
  <c r="F1749" i="1"/>
  <c r="G1749" i="1" s="1"/>
  <c r="L1749" i="1" s="1"/>
  <c r="AF289" i="1" s="1"/>
  <c r="J1957" i="1"/>
  <c r="O1957" i="1" s="1"/>
  <c r="F2429" i="1"/>
  <c r="I3052" i="1"/>
  <c r="F3067" i="1"/>
  <c r="F4072" i="1"/>
  <c r="H4072" i="1" s="1"/>
  <c r="M4072" i="1" s="1"/>
  <c r="I4072" i="1"/>
  <c r="K4072" i="1" s="1"/>
  <c r="P4072" i="1" s="1"/>
  <c r="K4282" i="1"/>
  <c r="P4282" i="1" s="1"/>
  <c r="J4282" i="1"/>
  <c r="O4282" i="1" s="1"/>
  <c r="F4537" i="1"/>
  <c r="H4537" i="1" s="1"/>
  <c r="M4537" i="1" s="1"/>
  <c r="F4743" i="1"/>
  <c r="G4743" i="1" s="1"/>
  <c r="L4743" i="1" s="1"/>
  <c r="I4743" i="1"/>
  <c r="I1725" i="1"/>
  <c r="K1725" i="1" s="1"/>
  <c r="P1725" i="1" s="1"/>
  <c r="F2103" i="1"/>
  <c r="I2242" i="1"/>
  <c r="J2242" i="1" s="1"/>
  <c r="O2242" i="1" s="1"/>
  <c r="F2392" i="1"/>
  <c r="H2392" i="1" s="1"/>
  <c r="M2392" i="1" s="1"/>
  <c r="I2886" i="1"/>
  <c r="K4342" i="1"/>
  <c r="P4342" i="1" s="1"/>
  <c r="J4342" i="1"/>
  <c r="O4342" i="1" s="1"/>
  <c r="Q4342" i="1" s="1"/>
  <c r="K4512" i="1"/>
  <c r="P4512" i="1" s="1"/>
  <c r="J4512" i="1"/>
  <c r="O4512" i="1" s="1"/>
  <c r="I4653" i="1"/>
  <c r="K4653" i="1" s="1"/>
  <c r="P4653" i="1" s="1"/>
  <c r="F4653" i="1"/>
  <c r="H4653" i="1" s="1"/>
  <c r="M4653" i="1" s="1"/>
  <c r="CU10" i="1"/>
  <c r="CJ35" i="1"/>
  <c r="F570" i="1"/>
  <c r="G570" i="1" s="1"/>
  <c r="L570" i="1" s="1"/>
  <c r="AC205" i="1" s="1"/>
  <c r="I810" i="1"/>
  <c r="F3160" i="1"/>
  <c r="F3283" i="1"/>
  <c r="H3283" i="1" s="1"/>
  <c r="M3283" i="1" s="1"/>
  <c r="F3306" i="1"/>
  <c r="F3539" i="1"/>
  <c r="I3539" i="1"/>
  <c r="K3539" i="1" s="1"/>
  <c r="P3539" i="1" s="1"/>
  <c r="I3726" i="1"/>
  <c r="K3726" i="1" s="1"/>
  <c r="P3726" i="1" s="1"/>
  <c r="CL24" i="1"/>
  <c r="F1155" i="1"/>
  <c r="I1429" i="1"/>
  <c r="F3824" i="1"/>
  <c r="F4482" i="1"/>
  <c r="I4482" i="1"/>
  <c r="K4482" i="1" s="1"/>
  <c r="P4482" i="1" s="1"/>
  <c r="F4579" i="1"/>
  <c r="H4579" i="1" s="1"/>
  <c r="M4579" i="1" s="1"/>
  <c r="I4579" i="1"/>
  <c r="K4579" i="1" s="1"/>
  <c r="P4579" i="1" s="1"/>
  <c r="F25" i="1"/>
  <c r="H25" i="1" s="1"/>
  <c r="M25" i="1" s="1"/>
  <c r="DF34" i="1"/>
  <c r="K80" i="1"/>
  <c r="P80" i="1" s="1"/>
  <c r="Q80" i="1" s="1"/>
  <c r="F1746" i="1"/>
  <c r="G1746" i="1" s="1"/>
  <c r="L1746" i="1" s="1"/>
  <c r="AF286" i="1" s="1"/>
  <c r="I1773" i="1"/>
  <c r="K1773" i="1" s="1"/>
  <c r="P1773" i="1" s="1"/>
  <c r="F1773" i="1"/>
  <c r="H1773" i="1" s="1"/>
  <c r="M1773" i="1" s="1"/>
  <c r="F1927" i="1"/>
  <c r="F1950" i="1"/>
  <c r="I1972" i="1"/>
  <c r="K1972" i="1" s="1"/>
  <c r="P1972" i="1" s="1"/>
  <c r="F1972" i="1"/>
  <c r="I2414" i="1"/>
  <c r="F2414" i="1"/>
  <c r="F2620" i="1"/>
  <c r="I2620" i="1"/>
  <c r="K2620" i="1" s="1"/>
  <c r="P2620" i="1" s="1"/>
  <c r="F3131" i="1"/>
  <c r="I3131" i="1"/>
  <c r="I3256" i="1"/>
  <c r="F3259" i="1"/>
  <c r="H3259" i="1" s="1"/>
  <c r="M3259" i="1" s="1"/>
  <c r="J3409" i="1"/>
  <c r="O3409" i="1" s="1"/>
  <c r="Q3409" i="1" s="1"/>
  <c r="F3889" i="1"/>
  <c r="G3889" i="1" s="1"/>
  <c r="L3889" i="1" s="1"/>
  <c r="AL239" i="1" s="1"/>
  <c r="I3952" i="1"/>
  <c r="J3952" i="1" s="1"/>
  <c r="O3952" i="1" s="1"/>
  <c r="F3956" i="1"/>
  <c r="I3956" i="1"/>
  <c r="J3956" i="1" s="1"/>
  <c r="O3956" i="1" s="1"/>
  <c r="K4271" i="1"/>
  <c r="P4271" i="1" s="1"/>
  <c r="J4271" i="1"/>
  <c r="O4271" i="1" s="1"/>
  <c r="CJ26" i="1"/>
  <c r="K25" i="1"/>
  <c r="P25" i="1" s="1"/>
  <c r="Q25" i="1" s="1"/>
  <c r="DN61" i="1"/>
  <c r="DN62" i="1"/>
  <c r="F64" i="1"/>
  <c r="H64" i="1" s="1"/>
  <c r="M64" i="1" s="1"/>
  <c r="F161" i="1"/>
  <c r="G161" i="1" s="1"/>
  <c r="L161" i="1" s="1"/>
  <c r="AB161" i="1" s="1"/>
  <c r="I161" i="1"/>
  <c r="I644" i="1"/>
  <c r="F644" i="1"/>
  <c r="I1341" i="1"/>
  <c r="F1341" i="1"/>
  <c r="H1341" i="1" s="1"/>
  <c r="M1341" i="1" s="1"/>
  <c r="I2157" i="1"/>
  <c r="F2157" i="1"/>
  <c r="G2157" i="1" s="1"/>
  <c r="L2157" i="1" s="1"/>
  <c r="AG332" i="1" s="1"/>
  <c r="F2512" i="1"/>
  <c r="I2512" i="1"/>
  <c r="K3050" i="1"/>
  <c r="P3050" i="1" s="1"/>
  <c r="F3072" i="1"/>
  <c r="I3072" i="1"/>
  <c r="J3072" i="1" s="1"/>
  <c r="O3072" i="1" s="1"/>
  <c r="I3263" i="1"/>
  <c r="K3263" i="1" s="1"/>
  <c r="P3263" i="1" s="1"/>
  <c r="F3263" i="1"/>
  <c r="K3413" i="1"/>
  <c r="P3413" i="1" s="1"/>
  <c r="G3603" i="1"/>
  <c r="L3603" i="1" s="1"/>
  <c r="AK318" i="1" s="1"/>
  <c r="H3611" i="1"/>
  <c r="M3611" i="1" s="1"/>
  <c r="G3611" i="1"/>
  <c r="L3611" i="1" s="1"/>
  <c r="AK326" i="1" s="1"/>
  <c r="I3678" i="1"/>
  <c r="K3678" i="1" s="1"/>
  <c r="P3678" i="1" s="1"/>
  <c r="F3678" i="1"/>
  <c r="I3949" i="1"/>
  <c r="J3949" i="1" s="1"/>
  <c r="O3949" i="1" s="1"/>
  <c r="F3949" i="1"/>
  <c r="H3949" i="1" s="1"/>
  <c r="M3949" i="1" s="1"/>
  <c r="CH69" i="1"/>
  <c r="CP69" i="1"/>
  <c r="DK69" i="1"/>
  <c r="CM91" i="1"/>
  <c r="K326" i="1"/>
  <c r="P326" i="1" s="1"/>
  <c r="Q326" i="1" s="1"/>
  <c r="F343" i="1"/>
  <c r="F630" i="1"/>
  <c r="I637" i="1"/>
  <c r="J637" i="1" s="1"/>
  <c r="O637" i="1" s="1"/>
  <c r="I769" i="1"/>
  <c r="F1149" i="1"/>
  <c r="H1149" i="1" s="1"/>
  <c r="M1149" i="1" s="1"/>
  <c r="H1274" i="1"/>
  <c r="M1274" i="1" s="1"/>
  <c r="F1754" i="1"/>
  <c r="G1754" i="1" s="1"/>
  <c r="L1754" i="1" s="1"/>
  <c r="AF294" i="1" s="1"/>
  <c r="I1785" i="1"/>
  <c r="I1891" i="1"/>
  <c r="K1891" i="1" s="1"/>
  <c r="P1891" i="1" s="1"/>
  <c r="F1951" i="1"/>
  <c r="H1951" i="1" s="1"/>
  <c r="M1951" i="1" s="1"/>
  <c r="F2045" i="1"/>
  <c r="H2045" i="1" s="1"/>
  <c r="M2045" i="1" s="1"/>
  <c r="I2108" i="1"/>
  <c r="F2308" i="1"/>
  <c r="H2323" i="1"/>
  <c r="M2323" i="1" s="1"/>
  <c r="I2456" i="1"/>
  <c r="H2467" i="1"/>
  <c r="M2467" i="1" s="1"/>
  <c r="N2467" i="1" s="1"/>
  <c r="H2631" i="1"/>
  <c r="M2631" i="1" s="1"/>
  <c r="N2631" i="1" s="1"/>
  <c r="F2696" i="1"/>
  <c r="F2732" i="1"/>
  <c r="H2732" i="1" s="1"/>
  <c r="M2732" i="1" s="1"/>
  <c r="I2969" i="1"/>
  <c r="J3220" i="1"/>
  <c r="O3220" i="1" s="1"/>
  <c r="I3243" i="1"/>
  <c r="K3437" i="1"/>
  <c r="P3437" i="1" s="1"/>
  <c r="I3536" i="1"/>
  <c r="K3536" i="1" s="1"/>
  <c r="P3536" i="1" s="1"/>
  <c r="I3646" i="1"/>
  <c r="F3716" i="1"/>
  <c r="G3716" i="1" s="1"/>
  <c r="L3716" i="1" s="1"/>
  <c r="I3972" i="1"/>
  <c r="K3972" i="1" s="1"/>
  <c r="P3972" i="1" s="1"/>
  <c r="I4069" i="1"/>
  <c r="I4158" i="1"/>
  <c r="K4158" i="1" s="1"/>
  <c r="P4158" i="1" s="1"/>
  <c r="J4265" i="1"/>
  <c r="O4265" i="1" s="1"/>
  <c r="J4275" i="1"/>
  <c r="O4275" i="1" s="1"/>
  <c r="F4394" i="1"/>
  <c r="H4394" i="1" s="1"/>
  <c r="M4394" i="1" s="1"/>
  <c r="F4505" i="1"/>
  <c r="H4505" i="1" s="1"/>
  <c r="M4505" i="1" s="1"/>
  <c r="I365" i="1"/>
  <c r="K365" i="1" s="1"/>
  <c r="P365" i="1" s="1"/>
  <c r="F537" i="1"/>
  <c r="H537" i="1" s="1"/>
  <c r="M537" i="1" s="1"/>
  <c r="I766" i="1"/>
  <c r="K766" i="1" s="1"/>
  <c r="P766" i="1" s="1"/>
  <c r="K911" i="1"/>
  <c r="P911" i="1" s="1"/>
  <c r="F1183" i="1"/>
  <c r="H1183" i="1" s="1"/>
  <c r="M1183" i="1" s="1"/>
  <c r="I1984" i="1"/>
  <c r="F2007" i="1"/>
  <c r="G2007" i="1" s="1"/>
  <c r="L2007" i="1" s="1"/>
  <c r="AG182" i="1" s="1"/>
  <c r="F2060" i="1"/>
  <c r="H2060" i="1" s="1"/>
  <c r="M2060" i="1" s="1"/>
  <c r="H2075" i="1"/>
  <c r="M2075" i="1" s="1"/>
  <c r="N2075" i="1" s="1"/>
  <c r="I2192" i="1"/>
  <c r="K2192" i="1" s="1"/>
  <c r="P2192" i="1" s="1"/>
  <c r="I2320" i="1"/>
  <c r="I2323" i="1"/>
  <c r="F2390" i="1"/>
  <c r="H2390" i="1" s="1"/>
  <c r="M2390" i="1" s="1"/>
  <c r="I2397" i="1"/>
  <c r="F2464" i="1"/>
  <c r="I2467" i="1"/>
  <c r="I2516" i="1"/>
  <c r="I2557" i="1"/>
  <c r="F2576" i="1"/>
  <c r="G2599" i="1"/>
  <c r="L2599" i="1" s="1"/>
  <c r="AI44" i="1" s="1"/>
  <c r="K2614" i="1"/>
  <c r="P2614" i="1" s="1"/>
  <c r="F2730" i="1"/>
  <c r="I2790" i="1"/>
  <c r="K2790" i="1" s="1"/>
  <c r="P2790" i="1" s="1"/>
  <c r="I2997" i="1"/>
  <c r="I3048" i="1"/>
  <c r="F3322" i="1"/>
  <c r="H3322" i="1" s="1"/>
  <c r="M3322" i="1" s="1"/>
  <c r="I3475" i="1"/>
  <c r="K3475" i="1" s="1"/>
  <c r="P3475" i="1" s="1"/>
  <c r="F3533" i="1"/>
  <c r="H3643" i="1"/>
  <c r="M3643" i="1" s="1"/>
  <c r="I3672" i="1"/>
  <c r="K3672" i="1" s="1"/>
  <c r="P3672" i="1" s="1"/>
  <c r="H3682" i="1"/>
  <c r="M3682" i="1" s="1"/>
  <c r="G3976" i="1"/>
  <c r="L3976" i="1" s="1"/>
  <c r="I4312" i="1"/>
  <c r="J4312" i="1" s="1"/>
  <c r="O4312" i="1" s="1"/>
  <c r="F4445" i="1"/>
  <c r="H4445" i="1" s="1"/>
  <c r="M4445" i="1" s="1"/>
  <c r="F4532" i="1"/>
  <c r="I4546" i="1"/>
  <c r="J4546" i="1" s="1"/>
  <c r="O4546" i="1" s="1"/>
  <c r="DG70" i="1"/>
  <c r="CF92" i="1"/>
  <c r="I130" i="1"/>
  <c r="I474" i="1"/>
  <c r="F489" i="1"/>
  <c r="J516" i="1"/>
  <c r="O516" i="1" s="1"/>
  <c r="Q516" i="1" s="1"/>
  <c r="F534" i="1"/>
  <c r="G534" i="1" s="1"/>
  <c r="L534" i="1" s="1"/>
  <c r="AC169" i="1" s="1"/>
  <c r="I904" i="1"/>
  <c r="I1462" i="1"/>
  <c r="J1462" i="1" s="1"/>
  <c r="O1462" i="1" s="1"/>
  <c r="F1477" i="1"/>
  <c r="G1477" i="1" s="1"/>
  <c r="L1477" i="1" s="1"/>
  <c r="AF17" i="1" s="1"/>
  <c r="J1945" i="1"/>
  <c r="O1945" i="1" s="1"/>
  <c r="Q1945" i="1" s="1"/>
  <c r="I2000" i="1"/>
  <c r="I2075" i="1"/>
  <c r="K2075" i="1" s="1"/>
  <c r="P2075" i="1" s="1"/>
  <c r="I2155" i="1"/>
  <c r="F2244" i="1"/>
  <c r="H2244" i="1" s="1"/>
  <c r="M2244" i="1" s="1"/>
  <c r="I2491" i="1"/>
  <c r="I2573" i="1"/>
  <c r="I2787" i="1"/>
  <c r="I3148" i="1"/>
  <c r="F3251" i="1"/>
  <c r="H3251" i="1" s="1"/>
  <c r="M3251" i="1" s="1"/>
  <c r="F3312" i="1"/>
  <c r="F3453" i="1"/>
  <c r="I3468" i="1"/>
  <c r="K3468" i="1" s="1"/>
  <c r="P3468" i="1" s="1"/>
  <c r="F3654" i="1"/>
  <c r="K3669" i="1"/>
  <c r="P3669" i="1" s="1"/>
  <c r="Q3669" i="1" s="1"/>
  <c r="F3865" i="1"/>
  <c r="G3865" i="1" s="1"/>
  <c r="L3865" i="1" s="1"/>
  <c r="AL215" i="1" s="1"/>
  <c r="I4105" i="1"/>
  <c r="I4340" i="1"/>
  <c r="F4370" i="1"/>
  <c r="I4373" i="1"/>
  <c r="F4384" i="1"/>
  <c r="F4562" i="1"/>
  <c r="I4592" i="1"/>
  <c r="I209" i="1"/>
  <c r="F209" i="1"/>
  <c r="F2715" i="1"/>
  <c r="I2715" i="1"/>
  <c r="I3692" i="1"/>
  <c r="F3692" i="1"/>
  <c r="I4027" i="1"/>
  <c r="F4027" i="1"/>
  <c r="I114" i="1"/>
  <c r="K114" i="1" s="1"/>
  <c r="P114" i="1" s="1"/>
  <c r="I154" i="1"/>
  <c r="F154" i="1"/>
  <c r="I1645" i="1"/>
  <c r="K1645" i="1" s="1"/>
  <c r="P1645" i="1" s="1"/>
  <c r="F1645" i="1"/>
  <c r="G1645" i="1" s="1"/>
  <c r="L1645" i="1" s="1"/>
  <c r="F2052" i="1"/>
  <c r="I2052" i="1"/>
  <c r="CK24" i="1"/>
  <c r="DF24" i="1"/>
  <c r="DN24" i="1"/>
  <c r="CH25" i="1"/>
  <c r="CP25" i="1"/>
  <c r="K99" i="1"/>
  <c r="P99" i="1" s="1"/>
  <c r="J99" i="1"/>
  <c r="O99" i="1" s="1"/>
  <c r="J195" i="1"/>
  <c r="O195" i="1" s="1"/>
  <c r="K195" i="1"/>
  <c r="P195" i="1" s="1"/>
  <c r="J947" i="1"/>
  <c r="O947" i="1" s="1"/>
  <c r="K947" i="1"/>
  <c r="P947" i="1" s="1"/>
  <c r="I1828" i="1"/>
  <c r="F1828" i="1"/>
  <c r="G1828" i="1" s="1"/>
  <c r="L1828" i="1" s="1"/>
  <c r="I2128" i="1"/>
  <c r="F2128" i="1"/>
  <c r="I2181" i="1"/>
  <c r="J2181" i="1" s="1"/>
  <c r="O2181" i="1" s="1"/>
  <c r="F2181" i="1"/>
  <c r="J2404" i="1"/>
  <c r="O2404" i="1" s="1"/>
  <c r="K2404" i="1"/>
  <c r="P2404" i="1" s="1"/>
  <c r="F781" i="1"/>
  <c r="I781" i="1"/>
  <c r="K865" i="1"/>
  <c r="P865" i="1" s="1"/>
  <c r="J865" i="1"/>
  <c r="O865" i="1" s="1"/>
  <c r="K1428" i="1"/>
  <c r="P1428" i="1" s="1"/>
  <c r="J1428" i="1"/>
  <c r="O1428" i="1" s="1"/>
  <c r="F2004" i="1"/>
  <c r="I2004" i="1"/>
  <c r="I2102" i="1"/>
  <c r="F2102" i="1"/>
  <c r="H2102" i="1" s="1"/>
  <c r="M2102" i="1" s="1"/>
  <c r="G2475" i="1"/>
  <c r="L2475" i="1" s="1"/>
  <c r="H2475" i="1"/>
  <c r="M2475" i="1" s="1"/>
  <c r="CK61" i="1"/>
  <c r="CK62" i="1"/>
  <c r="DF62" i="1"/>
  <c r="J88" i="1"/>
  <c r="O88" i="1" s="1"/>
  <c r="K88" i="1"/>
  <c r="P88" i="1" s="1"/>
  <c r="AN142" i="1"/>
  <c r="G542" i="1"/>
  <c r="L542" i="1" s="1"/>
  <c r="H542" i="1"/>
  <c r="M542" i="1" s="1"/>
  <c r="I1821" i="1"/>
  <c r="F1821" i="1"/>
  <c r="H1821" i="1" s="1"/>
  <c r="M1821" i="1" s="1"/>
  <c r="J1997" i="1"/>
  <c r="O1997" i="1" s="1"/>
  <c r="K1997" i="1"/>
  <c r="P1997" i="1" s="1"/>
  <c r="Q1997" i="1" s="1"/>
  <c r="F3240" i="1"/>
  <c r="G3240" i="1" s="1"/>
  <c r="L3240" i="1" s="1"/>
  <c r="AJ320" i="1" s="1"/>
  <c r="I3240" i="1"/>
  <c r="K3240" i="1" s="1"/>
  <c r="P3240" i="1" s="1"/>
  <c r="F1349" i="1"/>
  <c r="G1349" i="1" s="1"/>
  <c r="L1349" i="1" s="1"/>
  <c r="AE254" i="1" s="1"/>
  <c r="I1349" i="1"/>
  <c r="F1438" i="1"/>
  <c r="G1438" i="1" s="1"/>
  <c r="L1438" i="1" s="1"/>
  <c r="AE343" i="1" s="1"/>
  <c r="I1438" i="1"/>
  <c r="CI23" i="1"/>
  <c r="DS12" i="1"/>
  <c r="CH34" i="1"/>
  <c r="CK35" i="1"/>
  <c r="DN35" i="1"/>
  <c r="CK60" i="1"/>
  <c r="I211" i="1"/>
  <c r="F211" i="1"/>
  <c r="F1570" i="1"/>
  <c r="G1570" i="1" s="1"/>
  <c r="L1570" i="1" s="1"/>
  <c r="AF110" i="1" s="1"/>
  <c r="I1570" i="1"/>
  <c r="K1768" i="1"/>
  <c r="P1768" i="1" s="1"/>
  <c r="J1768" i="1"/>
  <c r="O1768" i="1" s="1"/>
  <c r="F2245" i="1"/>
  <c r="I2245" i="1"/>
  <c r="F4604" i="1"/>
  <c r="I4604" i="1"/>
  <c r="J4604" i="1" s="1"/>
  <c r="O4604" i="1" s="1"/>
  <c r="F2063" i="1"/>
  <c r="I2063" i="1"/>
  <c r="F3739" i="1"/>
  <c r="H3739" i="1" s="1"/>
  <c r="M3739" i="1" s="1"/>
  <c r="I3739" i="1"/>
  <c r="DS7" i="1"/>
  <c r="BY36" i="1"/>
  <c r="DG62" i="1"/>
  <c r="CJ70" i="1"/>
  <c r="DF72" i="1"/>
  <c r="F299" i="1"/>
  <c r="I558" i="1"/>
  <c r="F558" i="1"/>
  <c r="I653" i="1"/>
  <c r="I959" i="1"/>
  <c r="F959" i="1"/>
  <c r="H959" i="1" s="1"/>
  <c r="M959" i="1" s="1"/>
  <c r="J1107" i="1"/>
  <c r="O1107" i="1" s="1"/>
  <c r="F1122" i="1"/>
  <c r="G1122" i="1" s="1"/>
  <c r="L1122" i="1" s="1"/>
  <c r="AE27" i="1" s="1"/>
  <c r="I1122" i="1"/>
  <c r="K1122" i="1" s="1"/>
  <c r="P1122" i="1" s="1"/>
  <c r="F2099" i="1"/>
  <c r="I2125" i="1"/>
  <c r="F2125" i="1"/>
  <c r="F2712" i="1"/>
  <c r="I2712" i="1"/>
  <c r="F3046" i="1"/>
  <c r="I3795" i="1"/>
  <c r="F3795" i="1"/>
  <c r="CU11" i="1"/>
  <c r="DH24" i="1"/>
  <c r="CM33" i="1"/>
  <c r="CJ34" i="1"/>
  <c r="DM34" i="1"/>
  <c r="DP42" i="1"/>
  <c r="F49" i="1"/>
  <c r="H49" i="1" s="1"/>
  <c r="M49" i="1" s="1"/>
  <c r="CM60" i="1"/>
  <c r="DH60" i="1"/>
  <c r="I56" i="1"/>
  <c r="K56" i="1" s="1"/>
  <c r="P56" i="1" s="1"/>
  <c r="CK71" i="1"/>
  <c r="DF71" i="1"/>
  <c r="CL72" i="1"/>
  <c r="DG72" i="1"/>
  <c r="CL101" i="1"/>
  <c r="I251" i="1"/>
  <c r="F386" i="1"/>
  <c r="G386" i="1" s="1"/>
  <c r="L386" i="1" s="1"/>
  <c r="AC21" i="1" s="1"/>
  <c r="I393" i="1"/>
  <c r="K393" i="1" s="1"/>
  <c r="P393" i="1" s="1"/>
  <c r="F401" i="1"/>
  <c r="I401" i="1"/>
  <c r="I526" i="1"/>
  <c r="K526" i="1" s="1"/>
  <c r="P526" i="1" s="1"/>
  <c r="F714" i="1"/>
  <c r="F717" i="1"/>
  <c r="H717" i="1" s="1"/>
  <c r="M717" i="1" s="1"/>
  <c r="F837" i="1"/>
  <c r="J863" i="1"/>
  <c r="O863" i="1" s="1"/>
  <c r="Q863" i="1" s="1"/>
  <c r="F1033" i="1"/>
  <c r="I1086" i="1"/>
  <c r="I1101" i="1"/>
  <c r="F1245" i="1"/>
  <c r="H1245" i="1" s="1"/>
  <c r="M1245" i="1" s="1"/>
  <c r="I1410" i="1"/>
  <c r="F1822" i="1"/>
  <c r="I1822" i="1"/>
  <c r="K2093" i="1"/>
  <c r="P2093" i="1" s="1"/>
  <c r="Q2093" i="1" s="1"/>
  <c r="I2096" i="1"/>
  <c r="J2096" i="1" s="1"/>
  <c r="O2096" i="1" s="1"/>
  <c r="K2103" i="1"/>
  <c r="P2103" i="1" s="1"/>
  <c r="Q2103" i="1" s="1"/>
  <c r="J2103" i="1"/>
  <c r="O2103" i="1" s="1"/>
  <c r="J2214" i="1"/>
  <c r="O2214" i="1" s="1"/>
  <c r="I2224" i="1"/>
  <c r="F2224" i="1"/>
  <c r="G2224" i="1" s="1"/>
  <c r="L2224" i="1" s="1"/>
  <c r="AH34" i="1" s="1"/>
  <c r="F2243" i="1"/>
  <c r="I2243" i="1"/>
  <c r="K2243" i="1" s="1"/>
  <c r="P2243" i="1" s="1"/>
  <c r="F2459" i="1"/>
  <c r="I2459" i="1"/>
  <c r="F2462" i="1"/>
  <c r="F2686" i="1"/>
  <c r="I3732" i="1"/>
  <c r="F3732" i="1"/>
  <c r="I4279" i="1"/>
  <c r="K4279" i="1" s="1"/>
  <c r="P4279" i="1" s="1"/>
  <c r="F4279" i="1"/>
  <c r="H4279" i="1" s="1"/>
  <c r="M4279" i="1" s="1"/>
  <c r="I789" i="1"/>
  <c r="K789" i="1" s="1"/>
  <c r="P789" i="1" s="1"/>
  <c r="F789" i="1"/>
  <c r="H789" i="1" s="1"/>
  <c r="M789" i="1" s="1"/>
  <c r="K1694" i="1"/>
  <c r="P1694" i="1" s="1"/>
  <c r="Q1694" i="1" s="1"/>
  <c r="J1694" i="1"/>
  <c r="O1694" i="1" s="1"/>
  <c r="I2030" i="1"/>
  <c r="F2030" i="1"/>
  <c r="J4463" i="1"/>
  <c r="O4463" i="1" s="1"/>
  <c r="K4463" i="1"/>
  <c r="P4463" i="1" s="1"/>
  <c r="DG24" i="1"/>
  <c r="CI34" i="1"/>
  <c r="DG60" i="1"/>
  <c r="DG61" i="1"/>
  <c r="DN69" i="1"/>
  <c r="CK72" i="1"/>
  <c r="CI93" i="1"/>
  <c r="F724" i="1"/>
  <c r="I1983" i="1"/>
  <c r="J1983" i="1" s="1"/>
  <c r="O1983" i="1" s="1"/>
  <c r="F1983" i="1"/>
  <c r="I2049" i="1"/>
  <c r="F2049" i="1"/>
  <c r="H2049" i="1" s="1"/>
  <c r="M2049" i="1" s="1"/>
  <c r="DS6" i="1"/>
  <c r="DG25" i="1"/>
  <c r="DI33" i="1"/>
  <c r="DJ61" i="1"/>
  <c r="CK91" i="1"/>
  <c r="CK93" i="1"/>
  <c r="F86" i="1"/>
  <c r="H86" i="1" s="1"/>
  <c r="M86" i="1" s="1"/>
  <c r="I115" i="1"/>
  <c r="K120" i="1"/>
  <c r="P120" i="1" s="1"/>
  <c r="I126" i="1"/>
  <c r="F163" i="1"/>
  <c r="I165" i="1"/>
  <c r="F203" i="1"/>
  <c r="H203" i="1" s="1"/>
  <c r="M203" i="1" s="1"/>
  <c r="F235" i="1"/>
  <c r="J835" i="1"/>
  <c r="O835" i="1" s="1"/>
  <c r="K835" i="1"/>
  <c r="P835" i="1" s="1"/>
  <c r="F937" i="1"/>
  <c r="G937" i="1" s="1"/>
  <c r="L937" i="1" s="1"/>
  <c r="I937" i="1"/>
  <c r="K937" i="1" s="1"/>
  <c r="P937" i="1" s="1"/>
  <c r="F1105" i="1"/>
  <c r="H1105" i="1" s="1"/>
  <c r="M1105" i="1" s="1"/>
  <c r="I1105" i="1"/>
  <c r="I1426" i="1"/>
  <c r="K1426" i="1" s="1"/>
  <c r="P1426" i="1" s="1"/>
  <c r="F1426" i="1"/>
  <c r="I1469" i="1"/>
  <c r="F1665" i="1"/>
  <c r="I1665" i="1"/>
  <c r="I1762" i="1"/>
  <c r="F1762" i="1"/>
  <c r="K1869" i="1"/>
  <c r="P1869" i="1" s="1"/>
  <c r="J1869" i="1"/>
  <c r="O1869" i="1" s="1"/>
  <c r="I1958" i="1"/>
  <c r="K1958" i="1" s="1"/>
  <c r="P1958" i="1" s="1"/>
  <c r="F1958" i="1"/>
  <c r="I1980" i="1"/>
  <c r="K1980" i="1" s="1"/>
  <c r="P1980" i="1" s="1"/>
  <c r="F1980" i="1"/>
  <c r="G1980" i="1" s="1"/>
  <c r="L1980" i="1" s="1"/>
  <c r="AG155" i="1" s="1"/>
  <c r="I1995" i="1"/>
  <c r="F1995" i="1"/>
  <c r="K2083" i="1"/>
  <c r="P2083" i="1" s="1"/>
  <c r="J2083" i="1"/>
  <c r="O2083" i="1" s="1"/>
  <c r="K2348" i="1"/>
  <c r="P2348" i="1" s="1"/>
  <c r="Q2348" i="1" s="1"/>
  <c r="J2348" i="1"/>
  <c r="O2348" i="1" s="1"/>
  <c r="F2365" i="1"/>
  <c r="I2365" i="1"/>
  <c r="G2395" i="1"/>
  <c r="L2395" i="1" s="1"/>
  <c r="AH205" i="1" s="1"/>
  <c r="K2424" i="1"/>
  <c r="P2424" i="1" s="1"/>
  <c r="J2424" i="1"/>
  <c r="O2424" i="1" s="1"/>
  <c r="K2453" i="1"/>
  <c r="P2453" i="1" s="1"/>
  <c r="Q2453" i="1" s="1"/>
  <c r="F2648" i="1"/>
  <c r="H2648" i="1" s="1"/>
  <c r="M2648" i="1" s="1"/>
  <c r="I2648" i="1"/>
  <c r="I2884" i="1"/>
  <c r="K2884" i="1" s="1"/>
  <c r="P2884" i="1" s="1"/>
  <c r="F2884" i="1"/>
  <c r="F2961" i="1"/>
  <c r="I2961" i="1"/>
  <c r="H2969" i="1"/>
  <c r="M2969" i="1" s="1"/>
  <c r="G2969" i="1"/>
  <c r="L2969" i="1" s="1"/>
  <c r="F3582" i="1"/>
  <c r="F4190" i="1"/>
  <c r="I4190" i="1"/>
  <c r="K4190" i="1" s="1"/>
  <c r="P4190" i="1" s="1"/>
  <c r="I660" i="1"/>
  <c r="F660" i="1"/>
  <c r="H2085" i="1"/>
  <c r="M2085" i="1" s="1"/>
  <c r="N2085" i="1" s="1"/>
  <c r="G2085" i="1"/>
  <c r="L2085" i="1" s="1"/>
  <c r="AG260" i="1" s="1"/>
  <c r="I2184" i="1"/>
  <c r="J2184" i="1" s="1"/>
  <c r="O2184" i="1" s="1"/>
  <c r="F2184" i="1"/>
  <c r="DL34" i="1"/>
  <c r="CL62" i="1"/>
  <c r="F877" i="1"/>
  <c r="I1029" i="1"/>
  <c r="F1353" i="1"/>
  <c r="G1353" i="1" s="1"/>
  <c r="L1353" i="1" s="1"/>
  <c r="I1353" i="1"/>
  <c r="K1353" i="1" s="1"/>
  <c r="P1353" i="1" s="1"/>
  <c r="I1642" i="1"/>
  <c r="F1825" i="1"/>
  <c r="H1825" i="1" s="1"/>
  <c r="M1825" i="1" s="1"/>
  <c r="H1891" i="1"/>
  <c r="M1891" i="1" s="1"/>
  <c r="H2023" i="1"/>
  <c r="M2023" i="1" s="1"/>
  <c r="N2023" i="1" s="1"/>
  <c r="F2214" i="1"/>
  <c r="I2288" i="1"/>
  <c r="F2288" i="1"/>
  <c r="H2288" i="1" s="1"/>
  <c r="M2288" i="1" s="1"/>
  <c r="K2462" i="1"/>
  <c r="P2462" i="1" s="1"/>
  <c r="J2462" i="1"/>
  <c r="O2462" i="1" s="1"/>
  <c r="F2495" i="1"/>
  <c r="G2495" i="1" s="1"/>
  <c r="L2495" i="1" s="1"/>
  <c r="AH305" i="1" s="1"/>
  <c r="I2495" i="1"/>
  <c r="K2495" i="1" s="1"/>
  <c r="P2495" i="1" s="1"/>
  <c r="F3049" i="1"/>
  <c r="I3049" i="1"/>
  <c r="CN23" i="1"/>
  <c r="BZ24" i="1"/>
  <c r="CF100" i="1"/>
  <c r="CS81" i="1"/>
  <c r="CL93" i="1"/>
  <c r="I102" i="1"/>
  <c r="K102" i="1" s="1"/>
  <c r="P102" i="1" s="1"/>
  <c r="H161" i="1"/>
  <c r="M161" i="1" s="1"/>
  <c r="F505" i="1"/>
  <c r="H505" i="1" s="1"/>
  <c r="M505" i="1" s="1"/>
  <c r="I586" i="1"/>
  <c r="K586" i="1" s="1"/>
  <c r="P586" i="1" s="1"/>
  <c r="F602" i="1"/>
  <c r="I602" i="1"/>
  <c r="F835" i="1"/>
  <c r="I898" i="1"/>
  <c r="H904" i="1"/>
  <c r="M904" i="1" s="1"/>
  <c r="G992" i="1"/>
  <c r="L992" i="1" s="1"/>
  <c r="AD262" i="1" s="1"/>
  <c r="H992" i="1"/>
  <c r="M992" i="1" s="1"/>
  <c r="H1064" i="1"/>
  <c r="M1064" i="1" s="1"/>
  <c r="I1201" i="1"/>
  <c r="I1208" i="1"/>
  <c r="J1208" i="1" s="1"/>
  <c r="O1208" i="1" s="1"/>
  <c r="F1378" i="1"/>
  <c r="F1602" i="1"/>
  <c r="G1602" i="1" s="1"/>
  <c r="L1602" i="1" s="1"/>
  <c r="AF142" i="1" s="1"/>
  <c r="F1741" i="1"/>
  <c r="I1937" i="1"/>
  <c r="J1937" i="1" s="1"/>
  <c r="O1937" i="1" s="1"/>
  <c r="F1937" i="1"/>
  <c r="G1937" i="1" s="1"/>
  <c r="L1937" i="1" s="1"/>
  <c r="AG112" i="1" s="1"/>
  <c r="I1973" i="1"/>
  <c r="F1973" i="1"/>
  <c r="G1973" i="1" s="1"/>
  <c r="L1973" i="1" s="1"/>
  <c r="AG148" i="1" s="1"/>
  <c r="K2073" i="1"/>
  <c r="P2073" i="1" s="1"/>
  <c r="J2073" i="1"/>
  <c r="O2073" i="1" s="1"/>
  <c r="I2208" i="1"/>
  <c r="F2208" i="1"/>
  <c r="F2348" i="1"/>
  <c r="J2456" i="1"/>
  <c r="O2456" i="1" s="1"/>
  <c r="K2456" i="1"/>
  <c r="P2456" i="1" s="1"/>
  <c r="F2637" i="1"/>
  <c r="G2637" i="1" s="1"/>
  <c r="L2637" i="1" s="1"/>
  <c r="I2637" i="1"/>
  <c r="J2637" i="1" s="1"/>
  <c r="O2637" i="1" s="1"/>
  <c r="F2989" i="1"/>
  <c r="H2989" i="1" s="1"/>
  <c r="M2989" i="1" s="1"/>
  <c r="I2989" i="1"/>
  <c r="G3579" i="1"/>
  <c r="L3579" i="1" s="1"/>
  <c r="AK294" i="1" s="1"/>
  <c r="H3579" i="1"/>
  <c r="M3579" i="1" s="1"/>
  <c r="N3579" i="1" s="1"/>
  <c r="I4159" i="1"/>
  <c r="J4159" i="1" s="1"/>
  <c r="O4159" i="1" s="1"/>
  <c r="F4159" i="1"/>
  <c r="H4159" i="1" s="1"/>
  <c r="M4159" i="1" s="1"/>
  <c r="I4591" i="1"/>
  <c r="F4591" i="1"/>
  <c r="H4591" i="1" s="1"/>
  <c r="M4591" i="1" s="1"/>
  <c r="BX54" i="1"/>
  <c r="I1501" i="1"/>
  <c r="K1501" i="1" s="1"/>
  <c r="P1501" i="1" s="1"/>
  <c r="F1501" i="1"/>
  <c r="G1513" i="1"/>
  <c r="L1513" i="1" s="1"/>
  <c r="AF53" i="1" s="1"/>
  <c r="H1513" i="1"/>
  <c r="M1513" i="1" s="1"/>
  <c r="N1513" i="1" s="1"/>
  <c r="I1658" i="1"/>
  <c r="K1658" i="1" s="1"/>
  <c r="P1658" i="1" s="1"/>
  <c r="F1658" i="1"/>
  <c r="H1866" i="1"/>
  <c r="M1866" i="1" s="1"/>
  <c r="G1866" i="1"/>
  <c r="L1866" i="1" s="1"/>
  <c r="I2160" i="1"/>
  <c r="F2160" i="1"/>
  <c r="I2186" i="1"/>
  <c r="K2186" i="1" s="1"/>
  <c r="P2186" i="1" s="1"/>
  <c r="F2186" i="1"/>
  <c r="H2193" i="1"/>
  <c r="M2193" i="1" s="1"/>
  <c r="G2193" i="1"/>
  <c r="L2193" i="1" s="1"/>
  <c r="I2312" i="1"/>
  <c r="J2312" i="1" s="1"/>
  <c r="O2312" i="1" s="1"/>
  <c r="F2312" i="1"/>
  <c r="G2345" i="1"/>
  <c r="L2345" i="1" s="1"/>
  <c r="AH155" i="1" s="1"/>
  <c r="H2345" i="1"/>
  <c r="M2345" i="1" s="1"/>
  <c r="I2873" i="1"/>
  <c r="J2873" i="1" s="1"/>
  <c r="O2873" i="1" s="1"/>
  <c r="F2873" i="1"/>
  <c r="I3421" i="1"/>
  <c r="K3421" i="1" s="1"/>
  <c r="P3421" i="1" s="1"/>
  <c r="F3421" i="1"/>
  <c r="H3421" i="1" s="1"/>
  <c r="M3421" i="1" s="1"/>
  <c r="J3916" i="1"/>
  <c r="O3916" i="1" s="1"/>
  <c r="K3916" i="1"/>
  <c r="P3916" i="1" s="1"/>
  <c r="Q3916" i="1" s="1"/>
  <c r="K4156" i="1"/>
  <c r="P4156" i="1" s="1"/>
  <c r="Q4156" i="1" s="1"/>
  <c r="J4156" i="1"/>
  <c r="O4156" i="1" s="1"/>
  <c r="CU14" i="1"/>
  <c r="CH23" i="1"/>
  <c r="CP23" i="1"/>
  <c r="DK23" i="1"/>
  <c r="CK26" i="1"/>
  <c r="DE26" i="1"/>
  <c r="DM26" i="1"/>
  <c r="CM36" i="1"/>
  <c r="BX49" i="1"/>
  <c r="CJ60" i="1"/>
  <c r="DN60" i="1"/>
  <c r="CI62" i="1"/>
  <c r="DE62" i="1"/>
  <c r="I95" i="1"/>
  <c r="I148" i="1"/>
  <c r="I188" i="1"/>
  <c r="J188" i="1" s="1"/>
  <c r="O188" i="1" s="1"/>
  <c r="F564" i="1"/>
  <c r="H564" i="1" s="1"/>
  <c r="M564" i="1" s="1"/>
  <c r="F681" i="1"/>
  <c r="H681" i="1" s="1"/>
  <c r="M681" i="1" s="1"/>
  <c r="F821" i="1"/>
  <c r="I961" i="1"/>
  <c r="K961" i="1" s="1"/>
  <c r="P961" i="1" s="1"/>
  <c r="F965" i="1"/>
  <c r="H965" i="1" s="1"/>
  <c r="M965" i="1" s="1"/>
  <c r="I965" i="1"/>
  <c r="K965" i="1" s="1"/>
  <c r="P965" i="1" s="1"/>
  <c r="I1051" i="1"/>
  <c r="K1051" i="1" s="1"/>
  <c r="P1051" i="1" s="1"/>
  <c r="F1051" i="1"/>
  <c r="I1128" i="1"/>
  <c r="I1181" i="1"/>
  <c r="I1322" i="1"/>
  <c r="K1322" i="1" s="1"/>
  <c r="P1322" i="1" s="1"/>
  <c r="I1326" i="1"/>
  <c r="K1326" i="1" s="1"/>
  <c r="P1326" i="1" s="1"/>
  <c r="F1326" i="1"/>
  <c r="G1326" i="1" s="1"/>
  <c r="L1326" i="1" s="1"/>
  <c r="AE231" i="1" s="1"/>
  <c r="F1434" i="1"/>
  <c r="J1460" i="1"/>
  <c r="O1460" i="1" s="1"/>
  <c r="Q1460" i="1" s="1"/>
  <c r="K1566" i="1"/>
  <c r="P1566" i="1" s="1"/>
  <c r="I1573" i="1"/>
  <c r="F1581" i="1"/>
  <c r="I1581" i="1"/>
  <c r="F1618" i="1"/>
  <c r="K1853" i="1"/>
  <c r="P1853" i="1" s="1"/>
  <c r="J1853" i="1"/>
  <c r="O1853" i="1" s="1"/>
  <c r="I2033" i="1"/>
  <c r="F2033" i="1"/>
  <c r="I2055" i="1"/>
  <c r="F2055" i="1"/>
  <c r="I2066" i="1"/>
  <c r="K2066" i="1" s="1"/>
  <c r="P2066" i="1" s="1"/>
  <c r="F2066" i="1"/>
  <c r="I2112" i="1"/>
  <c r="K2112" i="1" s="1"/>
  <c r="P2112" i="1" s="1"/>
  <c r="F2112" i="1"/>
  <c r="F2183" i="1"/>
  <c r="F2283" i="1"/>
  <c r="I2283" i="1"/>
  <c r="J2283" i="1" s="1"/>
  <c r="O2283" i="1" s="1"/>
  <c r="F2349" i="1"/>
  <c r="I2349" i="1"/>
  <c r="F2447" i="1"/>
  <c r="I2447" i="1"/>
  <c r="K2447" i="1" s="1"/>
  <c r="P2447" i="1" s="1"/>
  <c r="G2737" i="1"/>
  <c r="L2737" i="1" s="1"/>
  <c r="H2737" i="1"/>
  <c r="M2737" i="1" s="1"/>
  <c r="F2780" i="1"/>
  <c r="H2780" i="1" s="1"/>
  <c r="M2780" i="1" s="1"/>
  <c r="F2814" i="1"/>
  <c r="H2814" i="1" s="1"/>
  <c r="M2814" i="1" s="1"/>
  <c r="F3300" i="1"/>
  <c r="I3863" i="1"/>
  <c r="F3863" i="1"/>
  <c r="H3863" i="1" s="1"/>
  <c r="M3863" i="1" s="1"/>
  <c r="F4439" i="1"/>
  <c r="G4439" i="1" s="1"/>
  <c r="L4439" i="1" s="1"/>
  <c r="AN59" i="1" s="1"/>
  <c r="I4439" i="1"/>
  <c r="K4499" i="1"/>
  <c r="P4499" i="1" s="1"/>
  <c r="Q4499" i="1" s="1"/>
  <c r="F4543" i="1"/>
  <c r="H4543" i="1" s="1"/>
  <c r="M4543" i="1" s="1"/>
  <c r="I4554" i="1"/>
  <c r="F4573" i="1"/>
  <c r="I4573" i="1"/>
  <c r="J4573" i="1" s="1"/>
  <c r="O4573" i="1" s="1"/>
  <c r="I2027" i="1"/>
  <c r="J2027" i="1" s="1"/>
  <c r="O2027" i="1" s="1"/>
  <c r="F2027" i="1"/>
  <c r="H2027" i="1" s="1"/>
  <c r="M2027" i="1" s="1"/>
  <c r="F2191" i="1"/>
  <c r="I2191" i="1"/>
  <c r="F2870" i="1"/>
  <c r="I2870" i="1"/>
  <c r="F2916" i="1"/>
  <c r="I2916" i="1"/>
  <c r="K3210" i="1"/>
  <c r="P3210" i="1" s="1"/>
  <c r="J3210" i="1"/>
  <c r="O3210" i="1" s="1"/>
  <c r="I3410" i="1"/>
  <c r="J3410" i="1" s="1"/>
  <c r="O3410" i="1" s="1"/>
  <c r="F3410" i="1"/>
  <c r="G3410" i="1" s="1"/>
  <c r="L3410" i="1" s="1"/>
  <c r="F3821" i="1"/>
  <c r="I3821" i="1"/>
  <c r="I3960" i="1"/>
  <c r="F3960" i="1"/>
  <c r="F4064" i="1"/>
  <c r="G4064" i="1" s="1"/>
  <c r="L4064" i="1" s="1"/>
  <c r="AM49" i="1" s="1"/>
  <c r="I4064" i="1"/>
  <c r="F4133" i="1"/>
  <c r="I4133" i="1"/>
  <c r="F4726" i="1"/>
  <c r="H4726" i="1" s="1"/>
  <c r="M4726" i="1" s="1"/>
  <c r="I4726" i="1"/>
  <c r="I292" i="1"/>
  <c r="J292" i="1" s="1"/>
  <c r="O292" i="1" s="1"/>
  <c r="H320" i="1"/>
  <c r="M320" i="1" s="1"/>
  <c r="F377" i="1"/>
  <c r="G377" i="1" s="1"/>
  <c r="L377" i="1" s="1"/>
  <c r="I398" i="1"/>
  <c r="K398" i="1" s="1"/>
  <c r="P398" i="1" s="1"/>
  <c r="F425" i="1"/>
  <c r="H425" i="1" s="1"/>
  <c r="M425" i="1" s="1"/>
  <c r="F524" i="1"/>
  <c r="F569" i="1"/>
  <c r="F580" i="1"/>
  <c r="H580" i="1" s="1"/>
  <c r="M580" i="1" s="1"/>
  <c r="F613" i="1"/>
  <c r="F737" i="1"/>
  <c r="H737" i="1" s="1"/>
  <c r="M737" i="1" s="1"/>
  <c r="F881" i="1"/>
  <c r="G881" i="1" s="1"/>
  <c r="L881" i="1" s="1"/>
  <c r="I888" i="1"/>
  <c r="I941" i="1"/>
  <c r="I973" i="1"/>
  <c r="F1037" i="1"/>
  <c r="H1037" i="1" s="1"/>
  <c r="M1037" i="1" s="1"/>
  <c r="I1044" i="1"/>
  <c r="H1136" i="1"/>
  <c r="M1136" i="1" s="1"/>
  <c r="N1136" i="1" s="1"/>
  <c r="F1151" i="1"/>
  <c r="H1151" i="1" s="1"/>
  <c r="M1151" i="1" s="1"/>
  <c r="I1154" i="1"/>
  <c r="J1154" i="1" s="1"/>
  <c r="O1154" i="1" s="1"/>
  <c r="F1165" i="1"/>
  <c r="I1220" i="1"/>
  <c r="H1283" i="1"/>
  <c r="M1283" i="1" s="1"/>
  <c r="N1283" i="1" s="1"/>
  <c r="I1393" i="1"/>
  <c r="F1454" i="1"/>
  <c r="G1454" i="1" s="1"/>
  <c r="L1454" i="1" s="1"/>
  <c r="AE359" i="1" s="1"/>
  <c r="F1542" i="1"/>
  <c r="F1662" i="1"/>
  <c r="G1662" i="1" s="1"/>
  <c r="L1662" i="1" s="1"/>
  <c r="AF202" i="1" s="1"/>
  <c r="I1705" i="1"/>
  <c r="K1705" i="1" s="1"/>
  <c r="P1705" i="1" s="1"/>
  <c r="F1766" i="1"/>
  <c r="G1766" i="1" s="1"/>
  <c r="L1766" i="1" s="1"/>
  <c r="AF306" i="1" s="1"/>
  <c r="F1798" i="1"/>
  <c r="I1801" i="1"/>
  <c r="J1801" i="1" s="1"/>
  <c r="O1801" i="1" s="1"/>
  <c r="I1835" i="1"/>
  <c r="K1835" i="1" s="1"/>
  <c r="P1835" i="1" s="1"/>
  <c r="F1846" i="1"/>
  <c r="I1846" i="1"/>
  <c r="F1878" i="1"/>
  <c r="H1878" i="1" s="1"/>
  <c r="M1878" i="1" s="1"/>
  <c r="K1885" i="1"/>
  <c r="P1885" i="1" s="1"/>
  <c r="Q1885" i="1" s="1"/>
  <c r="F1931" i="1"/>
  <c r="F2017" i="1"/>
  <c r="I2070" i="1"/>
  <c r="I2087" i="1"/>
  <c r="K2087" i="1" s="1"/>
  <c r="P2087" i="1" s="1"/>
  <c r="F2151" i="1"/>
  <c r="G2151" i="1" s="1"/>
  <c r="L2151" i="1" s="1"/>
  <c r="I2175" i="1"/>
  <c r="K2175" i="1" s="1"/>
  <c r="P2175" i="1" s="1"/>
  <c r="F2179" i="1"/>
  <c r="G2179" i="1" s="1"/>
  <c r="L2179" i="1" s="1"/>
  <c r="I2179" i="1"/>
  <c r="F2205" i="1"/>
  <c r="H2205" i="1" s="1"/>
  <c r="M2205" i="1" s="1"/>
  <c r="I2285" i="1"/>
  <c r="J2285" i="1" s="1"/>
  <c r="O2285" i="1" s="1"/>
  <c r="F2285" i="1"/>
  <c r="I2324" i="1"/>
  <c r="F2324" i="1"/>
  <c r="F2424" i="1"/>
  <c r="G2424" i="1" s="1"/>
  <c r="L2424" i="1" s="1"/>
  <c r="AH234" i="1" s="1"/>
  <c r="H2451" i="1"/>
  <c r="M2451" i="1" s="1"/>
  <c r="I2588" i="1"/>
  <c r="J2588" i="1" s="1"/>
  <c r="O2588" i="1" s="1"/>
  <c r="F2596" i="1"/>
  <c r="H2596" i="1" s="1"/>
  <c r="M2596" i="1" s="1"/>
  <c r="I2596" i="1"/>
  <c r="K2596" i="1" s="1"/>
  <c r="P2596" i="1" s="1"/>
  <c r="F2668" i="1"/>
  <c r="F2676" i="1"/>
  <c r="I2676" i="1"/>
  <c r="J2676" i="1" s="1"/>
  <c r="O2676" i="1" s="1"/>
  <c r="J2750" i="1"/>
  <c r="O2750" i="1" s="1"/>
  <c r="I2754" i="1"/>
  <c r="F2754" i="1"/>
  <c r="G2978" i="1"/>
  <c r="L2978" i="1" s="1"/>
  <c r="AJ58" i="1" s="1"/>
  <c r="H2978" i="1"/>
  <c r="M2978" i="1" s="1"/>
  <c r="N2978" i="1" s="1"/>
  <c r="I3164" i="1"/>
  <c r="J3164" i="1" s="1"/>
  <c r="O3164" i="1" s="1"/>
  <c r="F3164" i="1"/>
  <c r="G3164" i="1" s="1"/>
  <c r="L3164" i="1" s="1"/>
  <c r="AJ244" i="1" s="1"/>
  <c r="F3407" i="1"/>
  <c r="I3942" i="1"/>
  <c r="F3942" i="1"/>
  <c r="J4091" i="1"/>
  <c r="O4091" i="1" s="1"/>
  <c r="K4091" i="1"/>
  <c r="P4091" i="1" s="1"/>
  <c r="I4448" i="1"/>
  <c r="I4490" i="1"/>
  <c r="K4490" i="1" s="1"/>
  <c r="P4490" i="1" s="1"/>
  <c r="F4490" i="1"/>
  <c r="H4490" i="1" s="1"/>
  <c r="M4490" i="1" s="1"/>
  <c r="F351" i="1"/>
  <c r="H351" i="1" s="1"/>
  <c r="M351" i="1" s="1"/>
  <c r="J580" i="1"/>
  <c r="O580" i="1" s="1"/>
  <c r="F610" i="1"/>
  <c r="G610" i="1" s="1"/>
  <c r="L610" i="1" s="1"/>
  <c r="AC245" i="1" s="1"/>
  <c r="F701" i="1"/>
  <c r="G701" i="1" s="1"/>
  <c r="L701" i="1" s="1"/>
  <c r="I734" i="1"/>
  <c r="J734" i="1" s="1"/>
  <c r="O734" i="1" s="1"/>
  <c r="F826" i="1"/>
  <c r="H826" i="1" s="1"/>
  <c r="M826" i="1" s="1"/>
  <c r="F833" i="1"/>
  <c r="I845" i="1"/>
  <c r="K845" i="1" s="1"/>
  <c r="P845" i="1" s="1"/>
  <c r="J931" i="1"/>
  <c r="O931" i="1" s="1"/>
  <c r="F1081" i="1"/>
  <c r="I1096" i="1"/>
  <c r="F1133" i="1"/>
  <c r="J1151" i="1"/>
  <c r="O1151" i="1" s="1"/>
  <c r="I1169" i="1"/>
  <c r="F1185" i="1"/>
  <c r="G1185" i="1" s="1"/>
  <c r="L1185" i="1" s="1"/>
  <c r="F1262" i="1"/>
  <c r="H1262" i="1" s="1"/>
  <c r="M1262" i="1" s="1"/>
  <c r="I1280" i="1"/>
  <c r="J1280" i="1" s="1"/>
  <c r="O1280" i="1" s="1"/>
  <c r="K1304" i="1"/>
  <c r="P1304" i="1" s="1"/>
  <c r="F1334" i="1"/>
  <c r="G1337" i="1"/>
  <c r="L1337" i="1" s="1"/>
  <c r="AE242" i="1" s="1"/>
  <c r="I1361" i="1"/>
  <c r="F1390" i="1"/>
  <c r="G1390" i="1" s="1"/>
  <c r="L1390" i="1" s="1"/>
  <c r="AE295" i="1" s="1"/>
  <c r="I1401" i="1"/>
  <c r="K1401" i="1" s="1"/>
  <c r="P1401" i="1" s="1"/>
  <c r="I1614" i="1"/>
  <c r="F1617" i="1"/>
  <c r="F1626" i="1"/>
  <c r="F1629" i="1"/>
  <c r="F1636" i="1"/>
  <c r="H1636" i="1" s="1"/>
  <c r="M1636" i="1" s="1"/>
  <c r="F1650" i="1"/>
  <c r="G1650" i="1" s="1"/>
  <c r="L1650" i="1" s="1"/>
  <c r="AF190" i="1" s="1"/>
  <c r="F1653" i="1"/>
  <c r="G1653" i="1" s="1"/>
  <c r="L1653" i="1" s="1"/>
  <c r="AF193" i="1" s="1"/>
  <c r="F1871" i="1"/>
  <c r="G1871" i="1" s="1"/>
  <c r="L1871" i="1" s="1"/>
  <c r="AG46" i="1" s="1"/>
  <c r="F1902" i="1"/>
  <c r="H1902" i="1" s="1"/>
  <c r="M1902" i="1" s="1"/>
  <c r="F1939" i="1"/>
  <c r="I1971" i="1"/>
  <c r="F1971" i="1"/>
  <c r="F2014" i="1"/>
  <c r="I2014" i="1"/>
  <c r="K2014" i="1" s="1"/>
  <c r="P2014" i="1" s="1"/>
  <c r="F2188" i="1"/>
  <c r="F2448" i="1"/>
  <c r="G2448" i="1" s="1"/>
  <c r="L2448" i="1" s="1"/>
  <c r="I2448" i="1"/>
  <c r="J2448" i="1" s="1"/>
  <c r="O2448" i="1" s="1"/>
  <c r="F2532" i="1"/>
  <c r="I2532" i="1"/>
  <c r="F2653" i="1"/>
  <c r="I2653" i="1"/>
  <c r="I2747" i="1"/>
  <c r="K2747" i="1" s="1"/>
  <c r="P2747" i="1" s="1"/>
  <c r="F2894" i="1"/>
  <c r="F2913" i="1"/>
  <c r="I2913" i="1"/>
  <c r="F3083" i="1"/>
  <c r="G3083" i="1" s="1"/>
  <c r="L3083" i="1" s="1"/>
  <c r="F3107" i="1"/>
  <c r="I3107" i="1"/>
  <c r="J3146" i="1"/>
  <c r="O3146" i="1" s="1"/>
  <c r="Q3146" i="1" s="1"/>
  <c r="I3195" i="1"/>
  <c r="F3195" i="1"/>
  <c r="H3195" i="1" s="1"/>
  <c r="M3195" i="1" s="1"/>
  <c r="F3316" i="1"/>
  <c r="K3338" i="1"/>
  <c r="P3338" i="1" s="1"/>
  <c r="J3338" i="1"/>
  <c r="O3338" i="1" s="1"/>
  <c r="G3404" i="1"/>
  <c r="L3404" i="1" s="1"/>
  <c r="AK119" i="1" s="1"/>
  <c r="I3490" i="1"/>
  <c r="F3490" i="1"/>
  <c r="G3490" i="1" s="1"/>
  <c r="L3490" i="1" s="1"/>
  <c r="AK205" i="1" s="1"/>
  <c r="I3607" i="1"/>
  <c r="J3607" i="1" s="1"/>
  <c r="O3607" i="1" s="1"/>
  <c r="I3622" i="1"/>
  <c r="J3622" i="1" s="1"/>
  <c r="O3622" i="1" s="1"/>
  <c r="F3699" i="1"/>
  <c r="I3699" i="1"/>
  <c r="I4288" i="1"/>
  <c r="K4288" i="1" s="1"/>
  <c r="P4288" i="1" s="1"/>
  <c r="K4356" i="1"/>
  <c r="P4356" i="1" s="1"/>
  <c r="I4392" i="1"/>
  <c r="K4395" i="1"/>
  <c r="P4395" i="1" s="1"/>
  <c r="Q4395" i="1" s="1"/>
  <c r="I333" i="1"/>
  <c r="K333" i="1" s="1"/>
  <c r="P333" i="1" s="1"/>
  <c r="F381" i="1"/>
  <c r="J823" i="1"/>
  <c r="O823" i="1" s="1"/>
  <c r="Q823" i="1" s="1"/>
  <c r="I1106" i="1"/>
  <c r="H1130" i="1"/>
  <c r="M1130" i="1" s="1"/>
  <c r="I1294" i="1"/>
  <c r="K1334" i="1"/>
  <c r="P1334" i="1" s="1"/>
  <c r="F1358" i="1"/>
  <c r="I1465" i="1"/>
  <c r="K1465" i="1" s="1"/>
  <c r="P1465" i="1" s="1"/>
  <c r="I1502" i="1"/>
  <c r="I1582" i="1"/>
  <c r="F1620" i="1"/>
  <c r="H1620" i="1" s="1"/>
  <c r="M1620" i="1" s="1"/>
  <c r="F1633" i="1"/>
  <c r="G1633" i="1" s="1"/>
  <c r="L1633" i="1" s="1"/>
  <c r="AF173" i="1" s="1"/>
  <c r="F1673" i="1"/>
  <c r="F1732" i="1"/>
  <c r="I1839" i="1"/>
  <c r="F2054" i="1"/>
  <c r="I2061" i="1"/>
  <c r="F2061" i="1"/>
  <c r="F2152" i="1"/>
  <c r="I2152" i="1"/>
  <c r="K2152" i="1" s="1"/>
  <c r="P2152" i="1" s="1"/>
  <c r="H2185" i="1"/>
  <c r="M2185" i="1" s="1"/>
  <c r="I2195" i="1"/>
  <c r="F2300" i="1"/>
  <c r="H2404" i="1"/>
  <c r="M2404" i="1" s="1"/>
  <c r="N2404" i="1" s="1"/>
  <c r="K2438" i="1"/>
  <c r="P2438" i="1" s="1"/>
  <c r="Q2438" i="1" s="1"/>
  <c r="F2441" i="1"/>
  <c r="F2604" i="1"/>
  <c r="I2604" i="1"/>
  <c r="I2728" i="1"/>
  <c r="K2728" i="1" s="1"/>
  <c r="P2728" i="1" s="1"/>
  <c r="F2728" i="1"/>
  <c r="F2759" i="1"/>
  <c r="I2759" i="1"/>
  <c r="I3389" i="1"/>
  <c r="J3389" i="1" s="1"/>
  <c r="O3389" i="1" s="1"/>
  <c r="F3389" i="1"/>
  <c r="H3389" i="1" s="1"/>
  <c r="M3389" i="1" s="1"/>
  <c r="J3487" i="1"/>
  <c r="O3487" i="1" s="1"/>
  <c r="K3487" i="1"/>
  <c r="P3487" i="1" s="1"/>
  <c r="Q3487" i="1" s="1"/>
  <c r="F4193" i="1"/>
  <c r="I4193" i="1"/>
  <c r="F4385" i="1"/>
  <c r="I4385" i="1"/>
  <c r="K4385" i="1" s="1"/>
  <c r="P4385" i="1" s="1"/>
  <c r="F4446" i="1"/>
  <c r="I4446" i="1"/>
  <c r="K4446" i="1" s="1"/>
  <c r="P4446" i="1" s="1"/>
  <c r="F2556" i="1"/>
  <c r="I2556" i="1"/>
  <c r="J2556" i="1" s="1"/>
  <c r="O2556" i="1" s="1"/>
  <c r="F3044" i="1"/>
  <c r="I3044" i="1"/>
  <c r="K3044" i="1" s="1"/>
  <c r="P3044" i="1" s="1"/>
  <c r="I3096" i="1"/>
  <c r="F3096" i="1"/>
  <c r="G3096" i="1" s="1"/>
  <c r="L3096" i="1" s="1"/>
  <c r="AJ176" i="1" s="1"/>
  <c r="F3905" i="1"/>
  <c r="I3905" i="1"/>
  <c r="K3905" i="1" s="1"/>
  <c r="P3905" i="1" s="1"/>
  <c r="F4028" i="1"/>
  <c r="I4028" i="1"/>
  <c r="F4269" i="1"/>
  <c r="I4269" i="1"/>
  <c r="J4269" i="1" s="1"/>
  <c r="O4269" i="1" s="1"/>
  <c r="F1863" i="1"/>
  <c r="I1912" i="1"/>
  <c r="F1929" i="1"/>
  <c r="I1935" i="1"/>
  <c r="I1940" i="1"/>
  <c r="F1943" i="1"/>
  <c r="H1943" i="1" s="1"/>
  <c r="M1943" i="1" s="1"/>
  <c r="I1974" i="1"/>
  <c r="F1977" i="1"/>
  <c r="G1977" i="1" s="1"/>
  <c r="L1977" i="1" s="1"/>
  <c r="AG152" i="1" s="1"/>
  <c r="I1990" i="1"/>
  <c r="H2002" i="1"/>
  <c r="M2002" i="1" s="1"/>
  <c r="J2037" i="1"/>
  <c r="O2037" i="1" s="1"/>
  <c r="Q2037" i="1" s="1"/>
  <c r="F2044" i="1"/>
  <c r="F2047" i="1"/>
  <c r="F2059" i="1"/>
  <c r="I2123" i="1"/>
  <c r="K2123" i="1" s="1"/>
  <c r="P2123" i="1" s="1"/>
  <c r="F2140" i="1"/>
  <c r="F2143" i="1"/>
  <c r="F2189" i="1"/>
  <c r="F2196" i="1"/>
  <c r="F2209" i="1"/>
  <c r="F2241" i="1"/>
  <c r="G2241" i="1" s="1"/>
  <c r="L2241" i="1" s="1"/>
  <c r="AH51" i="1" s="1"/>
  <c r="F2261" i="1"/>
  <c r="I2319" i="1"/>
  <c r="G2335" i="1"/>
  <c r="L2335" i="1" s="1"/>
  <c r="I2372" i="1"/>
  <c r="I2383" i="1"/>
  <c r="K2383" i="1" s="1"/>
  <c r="P2383" i="1" s="1"/>
  <c r="F2396" i="1"/>
  <c r="K2434" i="1"/>
  <c r="P2434" i="1" s="1"/>
  <c r="Q2434" i="1" s="1"/>
  <c r="F2437" i="1"/>
  <c r="G2437" i="1" s="1"/>
  <c r="L2437" i="1" s="1"/>
  <c r="AH247" i="1" s="1"/>
  <c r="I2439" i="1"/>
  <c r="F2446" i="1"/>
  <c r="I2472" i="1"/>
  <c r="I2507" i="1"/>
  <c r="K2507" i="1" s="1"/>
  <c r="P2507" i="1" s="1"/>
  <c r="K2546" i="1"/>
  <c r="P2546" i="1" s="1"/>
  <c r="Q2546" i="1" s="1"/>
  <c r="F2763" i="1"/>
  <c r="H2763" i="1" s="1"/>
  <c r="M2763" i="1" s="1"/>
  <c r="I2774" i="1"/>
  <c r="I2881" i="1"/>
  <c r="J2881" i="1" s="1"/>
  <c r="O2881" i="1" s="1"/>
  <c r="I3009" i="1"/>
  <c r="Q3050" i="1"/>
  <c r="F3188" i="1"/>
  <c r="I3203" i="1"/>
  <c r="J3203" i="1" s="1"/>
  <c r="O3203" i="1" s="1"/>
  <c r="F3543" i="1"/>
  <c r="I3543" i="1"/>
  <c r="J3543" i="1" s="1"/>
  <c r="O3543" i="1" s="1"/>
  <c r="J3573" i="1"/>
  <c r="O3573" i="1" s="1"/>
  <c r="K3573" i="1"/>
  <c r="P3573" i="1" s="1"/>
  <c r="F3841" i="1"/>
  <c r="G3841" i="1" s="1"/>
  <c r="L3841" i="1" s="1"/>
  <c r="AL191" i="1" s="1"/>
  <c r="I3860" i="1"/>
  <c r="J3860" i="1" s="1"/>
  <c r="O3860" i="1" s="1"/>
  <c r="F3924" i="1"/>
  <c r="H3924" i="1" s="1"/>
  <c r="M3924" i="1" s="1"/>
  <c r="I3948" i="1"/>
  <c r="J3948" i="1" s="1"/>
  <c r="O3948" i="1" s="1"/>
  <c r="F3948" i="1"/>
  <c r="F3970" i="1"/>
  <c r="F4014" i="1"/>
  <c r="G4014" i="1" s="1"/>
  <c r="L4014" i="1" s="1"/>
  <c r="AL364" i="1" s="1"/>
  <c r="F4153" i="1"/>
  <c r="I4153" i="1"/>
  <c r="I4336" i="1"/>
  <c r="K4336" i="1" s="1"/>
  <c r="P4336" i="1" s="1"/>
  <c r="F4336" i="1"/>
  <c r="H4336" i="1" s="1"/>
  <c r="M4336" i="1" s="1"/>
  <c r="F4432" i="1"/>
  <c r="H4432" i="1" s="1"/>
  <c r="M4432" i="1" s="1"/>
  <c r="I4432" i="1"/>
  <c r="J4494" i="1"/>
  <c r="O4494" i="1" s="1"/>
  <c r="Q4494" i="1" s="1"/>
  <c r="I4597" i="1"/>
  <c r="J4597" i="1" s="1"/>
  <c r="O4597" i="1" s="1"/>
  <c r="F4597" i="1"/>
  <c r="I4650" i="1"/>
  <c r="K4650" i="1" s="1"/>
  <c r="P4650" i="1" s="1"/>
  <c r="I4719" i="1"/>
  <c r="J4719" i="1" s="1"/>
  <c r="O4719" i="1" s="1"/>
  <c r="F4719" i="1"/>
  <c r="I1907" i="1"/>
  <c r="K1907" i="1" s="1"/>
  <c r="P1907" i="1" s="1"/>
  <c r="F1910" i="1"/>
  <c r="F1920" i="1"/>
  <c r="G1920" i="1" s="1"/>
  <c r="L1920" i="1" s="1"/>
  <c r="F1923" i="1"/>
  <c r="H1923" i="1" s="1"/>
  <c r="M1923" i="1" s="1"/>
  <c r="F1961" i="1"/>
  <c r="H1961" i="1" s="1"/>
  <c r="M1961" i="1" s="1"/>
  <c r="F1994" i="1"/>
  <c r="F2005" i="1"/>
  <c r="K2041" i="1"/>
  <c r="P2041" i="1" s="1"/>
  <c r="J2081" i="1"/>
  <c r="O2081" i="1" s="1"/>
  <c r="Q2081" i="1" s="1"/>
  <c r="I2095" i="1"/>
  <c r="F2101" i="1"/>
  <c r="I2120" i="1"/>
  <c r="K2120" i="1" s="1"/>
  <c r="P2120" i="1" s="1"/>
  <c r="F2137" i="1"/>
  <c r="J2150" i="1"/>
  <c r="O2150" i="1" s="1"/>
  <c r="K2169" i="1"/>
  <c r="P2169" i="1" s="1"/>
  <c r="Q2169" i="1" s="1"/>
  <c r="J2189" i="1"/>
  <c r="O2189" i="1" s="1"/>
  <c r="Q2189" i="1" s="1"/>
  <c r="F2200" i="1"/>
  <c r="F2228" i="1"/>
  <c r="I2231" i="1"/>
  <c r="F2246" i="1"/>
  <c r="H2246" i="1" s="1"/>
  <c r="M2246" i="1" s="1"/>
  <c r="G2268" i="1"/>
  <c r="L2268" i="1" s="1"/>
  <c r="G2363" i="1"/>
  <c r="L2363" i="1" s="1"/>
  <c r="I2376" i="1"/>
  <c r="F2416" i="1"/>
  <c r="F2423" i="1"/>
  <c r="K2437" i="1"/>
  <c r="P2437" i="1" s="1"/>
  <c r="Q2437" i="1" s="1"/>
  <c r="I2452" i="1"/>
  <c r="F2469" i="1"/>
  <c r="H2491" i="1"/>
  <c r="M2491" i="1" s="1"/>
  <c r="K2494" i="1"/>
  <c r="P2494" i="1" s="1"/>
  <c r="Q2494" i="1" s="1"/>
  <c r="J2550" i="1"/>
  <c r="O2550" i="1" s="1"/>
  <c r="K2550" i="1"/>
  <c r="P2550" i="1" s="1"/>
  <c r="J2602" i="1"/>
  <c r="O2602" i="1" s="1"/>
  <c r="K2602" i="1"/>
  <c r="P2602" i="1" s="1"/>
  <c r="F2605" i="1"/>
  <c r="I2605" i="1"/>
  <c r="J2605" i="1" s="1"/>
  <c r="O2605" i="1" s="1"/>
  <c r="F3200" i="1"/>
  <c r="I3200" i="1"/>
  <c r="I3383" i="1"/>
  <c r="K3383" i="1" s="1"/>
  <c r="P3383" i="1" s="1"/>
  <c r="I3390" i="1"/>
  <c r="J3390" i="1" s="1"/>
  <c r="O3390" i="1" s="1"/>
  <c r="F3390" i="1"/>
  <c r="H3390" i="1" s="1"/>
  <c r="M3390" i="1" s="1"/>
  <c r="I3451" i="1"/>
  <c r="F3458" i="1"/>
  <c r="I3458" i="1"/>
  <c r="F3573" i="1"/>
  <c r="G3654" i="1"/>
  <c r="L3654" i="1" s="1"/>
  <c r="AL4" i="1" s="1"/>
  <c r="H3654" i="1"/>
  <c r="M3654" i="1" s="1"/>
  <c r="F3849" i="1"/>
  <c r="I3849" i="1"/>
  <c r="F4235" i="1"/>
  <c r="G4259" i="1"/>
  <c r="L4259" i="1" s="1"/>
  <c r="AM244" i="1" s="1"/>
  <c r="H4259" i="1"/>
  <c r="M4259" i="1" s="1"/>
  <c r="F4520" i="1"/>
  <c r="G4520" i="1" s="1"/>
  <c r="L4520" i="1" s="1"/>
  <c r="AN140" i="1" s="1"/>
  <c r="I4520" i="1"/>
  <c r="F4620" i="1"/>
  <c r="H4620" i="1" s="1"/>
  <c r="M4620" i="1" s="1"/>
  <c r="K4647" i="1"/>
  <c r="P4647" i="1" s="1"/>
  <c r="Q4647" i="1" s="1"/>
  <c r="I4689" i="1"/>
  <c r="K4689" i="1" s="1"/>
  <c r="P4689" i="1" s="1"/>
  <c r="F4700" i="1"/>
  <c r="I1844" i="1"/>
  <c r="I1867" i="1"/>
  <c r="J1867" i="1" s="1"/>
  <c r="O1867" i="1" s="1"/>
  <c r="J1920" i="1"/>
  <c r="O1920" i="1" s="1"/>
  <c r="F1957" i="1"/>
  <c r="F1965" i="1"/>
  <c r="F2012" i="1"/>
  <c r="G2012" i="1" s="1"/>
  <c r="L2012" i="1" s="1"/>
  <c r="AG187" i="1" s="1"/>
  <c r="F2025" i="1"/>
  <c r="G2025" i="1" s="1"/>
  <c r="L2025" i="1" s="1"/>
  <c r="AG200" i="1" s="1"/>
  <c r="F2062" i="1"/>
  <c r="F2089" i="1"/>
  <c r="F2187" i="1"/>
  <c r="H2187" i="1" s="1"/>
  <c r="M2187" i="1" s="1"/>
  <c r="F2207" i="1"/>
  <c r="F2265" i="1"/>
  <c r="I2268" i="1"/>
  <c r="H2275" i="1"/>
  <c r="M2275" i="1" s="1"/>
  <c r="I2278" i="1"/>
  <c r="K2278" i="1" s="1"/>
  <c r="P2278" i="1" s="1"/>
  <c r="H2317" i="1"/>
  <c r="M2317" i="1" s="1"/>
  <c r="N2317" i="1" s="1"/>
  <c r="H2325" i="1"/>
  <c r="M2325" i="1" s="1"/>
  <c r="N2325" i="1" s="1"/>
  <c r="H2357" i="1"/>
  <c r="M2357" i="1" s="1"/>
  <c r="I2363" i="1"/>
  <c r="F2480" i="1"/>
  <c r="I2724" i="1"/>
  <c r="F3026" i="1"/>
  <c r="G3026" i="1" s="1"/>
  <c r="L3026" i="1" s="1"/>
  <c r="I3026" i="1"/>
  <c r="K3026" i="1" s="1"/>
  <c r="P3026" i="1" s="1"/>
  <c r="F3252" i="1"/>
  <c r="G3252" i="1" s="1"/>
  <c r="L3252" i="1" s="1"/>
  <c r="AJ332" i="1" s="1"/>
  <c r="F3275" i="1"/>
  <c r="H3275" i="1" s="1"/>
  <c r="M3275" i="1" s="1"/>
  <c r="I3540" i="1"/>
  <c r="F3540" i="1"/>
  <c r="F3683" i="1"/>
  <c r="I3683" i="1"/>
  <c r="K3683" i="1" s="1"/>
  <c r="P3683" i="1" s="1"/>
  <c r="F4085" i="1"/>
  <c r="I4085" i="1"/>
  <c r="G4119" i="1"/>
  <c r="L4119" i="1" s="1"/>
  <c r="J4697" i="1"/>
  <c r="O4697" i="1" s="1"/>
  <c r="Q4697" i="1" s="1"/>
  <c r="K2578" i="1"/>
  <c r="P2578" i="1" s="1"/>
  <c r="I2684" i="1"/>
  <c r="K2710" i="1"/>
  <c r="P2710" i="1" s="1"/>
  <c r="I2716" i="1"/>
  <c r="I2804" i="1"/>
  <c r="I2892" i="1"/>
  <c r="F3104" i="1"/>
  <c r="G3104" i="1" s="1"/>
  <c r="L3104" i="1" s="1"/>
  <c r="I3111" i="1"/>
  <c r="I3140" i="1"/>
  <c r="I3168" i="1"/>
  <c r="I3335" i="1"/>
  <c r="F3377" i="1"/>
  <c r="H3377" i="1" s="1"/>
  <c r="M3377" i="1" s="1"/>
  <c r="I3402" i="1"/>
  <c r="J3402" i="1" s="1"/>
  <c r="O3402" i="1" s="1"/>
  <c r="I3455" i="1"/>
  <c r="K3455" i="1" s="1"/>
  <c r="P3455" i="1" s="1"/>
  <c r="I3506" i="1"/>
  <c r="K3506" i="1" s="1"/>
  <c r="P3506" i="1" s="1"/>
  <c r="I3567" i="1"/>
  <c r="J3567" i="1" s="1"/>
  <c r="O3567" i="1" s="1"/>
  <c r="I3591" i="1"/>
  <c r="J3591" i="1" s="1"/>
  <c r="O3591" i="1" s="1"/>
  <c r="I3598" i="1"/>
  <c r="I3623" i="1"/>
  <c r="F3652" i="1"/>
  <c r="F3669" i="1"/>
  <c r="I3747" i="1"/>
  <c r="I3789" i="1"/>
  <c r="J3918" i="1"/>
  <c r="O3918" i="1" s="1"/>
  <c r="F3951" i="1"/>
  <c r="H3951" i="1" s="1"/>
  <c r="M3951" i="1" s="1"/>
  <c r="I3977" i="1"/>
  <c r="K3977" i="1" s="1"/>
  <c r="P3977" i="1" s="1"/>
  <c r="F3998" i="1"/>
  <c r="F4078" i="1"/>
  <c r="G4078" i="1" s="1"/>
  <c r="L4078" i="1" s="1"/>
  <c r="F4089" i="1"/>
  <c r="F4099" i="1"/>
  <c r="H4099" i="1" s="1"/>
  <c r="M4099" i="1" s="1"/>
  <c r="I4150" i="1"/>
  <c r="I4263" i="1"/>
  <c r="K4263" i="1" s="1"/>
  <c r="P4263" i="1" s="1"/>
  <c r="F4303" i="1"/>
  <c r="H4303" i="1" s="1"/>
  <c r="M4303" i="1" s="1"/>
  <c r="I4429" i="1"/>
  <c r="F4467" i="1"/>
  <c r="H4467" i="1" s="1"/>
  <c r="M4467" i="1" s="1"/>
  <c r="I4498" i="1"/>
  <c r="J4498" i="1" s="1"/>
  <c r="O4498" i="1" s="1"/>
  <c r="H4507" i="1"/>
  <c r="M4507" i="1" s="1"/>
  <c r="N4507" i="1" s="1"/>
  <c r="I4514" i="1"/>
  <c r="F4517" i="1"/>
  <c r="H4517" i="1" s="1"/>
  <c r="M4517" i="1" s="1"/>
  <c r="I4618" i="1"/>
  <c r="J4618" i="1" s="1"/>
  <c r="O4618" i="1" s="1"/>
  <c r="F4684" i="1"/>
  <c r="I4712" i="1"/>
  <c r="H2527" i="1"/>
  <c r="M2527" i="1" s="1"/>
  <c r="N2527" i="1" s="1"/>
  <c r="F2616" i="1"/>
  <c r="I2655" i="1"/>
  <c r="K2655" i="1" s="1"/>
  <c r="P2655" i="1" s="1"/>
  <c r="H2687" i="1"/>
  <c r="M2687" i="1" s="1"/>
  <c r="N2687" i="1" s="1"/>
  <c r="F2698" i="1"/>
  <c r="I2748" i="1"/>
  <c r="I2761" i="1"/>
  <c r="F2830" i="1"/>
  <c r="F2841" i="1"/>
  <c r="H2841" i="1" s="1"/>
  <c r="M2841" i="1" s="1"/>
  <c r="H2914" i="1"/>
  <c r="M2914" i="1" s="1"/>
  <c r="N2914" i="1" s="1"/>
  <c r="I2994" i="1"/>
  <c r="I3119" i="1"/>
  <c r="K3119" i="1" s="1"/>
  <c r="P3119" i="1" s="1"/>
  <c r="F3130" i="1"/>
  <c r="F3144" i="1"/>
  <c r="G3144" i="1" s="1"/>
  <c r="L3144" i="1" s="1"/>
  <c r="AJ224" i="1" s="1"/>
  <c r="J3194" i="1"/>
  <c r="O3194" i="1" s="1"/>
  <c r="F3260" i="1"/>
  <c r="G3260" i="1" s="1"/>
  <c r="L3260" i="1" s="1"/>
  <c r="AJ340" i="1" s="1"/>
  <c r="F3292" i="1"/>
  <c r="G3292" i="1" s="1"/>
  <c r="L3292" i="1" s="1"/>
  <c r="AK7" i="1" s="1"/>
  <c r="F3295" i="1"/>
  <c r="F3308" i="1"/>
  <c r="F3332" i="1"/>
  <c r="J3377" i="1"/>
  <c r="O3377" i="1" s="1"/>
  <c r="J3429" i="1"/>
  <c r="O3429" i="1" s="1"/>
  <c r="I3436" i="1"/>
  <c r="F3499" i="1"/>
  <c r="F3529" i="1"/>
  <c r="G3529" i="1" s="1"/>
  <c r="L3529" i="1" s="1"/>
  <c r="AK244" i="1" s="1"/>
  <c r="F3561" i="1"/>
  <c r="G3561" i="1" s="1"/>
  <c r="L3561" i="1" s="1"/>
  <c r="AK276" i="1" s="1"/>
  <c r="I3564" i="1"/>
  <c r="J3564" i="1" s="1"/>
  <c r="O3564" i="1" s="1"/>
  <c r="I3631" i="1"/>
  <c r="J3631" i="1" s="1"/>
  <c r="O3631" i="1" s="1"/>
  <c r="H3691" i="1"/>
  <c r="M3691" i="1" s="1"/>
  <c r="N3691" i="1" s="1"/>
  <c r="F3737" i="1"/>
  <c r="I3755" i="1"/>
  <c r="K3755" i="1" s="1"/>
  <c r="P3755" i="1" s="1"/>
  <c r="I3778" i="1"/>
  <c r="I3832" i="1"/>
  <c r="J3832" i="1" s="1"/>
  <c r="O3832" i="1" s="1"/>
  <c r="I3861" i="1"/>
  <c r="K3861" i="1" s="1"/>
  <c r="P3861" i="1" s="1"/>
  <c r="J3909" i="1"/>
  <c r="O3909" i="1" s="1"/>
  <c r="Q3909" i="1" s="1"/>
  <c r="F3916" i="1"/>
  <c r="H3916" i="1" s="1"/>
  <c r="M3916" i="1" s="1"/>
  <c r="F3932" i="1"/>
  <c r="H3932" i="1" s="1"/>
  <c r="M3932" i="1" s="1"/>
  <c r="I3981" i="1"/>
  <c r="F3984" i="1"/>
  <c r="F4026" i="1"/>
  <c r="F4040" i="1"/>
  <c r="I4121" i="1"/>
  <c r="F4157" i="1"/>
  <c r="I4233" i="1"/>
  <c r="K4233" i="1" s="1"/>
  <c r="P4233" i="1" s="1"/>
  <c r="J4293" i="1"/>
  <c r="O4293" i="1" s="1"/>
  <c r="F4415" i="1"/>
  <c r="I4453" i="1"/>
  <c r="J4478" i="1"/>
  <c r="O4478" i="1" s="1"/>
  <c r="F4501" i="1"/>
  <c r="H4501" i="1" s="1"/>
  <c r="M4501" i="1" s="1"/>
  <c r="I4563" i="1"/>
  <c r="K4563" i="1" s="1"/>
  <c r="P4563" i="1" s="1"/>
  <c r="I4675" i="1"/>
  <c r="J4684" i="1"/>
  <c r="O4684" i="1" s="1"/>
  <c r="F2524" i="1"/>
  <c r="H2524" i="1" s="1"/>
  <c r="M2524" i="1" s="1"/>
  <c r="I2527" i="1"/>
  <c r="F2541" i="1"/>
  <c r="K2610" i="1"/>
  <c r="P2610" i="1" s="1"/>
  <c r="K2698" i="1"/>
  <c r="P2698" i="1" s="1"/>
  <c r="Q2698" i="1" s="1"/>
  <c r="I2705" i="1"/>
  <c r="I2708" i="1"/>
  <c r="I2729" i="1"/>
  <c r="I2731" i="1"/>
  <c r="K2731" i="1" s="1"/>
  <c r="P2731" i="1" s="1"/>
  <c r="F2736" i="1"/>
  <c r="K2738" i="1"/>
  <c r="P2738" i="1" s="1"/>
  <c r="I2827" i="1"/>
  <c r="K2827" i="1" s="1"/>
  <c r="P2827" i="1" s="1"/>
  <c r="J2830" i="1"/>
  <c r="O2830" i="1" s="1"/>
  <c r="I2914" i="1"/>
  <c r="K2914" i="1" s="1"/>
  <c r="P2914" i="1" s="1"/>
  <c r="F2917" i="1"/>
  <c r="I2966" i="1"/>
  <c r="K2966" i="1" s="1"/>
  <c r="P2966" i="1" s="1"/>
  <c r="F2976" i="1"/>
  <c r="H2976" i="1" s="1"/>
  <c r="M2976" i="1" s="1"/>
  <c r="K3072" i="1"/>
  <c r="P3072" i="1" s="1"/>
  <c r="Q3072" i="1" s="1"/>
  <c r="F3075" i="1"/>
  <c r="I3127" i="1"/>
  <c r="I3151" i="1"/>
  <c r="K3212" i="1"/>
  <c r="P3212" i="1" s="1"/>
  <c r="Q3212" i="1" s="1"/>
  <c r="F3223" i="1"/>
  <c r="G3223" i="1" s="1"/>
  <c r="L3223" i="1" s="1"/>
  <c r="AJ303" i="1" s="1"/>
  <c r="F3426" i="1"/>
  <c r="I3447" i="1"/>
  <c r="K3447" i="1" s="1"/>
  <c r="P3447" i="1" s="1"/>
  <c r="F3606" i="1"/>
  <c r="F3705" i="1"/>
  <c r="H3705" i="1" s="1"/>
  <c r="M3705" i="1" s="1"/>
  <c r="F3712" i="1"/>
  <c r="G3719" i="1"/>
  <c r="L3719" i="1" s="1"/>
  <c r="K3737" i="1"/>
  <c r="P3737" i="1" s="1"/>
  <c r="Q3737" i="1" s="1"/>
  <c r="F3825" i="1"/>
  <c r="I3929" i="1"/>
  <c r="I3955" i="1"/>
  <c r="K3955" i="1" s="1"/>
  <c r="P3955" i="1" s="1"/>
  <c r="F3958" i="1"/>
  <c r="F4191" i="1"/>
  <c r="H4191" i="1" s="1"/>
  <c r="M4191" i="1" s="1"/>
  <c r="F4408" i="1"/>
  <c r="H4408" i="1" s="1"/>
  <c r="M4408" i="1" s="1"/>
  <c r="I4475" i="1"/>
  <c r="I4528" i="1"/>
  <c r="K4528" i="1" s="1"/>
  <c r="P4528" i="1" s="1"/>
  <c r="F4609" i="1"/>
  <c r="I4672" i="1"/>
  <c r="H377" i="1"/>
  <c r="M377" i="1" s="1"/>
  <c r="K2023" i="1"/>
  <c r="P2023" i="1" s="1"/>
  <c r="Q2023" i="1" s="1"/>
  <c r="J2023" i="1"/>
  <c r="O2023" i="1" s="1"/>
  <c r="K3300" i="1"/>
  <c r="P3300" i="1" s="1"/>
  <c r="J3300" i="1"/>
  <c r="O3300" i="1" s="1"/>
  <c r="I101" i="1"/>
  <c r="J430" i="1"/>
  <c r="O430" i="1" s="1"/>
  <c r="K430" i="1"/>
  <c r="P430" i="1" s="1"/>
  <c r="I641" i="1"/>
  <c r="F984" i="1"/>
  <c r="I984" i="1"/>
  <c r="F2021" i="1"/>
  <c r="I10" i="1"/>
  <c r="H173" i="1"/>
  <c r="M173" i="1" s="1"/>
  <c r="N173" i="1" s="1"/>
  <c r="F184" i="1"/>
  <c r="I317" i="1"/>
  <c r="K317" i="1" s="1"/>
  <c r="P317" i="1" s="1"/>
  <c r="F430" i="1"/>
  <c r="F466" i="1"/>
  <c r="I4410" i="1"/>
  <c r="J4410" i="1" s="1"/>
  <c r="O4410" i="1" s="1"/>
  <c r="F4410" i="1"/>
  <c r="H4410" i="1" s="1"/>
  <c r="M4410" i="1" s="1"/>
  <c r="DI35" i="1"/>
  <c r="J98" i="1"/>
  <c r="O98" i="1" s="1"/>
  <c r="Q98" i="1" s="1"/>
  <c r="K98" i="1"/>
  <c r="P98" i="1" s="1"/>
  <c r="I234" i="1"/>
  <c r="K234" i="1" s="1"/>
  <c r="P234" i="1" s="1"/>
  <c r="F281" i="1"/>
  <c r="I561" i="1"/>
  <c r="K561" i="1" s="1"/>
  <c r="P561" i="1" s="1"/>
  <c r="F561" i="1"/>
  <c r="G677" i="1"/>
  <c r="L677" i="1" s="1"/>
  <c r="AC312" i="1" s="1"/>
  <c r="F1077" i="1"/>
  <c r="H1077" i="1" s="1"/>
  <c r="M1077" i="1" s="1"/>
  <c r="I1911" i="1"/>
  <c r="K1911" i="1" s="1"/>
  <c r="P1911" i="1" s="1"/>
  <c r="F1911" i="1"/>
  <c r="H1911" i="1" s="1"/>
  <c r="M1911" i="1" s="1"/>
  <c r="G1930" i="1"/>
  <c r="L1930" i="1" s="1"/>
  <c r="AG105" i="1" s="1"/>
  <c r="H1930" i="1"/>
  <c r="M1930" i="1" s="1"/>
  <c r="I2141" i="1"/>
  <c r="J2141" i="1" s="1"/>
  <c r="O2141" i="1" s="1"/>
  <c r="F2141" i="1"/>
  <c r="CJ75" i="1"/>
  <c r="DH39" i="1"/>
  <c r="CG23" i="1"/>
  <c r="CM34" i="1"/>
  <c r="DH34" i="1"/>
  <c r="I31" i="1"/>
  <c r="CP36" i="1"/>
  <c r="G36" i="1"/>
  <c r="L36" i="1" s="1"/>
  <c r="CU47" i="1"/>
  <c r="CM62" i="1"/>
  <c r="DH62" i="1"/>
  <c r="F61" i="1"/>
  <c r="I61" i="1"/>
  <c r="K61" i="1" s="1"/>
  <c r="P61" i="1" s="1"/>
  <c r="CM72" i="1"/>
  <c r="F98" i="1"/>
  <c r="F187" i="1"/>
  <c r="F218" i="1"/>
  <c r="H218" i="1" s="1"/>
  <c r="M218" i="1" s="1"/>
  <c r="H267" i="1"/>
  <c r="M267" i="1" s="1"/>
  <c r="N267" i="1" s="1"/>
  <c r="I414" i="1"/>
  <c r="I417" i="1"/>
  <c r="F506" i="1"/>
  <c r="G506" i="1" s="1"/>
  <c r="L506" i="1" s="1"/>
  <c r="AC141" i="1" s="1"/>
  <c r="I506" i="1"/>
  <c r="I593" i="1"/>
  <c r="F741" i="1"/>
  <c r="F872" i="1"/>
  <c r="I872" i="1"/>
  <c r="K872" i="1" s="1"/>
  <c r="P872" i="1" s="1"/>
  <c r="H1029" i="1"/>
  <c r="M1029" i="1" s="1"/>
  <c r="G1029" i="1"/>
  <c r="L1029" i="1" s="1"/>
  <c r="I1042" i="1"/>
  <c r="I1070" i="1"/>
  <c r="F1074" i="1"/>
  <c r="G1074" i="1" s="1"/>
  <c r="L1074" i="1" s="1"/>
  <c r="AD344" i="1" s="1"/>
  <c r="I1074" i="1"/>
  <c r="I1125" i="1"/>
  <c r="K1125" i="1" s="1"/>
  <c r="P1125" i="1" s="1"/>
  <c r="I1139" i="1"/>
  <c r="F1139" i="1"/>
  <c r="H1139" i="1" s="1"/>
  <c r="M1139" i="1" s="1"/>
  <c r="H1192" i="1"/>
  <c r="M1192" i="1" s="1"/>
  <c r="K1199" i="1"/>
  <c r="P1199" i="1" s="1"/>
  <c r="J1199" i="1"/>
  <c r="O1199" i="1" s="1"/>
  <c r="I1646" i="1"/>
  <c r="F1646" i="1"/>
  <c r="I1730" i="1"/>
  <c r="I1737" i="1"/>
  <c r="F1737" i="1"/>
  <c r="H1737" i="1" s="1"/>
  <c r="M1737" i="1" s="1"/>
  <c r="F1757" i="1"/>
  <c r="H1757" i="1" s="1"/>
  <c r="M1757" i="1" s="1"/>
  <c r="F1890" i="1"/>
  <c r="I1890" i="1"/>
  <c r="J1890" i="1" s="1"/>
  <c r="O1890" i="1" s="1"/>
  <c r="I1906" i="1"/>
  <c r="I1919" i="1"/>
  <c r="K1919" i="1" s="1"/>
  <c r="P1919" i="1" s="1"/>
  <c r="F1919" i="1"/>
  <c r="H1928" i="1"/>
  <c r="M1928" i="1" s="1"/>
  <c r="N1928" i="1" s="1"/>
  <c r="F1941" i="1"/>
  <c r="G1941" i="1" s="1"/>
  <c r="L1941" i="1" s="1"/>
  <c r="AG116" i="1" s="1"/>
  <c r="I2076" i="1"/>
  <c r="F2076" i="1"/>
  <c r="K2102" i="1"/>
  <c r="P2102" i="1" s="1"/>
  <c r="J2102" i="1"/>
  <c r="O2102" i="1" s="1"/>
  <c r="I2104" i="1"/>
  <c r="F2104" i="1"/>
  <c r="K2188" i="1"/>
  <c r="P2188" i="1" s="1"/>
  <c r="J2188" i="1"/>
  <c r="O2188" i="1" s="1"/>
  <c r="F830" i="1"/>
  <c r="I830" i="1"/>
  <c r="K830" i="1" s="1"/>
  <c r="P830" i="1" s="1"/>
  <c r="I853" i="1"/>
  <c r="K853" i="1" s="1"/>
  <c r="P853" i="1" s="1"/>
  <c r="F853" i="1"/>
  <c r="I2592" i="1"/>
  <c r="F2592" i="1"/>
  <c r="F297" i="1"/>
  <c r="G297" i="1" s="1"/>
  <c r="L297" i="1" s="1"/>
  <c r="I529" i="1"/>
  <c r="F529" i="1"/>
  <c r="G529" i="1" s="1"/>
  <c r="L529" i="1" s="1"/>
  <c r="AC164" i="1" s="1"/>
  <c r="H682" i="1"/>
  <c r="M682" i="1" s="1"/>
  <c r="N682" i="1" s="1"/>
  <c r="F773" i="1"/>
  <c r="I773" i="1"/>
  <c r="F857" i="1"/>
  <c r="H857" i="1" s="1"/>
  <c r="M857" i="1" s="1"/>
  <c r="F1141" i="1"/>
  <c r="F1292" i="1"/>
  <c r="G1292" i="1" s="1"/>
  <c r="L1292" i="1" s="1"/>
  <c r="I1292" i="1"/>
  <c r="J1292" i="1" s="1"/>
  <c r="O1292" i="1" s="1"/>
  <c r="F2203" i="1"/>
  <c r="H2203" i="1" s="1"/>
  <c r="M2203" i="1" s="1"/>
  <c r="H2231" i="1"/>
  <c r="M2231" i="1" s="1"/>
  <c r="G2231" i="1"/>
  <c r="L2231" i="1" s="1"/>
  <c r="CN93" i="1"/>
  <c r="CN98" i="1" s="1"/>
  <c r="I129" i="1"/>
  <c r="H205" i="1"/>
  <c r="M205" i="1" s="1"/>
  <c r="N205" i="1" s="1"/>
  <c r="F338" i="1"/>
  <c r="I338" i="1"/>
  <c r="K338" i="1" s="1"/>
  <c r="P338" i="1" s="1"/>
  <c r="J628" i="1"/>
  <c r="O628" i="1" s="1"/>
  <c r="I685" i="1"/>
  <c r="F817" i="1"/>
  <c r="H817" i="1" s="1"/>
  <c r="M817" i="1" s="1"/>
  <c r="I915" i="1"/>
  <c r="F915" i="1"/>
  <c r="H915" i="1" s="1"/>
  <c r="M915" i="1" s="1"/>
  <c r="F51" i="1"/>
  <c r="I51" i="1"/>
  <c r="F147" i="1"/>
  <c r="G147" i="1" s="1"/>
  <c r="L147" i="1" s="1"/>
  <c r="AB147" i="1" s="1"/>
  <c r="J420" i="1"/>
  <c r="O420" i="1" s="1"/>
  <c r="I981" i="1"/>
  <c r="F981" i="1"/>
  <c r="K1025" i="1"/>
  <c r="P1025" i="1" s="1"/>
  <c r="Q1025" i="1" s="1"/>
  <c r="I2201" i="1"/>
  <c r="F2201" i="1"/>
  <c r="I2564" i="1"/>
  <c r="F2564" i="1"/>
  <c r="DH59" i="1"/>
  <c r="DI62" i="1"/>
  <c r="CO69" i="1"/>
  <c r="DI70" i="1"/>
  <c r="CN72" i="1"/>
  <c r="DI72" i="1"/>
  <c r="H79" i="1"/>
  <c r="M79" i="1" s="1"/>
  <c r="CR84" i="1"/>
  <c r="I92" i="1"/>
  <c r="J92" i="1" s="1"/>
  <c r="O92" i="1" s="1"/>
  <c r="J128" i="1"/>
  <c r="O128" i="1" s="1"/>
  <c r="K128" i="1"/>
  <c r="P128" i="1" s="1"/>
  <c r="I155" i="1"/>
  <c r="K155" i="1" s="1"/>
  <c r="P155" i="1" s="1"/>
  <c r="F155" i="1"/>
  <c r="I172" i="1"/>
  <c r="I175" i="1"/>
  <c r="F175" i="1"/>
  <c r="H175" i="1" s="1"/>
  <c r="M175" i="1" s="1"/>
  <c r="I185" i="1"/>
  <c r="J185" i="1" s="1"/>
  <c r="O185" i="1" s="1"/>
  <c r="F257" i="1"/>
  <c r="G257" i="1" s="1"/>
  <c r="L257" i="1" s="1"/>
  <c r="I389" i="1"/>
  <c r="K389" i="1" s="1"/>
  <c r="P389" i="1" s="1"/>
  <c r="K442" i="1"/>
  <c r="P442" i="1" s="1"/>
  <c r="J442" i="1"/>
  <c r="O442" i="1" s="1"/>
  <c r="F453" i="1"/>
  <c r="H453" i="1" s="1"/>
  <c r="M453" i="1" s="1"/>
  <c r="F514" i="1"/>
  <c r="G514" i="1" s="1"/>
  <c r="L514" i="1" s="1"/>
  <c r="AC149" i="1" s="1"/>
  <c r="F590" i="1"/>
  <c r="F597" i="1"/>
  <c r="I601" i="1"/>
  <c r="K601" i="1" s="1"/>
  <c r="P601" i="1" s="1"/>
  <c r="F601" i="1"/>
  <c r="F745" i="1"/>
  <c r="I790" i="1"/>
  <c r="J790" i="1" s="1"/>
  <c r="O790" i="1" s="1"/>
  <c r="F790" i="1"/>
  <c r="F978" i="1"/>
  <c r="G978" i="1" s="1"/>
  <c r="L978" i="1" s="1"/>
  <c r="AD248" i="1" s="1"/>
  <c r="I978" i="1"/>
  <c r="I993" i="1"/>
  <c r="K993" i="1" s="1"/>
  <c r="P993" i="1" s="1"/>
  <c r="J1007" i="1"/>
  <c r="O1007" i="1" s="1"/>
  <c r="J1023" i="1"/>
  <c r="O1023" i="1" s="1"/>
  <c r="Q1023" i="1" s="1"/>
  <c r="K1023" i="1"/>
  <c r="P1023" i="1" s="1"/>
  <c r="I1129" i="1"/>
  <c r="K1129" i="1" s="1"/>
  <c r="P1129" i="1" s="1"/>
  <c r="F1129" i="1"/>
  <c r="H1146" i="1"/>
  <c r="M1146" i="1" s="1"/>
  <c r="K1167" i="1"/>
  <c r="P1167" i="1" s="1"/>
  <c r="J1167" i="1"/>
  <c r="O1167" i="1" s="1"/>
  <c r="K1185" i="1"/>
  <c r="P1185" i="1" s="1"/>
  <c r="J1185" i="1"/>
  <c r="O1185" i="1" s="1"/>
  <c r="I1928" i="1"/>
  <c r="K1928" i="1" s="1"/>
  <c r="P1928" i="1" s="1"/>
  <c r="K1984" i="1"/>
  <c r="P1984" i="1" s="1"/>
  <c r="J1984" i="1"/>
  <c r="O1984" i="1" s="1"/>
  <c r="Q1984" i="1" s="1"/>
  <c r="F2074" i="1"/>
  <c r="I2074" i="1"/>
  <c r="J2074" i="1" s="1"/>
  <c r="O2074" i="1" s="1"/>
  <c r="I2115" i="1"/>
  <c r="F2115" i="1"/>
  <c r="F2255" i="1"/>
  <c r="I2255" i="1"/>
  <c r="K2255" i="1" s="1"/>
  <c r="P2255" i="1" s="1"/>
  <c r="I2834" i="1"/>
  <c r="F2834" i="1"/>
  <c r="G2834" i="1" s="1"/>
  <c r="L2834" i="1" s="1"/>
  <c r="AI279" i="1" s="1"/>
  <c r="I3094" i="1"/>
  <c r="F3094" i="1"/>
  <c r="I3112" i="1"/>
  <c r="F3112" i="1"/>
  <c r="G3112" i="1" s="1"/>
  <c r="L3112" i="1" s="1"/>
  <c r="AJ192" i="1" s="1"/>
  <c r="I3880" i="1"/>
  <c r="J3880" i="1" s="1"/>
  <c r="O3880" i="1" s="1"/>
  <c r="F3880" i="1"/>
  <c r="G3880" i="1" s="1"/>
  <c r="L3880" i="1" s="1"/>
  <c r="AL230" i="1" s="1"/>
  <c r="F433" i="1"/>
  <c r="H433" i="1" s="1"/>
  <c r="M433" i="1" s="1"/>
  <c r="I433" i="1"/>
  <c r="I490" i="1"/>
  <c r="F490" i="1"/>
  <c r="I522" i="1"/>
  <c r="K522" i="1" s="1"/>
  <c r="P522" i="1" s="1"/>
  <c r="F522" i="1"/>
  <c r="I538" i="1"/>
  <c r="F538" i="1"/>
  <c r="I1097" i="1"/>
  <c r="F1097" i="1"/>
  <c r="J2203" i="1"/>
  <c r="O2203" i="1" s="1"/>
  <c r="K2203" i="1"/>
  <c r="P2203" i="1" s="1"/>
  <c r="I2654" i="1"/>
  <c r="F2654" i="1"/>
  <c r="H2654" i="1" s="1"/>
  <c r="M2654" i="1" s="1"/>
  <c r="F123" i="1"/>
  <c r="I123" i="1"/>
  <c r="J123" i="1" s="1"/>
  <c r="O123" i="1" s="1"/>
  <c r="F132" i="1"/>
  <c r="I132" i="1"/>
  <c r="F1826" i="1"/>
  <c r="G1826" i="1" s="1"/>
  <c r="L1826" i="1" s="1"/>
  <c r="AF366" i="1" s="1"/>
  <c r="I2215" i="1"/>
  <c r="F2215" i="1"/>
  <c r="F38" i="1"/>
  <c r="I38" i="1"/>
  <c r="J38" i="1" s="1"/>
  <c r="O38" i="1" s="1"/>
  <c r="H96" i="1"/>
  <c r="M96" i="1" s="1"/>
  <c r="N96" i="1" s="1"/>
  <c r="H113" i="1"/>
  <c r="M113" i="1" s="1"/>
  <c r="K208" i="1"/>
  <c r="P208" i="1" s="1"/>
  <c r="Q208" i="1" s="1"/>
  <c r="I225" i="1"/>
  <c r="F638" i="1"/>
  <c r="J726" i="1"/>
  <c r="O726" i="1" s="1"/>
  <c r="K726" i="1"/>
  <c r="P726" i="1" s="1"/>
  <c r="H810" i="1"/>
  <c r="M810" i="1" s="1"/>
  <c r="N810" i="1" s="1"/>
  <c r="H846" i="1"/>
  <c r="M846" i="1" s="1"/>
  <c r="N846" i="1" s="1"/>
  <c r="I1268" i="1"/>
  <c r="F1268" i="1"/>
  <c r="H1268" i="1" s="1"/>
  <c r="M1268" i="1" s="1"/>
  <c r="I1781" i="1"/>
  <c r="F1781" i="1"/>
  <c r="CG36" i="1"/>
  <c r="CO93" i="1"/>
  <c r="I173" i="1"/>
  <c r="K173" i="1" s="1"/>
  <c r="P173" i="1" s="1"/>
  <c r="I205" i="1"/>
  <c r="K253" i="1"/>
  <c r="P253" i="1" s="1"/>
  <c r="F284" i="1"/>
  <c r="I284" i="1"/>
  <c r="I361" i="1"/>
  <c r="J361" i="1" s="1"/>
  <c r="O361" i="1" s="1"/>
  <c r="F361" i="1"/>
  <c r="J582" i="1"/>
  <c r="O582" i="1" s="1"/>
  <c r="K582" i="1"/>
  <c r="P582" i="1" s="1"/>
  <c r="I625" i="1"/>
  <c r="G1172" i="1"/>
  <c r="L1172" i="1" s="1"/>
  <c r="AE77" i="1" s="1"/>
  <c r="H1172" i="1"/>
  <c r="M1172" i="1" s="1"/>
  <c r="CM26" i="1"/>
  <c r="DH26" i="1"/>
  <c r="F23" i="1"/>
  <c r="CO23" i="1"/>
  <c r="DL55" i="1"/>
  <c r="I79" i="1"/>
  <c r="CO92" i="1"/>
  <c r="G95" i="1"/>
  <c r="L95" i="1" s="1"/>
  <c r="H95" i="1"/>
  <c r="M95" i="1" s="1"/>
  <c r="F142" i="1"/>
  <c r="I149" i="1"/>
  <c r="I151" i="1"/>
  <c r="F151" i="1"/>
  <c r="F181" i="1"/>
  <c r="I181" i="1"/>
  <c r="K181" i="1" s="1"/>
  <c r="P181" i="1" s="1"/>
  <c r="K231" i="1"/>
  <c r="P231" i="1" s="1"/>
  <c r="J231" i="1"/>
  <c r="O231" i="1" s="1"/>
  <c r="F260" i="1"/>
  <c r="I260" i="1"/>
  <c r="I274" i="1"/>
  <c r="F274" i="1"/>
  <c r="H274" i="1" s="1"/>
  <c r="M274" i="1" s="1"/>
  <c r="F289" i="1"/>
  <c r="I289" i="1"/>
  <c r="I357" i="1"/>
  <c r="J357" i="1" s="1"/>
  <c r="O357" i="1" s="1"/>
  <c r="I397" i="1"/>
  <c r="K397" i="1" s="1"/>
  <c r="P397" i="1" s="1"/>
  <c r="F397" i="1"/>
  <c r="I457" i="1"/>
  <c r="K457" i="1" s="1"/>
  <c r="P457" i="1" s="1"/>
  <c r="F457" i="1"/>
  <c r="I493" i="1"/>
  <c r="F493" i="1"/>
  <c r="I541" i="1"/>
  <c r="F541" i="1"/>
  <c r="F869" i="1"/>
  <c r="H869" i="1" s="1"/>
  <c r="M869" i="1" s="1"/>
  <c r="F997" i="1"/>
  <c r="F1153" i="1"/>
  <c r="I1153" i="1"/>
  <c r="F1167" i="1"/>
  <c r="H1167" i="1" s="1"/>
  <c r="M1167" i="1" s="1"/>
  <c r="K1540" i="1"/>
  <c r="P1540" i="1" s="1"/>
  <c r="J1540" i="1"/>
  <c r="O1540" i="1" s="1"/>
  <c r="I1593" i="1"/>
  <c r="F1593" i="1"/>
  <c r="H1593" i="1" s="1"/>
  <c r="M1593" i="1" s="1"/>
  <c r="F1713" i="1"/>
  <c r="I1713" i="1"/>
  <c r="K1713" i="1" s="1"/>
  <c r="P1713" i="1" s="1"/>
  <c r="I1847" i="1"/>
  <c r="F1847" i="1"/>
  <c r="H2025" i="1"/>
  <c r="M2025" i="1" s="1"/>
  <c r="N2025" i="1" s="1"/>
  <c r="F2056" i="1"/>
  <c r="G2056" i="1" s="1"/>
  <c r="L2056" i="1" s="1"/>
  <c r="AG231" i="1" s="1"/>
  <c r="I2100" i="1"/>
  <c r="F2100" i="1"/>
  <c r="H2100" i="1" s="1"/>
  <c r="M2100" i="1" s="1"/>
  <c r="I2421" i="1"/>
  <c r="F2421" i="1"/>
  <c r="I2746" i="1"/>
  <c r="F2746" i="1"/>
  <c r="H2746" i="1" s="1"/>
  <c r="M2746" i="1" s="1"/>
  <c r="F72" i="1"/>
  <c r="G72" i="1" s="1"/>
  <c r="L72" i="1" s="1"/>
  <c r="I72" i="1"/>
  <c r="I174" i="1"/>
  <c r="K174" i="1" s="1"/>
  <c r="P174" i="1" s="1"/>
  <c r="F174" i="1"/>
  <c r="I280" i="1"/>
  <c r="F280" i="1"/>
  <c r="I1537" i="1"/>
  <c r="F1537" i="1"/>
  <c r="I1710" i="1"/>
  <c r="F1710" i="1"/>
  <c r="H1710" i="1" s="1"/>
  <c r="M1710" i="1" s="1"/>
  <c r="F1852" i="1"/>
  <c r="I1852" i="1"/>
  <c r="J1852" i="1" s="1"/>
  <c r="O1852" i="1" s="1"/>
  <c r="K2588" i="1"/>
  <c r="P2588" i="1" s="1"/>
  <c r="DQ43" i="1"/>
  <c r="H212" i="1"/>
  <c r="M212" i="1" s="1"/>
  <c r="F574" i="1"/>
  <c r="K895" i="1"/>
  <c r="P895" i="1" s="1"/>
  <c r="Q895" i="1" s="1"/>
  <c r="F1080" i="1"/>
  <c r="I1080" i="1"/>
  <c r="I1090" i="1"/>
  <c r="I2153" i="1"/>
  <c r="K2153" i="1" s="1"/>
  <c r="P2153" i="1" s="1"/>
  <c r="F2153" i="1"/>
  <c r="H2153" i="1" s="1"/>
  <c r="M2153" i="1" s="1"/>
  <c r="I2219" i="1"/>
  <c r="F2219" i="1"/>
  <c r="I2399" i="1"/>
  <c r="F2399" i="1"/>
  <c r="J4711" i="1"/>
  <c r="O4711" i="1" s="1"/>
  <c r="K4711" i="1"/>
  <c r="P4711" i="1" s="1"/>
  <c r="I11" i="1"/>
  <c r="I406" i="1"/>
  <c r="F406" i="1"/>
  <c r="G406" i="1" s="1"/>
  <c r="L406" i="1" s="1"/>
  <c r="F621" i="1"/>
  <c r="H621" i="1" s="1"/>
  <c r="M621" i="1" s="1"/>
  <c r="F1205" i="1"/>
  <c r="I1205" i="1"/>
  <c r="F1686" i="1"/>
  <c r="G1686" i="1" s="1"/>
  <c r="L1686" i="1" s="1"/>
  <c r="AF226" i="1" s="1"/>
  <c r="I2292" i="1"/>
  <c r="F2292" i="1"/>
  <c r="CN35" i="1"/>
  <c r="I70" i="1"/>
  <c r="F70" i="1"/>
  <c r="G70" i="1" s="1"/>
  <c r="L70" i="1" s="1"/>
  <c r="G312" i="1"/>
  <c r="L312" i="1" s="1"/>
  <c r="H312" i="1"/>
  <c r="M312" i="1" s="1"/>
  <c r="F814" i="1"/>
  <c r="G814" i="1" s="1"/>
  <c r="L814" i="1" s="1"/>
  <c r="I814" i="1"/>
  <c r="I977" i="1"/>
  <c r="F977" i="1"/>
  <c r="F1010" i="1"/>
  <c r="G1010" i="1" s="1"/>
  <c r="L1010" i="1" s="1"/>
  <c r="AD280" i="1" s="1"/>
  <c r="I1010" i="1"/>
  <c r="K1135" i="1"/>
  <c r="P1135" i="1" s="1"/>
  <c r="J1135" i="1"/>
  <c r="O1135" i="1" s="1"/>
  <c r="F1649" i="1"/>
  <c r="H1649" i="1" s="1"/>
  <c r="M1649" i="1" s="1"/>
  <c r="G2005" i="1"/>
  <c r="L2005" i="1" s="1"/>
  <c r="AG180" i="1" s="1"/>
  <c r="H2005" i="1"/>
  <c r="M2005" i="1" s="1"/>
  <c r="K4467" i="1"/>
  <c r="P4467" i="1" s="1"/>
  <c r="J4467" i="1"/>
  <c r="O4467" i="1" s="1"/>
  <c r="I8" i="1"/>
  <c r="F8" i="1"/>
  <c r="CN24" i="1"/>
  <c r="DI24" i="1"/>
  <c r="I20" i="1"/>
  <c r="J20" i="1" s="1"/>
  <c r="O20" i="1" s="1"/>
  <c r="CG26" i="1"/>
  <c r="DL65" i="1"/>
  <c r="BZ42" i="1"/>
  <c r="CN59" i="1"/>
  <c r="DI59" i="1"/>
  <c r="CT79" i="1"/>
  <c r="F97" i="1"/>
  <c r="F124" i="1"/>
  <c r="I124" i="1"/>
  <c r="I179" i="1"/>
  <c r="F202" i="1"/>
  <c r="I214" i="1"/>
  <c r="I216" i="1"/>
  <c r="F216" i="1"/>
  <c r="F219" i="1"/>
  <c r="H252" i="1"/>
  <c r="M252" i="1" s="1"/>
  <c r="G252" i="1"/>
  <c r="L252" i="1" s="1"/>
  <c r="F256" i="1"/>
  <c r="J287" i="1"/>
  <c r="O287" i="1" s="1"/>
  <c r="G344" i="1"/>
  <c r="L344" i="1" s="1"/>
  <c r="H344" i="1"/>
  <c r="M344" i="1" s="1"/>
  <c r="F436" i="1"/>
  <c r="H436" i="1" s="1"/>
  <c r="M436" i="1" s="1"/>
  <c r="F866" i="1"/>
  <c r="G866" i="1" s="1"/>
  <c r="L866" i="1" s="1"/>
  <c r="AD136" i="1" s="1"/>
  <c r="I866" i="1"/>
  <c r="F958" i="1"/>
  <c r="I958" i="1"/>
  <c r="G1120" i="1"/>
  <c r="L1120" i="1" s="1"/>
  <c r="AE25" i="1" s="1"/>
  <c r="H1120" i="1"/>
  <c r="M1120" i="1" s="1"/>
  <c r="F1144" i="1"/>
  <c r="I1144" i="1"/>
  <c r="I1309" i="1"/>
  <c r="F1309" i="1"/>
  <c r="K1492" i="1"/>
  <c r="P1492" i="1" s="1"/>
  <c r="J1492" i="1"/>
  <c r="O1492" i="1" s="1"/>
  <c r="I1558" i="1"/>
  <c r="F1558" i="1"/>
  <c r="G1558" i="1" s="1"/>
  <c r="L1558" i="1" s="1"/>
  <c r="AF98" i="1" s="1"/>
  <c r="I1702" i="1"/>
  <c r="F1702" i="1"/>
  <c r="G1801" i="1"/>
  <c r="L1801" i="1" s="1"/>
  <c r="H1801" i="1"/>
  <c r="M1801" i="1" s="1"/>
  <c r="F1834" i="1"/>
  <c r="I2035" i="1"/>
  <c r="F2035" i="1"/>
  <c r="H2035" i="1" s="1"/>
  <c r="M2035" i="1" s="1"/>
  <c r="F2248" i="1"/>
  <c r="I2248" i="1"/>
  <c r="I2430" i="1"/>
  <c r="K2430" i="1" s="1"/>
  <c r="P2430" i="1" s="1"/>
  <c r="F2430" i="1"/>
  <c r="F2683" i="1"/>
  <c r="I2683" i="1"/>
  <c r="K2683" i="1" s="1"/>
  <c r="P2683" i="1" s="1"/>
  <c r="F2699" i="1"/>
  <c r="I2699" i="1"/>
  <c r="K2699" i="1" s="1"/>
  <c r="P2699" i="1" s="1"/>
  <c r="F3017" i="1"/>
  <c r="I3017" i="1"/>
  <c r="F3562" i="1"/>
  <c r="I3562" i="1"/>
  <c r="K3562" i="1" s="1"/>
  <c r="P3562" i="1" s="1"/>
  <c r="I594" i="1"/>
  <c r="F594" i="1"/>
  <c r="I777" i="1"/>
  <c r="K777" i="1" s="1"/>
  <c r="P777" i="1" s="1"/>
  <c r="F777" i="1"/>
  <c r="K1123" i="1"/>
  <c r="P1123" i="1" s="1"/>
  <c r="J1123" i="1"/>
  <c r="O1123" i="1" s="1"/>
  <c r="F1530" i="1"/>
  <c r="I1530" i="1"/>
  <c r="K1690" i="1"/>
  <c r="P1690" i="1" s="1"/>
  <c r="J1690" i="1"/>
  <c r="O1690" i="1" s="1"/>
  <c r="I2077" i="1"/>
  <c r="F2077" i="1"/>
  <c r="H2077" i="1" s="1"/>
  <c r="M2077" i="1" s="1"/>
  <c r="I3025" i="1"/>
  <c r="F3025" i="1"/>
  <c r="H3025" i="1" s="1"/>
  <c r="M3025" i="1" s="1"/>
  <c r="I4621" i="1"/>
  <c r="K4621" i="1" s="1"/>
  <c r="P4621" i="1" s="1"/>
  <c r="F4621" i="1"/>
  <c r="G4621" i="1" s="1"/>
  <c r="L4621" i="1" s="1"/>
  <c r="AN241" i="1" s="1"/>
  <c r="DS13" i="1"/>
  <c r="BY14" i="1"/>
  <c r="CU15" i="1"/>
  <c r="CM25" i="1"/>
  <c r="DH25" i="1"/>
  <c r="DE36" i="1"/>
  <c r="DM36" i="1"/>
  <c r="BZ39" i="1"/>
  <c r="CU48" i="1"/>
  <c r="DJ59" i="1"/>
  <c r="CH92" i="1"/>
  <c r="CP92" i="1"/>
  <c r="CP97" i="1" s="1"/>
  <c r="F291" i="1"/>
  <c r="H291" i="1" s="1"/>
  <c r="M291" i="1" s="1"/>
  <c r="F309" i="1"/>
  <c r="F314" i="1"/>
  <c r="F384" i="1"/>
  <c r="H384" i="1" s="1"/>
  <c r="M384" i="1" s="1"/>
  <c r="F461" i="1"/>
  <c r="H461" i="1" s="1"/>
  <c r="M461" i="1" s="1"/>
  <c r="J464" i="1"/>
  <c r="O464" i="1" s="1"/>
  <c r="Q464" i="1" s="1"/>
  <c r="F484" i="1"/>
  <c r="J526" i="1"/>
  <c r="O526" i="1" s="1"/>
  <c r="F582" i="1"/>
  <c r="G582" i="1" s="1"/>
  <c r="L582" i="1" s="1"/>
  <c r="AC217" i="1" s="1"/>
  <c r="F636" i="1"/>
  <c r="H636" i="1" s="1"/>
  <c r="M636" i="1" s="1"/>
  <c r="I645" i="1"/>
  <c r="K645" i="1" s="1"/>
  <c r="P645" i="1" s="1"/>
  <c r="F645" i="1"/>
  <c r="H645" i="1" s="1"/>
  <c r="M645" i="1" s="1"/>
  <c r="I666" i="1"/>
  <c r="F669" i="1"/>
  <c r="H669" i="1" s="1"/>
  <c r="M669" i="1" s="1"/>
  <c r="K676" i="1"/>
  <c r="P676" i="1" s="1"/>
  <c r="J676" i="1"/>
  <c r="O676" i="1" s="1"/>
  <c r="F726" i="1"/>
  <c r="G726" i="1" s="1"/>
  <c r="L726" i="1" s="1"/>
  <c r="AC361" i="1" s="1"/>
  <c r="F729" i="1"/>
  <c r="J760" i="1"/>
  <c r="O760" i="1" s="1"/>
  <c r="Q760" i="1" s="1"/>
  <c r="F842" i="1"/>
  <c r="G842" i="1" s="1"/>
  <c r="L842" i="1" s="1"/>
  <c r="F844" i="1"/>
  <c r="F893" i="1"/>
  <c r="G893" i="1" s="1"/>
  <c r="L893" i="1" s="1"/>
  <c r="I893" i="1"/>
  <c r="K927" i="1"/>
  <c r="P927" i="1" s="1"/>
  <c r="J927" i="1"/>
  <c r="O927" i="1" s="1"/>
  <c r="F1109" i="1"/>
  <c r="J1117" i="1"/>
  <c r="O1117" i="1" s="1"/>
  <c r="Q1117" i="1" s="1"/>
  <c r="F1123" i="1"/>
  <c r="H1123" i="1" s="1"/>
  <c r="M1123" i="1" s="1"/>
  <c r="I1236" i="1"/>
  <c r="G1255" i="1"/>
  <c r="L1255" i="1" s="1"/>
  <c r="I1357" i="1"/>
  <c r="F1357" i="1"/>
  <c r="F1417" i="1"/>
  <c r="F1458" i="1"/>
  <c r="G1458" i="1" s="1"/>
  <c r="L1458" i="1" s="1"/>
  <c r="AE363" i="1" s="1"/>
  <c r="F1474" i="1"/>
  <c r="G1474" i="1" s="1"/>
  <c r="L1474" i="1" s="1"/>
  <c r="AF14" i="1" s="1"/>
  <c r="K1508" i="1"/>
  <c r="P1508" i="1" s="1"/>
  <c r="J1508" i="1"/>
  <c r="O1508" i="1" s="1"/>
  <c r="F1690" i="1"/>
  <c r="G1690" i="1" s="1"/>
  <c r="L1690" i="1" s="1"/>
  <c r="AF230" i="1" s="1"/>
  <c r="I1817" i="1"/>
  <c r="F1817" i="1"/>
  <c r="F1855" i="1"/>
  <c r="F1989" i="1"/>
  <c r="K2019" i="1"/>
  <c r="P2019" i="1" s="1"/>
  <c r="J2019" i="1"/>
  <c r="O2019" i="1" s="1"/>
  <c r="I2139" i="1"/>
  <c r="F2139" i="1"/>
  <c r="I2213" i="1"/>
  <c r="F2213" i="1"/>
  <c r="G2373" i="1"/>
  <c r="L2373" i="1" s="1"/>
  <c r="AH183" i="1" s="1"/>
  <c r="H2373" i="1"/>
  <c r="M2373" i="1" s="1"/>
  <c r="G2516" i="1"/>
  <c r="L2516" i="1" s="1"/>
  <c r="I2525" i="1"/>
  <c r="K2525" i="1" s="1"/>
  <c r="P2525" i="1" s="1"/>
  <c r="F2674" i="1"/>
  <c r="I2680" i="1"/>
  <c r="F2680" i="1"/>
  <c r="H2680" i="1" s="1"/>
  <c r="M2680" i="1" s="1"/>
  <c r="I2700" i="1"/>
  <c r="F2700" i="1"/>
  <c r="H2700" i="1" s="1"/>
  <c r="M2700" i="1" s="1"/>
  <c r="I4207" i="1"/>
  <c r="F4207" i="1"/>
  <c r="G4245" i="1"/>
  <c r="L4245" i="1" s="1"/>
  <c r="H4245" i="1"/>
  <c r="M4245" i="1" s="1"/>
  <c r="F4355" i="1"/>
  <c r="I4355" i="1"/>
  <c r="K4355" i="1" s="1"/>
  <c r="P4355" i="1" s="1"/>
  <c r="I517" i="1"/>
  <c r="K517" i="1" s="1"/>
  <c r="P517" i="1" s="1"/>
  <c r="F517" i="1"/>
  <c r="I1189" i="1"/>
  <c r="F1189" i="1"/>
  <c r="I1489" i="1"/>
  <c r="F1489" i="1"/>
  <c r="I1652" i="1"/>
  <c r="F1652" i="1"/>
  <c r="H1652" i="1" s="1"/>
  <c r="M1652" i="1" s="1"/>
  <c r="I1761" i="1"/>
  <c r="F1761" i="1"/>
  <c r="G1761" i="1" s="1"/>
  <c r="L1761" i="1" s="1"/>
  <c r="AF301" i="1" s="1"/>
  <c r="F1789" i="1"/>
  <c r="H1789" i="1" s="1"/>
  <c r="M1789" i="1" s="1"/>
  <c r="I1789" i="1"/>
  <c r="I1858" i="1"/>
  <c r="F1858" i="1"/>
  <c r="I1926" i="1"/>
  <c r="K1926" i="1" s="1"/>
  <c r="P1926" i="1" s="1"/>
  <c r="F1926" i="1"/>
  <c r="F2403" i="1"/>
  <c r="I2403" i="1"/>
  <c r="K2403" i="1" s="1"/>
  <c r="P2403" i="1" s="1"/>
  <c r="BY5" i="1"/>
  <c r="DO18" i="1"/>
  <c r="DL23" i="1"/>
  <c r="DE35" i="1"/>
  <c r="F44" i="1"/>
  <c r="G44" i="1" s="1"/>
  <c r="L44" i="1" s="1"/>
  <c r="BY55" i="1"/>
  <c r="DF60" i="1"/>
  <c r="F75" i="1"/>
  <c r="F103" i="1"/>
  <c r="I116" i="1"/>
  <c r="G196" i="1"/>
  <c r="L196" i="1" s="1"/>
  <c r="AB196" i="1" s="1"/>
  <c r="H197" i="1"/>
  <c r="M197" i="1" s="1"/>
  <c r="I204" i="1"/>
  <c r="J207" i="1"/>
  <c r="O207" i="1" s="1"/>
  <c r="Q207" i="1" s="1"/>
  <c r="H245" i="1"/>
  <c r="M245" i="1" s="1"/>
  <c r="N245" i="1" s="1"/>
  <c r="J255" i="1"/>
  <c r="O255" i="1" s="1"/>
  <c r="Q255" i="1" s="1"/>
  <c r="G268" i="1"/>
  <c r="L268" i="1" s="1"/>
  <c r="F279" i="1"/>
  <c r="I350" i="1"/>
  <c r="F350" i="1"/>
  <c r="H350" i="1" s="1"/>
  <c r="M350" i="1" s="1"/>
  <c r="F362" i="1"/>
  <c r="G362" i="1" s="1"/>
  <c r="L362" i="1" s="1"/>
  <c r="I362" i="1"/>
  <c r="K362" i="1" s="1"/>
  <c r="P362" i="1" s="1"/>
  <c r="I494" i="1"/>
  <c r="F494" i="1"/>
  <c r="I533" i="1"/>
  <c r="F533" i="1"/>
  <c r="H569" i="1"/>
  <c r="M569" i="1" s="1"/>
  <c r="G569" i="1"/>
  <c r="L569" i="1" s="1"/>
  <c r="F585" i="1"/>
  <c r="I612" i="1"/>
  <c r="F612" i="1"/>
  <c r="F676" i="1"/>
  <c r="I709" i="1"/>
  <c r="I754" i="1"/>
  <c r="F798" i="1"/>
  <c r="G798" i="1" s="1"/>
  <c r="L798" i="1" s="1"/>
  <c r="J839" i="1"/>
  <c r="O839" i="1" s="1"/>
  <c r="F880" i="1"/>
  <c r="I880" i="1"/>
  <c r="K880" i="1" s="1"/>
  <c r="P880" i="1" s="1"/>
  <c r="H916" i="1"/>
  <c r="M916" i="1" s="1"/>
  <c r="N916" i="1" s="1"/>
  <c r="F927" i="1"/>
  <c r="I968" i="1"/>
  <c r="Q1107" i="1"/>
  <c r="H1112" i="1"/>
  <c r="M1112" i="1" s="1"/>
  <c r="N1112" i="1" s="1"/>
  <c r="F1115" i="1"/>
  <c r="H1115" i="1" s="1"/>
  <c r="M1115" i="1" s="1"/>
  <c r="I1121" i="1"/>
  <c r="F1121" i="1"/>
  <c r="G1121" i="1" s="1"/>
  <c r="L1121" i="1" s="1"/>
  <c r="H1165" i="1"/>
  <c r="M1165" i="1" s="1"/>
  <c r="G1165" i="1"/>
  <c r="L1165" i="1" s="1"/>
  <c r="I1233" i="1"/>
  <c r="F1233" i="1"/>
  <c r="I1252" i="1"/>
  <c r="F1252" i="1"/>
  <c r="H1252" i="1" s="1"/>
  <c r="M1252" i="1" s="1"/>
  <c r="I1350" i="1"/>
  <c r="F1350" i="1"/>
  <c r="I1414" i="1"/>
  <c r="F1461" i="1"/>
  <c r="I1478" i="1"/>
  <c r="F1478" i="1"/>
  <c r="G1478" i="1" s="1"/>
  <c r="L1478" i="1" s="1"/>
  <c r="AF18" i="1" s="1"/>
  <c r="F1638" i="1"/>
  <c r="F1641" i="1"/>
  <c r="F1786" i="1"/>
  <c r="G1786" i="1" s="1"/>
  <c r="L1786" i="1" s="1"/>
  <c r="AF326" i="1" s="1"/>
  <c r="J1989" i="1"/>
  <c r="O1989" i="1" s="1"/>
  <c r="Q1989" i="1" s="1"/>
  <c r="G1992" i="1"/>
  <c r="L1992" i="1" s="1"/>
  <c r="H1992" i="1"/>
  <c r="M1992" i="1" s="1"/>
  <c r="F2019" i="1"/>
  <c r="K2133" i="1"/>
  <c r="P2133" i="1" s="1"/>
  <c r="J2133" i="1"/>
  <c r="O2133" i="1" s="1"/>
  <c r="Q2133" i="1" s="1"/>
  <c r="F2136" i="1"/>
  <c r="I2146" i="1"/>
  <c r="F2146" i="1"/>
  <c r="G2146" i="1" s="1"/>
  <c r="L2146" i="1" s="1"/>
  <c r="F2180" i="1"/>
  <c r="F2199" i="1"/>
  <c r="F2339" i="1"/>
  <c r="I2339" i="1"/>
  <c r="F2350" i="1"/>
  <c r="H2361" i="1"/>
  <c r="M2361" i="1" s="1"/>
  <c r="N2361" i="1" s="1"/>
  <c r="K2364" i="1"/>
  <c r="P2364" i="1" s="1"/>
  <c r="J2364" i="1"/>
  <c r="O2364" i="1" s="1"/>
  <c r="Q2364" i="1" s="1"/>
  <c r="F2381" i="1"/>
  <c r="I2381" i="1"/>
  <c r="F2539" i="1"/>
  <c r="I2539" i="1"/>
  <c r="K2539" i="1" s="1"/>
  <c r="P2539" i="1" s="1"/>
  <c r="J3292" i="1"/>
  <c r="O3292" i="1" s="1"/>
  <c r="K3292" i="1"/>
  <c r="P3292" i="1" s="1"/>
  <c r="H3388" i="1"/>
  <c r="M3388" i="1" s="1"/>
  <c r="G3388" i="1"/>
  <c r="L3388" i="1" s="1"/>
  <c r="AK103" i="1" s="1"/>
  <c r="F4189" i="1"/>
  <c r="F4211" i="1"/>
  <c r="H4211" i="1" s="1"/>
  <c r="M4211" i="1" s="1"/>
  <c r="I4341" i="1"/>
  <c r="F4341" i="1"/>
  <c r="G4341" i="1" s="1"/>
  <c r="L4341" i="1" s="1"/>
  <c r="AM326" i="1" s="1"/>
  <c r="F497" i="1"/>
  <c r="H497" i="1" s="1"/>
  <c r="M497" i="1" s="1"/>
  <c r="I497" i="1"/>
  <c r="K497" i="1" s="1"/>
  <c r="P497" i="1" s="1"/>
  <c r="F864" i="1"/>
  <c r="I864" i="1"/>
  <c r="K864" i="1" s="1"/>
  <c r="P864" i="1" s="1"/>
  <c r="K899" i="1"/>
  <c r="P899" i="1" s="1"/>
  <c r="J899" i="1"/>
  <c r="O899" i="1" s="1"/>
  <c r="Q899" i="1" s="1"/>
  <c r="F1518" i="1"/>
  <c r="I1518" i="1"/>
  <c r="K1518" i="1" s="1"/>
  <c r="P1518" i="1" s="1"/>
  <c r="I1717" i="1"/>
  <c r="F1717" i="1"/>
  <c r="G1717" i="1" s="1"/>
  <c r="L1717" i="1" s="1"/>
  <c r="AF257" i="1" s="1"/>
  <c r="H1907" i="1"/>
  <c r="M1907" i="1" s="1"/>
  <c r="G1907" i="1"/>
  <c r="L1907" i="1" s="1"/>
  <c r="AG82" i="1" s="1"/>
  <c r="J2674" i="1"/>
  <c r="O2674" i="1" s="1"/>
  <c r="K2674" i="1"/>
  <c r="P2674" i="1" s="1"/>
  <c r="Q2674" i="1" s="1"/>
  <c r="BZ9" i="1"/>
  <c r="I12" i="1"/>
  <c r="K12" i="1" s="1"/>
  <c r="P12" i="1" s="1"/>
  <c r="CN33" i="1"/>
  <c r="I29" i="1"/>
  <c r="F41" i="1"/>
  <c r="H41" i="1" s="1"/>
  <c r="M41" i="1" s="1"/>
  <c r="BZ51" i="1"/>
  <c r="CI59" i="1"/>
  <c r="J75" i="1"/>
  <c r="O75" i="1" s="1"/>
  <c r="CS80" i="1"/>
  <c r="CJ92" i="1"/>
  <c r="F88" i="1"/>
  <c r="H88" i="1" s="1"/>
  <c r="M88" i="1" s="1"/>
  <c r="I93" i="1"/>
  <c r="I131" i="1"/>
  <c r="J131" i="1" s="1"/>
  <c r="O131" i="1" s="1"/>
  <c r="H180" i="1"/>
  <c r="M180" i="1" s="1"/>
  <c r="N180" i="1" s="1"/>
  <c r="I197" i="1"/>
  <c r="J197" i="1" s="1"/>
  <c r="O197" i="1" s="1"/>
  <c r="I228" i="1"/>
  <c r="F254" i="1"/>
  <c r="H254" i="1" s="1"/>
  <c r="M254" i="1" s="1"/>
  <c r="I268" i="1"/>
  <c r="K268" i="1" s="1"/>
  <c r="P268" i="1" s="1"/>
  <c r="F283" i="1"/>
  <c r="H283" i="1" s="1"/>
  <c r="M283" i="1" s="1"/>
  <c r="I308" i="1"/>
  <c r="F311" i="1"/>
  <c r="I348" i="1"/>
  <c r="J348" i="1" s="1"/>
  <c r="O348" i="1" s="1"/>
  <c r="F405" i="1"/>
  <c r="F409" i="1"/>
  <c r="H409" i="1" s="1"/>
  <c r="M409" i="1" s="1"/>
  <c r="I409" i="1"/>
  <c r="F422" i="1"/>
  <c r="F448" i="1"/>
  <c r="H448" i="1" s="1"/>
  <c r="M448" i="1" s="1"/>
  <c r="F478" i="1"/>
  <c r="F550" i="1"/>
  <c r="G553" i="1"/>
  <c r="L553" i="1" s="1"/>
  <c r="AC188" i="1" s="1"/>
  <c r="F702" i="1"/>
  <c r="H702" i="1" s="1"/>
  <c r="M702" i="1" s="1"/>
  <c r="I702" i="1"/>
  <c r="K702" i="1" s="1"/>
  <c r="P702" i="1" s="1"/>
  <c r="K724" i="1"/>
  <c r="P724" i="1" s="1"/>
  <c r="J724" i="1"/>
  <c r="O724" i="1" s="1"/>
  <c r="Q724" i="1" s="1"/>
  <c r="F758" i="1"/>
  <c r="I761" i="1"/>
  <c r="F761" i="1"/>
  <c r="I778" i="1"/>
  <c r="I802" i="1"/>
  <c r="F802" i="1"/>
  <c r="G802" i="1" s="1"/>
  <c r="L802" i="1" s="1"/>
  <c r="AD72" i="1" s="1"/>
  <c r="I822" i="1"/>
  <c r="J822" i="1" s="1"/>
  <c r="O822" i="1" s="1"/>
  <c r="F825" i="1"/>
  <c r="I874" i="1"/>
  <c r="I1009" i="1"/>
  <c r="F1017" i="1"/>
  <c r="I1017" i="1"/>
  <c r="K1017" i="1" s="1"/>
  <c r="P1017" i="1" s="1"/>
  <c r="F1099" i="1"/>
  <c r="H1099" i="1" s="1"/>
  <c r="M1099" i="1" s="1"/>
  <c r="F1107" i="1"/>
  <c r="H1107" i="1" s="1"/>
  <c r="M1107" i="1" s="1"/>
  <c r="I1112" i="1"/>
  <c r="K1112" i="1" s="1"/>
  <c r="P1112" i="1" s="1"/>
  <c r="F1137" i="1"/>
  <c r="H1184" i="1"/>
  <c r="M1184" i="1" s="1"/>
  <c r="G1184" i="1"/>
  <c r="L1184" i="1" s="1"/>
  <c r="AE89" i="1" s="1"/>
  <c r="K1316" i="1"/>
  <c r="P1316" i="1" s="1"/>
  <c r="J1316" i="1"/>
  <c r="O1316" i="1" s="1"/>
  <c r="H1361" i="1"/>
  <c r="M1361" i="1" s="1"/>
  <c r="N1361" i="1" s="1"/>
  <c r="F1441" i="1"/>
  <c r="G1441" i="1" s="1"/>
  <c r="L1441" i="1" s="1"/>
  <c r="AE346" i="1" s="1"/>
  <c r="I1441" i="1"/>
  <c r="J1441" i="1" s="1"/>
  <c r="O1441" i="1" s="1"/>
  <c r="F1549" i="1"/>
  <c r="I1549" i="1"/>
  <c r="I1574" i="1"/>
  <c r="F1574" i="1"/>
  <c r="G1574" i="1" s="1"/>
  <c r="L1574" i="1" s="1"/>
  <c r="AF114" i="1" s="1"/>
  <c r="I1793" i="1"/>
  <c r="K1793" i="1" s="1"/>
  <c r="P1793" i="1" s="1"/>
  <c r="I1797" i="1"/>
  <c r="J1797" i="1" s="1"/>
  <c r="O1797" i="1" s="1"/>
  <c r="F1797" i="1"/>
  <c r="H1850" i="1"/>
  <c r="M1850" i="1" s="1"/>
  <c r="G1850" i="1"/>
  <c r="L1850" i="1" s="1"/>
  <c r="J1959" i="1"/>
  <c r="O1959" i="1" s="1"/>
  <c r="K1959" i="1"/>
  <c r="P1959" i="1" s="1"/>
  <c r="F1969" i="1"/>
  <c r="I2001" i="1"/>
  <c r="F2001" i="1"/>
  <c r="F2133" i="1"/>
  <c r="F2164" i="1"/>
  <c r="G2164" i="1" s="1"/>
  <c r="L2164" i="1" s="1"/>
  <c r="AG339" i="1" s="1"/>
  <c r="F2167" i="1"/>
  <c r="H2167" i="1" s="1"/>
  <c r="M2167" i="1" s="1"/>
  <c r="F2170" i="1"/>
  <c r="I2182" i="1"/>
  <c r="F2182" i="1"/>
  <c r="K2229" i="1"/>
  <c r="P2229" i="1" s="1"/>
  <c r="J2229" i="1"/>
  <c r="O2229" i="1" s="1"/>
  <c r="Q2229" i="1" s="1"/>
  <c r="I2304" i="1"/>
  <c r="F2304" i="1"/>
  <c r="F2358" i="1"/>
  <c r="F2364" i="1"/>
  <c r="H2364" i="1" s="1"/>
  <c r="M2364" i="1" s="1"/>
  <c r="F2523" i="1"/>
  <c r="G2523" i="1" s="1"/>
  <c r="L2523" i="1" s="1"/>
  <c r="AH333" i="1" s="1"/>
  <c r="I2523" i="1"/>
  <c r="I2656" i="1"/>
  <c r="F2656" i="1"/>
  <c r="F3231" i="1"/>
  <c r="F3336" i="1"/>
  <c r="G3336" i="1" s="1"/>
  <c r="L3336" i="1" s="1"/>
  <c r="AK51" i="1" s="1"/>
  <c r="F3474" i="1"/>
  <c r="I3612" i="1"/>
  <c r="F3612" i="1"/>
  <c r="F3800" i="1"/>
  <c r="I3800" i="1"/>
  <c r="K4012" i="1"/>
  <c r="P4012" i="1" s="1"/>
  <c r="J4012" i="1"/>
  <c r="O4012" i="1" s="1"/>
  <c r="F4186" i="1"/>
  <c r="I4186" i="1"/>
  <c r="F4323" i="1"/>
  <c r="H4323" i="1" s="1"/>
  <c r="M4323" i="1" s="1"/>
  <c r="I4323" i="1"/>
  <c r="I1778" i="1"/>
  <c r="F1778" i="1"/>
  <c r="H1867" i="1"/>
  <c r="M1867" i="1" s="1"/>
  <c r="G1867" i="1"/>
  <c r="L1867" i="1" s="1"/>
  <c r="AG42" i="1" s="1"/>
  <c r="K2148" i="1"/>
  <c r="P2148" i="1" s="1"/>
  <c r="J2148" i="1"/>
  <c r="O2148" i="1" s="1"/>
  <c r="Q2148" i="1" s="1"/>
  <c r="I2252" i="1"/>
  <c r="F2252" i="1"/>
  <c r="K2408" i="1"/>
  <c r="P2408" i="1" s="1"/>
  <c r="J2408" i="1"/>
  <c r="O2408" i="1" s="1"/>
  <c r="F2623" i="1"/>
  <c r="G2623" i="1" s="1"/>
  <c r="L2623" i="1" s="1"/>
  <c r="AI68" i="1" s="1"/>
  <c r="I2623" i="1"/>
  <c r="K2623" i="1" s="1"/>
  <c r="P2623" i="1" s="1"/>
  <c r="I3076" i="1"/>
  <c r="K3076" i="1" s="1"/>
  <c r="P3076" i="1" s="1"/>
  <c r="F3076" i="1"/>
  <c r="I4" i="1"/>
  <c r="J4" i="1" s="1"/>
  <c r="O4" i="1" s="1"/>
  <c r="DS8" i="1"/>
  <c r="CM61" i="1"/>
  <c r="I82" i="1"/>
  <c r="I87" i="1"/>
  <c r="I105" i="1"/>
  <c r="K105" i="1" s="1"/>
  <c r="P105" i="1" s="1"/>
  <c r="H164" i="1"/>
  <c r="M164" i="1" s="1"/>
  <c r="N164" i="1" s="1"/>
  <c r="I171" i="1"/>
  <c r="K171" i="1" s="1"/>
  <c r="P171" i="1" s="1"/>
  <c r="I180" i="1"/>
  <c r="H188" i="1"/>
  <c r="M188" i="1" s="1"/>
  <c r="N188" i="1" s="1"/>
  <c r="F247" i="1"/>
  <c r="H253" i="1"/>
  <c r="M253" i="1" s="1"/>
  <c r="N253" i="1" s="1"/>
  <c r="F275" i="1"/>
  <c r="F296" i="1"/>
  <c r="I300" i="1"/>
  <c r="J300" i="1" s="1"/>
  <c r="O300" i="1" s="1"/>
  <c r="I482" i="1"/>
  <c r="K482" i="1" s="1"/>
  <c r="P482" i="1" s="1"/>
  <c r="F482" i="1"/>
  <c r="G482" i="1" s="1"/>
  <c r="L482" i="1" s="1"/>
  <c r="AC117" i="1" s="1"/>
  <c r="F509" i="1"/>
  <c r="I509" i="1"/>
  <c r="J509" i="1" s="1"/>
  <c r="O509" i="1" s="1"/>
  <c r="I525" i="1"/>
  <c r="F525" i="1"/>
  <c r="I557" i="1"/>
  <c r="F557" i="1"/>
  <c r="H557" i="1" s="1"/>
  <c r="M557" i="1" s="1"/>
  <c r="I606" i="1"/>
  <c r="K606" i="1" s="1"/>
  <c r="P606" i="1" s="1"/>
  <c r="F606" i="1"/>
  <c r="I634" i="1"/>
  <c r="F634" i="1"/>
  <c r="G634" i="1" s="1"/>
  <c r="L634" i="1" s="1"/>
  <c r="AC269" i="1" s="1"/>
  <c r="F856" i="1"/>
  <c r="I856" i="1"/>
  <c r="J856" i="1" s="1"/>
  <c r="O856" i="1" s="1"/>
  <c r="H938" i="1"/>
  <c r="M938" i="1" s="1"/>
  <c r="N938" i="1" s="1"/>
  <c r="I969" i="1"/>
  <c r="F969" i="1"/>
  <c r="I1041" i="1"/>
  <c r="F1041" i="1"/>
  <c r="H1041" i="1" s="1"/>
  <c r="M1041" i="1" s="1"/>
  <c r="I1069" i="1"/>
  <c r="F1069" i="1"/>
  <c r="J1155" i="1"/>
  <c r="O1155" i="1" s="1"/>
  <c r="K1155" i="1"/>
  <c r="P1155" i="1" s="1"/>
  <c r="I1219" i="1"/>
  <c r="F1219" i="1"/>
  <c r="F1230" i="1"/>
  <c r="I1230" i="1"/>
  <c r="F1397" i="1"/>
  <c r="I1546" i="1"/>
  <c r="K1546" i="1" s="1"/>
  <c r="P1546" i="1" s="1"/>
  <c r="F1546" i="1"/>
  <c r="F1606" i="1"/>
  <c r="G1606" i="1" s="1"/>
  <c r="L1606" i="1" s="1"/>
  <c r="AF146" i="1" s="1"/>
  <c r="G1614" i="1"/>
  <c r="L1614" i="1" s="1"/>
  <c r="AF154" i="1" s="1"/>
  <c r="H1614" i="1"/>
  <c r="M1614" i="1" s="1"/>
  <c r="G1622" i="1"/>
  <c r="L1622" i="1" s="1"/>
  <c r="AF162" i="1" s="1"/>
  <c r="H1622" i="1"/>
  <c r="M1622" i="1" s="1"/>
  <c r="K1784" i="1"/>
  <c r="P1784" i="1" s="1"/>
  <c r="J1784" i="1"/>
  <c r="O1784" i="1" s="1"/>
  <c r="F1938" i="1"/>
  <c r="I1938" i="1"/>
  <c r="F1955" i="1"/>
  <c r="F1966" i="1"/>
  <c r="G1966" i="1" s="1"/>
  <c r="L1966" i="1" s="1"/>
  <c r="AG141" i="1" s="1"/>
  <c r="I1987" i="1"/>
  <c r="H2087" i="1"/>
  <c r="M2087" i="1" s="1"/>
  <c r="G2087" i="1"/>
  <c r="L2087" i="1" s="1"/>
  <c r="F2124" i="1"/>
  <c r="J2265" i="1"/>
  <c r="O2265" i="1" s="1"/>
  <c r="K2265" i="1"/>
  <c r="P2265" i="1" s="1"/>
  <c r="H2301" i="1"/>
  <c r="M2301" i="1" s="1"/>
  <c r="N2301" i="1" s="1"/>
  <c r="H2315" i="1"/>
  <c r="M2315" i="1" s="1"/>
  <c r="N2315" i="1" s="1"/>
  <c r="I2333" i="1"/>
  <c r="J2333" i="1" s="1"/>
  <c r="O2333" i="1" s="1"/>
  <c r="F2336" i="1"/>
  <c r="H2336" i="1" s="1"/>
  <c r="M2336" i="1" s="1"/>
  <c r="H2351" i="1"/>
  <c r="M2351" i="1" s="1"/>
  <c r="G2351" i="1"/>
  <c r="L2351" i="1" s="1"/>
  <c r="AH161" i="1" s="1"/>
  <c r="F2367" i="1"/>
  <c r="H2367" i="1" s="1"/>
  <c r="M2367" i="1" s="1"/>
  <c r="I2367" i="1"/>
  <c r="I2444" i="1"/>
  <c r="F2444" i="1"/>
  <c r="H2444" i="1" s="1"/>
  <c r="M2444" i="1" s="1"/>
  <c r="F3147" i="1"/>
  <c r="H3147" i="1" s="1"/>
  <c r="M3147" i="1" s="1"/>
  <c r="I3147" i="1"/>
  <c r="I3171" i="1"/>
  <c r="J3178" i="1"/>
  <c r="O3178" i="1" s="1"/>
  <c r="I3471" i="1"/>
  <c r="F3471" i="1"/>
  <c r="H3471" i="1" s="1"/>
  <c r="M3471" i="1" s="1"/>
  <c r="G3782" i="1"/>
  <c r="L3782" i="1" s="1"/>
  <c r="H3782" i="1"/>
  <c r="M3782" i="1" s="1"/>
  <c r="F4010" i="1"/>
  <c r="F4175" i="1"/>
  <c r="H4175" i="1" s="1"/>
  <c r="M4175" i="1" s="1"/>
  <c r="I1237" i="1"/>
  <c r="F1237" i="1"/>
  <c r="K1272" i="1"/>
  <c r="P1272" i="1" s="1"/>
  <c r="J1272" i="1"/>
  <c r="O1272" i="1" s="1"/>
  <c r="F1482" i="1"/>
  <c r="I1482" i="1"/>
  <c r="I1684" i="1"/>
  <c r="F1684" i="1"/>
  <c r="H1684" i="1" s="1"/>
  <c r="M1684" i="1" s="1"/>
  <c r="K1824" i="1"/>
  <c r="P1824" i="1" s="1"/>
  <c r="J1824" i="1"/>
  <c r="O1824" i="1" s="1"/>
  <c r="I2039" i="1"/>
  <c r="F2039" i="1"/>
  <c r="H2039" i="1" s="1"/>
  <c r="M2039" i="1" s="1"/>
  <c r="J2057" i="1"/>
  <c r="O2057" i="1" s="1"/>
  <c r="K2057" i="1"/>
  <c r="P2057" i="1" s="1"/>
  <c r="K2088" i="1"/>
  <c r="P2088" i="1" s="1"/>
  <c r="J2088" i="1"/>
  <c r="O2088" i="1" s="1"/>
  <c r="J2151" i="1"/>
  <c r="O2151" i="1" s="1"/>
  <c r="K2151" i="1"/>
  <c r="P2151" i="1" s="1"/>
  <c r="Q2151" i="1" s="1"/>
  <c r="I2221" i="1"/>
  <c r="F2221" i="1"/>
  <c r="I2227" i="1"/>
  <c r="F2227" i="1"/>
  <c r="H2227" i="1" s="1"/>
  <c r="M2227" i="1" s="1"/>
  <c r="F2286" i="1"/>
  <c r="H2286" i="1" s="1"/>
  <c r="M2286" i="1" s="1"/>
  <c r="I2286" i="1"/>
  <c r="I2412" i="1"/>
  <c r="F2412" i="1"/>
  <c r="F2492" i="1"/>
  <c r="I2492" i="1"/>
  <c r="I2874" i="1"/>
  <c r="K2874" i="1" s="1"/>
  <c r="P2874" i="1" s="1"/>
  <c r="F2874" i="1"/>
  <c r="F2953" i="1"/>
  <c r="I2953" i="1"/>
  <c r="K2953" i="1" s="1"/>
  <c r="P2953" i="1" s="1"/>
  <c r="I2993" i="1"/>
  <c r="F2993" i="1"/>
  <c r="G3010" i="1"/>
  <c r="L3010" i="1" s="1"/>
  <c r="AJ90" i="1" s="1"/>
  <c r="H3010" i="1"/>
  <c r="M3010" i="1" s="1"/>
  <c r="F4327" i="1"/>
  <c r="G4327" i="1" s="1"/>
  <c r="L4327" i="1" s="1"/>
  <c r="AM312" i="1" s="1"/>
  <c r="I4327" i="1"/>
  <c r="H4348" i="1"/>
  <c r="M4348" i="1" s="1"/>
  <c r="G4348" i="1"/>
  <c r="L4348" i="1" s="1"/>
  <c r="AM333" i="1" s="1"/>
  <c r="G328" i="1"/>
  <c r="L328" i="1" s="1"/>
  <c r="F330" i="1"/>
  <c r="F335" i="1"/>
  <c r="H335" i="1" s="1"/>
  <c r="M335" i="1" s="1"/>
  <c r="K337" i="1"/>
  <c r="P337" i="1" s="1"/>
  <c r="Q337" i="1" s="1"/>
  <c r="F369" i="1"/>
  <c r="F372" i="1"/>
  <c r="H372" i="1" s="1"/>
  <c r="M372" i="1" s="1"/>
  <c r="F413" i="1"/>
  <c r="I418" i="1"/>
  <c r="F426" i="1"/>
  <c r="F434" i="1"/>
  <c r="G434" i="1" s="1"/>
  <c r="L434" i="1" s="1"/>
  <c r="AC69" i="1" s="1"/>
  <c r="F437" i="1"/>
  <c r="H437" i="1" s="1"/>
  <c r="M437" i="1" s="1"/>
  <c r="F449" i="1"/>
  <c r="F454" i="1"/>
  <c r="G454" i="1" s="1"/>
  <c r="L454" i="1" s="1"/>
  <c r="F462" i="1"/>
  <c r="F465" i="1"/>
  <c r="I473" i="1"/>
  <c r="I578" i="1"/>
  <c r="F626" i="1"/>
  <c r="G626" i="1" s="1"/>
  <c r="L626" i="1" s="1"/>
  <c r="AC261" i="1" s="1"/>
  <c r="I689" i="1"/>
  <c r="F765" i="1"/>
  <c r="H765" i="1" s="1"/>
  <c r="M765" i="1" s="1"/>
  <c r="F774" i="1"/>
  <c r="G774" i="1" s="1"/>
  <c r="L774" i="1" s="1"/>
  <c r="AD44" i="1" s="1"/>
  <c r="F785" i="1"/>
  <c r="H785" i="1" s="1"/>
  <c r="M785" i="1" s="1"/>
  <c r="F788" i="1"/>
  <c r="F823" i="1"/>
  <c r="I878" i="1"/>
  <c r="K883" i="1"/>
  <c r="P883" i="1" s="1"/>
  <c r="Q883" i="1" s="1"/>
  <c r="I890" i="1"/>
  <c r="I921" i="1"/>
  <c r="K921" i="1" s="1"/>
  <c r="P921" i="1" s="1"/>
  <c r="I936" i="1"/>
  <c r="F949" i="1"/>
  <c r="H952" i="1"/>
  <c r="M952" i="1" s="1"/>
  <c r="K963" i="1"/>
  <c r="P963" i="1" s="1"/>
  <c r="Q963" i="1" s="1"/>
  <c r="F975" i="1"/>
  <c r="I1001" i="1"/>
  <c r="I1021" i="1"/>
  <c r="F1043" i="1"/>
  <c r="J1075" i="1"/>
  <c r="O1075" i="1" s="1"/>
  <c r="F1163" i="1"/>
  <c r="I1170" i="1"/>
  <c r="F1202" i="1"/>
  <c r="G1202" i="1" s="1"/>
  <c r="L1202" i="1" s="1"/>
  <c r="AE107" i="1" s="1"/>
  <c r="I1202" i="1"/>
  <c r="K1202" i="1" s="1"/>
  <c r="P1202" i="1" s="1"/>
  <c r="I1217" i="1"/>
  <c r="F1217" i="1"/>
  <c r="H1220" i="1"/>
  <c r="M1220" i="1" s="1"/>
  <c r="I1256" i="1"/>
  <c r="F1256" i="1"/>
  <c r="H1256" i="1" s="1"/>
  <c r="M1256" i="1" s="1"/>
  <c r="I1362" i="1"/>
  <c r="F1362" i="1"/>
  <c r="G1362" i="1" s="1"/>
  <c r="L1362" i="1" s="1"/>
  <c r="AE267" i="1" s="1"/>
  <c r="I1409" i="1"/>
  <c r="K1409" i="1" s="1"/>
  <c r="P1409" i="1" s="1"/>
  <c r="F1409" i="1"/>
  <c r="H1409" i="1" s="1"/>
  <c r="M1409" i="1" s="1"/>
  <c r="I1534" i="1"/>
  <c r="K1534" i="1" s="1"/>
  <c r="P1534" i="1" s="1"/>
  <c r="F1534" i="1"/>
  <c r="I1794" i="1"/>
  <c r="F1794" i="1"/>
  <c r="I1917" i="1"/>
  <c r="F1917" i="1"/>
  <c r="K2024" i="1"/>
  <c r="P2024" i="1" s="1"/>
  <c r="J2024" i="1"/>
  <c r="O2024" i="1" s="1"/>
  <c r="K2210" i="1"/>
  <c r="P2210" i="1" s="1"/>
  <c r="J2210" i="1"/>
  <c r="O2210" i="1" s="1"/>
  <c r="Q2210" i="1" s="1"/>
  <c r="F2316" i="1"/>
  <c r="H2316" i="1" s="1"/>
  <c r="M2316" i="1" s="1"/>
  <c r="I2316" i="1"/>
  <c r="F2331" i="1"/>
  <c r="I2331" i="1"/>
  <c r="K2388" i="1"/>
  <c r="P2388" i="1" s="1"/>
  <c r="J2388" i="1"/>
  <c r="O2388" i="1" s="1"/>
  <c r="I2478" i="1"/>
  <c r="F2478" i="1"/>
  <c r="G2478" i="1" s="1"/>
  <c r="L2478" i="1" s="1"/>
  <c r="AH288" i="1" s="1"/>
  <c r="K2512" i="1"/>
  <c r="P2512" i="1" s="1"/>
  <c r="J2512" i="1"/>
  <c r="O2512" i="1" s="1"/>
  <c r="G2811" i="1"/>
  <c r="L2811" i="1" s="1"/>
  <c r="AI256" i="1" s="1"/>
  <c r="H2811" i="1"/>
  <c r="M2811" i="1" s="1"/>
  <c r="I2965" i="1"/>
  <c r="F2965" i="1"/>
  <c r="I3087" i="1"/>
  <c r="J3087" i="1" s="1"/>
  <c r="O3087" i="1" s="1"/>
  <c r="F3087" i="1"/>
  <c r="I3590" i="1"/>
  <c r="F3590" i="1"/>
  <c r="I3597" i="1"/>
  <c r="F3597" i="1"/>
  <c r="F3651" i="1"/>
  <c r="I3651" i="1"/>
  <c r="K3651" i="1" s="1"/>
  <c r="P3651" i="1" s="1"/>
  <c r="I4058" i="1"/>
  <c r="J4058" i="1" s="1"/>
  <c r="O4058" i="1" s="1"/>
  <c r="F4058" i="1"/>
  <c r="F4316" i="1"/>
  <c r="G4316" i="1" s="1"/>
  <c r="L4316" i="1" s="1"/>
  <c r="AM301" i="1" s="1"/>
  <c r="I4320" i="1"/>
  <c r="F4320" i="1"/>
  <c r="G4320" i="1" s="1"/>
  <c r="L4320" i="1" s="1"/>
  <c r="AM305" i="1" s="1"/>
  <c r="F319" i="1"/>
  <c r="I322" i="1"/>
  <c r="F324" i="1"/>
  <c r="F388" i="1"/>
  <c r="H388" i="1" s="1"/>
  <c r="M388" i="1" s="1"/>
  <c r="I421" i="1"/>
  <c r="F429" i="1"/>
  <c r="F441" i="1"/>
  <c r="F452" i="1"/>
  <c r="H452" i="1" s="1"/>
  <c r="M452" i="1" s="1"/>
  <c r="F470" i="1"/>
  <c r="G470" i="1" s="1"/>
  <c r="L470" i="1" s="1"/>
  <c r="AC105" i="1" s="1"/>
  <c r="I513" i="1"/>
  <c r="F572" i="1"/>
  <c r="I581" i="1"/>
  <c r="F629" i="1"/>
  <c r="H629" i="1" s="1"/>
  <c r="M629" i="1" s="1"/>
  <c r="I649" i="1"/>
  <c r="F662" i="1"/>
  <c r="F665" i="1"/>
  <c r="H665" i="1" s="1"/>
  <c r="M665" i="1" s="1"/>
  <c r="I678" i="1"/>
  <c r="I686" i="1"/>
  <c r="F693" i="1"/>
  <c r="H693" i="1" s="1"/>
  <c r="M693" i="1" s="1"/>
  <c r="I710" i="1"/>
  <c r="F713" i="1"/>
  <c r="F722" i="1"/>
  <c r="G722" i="1" s="1"/>
  <c r="L722" i="1" s="1"/>
  <c r="AC357" i="1" s="1"/>
  <c r="F749" i="1"/>
  <c r="H749" i="1" s="1"/>
  <c r="M749" i="1" s="1"/>
  <c r="F782" i="1"/>
  <c r="G782" i="1" s="1"/>
  <c r="L782" i="1" s="1"/>
  <c r="AD52" i="1" s="1"/>
  <c r="J788" i="1"/>
  <c r="O788" i="1" s="1"/>
  <c r="Q788" i="1" s="1"/>
  <c r="I838" i="1"/>
  <c r="I841" i="1"/>
  <c r="F847" i="1"/>
  <c r="F867" i="1"/>
  <c r="I925" i="1"/>
  <c r="K925" i="1" s="1"/>
  <c r="P925" i="1" s="1"/>
  <c r="I933" i="1"/>
  <c r="I952" i="1"/>
  <c r="I985" i="1"/>
  <c r="K985" i="1" s="1"/>
  <c r="P985" i="1" s="1"/>
  <c r="I992" i="1"/>
  <c r="K995" i="1"/>
  <c r="P995" i="1" s="1"/>
  <c r="Q995" i="1" s="1"/>
  <c r="J1027" i="1"/>
  <c r="O1027" i="1" s="1"/>
  <c r="Q1027" i="1" s="1"/>
  <c r="J1043" i="1"/>
  <c r="O1043" i="1" s="1"/>
  <c r="Q1043" i="1" s="1"/>
  <c r="F1145" i="1"/>
  <c r="F1253" i="1"/>
  <c r="H1253" i="1" s="1"/>
  <c r="M1253" i="1" s="1"/>
  <c r="I1253" i="1"/>
  <c r="J1253" i="1" s="1"/>
  <c r="O1253" i="1" s="1"/>
  <c r="F1333" i="1"/>
  <c r="I1333" i="1"/>
  <c r="I1509" i="1"/>
  <c r="K1509" i="1" s="1"/>
  <c r="P1509" i="1" s="1"/>
  <c r="F1509" i="1"/>
  <c r="H1633" i="1"/>
  <c r="M1633" i="1" s="1"/>
  <c r="G1642" i="1"/>
  <c r="L1642" i="1" s="1"/>
  <c r="H1642" i="1"/>
  <c r="M1642" i="1" s="1"/>
  <c r="G1785" i="1"/>
  <c r="L1785" i="1" s="1"/>
  <c r="H1785" i="1"/>
  <c r="M1785" i="1" s="1"/>
  <c r="F1818" i="1"/>
  <c r="I1818" i="1"/>
  <c r="K1818" i="1" s="1"/>
  <c r="P1818" i="1" s="1"/>
  <c r="F1842" i="1"/>
  <c r="F1845" i="1"/>
  <c r="K1965" i="1"/>
  <c r="P1965" i="1" s="1"/>
  <c r="J1965" i="1"/>
  <c r="O1965" i="1" s="1"/>
  <c r="I1999" i="1"/>
  <c r="F1999" i="1"/>
  <c r="G2033" i="1"/>
  <c r="L2033" i="1" s="1"/>
  <c r="H2033" i="1"/>
  <c r="M2033" i="1" s="1"/>
  <c r="K2109" i="1"/>
  <c r="P2109" i="1" s="1"/>
  <c r="Q2109" i="1" s="1"/>
  <c r="K2163" i="1"/>
  <c r="P2163" i="1" s="1"/>
  <c r="J2163" i="1"/>
  <c r="O2163" i="1" s="1"/>
  <c r="G2239" i="1"/>
  <c r="L2239" i="1" s="1"/>
  <c r="J2397" i="1"/>
  <c r="O2397" i="1" s="1"/>
  <c r="K2397" i="1"/>
  <c r="P2397" i="1" s="1"/>
  <c r="J2486" i="1"/>
  <c r="O2486" i="1" s="1"/>
  <c r="K2486" i="1"/>
  <c r="P2486" i="1" s="1"/>
  <c r="I2506" i="1"/>
  <c r="F2506" i="1"/>
  <c r="I2509" i="1"/>
  <c r="F2509" i="1"/>
  <c r="I2584" i="1"/>
  <c r="F2591" i="1"/>
  <c r="I2591" i="1"/>
  <c r="F2617" i="1"/>
  <c r="H2617" i="1" s="1"/>
  <c r="M2617" i="1" s="1"/>
  <c r="I2617" i="1"/>
  <c r="J2617" i="1" s="1"/>
  <c r="O2617" i="1" s="1"/>
  <c r="K2646" i="1"/>
  <c r="P2646" i="1" s="1"/>
  <c r="F2652" i="1"/>
  <c r="I2665" i="1"/>
  <c r="F2665" i="1"/>
  <c r="I2808" i="1"/>
  <c r="F2808" i="1"/>
  <c r="H2808" i="1" s="1"/>
  <c r="M2808" i="1" s="1"/>
  <c r="F3571" i="1"/>
  <c r="I3571" i="1"/>
  <c r="I3576" i="1"/>
  <c r="I3630" i="1"/>
  <c r="F3630" i="1"/>
  <c r="I3661" i="1"/>
  <c r="F3661" i="1"/>
  <c r="F4018" i="1"/>
  <c r="I328" i="1"/>
  <c r="J334" i="1"/>
  <c r="O334" i="1" s="1"/>
  <c r="Q334" i="1" s="1"/>
  <c r="I349" i="1"/>
  <c r="K349" i="1" s="1"/>
  <c r="P349" i="1" s="1"/>
  <c r="F468" i="1"/>
  <c r="I498" i="1"/>
  <c r="K498" i="1" s="1"/>
  <c r="P498" i="1" s="1"/>
  <c r="I510" i="1"/>
  <c r="F516" i="1"/>
  <c r="F521" i="1"/>
  <c r="F589" i="1"/>
  <c r="F725" i="1"/>
  <c r="G725" i="1" s="1"/>
  <c r="L725" i="1" s="1"/>
  <c r="I730" i="1"/>
  <c r="F818" i="1"/>
  <c r="G818" i="1" s="1"/>
  <c r="L818" i="1" s="1"/>
  <c r="AD88" i="1" s="1"/>
  <c r="I832" i="1"/>
  <c r="J832" i="1" s="1"/>
  <c r="O832" i="1" s="1"/>
  <c r="J847" i="1"/>
  <c r="O847" i="1" s="1"/>
  <c r="F931" i="1"/>
  <c r="G931" i="1" s="1"/>
  <c r="L931" i="1" s="1"/>
  <c r="K943" i="1"/>
  <c r="P943" i="1" s="1"/>
  <c r="Q943" i="1" s="1"/>
  <c r="J975" i="1"/>
  <c r="O975" i="1" s="1"/>
  <c r="I1057" i="1"/>
  <c r="K1057" i="1" s="1"/>
  <c r="P1057" i="1" s="1"/>
  <c r="I1235" i="1"/>
  <c r="F1235" i="1"/>
  <c r="F1506" i="1"/>
  <c r="G1506" i="1" s="1"/>
  <c r="L1506" i="1" s="1"/>
  <c r="AF46" i="1" s="1"/>
  <c r="I1506" i="1"/>
  <c r="K1506" i="1" s="1"/>
  <c r="P1506" i="1" s="1"/>
  <c r="I1524" i="1"/>
  <c r="F1524" i="1"/>
  <c r="H1524" i="1" s="1"/>
  <c r="M1524" i="1" s="1"/>
  <c r="K1618" i="1"/>
  <c r="P1618" i="1" s="1"/>
  <c r="J1618" i="1"/>
  <c r="O1618" i="1" s="1"/>
  <c r="K1666" i="1"/>
  <c r="P1666" i="1" s="1"/>
  <c r="J1666" i="1"/>
  <c r="O1666" i="1" s="1"/>
  <c r="K1812" i="1"/>
  <c r="P1812" i="1" s="1"/>
  <c r="J1812" i="1"/>
  <c r="O1812" i="1" s="1"/>
  <c r="Q1812" i="1" s="1"/>
  <c r="I1924" i="1"/>
  <c r="F1924" i="1"/>
  <c r="I1949" i="1"/>
  <c r="K1949" i="1" s="1"/>
  <c r="P1949" i="1" s="1"/>
  <c r="F1949" i="1"/>
  <c r="I2113" i="1"/>
  <c r="K2113" i="1" s="1"/>
  <c r="P2113" i="1" s="1"/>
  <c r="F2113" i="1"/>
  <c r="H2113" i="1" s="1"/>
  <c r="M2113" i="1" s="1"/>
  <c r="F2163" i="1"/>
  <c r="H2163" i="1" s="1"/>
  <c r="M2163" i="1" s="1"/>
  <c r="F2217" i="1"/>
  <c r="F2237" i="1"/>
  <c r="I2239" i="1"/>
  <c r="K2239" i="1" s="1"/>
  <c r="P2239" i="1" s="1"/>
  <c r="F2267" i="1"/>
  <c r="I2267" i="1"/>
  <c r="I2290" i="1"/>
  <c r="F2290" i="1"/>
  <c r="F2307" i="1"/>
  <c r="I2307" i="1"/>
  <c r="H2379" i="1"/>
  <c r="M2379" i="1" s="1"/>
  <c r="N2379" i="1" s="1"/>
  <c r="I2475" i="1"/>
  <c r="K2475" i="1" s="1"/>
  <c r="P2475" i="1" s="1"/>
  <c r="G2503" i="1"/>
  <c r="L2503" i="1" s="1"/>
  <c r="K2748" i="1"/>
  <c r="P2748" i="1" s="1"/>
  <c r="J2748" i="1"/>
  <c r="O2748" i="1" s="1"/>
  <c r="I3405" i="1"/>
  <c r="F3405" i="1"/>
  <c r="H3405" i="1" s="1"/>
  <c r="M3405" i="1" s="1"/>
  <c r="I3418" i="1"/>
  <c r="K3418" i="1" s="1"/>
  <c r="P3418" i="1" s="1"/>
  <c r="F3418" i="1"/>
  <c r="J3539" i="1"/>
  <c r="O3539" i="1" s="1"/>
  <c r="G3559" i="1"/>
  <c r="L3559" i="1" s="1"/>
  <c r="I3645" i="1"/>
  <c r="F3645" i="1"/>
  <c r="I4038" i="1"/>
  <c r="J4038" i="1" s="1"/>
  <c r="O4038" i="1" s="1"/>
  <c r="F4038" i="1"/>
  <c r="I4310" i="1"/>
  <c r="F4310" i="1"/>
  <c r="H4310" i="1" s="1"/>
  <c r="M4310" i="1" s="1"/>
  <c r="F2371" i="1"/>
  <c r="I2371" i="1"/>
  <c r="I2400" i="1"/>
  <c r="K2400" i="1" s="1"/>
  <c r="P2400" i="1" s="1"/>
  <c r="F2400" i="1"/>
  <c r="J2450" i="1"/>
  <c r="O2450" i="1" s="1"/>
  <c r="K2450" i="1"/>
  <c r="P2450" i="1" s="1"/>
  <c r="F2672" i="1"/>
  <c r="I2672" i="1"/>
  <c r="K2672" i="1" s="1"/>
  <c r="P2672" i="1" s="1"/>
  <c r="I2762" i="1"/>
  <c r="F2762" i="1"/>
  <c r="I2769" i="1"/>
  <c r="J2769" i="1" s="1"/>
  <c r="O2769" i="1" s="1"/>
  <c r="F2769" i="1"/>
  <c r="I2869" i="1"/>
  <c r="J2869" i="1" s="1"/>
  <c r="O2869" i="1" s="1"/>
  <c r="F2869" i="1"/>
  <c r="J2917" i="1"/>
  <c r="O2917" i="1" s="1"/>
  <c r="K2917" i="1"/>
  <c r="P2917" i="1" s="1"/>
  <c r="I3068" i="1"/>
  <c r="F3068" i="1"/>
  <c r="F3124" i="1"/>
  <c r="I3124" i="1"/>
  <c r="K3124" i="1" s="1"/>
  <c r="P3124" i="1" s="1"/>
  <c r="J3685" i="1"/>
  <c r="O3685" i="1" s="1"/>
  <c r="K3685" i="1"/>
  <c r="P3685" i="1" s="1"/>
  <c r="I3820" i="1"/>
  <c r="J3820" i="1" s="1"/>
  <c r="O3820" i="1" s="1"/>
  <c r="F3820" i="1"/>
  <c r="F3851" i="1"/>
  <c r="I3851" i="1"/>
  <c r="F3884" i="1"/>
  <c r="I3884" i="1"/>
  <c r="J3884" i="1" s="1"/>
  <c r="O3884" i="1" s="1"/>
  <c r="I4003" i="1"/>
  <c r="F4003" i="1"/>
  <c r="I4179" i="1"/>
  <c r="F4179" i="1"/>
  <c r="F1215" i="1"/>
  <c r="F1231" i="1"/>
  <c r="J1247" i="1"/>
  <c r="O1247" i="1" s="1"/>
  <c r="H1269" i="1"/>
  <c r="M1269" i="1" s="1"/>
  <c r="K1296" i="1"/>
  <c r="P1296" i="1" s="1"/>
  <c r="Q1296" i="1" s="1"/>
  <c r="F1306" i="1"/>
  <c r="F1348" i="1"/>
  <c r="F1366" i="1"/>
  <c r="F1421" i="1"/>
  <c r="G1421" i="1" s="1"/>
  <c r="L1421" i="1" s="1"/>
  <c r="I1433" i="1"/>
  <c r="F1442" i="1"/>
  <c r="G1442" i="1" s="1"/>
  <c r="L1442" i="1" s="1"/>
  <c r="AE347" i="1" s="1"/>
  <c r="F1486" i="1"/>
  <c r="F1522" i="1"/>
  <c r="G1522" i="1" s="1"/>
  <c r="L1522" i="1" s="1"/>
  <c r="AF62" i="1" s="1"/>
  <c r="F1556" i="1"/>
  <c r="H1556" i="1" s="1"/>
  <c r="M1556" i="1" s="1"/>
  <c r="I1562" i="1"/>
  <c r="K1562" i="1" s="1"/>
  <c r="P1562" i="1" s="1"/>
  <c r="F1598" i="1"/>
  <c r="F1604" i="1"/>
  <c r="F1714" i="1"/>
  <c r="G1714" i="1" s="1"/>
  <c r="L1714" i="1" s="1"/>
  <c r="AF254" i="1" s="1"/>
  <c r="F1758" i="1"/>
  <c r="F1777" i="1"/>
  <c r="G1777" i="1" s="1"/>
  <c r="L1777" i="1" s="1"/>
  <c r="AF317" i="1" s="1"/>
  <c r="F1782" i="1"/>
  <c r="J1792" i="1"/>
  <c r="O1792" i="1" s="1"/>
  <c r="F1829" i="1"/>
  <c r="J1837" i="1"/>
  <c r="O1837" i="1" s="1"/>
  <c r="Q1837" i="1" s="1"/>
  <c r="I1843" i="1"/>
  <c r="G1898" i="1"/>
  <c r="L1898" i="1" s="1"/>
  <c r="J1901" i="1"/>
  <c r="O1901" i="1" s="1"/>
  <c r="Q1901" i="1" s="1"/>
  <c r="F1953" i="1"/>
  <c r="H1953" i="1" s="1"/>
  <c r="M1953" i="1" s="1"/>
  <c r="I1967" i="1"/>
  <c r="J1985" i="1"/>
  <c r="O1985" i="1" s="1"/>
  <c r="F1997" i="1"/>
  <c r="F2018" i="1"/>
  <c r="H2018" i="1" s="1"/>
  <c r="M2018" i="1" s="1"/>
  <c r="F2024" i="1"/>
  <c r="I2031" i="1"/>
  <c r="I2042" i="1"/>
  <c r="F2081" i="1"/>
  <c r="I2119" i="1"/>
  <c r="F2144" i="1"/>
  <c r="I2156" i="1"/>
  <c r="F2171" i="1"/>
  <c r="J2197" i="1"/>
  <c r="O2197" i="1" s="1"/>
  <c r="Q2197" i="1" s="1"/>
  <c r="F2225" i="1"/>
  <c r="F2347" i="1"/>
  <c r="I2347" i="1"/>
  <c r="I2433" i="1"/>
  <c r="F2433" i="1"/>
  <c r="G2433" i="1" s="1"/>
  <c r="L2433" i="1" s="1"/>
  <c r="AH243" i="1" s="1"/>
  <c r="J2476" i="1"/>
  <c r="O2476" i="1" s="1"/>
  <c r="K2476" i="1"/>
  <c r="P2476" i="1" s="1"/>
  <c r="K2732" i="1"/>
  <c r="P2732" i="1" s="1"/>
  <c r="J2732" i="1"/>
  <c r="O2732" i="1" s="1"/>
  <c r="F2962" i="1"/>
  <c r="I2962" i="1"/>
  <c r="K3066" i="1"/>
  <c r="P3066" i="1" s="1"/>
  <c r="J3066" i="1"/>
  <c r="O3066" i="1" s="1"/>
  <c r="I3304" i="1"/>
  <c r="K3304" i="1" s="1"/>
  <c r="P3304" i="1" s="1"/>
  <c r="F3304" i="1"/>
  <c r="H3327" i="1"/>
  <c r="M3327" i="1" s="1"/>
  <c r="G3327" i="1"/>
  <c r="L3327" i="1" s="1"/>
  <c r="I3503" i="1"/>
  <c r="F3503" i="1"/>
  <c r="H3550" i="1"/>
  <c r="M3550" i="1" s="1"/>
  <c r="G3550" i="1"/>
  <c r="L3550" i="1" s="1"/>
  <c r="I3677" i="1"/>
  <c r="F3677" i="1"/>
  <c r="F3848" i="1"/>
  <c r="G3848" i="1" s="1"/>
  <c r="L3848" i="1" s="1"/>
  <c r="AL198" i="1" s="1"/>
  <c r="I3892" i="1"/>
  <c r="J3892" i="1" s="1"/>
  <c r="O3892" i="1" s="1"/>
  <c r="F3892" i="1"/>
  <c r="I4102" i="1"/>
  <c r="J4102" i="1" s="1"/>
  <c r="O4102" i="1" s="1"/>
  <c r="F4113" i="1"/>
  <c r="H4113" i="1" s="1"/>
  <c r="M4113" i="1" s="1"/>
  <c r="I4291" i="1"/>
  <c r="J4294" i="1"/>
  <c r="O4294" i="1" s="1"/>
  <c r="Q4294" i="1" s="1"/>
  <c r="I4298" i="1"/>
  <c r="F4298" i="1"/>
  <c r="J4304" i="1"/>
  <c r="O4304" i="1" s="1"/>
  <c r="K4304" i="1"/>
  <c r="P4304" i="1" s="1"/>
  <c r="H4339" i="1"/>
  <c r="M4339" i="1" s="1"/>
  <c r="G4339" i="1"/>
  <c r="L4339" i="1" s="1"/>
  <c r="I4626" i="1"/>
  <c r="I4630" i="1"/>
  <c r="F4630" i="1"/>
  <c r="H4630" i="1" s="1"/>
  <c r="M4630" i="1" s="1"/>
  <c r="F1209" i="1"/>
  <c r="F1225" i="1"/>
  <c r="I1241" i="1"/>
  <c r="I1251" i="1"/>
  <c r="G1259" i="1"/>
  <c r="L1259" i="1" s="1"/>
  <c r="F1264" i="1"/>
  <c r="H1267" i="1"/>
  <c r="M1267" i="1" s="1"/>
  <c r="N1267" i="1" s="1"/>
  <c r="H1275" i="1"/>
  <c r="M1275" i="1" s="1"/>
  <c r="I1278" i="1"/>
  <c r="K1278" i="1" s="1"/>
  <c r="P1278" i="1" s="1"/>
  <c r="I1281" i="1"/>
  <c r="K1281" i="1" s="1"/>
  <c r="P1281" i="1" s="1"/>
  <c r="I1345" i="1"/>
  <c r="K1366" i="1"/>
  <c r="P1366" i="1" s="1"/>
  <c r="Q1366" i="1" s="1"/>
  <c r="I1377" i="1"/>
  <c r="J1377" i="1" s="1"/>
  <c r="O1377" i="1" s="1"/>
  <c r="F1386" i="1"/>
  <c r="J1412" i="1"/>
  <c r="O1412" i="1" s="1"/>
  <c r="Q1412" i="1" s="1"/>
  <c r="I1418" i="1"/>
  <c r="K1418" i="1" s="1"/>
  <c r="P1418" i="1" s="1"/>
  <c r="I1430" i="1"/>
  <c r="F1446" i="1"/>
  <c r="G1446" i="1" s="1"/>
  <c r="L1446" i="1" s="1"/>
  <c r="AE351" i="1" s="1"/>
  <c r="F1470" i="1"/>
  <c r="G1470" i="1" s="1"/>
  <c r="L1470" i="1" s="1"/>
  <c r="AF10" i="1" s="1"/>
  <c r="I1473" i="1"/>
  <c r="J1556" i="1"/>
  <c r="O1556" i="1" s="1"/>
  <c r="Q1556" i="1" s="1"/>
  <c r="J1588" i="1"/>
  <c r="O1588" i="1" s="1"/>
  <c r="Q1588" i="1" s="1"/>
  <c r="F1637" i="1"/>
  <c r="G1637" i="1" s="1"/>
  <c r="L1637" i="1" s="1"/>
  <c r="AF177" i="1" s="1"/>
  <c r="F1774" i="1"/>
  <c r="J1800" i="1"/>
  <c r="O1800" i="1" s="1"/>
  <c r="F1851" i="1"/>
  <c r="F1869" i="1"/>
  <c r="H1869" i="1" s="1"/>
  <c r="M1869" i="1" s="1"/>
  <c r="I1875" i="1"/>
  <c r="J1888" i="1"/>
  <c r="O1888" i="1" s="1"/>
  <c r="Q1888" i="1" s="1"/>
  <c r="F1893" i="1"/>
  <c r="H1893" i="1" s="1"/>
  <c r="M1893" i="1" s="1"/>
  <c r="F1895" i="1"/>
  <c r="I1898" i="1"/>
  <c r="K1898" i="1" s="1"/>
  <c r="P1898" i="1" s="1"/>
  <c r="F1915" i="1"/>
  <c r="I1942" i="1"/>
  <c r="F1945" i="1"/>
  <c r="G1945" i="1" s="1"/>
  <c r="L1945" i="1" s="1"/>
  <c r="AG120" i="1" s="1"/>
  <c r="I1947" i="1"/>
  <c r="F1952" i="1"/>
  <c r="J1953" i="1"/>
  <c r="O1953" i="1" s="1"/>
  <c r="Q1953" i="1" s="1"/>
  <c r="F1963" i="1"/>
  <c r="F2009" i="1"/>
  <c r="G2009" i="1" s="1"/>
  <c r="L2009" i="1" s="1"/>
  <c r="AG184" i="1" s="1"/>
  <c r="H2012" i="1"/>
  <c r="M2012" i="1" s="1"/>
  <c r="N2012" i="1" s="1"/>
  <c r="I2344" i="1"/>
  <c r="J2344" i="1" s="1"/>
  <c r="O2344" i="1" s="1"/>
  <c r="F2344" i="1"/>
  <c r="F2368" i="1"/>
  <c r="H2368" i="1" s="1"/>
  <c r="M2368" i="1" s="1"/>
  <c r="I2368" i="1"/>
  <c r="K2368" i="1" s="1"/>
  <c r="P2368" i="1" s="1"/>
  <c r="K2423" i="1"/>
  <c r="P2423" i="1" s="1"/>
  <c r="J2423" i="1"/>
  <c r="O2423" i="1" s="1"/>
  <c r="I2428" i="1"/>
  <c r="F2428" i="1"/>
  <c r="K2540" i="1"/>
  <c r="P2540" i="1" s="1"/>
  <c r="J2540" i="1"/>
  <c r="O2540" i="1" s="1"/>
  <c r="F2685" i="1"/>
  <c r="I2685" i="1"/>
  <c r="J2685" i="1" s="1"/>
  <c r="O2685" i="1" s="1"/>
  <c r="I2756" i="1"/>
  <c r="F2756" i="1"/>
  <c r="G2756" i="1" s="1"/>
  <c r="L2756" i="1" s="1"/>
  <c r="AI201" i="1" s="1"/>
  <c r="F2825" i="1"/>
  <c r="I2825" i="1"/>
  <c r="G2870" i="1"/>
  <c r="L2870" i="1" s="1"/>
  <c r="AI315" i="1" s="1"/>
  <c r="H2870" i="1"/>
  <c r="M2870" i="1" s="1"/>
  <c r="K2886" i="1"/>
  <c r="P2886" i="1" s="1"/>
  <c r="J2886" i="1"/>
  <c r="O2886" i="1" s="1"/>
  <c r="F2929" i="1"/>
  <c r="I2929" i="1"/>
  <c r="I3324" i="1"/>
  <c r="K3324" i="1" s="1"/>
  <c r="P3324" i="1" s="1"/>
  <c r="F3324" i="1"/>
  <c r="J3435" i="1"/>
  <c r="O3435" i="1" s="1"/>
  <c r="K3435" i="1"/>
  <c r="P3435" i="1" s="1"/>
  <c r="J3465" i="1"/>
  <c r="O3465" i="1" s="1"/>
  <c r="K3465" i="1"/>
  <c r="P3465" i="1" s="1"/>
  <c r="F3659" i="1"/>
  <c r="I3659" i="1"/>
  <c r="I3817" i="1"/>
  <c r="F3817" i="1"/>
  <c r="F3845" i="1"/>
  <c r="H3845" i="1" s="1"/>
  <c r="M3845" i="1" s="1"/>
  <c r="I3845" i="1"/>
  <c r="I3979" i="1"/>
  <c r="F3979" i="1"/>
  <c r="H3979" i="1" s="1"/>
  <c r="M3979" i="1" s="1"/>
  <c r="I4082" i="1"/>
  <c r="J4082" i="1" s="1"/>
  <c r="O4082" i="1" s="1"/>
  <c r="F4082" i="1"/>
  <c r="G4117" i="1"/>
  <c r="L4117" i="1" s="1"/>
  <c r="AM102" i="1" s="1"/>
  <c r="H4117" i="1"/>
  <c r="M4117" i="1" s="1"/>
  <c r="I4155" i="1"/>
  <c r="J4155" i="1" s="1"/>
  <c r="O4155" i="1" s="1"/>
  <c r="F4155" i="1"/>
  <c r="I4161" i="1"/>
  <c r="K4161" i="1" s="1"/>
  <c r="P4161" i="1" s="1"/>
  <c r="F4161" i="1"/>
  <c r="I4529" i="1"/>
  <c r="K4529" i="1" s="1"/>
  <c r="P4529" i="1" s="1"/>
  <c r="F4529" i="1"/>
  <c r="F1203" i="1"/>
  <c r="K1215" i="1"/>
  <c r="P1215" i="1" s="1"/>
  <c r="Q1215" i="1" s="1"/>
  <c r="K1231" i="1"/>
  <c r="P1231" i="1" s="1"/>
  <c r="Q1231" i="1" s="1"/>
  <c r="K1264" i="1"/>
  <c r="P1264" i="1" s="1"/>
  <c r="Q1264" i="1" s="1"/>
  <c r="I1273" i="1"/>
  <c r="J1273" i="1" s="1"/>
  <c r="O1273" i="1" s="1"/>
  <c r="I1275" i="1"/>
  <c r="F1342" i="1"/>
  <c r="I1374" i="1"/>
  <c r="I1541" i="1"/>
  <c r="J1541" i="1" s="1"/>
  <c r="O1541" i="1" s="1"/>
  <c r="N1891" i="1"/>
  <c r="I2332" i="1"/>
  <c r="F2332" i="1"/>
  <c r="H2387" i="1"/>
  <c r="M2387" i="1" s="1"/>
  <c r="G2387" i="1"/>
  <c r="L2387" i="1" s="1"/>
  <c r="AH197" i="1" s="1"/>
  <c r="J2396" i="1"/>
  <c r="O2396" i="1" s="1"/>
  <c r="K2396" i="1"/>
  <c r="P2396" i="1" s="1"/>
  <c r="G2818" i="1"/>
  <c r="L2818" i="1" s="1"/>
  <c r="AI263" i="1" s="1"/>
  <c r="H2818" i="1"/>
  <c r="M2818" i="1" s="1"/>
  <c r="G2926" i="1"/>
  <c r="L2926" i="1" s="1"/>
  <c r="AJ6" i="1" s="1"/>
  <c r="H2926" i="1"/>
  <c r="M2926" i="1" s="1"/>
  <c r="I3005" i="1"/>
  <c r="F3005" i="1"/>
  <c r="G3390" i="1"/>
  <c r="L3390" i="1" s="1"/>
  <c r="G3758" i="1"/>
  <c r="L3758" i="1" s="1"/>
  <c r="H3758" i="1"/>
  <c r="M3758" i="1" s="1"/>
  <c r="I3815" i="1"/>
  <c r="F3815" i="1"/>
  <c r="I4044" i="1"/>
  <c r="K4044" i="1" s="1"/>
  <c r="P4044" i="1" s="1"/>
  <c r="F4044" i="1"/>
  <c r="I4286" i="1"/>
  <c r="K4286" i="1" s="1"/>
  <c r="P4286" i="1" s="1"/>
  <c r="F4286" i="1"/>
  <c r="I2878" i="1"/>
  <c r="F2878" i="1"/>
  <c r="I2905" i="1"/>
  <c r="F2905" i="1"/>
  <c r="H2937" i="1"/>
  <c r="M2937" i="1" s="1"/>
  <c r="G2937" i="1"/>
  <c r="L2937" i="1" s="1"/>
  <c r="AJ17" i="1" s="1"/>
  <c r="I3110" i="1"/>
  <c r="K3110" i="1" s="1"/>
  <c r="P3110" i="1" s="1"/>
  <c r="F3110" i="1"/>
  <c r="F3600" i="1"/>
  <c r="I3600" i="1"/>
  <c r="J3600" i="1" s="1"/>
  <c r="O3600" i="1" s="1"/>
  <c r="F3835" i="1"/>
  <c r="I3835" i="1"/>
  <c r="I4000" i="1"/>
  <c r="F4000" i="1"/>
  <c r="F4092" i="1"/>
  <c r="I4092" i="1"/>
  <c r="F4209" i="1"/>
  <c r="I4209" i="1"/>
  <c r="H4488" i="1"/>
  <c r="M4488" i="1" s="1"/>
  <c r="G4488" i="1"/>
  <c r="L4488" i="1" s="1"/>
  <c r="F4720" i="1"/>
  <c r="H4720" i="1" s="1"/>
  <c r="M4720" i="1" s="1"/>
  <c r="I4720" i="1"/>
  <c r="F2398" i="1"/>
  <c r="H2398" i="1" s="1"/>
  <c r="M2398" i="1" s="1"/>
  <c r="F2408" i="1"/>
  <c r="J2413" i="1"/>
  <c r="O2413" i="1" s="1"/>
  <c r="Q2413" i="1" s="1"/>
  <c r="I2415" i="1"/>
  <c r="I2436" i="1"/>
  <c r="F2468" i="1"/>
  <c r="F2476" i="1"/>
  <c r="F2508" i="1"/>
  <c r="F2526" i="1"/>
  <c r="F2540" i="1"/>
  <c r="H2559" i="1"/>
  <c r="M2559" i="1" s="1"/>
  <c r="N2559" i="1" s="1"/>
  <c r="F2568" i="1"/>
  <c r="I2612" i="1"/>
  <c r="F2624" i="1"/>
  <c r="I2641" i="1"/>
  <c r="J2641" i="1" s="1"/>
  <c r="O2641" i="1" s="1"/>
  <c r="F2644" i="1"/>
  <c r="F2669" i="1"/>
  <c r="G2695" i="1"/>
  <c r="L2695" i="1" s="1"/>
  <c r="I2697" i="1"/>
  <c r="H2719" i="1"/>
  <c r="M2719" i="1" s="1"/>
  <c r="N2719" i="1" s="1"/>
  <c r="F2734" i="1"/>
  <c r="F2752" i="1"/>
  <c r="F2766" i="1"/>
  <c r="G2766" i="1" s="1"/>
  <c r="L2766" i="1" s="1"/>
  <c r="F2805" i="1"/>
  <c r="F2866" i="1"/>
  <c r="I2990" i="1"/>
  <c r="I3064" i="1"/>
  <c r="I3155" i="1"/>
  <c r="F3155" i="1"/>
  <c r="I3371" i="1"/>
  <c r="K3371" i="1" s="1"/>
  <c r="P3371" i="1" s="1"/>
  <c r="I3510" i="1"/>
  <c r="F3552" i="1"/>
  <c r="H3552" i="1" s="1"/>
  <c r="M3552" i="1" s="1"/>
  <c r="G3555" i="1"/>
  <c r="L3555" i="1" s="1"/>
  <c r="AK270" i="1" s="1"/>
  <c r="F3557" i="1"/>
  <c r="G3557" i="1" s="1"/>
  <c r="L3557" i="1" s="1"/>
  <c r="AK272" i="1" s="1"/>
  <c r="I3639" i="1"/>
  <c r="I3648" i="1"/>
  <c r="J3808" i="1"/>
  <c r="O3808" i="1" s="1"/>
  <c r="K3808" i="1"/>
  <c r="P3808" i="1" s="1"/>
  <c r="F3911" i="1"/>
  <c r="F3940" i="1"/>
  <c r="I3968" i="1"/>
  <c r="F3971" i="1"/>
  <c r="G3971" i="1" s="1"/>
  <c r="L3971" i="1" s="1"/>
  <c r="AL321" i="1" s="1"/>
  <c r="K4089" i="1"/>
  <c r="P4089" i="1" s="1"/>
  <c r="I4100" i="1"/>
  <c r="K4100" i="1" s="1"/>
  <c r="P4100" i="1" s="1"/>
  <c r="F4100" i="1"/>
  <c r="I4277" i="1"/>
  <c r="J4277" i="1" s="1"/>
  <c r="O4277" i="1" s="1"/>
  <c r="F4280" i="1"/>
  <c r="H4280" i="1" s="1"/>
  <c r="M4280" i="1" s="1"/>
  <c r="I4437" i="1"/>
  <c r="K4437" i="1" s="1"/>
  <c r="P4437" i="1" s="1"/>
  <c r="I4688" i="1"/>
  <c r="K4688" i="1" s="1"/>
  <c r="P4688" i="1" s="1"/>
  <c r="F2254" i="1"/>
  <c r="H2254" i="1" s="1"/>
  <c r="M2254" i="1" s="1"/>
  <c r="I2273" i="1"/>
  <c r="F2296" i="1"/>
  <c r="G2296" i="1" s="1"/>
  <c r="L2296" i="1" s="1"/>
  <c r="K2334" i="1"/>
  <c r="P2334" i="1" s="1"/>
  <c r="Q2334" i="1" s="1"/>
  <c r="I2341" i="1"/>
  <c r="J2341" i="1" s="1"/>
  <c r="O2341" i="1" s="1"/>
  <c r="I2380" i="1"/>
  <c r="I2384" i="1"/>
  <c r="K2384" i="1" s="1"/>
  <c r="P2384" i="1" s="1"/>
  <c r="F2440" i="1"/>
  <c r="H2440" i="1" s="1"/>
  <c r="M2440" i="1" s="1"/>
  <c r="I2443" i="1"/>
  <c r="F2461" i="1"/>
  <c r="H2461" i="1" s="1"/>
  <c r="M2461" i="1" s="1"/>
  <c r="K2474" i="1"/>
  <c r="P2474" i="1" s="1"/>
  <c r="Q2474" i="1" s="1"/>
  <c r="I2484" i="1"/>
  <c r="G2504" i="1"/>
  <c r="L2504" i="1" s="1"/>
  <c r="J2508" i="1"/>
  <c r="O2508" i="1" s="1"/>
  <c r="Q2508" i="1" s="1"/>
  <c r="K2518" i="1"/>
  <c r="P2518" i="1" s="1"/>
  <c r="Q2518" i="1" s="1"/>
  <c r="F2528" i="1"/>
  <c r="K2538" i="1"/>
  <c r="P2538" i="1" s="1"/>
  <c r="Q2538" i="1" s="1"/>
  <c r="F2546" i="1"/>
  <c r="I2559" i="1"/>
  <c r="F2574" i="1"/>
  <c r="F2610" i="1"/>
  <c r="F2633" i="1"/>
  <c r="H2655" i="1"/>
  <c r="M2655" i="1" s="1"/>
  <c r="N2655" i="1" s="1"/>
  <c r="I2664" i="1"/>
  <c r="I2667" i="1"/>
  <c r="K2667" i="1" s="1"/>
  <c r="P2667" i="1" s="1"/>
  <c r="K2678" i="1"/>
  <c r="P2678" i="1" s="1"/>
  <c r="Q2678" i="1" s="1"/>
  <c r="I2692" i="1"/>
  <c r="F2701" i="1"/>
  <c r="F2704" i="1"/>
  <c r="I2717" i="1"/>
  <c r="I2757" i="1"/>
  <c r="F2757" i="1"/>
  <c r="F3057" i="1"/>
  <c r="I3057" i="1"/>
  <c r="I3079" i="1"/>
  <c r="F3079" i="1"/>
  <c r="F3135" i="1"/>
  <c r="I3135" i="1"/>
  <c r="J3135" i="1" s="1"/>
  <c r="O3135" i="1" s="1"/>
  <c r="J3152" i="1"/>
  <c r="O3152" i="1" s="1"/>
  <c r="K3152" i="1"/>
  <c r="P3152" i="1" s="1"/>
  <c r="K3296" i="1"/>
  <c r="P3296" i="1" s="1"/>
  <c r="J3296" i="1"/>
  <c r="O3296" i="1" s="1"/>
  <c r="K3322" i="1"/>
  <c r="P3322" i="1" s="1"/>
  <c r="J3322" i="1"/>
  <c r="O3322" i="1" s="1"/>
  <c r="I3412" i="1"/>
  <c r="K3412" i="1" s="1"/>
  <c r="P3412" i="1" s="1"/>
  <c r="I3466" i="1"/>
  <c r="F3466" i="1"/>
  <c r="H3466" i="1" s="1"/>
  <c r="M3466" i="1" s="1"/>
  <c r="F3507" i="1"/>
  <c r="I3546" i="1"/>
  <c r="F3595" i="1"/>
  <c r="I3595" i="1"/>
  <c r="K3595" i="1" s="1"/>
  <c r="P3595" i="1" s="1"/>
  <c r="I3743" i="1"/>
  <c r="K3743" i="1" s="1"/>
  <c r="P3743" i="1" s="1"/>
  <c r="I3776" i="1"/>
  <c r="I3801" i="1"/>
  <c r="F3927" i="1"/>
  <c r="H3927" i="1" s="1"/>
  <c r="M3927" i="1" s="1"/>
  <c r="I3994" i="1"/>
  <c r="J3994" i="1" s="1"/>
  <c r="O3994" i="1" s="1"/>
  <c r="F3994" i="1"/>
  <c r="G3994" i="1" s="1"/>
  <c r="L3994" i="1" s="1"/>
  <c r="AL344" i="1" s="1"/>
  <c r="I4067" i="1"/>
  <c r="F4067" i="1"/>
  <c r="G4067" i="1" s="1"/>
  <c r="L4067" i="1" s="1"/>
  <c r="AM52" i="1" s="1"/>
  <c r="F4088" i="1"/>
  <c r="F4097" i="1"/>
  <c r="G4097" i="1" s="1"/>
  <c r="L4097" i="1" s="1"/>
  <c r="I4097" i="1"/>
  <c r="K4097" i="1" s="1"/>
  <c r="P4097" i="1" s="1"/>
  <c r="J4378" i="1"/>
  <c r="O4378" i="1" s="1"/>
  <c r="K4378" i="1"/>
  <c r="P4378" i="1" s="1"/>
  <c r="I4600" i="1"/>
  <c r="K4600" i="1" s="1"/>
  <c r="P4600" i="1" s="1"/>
  <c r="F4600" i="1"/>
  <c r="K2254" i="1"/>
  <c r="P2254" i="1" s="1"/>
  <c r="Q2254" i="1" s="1"/>
  <c r="F2270" i="1"/>
  <c r="H2270" i="1" s="1"/>
  <c r="M2270" i="1" s="1"/>
  <c r="I2276" i="1"/>
  <c r="J2276" i="1" s="1"/>
  <c r="O2276" i="1" s="1"/>
  <c r="I2284" i="1"/>
  <c r="I2387" i="1"/>
  <c r="I2463" i="1"/>
  <c r="I2481" i="1"/>
  <c r="J2495" i="1"/>
  <c r="O2495" i="1" s="1"/>
  <c r="Q2495" i="1" s="1"/>
  <c r="F2514" i="1"/>
  <c r="H2535" i="1"/>
  <c r="M2535" i="1" s="1"/>
  <c r="N2535" i="1" s="1"/>
  <c r="I2572" i="1"/>
  <c r="I2577" i="1"/>
  <c r="I2589" i="1"/>
  <c r="F2767" i="1"/>
  <c r="I2767" i="1"/>
  <c r="I2889" i="1"/>
  <c r="F2889" i="1"/>
  <c r="H2889" i="1" s="1"/>
  <c r="M2889" i="1" s="1"/>
  <c r="I3287" i="1"/>
  <c r="F3287" i="1"/>
  <c r="J3705" i="1"/>
  <c r="O3705" i="1" s="1"/>
  <c r="K3705" i="1"/>
  <c r="P3705" i="1" s="1"/>
  <c r="I3773" i="1"/>
  <c r="F3773" i="1"/>
  <c r="H3773" i="1" s="1"/>
  <c r="M3773" i="1" s="1"/>
  <c r="I3887" i="1"/>
  <c r="F3887" i="1"/>
  <c r="H3887" i="1" s="1"/>
  <c r="M3887" i="1" s="1"/>
  <c r="F3921" i="1"/>
  <c r="G3921" i="1" s="1"/>
  <c r="L3921" i="1" s="1"/>
  <c r="I3921" i="1"/>
  <c r="I4047" i="1"/>
  <c r="F4047" i="1"/>
  <c r="H4047" i="1" s="1"/>
  <c r="M4047" i="1" s="1"/>
  <c r="I4185" i="1"/>
  <c r="F4185" i="1"/>
  <c r="I4357" i="1"/>
  <c r="I4364" i="1"/>
  <c r="G4371" i="1"/>
  <c r="L4371" i="1" s="1"/>
  <c r="H4371" i="1"/>
  <c r="M4371" i="1" s="1"/>
  <c r="F4413" i="1"/>
  <c r="F4512" i="1"/>
  <c r="H4512" i="1" s="1"/>
  <c r="M4512" i="1" s="1"/>
  <c r="I4535" i="1"/>
  <c r="J4535" i="1" s="1"/>
  <c r="O4535" i="1" s="1"/>
  <c r="F4538" i="1"/>
  <c r="G4538" i="1" s="1"/>
  <c r="L4538" i="1" s="1"/>
  <c r="AN158" i="1" s="1"/>
  <c r="F4559" i="1"/>
  <c r="I4666" i="1"/>
  <c r="K4666" i="1" s="1"/>
  <c r="P4666" i="1" s="1"/>
  <c r="N3643" i="1"/>
  <c r="F3812" i="1"/>
  <c r="H3812" i="1" s="1"/>
  <c r="M3812" i="1" s="1"/>
  <c r="I3812" i="1"/>
  <c r="I4008" i="1"/>
  <c r="J4008" i="1" s="1"/>
  <c r="O4008" i="1" s="1"/>
  <c r="F4008" i="1"/>
  <c r="I4062" i="1"/>
  <c r="J4062" i="1" s="1"/>
  <c r="O4062" i="1" s="1"/>
  <c r="F4062" i="1"/>
  <c r="J4424" i="1"/>
  <c r="O4424" i="1" s="1"/>
  <c r="K4424" i="1"/>
  <c r="P4424" i="1" s="1"/>
  <c r="I4471" i="1"/>
  <c r="F4471" i="1"/>
  <c r="I4613" i="1"/>
  <c r="F4613" i="1"/>
  <c r="G4613" i="1" s="1"/>
  <c r="L4613" i="1" s="1"/>
  <c r="AN233" i="1" s="1"/>
  <c r="G4734" i="1"/>
  <c r="L4734" i="1" s="1"/>
  <c r="AN354" i="1" s="1"/>
  <c r="H4734" i="1"/>
  <c r="M4734" i="1" s="1"/>
  <c r="F2738" i="1"/>
  <c r="H2738" i="1" s="1"/>
  <c r="M2738" i="1" s="1"/>
  <c r="F2740" i="1"/>
  <c r="G2740" i="1" s="1"/>
  <c r="L2740" i="1" s="1"/>
  <c r="AI185" i="1" s="1"/>
  <c r="H2751" i="1"/>
  <c r="M2751" i="1" s="1"/>
  <c r="N2751" i="1" s="1"/>
  <c r="I2786" i="1"/>
  <c r="J2786" i="1" s="1"/>
  <c r="O2786" i="1" s="1"/>
  <c r="F2796" i="1"/>
  <c r="F2806" i="1"/>
  <c r="F2826" i="1"/>
  <c r="G2826" i="1" s="1"/>
  <c r="L2826" i="1" s="1"/>
  <c r="AI271" i="1" s="1"/>
  <c r="F2846" i="1"/>
  <c r="I2902" i="1"/>
  <c r="K2902" i="1" s="1"/>
  <c r="P2902" i="1" s="1"/>
  <c r="I3032" i="1"/>
  <c r="J3082" i="1"/>
  <c r="O3082" i="1" s="1"/>
  <c r="Q3082" i="1" s="1"/>
  <c r="F3123" i="1"/>
  <c r="F3142" i="1"/>
  <c r="G3142" i="1" s="1"/>
  <c r="L3142" i="1" s="1"/>
  <c r="F3199" i="1"/>
  <c r="G3199" i="1" s="1"/>
  <c r="L3199" i="1" s="1"/>
  <c r="AJ279" i="1" s="1"/>
  <c r="F3212" i="1"/>
  <c r="G3212" i="1" s="1"/>
  <c r="L3212" i="1" s="1"/>
  <c r="AJ292" i="1" s="1"/>
  <c r="F3296" i="1"/>
  <c r="F3307" i="1"/>
  <c r="H3307" i="1" s="1"/>
  <c r="M3307" i="1" s="1"/>
  <c r="F3331" i="1"/>
  <c r="I3365" i="1"/>
  <c r="H3372" i="1"/>
  <c r="M3372" i="1" s="1"/>
  <c r="N3372" i="1" s="1"/>
  <c r="F3393" i="1"/>
  <c r="J3425" i="1"/>
  <c r="O3425" i="1" s="1"/>
  <c r="I3428" i="1"/>
  <c r="K3428" i="1" s="1"/>
  <c r="P3428" i="1" s="1"/>
  <c r="K3457" i="1"/>
  <c r="P3457" i="1" s="1"/>
  <c r="H3460" i="1"/>
  <c r="M3460" i="1" s="1"/>
  <c r="F3491" i="1"/>
  <c r="I3515" i="1"/>
  <c r="I3526" i="1"/>
  <c r="F3545" i="1"/>
  <c r="I3587" i="1"/>
  <c r="F3613" i="1"/>
  <c r="H3613" i="1" s="1"/>
  <c r="M3613" i="1" s="1"/>
  <c r="I4169" i="1"/>
  <c r="F4169" i="1"/>
  <c r="F4243" i="1"/>
  <c r="I4243" i="1"/>
  <c r="F4308" i="1"/>
  <c r="I4376" i="1"/>
  <c r="F4376" i="1"/>
  <c r="F4424" i="1"/>
  <c r="H4468" i="1"/>
  <c r="M4468" i="1" s="1"/>
  <c r="G4553" i="1"/>
  <c r="L4553" i="1" s="1"/>
  <c r="F4584" i="1"/>
  <c r="F4711" i="1"/>
  <c r="G4711" i="1" s="1"/>
  <c r="L4711" i="1" s="1"/>
  <c r="AN331" i="1" s="1"/>
  <c r="I2751" i="1"/>
  <c r="K2751" i="1" s="1"/>
  <c r="P2751" i="1" s="1"/>
  <c r="F2755" i="1"/>
  <c r="I2760" i="1"/>
  <c r="K2760" i="1" s="1"/>
  <c r="P2760" i="1" s="1"/>
  <c r="I2765" i="1"/>
  <c r="F2770" i="1"/>
  <c r="H2770" i="1" s="1"/>
  <c r="M2770" i="1" s="1"/>
  <c r="F2793" i="1"/>
  <c r="K2800" i="1"/>
  <c r="P2800" i="1" s="1"/>
  <c r="I2857" i="1"/>
  <c r="J2857" i="1" s="1"/>
  <c r="O2857" i="1" s="1"/>
  <c r="I2885" i="1"/>
  <c r="J2885" i="1" s="1"/>
  <c r="O2885" i="1" s="1"/>
  <c r="H2930" i="1"/>
  <c r="M2930" i="1" s="1"/>
  <c r="F3060" i="1"/>
  <c r="G3060" i="1" s="1"/>
  <c r="L3060" i="1" s="1"/>
  <c r="F3063" i="1"/>
  <c r="H3063" i="1" s="1"/>
  <c r="M3063" i="1" s="1"/>
  <c r="H3065" i="1"/>
  <c r="M3065" i="1" s="1"/>
  <c r="N3065" i="1" s="1"/>
  <c r="F3108" i="1"/>
  <c r="F3120" i="1"/>
  <c r="F3244" i="1"/>
  <c r="F3247" i="1"/>
  <c r="H3247" i="1" s="1"/>
  <c r="M3247" i="1" s="1"/>
  <c r="J3258" i="1"/>
  <c r="O3258" i="1" s="1"/>
  <c r="F3320" i="1"/>
  <c r="G3320" i="1" s="1"/>
  <c r="L3320" i="1" s="1"/>
  <c r="AK35" i="1" s="1"/>
  <c r="I3328" i="1"/>
  <c r="F3340" i="1"/>
  <c r="I3372" i="1"/>
  <c r="J3393" i="1"/>
  <c r="O3393" i="1" s="1"/>
  <c r="Q3393" i="1" s="1"/>
  <c r="G3400" i="1"/>
  <c r="L3400" i="1" s="1"/>
  <c r="AK115" i="1" s="1"/>
  <c r="J3449" i="1"/>
  <c r="O3449" i="1" s="1"/>
  <c r="I3460" i="1"/>
  <c r="K3460" i="1" s="1"/>
  <c r="P3460" i="1" s="1"/>
  <c r="F3479" i="1"/>
  <c r="G3479" i="1" s="1"/>
  <c r="L3479" i="1" s="1"/>
  <c r="AK194" i="1" s="1"/>
  <c r="I3495" i="1"/>
  <c r="F3558" i="1"/>
  <c r="I3584" i="1"/>
  <c r="F3604" i="1"/>
  <c r="K3613" i="1"/>
  <c r="P3613" i="1" s="1"/>
  <c r="Q3613" i="1" s="1"/>
  <c r="F3759" i="1"/>
  <c r="I3759" i="1"/>
  <c r="K3925" i="1"/>
  <c r="P3925" i="1" s="1"/>
  <c r="J3925" i="1"/>
  <c r="O3925" i="1" s="1"/>
  <c r="F4664" i="1"/>
  <c r="I4664" i="1"/>
  <c r="I4731" i="1"/>
  <c r="F4731" i="1"/>
  <c r="F2854" i="1"/>
  <c r="G2854" i="1" s="1"/>
  <c r="L2854" i="1" s="1"/>
  <c r="AI299" i="1" s="1"/>
  <c r="F2865" i="1"/>
  <c r="I2897" i="1"/>
  <c r="I2925" i="1"/>
  <c r="F2928" i="1"/>
  <c r="I2930" i="1"/>
  <c r="H3026" i="1"/>
  <c r="M3026" i="1" s="1"/>
  <c r="I3065" i="1"/>
  <c r="J3065" i="1" s="1"/>
  <c r="O3065" i="1" s="1"/>
  <c r="F3095" i="1"/>
  <c r="G3095" i="1" s="1"/>
  <c r="L3095" i="1" s="1"/>
  <c r="AJ175" i="1" s="1"/>
  <c r="F3146" i="1"/>
  <c r="G3151" i="1"/>
  <c r="L3151" i="1" s="1"/>
  <c r="F3194" i="1"/>
  <c r="F3210" i="1"/>
  <c r="H3210" i="1" s="1"/>
  <c r="M3210" i="1" s="1"/>
  <c r="F3220" i="1"/>
  <c r="F3226" i="1"/>
  <c r="I3236" i="1"/>
  <c r="F3239" i="1"/>
  <c r="J3242" i="1"/>
  <c r="O3242" i="1" s="1"/>
  <c r="I3344" i="1"/>
  <c r="I3397" i="1"/>
  <c r="I3411" i="1"/>
  <c r="I3467" i="1"/>
  <c r="F3470" i="1"/>
  <c r="F3483" i="1"/>
  <c r="G3483" i="1" s="1"/>
  <c r="L3483" i="1" s="1"/>
  <c r="AK198" i="1" s="1"/>
  <c r="I3725" i="1"/>
  <c r="F3725" i="1"/>
  <c r="F3746" i="1"/>
  <c r="I3746" i="1"/>
  <c r="G4026" i="1"/>
  <c r="L4026" i="1" s="1"/>
  <c r="H4026" i="1"/>
  <c r="M4026" i="1" s="1"/>
  <c r="F4056" i="1"/>
  <c r="G4056" i="1" s="1"/>
  <c r="L4056" i="1" s="1"/>
  <c r="AM41" i="1" s="1"/>
  <c r="I4056" i="1"/>
  <c r="I4095" i="1"/>
  <c r="F4095" i="1"/>
  <c r="I4201" i="1"/>
  <c r="F4201" i="1"/>
  <c r="F4272" i="1"/>
  <c r="H4272" i="1" s="1"/>
  <c r="M4272" i="1" s="1"/>
  <c r="I4272" i="1"/>
  <c r="G4340" i="1"/>
  <c r="L4340" i="1" s="1"/>
  <c r="H4340" i="1"/>
  <c r="M4340" i="1" s="1"/>
  <c r="J4469" i="1"/>
  <c r="O4469" i="1" s="1"/>
  <c r="K4469" i="1"/>
  <c r="P4469" i="1" s="1"/>
  <c r="J4505" i="1"/>
  <c r="O4505" i="1" s="1"/>
  <c r="K4505" i="1"/>
  <c r="P4505" i="1" s="1"/>
  <c r="J4540" i="1"/>
  <c r="O4540" i="1" s="1"/>
  <c r="K4540" i="1"/>
  <c r="P4540" i="1" s="1"/>
  <c r="H4657" i="1"/>
  <c r="M4657" i="1" s="1"/>
  <c r="F3728" i="1"/>
  <c r="G3735" i="1"/>
  <c r="L3735" i="1" s="1"/>
  <c r="H3790" i="1"/>
  <c r="M3790" i="1" s="1"/>
  <c r="J3809" i="1"/>
  <c r="O3809" i="1" s="1"/>
  <c r="Q3809" i="1" s="1"/>
  <c r="I3833" i="1"/>
  <c r="K3833" i="1" s="1"/>
  <c r="P3833" i="1" s="1"/>
  <c r="I3881" i="1"/>
  <c r="K3881" i="1" s="1"/>
  <c r="P3881" i="1" s="1"/>
  <c r="I3907" i="1"/>
  <c r="K3907" i="1" s="1"/>
  <c r="P3907" i="1" s="1"/>
  <c r="I3928" i="1"/>
  <c r="K3928" i="1" s="1"/>
  <c r="P3928" i="1" s="1"/>
  <c r="K3941" i="1"/>
  <c r="P3941" i="1" s="1"/>
  <c r="Q3941" i="1" s="1"/>
  <c r="H3955" i="1"/>
  <c r="M3955" i="1" s="1"/>
  <c r="I3957" i="1"/>
  <c r="I3988" i="1"/>
  <c r="F4016" i="1"/>
  <c r="G4016" i="1" s="1"/>
  <c r="L4016" i="1" s="1"/>
  <c r="AL366" i="1" s="1"/>
  <c r="J4098" i="1"/>
  <c r="O4098" i="1" s="1"/>
  <c r="I4125" i="1"/>
  <c r="F4149" i="1"/>
  <c r="H4149" i="1" s="1"/>
  <c r="M4149" i="1" s="1"/>
  <c r="F4187" i="1"/>
  <c r="H4187" i="1" s="1"/>
  <c r="M4187" i="1" s="1"/>
  <c r="F4212" i="1"/>
  <c r="G4212" i="1" s="1"/>
  <c r="L4212" i="1" s="1"/>
  <c r="AM197" i="1" s="1"/>
  <c r="I4234" i="1"/>
  <c r="G4237" i="1"/>
  <c r="L4237" i="1" s="1"/>
  <c r="I4258" i="1"/>
  <c r="K4258" i="1" s="1"/>
  <c r="P4258" i="1" s="1"/>
  <c r="H4261" i="1"/>
  <c r="M4261" i="1" s="1"/>
  <c r="N4261" i="1" s="1"/>
  <c r="F4270" i="1"/>
  <c r="H4270" i="1" s="1"/>
  <c r="M4270" i="1" s="1"/>
  <c r="F4354" i="1"/>
  <c r="F4356" i="1"/>
  <c r="F4374" i="1"/>
  <c r="H4416" i="1"/>
  <c r="M4416" i="1" s="1"/>
  <c r="F4431" i="1"/>
  <c r="G4431" i="1" s="1"/>
  <c r="L4431" i="1" s="1"/>
  <c r="AN51" i="1" s="1"/>
  <c r="F4511" i="1"/>
  <c r="F4560" i="1"/>
  <c r="I4569" i="1"/>
  <c r="K4569" i="1" s="1"/>
  <c r="P4569" i="1" s="1"/>
  <c r="I4619" i="1"/>
  <c r="F4625" i="1"/>
  <c r="K4652" i="1"/>
  <c r="P4652" i="1" s="1"/>
  <c r="F4658" i="1"/>
  <c r="I4674" i="1"/>
  <c r="G4683" i="1"/>
  <c r="L4683" i="1" s="1"/>
  <c r="AN303" i="1" s="1"/>
  <c r="I3703" i="1"/>
  <c r="F3709" i="1"/>
  <c r="H3709" i="1" s="1"/>
  <c r="M3709" i="1" s="1"/>
  <c r="H3780" i="1"/>
  <c r="M3780" i="1" s="1"/>
  <c r="N3780" i="1" s="1"/>
  <c r="I3843" i="1"/>
  <c r="I3868" i="1"/>
  <c r="J3868" i="1" s="1"/>
  <c r="O3868" i="1" s="1"/>
  <c r="G3875" i="1"/>
  <c r="L3875" i="1" s="1"/>
  <c r="G3891" i="1"/>
  <c r="L3891" i="1" s="1"/>
  <c r="I3912" i="1"/>
  <c r="I3920" i="1"/>
  <c r="F3943" i="1"/>
  <c r="F4006" i="1"/>
  <c r="F4024" i="1"/>
  <c r="G4024" i="1" s="1"/>
  <c r="L4024" i="1" s="1"/>
  <c r="AM9" i="1" s="1"/>
  <c r="F4087" i="1"/>
  <c r="H4087" i="1" s="1"/>
  <c r="M4087" i="1" s="1"/>
  <c r="I4090" i="1"/>
  <c r="I4101" i="1"/>
  <c r="I4237" i="1"/>
  <c r="K4255" i="1"/>
  <c r="P4255" i="1" s="1"/>
  <c r="Q4255" i="1" s="1"/>
  <c r="F4276" i="1"/>
  <c r="J4289" i="1"/>
  <c r="O4289" i="1" s="1"/>
  <c r="Q4289" i="1" s="1"/>
  <c r="J4338" i="1"/>
  <c r="O4338" i="1" s="1"/>
  <c r="J4354" i="1"/>
  <c r="O4354" i="1" s="1"/>
  <c r="K4374" i="1"/>
  <c r="P4374" i="1" s="1"/>
  <c r="Q4374" i="1" s="1"/>
  <c r="I4416" i="1"/>
  <c r="K4416" i="1" s="1"/>
  <c r="P4416" i="1" s="1"/>
  <c r="I4423" i="1"/>
  <c r="I4450" i="1"/>
  <c r="J4450" i="1" s="1"/>
  <c r="O4450" i="1" s="1"/>
  <c r="I4457" i="1"/>
  <c r="F4487" i="1"/>
  <c r="H4487" i="1" s="1"/>
  <c r="M4487" i="1" s="1"/>
  <c r="F4503" i="1"/>
  <c r="H4503" i="1" s="1"/>
  <c r="M4503" i="1" s="1"/>
  <c r="K4508" i="1"/>
  <c r="P4508" i="1" s="1"/>
  <c r="Q4508" i="1" s="1"/>
  <c r="G4528" i="1"/>
  <c r="L4528" i="1" s="1"/>
  <c r="F4530" i="1"/>
  <c r="G4530" i="1" s="1"/>
  <c r="L4530" i="1" s="1"/>
  <c r="I4544" i="1"/>
  <c r="K4551" i="1"/>
  <c r="P4551" i="1" s="1"/>
  <c r="I4599" i="1"/>
  <c r="F4605" i="1"/>
  <c r="I4635" i="1"/>
  <c r="K4635" i="1" s="1"/>
  <c r="P4635" i="1" s="1"/>
  <c r="K3709" i="1"/>
  <c r="P3709" i="1" s="1"/>
  <c r="G3747" i="1"/>
  <c r="L3747" i="1" s="1"/>
  <c r="I3750" i="1"/>
  <c r="K3750" i="1" s="1"/>
  <c r="P3750" i="1" s="1"/>
  <c r="G3760" i="1"/>
  <c r="L3760" i="1" s="1"/>
  <c r="F3872" i="1"/>
  <c r="G3872" i="1" s="1"/>
  <c r="L3872" i="1" s="1"/>
  <c r="AL222" i="1" s="1"/>
  <c r="I3875" i="1"/>
  <c r="I3885" i="1"/>
  <c r="I3891" i="1"/>
  <c r="J3910" i="1"/>
  <c r="O3910" i="1" s="1"/>
  <c r="J3955" i="1"/>
  <c r="O3955" i="1" s="1"/>
  <c r="Q3955" i="1" s="1"/>
  <c r="K3970" i="1"/>
  <c r="P3970" i="1" s="1"/>
  <c r="Q3970" i="1" s="1"/>
  <c r="I3980" i="1"/>
  <c r="K3998" i="1"/>
  <c r="P3998" i="1" s="1"/>
  <c r="Q3998" i="1" s="1"/>
  <c r="J4001" i="1"/>
  <c r="O4001" i="1" s="1"/>
  <c r="I4004" i="1"/>
  <c r="F4039" i="1"/>
  <c r="G4039" i="1" s="1"/>
  <c r="L4039" i="1" s="1"/>
  <c r="F4066" i="1"/>
  <c r="F4071" i="1"/>
  <c r="I4081" i="1"/>
  <c r="K4081" i="1" s="1"/>
  <c r="P4081" i="1" s="1"/>
  <c r="F4123" i="1"/>
  <c r="I4129" i="1"/>
  <c r="I4315" i="1"/>
  <c r="F4332" i="1"/>
  <c r="F4372" i="1"/>
  <c r="H4372" i="1" s="1"/>
  <c r="M4372" i="1" s="1"/>
  <c r="F4395" i="1"/>
  <c r="F4478" i="1"/>
  <c r="K4487" i="1"/>
  <c r="P4487" i="1" s="1"/>
  <c r="Q4487" i="1" s="1"/>
  <c r="H4496" i="1"/>
  <c r="M4496" i="1" s="1"/>
  <c r="N4496" i="1" s="1"/>
  <c r="F4516" i="1"/>
  <c r="H4519" i="1"/>
  <c r="M4519" i="1" s="1"/>
  <c r="I4525" i="1"/>
  <c r="I4539" i="1"/>
  <c r="J4539" i="1" s="1"/>
  <c r="O4539" i="1" s="1"/>
  <c r="I4643" i="1"/>
  <c r="F4656" i="1"/>
  <c r="I4693" i="1"/>
  <c r="F4703" i="1"/>
  <c r="I4735" i="1"/>
  <c r="J4735" i="1" s="1"/>
  <c r="O4735" i="1" s="1"/>
  <c r="H56" i="1"/>
  <c r="M56" i="1" s="1"/>
  <c r="G56" i="1"/>
  <c r="L56" i="1" s="1"/>
  <c r="N56" i="1" s="1"/>
  <c r="K63" i="1"/>
  <c r="P63" i="1" s="1"/>
  <c r="J63" i="1"/>
  <c r="O63" i="1" s="1"/>
  <c r="J41" i="1"/>
  <c r="O41" i="1" s="1"/>
  <c r="K41" i="1"/>
  <c r="P41" i="1" s="1"/>
  <c r="G4" i="1"/>
  <c r="L4" i="1" s="1"/>
  <c r="H4" i="1"/>
  <c r="M4" i="1" s="1"/>
  <c r="G58" i="1"/>
  <c r="L58" i="1" s="1"/>
  <c r="H58" i="1"/>
  <c r="M58" i="1" s="1"/>
  <c r="J16" i="1"/>
  <c r="O16" i="1" s="1"/>
  <c r="K16" i="1"/>
  <c r="P16" i="1" s="1"/>
  <c r="H12" i="1"/>
  <c r="M12" i="1" s="1"/>
  <c r="G12" i="1"/>
  <c r="L12" i="1" s="1"/>
  <c r="H29" i="1"/>
  <c r="M29" i="1" s="1"/>
  <c r="G29" i="1"/>
  <c r="L29" i="1" s="1"/>
  <c r="AB29" i="1" s="1"/>
  <c r="J54" i="1"/>
  <c r="O54" i="1" s="1"/>
  <c r="K54" i="1"/>
  <c r="P54" i="1" s="1"/>
  <c r="Q54" i="1" s="1"/>
  <c r="G40" i="1"/>
  <c r="L40" i="1" s="1"/>
  <c r="AB40" i="1" s="1"/>
  <c r="H40" i="1"/>
  <c r="M40" i="1" s="1"/>
  <c r="DE25" i="1"/>
  <c r="DO20" i="1"/>
  <c r="BY9" i="1"/>
  <c r="BZ15" i="1"/>
  <c r="DI26" i="1"/>
  <c r="CO35" i="1"/>
  <c r="G31" i="1"/>
  <c r="L31" i="1" s="1"/>
  <c r="N31" i="1" s="1"/>
  <c r="BZ38" i="1"/>
  <c r="F46" i="1"/>
  <c r="H46" i="1" s="1"/>
  <c r="M46" i="1" s="1"/>
  <c r="I15" i="1"/>
  <c r="I24" i="1"/>
  <c r="K24" i="1" s="1"/>
  <c r="P24" i="1" s="1"/>
  <c r="DN33" i="1"/>
  <c r="BZ30" i="1"/>
  <c r="F32" i="1"/>
  <c r="I35" i="1"/>
  <c r="DO39" i="1"/>
  <c r="CU43" i="1"/>
  <c r="J46" i="1"/>
  <c r="O46" i="1" s="1"/>
  <c r="Q46" i="1" s="1"/>
  <c r="CL59" i="1"/>
  <c r="G510" i="1"/>
  <c r="L510" i="1" s="1"/>
  <c r="H510" i="1"/>
  <c r="M510" i="1" s="1"/>
  <c r="K610" i="1"/>
  <c r="P610" i="1" s="1"/>
  <c r="J610" i="1"/>
  <c r="O610" i="1" s="1"/>
  <c r="K762" i="1"/>
  <c r="P762" i="1" s="1"/>
  <c r="J762" i="1"/>
  <c r="O762" i="1" s="1"/>
  <c r="K818" i="1"/>
  <c r="P818" i="1" s="1"/>
  <c r="J818" i="1"/>
  <c r="O818" i="1" s="1"/>
  <c r="H845" i="1"/>
  <c r="M845" i="1" s="1"/>
  <c r="G845" i="1"/>
  <c r="L845" i="1" s="1"/>
  <c r="K913" i="1"/>
  <c r="P913" i="1" s="1"/>
  <c r="J913" i="1"/>
  <c r="O913" i="1" s="1"/>
  <c r="K989" i="1"/>
  <c r="P989" i="1" s="1"/>
  <c r="J989" i="1"/>
  <c r="O989" i="1" s="1"/>
  <c r="K1005" i="1"/>
  <c r="P1005" i="1" s="1"/>
  <c r="J1005" i="1"/>
  <c r="O1005" i="1" s="1"/>
  <c r="K1133" i="1"/>
  <c r="P1133" i="1" s="1"/>
  <c r="J1133" i="1"/>
  <c r="O1133" i="1" s="1"/>
  <c r="H1221" i="1"/>
  <c r="M1221" i="1" s="1"/>
  <c r="G1221" i="1"/>
  <c r="L1221" i="1" s="1"/>
  <c r="N1269" i="1"/>
  <c r="AE174" i="1"/>
  <c r="F16" i="1"/>
  <c r="CI24" i="1"/>
  <c r="DE24" i="1"/>
  <c r="DO19" i="1"/>
  <c r="CL25" i="1"/>
  <c r="CI26" i="1"/>
  <c r="DF25" i="1"/>
  <c r="CL33" i="1"/>
  <c r="CP34" i="1"/>
  <c r="DK34" i="1"/>
  <c r="CO36" i="1"/>
  <c r="DJ36" i="1"/>
  <c r="BZ36" i="1"/>
  <c r="J50" i="1"/>
  <c r="O50" i="1" s="1"/>
  <c r="Q50" i="1" s="1"/>
  <c r="DQ50" i="1"/>
  <c r="DP51" i="1"/>
  <c r="F54" i="1"/>
  <c r="BZ54" i="1"/>
  <c r="CL60" i="1"/>
  <c r="DH61" i="1"/>
  <c r="I57" i="1"/>
  <c r="F63" i="1"/>
  <c r="DF69" i="1"/>
  <c r="DH70" i="1"/>
  <c r="CO71" i="1"/>
  <c r="DJ71" i="1"/>
  <c r="DH72" i="1"/>
  <c r="F68" i="1"/>
  <c r="CH71" i="1"/>
  <c r="CK101" i="1"/>
  <c r="CK100" i="1"/>
  <c r="H78" i="1"/>
  <c r="M78" i="1" s="1"/>
  <c r="N78" i="1" s="1"/>
  <c r="H116" i="1"/>
  <c r="M116" i="1" s="1"/>
  <c r="G116" i="1"/>
  <c r="L116" i="1" s="1"/>
  <c r="K243" i="1"/>
  <c r="P243" i="1" s="1"/>
  <c r="J243" i="1"/>
  <c r="O243" i="1" s="1"/>
  <c r="J438" i="1"/>
  <c r="O438" i="1" s="1"/>
  <c r="K438" i="1"/>
  <c r="P438" i="1" s="1"/>
  <c r="G486" i="1"/>
  <c r="L486" i="1" s="1"/>
  <c r="H486" i="1"/>
  <c r="M486" i="1" s="1"/>
  <c r="J646" i="1"/>
  <c r="O646" i="1" s="1"/>
  <c r="K646" i="1"/>
  <c r="P646" i="1" s="1"/>
  <c r="H697" i="1"/>
  <c r="M697" i="1" s="1"/>
  <c r="G697" i="1"/>
  <c r="L697" i="1" s="1"/>
  <c r="H937" i="1"/>
  <c r="M937" i="1" s="1"/>
  <c r="H973" i="1"/>
  <c r="M973" i="1" s="1"/>
  <c r="N973" i="1" s="1"/>
  <c r="G973" i="1"/>
  <c r="L973" i="1" s="1"/>
  <c r="AD243" i="1" s="1"/>
  <c r="K1073" i="1"/>
  <c r="P1073" i="1" s="1"/>
  <c r="J1073" i="1"/>
  <c r="O1073" i="1" s="1"/>
  <c r="H1085" i="1"/>
  <c r="M1085" i="1" s="1"/>
  <c r="G1085" i="1"/>
  <c r="L1085" i="1" s="1"/>
  <c r="K1197" i="1"/>
  <c r="P1197" i="1" s="1"/>
  <c r="J1197" i="1"/>
  <c r="O1197" i="1" s="1"/>
  <c r="K1209" i="1"/>
  <c r="P1209" i="1" s="1"/>
  <c r="J1209" i="1"/>
  <c r="O1209" i="1" s="1"/>
  <c r="K1225" i="1"/>
  <c r="P1225" i="1" s="1"/>
  <c r="J1225" i="1"/>
  <c r="O1225" i="1" s="1"/>
  <c r="H1241" i="1"/>
  <c r="M1241" i="1" s="1"/>
  <c r="G1241" i="1"/>
  <c r="L1241" i="1" s="1"/>
  <c r="N1275" i="1"/>
  <c r="AE180" i="1"/>
  <c r="I40" i="1"/>
  <c r="K40" i="1" s="1"/>
  <c r="P40" i="1" s="1"/>
  <c r="BZ48" i="1"/>
  <c r="DR50" i="1"/>
  <c r="DQ51" i="1"/>
  <c r="DS51" i="1" s="1"/>
  <c r="DL57" i="1"/>
  <c r="DM62" i="1" s="1"/>
  <c r="I58" i="1"/>
  <c r="AE61" i="1"/>
  <c r="I78" i="1"/>
  <c r="J78" i="1" s="1"/>
  <c r="O78" i="1" s="1"/>
  <c r="CN91" i="1"/>
  <c r="CN96" i="1" s="1"/>
  <c r="G131" i="1"/>
  <c r="L131" i="1" s="1"/>
  <c r="H131" i="1"/>
  <c r="M131" i="1" s="1"/>
  <c r="N131" i="1" s="1"/>
  <c r="G251" i="1"/>
  <c r="L251" i="1" s="1"/>
  <c r="AB251" i="1" s="1"/>
  <c r="H251" i="1"/>
  <c r="M251" i="1" s="1"/>
  <c r="J254" i="1"/>
  <c r="O254" i="1" s="1"/>
  <c r="K254" i="1"/>
  <c r="P254" i="1" s="1"/>
  <c r="J283" i="1"/>
  <c r="O283" i="1" s="1"/>
  <c r="K283" i="1"/>
  <c r="P283" i="1" s="1"/>
  <c r="H341" i="1"/>
  <c r="M341" i="1" s="1"/>
  <c r="G341" i="1"/>
  <c r="L341" i="1" s="1"/>
  <c r="N341" i="1" s="1"/>
  <c r="H389" i="1"/>
  <c r="M389" i="1" s="1"/>
  <c r="G389" i="1"/>
  <c r="L389" i="1" s="1"/>
  <c r="J422" i="1"/>
  <c r="O422" i="1" s="1"/>
  <c r="K422" i="1"/>
  <c r="P422" i="1" s="1"/>
  <c r="K570" i="1"/>
  <c r="P570" i="1" s="1"/>
  <c r="J570" i="1"/>
  <c r="O570" i="1" s="1"/>
  <c r="G593" i="1"/>
  <c r="L593" i="1" s="1"/>
  <c r="H593" i="1"/>
  <c r="M593" i="1" s="1"/>
  <c r="N593" i="1" s="1"/>
  <c r="G641" i="1"/>
  <c r="L641" i="1" s="1"/>
  <c r="H641" i="1"/>
  <c r="M641" i="1" s="1"/>
  <c r="G734" i="1"/>
  <c r="L734" i="1" s="1"/>
  <c r="H734" i="1"/>
  <c r="M734" i="1" s="1"/>
  <c r="K750" i="1"/>
  <c r="P750" i="1" s="1"/>
  <c r="J750" i="1"/>
  <c r="O750" i="1" s="1"/>
  <c r="J953" i="1"/>
  <c r="O953" i="1" s="1"/>
  <c r="K953" i="1"/>
  <c r="P953" i="1" s="1"/>
  <c r="Q953" i="1" s="1"/>
  <c r="H957" i="1"/>
  <c r="M957" i="1" s="1"/>
  <c r="G957" i="1"/>
  <c r="L957" i="1" s="1"/>
  <c r="K1089" i="1"/>
  <c r="P1089" i="1" s="1"/>
  <c r="J1089" i="1"/>
  <c r="O1089" i="1" s="1"/>
  <c r="K1149" i="1"/>
  <c r="P1149" i="1" s="1"/>
  <c r="J1149" i="1"/>
  <c r="O1149" i="1" s="1"/>
  <c r="H1157" i="1"/>
  <c r="M1157" i="1" s="1"/>
  <c r="G1157" i="1"/>
  <c r="L1157" i="1" s="1"/>
  <c r="CG24" i="1"/>
  <c r="DJ24" i="1"/>
  <c r="BY22" i="1"/>
  <c r="BZ23" i="1"/>
  <c r="G50" i="1"/>
  <c r="L50" i="1" s="1"/>
  <c r="CR52" i="1"/>
  <c r="BX53" i="1"/>
  <c r="CK59" i="1"/>
  <c r="DF59" i="1"/>
  <c r="BX9" i="1"/>
  <c r="CU13" i="1"/>
  <c r="DF33" i="1"/>
  <c r="CP35" i="1"/>
  <c r="DI36" i="1"/>
  <c r="BZ53" i="1"/>
  <c r="K314" i="1"/>
  <c r="P314" i="1" s="1"/>
  <c r="J314" i="1"/>
  <c r="O314" i="1" s="1"/>
  <c r="BY18" i="1"/>
  <c r="BZ20" i="1"/>
  <c r="DO21" i="1"/>
  <c r="DI23" i="1"/>
  <c r="BY37" i="1"/>
  <c r="BY4" i="1"/>
  <c r="CU5" i="1"/>
  <c r="CU6" i="1"/>
  <c r="CU7" i="1"/>
  <c r="BY17" i="1"/>
  <c r="DF35" i="1"/>
  <c r="DO31" i="1"/>
  <c r="K32" i="1"/>
  <c r="P32" i="1" s="1"/>
  <c r="Q32" i="1" s="1"/>
  <c r="BZ33" i="1"/>
  <c r="DQ41" i="1"/>
  <c r="DQ42" i="1"/>
  <c r="DS42" i="1" s="1"/>
  <c r="DR43" i="1"/>
  <c r="CU45" i="1"/>
  <c r="F53" i="1"/>
  <c r="G53" i="1" s="1"/>
  <c r="L53" i="1" s="1"/>
  <c r="CG59" i="1"/>
  <c r="CO59" i="1"/>
  <c r="CN60" i="1"/>
  <c r="DI60" i="1"/>
  <c r="F59" i="1"/>
  <c r="G64" i="1"/>
  <c r="L64" i="1" s="1"/>
  <c r="AB64" i="1" s="1"/>
  <c r="DH69" i="1"/>
  <c r="CG70" i="1"/>
  <c r="CO70" i="1"/>
  <c r="DJ70" i="1"/>
  <c r="CG72" i="1"/>
  <c r="CO72" i="1"/>
  <c r="DJ72" i="1"/>
  <c r="CG91" i="1"/>
  <c r="CR81" i="1"/>
  <c r="AB164" i="1"/>
  <c r="G171" i="1"/>
  <c r="L171" i="1" s="1"/>
  <c r="H171" i="1"/>
  <c r="M171" i="1" s="1"/>
  <c r="J374" i="1"/>
  <c r="O374" i="1" s="1"/>
  <c r="K374" i="1"/>
  <c r="P374" i="1" s="1"/>
  <c r="G458" i="1"/>
  <c r="L458" i="1" s="1"/>
  <c r="H458" i="1"/>
  <c r="M458" i="1" s="1"/>
  <c r="J466" i="1"/>
  <c r="O466" i="1" s="1"/>
  <c r="K466" i="1"/>
  <c r="P466" i="1" s="1"/>
  <c r="K546" i="1"/>
  <c r="P546" i="1" s="1"/>
  <c r="J546" i="1"/>
  <c r="O546" i="1" s="1"/>
  <c r="J550" i="1"/>
  <c r="O550" i="1" s="1"/>
  <c r="K550" i="1"/>
  <c r="P550" i="1" s="1"/>
  <c r="K590" i="1"/>
  <c r="P590" i="1" s="1"/>
  <c r="J590" i="1"/>
  <c r="O590" i="1" s="1"/>
  <c r="H625" i="1"/>
  <c r="M625" i="1" s="1"/>
  <c r="G625" i="1"/>
  <c r="L625" i="1" s="1"/>
  <c r="AC260" i="1" s="1"/>
  <c r="J694" i="1"/>
  <c r="O694" i="1" s="1"/>
  <c r="K694" i="1"/>
  <c r="P694" i="1" s="1"/>
  <c r="K698" i="1"/>
  <c r="P698" i="1" s="1"/>
  <c r="J698" i="1"/>
  <c r="O698" i="1" s="1"/>
  <c r="G778" i="1"/>
  <c r="L778" i="1" s="1"/>
  <c r="AD48" i="1" s="1"/>
  <c r="H778" i="1"/>
  <c r="M778" i="1" s="1"/>
  <c r="K794" i="1"/>
  <c r="P794" i="1" s="1"/>
  <c r="J794" i="1"/>
  <c r="O794" i="1" s="1"/>
  <c r="K929" i="1"/>
  <c r="P929" i="1" s="1"/>
  <c r="J929" i="1"/>
  <c r="O929" i="1" s="1"/>
  <c r="H941" i="1"/>
  <c r="M941" i="1" s="1"/>
  <c r="G941" i="1"/>
  <c r="L941" i="1" s="1"/>
  <c r="H1181" i="1"/>
  <c r="M1181" i="1" s="1"/>
  <c r="G1181" i="1"/>
  <c r="L1181" i="1" s="1"/>
  <c r="K1213" i="1"/>
  <c r="P1213" i="1" s="1"/>
  <c r="J1213" i="1"/>
  <c r="O1213" i="1" s="1"/>
  <c r="K1229" i="1"/>
  <c r="P1229" i="1" s="1"/>
  <c r="Q1229" i="1" s="1"/>
  <c r="J1229" i="1"/>
  <c r="O1229" i="1" s="1"/>
  <c r="K1245" i="1"/>
  <c r="P1245" i="1" s="1"/>
  <c r="J1245" i="1"/>
  <c r="O1245" i="1" s="1"/>
  <c r="K1310" i="1"/>
  <c r="P1310" i="1" s="1"/>
  <c r="J1310" i="1"/>
  <c r="O1310" i="1" s="1"/>
  <c r="CU8" i="1"/>
  <c r="F22" i="1"/>
  <c r="F74" i="1"/>
  <c r="CN102" i="1"/>
  <c r="CJ88" i="1"/>
  <c r="CT83" i="1"/>
  <c r="CN92" i="1"/>
  <c r="CO97" i="1" s="1"/>
  <c r="K211" i="1"/>
  <c r="P211" i="1" s="1"/>
  <c r="J211" i="1"/>
  <c r="O211" i="1" s="1"/>
  <c r="K366" i="1"/>
  <c r="P366" i="1" s="1"/>
  <c r="J366" i="1"/>
  <c r="O366" i="1" s="1"/>
  <c r="N553" i="1"/>
  <c r="H577" i="1"/>
  <c r="M577" i="1" s="1"/>
  <c r="G577" i="1"/>
  <c r="L577" i="1" s="1"/>
  <c r="J614" i="1"/>
  <c r="O614" i="1" s="1"/>
  <c r="K614" i="1"/>
  <c r="P614" i="1" s="1"/>
  <c r="H709" i="1"/>
  <c r="M709" i="1" s="1"/>
  <c r="G709" i="1"/>
  <c r="L709" i="1" s="1"/>
  <c r="AC344" i="1" s="1"/>
  <c r="J825" i="1"/>
  <c r="O825" i="1" s="1"/>
  <c r="K825" i="1"/>
  <c r="P825" i="1" s="1"/>
  <c r="K861" i="1"/>
  <c r="P861" i="1" s="1"/>
  <c r="Q861" i="1" s="1"/>
  <c r="J861" i="1"/>
  <c r="O861" i="1" s="1"/>
  <c r="K889" i="1"/>
  <c r="P889" i="1" s="1"/>
  <c r="J889" i="1"/>
  <c r="O889" i="1" s="1"/>
  <c r="K1137" i="1"/>
  <c r="P1137" i="1" s="1"/>
  <c r="J1137" i="1"/>
  <c r="O1137" i="1" s="1"/>
  <c r="K1165" i="1"/>
  <c r="P1165" i="1" s="1"/>
  <c r="J1165" i="1"/>
  <c r="O1165" i="1" s="1"/>
  <c r="J1257" i="1"/>
  <c r="O1257" i="1" s="1"/>
  <c r="K1257" i="1"/>
  <c r="P1257" i="1" s="1"/>
  <c r="J1318" i="1"/>
  <c r="O1318" i="1" s="1"/>
  <c r="K1318" i="1"/>
  <c r="P1318" i="1" s="1"/>
  <c r="CI25" i="1"/>
  <c r="DG39" i="1"/>
  <c r="CI75" i="1"/>
  <c r="BZ4" i="1"/>
  <c r="CO24" i="1"/>
  <c r="CN26" i="1"/>
  <c r="CG35" i="1"/>
  <c r="DJ35" i="1"/>
  <c r="H33" i="1"/>
  <c r="M33" i="1" s="1"/>
  <c r="N33" i="1" s="1"/>
  <c r="G42" i="1"/>
  <c r="L42" i="1" s="1"/>
  <c r="BX44" i="1"/>
  <c r="CK25" i="1"/>
  <c r="DN25" i="1"/>
  <c r="CO26" i="1"/>
  <c r="CK33" i="1"/>
  <c r="I33" i="1"/>
  <c r="I37" i="1"/>
  <c r="K37" i="1" s="1"/>
  <c r="P37" i="1" s="1"/>
  <c r="I42" i="1"/>
  <c r="F69" i="1"/>
  <c r="I69" i="1"/>
  <c r="CJ102" i="1"/>
  <c r="F83" i="1"/>
  <c r="I83" i="1"/>
  <c r="BY40" i="1"/>
  <c r="BZ43" i="1"/>
  <c r="CM101" i="1"/>
  <c r="CM88" i="1"/>
  <c r="K150" i="1"/>
  <c r="P150" i="1" s="1"/>
  <c r="J150" i="1"/>
  <c r="O150" i="1" s="1"/>
  <c r="K275" i="1"/>
  <c r="P275" i="1" s="1"/>
  <c r="J275" i="1"/>
  <c r="O275" i="1" s="1"/>
  <c r="H393" i="1"/>
  <c r="M393" i="1" s="1"/>
  <c r="G393" i="1"/>
  <c r="L393" i="1" s="1"/>
  <c r="AC28" i="1" s="1"/>
  <c r="I5" i="1"/>
  <c r="K5" i="1" s="1"/>
  <c r="P5" i="1" s="1"/>
  <c r="CU9" i="1"/>
  <c r="BX10" i="1"/>
  <c r="BZ11" i="1"/>
  <c r="BZ12" i="1"/>
  <c r="DJ25" i="1"/>
  <c r="BX24" i="1"/>
  <c r="BY28" i="1"/>
  <c r="CG33" i="1"/>
  <c r="CK34" i="1"/>
  <c r="DN34" i="1"/>
  <c r="CL35" i="1"/>
  <c r="DG35" i="1"/>
  <c r="CJ36" i="1"/>
  <c r="BX32" i="1"/>
  <c r="I36" i="1"/>
  <c r="I39" i="1"/>
  <c r="DR41" i="1"/>
  <c r="CH59" i="1"/>
  <c r="CP59" i="1"/>
  <c r="DK59" i="1"/>
  <c r="CG60" i="1"/>
  <c r="CO60" i="1"/>
  <c r="DJ60" i="1"/>
  <c r="F62" i="1"/>
  <c r="J64" i="1"/>
  <c r="O64" i="1" s="1"/>
  <c r="Q64" i="1" s="1"/>
  <c r="CH70" i="1"/>
  <c r="CP70" i="1"/>
  <c r="DK70" i="1"/>
  <c r="DI3" i="1"/>
  <c r="BZ6" i="1"/>
  <c r="BX8" i="1"/>
  <c r="DS14" i="1"/>
  <c r="BX16" i="1"/>
  <c r="CT16" i="1"/>
  <c r="CM24" i="1"/>
  <c r="DK25" i="1"/>
  <c r="CL26" i="1"/>
  <c r="DG26" i="1"/>
  <c r="BY25" i="1"/>
  <c r="I26" i="1"/>
  <c r="CH33" i="1"/>
  <c r="CP33" i="1"/>
  <c r="BZ29" i="1"/>
  <c r="CM35" i="1"/>
  <c r="DH35" i="1"/>
  <c r="BY31" i="1"/>
  <c r="DF36" i="1"/>
  <c r="DN36" i="1"/>
  <c r="BY46" i="1"/>
  <c r="DK60" i="1"/>
  <c r="CI61" i="1"/>
  <c r="CI70" i="1"/>
  <c r="CO100" i="1"/>
  <c r="CT77" i="1"/>
  <c r="CI91" i="1"/>
  <c r="G185" i="1"/>
  <c r="L185" i="1" s="1"/>
  <c r="H185" i="1"/>
  <c r="M185" i="1" s="1"/>
  <c r="J187" i="1"/>
  <c r="O187" i="1" s="1"/>
  <c r="K187" i="1"/>
  <c r="P187" i="1" s="1"/>
  <c r="J219" i="1"/>
  <c r="O219" i="1" s="1"/>
  <c r="K219" i="1"/>
  <c r="P219" i="1" s="1"/>
  <c r="J259" i="1"/>
  <c r="O259" i="1" s="1"/>
  <c r="K259" i="1"/>
  <c r="P259" i="1" s="1"/>
  <c r="K299" i="1"/>
  <c r="P299" i="1" s="1"/>
  <c r="J299" i="1"/>
  <c r="O299" i="1" s="1"/>
  <c r="J390" i="1"/>
  <c r="O390" i="1" s="1"/>
  <c r="K390" i="1"/>
  <c r="P390" i="1" s="1"/>
  <c r="K622" i="1"/>
  <c r="P622" i="1" s="1"/>
  <c r="J622" i="1"/>
  <c r="O622" i="1" s="1"/>
  <c r="K642" i="1"/>
  <c r="P642" i="1" s="1"/>
  <c r="J642" i="1"/>
  <c r="O642" i="1" s="1"/>
  <c r="J738" i="1"/>
  <c r="O738" i="1" s="1"/>
  <c r="K738" i="1"/>
  <c r="P738" i="1" s="1"/>
  <c r="Q738" i="1" s="1"/>
  <c r="J849" i="1"/>
  <c r="O849" i="1" s="1"/>
  <c r="K849" i="1"/>
  <c r="P849" i="1" s="1"/>
  <c r="H893" i="1"/>
  <c r="M893" i="1" s="1"/>
  <c r="K945" i="1"/>
  <c r="P945" i="1" s="1"/>
  <c r="J945" i="1"/>
  <c r="O945" i="1" s="1"/>
  <c r="K1097" i="1"/>
  <c r="P1097" i="1" s="1"/>
  <c r="J1097" i="1"/>
  <c r="O1097" i="1" s="1"/>
  <c r="G1329" i="1"/>
  <c r="L1329" i="1" s="1"/>
  <c r="H1329" i="1"/>
  <c r="M1329" i="1" s="1"/>
  <c r="CH90" i="1"/>
  <c r="CP100" i="1"/>
  <c r="H82" i="1"/>
  <c r="M82" i="1" s="1"/>
  <c r="N82" i="1" s="1"/>
  <c r="G114" i="1"/>
  <c r="L114" i="1" s="1"/>
  <c r="AB114" i="1" s="1"/>
  <c r="H114" i="1"/>
  <c r="M114" i="1" s="1"/>
  <c r="G129" i="1"/>
  <c r="L129" i="1" s="1"/>
  <c r="H129" i="1"/>
  <c r="M129" i="1" s="1"/>
  <c r="G179" i="1"/>
  <c r="L179" i="1" s="1"/>
  <c r="H179" i="1"/>
  <c r="M179" i="1" s="1"/>
  <c r="J346" i="1"/>
  <c r="O346" i="1" s="1"/>
  <c r="K346" i="1"/>
  <c r="P346" i="1" s="1"/>
  <c r="K378" i="1"/>
  <c r="P378" i="1" s="1"/>
  <c r="J378" i="1"/>
  <c r="O378" i="1" s="1"/>
  <c r="J454" i="1"/>
  <c r="O454" i="1" s="1"/>
  <c r="K454" i="1"/>
  <c r="P454" i="1" s="1"/>
  <c r="K462" i="1"/>
  <c r="P462" i="1" s="1"/>
  <c r="J462" i="1"/>
  <c r="O462" i="1" s="1"/>
  <c r="H473" i="1"/>
  <c r="M473" i="1" s="1"/>
  <c r="G473" i="1"/>
  <c r="L473" i="1" s="1"/>
  <c r="N473" i="1" s="1"/>
  <c r="J566" i="1"/>
  <c r="O566" i="1" s="1"/>
  <c r="K566" i="1"/>
  <c r="P566" i="1" s="1"/>
  <c r="G689" i="1"/>
  <c r="L689" i="1" s="1"/>
  <c r="AC324" i="1" s="1"/>
  <c r="H689" i="1"/>
  <c r="M689" i="1" s="1"/>
  <c r="J742" i="1"/>
  <c r="O742" i="1" s="1"/>
  <c r="K742" i="1"/>
  <c r="P742" i="1" s="1"/>
  <c r="J774" i="1"/>
  <c r="O774" i="1" s="1"/>
  <c r="K774" i="1"/>
  <c r="P774" i="1" s="1"/>
  <c r="Q774" i="1" s="1"/>
  <c r="H909" i="1"/>
  <c r="M909" i="1" s="1"/>
  <c r="G909" i="1"/>
  <c r="L909" i="1" s="1"/>
  <c r="H921" i="1"/>
  <c r="M921" i="1" s="1"/>
  <c r="G921" i="1"/>
  <c r="L921" i="1" s="1"/>
  <c r="H1001" i="1"/>
  <c r="M1001" i="1" s="1"/>
  <c r="G1001" i="1"/>
  <c r="L1001" i="1" s="1"/>
  <c r="H1021" i="1"/>
  <c r="M1021" i="1" s="1"/>
  <c r="G1021" i="1"/>
  <c r="L1021" i="1" s="1"/>
  <c r="J1326" i="1"/>
  <c r="O1326" i="1" s="1"/>
  <c r="AE258" i="1"/>
  <c r="DF61" i="1"/>
  <c r="CN62" i="1"/>
  <c r="CI69" i="1"/>
  <c r="CK70" i="1"/>
  <c r="DF70" i="1"/>
  <c r="DN70" i="1"/>
  <c r="CM71" i="1"/>
  <c r="DI71" i="1"/>
  <c r="CI88" i="1"/>
  <c r="CI101" i="1"/>
  <c r="F80" i="1"/>
  <c r="K147" i="1"/>
  <c r="P147" i="1" s="1"/>
  <c r="J147" i="1"/>
  <c r="O147" i="1" s="1"/>
  <c r="H234" i="1"/>
  <c r="M234" i="1" s="1"/>
  <c r="G234" i="1"/>
  <c r="L234" i="1" s="1"/>
  <c r="AB234" i="1" s="1"/>
  <c r="G322" i="1"/>
  <c r="L322" i="1" s="1"/>
  <c r="AB322" i="1" s="1"/>
  <c r="H322" i="1"/>
  <c r="M322" i="1" s="1"/>
  <c r="K324" i="1"/>
  <c r="P324" i="1" s="1"/>
  <c r="J324" i="1"/>
  <c r="O324" i="1" s="1"/>
  <c r="H421" i="1"/>
  <c r="M421" i="1" s="1"/>
  <c r="G421" i="1"/>
  <c r="L421" i="1" s="1"/>
  <c r="AC56" i="1" s="1"/>
  <c r="J470" i="1"/>
  <c r="O470" i="1" s="1"/>
  <c r="K470" i="1"/>
  <c r="P470" i="1" s="1"/>
  <c r="H485" i="1"/>
  <c r="M485" i="1" s="1"/>
  <c r="G485" i="1"/>
  <c r="L485" i="1" s="1"/>
  <c r="H513" i="1"/>
  <c r="M513" i="1" s="1"/>
  <c r="G513" i="1"/>
  <c r="L513" i="1" s="1"/>
  <c r="H581" i="1"/>
  <c r="M581" i="1" s="1"/>
  <c r="G581" i="1"/>
  <c r="L581" i="1" s="1"/>
  <c r="J598" i="1"/>
  <c r="O598" i="1" s="1"/>
  <c r="K598" i="1"/>
  <c r="P598" i="1" s="1"/>
  <c r="H649" i="1"/>
  <c r="M649" i="1" s="1"/>
  <c r="G649" i="1"/>
  <c r="L649" i="1" s="1"/>
  <c r="G678" i="1"/>
  <c r="L678" i="1" s="1"/>
  <c r="AC313" i="1" s="1"/>
  <c r="H678" i="1"/>
  <c r="M678" i="1" s="1"/>
  <c r="K718" i="1"/>
  <c r="P718" i="1" s="1"/>
  <c r="J718" i="1"/>
  <c r="O718" i="1" s="1"/>
  <c r="K782" i="1"/>
  <c r="P782" i="1" s="1"/>
  <c r="J782" i="1"/>
  <c r="O782" i="1" s="1"/>
  <c r="J897" i="1"/>
  <c r="O897" i="1" s="1"/>
  <c r="K897" i="1"/>
  <c r="P897" i="1" s="1"/>
  <c r="H925" i="1"/>
  <c r="M925" i="1" s="1"/>
  <c r="G925" i="1"/>
  <c r="L925" i="1" s="1"/>
  <c r="H985" i="1"/>
  <c r="M985" i="1" s="1"/>
  <c r="G985" i="1"/>
  <c r="L985" i="1" s="1"/>
  <c r="K1053" i="1"/>
  <c r="P1053" i="1" s="1"/>
  <c r="J1053" i="1"/>
  <c r="O1053" i="1" s="1"/>
  <c r="K1081" i="1"/>
  <c r="P1081" i="1" s="1"/>
  <c r="J1081" i="1"/>
  <c r="O1081" i="1" s="1"/>
  <c r="DN71" i="1"/>
  <c r="CO91" i="1"/>
  <c r="CK103" i="1"/>
  <c r="F91" i="1"/>
  <c r="H91" i="1" s="1"/>
  <c r="M91" i="1" s="1"/>
  <c r="G102" i="1"/>
  <c r="L102" i="1" s="1"/>
  <c r="N102" i="1" s="1"/>
  <c r="I125" i="1"/>
  <c r="F128" i="1"/>
  <c r="K131" i="1"/>
  <c r="P131" i="1" s="1"/>
  <c r="Q131" i="1" s="1"/>
  <c r="H147" i="1"/>
  <c r="M147" i="1" s="1"/>
  <c r="N147" i="1" s="1"/>
  <c r="F153" i="1"/>
  <c r="H153" i="1" s="1"/>
  <c r="M153" i="1" s="1"/>
  <c r="I162" i="1"/>
  <c r="K162" i="1" s="1"/>
  <c r="P162" i="1" s="1"/>
  <c r="I212" i="1"/>
  <c r="K212" i="1" s="1"/>
  <c r="P212" i="1" s="1"/>
  <c r="H213" i="1"/>
  <c r="M213" i="1" s="1"/>
  <c r="N213" i="1" s="1"/>
  <c r="F215" i="1"/>
  <c r="H215" i="1" s="1"/>
  <c r="M215" i="1" s="1"/>
  <c r="J218" i="1"/>
  <c r="O218" i="1" s="1"/>
  <c r="Q218" i="1" s="1"/>
  <c r="F227" i="1"/>
  <c r="G227" i="1" s="1"/>
  <c r="L227" i="1" s="1"/>
  <c r="AB227" i="1" s="1"/>
  <c r="F243" i="1"/>
  <c r="F334" i="1"/>
  <c r="H334" i="1" s="1"/>
  <c r="M334" i="1" s="1"/>
  <c r="K353" i="1"/>
  <c r="P353" i="1" s="1"/>
  <c r="Q353" i="1" s="1"/>
  <c r="I354" i="1"/>
  <c r="F382" i="1"/>
  <c r="I446" i="1"/>
  <c r="K446" i="1" s="1"/>
  <c r="P446" i="1" s="1"/>
  <c r="I450" i="1"/>
  <c r="K450" i="1" s="1"/>
  <c r="P450" i="1" s="1"/>
  <c r="I458" i="1"/>
  <c r="K458" i="1" s="1"/>
  <c r="P458" i="1" s="1"/>
  <c r="I486" i="1"/>
  <c r="I501" i="1"/>
  <c r="F573" i="1"/>
  <c r="G573" i="1" s="1"/>
  <c r="L573" i="1" s="1"/>
  <c r="I706" i="1"/>
  <c r="J708" i="1"/>
  <c r="O708" i="1" s="1"/>
  <c r="K867" i="1"/>
  <c r="P867" i="1" s="1"/>
  <c r="Q867" i="1" s="1"/>
  <c r="K881" i="1"/>
  <c r="P881" i="1" s="1"/>
  <c r="Q881" i="1" s="1"/>
  <c r="I885" i="1"/>
  <c r="K885" i="1" s="1"/>
  <c r="P885" i="1" s="1"/>
  <c r="H1385" i="1"/>
  <c r="M1385" i="1" s="1"/>
  <c r="G1385" i="1"/>
  <c r="L1385" i="1" s="1"/>
  <c r="J1446" i="1"/>
  <c r="O1446" i="1" s="1"/>
  <c r="K1446" i="1"/>
  <c r="P1446" i="1" s="1"/>
  <c r="K1486" i="1"/>
  <c r="P1486" i="1" s="1"/>
  <c r="J1486" i="1"/>
  <c r="O1486" i="1" s="1"/>
  <c r="G1562" i="1"/>
  <c r="L1562" i="1" s="1"/>
  <c r="AF102" i="1" s="1"/>
  <c r="H1562" i="1"/>
  <c r="M1562" i="1" s="1"/>
  <c r="G1578" i="1"/>
  <c r="L1578" i="1" s="1"/>
  <c r="AF118" i="1" s="1"/>
  <c r="H1578" i="1"/>
  <c r="M1578" i="1" s="1"/>
  <c r="K1610" i="1"/>
  <c r="P1610" i="1" s="1"/>
  <c r="J1610" i="1"/>
  <c r="O1610" i="1" s="1"/>
  <c r="K1630" i="1"/>
  <c r="P1630" i="1" s="1"/>
  <c r="J1630" i="1"/>
  <c r="O1630" i="1" s="1"/>
  <c r="J1670" i="1"/>
  <c r="O1670" i="1" s="1"/>
  <c r="K1670" i="1"/>
  <c r="P1670" i="1" s="1"/>
  <c r="K1758" i="1"/>
  <c r="P1758" i="1" s="1"/>
  <c r="J1758" i="1"/>
  <c r="O1758" i="1" s="1"/>
  <c r="J1782" i="1"/>
  <c r="O1782" i="1" s="1"/>
  <c r="K1782" i="1"/>
  <c r="P1782" i="1" s="1"/>
  <c r="Q1782" i="1" s="1"/>
  <c r="K1871" i="1"/>
  <c r="P1871" i="1" s="1"/>
  <c r="J1871" i="1"/>
  <c r="O1871" i="1" s="1"/>
  <c r="H1967" i="1"/>
  <c r="M1967" i="1" s="1"/>
  <c r="G1967" i="1"/>
  <c r="L1967" i="1" s="1"/>
  <c r="AG142" i="1" s="1"/>
  <c r="K2012" i="1"/>
  <c r="P2012" i="1" s="1"/>
  <c r="J2012" i="1"/>
  <c r="O2012" i="1" s="1"/>
  <c r="G2031" i="1"/>
  <c r="L2031" i="1" s="1"/>
  <c r="AG206" i="1" s="1"/>
  <c r="H2031" i="1"/>
  <c r="M2031" i="1" s="1"/>
  <c r="CL102" i="1"/>
  <c r="CN101" i="1"/>
  <c r="CH91" i="1"/>
  <c r="CP91" i="1"/>
  <c r="CL103" i="1"/>
  <c r="CL108" i="1" s="1"/>
  <c r="F85" i="1"/>
  <c r="G85" i="1" s="1"/>
  <c r="L85" i="1" s="1"/>
  <c r="AB85" i="1" s="1"/>
  <c r="F139" i="1"/>
  <c r="I141" i="1"/>
  <c r="F150" i="1"/>
  <c r="I213" i="1"/>
  <c r="J215" i="1"/>
  <c r="O215" i="1" s="1"/>
  <c r="Q215" i="1" s="1"/>
  <c r="I233" i="1"/>
  <c r="J233" i="1" s="1"/>
  <c r="O233" i="1" s="1"/>
  <c r="F258" i="1"/>
  <c r="H258" i="1" s="1"/>
  <c r="M258" i="1" s="1"/>
  <c r="F259" i="1"/>
  <c r="H259" i="1" s="1"/>
  <c r="M259" i="1" s="1"/>
  <c r="H266" i="1"/>
  <c r="M266" i="1" s="1"/>
  <c r="H276" i="1"/>
  <c r="M276" i="1" s="1"/>
  <c r="I278" i="1"/>
  <c r="K278" i="1" s="1"/>
  <c r="P278" i="1" s="1"/>
  <c r="J279" i="1"/>
  <c r="O279" i="1" s="1"/>
  <c r="Q279" i="1" s="1"/>
  <c r="J286" i="1"/>
  <c r="O286" i="1" s="1"/>
  <c r="Q286" i="1" s="1"/>
  <c r="I312" i="1"/>
  <c r="J317" i="1"/>
  <c r="O317" i="1" s="1"/>
  <c r="I341" i="1"/>
  <c r="K341" i="1" s="1"/>
  <c r="P341" i="1" s="1"/>
  <c r="J342" i="1"/>
  <c r="O342" i="1" s="1"/>
  <c r="Q342" i="1" s="1"/>
  <c r="F370" i="1"/>
  <c r="G370" i="1" s="1"/>
  <c r="L370" i="1" s="1"/>
  <c r="AC5" i="1" s="1"/>
  <c r="J372" i="1"/>
  <c r="O372" i="1" s="1"/>
  <c r="Q372" i="1" s="1"/>
  <c r="F374" i="1"/>
  <c r="F378" i="1"/>
  <c r="J384" i="1"/>
  <c r="O384" i="1" s="1"/>
  <c r="Q384" i="1" s="1"/>
  <c r="J388" i="1"/>
  <c r="O388" i="1" s="1"/>
  <c r="F390" i="1"/>
  <c r="G390" i="1" s="1"/>
  <c r="L390" i="1" s="1"/>
  <c r="F394" i="1"/>
  <c r="G394" i="1" s="1"/>
  <c r="L394" i="1" s="1"/>
  <c r="AC29" i="1" s="1"/>
  <c r="H414" i="1"/>
  <c r="M414" i="1" s="1"/>
  <c r="N414" i="1" s="1"/>
  <c r="J436" i="1"/>
  <c r="O436" i="1" s="1"/>
  <c r="Q436" i="1" s="1"/>
  <c r="F438" i="1"/>
  <c r="F512" i="1"/>
  <c r="J528" i="1"/>
  <c r="O528" i="1" s="1"/>
  <c r="Q528" i="1" s="1"/>
  <c r="F530" i="1"/>
  <c r="G530" i="1" s="1"/>
  <c r="L530" i="1" s="1"/>
  <c r="AC165" i="1" s="1"/>
  <c r="K534" i="1"/>
  <c r="P534" i="1" s="1"/>
  <c r="Q534" i="1" s="1"/>
  <c r="F546" i="1"/>
  <c r="G546" i="1" s="1"/>
  <c r="L546" i="1" s="1"/>
  <c r="AC181" i="1" s="1"/>
  <c r="F548" i="1"/>
  <c r="F549" i="1"/>
  <c r="F554" i="1"/>
  <c r="F565" i="1"/>
  <c r="H565" i="1" s="1"/>
  <c r="M565" i="1" s="1"/>
  <c r="F596" i="1"/>
  <c r="F598" i="1"/>
  <c r="G598" i="1" s="1"/>
  <c r="L598" i="1" s="1"/>
  <c r="AC233" i="1" s="1"/>
  <c r="F605" i="1"/>
  <c r="F622" i="1"/>
  <c r="F624" i="1"/>
  <c r="F705" i="1"/>
  <c r="K827" i="1"/>
  <c r="P827" i="1" s="1"/>
  <c r="Q827" i="1" s="1"/>
  <c r="J830" i="1"/>
  <c r="O830" i="1" s="1"/>
  <c r="Q830" i="1" s="1"/>
  <c r="F839" i="1"/>
  <c r="F851" i="1"/>
  <c r="F861" i="1"/>
  <c r="I909" i="1"/>
  <c r="F913" i="1"/>
  <c r="H913" i="1" s="1"/>
  <c r="M913" i="1" s="1"/>
  <c r="F923" i="1"/>
  <c r="H923" i="1" s="1"/>
  <c r="M923" i="1" s="1"/>
  <c r="J925" i="1"/>
  <c r="O925" i="1" s="1"/>
  <c r="Q925" i="1" s="1"/>
  <c r="F929" i="1"/>
  <c r="H929" i="1" s="1"/>
  <c r="M929" i="1" s="1"/>
  <c r="F947" i="1"/>
  <c r="H947" i="1" s="1"/>
  <c r="M947" i="1" s="1"/>
  <c r="F979" i="1"/>
  <c r="F989" i="1"/>
  <c r="H1002" i="1"/>
  <c r="M1002" i="1" s="1"/>
  <c r="N1002" i="1" s="1"/>
  <c r="F1011" i="1"/>
  <c r="F1013" i="1"/>
  <c r="H1016" i="1"/>
  <c r="M1016" i="1" s="1"/>
  <c r="N1016" i="1" s="1"/>
  <c r="J1037" i="1"/>
  <c r="O1037" i="1" s="1"/>
  <c r="Q1037" i="1" s="1"/>
  <c r="F1039" i="1"/>
  <c r="H1039" i="1" s="1"/>
  <c r="M1039" i="1" s="1"/>
  <c r="F1049" i="1"/>
  <c r="J1057" i="1"/>
  <c r="O1057" i="1" s="1"/>
  <c r="Q1057" i="1" s="1"/>
  <c r="F1059" i="1"/>
  <c r="H1059" i="1" s="1"/>
  <c r="M1059" i="1" s="1"/>
  <c r="H1066" i="1"/>
  <c r="M1066" i="1" s="1"/>
  <c r="N1066" i="1" s="1"/>
  <c r="I1085" i="1"/>
  <c r="F1087" i="1"/>
  <c r="F1089" i="1"/>
  <c r="H1089" i="1" s="1"/>
  <c r="M1089" i="1" s="1"/>
  <c r="I1092" i="1"/>
  <c r="G1101" i="1"/>
  <c r="L1101" i="1" s="1"/>
  <c r="F1103" i="1"/>
  <c r="G1117" i="1"/>
  <c r="L1117" i="1" s="1"/>
  <c r="F1119" i="1"/>
  <c r="H1119" i="1" s="1"/>
  <c r="M1119" i="1" s="1"/>
  <c r="I1120" i="1"/>
  <c r="J1120" i="1" s="1"/>
  <c r="O1120" i="1" s="1"/>
  <c r="I1130" i="1"/>
  <c r="K1130" i="1" s="1"/>
  <c r="P1130" i="1" s="1"/>
  <c r="I1136" i="1"/>
  <c r="I1146" i="1"/>
  <c r="J1146" i="1" s="1"/>
  <c r="O1146" i="1" s="1"/>
  <c r="G1149" i="1"/>
  <c r="L1149" i="1" s="1"/>
  <c r="H1156" i="1"/>
  <c r="M1156" i="1" s="1"/>
  <c r="N1156" i="1" s="1"/>
  <c r="I1157" i="1"/>
  <c r="K1157" i="1" s="1"/>
  <c r="P1157" i="1" s="1"/>
  <c r="H1160" i="1"/>
  <c r="M1160" i="1" s="1"/>
  <c r="N1160" i="1" s="1"/>
  <c r="F1173" i="1"/>
  <c r="F1187" i="1"/>
  <c r="G1187" i="1" s="1"/>
  <c r="L1187" i="1" s="1"/>
  <c r="I1192" i="1"/>
  <c r="H1194" i="1"/>
  <c r="M1194" i="1" s="1"/>
  <c r="F1197" i="1"/>
  <c r="I1198" i="1"/>
  <c r="J1203" i="1"/>
  <c r="O1203" i="1" s="1"/>
  <c r="Q1203" i="1" s="1"/>
  <c r="F1213" i="1"/>
  <c r="I1221" i="1"/>
  <c r="K1221" i="1" s="1"/>
  <c r="P1221" i="1" s="1"/>
  <c r="F1229" i="1"/>
  <c r="H1242" i="1"/>
  <c r="M1242" i="1" s="1"/>
  <c r="G1245" i="1"/>
  <c r="L1245" i="1" s="1"/>
  <c r="K1253" i="1"/>
  <c r="P1253" i="1" s="1"/>
  <c r="Q1253" i="1" s="1"/>
  <c r="I1255" i="1"/>
  <c r="G1260" i="1"/>
  <c r="L1260" i="1" s="1"/>
  <c r="I1269" i="1"/>
  <c r="G1271" i="1"/>
  <c r="L1271" i="1" s="1"/>
  <c r="H1282" i="1"/>
  <c r="M1282" i="1" s="1"/>
  <c r="N1282" i="1" s="1"/>
  <c r="F1288" i="1"/>
  <c r="G1291" i="1"/>
  <c r="L1291" i="1" s="1"/>
  <c r="N1291" i="1" s="1"/>
  <c r="J1298" i="1"/>
  <c r="O1298" i="1" s="1"/>
  <c r="Q1298" i="1" s="1"/>
  <c r="J1300" i="1"/>
  <c r="O1300" i="1" s="1"/>
  <c r="Q1300" i="1" s="1"/>
  <c r="F1314" i="1"/>
  <c r="G1314" i="1" s="1"/>
  <c r="L1314" i="1" s="1"/>
  <c r="AE219" i="1" s="1"/>
  <c r="F1318" i="1"/>
  <c r="G1318" i="1" s="1"/>
  <c r="L1318" i="1" s="1"/>
  <c r="AE223" i="1" s="1"/>
  <c r="H1322" i="1"/>
  <c r="M1322" i="1" s="1"/>
  <c r="N1322" i="1" s="1"/>
  <c r="I1338" i="1"/>
  <c r="F1338" i="1"/>
  <c r="I1346" i="1"/>
  <c r="K1346" i="1" s="1"/>
  <c r="P1346" i="1" s="1"/>
  <c r="I1354" i="1"/>
  <c r="F1354" i="1"/>
  <c r="K1362" i="1"/>
  <c r="P1362" i="1" s="1"/>
  <c r="J1362" i="1"/>
  <c r="O1362" i="1" s="1"/>
  <c r="J1382" i="1"/>
  <c r="O1382" i="1" s="1"/>
  <c r="K1382" i="1"/>
  <c r="P1382" i="1" s="1"/>
  <c r="K1394" i="1"/>
  <c r="P1394" i="1" s="1"/>
  <c r="J1394" i="1"/>
  <c r="O1394" i="1" s="1"/>
  <c r="H1401" i="1"/>
  <c r="M1401" i="1" s="1"/>
  <c r="G1401" i="1"/>
  <c r="L1401" i="1" s="1"/>
  <c r="H1417" i="1"/>
  <c r="M1417" i="1" s="1"/>
  <c r="G1417" i="1"/>
  <c r="L1417" i="1" s="1"/>
  <c r="G1450" i="1"/>
  <c r="L1450" i="1" s="1"/>
  <c r="H1450" i="1"/>
  <c r="M1450" i="1" s="1"/>
  <c r="H1473" i="1"/>
  <c r="M1473" i="1" s="1"/>
  <c r="G1473" i="1"/>
  <c r="L1473" i="1" s="1"/>
  <c r="AF13" i="1" s="1"/>
  <c r="H1585" i="1"/>
  <c r="M1585" i="1" s="1"/>
  <c r="G1585" i="1"/>
  <c r="L1585" i="1" s="1"/>
  <c r="G1621" i="1"/>
  <c r="L1621" i="1" s="1"/>
  <c r="AF161" i="1" s="1"/>
  <c r="H1621" i="1"/>
  <c r="M1621" i="1" s="1"/>
  <c r="G1734" i="1"/>
  <c r="L1734" i="1" s="1"/>
  <c r="AF274" i="1" s="1"/>
  <c r="H1734" i="1"/>
  <c r="M1734" i="1" s="1"/>
  <c r="N1734" i="1" s="1"/>
  <c r="K1774" i="1"/>
  <c r="P1774" i="1" s="1"/>
  <c r="J1774" i="1"/>
  <c r="O1774" i="1" s="1"/>
  <c r="K1851" i="1"/>
  <c r="P1851" i="1" s="1"/>
  <c r="J1851" i="1"/>
  <c r="O1851" i="1" s="1"/>
  <c r="G1875" i="1"/>
  <c r="L1875" i="1" s="1"/>
  <c r="H1875" i="1"/>
  <c r="M1875" i="1" s="1"/>
  <c r="K1895" i="1"/>
  <c r="P1895" i="1" s="1"/>
  <c r="J1895" i="1"/>
  <c r="O1895" i="1" s="1"/>
  <c r="K1915" i="1"/>
  <c r="P1915" i="1" s="1"/>
  <c r="J1915" i="1"/>
  <c r="O1915" i="1" s="1"/>
  <c r="H1947" i="1"/>
  <c r="M1947" i="1" s="1"/>
  <c r="G1947" i="1"/>
  <c r="L1947" i="1" s="1"/>
  <c r="K1952" i="1"/>
  <c r="P1952" i="1" s="1"/>
  <c r="J1952" i="1"/>
  <c r="O1952" i="1" s="1"/>
  <c r="K1963" i="1"/>
  <c r="P1963" i="1" s="1"/>
  <c r="J1963" i="1"/>
  <c r="O1963" i="1" s="1"/>
  <c r="K2015" i="1"/>
  <c r="P2015" i="1" s="1"/>
  <c r="J2015" i="1"/>
  <c r="O2015" i="1" s="1"/>
  <c r="I138" i="1"/>
  <c r="K138" i="1" s="1"/>
  <c r="P138" i="1" s="1"/>
  <c r="F170" i="1"/>
  <c r="H170" i="1" s="1"/>
  <c r="M170" i="1" s="1"/>
  <c r="F176" i="1"/>
  <c r="H176" i="1" s="1"/>
  <c r="M176" i="1" s="1"/>
  <c r="I196" i="1"/>
  <c r="F199" i="1"/>
  <c r="H199" i="1" s="1"/>
  <c r="M199" i="1" s="1"/>
  <c r="I244" i="1"/>
  <c r="K244" i="1" s="1"/>
  <c r="P244" i="1" s="1"/>
  <c r="I245" i="1"/>
  <c r="J245" i="1" s="1"/>
  <c r="O245" i="1" s="1"/>
  <c r="K256" i="1"/>
  <c r="P256" i="1" s="1"/>
  <c r="Q256" i="1" s="1"/>
  <c r="I266" i="1"/>
  <c r="I276" i="1"/>
  <c r="K276" i="1" s="1"/>
  <c r="P276" i="1" s="1"/>
  <c r="K313" i="1"/>
  <c r="P313" i="1" s="1"/>
  <c r="Q313" i="1" s="1"/>
  <c r="F346" i="1"/>
  <c r="G349" i="1"/>
  <c r="L349" i="1" s="1"/>
  <c r="J484" i="1"/>
  <c r="O484" i="1" s="1"/>
  <c r="Q484" i="1" s="1"/>
  <c r="I485" i="1"/>
  <c r="F500" i="1"/>
  <c r="H500" i="1" s="1"/>
  <c r="M500" i="1" s="1"/>
  <c r="F508" i="1"/>
  <c r="J512" i="1"/>
  <c r="O512" i="1" s="1"/>
  <c r="Q512" i="1" s="1"/>
  <c r="I577" i="1"/>
  <c r="K577" i="1" s="1"/>
  <c r="P577" i="1" s="1"/>
  <c r="J596" i="1"/>
  <c r="O596" i="1" s="1"/>
  <c r="Q596" i="1" s="1"/>
  <c r="F614" i="1"/>
  <c r="F628" i="1"/>
  <c r="H628" i="1" s="1"/>
  <c r="M628" i="1" s="1"/>
  <c r="F640" i="1"/>
  <c r="J656" i="1"/>
  <c r="O656" i="1" s="1"/>
  <c r="Q656" i="1" s="1"/>
  <c r="F658" i="1"/>
  <c r="G658" i="1" s="1"/>
  <c r="L658" i="1" s="1"/>
  <c r="AC293" i="1" s="1"/>
  <c r="K662" i="1"/>
  <c r="P662" i="1" s="1"/>
  <c r="Q662" i="1" s="1"/>
  <c r="G665" i="1"/>
  <c r="L665" i="1" s="1"/>
  <c r="N665" i="1" s="1"/>
  <c r="I697" i="1"/>
  <c r="J697" i="1" s="1"/>
  <c r="O697" i="1" s="1"/>
  <c r="F750" i="1"/>
  <c r="G750" i="1" s="1"/>
  <c r="L750" i="1" s="1"/>
  <c r="F762" i="1"/>
  <c r="J766" i="1"/>
  <c r="O766" i="1" s="1"/>
  <c r="F786" i="1"/>
  <c r="G786" i="1" s="1"/>
  <c r="L786" i="1" s="1"/>
  <c r="AD56" i="1" s="1"/>
  <c r="F794" i="1"/>
  <c r="F801" i="1"/>
  <c r="H801" i="1" s="1"/>
  <c r="M801" i="1" s="1"/>
  <c r="F805" i="1"/>
  <c r="G805" i="1" s="1"/>
  <c r="L805" i="1" s="1"/>
  <c r="F809" i="1"/>
  <c r="J842" i="1"/>
  <c r="O842" i="1" s="1"/>
  <c r="I848" i="1"/>
  <c r="J851" i="1"/>
  <c r="O851" i="1" s="1"/>
  <c r="Q851" i="1" s="1"/>
  <c r="F863" i="1"/>
  <c r="H863" i="1" s="1"/>
  <c r="M863" i="1" s="1"/>
  <c r="H890" i="1"/>
  <c r="M890" i="1" s="1"/>
  <c r="N890" i="1" s="1"/>
  <c r="F911" i="1"/>
  <c r="H911" i="1" s="1"/>
  <c r="M911" i="1" s="1"/>
  <c r="H936" i="1"/>
  <c r="M936" i="1" s="1"/>
  <c r="N936" i="1" s="1"/>
  <c r="I942" i="1"/>
  <c r="I962" i="1"/>
  <c r="I976" i="1"/>
  <c r="K976" i="1" s="1"/>
  <c r="P976" i="1" s="1"/>
  <c r="J979" i="1"/>
  <c r="O979" i="1" s="1"/>
  <c r="Q979" i="1" s="1"/>
  <c r="F991" i="1"/>
  <c r="H991" i="1" s="1"/>
  <c r="M991" i="1" s="1"/>
  <c r="I994" i="1"/>
  <c r="I1002" i="1"/>
  <c r="F1005" i="1"/>
  <c r="G1008" i="1"/>
  <c r="L1008" i="1" s="1"/>
  <c r="J1011" i="1"/>
  <c r="O1011" i="1" s="1"/>
  <c r="Q1011" i="1" s="1"/>
  <c r="I1016" i="1"/>
  <c r="J1039" i="1"/>
  <c r="O1039" i="1" s="1"/>
  <c r="Q1039" i="1" s="1"/>
  <c r="J1059" i="1"/>
  <c r="O1059" i="1" s="1"/>
  <c r="Q1059" i="1" s="1"/>
  <c r="J1119" i="1"/>
  <c r="O1119" i="1" s="1"/>
  <c r="F1135" i="1"/>
  <c r="H1135" i="1" s="1"/>
  <c r="M1135" i="1" s="1"/>
  <c r="I1138" i="1"/>
  <c r="I1156" i="1"/>
  <c r="K1156" i="1" s="1"/>
  <c r="P1156" i="1" s="1"/>
  <c r="I1160" i="1"/>
  <c r="K1160" i="1" s="1"/>
  <c r="P1160" i="1" s="1"/>
  <c r="H1176" i="1"/>
  <c r="M1176" i="1" s="1"/>
  <c r="N1176" i="1" s="1"/>
  <c r="J1187" i="1"/>
  <c r="O1187" i="1" s="1"/>
  <c r="I1194" i="1"/>
  <c r="J1194" i="1" s="1"/>
  <c r="O1194" i="1" s="1"/>
  <c r="H1210" i="1"/>
  <c r="M1210" i="1" s="1"/>
  <c r="I1218" i="1"/>
  <c r="H1226" i="1"/>
  <c r="M1226" i="1" s="1"/>
  <c r="N1226" i="1" s="1"/>
  <c r="I1234" i="1"/>
  <c r="J1234" i="1" s="1"/>
  <c r="O1234" i="1" s="1"/>
  <c r="F1247" i="1"/>
  <c r="I1249" i="1"/>
  <c r="J1249" i="1" s="1"/>
  <c r="O1249" i="1" s="1"/>
  <c r="I1260" i="1"/>
  <c r="I1271" i="1"/>
  <c r="K1271" i="1" s="1"/>
  <c r="P1271" i="1" s="1"/>
  <c r="F1277" i="1"/>
  <c r="J1288" i="1"/>
  <c r="O1288" i="1" s="1"/>
  <c r="F1293" i="1"/>
  <c r="F1308" i="1"/>
  <c r="H1308" i="1" s="1"/>
  <c r="M1308" i="1" s="1"/>
  <c r="F1310" i="1"/>
  <c r="H1310" i="1" s="1"/>
  <c r="M1310" i="1" s="1"/>
  <c r="F1321" i="1"/>
  <c r="F1325" i="1"/>
  <c r="G1325" i="1" s="1"/>
  <c r="L1325" i="1" s="1"/>
  <c r="F1332" i="1"/>
  <c r="I1365" i="1"/>
  <c r="F1365" i="1"/>
  <c r="F1370" i="1"/>
  <c r="F1373" i="1"/>
  <c r="J1434" i="1"/>
  <c r="O1434" i="1" s="1"/>
  <c r="Q1434" i="1" s="1"/>
  <c r="H1457" i="1"/>
  <c r="M1457" i="1" s="1"/>
  <c r="G1457" i="1"/>
  <c r="L1457" i="1" s="1"/>
  <c r="G1493" i="1"/>
  <c r="L1493" i="1" s="1"/>
  <c r="AF33" i="1" s="1"/>
  <c r="H1493" i="1"/>
  <c r="M1493" i="1" s="1"/>
  <c r="K1538" i="1"/>
  <c r="P1538" i="1" s="1"/>
  <c r="J1538" i="1"/>
  <c r="O1538" i="1" s="1"/>
  <c r="G1569" i="1"/>
  <c r="L1569" i="1" s="1"/>
  <c r="H1569" i="1"/>
  <c r="M1569" i="1" s="1"/>
  <c r="K1634" i="1"/>
  <c r="P1634" i="1" s="1"/>
  <c r="J1634" i="1"/>
  <c r="O1634" i="1" s="1"/>
  <c r="G1685" i="1"/>
  <c r="L1685" i="1" s="1"/>
  <c r="H1685" i="1"/>
  <c r="M1685" i="1" s="1"/>
  <c r="J1750" i="1"/>
  <c r="O1750" i="1" s="1"/>
  <c r="K1750" i="1"/>
  <c r="P1750" i="1" s="1"/>
  <c r="H1835" i="1"/>
  <c r="M1835" i="1" s="1"/>
  <c r="G1835" i="1"/>
  <c r="L1835" i="1" s="1"/>
  <c r="K1927" i="1"/>
  <c r="P1927" i="1" s="1"/>
  <c r="J1927" i="1"/>
  <c r="O1927" i="1" s="1"/>
  <c r="K1931" i="1"/>
  <c r="P1931" i="1" s="1"/>
  <c r="J1931" i="1"/>
  <c r="O1931" i="1" s="1"/>
  <c r="K1995" i="1"/>
  <c r="P1995" i="1" s="1"/>
  <c r="J1995" i="1"/>
  <c r="O1995" i="1" s="1"/>
  <c r="I96" i="1"/>
  <c r="N113" i="1"/>
  <c r="H172" i="1"/>
  <c r="M172" i="1" s="1"/>
  <c r="N172" i="1" s="1"/>
  <c r="F194" i="1"/>
  <c r="J199" i="1"/>
  <c r="O199" i="1" s="1"/>
  <c r="Q199" i="1" s="1"/>
  <c r="I206" i="1"/>
  <c r="F208" i="1"/>
  <c r="I220" i="1"/>
  <c r="G236" i="1"/>
  <c r="L236" i="1" s="1"/>
  <c r="N236" i="1" s="1"/>
  <c r="K288" i="1"/>
  <c r="P288" i="1" s="1"/>
  <c r="Q288" i="1" s="1"/>
  <c r="F356" i="1"/>
  <c r="I360" i="1"/>
  <c r="F366" i="1"/>
  <c r="F404" i="1"/>
  <c r="F410" i="1"/>
  <c r="F445" i="1"/>
  <c r="J500" i="1"/>
  <c r="O500" i="1" s="1"/>
  <c r="Q526" i="1"/>
  <c r="J548" i="1"/>
  <c r="O548" i="1" s="1"/>
  <c r="Q548" i="1" s="1"/>
  <c r="F576" i="1"/>
  <c r="H576" i="1" s="1"/>
  <c r="M576" i="1" s="1"/>
  <c r="J592" i="1"/>
  <c r="O592" i="1" s="1"/>
  <c r="Q592" i="1" s="1"/>
  <c r="J640" i="1"/>
  <c r="O640" i="1" s="1"/>
  <c r="Q640" i="1" s="1"/>
  <c r="F721" i="1"/>
  <c r="F733" i="1"/>
  <c r="F742" i="1"/>
  <c r="F753" i="1"/>
  <c r="G753" i="1" s="1"/>
  <c r="L753" i="1" s="1"/>
  <c r="AD23" i="1" s="1"/>
  <c r="F757" i="1"/>
  <c r="G757" i="1" s="1"/>
  <c r="L757" i="1" s="1"/>
  <c r="AD27" i="1" s="1"/>
  <c r="K758" i="1"/>
  <c r="P758" i="1" s="1"/>
  <c r="Q758" i="1" s="1"/>
  <c r="F772" i="1"/>
  <c r="H772" i="1" s="1"/>
  <c r="M772" i="1" s="1"/>
  <c r="J798" i="1"/>
  <c r="O798" i="1" s="1"/>
  <c r="Q798" i="1" s="1"/>
  <c r="F813" i="1"/>
  <c r="H813" i="1" s="1"/>
  <c r="M813" i="1" s="1"/>
  <c r="F820" i="1"/>
  <c r="H820" i="1" s="1"/>
  <c r="M820" i="1" s="1"/>
  <c r="Q842" i="1"/>
  <c r="F873" i="1"/>
  <c r="F875" i="1"/>
  <c r="H875" i="1" s="1"/>
  <c r="M875" i="1" s="1"/>
  <c r="J877" i="1"/>
  <c r="O877" i="1" s="1"/>
  <c r="F879" i="1"/>
  <c r="H879" i="1" s="1"/>
  <c r="M879" i="1" s="1"/>
  <c r="I882" i="1"/>
  <c r="H964" i="1"/>
  <c r="M964" i="1" s="1"/>
  <c r="N964" i="1" s="1"/>
  <c r="H970" i="1"/>
  <c r="M970" i="1" s="1"/>
  <c r="N970" i="1" s="1"/>
  <c r="J991" i="1"/>
  <c r="O991" i="1" s="1"/>
  <c r="Q991" i="1" s="1"/>
  <c r="H1018" i="1"/>
  <c r="M1018" i="1" s="1"/>
  <c r="N1018" i="1" s="1"/>
  <c r="I1026" i="1"/>
  <c r="J1087" i="1"/>
  <c r="O1087" i="1" s="1"/>
  <c r="J1103" i="1"/>
  <c r="O1103" i="1" s="1"/>
  <c r="I1176" i="1"/>
  <c r="K1176" i="1" s="1"/>
  <c r="P1176" i="1" s="1"/>
  <c r="I1291" i="1"/>
  <c r="K1291" i="1" s="1"/>
  <c r="P1291" i="1" s="1"/>
  <c r="F1297" i="1"/>
  <c r="G1297" i="1" s="1"/>
  <c r="L1297" i="1" s="1"/>
  <c r="J1308" i="1"/>
  <c r="O1308" i="1" s="1"/>
  <c r="Q1308" i="1" s="1"/>
  <c r="I1389" i="1"/>
  <c r="F1389" i="1"/>
  <c r="J1398" i="1"/>
  <c r="O1398" i="1" s="1"/>
  <c r="K1398" i="1"/>
  <c r="P1398" i="1" s="1"/>
  <c r="I1444" i="1"/>
  <c r="F1444" i="1"/>
  <c r="H1444" i="1" s="1"/>
  <c r="M1444" i="1" s="1"/>
  <c r="K1490" i="1"/>
  <c r="P1490" i="1" s="1"/>
  <c r="J1490" i="1"/>
  <c r="O1490" i="1" s="1"/>
  <c r="G1605" i="1"/>
  <c r="L1605" i="1" s="1"/>
  <c r="H1605" i="1"/>
  <c r="M1605" i="1" s="1"/>
  <c r="J1622" i="1"/>
  <c r="O1622" i="1" s="1"/>
  <c r="K1622" i="1"/>
  <c r="P1622" i="1" s="1"/>
  <c r="G1625" i="1"/>
  <c r="L1625" i="1" s="1"/>
  <c r="H1625" i="1"/>
  <c r="M1625" i="1" s="1"/>
  <c r="J1662" i="1"/>
  <c r="O1662" i="1" s="1"/>
  <c r="K1662" i="1"/>
  <c r="P1662" i="1" s="1"/>
  <c r="K1678" i="1"/>
  <c r="P1678" i="1" s="1"/>
  <c r="J1678" i="1"/>
  <c r="O1678" i="1" s="1"/>
  <c r="J1718" i="1"/>
  <c r="O1718" i="1" s="1"/>
  <c r="K1718" i="1"/>
  <c r="P1718" i="1" s="1"/>
  <c r="K1722" i="1"/>
  <c r="P1722" i="1" s="1"/>
  <c r="J1722" i="1"/>
  <c r="O1722" i="1" s="1"/>
  <c r="G1738" i="1"/>
  <c r="L1738" i="1" s="1"/>
  <c r="H1738" i="1"/>
  <c r="M1738" i="1" s="1"/>
  <c r="J1798" i="1"/>
  <c r="O1798" i="1" s="1"/>
  <c r="K1798" i="1"/>
  <c r="P1798" i="1" s="1"/>
  <c r="K1806" i="1"/>
  <c r="P1806" i="1" s="1"/>
  <c r="J1806" i="1"/>
  <c r="O1806" i="1" s="1"/>
  <c r="G1844" i="1"/>
  <c r="L1844" i="1" s="1"/>
  <c r="AG19" i="1" s="1"/>
  <c r="H1844" i="1"/>
  <c r="M1844" i="1" s="1"/>
  <c r="K1979" i="1"/>
  <c r="P1979" i="1" s="1"/>
  <c r="J1979" i="1"/>
  <c r="O1979" i="1" s="1"/>
  <c r="K2016" i="1"/>
  <c r="P2016" i="1" s="1"/>
  <c r="J2016" i="1"/>
  <c r="O2016" i="1" s="1"/>
  <c r="CS85" i="1"/>
  <c r="CI90" i="1"/>
  <c r="J103" i="1"/>
  <c r="O103" i="1" s="1"/>
  <c r="K104" i="1"/>
  <c r="P104" i="1" s="1"/>
  <c r="Q104" i="1" s="1"/>
  <c r="F108" i="1"/>
  <c r="I113" i="1"/>
  <c r="J113" i="1" s="1"/>
  <c r="O113" i="1" s="1"/>
  <c r="Q120" i="1"/>
  <c r="F127" i="1"/>
  <c r="G140" i="1"/>
  <c r="L140" i="1" s="1"/>
  <c r="F186" i="1"/>
  <c r="F329" i="1"/>
  <c r="F337" i="1"/>
  <c r="I344" i="1"/>
  <c r="K348" i="1"/>
  <c r="P348" i="1" s="1"/>
  <c r="Q348" i="1" s="1"/>
  <c r="J356" i="1"/>
  <c r="O356" i="1" s="1"/>
  <c r="Q356" i="1" s="1"/>
  <c r="F385" i="1"/>
  <c r="J576" i="1"/>
  <c r="O576" i="1" s="1"/>
  <c r="Q576" i="1" s="1"/>
  <c r="F617" i="1"/>
  <c r="F618" i="1"/>
  <c r="F633" i="1"/>
  <c r="F642" i="1"/>
  <c r="G642" i="1" s="1"/>
  <c r="L642" i="1" s="1"/>
  <c r="AC277" i="1" s="1"/>
  <c r="F652" i="1"/>
  <c r="F661" i="1"/>
  <c r="F670" i="1"/>
  <c r="J674" i="1"/>
  <c r="O674" i="1" s="1"/>
  <c r="Q674" i="1" s="1"/>
  <c r="G681" i="1"/>
  <c r="L681" i="1" s="1"/>
  <c r="J772" i="1"/>
  <c r="O772" i="1" s="1"/>
  <c r="J820" i="1"/>
  <c r="O820" i="1" s="1"/>
  <c r="J879" i="1"/>
  <c r="O879" i="1" s="1"/>
  <c r="Q879" i="1" s="1"/>
  <c r="F889" i="1"/>
  <c r="I900" i="1"/>
  <c r="K900" i="1" s="1"/>
  <c r="P900" i="1" s="1"/>
  <c r="F905" i="1"/>
  <c r="F953" i="1"/>
  <c r="J957" i="1"/>
  <c r="O957" i="1" s="1"/>
  <c r="G959" i="1"/>
  <c r="L959" i="1" s="1"/>
  <c r="F1007" i="1"/>
  <c r="H1007" i="1" s="1"/>
  <c r="M1007" i="1" s="1"/>
  <c r="I1008" i="1"/>
  <c r="I1018" i="1"/>
  <c r="J1018" i="1" s="1"/>
  <c r="O1018" i="1" s="1"/>
  <c r="H1028" i="1"/>
  <c r="M1028" i="1" s="1"/>
  <c r="N1028" i="1" s="1"/>
  <c r="H1032" i="1"/>
  <c r="M1032" i="1" s="1"/>
  <c r="N1032" i="1" s="1"/>
  <c r="F1045" i="1"/>
  <c r="F1065" i="1"/>
  <c r="F1071" i="1"/>
  <c r="H1071" i="1" s="1"/>
  <c r="M1071" i="1" s="1"/>
  <c r="F1073" i="1"/>
  <c r="F1091" i="1"/>
  <c r="H1091" i="1" s="1"/>
  <c r="M1091" i="1" s="1"/>
  <c r="F1093" i="1"/>
  <c r="F1113" i="1"/>
  <c r="F1313" i="1"/>
  <c r="F1317" i="1"/>
  <c r="G1317" i="1" s="1"/>
  <c r="L1317" i="1" s="1"/>
  <c r="AE222" i="1" s="1"/>
  <c r="F1330" i="1"/>
  <c r="G1330" i="1" s="1"/>
  <c r="L1330" i="1" s="1"/>
  <c r="AE235" i="1" s="1"/>
  <c r="J1332" i="1"/>
  <c r="O1332" i="1" s="1"/>
  <c r="Q1332" i="1" s="1"/>
  <c r="G1374" i="1"/>
  <c r="L1374" i="1" s="1"/>
  <c r="H1374" i="1"/>
  <c r="M1374" i="1" s="1"/>
  <c r="G1418" i="1"/>
  <c r="L1418" i="1" s="1"/>
  <c r="H1418" i="1"/>
  <c r="M1418" i="1" s="1"/>
  <c r="G1510" i="1"/>
  <c r="L1510" i="1" s="1"/>
  <c r="H1510" i="1"/>
  <c r="M1510" i="1" s="1"/>
  <c r="G1689" i="1"/>
  <c r="L1689" i="1" s="1"/>
  <c r="AF229" i="1" s="1"/>
  <c r="H1689" i="1"/>
  <c r="M1689" i="1" s="1"/>
  <c r="G1706" i="1"/>
  <c r="L1706" i="1" s="1"/>
  <c r="AF246" i="1" s="1"/>
  <c r="H1706" i="1"/>
  <c r="M1706" i="1" s="1"/>
  <c r="N1706" i="1" s="1"/>
  <c r="G1745" i="1"/>
  <c r="L1745" i="1" s="1"/>
  <c r="H1745" i="1"/>
  <c r="M1745" i="1" s="1"/>
  <c r="H1833" i="1"/>
  <c r="M1833" i="1" s="1"/>
  <c r="G1833" i="1"/>
  <c r="L1833" i="1" s="1"/>
  <c r="K1876" i="1"/>
  <c r="P1876" i="1" s="1"/>
  <c r="J1876" i="1"/>
  <c r="O1876" i="1" s="1"/>
  <c r="K1899" i="1"/>
  <c r="P1899" i="1" s="1"/>
  <c r="J1899" i="1"/>
  <c r="O1899" i="1" s="1"/>
  <c r="H1935" i="1"/>
  <c r="M1935" i="1" s="1"/>
  <c r="G1935" i="1"/>
  <c r="L1935" i="1" s="1"/>
  <c r="AG110" i="1" s="1"/>
  <c r="K1943" i="1"/>
  <c r="P1943" i="1" s="1"/>
  <c r="J1943" i="1"/>
  <c r="O1943" i="1" s="1"/>
  <c r="G1984" i="1"/>
  <c r="L1984" i="1" s="1"/>
  <c r="H1984" i="1"/>
  <c r="M1984" i="1" s="1"/>
  <c r="K1994" i="1"/>
  <c r="P1994" i="1" s="1"/>
  <c r="J1994" i="1"/>
  <c r="O1994" i="1" s="1"/>
  <c r="G2043" i="1"/>
  <c r="L2043" i="1" s="1"/>
  <c r="AG218" i="1" s="1"/>
  <c r="H2043" i="1"/>
  <c r="M2043" i="1" s="1"/>
  <c r="J2079" i="1"/>
  <c r="O2079" i="1" s="1"/>
  <c r="K2079" i="1"/>
  <c r="P2079" i="1" s="1"/>
  <c r="Q75" i="1"/>
  <c r="CP103" i="1"/>
  <c r="CI92" i="1"/>
  <c r="CG92" i="1"/>
  <c r="F146" i="1"/>
  <c r="I164" i="1"/>
  <c r="K164" i="1" s="1"/>
  <c r="P164" i="1" s="1"/>
  <c r="K183" i="1"/>
  <c r="P183" i="1" s="1"/>
  <c r="Q183" i="1" s="1"/>
  <c r="H217" i="1"/>
  <c r="M217" i="1" s="1"/>
  <c r="N217" i="1" s="1"/>
  <c r="H226" i="1"/>
  <c r="M226" i="1" s="1"/>
  <c r="N226" i="1" s="1"/>
  <c r="I236" i="1"/>
  <c r="I265" i="1"/>
  <c r="J265" i="1" s="1"/>
  <c r="O265" i="1" s="1"/>
  <c r="H277" i="1"/>
  <c r="M277" i="1" s="1"/>
  <c r="N277" i="1" s="1"/>
  <c r="F282" i="1"/>
  <c r="G291" i="1"/>
  <c r="L291" i="1" s="1"/>
  <c r="F305" i="1"/>
  <c r="F306" i="1"/>
  <c r="I320" i="1"/>
  <c r="K320" i="1" s="1"/>
  <c r="P320" i="1" s="1"/>
  <c r="F373" i="1"/>
  <c r="J400" i="1"/>
  <c r="O400" i="1" s="1"/>
  <c r="F402" i="1"/>
  <c r="J404" i="1"/>
  <c r="O404" i="1" s="1"/>
  <c r="Q404" i="1" s="1"/>
  <c r="K502" i="1"/>
  <c r="P502" i="1" s="1"/>
  <c r="Q502" i="1" s="1"/>
  <c r="G505" i="1"/>
  <c r="L505" i="1" s="1"/>
  <c r="N505" i="1" s="1"/>
  <c r="J514" i="1"/>
  <c r="O514" i="1" s="1"/>
  <c r="Q514" i="1" s="1"/>
  <c r="H529" i="1"/>
  <c r="M529" i="1" s="1"/>
  <c r="N529" i="1" s="1"/>
  <c r="F545" i="1"/>
  <c r="G545" i="1" s="1"/>
  <c r="L545" i="1" s="1"/>
  <c r="AC180" i="1" s="1"/>
  <c r="F562" i="1"/>
  <c r="G562" i="1" s="1"/>
  <c r="L562" i="1" s="1"/>
  <c r="AC197" i="1" s="1"/>
  <c r="J564" i="1"/>
  <c r="O564" i="1" s="1"/>
  <c r="Q564" i="1" s="1"/>
  <c r="F566" i="1"/>
  <c r="G566" i="1" s="1"/>
  <c r="L566" i="1" s="1"/>
  <c r="AC201" i="1" s="1"/>
  <c r="F588" i="1"/>
  <c r="K630" i="1"/>
  <c r="P630" i="1" s="1"/>
  <c r="Q630" i="1" s="1"/>
  <c r="F646" i="1"/>
  <c r="G646" i="1" s="1"/>
  <c r="L646" i="1" s="1"/>
  <c r="AC281" i="1" s="1"/>
  <c r="F650" i="1"/>
  <c r="J654" i="1"/>
  <c r="O654" i="1" s="1"/>
  <c r="Q654" i="1" s="1"/>
  <c r="F657" i="1"/>
  <c r="F692" i="1"/>
  <c r="H692" i="1" s="1"/>
  <c r="M692" i="1" s="1"/>
  <c r="F704" i="1"/>
  <c r="F720" i="1"/>
  <c r="F738" i="1"/>
  <c r="G738" i="1" s="1"/>
  <c r="L738" i="1" s="1"/>
  <c r="AD8" i="1" s="1"/>
  <c r="F740" i="1"/>
  <c r="F746" i="1"/>
  <c r="F756" i="1"/>
  <c r="F770" i="1"/>
  <c r="G770" i="1" s="1"/>
  <c r="L770" i="1" s="1"/>
  <c r="AD40" i="1" s="1"/>
  <c r="J776" i="1"/>
  <c r="O776" i="1" s="1"/>
  <c r="Q776" i="1" s="1"/>
  <c r="H782" i="1"/>
  <c r="M782" i="1" s="1"/>
  <c r="N782" i="1" s="1"/>
  <c r="G793" i="1"/>
  <c r="L793" i="1" s="1"/>
  <c r="F797" i="1"/>
  <c r="H797" i="1" s="1"/>
  <c r="M797" i="1" s="1"/>
  <c r="F804" i="1"/>
  <c r="J821" i="1"/>
  <c r="O821" i="1" s="1"/>
  <c r="Q821" i="1" s="1"/>
  <c r="J826" i="1"/>
  <c r="O826" i="1" s="1"/>
  <c r="Q826" i="1" s="1"/>
  <c r="F828" i="1"/>
  <c r="J845" i="1"/>
  <c r="O845" i="1" s="1"/>
  <c r="Q845" i="1" s="1"/>
  <c r="I846" i="1"/>
  <c r="F849" i="1"/>
  <c r="H849" i="1" s="1"/>
  <c r="M849" i="1" s="1"/>
  <c r="I850" i="1"/>
  <c r="F895" i="1"/>
  <c r="F897" i="1"/>
  <c r="G897" i="1" s="1"/>
  <c r="L897" i="1" s="1"/>
  <c r="F917" i="1"/>
  <c r="I946" i="1"/>
  <c r="J946" i="1" s="1"/>
  <c r="O946" i="1" s="1"/>
  <c r="J961" i="1"/>
  <c r="O961" i="1" s="1"/>
  <c r="Q961" i="1" s="1"/>
  <c r="I1028" i="1"/>
  <c r="I1032" i="1"/>
  <c r="H1048" i="1"/>
  <c r="M1048" i="1" s="1"/>
  <c r="N1048" i="1" s="1"/>
  <c r="F1053" i="1"/>
  <c r="I1058" i="1"/>
  <c r="J1058" i="1" s="1"/>
  <c r="O1058" i="1" s="1"/>
  <c r="J1071" i="1"/>
  <c r="O1071" i="1" s="1"/>
  <c r="Q1071" i="1" s="1"/>
  <c r="J1091" i="1"/>
  <c r="O1091" i="1" s="1"/>
  <c r="Q1091" i="1" s="1"/>
  <c r="H1096" i="1"/>
  <c r="M1096" i="1" s="1"/>
  <c r="N1096" i="1" s="1"/>
  <c r="H1128" i="1"/>
  <c r="M1128" i="1" s="1"/>
  <c r="N1128" i="1" s="1"/>
  <c r="F1161" i="1"/>
  <c r="I1172" i="1"/>
  <c r="F1179" i="1"/>
  <c r="G1179" i="1" s="1"/>
  <c r="L1179" i="1" s="1"/>
  <c r="I1186" i="1"/>
  <c r="K1186" i="1" s="1"/>
  <c r="P1186" i="1" s="1"/>
  <c r="G1193" i="1"/>
  <c r="L1193" i="1" s="1"/>
  <c r="F1199" i="1"/>
  <c r="H1199" i="1" s="1"/>
  <c r="M1199" i="1" s="1"/>
  <c r="K1254" i="1"/>
  <c r="P1254" i="1" s="1"/>
  <c r="Q1254" i="1" s="1"/>
  <c r="I1259" i="1"/>
  <c r="K1262" i="1"/>
  <c r="P1262" i="1" s="1"/>
  <c r="Q1262" i="1" s="1"/>
  <c r="I1267" i="1"/>
  <c r="F1272" i="1"/>
  <c r="H1272" i="1" s="1"/>
  <c r="M1272" i="1" s="1"/>
  <c r="I1283" i="1"/>
  <c r="G1334" i="1"/>
  <c r="L1334" i="1" s="1"/>
  <c r="AE239" i="1" s="1"/>
  <c r="H1334" i="1"/>
  <c r="M1334" i="1" s="1"/>
  <c r="N1337" i="1"/>
  <c r="H1353" i="1"/>
  <c r="M1353" i="1" s="1"/>
  <c r="N1353" i="1" s="1"/>
  <c r="K1358" i="1"/>
  <c r="P1358" i="1" s="1"/>
  <c r="J1358" i="1"/>
  <c r="O1358" i="1" s="1"/>
  <c r="I1381" i="1"/>
  <c r="F1381" i="1"/>
  <c r="G1381" i="1" s="1"/>
  <c r="L1381" i="1" s="1"/>
  <c r="AE286" i="1" s="1"/>
  <c r="H1433" i="1"/>
  <c r="M1433" i="1" s="1"/>
  <c r="N1433" i="1" s="1"/>
  <c r="I1452" i="1"/>
  <c r="K1452" i="1" s="1"/>
  <c r="P1452" i="1" s="1"/>
  <c r="F1452" i="1"/>
  <c r="H1452" i="1" s="1"/>
  <c r="M1452" i="1" s="1"/>
  <c r="G1481" i="1"/>
  <c r="L1481" i="1" s="1"/>
  <c r="H1481" i="1"/>
  <c r="M1481" i="1" s="1"/>
  <c r="G1494" i="1"/>
  <c r="L1494" i="1" s="1"/>
  <c r="AF34" i="1" s="1"/>
  <c r="H1494" i="1"/>
  <c r="M1494" i="1" s="1"/>
  <c r="G1498" i="1"/>
  <c r="L1498" i="1" s="1"/>
  <c r="H1498" i="1"/>
  <c r="M1498" i="1" s="1"/>
  <c r="H1505" i="1"/>
  <c r="M1505" i="1" s="1"/>
  <c r="G1505" i="1"/>
  <c r="L1505" i="1" s="1"/>
  <c r="AF45" i="1" s="1"/>
  <c r="J1526" i="1"/>
  <c r="O1526" i="1" s="1"/>
  <c r="K1526" i="1"/>
  <c r="P1526" i="1" s="1"/>
  <c r="G1545" i="1"/>
  <c r="L1545" i="1" s="1"/>
  <c r="H1545" i="1"/>
  <c r="M1545" i="1" s="1"/>
  <c r="K1847" i="1"/>
  <c r="P1847" i="1" s="1"/>
  <c r="J1847" i="1"/>
  <c r="O1847" i="1" s="1"/>
  <c r="K1879" i="1"/>
  <c r="P1879" i="1" s="1"/>
  <c r="J1879" i="1"/>
  <c r="O1879" i="1" s="1"/>
  <c r="K1883" i="1"/>
  <c r="P1883" i="1" s="1"/>
  <c r="J1883" i="1"/>
  <c r="O1883" i="1" s="1"/>
  <c r="K1908" i="1"/>
  <c r="P1908" i="1" s="1"/>
  <c r="J1908" i="1"/>
  <c r="O1908" i="1" s="1"/>
  <c r="G1987" i="1"/>
  <c r="L1987" i="1" s="1"/>
  <c r="AG162" i="1" s="1"/>
  <c r="H1987" i="1"/>
  <c r="M1987" i="1" s="1"/>
  <c r="K1991" i="1"/>
  <c r="P1991" i="1" s="1"/>
  <c r="J1991" i="1"/>
  <c r="O1991" i="1" s="1"/>
  <c r="J127" i="1"/>
  <c r="O127" i="1" s="1"/>
  <c r="Q127" i="1" s="1"/>
  <c r="I140" i="1"/>
  <c r="H149" i="1"/>
  <c r="M149" i="1" s="1"/>
  <c r="G156" i="1"/>
  <c r="L156" i="1" s="1"/>
  <c r="G195" i="1"/>
  <c r="L195" i="1" s="1"/>
  <c r="J203" i="1"/>
  <c r="O203" i="1" s="1"/>
  <c r="Q203" i="1" s="1"/>
  <c r="I210" i="1"/>
  <c r="K210" i="1" s="1"/>
  <c r="P210" i="1" s="1"/>
  <c r="I217" i="1"/>
  <c r="K217" i="1" s="1"/>
  <c r="P217" i="1" s="1"/>
  <c r="I226" i="1"/>
  <c r="I252" i="1"/>
  <c r="I277" i="1"/>
  <c r="K329" i="1"/>
  <c r="P329" i="1" s="1"/>
  <c r="Q329" i="1" s="1"/>
  <c r="K330" i="1"/>
  <c r="P330" i="1" s="1"/>
  <c r="Q330" i="1" s="1"/>
  <c r="G335" i="1"/>
  <c r="L335" i="1" s="1"/>
  <c r="AB335" i="1" s="1"/>
  <c r="J338" i="1"/>
  <c r="O338" i="1" s="1"/>
  <c r="Q338" i="1" s="1"/>
  <c r="I340" i="1"/>
  <c r="F342" i="1"/>
  <c r="F420" i="1"/>
  <c r="J448" i="1"/>
  <c r="O448" i="1" s="1"/>
  <c r="J452" i="1"/>
  <c r="O452" i="1" s="1"/>
  <c r="G460" i="1"/>
  <c r="L460" i="1" s="1"/>
  <c r="AC95" i="1" s="1"/>
  <c r="J468" i="1"/>
  <c r="O468" i="1" s="1"/>
  <c r="H470" i="1"/>
  <c r="M470" i="1" s="1"/>
  <c r="N470" i="1" s="1"/>
  <c r="F477" i="1"/>
  <c r="F673" i="1"/>
  <c r="H673" i="1" s="1"/>
  <c r="M673" i="1" s="1"/>
  <c r="F690" i="1"/>
  <c r="G690" i="1" s="1"/>
  <c r="L690" i="1" s="1"/>
  <c r="AC325" i="1" s="1"/>
  <c r="J692" i="1"/>
  <c r="O692" i="1" s="1"/>
  <c r="F694" i="1"/>
  <c r="G694" i="1" s="1"/>
  <c r="L694" i="1" s="1"/>
  <c r="AC329" i="1" s="1"/>
  <c r="F698" i="1"/>
  <c r="G698" i="1" s="1"/>
  <c r="L698" i="1" s="1"/>
  <c r="F700" i="1"/>
  <c r="J704" i="1"/>
  <c r="O704" i="1" s="1"/>
  <c r="Q704" i="1" s="1"/>
  <c r="F708" i="1"/>
  <c r="F718" i="1"/>
  <c r="F732" i="1"/>
  <c r="H920" i="1"/>
  <c r="M920" i="1" s="1"/>
  <c r="N920" i="1" s="1"/>
  <c r="G928" i="1"/>
  <c r="L928" i="1" s="1"/>
  <c r="AD198" i="1" s="1"/>
  <c r="F943" i="1"/>
  <c r="H943" i="1" s="1"/>
  <c r="M943" i="1" s="1"/>
  <c r="F945" i="1"/>
  <c r="F963" i="1"/>
  <c r="F971" i="1"/>
  <c r="H971" i="1" s="1"/>
  <c r="M971" i="1" s="1"/>
  <c r="J993" i="1"/>
  <c r="O993" i="1" s="1"/>
  <c r="Q993" i="1" s="1"/>
  <c r="F995" i="1"/>
  <c r="G995" i="1" s="1"/>
  <c r="L995" i="1" s="1"/>
  <c r="H1000" i="1"/>
  <c r="M1000" i="1" s="1"/>
  <c r="N1000" i="1" s="1"/>
  <c r="F1023" i="1"/>
  <c r="H1023" i="1" s="1"/>
  <c r="M1023" i="1" s="1"/>
  <c r="I1048" i="1"/>
  <c r="G1342" i="1"/>
  <c r="L1342" i="1" s="1"/>
  <c r="AE247" i="1" s="1"/>
  <c r="H1342" i="1"/>
  <c r="M1342" i="1" s="1"/>
  <c r="I1369" i="1"/>
  <c r="J1369" i="1" s="1"/>
  <c r="O1369" i="1" s="1"/>
  <c r="F1369" i="1"/>
  <c r="I1425" i="1"/>
  <c r="F1425" i="1"/>
  <c r="H1425" i="1" s="1"/>
  <c r="M1425" i="1" s="1"/>
  <c r="G1466" i="1"/>
  <c r="L1466" i="1" s="1"/>
  <c r="H1466" i="1"/>
  <c r="M1466" i="1" s="1"/>
  <c r="G1502" i="1"/>
  <c r="L1502" i="1" s="1"/>
  <c r="AF42" i="1" s="1"/>
  <c r="H1502" i="1"/>
  <c r="M1502" i="1" s="1"/>
  <c r="G1590" i="1"/>
  <c r="L1590" i="1" s="1"/>
  <c r="AF130" i="1" s="1"/>
  <c r="H1590" i="1"/>
  <c r="M1590" i="1" s="1"/>
  <c r="G1814" i="1"/>
  <c r="L1814" i="1" s="1"/>
  <c r="H1814" i="1"/>
  <c r="M1814" i="1" s="1"/>
  <c r="J1855" i="1"/>
  <c r="O1855" i="1" s="1"/>
  <c r="K1855" i="1"/>
  <c r="P1855" i="1" s="1"/>
  <c r="K1860" i="1"/>
  <c r="P1860" i="1" s="1"/>
  <c r="J1860" i="1"/>
  <c r="O1860" i="1" s="1"/>
  <c r="K1863" i="1"/>
  <c r="P1863" i="1" s="1"/>
  <c r="J1863" i="1"/>
  <c r="O1863" i="1" s="1"/>
  <c r="J1926" i="1"/>
  <c r="O1926" i="1" s="1"/>
  <c r="K1930" i="1"/>
  <c r="P1930" i="1" s="1"/>
  <c r="J1930" i="1"/>
  <c r="O1930" i="1" s="1"/>
  <c r="K1951" i="1"/>
  <c r="P1951" i="1" s="1"/>
  <c r="J1951" i="1"/>
  <c r="O1951" i="1" s="1"/>
  <c r="K1955" i="1"/>
  <c r="P1955" i="1" s="1"/>
  <c r="J1955" i="1"/>
  <c r="O1955" i="1" s="1"/>
  <c r="K2011" i="1"/>
  <c r="P2011" i="1" s="1"/>
  <c r="J2011" i="1"/>
  <c r="O2011" i="1" s="1"/>
  <c r="K2044" i="1"/>
  <c r="P2044" i="1" s="1"/>
  <c r="J2044" i="1"/>
  <c r="O2044" i="1" s="1"/>
  <c r="K2080" i="1"/>
  <c r="P2080" i="1" s="1"/>
  <c r="J2080" i="1"/>
  <c r="O2080" i="1" s="1"/>
  <c r="CJ93" i="1"/>
  <c r="H87" i="1"/>
  <c r="M87" i="1" s="1"/>
  <c r="N87" i="1" s="1"/>
  <c r="H125" i="1"/>
  <c r="M125" i="1" s="1"/>
  <c r="N125" i="1" s="1"/>
  <c r="I156" i="1"/>
  <c r="H162" i="1"/>
  <c r="M162" i="1" s="1"/>
  <c r="G228" i="1"/>
  <c r="L228" i="1" s="1"/>
  <c r="AB228" i="1" s="1"/>
  <c r="K321" i="1"/>
  <c r="P321" i="1" s="1"/>
  <c r="Q321" i="1" s="1"/>
  <c r="F396" i="1"/>
  <c r="H398" i="1"/>
  <c r="M398" i="1" s="1"/>
  <c r="N398" i="1" s="1"/>
  <c r="H586" i="1"/>
  <c r="M586" i="1" s="1"/>
  <c r="F716" i="1"/>
  <c r="H716" i="1" s="1"/>
  <c r="M716" i="1" s="1"/>
  <c r="J720" i="1"/>
  <c r="O720" i="1" s="1"/>
  <c r="Q720" i="1" s="1"/>
  <c r="J740" i="1"/>
  <c r="O740" i="1" s="1"/>
  <c r="J756" i="1"/>
  <c r="O756" i="1" s="1"/>
  <c r="Q756" i="1" s="1"/>
  <c r="J804" i="1"/>
  <c r="O804" i="1" s="1"/>
  <c r="Q804" i="1" s="1"/>
  <c r="H806" i="1"/>
  <c r="M806" i="1" s="1"/>
  <c r="N806" i="1" s="1"/>
  <c r="J808" i="1"/>
  <c r="O808" i="1" s="1"/>
  <c r="K843" i="1"/>
  <c r="P843" i="1" s="1"/>
  <c r="F883" i="1"/>
  <c r="H883" i="1" s="1"/>
  <c r="M883" i="1" s="1"/>
  <c r="H888" i="1"/>
  <c r="M888" i="1" s="1"/>
  <c r="N888" i="1" s="1"/>
  <c r="F899" i="1"/>
  <c r="G899" i="1" s="1"/>
  <c r="L899" i="1" s="1"/>
  <c r="I914" i="1"/>
  <c r="I920" i="1"/>
  <c r="I930" i="1"/>
  <c r="J930" i="1" s="1"/>
  <c r="O930" i="1" s="1"/>
  <c r="N952" i="1"/>
  <c r="H968" i="1"/>
  <c r="M968" i="1" s="1"/>
  <c r="N968" i="1" s="1"/>
  <c r="I1000" i="1"/>
  <c r="F1027" i="1"/>
  <c r="H1027" i="1" s="1"/>
  <c r="M1027" i="1" s="1"/>
  <c r="F1035" i="1"/>
  <c r="G1037" i="1"/>
  <c r="L1037" i="1" s="1"/>
  <c r="H1044" i="1"/>
  <c r="M1044" i="1" s="1"/>
  <c r="F1055" i="1"/>
  <c r="H1055" i="1" s="1"/>
  <c r="M1055" i="1" s="1"/>
  <c r="F1075" i="1"/>
  <c r="I1104" i="1"/>
  <c r="K1104" i="1" s="1"/>
  <c r="P1104" i="1" s="1"/>
  <c r="F1171" i="1"/>
  <c r="G1177" i="1"/>
  <c r="L1177" i="1" s="1"/>
  <c r="H1208" i="1"/>
  <c r="M1208" i="1" s="1"/>
  <c r="N1208" i="1" s="1"/>
  <c r="H1240" i="1"/>
  <c r="M1240" i="1" s="1"/>
  <c r="I1246" i="1"/>
  <c r="H1251" i="1"/>
  <c r="M1251" i="1" s="1"/>
  <c r="I1276" i="1"/>
  <c r="J1276" i="1" s="1"/>
  <c r="O1276" i="1" s="1"/>
  <c r="I1285" i="1"/>
  <c r="K1292" i="1"/>
  <c r="P1292" i="1" s="1"/>
  <c r="Q1292" i="1" s="1"/>
  <c r="F1300" i="1"/>
  <c r="F1316" i="1"/>
  <c r="H1316" i="1" s="1"/>
  <c r="M1316" i="1" s="1"/>
  <c r="F1324" i="1"/>
  <c r="H1324" i="1" s="1"/>
  <c r="M1324" i="1" s="1"/>
  <c r="K1342" i="1"/>
  <c r="P1342" i="1" s="1"/>
  <c r="J1348" i="1"/>
  <c r="O1348" i="1" s="1"/>
  <c r="I1364" i="1"/>
  <c r="F1364" i="1"/>
  <c r="J1390" i="1"/>
  <c r="O1390" i="1" s="1"/>
  <c r="G1514" i="1"/>
  <c r="L1514" i="1" s="1"/>
  <c r="H1514" i="1"/>
  <c r="M1514" i="1" s="1"/>
  <c r="J1534" i="1"/>
  <c r="O1534" i="1" s="1"/>
  <c r="K1594" i="1"/>
  <c r="P1594" i="1" s="1"/>
  <c r="J1594" i="1"/>
  <c r="O1594" i="1" s="1"/>
  <c r="K1770" i="1"/>
  <c r="P1770" i="1" s="1"/>
  <c r="J1770" i="1"/>
  <c r="O1770" i="1" s="1"/>
  <c r="K1892" i="1"/>
  <c r="P1892" i="1" s="1"/>
  <c r="J1892" i="1"/>
  <c r="O1892" i="1" s="1"/>
  <c r="K1962" i="1"/>
  <c r="P1962" i="1" s="1"/>
  <c r="J1962" i="1"/>
  <c r="O1962" i="1" s="1"/>
  <c r="K2003" i="1"/>
  <c r="P2003" i="1" s="1"/>
  <c r="J2003" i="1"/>
  <c r="O2003" i="1" s="1"/>
  <c r="I1406" i="1"/>
  <c r="F1413" i="1"/>
  <c r="H1413" i="1" s="1"/>
  <c r="M1413" i="1" s="1"/>
  <c r="K1454" i="1"/>
  <c r="P1454" i="1" s="1"/>
  <c r="Q1454" i="1" s="1"/>
  <c r="I1510" i="1"/>
  <c r="I1514" i="1"/>
  <c r="J1514" i="1" s="1"/>
  <c r="O1514" i="1" s="1"/>
  <c r="I1517" i="1"/>
  <c r="J1517" i="1" s="1"/>
  <c r="O1517" i="1" s="1"/>
  <c r="K1550" i="1"/>
  <c r="P1550" i="1" s="1"/>
  <c r="Q1550" i="1" s="1"/>
  <c r="I1553" i="1"/>
  <c r="J1553" i="1" s="1"/>
  <c r="O1553" i="1" s="1"/>
  <c r="J1572" i="1"/>
  <c r="O1572" i="1" s="1"/>
  <c r="F1594" i="1"/>
  <c r="I1621" i="1"/>
  <c r="K1621" i="1" s="1"/>
  <c r="P1621" i="1" s="1"/>
  <c r="I1685" i="1"/>
  <c r="K1685" i="1" s="1"/>
  <c r="P1685" i="1" s="1"/>
  <c r="I1706" i="1"/>
  <c r="I1734" i="1"/>
  <c r="I1738" i="1"/>
  <c r="I1745" i="1"/>
  <c r="J1764" i="1"/>
  <c r="O1764" i="1" s="1"/>
  <c r="I1814" i="1"/>
  <c r="J1849" i="1"/>
  <c r="O1849" i="1" s="1"/>
  <c r="Q1849" i="1" s="1"/>
  <c r="K1867" i="1"/>
  <c r="P1867" i="1" s="1"/>
  <c r="Q1867" i="1" s="1"/>
  <c r="I1887" i="1"/>
  <c r="I1903" i="1"/>
  <c r="H1937" i="1"/>
  <c r="M1937" i="1" s="1"/>
  <c r="N1937" i="1" s="1"/>
  <c r="K1939" i="1"/>
  <c r="P1939" i="1" s="1"/>
  <c r="Q1939" i="1" s="1"/>
  <c r="I1948" i="1"/>
  <c r="H1975" i="1"/>
  <c r="M1975" i="1" s="1"/>
  <c r="N1975" i="1" s="1"/>
  <c r="I1982" i="1"/>
  <c r="H2007" i="1"/>
  <c r="M2007" i="1" s="1"/>
  <c r="N2007" i="1" s="1"/>
  <c r="J2065" i="1"/>
  <c r="O2065" i="1" s="1"/>
  <c r="K2065" i="1"/>
  <c r="P2065" i="1" s="1"/>
  <c r="I2068" i="1"/>
  <c r="F2068" i="1"/>
  <c r="F2091" i="1"/>
  <c r="I2091" i="1"/>
  <c r="H2119" i="1"/>
  <c r="M2119" i="1" s="1"/>
  <c r="G2119" i="1"/>
  <c r="L2119" i="1" s="1"/>
  <c r="G2127" i="1"/>
  <c r="L2127" i="1" s="1"/>
  <c r="AG302" i="1" s="1"/>
  <c r="H2127" i="1"/>
  <c r="M2127" i="1" s="1"/>
  <c r="K2144" i="1"/>
  <c r="P2144" i="1" s="1"/>
  <c r="J2144" i="1"/>
  <c r="O2144" i="1" s="1"/>
  <c r="G2156" i="1"/>
  <c r="L2156" i="1" s="1"/>
  <c r="H2156" i="1"/>
  <c r="M2156" i="1" s="1"/>
  <c r="K2171" i="1"/>
  <c r="P2171" i="1" s="1"/>
  <c r="J2171" i="1"/>
  <c r="O2171" i="1" s="1"/>
  <c r="K2280" i="1"/>
  <c r="P2280" i="1" s="1"/>
  <c r="J2280" i="1"/>
  <c r="O2280" i="1" s="1"/>
  <c r="K2308" i="1"/>
  <c r="P2308" i="1" s="1"/>
  <c r="J2308" i="1"/>
  <c r="O2308" i="1" s="1"/>
  <c r="J2360" i="1"/>
  <c r="O2360" i="1" s="1"/>
  <c r="K2360" i="1"/>
  <c r="P2360" i="1" s="1"/>
  <c r="F1380" i="1"/>
  <c r="F1394" i="1"/>
  <c r="G1394" i="1" s="1"/>
  <c r="L1394" i="1" s="1"/>
  <c r="AE299" i="1" s="1"/>
  <c r="F1396" i="1"/>
  <c r="F1398" i="1"/>
  <c r="F1428" i="1"/>
  <c r="H1428" i="1" s="1"/>
  <c r="M1428" i="1" s="1"/>
  <c r="F1449" i="1"/>
  <c r="I1450" i="1"/>
  <c r="K1450" i="1" s="1"/>
  <c r="P1450" i="1" s="1"/>
  <c r="H1462" i="1"/>
  <c r="M1462" i="1" s="1"/>
  <c r="N1462" i="1" s="1"/>
  <c r="H1470" i="1"/>
  <c r="M1470" i="1" s="1"/>
  <c r="N1470" i="1" s="1"/>
  <c r="J1476" i="1"/>
  <c r="O1476" i="1" s="1"/>
  <c r="Q1476" i="1" s="1"/>
  <c r="I1481" i="1"/>
  <c r="K1481" i="1" s="1"/>
  <c r="P1481" i="1" s="1"/>
  <c r="I1494" i="1"/>
  <c r="F1497" i="1"/>
  <c r="I1498" i="1"/>
  <c r="K1498" i="1" s="1"/>
  <c r="P1498" i="1" s="1"/>
  <c r="I1505" i="1"/>
  <c r="I1545" i="1"/>
  <c r="F1577" i="1"/>
  <c r="I1578" i="1"/>
  <c r="K1578" i="1" s="1"/>
  <c r="P1578" i="1" s="1"/>
  <c r="F1589" i="1"/>
  <c r="I1590" i="1"/>
  <c r="H1606" i="1"/>
  <c r="M1606" i="1" s="1"/>
  <c r="N1606" i="1" s="1"/>
  <c r="F1610" i="1"/>
  <c r="G1620" i="1"/>
  <c r="L1620" i="1" s="1"/>
  <c r="I1625" i="1"/>
  <c r="J1625" i="1" s="1"/>
  <c r="O1625" i="1" s="1"/>
  <c r="F1630" i="1"/>
  <c r="F1634" i="1"/>
  <c r="G1634" i="1" s="1"/>
  <c r="L1634" i="1" s="1"/>
  <c r="AF174" i="1" s="1"/>
  <c r="J1650" i="1"/>
  <c r="O1650" i="1" s="1"/>
  <c r="Q1650" i="1" s="1"/>
  <c r="F1657" i="1"/>
  <c r="F1661" i="1"/>
  <c r="G1661" i="1" s="1"/>
  <c r="L1661" i="1" s="1"/>
  <c r="F1674" i="1"/>
  <c r="F1676" i="1"/>
  <c r="F1682" i="1"/>
  <c r="G1684" i="1"/>
  <c r="L1684" i="1" s="1"/>
  <c r="I1689" i="1"/>
  <c r="F1693" i="1"/>
  <c r="F1697" i="1"/>
  <c r="F1701" i="1"/>
  <c r="G1701" i="1" s="1"/>
  <c r="L1701" i="1" s="1"/>
  <c r="AF241" i="1" s="1"/>
  <c r="G1705" i="1"/>
  <c r="L1705" i="1" s="1"/>
  <c r="F1709" i="1"/>
  <c r="H1709" i="1" s="1"/>
  <c r="M1709" i="1" s="1"/>
  <c r="F1716" i="1"/>
  <c r="F1733" i="1"/>
  <c r="G1737" i="1"/>
  <c r="L1737" i="1" s="1"/>
  <c r="F1748" i="1"/>
  <c r="F2013" i="1"/>
  <c r="F2015" i="1"/>
  <c r="F2016" i="1"/>
  <c r="I2020" i="1"/>
  <c r="K2020" i="1" s="1"/>
  <c r="P2020" i="1" s="1"/>
  <c r="G2035" i="1"/>
  <c r="L2035" i="1" s="1"/>
  <c r="I2043" i="1"/>
  <c r="J2047" i="1"/>
  <c r="O2047" i="1" s="1"/>
  <c r="Q2047" i="1" s="1"/>
  <c r="K2052" i="1"/>
  <c r="P2052" i="1" s="1"/>
  <c r="J2052" i="1"/>
  <c r="O2052" i="1" s="1"/>
  <c r="F2065" i="1"/>
  <c r="I2067" i="1"/>
  <c r="F2067" i="1"/>
  <c r="F2080" i="1"/>
  <c r="H2080" i="1" s="1"/>
  <c r="M2080" i="1" s="1"/>
  <c r="J2087" i="1"/>
  <c r="O2087" i="1" s="1"/>
  <c r="Q2087" i="1" s="1"/>
  <c r="K2131" i="1"/>
  <c r="P2131" i="1" s="1"/>
  <c r="J2131" i="1"/>
  <c r="O2131" i="1" s="1"/>
  <c r="H2147" i="1"/>
  <c r="M2147" i="1" s="1"/>
  <c r="G2147" i="1"/>
  <c r="L2147" i="1" s="1"/>
  <c r="H2175" i="1"/>
  <c r="M2175" i="1" s="1"/>
  <c r="G2175" i="1"/>
  <c r="L2175" i="1" s="1"/>
  <c r="K2187" i="1"/>
  <c r="P2187" i="1" s="1"/>
  <c r="J2187" i="1"/>
  <c r="O2187" i="1" s="1"/>
  <c r="K2232" i="1"/>
  <c r="P2232" i="1" s="1"/>
  <c r="J2232" i="1"/>
  <c r="O2232" i="1" s="1"/>
  <c r="H2420" i="1"/>
  <c r="M2420" i="1" s="1"/>
  <c r="G2420" i="1"/>
  <c r="L2420" i="1" s="1"/>
  <c r="K2464" i="1"/>
  <c r="P2464" i="1" s="1"/>
  <c r="J2464" i="1"/>
  <c r="O2464" i="1" s="1"/>
  <c r="J1396" i="1"/>
  <c r="O1396" i="1" s="1"/>
  <c r="Q1396" i="1" s="1"/>
  <c r="F1402" i="1"/>
  <c r="I1457" i="1"/>
  <c r="J1457" i="1" s="1"/>
  <c r="O1457" i="1" s="1"/>
  <c r="I1585" i="1"/>
  <c r="J1598" i="1"/>
  <c r="O1598" i="1" s="1"/>
  <c r="Q1598" i="1" s="1"/>
  <c r="F1601" i="1"/>
  <c r="J1636" i="1"/>
  <c r="O1636" i="1" s="1"/>
  <c r="Q1636" i="1" s="1"/>
  <c r="K1654" i="1"/>
  <c r="P1654" i="1" s="1"/>
  <c r="Q1654" i="1" s="1"/>
  <c r="F1668" i="1"/>
  <c r="F1670" i="1"/>
  <c r="H1670" i="1" s="1"/>
  <c r="M1670" i="1" s="1"/>
  <c r="F1678" i="1"/>
  <c r="J1716" i="1"/>
  <c r="O1716" i="1" s="1"/>
  <c r="Q1716" i="1" s="1"/>
  <c r="F1718" i="1"/>
  <c r="F1722" i="1"/>
  <c r="J1726" i="1"/>
  <c r="O1726" i="1" s="1"/>
  <c r="Q1726" i="1" s="1"/>
  <c r="F1729" i="1"/>
  <c r="J1748" i="1"/>
  <c r="O1748" i="1" s="1"/>
  <c r="Q1748" i="1" s="1"/>
  <c r="F1750" i="1"/>
  <c r="J1752" i="1"/>
  <c r="O1752" i="1" s="1"/>
  <c r="F1770" i="1"/>
  <c r="H1786" i="1"/>
  <c r="M1786" i="1" s="1"/>
  <c r="N1786" i="1" s="1"/>
  <c r="J1790" i="1"/>
  <c r="O1790" i="1" s="1"/>
  <c r="Q1790" i="1" s="1"/>
  <c r="H1802" i="1"/>
  <c r="M1802" i="1" s="1"/>
  <c r="N1802" i="1" s="1"/>
  <c r="F1805" i="1"/>
  <c r="F1809" i="1"/>
  <c r="H1813" i="1"/>
  <c r="M1813" i="1" s="1"/>
  <c r="N1813" i="1" s="1"/>
  <c r="I1833" i="1"/>
  <c r="K1833" i="1" s="1"/>
  <c r="P1833" i="1" s="1"/>
  <c r="H1848" i="1"/>
  <c r="M1848" i="1" s="1"/>
  <c r="N1848" i="1" s="1"/>
  <c r="F1860" i="1"/>
  <c r="H1864" i="1"/>
  <c r="M1864" i="1" s="1"/>
  <c r="N1864" i="1" s="1"/>
  <c r="F1876" i="1"/>
  <c r="F1879" i="1"/>
  <c r="F1883" i="1"/>
  <c r="F1892" i="1"/>
  <c r="F1899" i="1"/>
  <c r="H1908" i="1"/>
  <c r="M1908" i="1" s="1"/>
  <c r="N1908" i="1" s="1"/>
  <c r="G1911" i="1"/>
  <c r="L1911" i="1" s="1"/>
  <c r="F1922" i="1"/>
  <c r="F1934" i="1"/>
  <c r="G1934" i="1" s="1"/>
  <c r="L1934" i="1" s="1"/>
  <c r="H1960" i="1"/>
  <c r="M1960" i="1" s="1"/>
  <c r="N1960" i="1" s="1"/>
  <c r="F1962" i="1"/>
  <c r="J1975" i="1"/>
  <c r="O1975" i="1" s="1"/>
  <c r="Q1975" i="1" s="1"/>
  <c r="H1977" i="1"/>
  <c r="M1977" i="1" s="1"/>
  <c r="F1979" i="1"/>
  <c r="F1981" i="1"/>
  <c r="G1981" i="1" s="1"/>
  <c r="L1981" i="1" s="1"/>
  <c r="F1991" i="1"/>
  <c r="I1992" i="1"/>
  <c r="F2003" i="1"/>
  <c r="J2007" i="1"/>
  <c r="O2007" i="1" s="1"/>
  <c r="Q2007" i="1" s="1"/>
  <c r="H2009" i="1"/>
  <c r="M2009" i="1" s="1"/>
  <c r="F2011" i="1"/>
  <c r="J2013" i="1"/>
  <c r="O2013" i="1" s="1"/>
  <c r="F2041" i="1"/>
  <c r="J2059" i="1"/>
  <c r="O2059" i="1" s="1"/>
  <c r="Q2059" i="1" s="1"/>
  <c r="K2111" i="1"/>
  <c r="P2111" i="1" s="1"/>
  <c r="J2111" i="1"/>
  <c r="O2111" i="1" s="1"/>
  <c r="H2123" i="1"/>
  <c r="M2123" i="1" s="1"/>
  <c r="G2123" i="1"/>
  <c r="L2123" i="1" s="1"/>
  <c r="AG298" i="1" s="1"/>
  <c r="K2159" i="1"/>
  <c r="P2159" i="1" s="1"/>
  <c r="J2159" i="1"/>
  <c r="O2159" i="1" s="1"/>
  <c r="H2179" i="1"/>
  <c r="M2179" i="1" s="1"/>
  <c r="J2183" i="1"/>
  <c r="O2183" i="1" s="1"/>
  <c r="K2183" i="1"/>
  <c r="P2183" i="1" s="1"/>
  <c r="K2211" i="1"/>
  <c r="P2211" i="1" s="1"/>
  <c r="J2211" i="1"/>
  <c r="O2211" i="1" s="1"/>
  <c r="J2298" i="1"/>
  <c r="O2298" i="1" s="1"/>
  <c r="K2298" i="1"/>
  <c r="P2298" i="1" s="1"/>
  <c r="H2320" i="1"/>
  <c r="M2320" i="1" s="1"/>
  <c r="G2320" i="1"/>
  <c r="L2320" i="1" s="1"/>
  <c r="H2376" i="1"/>
  <c r="M2376" i="1" s="1"/>
  <c r="G2376" i="1"/>
  <c r="L2376" i="1" s="1"/>
  <c r="J2496" i="1"/>
  <c r="O2496" i="1" s="1"/>
  <c r="K2496" i="1"/>
  <c r="P2496" i="1" s="1"/>
  <c r="J2541" i="1"/>
  <c r="O2541" i="1" s="1"/>
  <c r="K2541" i="1"/>
  <c r="P2541" i="1" s="1"/>
  <c r="J1380" i="1"/>
  <c r="O1380" i="1" s="1"/>
  <c r="Q1380" i="1" s="1"/>
  <c r="F1405" i="1"/>
  <c r="G1405" i="1" s="1"/>
  <c r="L1405" i="1" s="1"/>
  <c r="F1420" i="1"/>
  <c r="F1445" i="1"/>
  <c r="K1462" i="1"/>
  <c r="P1462" i="1" s="1"/>
  <c r="Q1462" i="1" s="1"/>
  <c r="G1465" i="1"/>
  <c r="L1465" i="1" s="1"/>
  <c r="J1470" i="1"/>
  <c r="O1470" i="1" s="1"/>
  <c r="Q1470" i="1" s="1"/>
  <c r="H1478" i="1"/>
  <c r="M1478" i="1" s="1"/>
  <c r="N1478" i="1" s="1"/>
  <c r="F1490" i="1"/>
  <c r="G1490" i="1" s="1"/>
  <c r="L1490" i="1" s="1"/>
  <c r="AF30" i="1" s="1"/>
  <c r="F1492" i="1"/>
  <c r="F1508" i="1"/>
  <c r="F1526" i="1"/>
  <c r="G1526" i="1" s="1"/>
  <c r="L1526" i="1" s="1"/>
  <c r="AF66" i="1" s="1"/>
  <c r="F1554" i="1"/>
  <c r="G1554" i="1" s="1"/>
  <c r="L1554" i="1" s="1"/>
  <c r="AF94" i="1" s="1"/>
  <c r="F1588" i="1"/>
  <c r="K1606" i="1"/>
  <c r="P1606" i="1" s="1"/>
  <c r="Q1606" i="1" s="1"/>
  <c r="F1609" i="1"/>
  <c r="F1613" i="1"/>
  <c r="J1668" i="1"/>
  <c r="O1668" i="1" s="1"/>
  <c r="Q1668" i="1" s="1"/>
  <c r="I1848" i="1"/>
  <c r="J1977" i="1"/>
  <c r="O1977" i="1" s="1"/>
  <c r="Q1977" i="1" s="1"/>
  <c r="J1981" i="1"/>
  <c r="O1981" i="1" s="1"/>
  <c r="Q1981" i="1" s="1"/>
  <c r="J2009" i="1"/>
  <c r="O2009" i="1" s="1"/>
  <c r="Q2009" i="1" s="1"/>
  <c r="J2017" i="1"/>
  <c r="O2017" i="1" s="1"/>
  <c r="K2069" i="1"/>
  <c r="P2069" i="1" s="1"/>
  <c r="J2069" i="1"/>
  <c r="O2069" i="1" s="1"/>
  <c r="G2071" i="1"/>
  <c r="L2071" i="1" s="1"/>
  <c r="AG246" i="1" s="1"/>
  <c r="H2071" i="1"/>
  <c r="M2071" i="1" s="1"/>
  <c r="K2074" i="1"/>
  <c r="P2074" i="1" s="1"/>
  <c r="J2099" i="1"/>
  <c r="O2099" i="1" s="1"/>
  <c r="K2099" i="1"/>
  <c r="P2099" i="1" s="1"/>
  <c r="I2105" i="1"/>
  <c r="F2105" i="1"/>
  <c r="G2120" i="1"/>
  <c r="L2120" i="1" s="1"/>
  <c r="AG295" i="1" s="1"/>
  <c r="H2120" i="1"/>
  <c r="M2120" i="1" s="1"/>
  <c r="G2132" i="1"/>
  <c r="L2132" i="1" s="1"/>
  <c r="AG307" i="1" s="1"/>
  <c r="H2132" i="1"/>
  <c r="M2132" i="1" s="1"/>
  <c r="G2172" i="1"/>
  <c r="L2172" i="1" s="1"/>
  <c r="AG347" i="1" s="1"/>
  <c r="H2172" i="1"/>
  <c r="M2172" i="1" s="1"/>
  <c r="K2207" i="1"/>
  <c r="P2207" i="1" s="1"/>
  <c r="J2207" i="1"/>
  <c r="O2207" i="1" s="1"/>
  <c r="J2262" i="1"/>
  <c r="O2262" i="1" s="1"/>
  <c r="K2262" i="1"/>
  <c r="P2262" i="1" s="1"/>
  <c r="H2278" i="1"/>
  <c r="M2278" i="1" s="1"/>
  <c r="G2278" i="1"/>
  <c r="L2278" i="1" s="1"/>
  <c r="J2428" i="1"/>
  <c r="O2428" i="1" s="1"/>
  <c r="K2428" i="1"/>
  <c r="P2428" i="1" s="1"/>
  <c r="K2460" i="1"/>
  <c r="P2460" i="1" s="1"/>
  <c r="J2460" i="1"/>
  <c r="O2460" i="1" s="1"/>
  <c r="H2492" i="1"/>
  <c r="M2492" i="1" s="1"/>
  <c r="G2492" i="1"/>
  <c r="L2492" i="1" s="1"/>
  <c r="H1382" i="1"/>
  <c r="M1382" i="1" s="1"/>
  <c r="N1382" i="1" s="1"/>
  <c r="F1412" i="1"/>
  <c r="H1412" i="1" s="1"/>
  <c r="M1412" i="1" s="1"/>
  <c r="F1460" i="1"/>
  <c r="J1466" i="1"/>
  <c r="O1466" i="1" s="1"/>
  <c r="Q1466" i="1" s="1"/>
  <c r="J1522" i="1"/>
  <c r="O1522" i="1" s="1"/>
  <c r="Q1522" i="1" s="1"/>
  <c r="F1529" i="1"/>
  <c r="F1561" i="1"/>
  <c r="F1681" i="1"/>
  <c r="H1686" i="1"/>
  <c r="M1686" i="1" s="1"/>
  <c r="N1686" i="1" s="1"/>
  <c r="F1700" i="1"/>
  <c r="H1700" i="1" s="1"/>
  <c r="M1700" i="1" s="1"/>
  <c r="F1721" i="1"/>
  <c r="H1754" i="1"/>
  <c r="M1754" i="1" s="1"/>
  <c r="N1754" i="1" s="1"/>
  <c r="H1761" i="1"/>
  <c r="M1761" i="1" s="1"/>
  <c r="N1761" i="1" s="1"/>
  <c r="F1765" i="1"/>
  <c r="K1766" i="1"/>
  <c r="P1766" i="1" s="1"/>
  <c r="Q1766" i="1" s="1"/>
  <c r="F1769" i="1"/>
  <c r="H1777" i="1"/>
  <c r="M1777" i="1" s="1"/>
  <c r="N1777" i="1" s="1"/>
  <c r="J1786" i="1"/>
  <c r="O1786" i="1" s="1"/>
  <c r="Q1786" i="1" s="1"/>
  <c r="F1812" i="1"/>
  <c r="J1832" i="1"/>
  <c r="O1832" i="1" s="1"/>
  <c r="Q1832" i="1" s="1"/>
  <c r="Q1985" i="1"/>
  <c r="G2049" i="1"/>
  <c r="L2049" i="1" s="1"/>
  <c r="AG224" i="1" s="1"/>
  <c r="F2051" i="1"/>
  <c r="H2056" i="1"/>
  <c r="M2056" i="1" s="1"/>
  <c r="N2056" i="1" s="1"/>
  <c r="F2069" i="1"/>
  <c r="I2071" i="1"/>
  <c r="F2079" i="1"/>
  <c r="K2096" i="1"/>
  <c r="P2096" i="1" s="1"/>
  <c r="J2112" i="1"/>
  <c r="O2112" i="1" s="1"/>
  <c r="H2135" i="1"/>
  <c r="M2135" i="1" s="1"/>
  <c r="G2135" i="1"/>
  <c r="L2135" i="1" s="1"/>
  <c r="G2152" i="1"/>
  <c r="L2152" i="1" s="1"/>
  <c r="AG327" i="1" s="1"/>
  <c r="H2152" i="1"/>
  <c r="M2152" i="1" s="1"/>
  <c r="K2196" i="1"/>
  <c r="P2196" i="1" s="1"/>
  <c r="Q2196" i="1" s="1"/>
  <c r="J2196" i="1"/>
  <c r="O2196" i="1" s="1"/>
  <c r="G2204" i="1"/>
  <c r="L2204" i="1" s="1"/>
  <c r="AH14" i="1" s="1"/>
  <c r="H2204" i="1"/>
  <c r="M2204" i="1" s="1"/>
  <c r="K2212" i="1"/>
  <c r="P2212" i="1" s="1"/>
  <c r="J2212" i="1"/>
  <c r="O2212" i="1" s="1"/>
  <c r="K2344" i="1"/>
  <c r="P2344" i="1" s="1"/>
  <c r="K2468" i="1"/>
  <c r="P2468" i="1" s="1"/>
  <c r="J2468" i="1"/>
  <c r="O2468" i="1" s="1"/>
  <c r="G1862" i="1"/>
  <c r="L1862" i="1" s="1"/>
  <c r="AG37" i="1" s="1"/>
  <c r="F1865" i="1"/>
  <c r="H1865" i="1" s="1"/>
  <c r="M1865" i="1" s="1"/>
  <c r="F1870" i="1"/>
  <c r="G1878" i="1"/>
  <c r="L1878" i="1" s="1"/>
  <c r="F1885" i="1"/>
  <c r="F1901" i="1"/>
  <c r="H1914" i="1"/>
  <c r="M1914" i="1" s="1"/>
  <c r="F1925" i="1"/>
  <c r="G1925" i="1" s="1"/>
  <c r="L1925" i="1" s="1"/>
  <c r="AG100" i="1" s="1"/>
  <c r="F1933" i="1"/>
  <c r="H1945" i="1"/>
  <c r="M1945" i="1" s="1"/>
  <c r="G1953" i="1"/>
  <c r="L1953" i="1" s="1"/>
  <c r="J1972" i="1"/>
  <c r="O1972" i="1" s="1"/>
  <c r="Q1972" i="1" s="1"/>
  <c r="H1980" i="1"/>
  <c r="M1980" i="1" s="1"/>
  <c r="N1980" i="1" s="1"/>
  <c r="F1985" i="1"/>
  <c r="H1990" i="1"/>
  <c r="M1990" i="1" s="1"/>
  <c r="N1990" i="1" s="1"/>
  <c r="F1998" i="1"/>
  <c r="I2002" i="1"/>
  <c r="K2002" i="1" s="1"/>
  <c r="P2002" i="1" s="1"/>
  <c r="F2034" i="1"/>
  <c r="H2034" i="1" s="1"/>
  <c r="M2034" i="1" s="1"/>
  <c r="F2037" i="1"/>
  <c r="J2051" i="1"/>
  <c r="O2051" i="1" s="1"/>
  <c r="Q2051" i="1" s="1"/>
  <c r="F2073" i="1"/>
  <c r="G2077" i="1"/>
  <c r="L2077" i="1" s="1"/>
  <c r="K2092" i="1"/>
  <c r="P2092" i="1" s="1"/>
  <c r="J2092" i="1"/>
  <c r="O2092" i="1" s="1"/>
  <c r="K2124" i="1"/>
  <c r="P2124" i="1" s="1"/>
  <c r="J2124" i="1"/>
  <c r="O2124" i="1" s="1"/>
  <c r="K2143" i="1"/>
  <c r="P2143" i="1" s="1"/>
  <c r="J2143" i="1"/>
  <c r="O2143" i="1" s="1"/>
  <c r="K2167" i="1"/>
  <c r="P2167" i="1" s="1"/>
  <c r="J2167" i="1"/>
  <c r="O2167" i="1" s="1"/>
  <c r="K2199" i="1"/>
  <c r="P2199" i="1" s="1"/>
  <c r="J2199" i="1"/>
  <c r="O2199" i="1" s="1"/>
  <c r="H2384" i="1"/>
  <c r="M2384" i="1" s="1"/>
  <c r="G2384" i="1"/>
  <c r="L2384" i="1" s="1"/>
  <c r="J2440" i="1"/>
  <c r="O2440" i="1" s="1"/>
  <c r="K2440" i="1"/>
  <c r="P2440" i="1" s="1"/>
  <c r="H2484" i="1"/>
  <c r="M2484" i="1" s="1"/>
  <c r="G2484" i="1"/>
  <c r="L2484" i="1" s="1"/>
  <c r="H1477" i="1"/>
  <c r="M1477" i="1" s="1"/>
  <c r="N1477" i="1" s="1"/>
  <c r="F1485" i="1"/>
  <c r="J1506" i="1"/>
  <c r="O1506" i="1" s="1"/>
  <c r="Q1506" i="1" s="1"/>
  <c r="J1518" i="1"/>
  <c r="O1518" i="1" s="1"/>
  <c r="Q1518" i="1" s="1"/>
  <c r="F1521" i="1"/>
  <c r="F1525" i="1"/>
  <c r="G1525" i="1" s="1"/>
  <c r="L1525" i="1" s="1"/>
  <c r="AF65" i="1" s="1"/>
  <c r="F1538" i="1"/>
  <c r="G1538" i="1" s="1"/>
  <c r="L1538" i="1" s="1"/>
  <c r="AF78" i="1" s="1"/>
  <c r="G1548" i="1"/>
  <c r="L1548" i="1" s="1"/>
  <c r="AF88" i="1" s="1"/>
  <c r="F1557" i="1"/>
  <c r="G1557" i="1" s="1"/>
  <c r="L1557" i="1" s="1"/>
  <c r="AF97" i="1" s="1"/>
  <c r="J1562" i="1"/>
  <c r="O1562" i="1" s="1"/>
  <c r="F1565" i="1"/>
  <c r="F1580" i="1"/>
  <c r="H1580" i="1" s="1"/>
  <c r="M1580" i="1" s="1"/>
  <c r="H1637" i="1"/>
  <c r="M1637" i="1" s="1"/>
  <c r="N1637" i="1" s="1"/>
  <c r="K1638" i="1"/>
  <c r="P1638" i="1" s="1"/>
  <c r="Q1638" i="1" s="1"/>
  <c r="F1669" i="1"/>
  <c r="F1677" i="1"/>
  <c r="K1686" i="1"/>
  <c r="P1686" i="1" s="1"/>
  <c r="Q1686" i="1" s="1"/>
  <c r="H1690" i="1"/>
  <c r="M1690" i="1" s="1"/>
  <c r="H1694" i="1"/>
  <c r="M1694" i="1" s="1"/>
  <c r="N1694" i="1" s="1"/>
  <c r="F1698" i="1"/>
  <c r="G1698" i="1" s="1"/>
  <c r="L1698" i="1" s="1"/>
  <c r="AF238" i="1" s="1"/>
  <c r="H1717" i="1"/>
  <c r="M1717" i="1" s="1"/>
  <c r="N1717" i="1" s="1"/>
  <c r="J1742" i="1"/>
  <c r="O1742" i="1" s="1"/>
  <c r="Q1742" i="1" s="1"/>
  <c r="H1749" i="1"/>
  <c r="M1749" i="1" s="1"/>
  <c r="N1749" i="1" s="1"/>
  <c r="G1753" i="1"/>
  <c r="L1753" i="1" s="1"/>
  <c r="J1754" i="1"/>
  <c r="O1754" i="1" s="1"/>
  <c r="Q1754" i="1" s="1"/>
  <c r="F1780" i="1"/>
  <c r="G1780" i="1" s="1"/>
  <c r="L1780" i="1" s="1"/>
  <c r="F1796" i="1"/>
  <c r="G1796" i="1" s="1"/>
  <c r="L1796" i="1" s="1"/>
  <c r="F1806" i="1"/>
  <c r="J1808" i="1"/>
  <c r="O1808" i="1" s="1"/>
  <c r="Q1808" i="1" s="1"/>
  <c r="F1810" i="1"/>
  <c r="G1810" i="1" s="1"/>
  <c r="L1810" i="1" s="1"/>
  <c r="AF350" i="1" s="1"/>
  <c r="J1816" i="1"/>
  <c r="O1816" i="1" s="1"/>
  <c r="J1835" i="1"/>
  <c r="O1835" i="1" s="1"/>
  <c r="Q1835" i="1" s="1"/>
  <c r="Q1959" i="1"/>
  <c r="I2064" i="1"/>
  <c r="F2064" i="1"/>
  <c r="F2088" i="1"/>
  <c r="G2088" i="1" s="1"/>
  <c r="L2088" i="1" s="1"/>
  <c r="AG263" i="1" s="1"/>
  <c r="I2090" i="1"/>
  <c r="K2090" i="1" s="1"/>
  <c r="P2090" i="1" s="1"/>
  <c r="F2090" i="1"/>
  <c r="H2090" i="1" s="1"/>
  <c r="M2090" i="1" s="1"/>
  <c r="H2276" i="1"/>
  <c r="M2276" i="1" s="1"/>
  <c r="G2276" i="1"/>
  <c r="L2276" i="1" s="1"/>
  <c r="AH86" i="1" s="1"/>
  <c r="K2300" i="1"/>
  <c r="P2300" i="1" s="1"/>
  <c r="J2300" i="1"/>
  <c r="O2300" i="1" s="1"/>
  <c r="K2524" i="1"/>
  <c r="P2524" i="1" s="1"/>
  <c r="J2524" i="1"/>
  <c r="O2524" i="1" s="1"/>
  <c r="J1458" i="1"/>
  <c r="O1458" i="1" s="1"/>
  <c r="Q1458" i="1" s="1"/>
  <c r="F1476" i="1"/>
  <c r="K1542" i="1"/>
  <c r="P1542" i="1" s="1"/>
  <c r="Q1542" i="1" s="1"/>
  <c r="F1572" i="1"/>
  <c r="H1572" i="1" s="1"/>
  <c r="M1572" i="1" s="1"/>
  <c r="J1604" i="1"/>
  <c r="O1604" i="1" s="1"/>
  <c r="Q1604" i="1" s="1"/>
  <c r="F1764" i="1"/>
  <c r="G1764" i="1" s="1"/>
  <c r="L1764" i="1" s="1"/>
  <c r="J1780" i="1"/>
  <c r="O1780" i="1" s="1"/>
  <c r="J1796" i="1"/>
  <c r="O1796" i="1" s="1"/>
  <c r="Q1796" i="1" s="1"/>
  <c r="K1830" i="1"/>
  <c r="P1830" i="1" s="1"/>
  <c r="Q1830" i="1" s="1"/>
  <c r="F1837" i="1"/>
  <c r="F1849" i="1"/>
  <c r="F1853" i="1"/>
  <c r="J1862" i="1"/>
  <c r="O1862" i="1" s="1"/>
  <c r="Q1862" i="1" s="1"/>
  <c r="G1869" i="1"/>
  <c r="L1869" i="1" s="1"/>
  <c r="AG44" i="1" s="1"/>
  <c r="I1882" i="1"/>
  <c r="J1882" i="1" s="1"/>
  <c r="O1882" i="1" s="1"/>
  <c r="G1894" i="1"/>
  <c r="L1894" i="1" s="1"/>
  <c r="AG69" i="1" s="1"/>
  <c r="G1923" i="1"/>
  <c r="L1923" i="1" s="1"/>
  <c r="AG98" i="1" s="1"/>
  <c r="Q1957" i="1"/>
  <c r="G1961" i="1"/>
  <c r="L1961" i="1" s="1"/>
  <c r="J1980" i="1"/>
  <c r="O1980" i="1" s="1"/>
  <c r="Q1980" i="1" s="1"/>
  <c r="F1993" i="1"/>
  <c r="F2029" i="1"/>
  <c r="G2039" i="1"/>
  <c r="L2039" i="1" s="1"/>
  <c r="I2040" i="1"/>
  <c r="G2095" i="1"/>
  <c r="L2095" i="1" s="1"/>
  <c r="AG270" i="1" s="1"/>
  <c r="H2095" i="1"/>
  <c r="M2095" i="1" s="1"/>
  <c r="K2107" i="1"/>
  <c r="P2107" i="1" s="1"/>
  <c r="J2107" i="1"/>
  <c r="O2107" i="1" s="1"/>
  <c r="J2257" i="1"/>
  <c r="O2257" i="1" s="1"/>
  <c r="K2257" i="1"/>
  <c r="P2257" i="1" s="1"/>
  <c r="J2264" i="1"/>
  <c r="O2264" i="1" s="1"/>
  <c r="K2264" i="1"/>
  <c r="P2264" i="1" s="1"/>
  <c r="Q2264" i="1" s="1"/>
  <c r="K2324" i="1"/>
  <c r="P2324" i="1" s="1"/>
  <c r="J2324" i="1"/>
  <c r="O2324" i="1" s="1"/>
  <c r="H2352" i="1"/>
  <c r="M2352" i="1" s="1"/>
  <c r="G2352" i="1"/>
  <c r="L2352" i="1" s="1"/>
  <c r="J2122" i="1"/>
  <c r="O2122" i="1" s="1"/>
  <c r="I2127" i="1"/>
  <c r="I2132" i="1"/>
  <c r="I2135" i="1"/>
  <c r="J2137" i="1"/>
  <c r="O2137" i="1" s="1"/>
  <c r="Q2137" i="1" s="1"/>
  <c r="H2157" i="1"/>
  <c r="M2157" i="1" s="1"/>
  <c r="N2157" i="1" s="1"/>
  <c r="F2159" i="1"/>
  <c r="F2161" i="1"/>
  <c r="J2166" i="1"/>
  <c r="O2166" i="1" s="1"/>
  <c r="Q2166" i="1" s="1"/>
  <c r="J2175" i="1"/>
  <c r="O2175" i="1" s="1"/>
  <c r="Q2175" i="1" s="1"/>
  <c r="I2176" i="1"/>
  <c r="J2177" i="1"/>
  <c r="O2177" i="1" s="1"/>
  <c r="Q2177" i="1" s="1"/>
  <c r="F2197" i="1"/>
  <c r="I2204" i="1"/>
  <c r="K2204" i="1" s="1"/>
  <c r="P2204" i="1" s="1"/>
  <c r="F2210" i="1"/>
  <c r="H2210" i="1" s="1"/>
  <c r="M2210" i="1" s="1"/>
  <c r="G2244" i="1"/>
  <c r="L2244" i="1" s="1"/>
  <c r="G2246" i="1"/>
  <c r="L2246" i="1" s="1"/>
  <c r="F2253" i="1"/>
  <c r="F2257" i="1"/>
  <c r="G2257" i="1" s="1"/>
  <c r="L2257" i="1" s="1"/>
  <c r="G2259" i="1"/>
  <c r="L2259" i="1" s="1"/>
  <c r="AH69" i="1" s="1"/>
  <c r="K2261" i="1"/>
  <c r="P2261" i="1" s="1"/>
  <c r="Q2261" i="1" s="1"/>
  <c r="I2266" i="1"/>
  <c r="K2266" i="1" s="1"/>
  <c r="P2266" i="1" s="1"/>
  <c r="F2269" i="1"/>
  <c r="K2270" i="1"/>
  <c r="P2270" i="1" s="1"/>
  <c r="I2274" i="1"/>
  <c r="J2274" i="1" s="1"/>
  <c r="O2274" i="1" s="1"/>
  <c r="I2277" i="1"/>
  <c r="I2301" i="1"/>
  <c r="K2302" i="1"/>
  <c r="P2302" i="1" s="1"/>
  <c r="Q2302" i="1" s="1"/>
  <c r="I2317" i="1"/>
  <c r="K2333" i="1"/>
  <c r="P2333" i="1" s="1"/>
  <c r="Q2333" i="1" s="1"/>
  <c r="G2392" i="1"/>
  <c r="L2392" i="1" s="1"/>
  <c r="H2397" i="1"/>
  <c r="M2397" i="1" s="1"/>
  <c r="N2397" i="1" s="1"/>
  <c r="F2405" i="1"/>
  <c r="G2405" i="1" s="1"/>
  <c r="L2405" i="1" s="1"/>
  <c r="I2409" i="1"/>
  <c r="J2409" i="1" s="1"/>
  <c r="O2409" i="1" s="1"/>
  <c r="F2413" i="1"/>
  <c r="I2420" i="1"/>
  <c r="H2437" i="1"/>
  <c r="M2437" i="1" s="1"/>
  <c r="F2453" i="1"/>
  <c r="G2453" i="1" s="1"/>
  <c r="L2453" i="1" s="1"/>
  <c r="J2454" i="1"/>
  <c r="O2454" i="1" s="1"/>
  <c r="Q2454" i="1" s="1"/>
  <c r="F2457" i="1"/>
  <c r="H2457" i="1" s="1"/>
  <c r="M2457" i="1" s="1"/>
  <c r="F2465" i="1"/>
  <c r="F2494" i="1"/>
  <c r="H2494" i="1" s="1"/>
  <c r="M2494" i="1" s="1"/>
  <c r="G2571" i="1"/>
  <c r="L2571" i="1" s="1"/>
  <c r="H2571" i="1"/>
  <c r="M2571" i="1" s="1"/>
  <c r="I2590" i="1"/>
  <c r="F2590" i="1"/>
  <c r="K2668" i="1"/>
  <c r="P2668" i="1" s="1"/>
  <c r="J2668" i="1"/>
  <c r="O2668" i="1" s="1"/>
  <c r="K2696" i="1"/>
  <c r="P2696" i="1" s="1"/>
  <c r="J2696" i="1"/>
  <c r="O2696" i="1" s="1"/>
  <c r="Q2696" i="1" s="1"/>
  <c r="K2764" i="1"/>
  <c r="P2764" i="1" s="1"/>
  <c r="J2764" i="1"/>
  <c r="O2764" i="1" s="1"/>
  <c r="H2785" i="1"/>
  <c r="M2785" i="1" s="1"/>
  <c r="G2785" i="1"/>
  <c r="L2785" i="1" s="1"/>
  <c r="K2838" i="1"/>
  <c r="P2838" i="1" s="1"/>
  <c r="J2838" i="1"/>
  <c r="O2838" i="1" s="1"/>
  <c r="J2845" i="1"/>
  <c r="O2845" i="1" s="1"/>
  <c r="K2845" i="1"/>
  <c r="P2845" i="1" s="1"/>
  <c r="Q2845" i="1" s="1"/>
  <c r="H2881" i="1"/>
  <c r="M2881" i="1" s="1"/>
  <c r="G2881" i="1"/>
  <c r="L2881" i="1" s="1"/>
  <c r="AI326" i="1" s="1"/>
  <c r="H2973" i="1"/>
  <c r="M2973" i="1" s="1"/>
  <c r="G2973" i="1"/>
  <c r="L2973" i="1" s="1"/>
  <c r="H3021" i="1"/>
  <c r="M3021" i="1" s="1"/>
  <c r="G3021" i="1"/>
  <c r="L3021" i="1" s="1"/>
  <c r="J3100" i="1"/>
  <c r="O3100" i="1" s="1"/>
  <c r="K3100" i="1"/>
  <c r="P3100" i="1" s="1"/>
  <c r="H3115" i="1"/>
  <c r="M3115" i="1" s="1"/>
  <c r="G3115" i="1"/>
  <c r="L3115" i="1" s="1"/>
  <c r="H3119" i="1"/>
  <c r="M3119" i="1" s="1"/>
  <c r="G3119" i="1"/>
  <c r="L3119" i="1" s="1"/>
  <c r="G3131" i="1"/>
  <c r="L3131" i="1" s="1"/>
  <c r="H3131" i="1"/>
  <c r="M3131" i="1" s="1"/>
  <c r="K3192" i="1"/>
  <c r="P3192" i="1" s="1"/>
  <c r="J3192" i="1"/>
  <c r="O3192" i="1" s="1"/>
  <c r="K3204" i="1"/>
  <c r="P3204" i="1" s="1"/>
  <c r="J3204" i="1"/>
  <c r="O3204" i="1" s="1"/>
  <c r="K3208" i="1"/>
  <c r="P3208" i="1" s="1"/>
  <c r="J3208" i="1"/>
  <c r="O3208" i="1" s="1"/>
  <c r="K3224" i="1"/>
  <c r="P3224" i="1" s="1"/>
  <c r="J3224" i="1"/>
  <c r="O3224" i="1" s="1"/>
  <c r="F2092" i="1"/>
  <c r="F2093" i="1"/>
  <c r="F2107" i="1"/>
  <c r="F2111" i="1"/>
  <c r="G2113" i="1"/>
  <c r="L2113" i="1" s="1"/>
  <c r="F2121" i="1"/>
  <c r="I2172" i="1"/>
  <c r="K2172" i="1" s="1"/>
  <c r="P2172" i="1" s="1"/>
  <c r="F2500" i="1"/>
  <c r="J2504" i="1"/>
  <c r="O2504" i="1" s="1"/>
  <c r="Q2504" i="1" s="1"/>
  <c r="H2532" i="1"/>
  <c r="M2532" i="1" s="1"/>
  <c r="G2532" i="1"/>
  <c r="L2532" i="1" s="1"/>
  <c r="AH342" i="1" s="1"/>
  <c r="F2537" i="1"/>
  <c r="H2537" i="1" s="1"/>
  <c r="M2537" i="1" s="1"/>
  <c r="I2545" i="1"/>
  <c r="F2558" i="1"/>
  <c r="G2558" i="1" s="1"/>
  <c r="L2558" i="1" s="1"/>
  <c r="K2568" i="1"/>
  <c r="P2568" i="1" s="1"/>
  <c r="J2568" i="1"/>
  <c r="O2568" i="1" s="1"/>
  <c r="I2571" i="1"/>
  <c r="K2571" i="1" s="1"/>
  <c r="P2571" i="1" s="1"/>
  <c r="H2580" i="1"/>
  <c r="M2580" i="1" s="1"/>
  <c r="G2580" i="1"/>
  <c r="L2580" i="1" s="1"/>
  <c r="F2585" i="1"/>
  <c r="H2585" i="1" s="1"/>
  <c r="M2585" i="1" s="1"/>
  <c r="I2585" i="1"/>
  <c r="J2585" i="1" s="1"/>
  <c r="O2585" i="1" s="1"/>
  <c r="K2608" i="1"/>
  <c r="P2608" i="1" s="1"/>
  <c r="J2608" i="1"/>
  <c r="O2608" i="1" s="1"/>
  <c r="K2640" i="1"/>
  <c r="P2640" i="1" s="1"/>
  <c r="J2640" i="1"/>
  <c r="O2640" i="1" s="1"/>
  <c r="H2708" i="1"/>
  <c r="M2708" i="1" s="1"/>
  <c r="G2708" i="1"/>
  <c r="L2708" i="1" s="1"/>
  <c r="H2716" i="1"/>
  <c r="M2716" i="1" s="1"/>
  <c r="G2716" i="1"/>
  <c r="L2716" i="1" s="1"/>
  <c r="J2949" i="1"/>
  <c r="O2949" i="1" s="1"/>
  <c r="K2949" i="1"/>
  <c r="P2949" i="1" s="1"/>
  <c r="I2147" i="1"/>
  <c r="J2165" i="1"/>
  <c r="O2165" i="1" s="1"/>
  <c r="Q2165" i="1" s="1"/>
  <c r="F2169" i="1"/>
  <c r="J2246" i="1"/>
  <c r="O2246" i="1" s="1"/>
  <c r="Q2246" i="1" s="1"/>
  <c r="I2259" i="1"/>
  <c r="K2259" i="1" s="1"/>
  <c r="P2259" i="1" s="1"/>
  <c r="J2480" i="1"/>
  <c r="O2480" i="1" s="1"/>
  <c r="Q2480" i="1" s="1"/>
  <c r="F2489" i="1"/>
  <c r="J2526" i="1"/>
  <c r="O2526" i="1" s="1"/>
  <c r="K2526" i="1"/>
  <c r="P2526" i="1" s="1"/>
  <c r="K2558" i="1"/>
  <c r="P2558" i="1" s="1"/>
  <c r="Q2558" i="1" s="1"/>
  <c r="J2580" i="1"/>
  <c r="O2580" i="1" s="1"/>
  <c r="K2580" i="1"/>
  <c r="P2580" i="1" s="1"/>
  <c r="K2652" i="1"/>
  <c r="P2652" i="1" s="1"/>
  <c r="J2652" i="1"/>
  <c r="O2652" i="1" s="1"/>
  <c r="J2728" i="1"/>
  <c r="O2728" i="1" s="1"/>
  <c r="Q2728" i="1" s="1"/>
  <c r="K2806" i="1"/>
  <c r="P2806" i="1" s="1"/>
  <c r="J2806" i="1"/>
  <c r="O2806" i="1" s="1"/>
  <c r="J2849" i="1"/>
  <c r="O2849" i="1" s="1"/>
  <c r="K2849" i="1"/>
  <c r="P2849" i="1" s="1"/>
  <c r="J2853" i="1"/>
  <c r="O2853" i="1" s="1"/>
  <c r="K2853" i="1"/>
  <c r="P2853" i="1" s="1"/>
  <c r="H2920" i="1"/>
  <c r="M2920" i="1" s="1"/>
  <c r="G2920" i="1"/>
  <c r="L2920" i="1" s="1"/>
  <c r="H2957" i="1"/>
  <c r="M2957" i="1" s="1"/>
  <c r="G2957" i="1"/>
  <c r="L2957" i="1" s="1"/>
  <c r="J2981" i="1"/>
  <c r="O2981" i="1" s="1"/>
  <c r="K2981" i="1"/>
  <c r="P2981" i="1" s="1"/>
  <c r="Q2981" i="1" s="1"/>
  <c r="H3032" i="1"/>
  <c r="M3032" i="1" s="1"/>
  <c r="G3032" i="1"/>
  <c r="L3032" i="1" s="1"/>
  <c r="H3071" i="1"/>
  <c r="M3071" i="1" s="1"/>
  <c r="G3071" i="1"/>
  <c r="L3071" i="1" s="1"/>
  <c r="J3084" i="1"/>
  <c r="O3084" i="1" s="1"/>
  <c r="K3084" i="1"/>
  <c r="P3084" i="1" s="1"/>
  <c r="J3116" i="1"/>
  <c r="O3116" i="1" s="1"/>
  <c r="K3116" i="1"/>
  <c r="P3116" i="1" s="1"/>
  <c r="J3228" i="1"/>
  <c r="O3228" i="1" s="1"/>
  <c r="K3228" i="1"/>
  <c r="P3228" i="1" s="1"/>
  <c r="F2097" i="1"/>
  <c r="H2108" i="1"/>
  <c r="M2108" i="1" s="1"/>
  <c r="N2108" i="1" s="1"/>
  <c r="F2117" i="1"/>
  <c r="F2118" i="1"/>
  <c r="H2118" i="1" s="1"/>
  <c r="M2118" i="1" s="1"/>
  <c r="F2134" i="1"/>
  <c r="G2251" i="1"/>
  <c r="L2251" i="1" s="1"/>
  <c r="G2319" i="1"/>
  <c r="L2319" i="1" s="1"/>
  <c r="H2329" i="1"/>
  <c r="M2329" i="1" s="1"/>
  <c r="N2329" i="1" s="1"/>
  <c r="H2341" i="1"/>
  <c r="M2341" i="1" s="1"/>
  <c r="N2341" i="1" s="1"/>
  <c r="I2351" i="1"/>
  <c r="K2357" i="1"/>
  <c r="P2357" i="1" s="1"/>
  <c r="Q2357" i="1" s="1"/>
  <c r="G2383" i="1"/>
  <c r="L2383" i="1" s="1"/>
  <c r="F2406" i="1"/>
  <c r="G2407" i="1"/>
  <c r="L2407" i="1" s="1"/>
  <c r="J2416" i="1"/>
  <c r="O2416" i="1" s="1"/>
  <c r="Q2416" i="1" s="1"/>
  <c r="F2422" i="1"/>
  <c r="I2431" i="1"/>
  <c r="J2431" i="1" s="1"/>
  <c r="O2431" i="1" s="1"/>
  <c r="H2433" i="1"/>
  <c r="M2433" i="1" s="1"/>
  <c r="I2435" i="1"/>
  <c r="K2442" i="1"/>
  <c r="P2442" i="1" s="1"/>
  <c r="Q2442" i="1" s="1"/>
  <c r="F2445" i="1"/>
  <c r="F2449" i="1"/>
  <c r="I2451" i="1"/>
  <c r="K2458" i="1"/>
  <c r="P2458" i="1" s="1"/>
  <c r="Q2458" i="1" s="1"/>
  <c r="F2460" i="1"/>
  <c r="H2460" i="1" s="1"/>
  <c r="M2460" i="1" s="1"/>
  <c r="K2461" i="1"/>
  <c r="P2461" i="1" s="1"/>
  <c r="Q2461" i="1" s="1"/>
  <c r="K2466" i="1"/>
  <c r="P2466" i="1" s="1"/>
  <c r="Q2466" i="1" s="1"/>
  <c r="J2475" i="1"/>
  <c r="O2475" i="1" s="1"/>
  <c r="Q2475" i="1" s="1"/>
  <c r="F2496" i="1"/>
  <c r="K2536" i="1"/>
  <c r="P2536" i="1" s="1"/>
  <c r="J2536" i="1"/>
  <c r="O2536" i="1" s="1"/>
  <c r="H2552" i="1"/>
  <c r="M2552" i="1" s="1"/>
  <c r="G2552" i="1"/>
  <c r="L2552" i="1" s="1"/>
  <c r="F2555" i="1"/>
  <c r="I2555" i="1"/>
  <c r="K2555" i="1" s="1"/>
  <c r="P2555" i="1" s="1"/>
  <c r="H2560" i="1"/>
  <c r="M2560" i="1" s="1"/>
  <c r="G2560" i="1"/>
  <c r="L2560" i="1" s="1"/>
  <c r="AI5" i="1" s="1"/>
  <c r="J2573" i="1"/>
  <c r="O2573" i="1" s="1"/>
  <c r="K2573" i="1"/>
  <c r="P2573" i="1" s="1"/>
  <c r="H2576" i="1"/>
  <c r="M2576" i="1" s="1"/>
  <c r="G2576" i="1"/>
  <c r="L2576" i="1" s="1"/>
  <c r="K2632" i="1"/>
  <c r="P2632" i="1" s="1"/>
  <c r="J2632" i="1"/>
  <c r="O2632" i="1" s="1"/>
  <c r="H2857" i="1"/>
  <c r="M2857" i="1" s="1"/>
  <c r="G2857" i="1"/>
  <c r="L2857" i="1" s="1"/>
  <c r="H2885" i="1"/>
  <c r="M2885" i="1" s="1"/>
  <c r="G2885" i="1"/>
  <c r="L2885" i="1" s="1"/>
  <c r="J2893" i="1"/>
  <c r="O2893" i="1" s="1"/>
  <c r="K2893" i="1"/>
  <c r="P2893" i="1" s="1"/>
  <c r="J2909" i="1"/>
  <c r="O2909" i="1" s="1"/>
  <c r="K2909" i="1"/>
  <c r="P2909" i="1" s="1"/>
  <c r="J2933" i="1"/>
  <c r="O2933" i="1" s="1"/>
  <c r="K2933" i="1"/>
  <c r="P2933" i="1" s="1"/>
  <c r="K3120" i="1"/>
  <c r="P3120" i="1" s="1"/>
  <c r="J3120" i="1"/>
  <c r="O3120" i="1" s="1"/>
  <c r="J3132" i="1"/>
  <c r="O3132" i="1" s="1"/>
  <c r="K3132" i="1"/>
  <c r="P3132" i="1" s="1"/>
  <c r="F2053" i="1"/>
  <c r="F2057" i="1"/>
  <c r="I2078" i="1"/>
  <c r="J2118" i="1"/>
  <c r="O2118" i="1" s="1"/>
  <c r="G2153" i="1"/>
  <c r="L2153" i="1" s="1"/>
  <c r="G2155" i="1"/>
  <c r="L2155" i="1" s="1"/>
  <c r="J2164" i="1"/>
  <c r="O2164" i="1" s="1"/>
  <c r="Q2164" i="1" s="1"/>
  <c r="F2168" i="1"/>
  <c r="F2173" i="1"/>
  <c r="F2178" i="1"/>
  <c r="J2186" i="1"/>
  <c r="O2186" i="1" s="1"/>
  <c r="J2193" i="1"/>
  <c r="O2193" i="1" s="1"/>
  <c r="Q2193" i="1" s="1"/>
  <c r="G2205" i="1"/>
  <c r="L2205" i="1" s="1"/>
  <c r="J2209" i="1"/>
  <c r="O2209" i="1" s="1"/>
  <c r="Q2209" i="1" s="1"/>
  <c r="F2211" i="1"/>
  <c r="F2216" i="1"/>
  <c r="J2220" i="1"/>
  <c r="O2220" i="1" s="1"/>
  <c r="Q2220" i="1" s="1"/>
  <c r="J2223" i="1"/>
  <c r="O2223" i="1" s="1"/>
  <c r="Q2223" i="1" s="1"/>
  <c r="J2225" i="1"/>
  <c r="O2225" i="1" s="1"/>
  <c r="Q2225" i="1" s="1"/>
  <c r="G2235" i="1"/>
  <c r="L2235" i="1" s="1"/>
  <c r="F2236" i="1"/>
  <c r="H2236" i="1" s="1"/>
  <c r="M2236" i="1" s="1"/>
  <c r="J2239" i="1"/>
  <c r="O2239" i="1" s="1"/>
  <c r="Q2239" i="1" s="1"/>
  <c r="N2303" i="1"/>
  <c r="F2470" i="1"/>
  <c r="I2471" i="1"/>
  <c r="F2477" i="1"/>
  <c r="F2482" i="1"/>
  <c r="F2488" i="1"/>
  <c r="G2507" i="1"/>
  <c r="L2507" i="1" s="1"/>
  <c r="H2507" i="1"/>
  <c r="M2507" i="1" s="1"/>
  <c r="F2513" i="1"/>
  <c r="I2513" i="1"/>
  <c r="F2520" i="1"/>
  <c r="G2524" i="1"/>
  <c r="L2524" i="1" s="1"/>
  <c r="F2536" i="1"/>
  <c r="F2544" i="1"/>
  <c r="I2560" i="1"/>
  <c r="I2569" i="1"/>
  <c r="J2576" i="1"/>
  <c r="O2576" i="1" s="1"/>
  <c r="K2576" i="1"/>
  <c r="P2576" i="1" s="1"/>
  <c r="Q2578" i="1"/>
  <c r="H2612" i="1"/>
  <c r="M2612" i="1" s="1"/>
  <c r="G2612" i="1"/>
  <c r="L2612" i="1" s="1"/>
  <c r="J2624" i="1"/>
  <c r="O2624" i="1" s="1"/>
  <c r="K2624" i="1"/>
  <c r="P2624" i="1" s="1"/>
  <c r="J2644" i="1"/>
  <c r="O2644" i="1" s="1"/>
  <c r="K2644" i="1"/>
  <c r="P2644" i="1" s="1"/>
  <c r="J2669" i="1"/>
  <c r="O2669" i="1" s="1"/>
  <c r="K2669" i="1"/>
  <c r="P2669" i="1" s="1"/>
  <c r="H2810" i="1"/>
  <c r="M2810" i="1" s="1"/>
  <c r="G2810" i="1"/>
  <c r="L2810" i="1" s="1"/>
  <c r="K2854" i="1"/>
  <c r="P2854" i="1" s="1"/>
  <c r="J2854" i="1"/>
  <c r="O2854" i="1" s="1"/>
  <c r="J2861" i="1"/>
  <c r="O2861" i="1" s="1"/>
  <c r="K2861" i="1"/>
  <c r="P2861" i="1" s="1"/>
  <c r="J2865" i="1"/>
  <c r="O2865" i="1" s="1"/>
  <c r="K2865" i="1"/>
  <c r="P2865" i="1" s="1"/>
  <c r="G2897" i="1"/>
  <c r="L2897" i="1" s="1"/>
  <c r="H2897" i="1"/>
  <c r="M2897" i="1" s="1"/>
  <c r="H2921" i="1"/>
  <c r="M2921" i="1" s="1"/>
  <c r="G2921" i="1"/>
  <c r="L2921" i="1" s="1"/>
  <c r="AI366" i="1" s="1"/>
  <c r="H2925" i="1"/>
  <c r="M2925" i="1" s="1"/>
  <c r="G2925" i="1"/>
  <c r="L2925" i="1" s="1"/>
  <c r="J3029" i="1"/>
  <c r="O3029" i="1" s="1"/>
  <c r="K3029" i="1"/>
  <c r="P3029" i="1" s="1"/>
  <c r="Q3029" i="1" s="1"/>
  <c r="J3196" i="1"/>
  <c r="O3196" i="1" s="1"/>
  <c r="K3196" i="1"/>
  <c r="P3196" i="1" s="1"/>
  <c r="F2145" i="1"/>
  <c r="F2150" i="1"/>
  <c r="F2177" i="1"/>
  <c r="J2178" i="1"/>
  <c r="O2178" i="1" s="1"/>
  <c r="J2180" i="1"/>
  <c r="O2180" i="1" s="1"/>
  <c r="Q2180" i="1" s="1"/>
  <c r="F2249" i="1"/>
  <c r="G2249" i="1" s="1"/>
  <c r="L2249" i="1" s="1"/>
  <c r="I2251" i="1"/>
  <c r="J2251" i="1" s="1"/>
  <c r="O2251" i="1" s="1"/>
  <c r="I2258" i="1"/>
  <c r="J2258" i="1" s="1"/>
  <c r="O2258" i="1" s="1"/>
  <c r="F2260" i="1"/>
  <c r="F2262" i="1"/>
  <c r="F2264" i="1"/>
  <c r="G2271" i="1"/>
  <c r="L2271" i="1" s="1"/>
  <c r="F2298" i="1"/>
  <c r="I2303" i="1"/>
  <c r="H2309" i="1"/>
  <c r="M2309" i="1" s="1"/>
  <c r="H2313" i="1"/>
  <c r="M2313" i="1" s="1"/>
  <c r="I2315" i="1"/>
  <c r="F2318" i="1"/>
  <c r="I2325" i="1"/>
  <c r="J2325" i="1" s="1"/>
  <c r="O2325" i="1" s="1"/>
  <c r="F2328" i="1"/>
  <c r="I2335" i="1"/>
  <c r="K2335" i="1" s="1"/>
  <c r="P2335" i="1" s="1"/>
  <c r="F2356" i="1"/>
  <c r="F2360" i="1"/>
  <c r="F2366" i="1"/>
  <c r="I2373" i="1"/>
  <c r="H2377" i="1"/>
  <c r="M2377" i="1" s="1"/>
  <c r="N2377" i="1" s="1"/>
  <c r="I2379" i="1"/>
  <c r="K2379" i="1" s="1"/>
  <c r="P2379" i="1" s="1"/>
  <c r="F2382" i="1"/>
  <c r="H2389" i="1"/>
  <c r="M2389" i="1" s="1"/>
  <c r="H2393" i="1"/>
  <c r="M2393" i="1" s="1"/>
  <c r="N2393" i="1" s="1"/>
  <c r="I2401" i="1"/>
  <c r="J2406" i="1"/>
  <c r="O2406" i="1" s="1"/>
  <c r="Q2406" i="1" s="1"/>
  <c r="H2411" i="1"/>
  <c r="M2411" i="1" s="1"/>
  <c r="N2411" i="1" s="1"/>
  <c r="J2422" i="1"/>
  <c r="O2422" i="1" s="1"/>
  <c r="Q2422" i="1" s="1"/>
  <c r="I2425" i="1"/>
  <c r="J2430" i="1"/>
  <c r="O2430" i="1" s="1"/>
  <c r="Q2430" i="1" s="1"/>
  <c r="K2445" i="1"/>
  <c r="P2445" i="1" s="1"/>
  <c r="Q2445" i="1" s="1"/>
  <c r="J2446" i="1"/>
  <c r="O2446" i="1" s="1"/>
  <c r="Q2446" i="1" s="1"/>
  <c r="F2454" i="1"/>
  <c r="I2493" i="1"/>
  <c r="J2493" i="1" s="1"/>
  <c r="O2493" i="1" s="1"/>
  <c r="F2505" i="1"/>
  <c r="G2548" i="1"/>
  <c r="L2548" i="1" s="1"/>
  <c r="G2567" i="1"/>
  <c r="L2567" i="1" s="1"/>
  <c r="H2567" i="1"/>
  <c r="M2567" i="1" s="1"/>
  <c r="G2572" i="1"/>
  <c r="L2572" i="1" s="1"/>
  <c r="AI17" i="1" s="1"/>
  <c r="G2584" i="1"/>
  <c r="L2584" i="1" s="1"/>
  <c r="F2587" i="1"/>
  <c r="I2587" i="1"/>
  <c r="K2587" i="1" s="1"/>
  <c r="P2587" i="1" s="1"/>
  <c r="K2600" i="1"/>
  <c r="P2600" i="1" s="1"/>
  <c r="J2600" i="1"/>
  <c r="O2600" i="1" s="1"/>
  <c r="H2664" i="1"/>
  <c r="M2664" i="1" s="1"/>
  <c r="G2664" i="1"/>
  <c r="L2664" i="1" s="1"/>
  <c r="J2688" i="1"/>
  <c r="O2688" i="1" s="1"/>
  <c r="K2688" i="1"/>
  <c r="P2688" i="1" s="1"/>
  <c r="H2692" i="1"/>
  <c r="M2692" i="1" s="1"/>
  <c r="G2692" i="1"/>
  <c r="L2692" i="1" s="1"/>
  <c r="J2701" i="1"/>
  <c r="O2701" i="1" s="1"/>
  <c r="K2701" i="1"/>
  <c r="P2701" i="1" s="1"/>
  <c r="K2704" i="1"/>
  <c r="P2704" i="1" s="1"/>
  <c r="J2704" i="1"/>
  <c r="O2704" i="1" s="1"/>
  <c r="K2763" i="1"/>
  <c r="P2763" i="1" s="1"/>
  <c r="J2763" i="1"/>
  <c r="O2763" i="1" s="1"/>
  <c r="K2894" i="1"/>
  <c r="P2894" i="1" s="1"/>
  <c r="J2894" i="1"/>
  <c r="O2894" i="1" s="1"/>
  <c r="K3088" i="1"/>
  <c r="P3088" i="1" s="1"/>
  <c r="J3088" i="1"/>
  <c r="O3088" i="1" s="1"/>
  <c r="G3127" i="1"/>
  <c r="L3127" i="1" s="1"/>
  <c r="AJ207" i="1" s="1"/>
  <c r="H3127" i="1"/>
  <c r="M3127" i="1" s="1"/>
  <c r="G3200" i="1"/>
  <c r="L3200" i="1" s="1"/>
  <c r="H3200" i="1"/>
  <c r="M3200" i="1" s="1"/>
  <c r="J2097" i="1"/>
  <c r="O2097" i="1" s="1"/>
  <c r="Q2097" i="1" s="1"/>
  <c r="F2106" i="1"/>
  <c r="H2106" i="1" s="1"/>
  <c r="M2106" i="1" s="1"/>
  <c r="F2114" i="1"/>
  <c r="G2114" i="1" s="1"/>
  <c r="L2114" i="1" s="1"/>
  <c r="J2116" i="1"/>
  <c r="O2116" i="1" s="1"/>
  <c r="Q2116" i="1" s="1"/>
  <c r="K2117" i="1"/>
  <c r="P2117" i="1" s="1"/>
  <c r="Q2117" i="1" s="1"/>
  <c r="J2120" i="1"/>
  <c r="O2120" i="1" s="1"/>
  <c r="Q2120" i="1" s="1"/>
  <c r="J2123" i="1"/>
  <c r="O2123" i="1" s="1"/>
  <c r="Q2123" i="1" s="1"/>
  <c r="F2129" i="1"/>
  <c r="F2131" i="1"/>
  <c r="H2131" i="1" s="1"/>
  <c r="M2131" i="1" s="1"/>
  <c r="F2138" i="1"/>
  <c r="H2138" i="1" s="1"/>
  <c r="M2138" i="1" s="1"/>
  <c r="G2203" i="1"/>
  <c r="L2203" i="1" s="1"/>
  <c r="F2212" i="1"/>
  <c r="F2230" i="1"/>
  <c r="I2235" i="1"/>
  <c r="K2249" i="1"/>
  <c r="P2249" i="1" s="1"/>
  <c r="Q2249" i="1" s="1"/>
  <c r="I2271" i="1"/>
  <c r="J2271" i="1" s="1"/>
  <c r="O2271" i="1" s="1"/>
  <c r="F2280" i="1"/>
  <c r="H2280" i="1" s="1"/>
  <c r="M2280" i="1" s="1"/>
  <c r="F2302" i="1"/>
  <c r="I2309" i="1"/>
  <c r="H2333" i="1"/>
  <c r="M2333" i="1" s="1"/>
  <c r="N2333" i="1" s="1"/>
  <c r="F2334" i="1"/>
  <c r="K2350" i="1"/>
  <c r="P2350" i="1" s="1"/>
  <c r="Q2350" i="1" s="1"/>
  <c r="I2389" i="1"/>
  <c r="I2395" i="1"/>
  <c r="I2411" i="1"/>
  <c r="K2429" i="1"/>
  <c r="P2429" i="1" s="1"/>
  <c r="Q2429" i="1" s="1"/>
  <c r="F2438" i="1"/>
  <c r="H2443" i="1"/>
  <c r="M2443" i="1" s="1"/>
  <c r="N2443" i="1" s="1"/>
  <c r="I2455" i="1"/>
  <c r="J2470" i="1"/>
  <c r="O2470" i="1" s="1"/>
  <c r="Q2470" i="1" s="1"/>
  <c r="H2512" i="1"/>
  <c r="M2512" i="1" s="1"/>
  <c r="G2512" i="1"/>
  <c r="L2512" i="1" s="1"/>
  <c r="K2544" i="1"/>
  <c r="P2544" i="1" s="1"/>
  <c r="I2548" i="1"/>
  <c r="H2564" i="1"/>
  <c r="M2564" i="1" s="1"/>
  <c r="G2564" i="1"/>
  <c r="L2564" i="1" s="1"/>
  <c r="I2570" i="1"/>
  <c r="F2570" i="1"/>
  <c r="H2570" i="1" s="1"/>
  <c r="M2570" i="1" s="1"/>
  <c r="K2745" i="1"/>
  <c r="P2745" i="1" s="1"/>
  <c r="J2745" i="1"/>
  <c r="O2745" i="1" s="1"/>
  <c r="G2761" i="1"/>
  <c r="L2761" i="1" s="1"/>
  <c r="AI206" i="1" s="1"/>
  <c r="H2761" i="1"/>
  <c r="M2761" i="1" s="1"/>
  <c r="N2761" i="1" s="1"/>
  <c r="J2837" i="1"/>
  <c r="O2837" i="1" s="1"/>
  <c r="K2837" i="1"/>
  <c r="P2837" i="1" s="1"/>
  <c r="J2862" i="1"/>
  <c r="O2862" i="1" s="1"/>
  <c r="K2862" i="1"/>
  <c r="P2862" i="1" s="1"/>
  <c r="H2941" i="1"/>
  <c r="M2941" i="1" s="1"/>
  <c r="G2941" i="1"/>
  <c r="L2941" i="1" s="1"/>
  <c r="G2945" i="1"/>
  <c r="L2945" i="1" s="1"/>
  <c r="H2945" i="1"/>
  <c r="M2945" i="1" s="1"/>
  <c r="H3103" i="1"/>
  <c r="M3103" i="1" s="1"/>
  <c r="G3103" i="1"/>
  <c r="L3103" i="1" s="1"/>
  <c r="J2101" i="1"/>
  <c r="O2101" i="1" s="1"/>
  <c r="Q2101" i="1" s="1"/>
  <c r="F2109" i="1"/>
  <c r="J2114" i="1"/>
  <c r="O2114" i="1" s="1"/>
  <c r="Q2114" i="1" s="1"/>
  <c r="F2122" i="1"/>
  <c r="H2122" i="1" s="1"/>
  <c r="M2122" i="1" s="1"/>
  <c r="F2149" i="1"/>
  <c r="F2165" i="1"/>
  <c r="F2166" i="1"/>
  <c r="K2173" i="1"/>
  <c r="P2173" i="1" s="1"/>
  <c r="Q2173" i="1" s="1"/>
  <c r="F2229" i="1"/>
  <c r="F2238" i="1"/>
  <c r="H2238" i="1" s="1"/>
  <c r="M2238" i="1" s="1"/>
  <c r="K2318" i="1"/>
  <c r="P2318" i="1" s="1"/>
  <c r="Q2318" i="1" s="1"/>
  <c r="K2366" i="1"/>
  <c r="P2366" i="1" s="1"/>
  <c r="K2382" i="1"/>
  <c r="P2382" i="1" s="1"/>
  <c r="N2437" i="1"/>
  <c r="K2482" i="1"/>
  <c r="P2482" i="1" s="1"/>
  <c r="Q2482" i="1" s="1"/>
  <c r="J2509" i="1"/>
  <c r="O2509" i="1" s="1"/>
  <c r="K2509" i="1"/>
  <c r="P2509" i="1" s="1"/>
  <c r="H2523" i="1"/>
  <c r="M2523" i="1" s="1"/>
  <c r="K2528" i="1"/>
  <c r="P2528" i="1" s="1"/>
  <c r="Q2528" i="1" s="1"/>
  <c r="I2553" i="1"/>
  <c r="J2553" i="1" s="1"/>
  <c r="O2553" i="1" s="1"/>
  <c r="F2553" i="1"/>
  <c r="J2577" i="1"/>
  <c r="O2577" i="1" s="1"/>
  <c r="K2577" i="1"/>
  <c r="P2577" i="1" s="1"/>
  <c r="J2582" i="1"/>
  <c r="O2582" i="1" s="1"/>
  <c r="K2582" i="1"/>
  <c r="P2582" i="1" s="1"/>
  <c r="H2604" i="1"/>
  <c r="M2604" i="1" s="1"/>
  <c r="G2604" i="1"/>
  <c r="L2604" i="1" s="1"/>
  <c r="AI49" i="1" s="1"/>
  <c r="H2636" i="1"/>
  <c r="M2636" i="1" s="1"/>
  <c r="G2636" i="1"/>
  <c r="L2636" i="1" s="1"/>
  <c r="AI81" i="1" s="1"/>
  <c r="G2648" i="1"/>
  <c r="L2648" i="1" s="1"/>
  <c r="H2676" i="1"/>
  <c r="M2676" i="1" s="1"/>
  <c r="G2676" i="1"/>
  <c r="L2676" i="1" s="1"/>
  <c r="H2684" i="1"/>
  <c r="M2684" i="1" s="1"/>
  <c r="G2684" i="1"/>
  <c r="L2684" i="1" s="1"/>
  <c r="J2720" i="1"/>
  <c r="O2720" i="1" s="1"/>
  <c r="K2720" i="1"/>
  <c r="P2720" i="1" s="1"/>
  <c r="H2724" i="1"/>
  <c r="M2724" i="1" s="1"/>
  <c r="G2724" i="1"/>
  <c r="L2724" i="1" s="1"/>
  <c r="J2877" i="1"/>
  <c r="O2877" i="1" s="1"/>
  <c r="K2877" i="1"/>
  <c r="P2877" i="1" s="1"/>
  <c r="J3013" i="1"/>
  <c r="O3013" i="1" s="1"/>
  <c r="K3013" i="1"/>
  <c r="P3013" i="1" s="1"/>
  <c r="H3017" i="1"/>
  <c r="M3017" i="1" s="1"/>
  <c r="G3017" i="1"/>
  <c r="L3017" i="1" s="1"/>
  <c r="J3037" i="1"/>
  <c r="O3037" i="1" s="1"/>
  <c r="K3037" i="1"/>
  <c r="P3037" i="1" s="1"/>
  <c r="K3056" i="1"/>
  <c r="P3056" i="1" s="1"/>
  <c r="J3056" i="1"/>
  <c r="O3056" i="1" s="1"/>
  <c r="F2753" i="1"/>
  <c r="H2765" i="1"/>
  <c r="M2765" i="1" s="1"/>
  <c r="N2765" i="1" s="1"/>
  <c r="J2782" i="1"/>
  <c r="O2782" i="1" s="1"/>
  <c r="Q2782" i="1" s="1"/>
  <c r="I2795" i="1"/>
  <c r="G2804" i="1"/>
  <c r="L2804" i="1" s="1"/>
  <c r="H2819" i="1"/>
  <c r="M2819" i="1" s="1"/>
  <c r="N2819" i="1" s="1"/>
  <c r="I2941" i="1"/>
  <c r="K2941" i="1" s="1"/>
  <c r="P2941" i="1" s="1"/>
  <c r="K2946" i="1"/>
  <c r="P2946" i="1" s="1"/>
  <c r="Q2946" i="1" s="1"/>
  <c r="I2958" i="1"/>
  <c r="I2973" i="1"/>
  <c r="J2973" i="1" s="1"/>
  <c r="O2973" i="1" s="1"/>
  <c r="I3021" i="1"/>
  <c r="K3021" i="1" s="1"/>
  <c r="P3021" i="1" s="1"/>
  <c r="I3071" i="1"/>
  <c r="I3103" i="1"/>
  <c r="K3103" i="1" s="1"/>
  <c r="P3103" i="1" s="1"/>
  <c r="I3115" i="1"/>
  <c r="K3115" i="1" s="1"/>
  <c r="P3115" i="1" s="1"/>
  <c r="K3140" i="1"/>
  <c r="P3140" i="1" s="1"/>
  <c r="J3140" i="1"/>
  <c r="O3140" i="1" s="1"/>
  <c r="I3163" i="1"/>
  <c r="F3163" i="1"/>
  <c r="G3168" i="1"/>
  <c r="L3168" i="1" s="1"/>
  <c r="H3168" i="1"/>
  <c r="M3168" i="1" s="1"/>
  <c r="I3215" i="1"/>
  <c r="K3215" i="1" s="1"/>
  <c r="P3215" i="1" s="1"/>
  <c r="F3215" i="1"/>
  <c r="H3279" i="1"/>
  <c r="M3279" i="1" s="1"/>
  <c r="G3279" i="1"/>
  <c r="L3279" i="1" s="1"/>
  <c r="K3316" i="1"/>
  <c r="P3316" i="1" s="1"/>
  <c r="J3316" i="1"/>
  <c r="O3316" i="1" s="1"/>
  <c r="K3427" i="1"/>
  <c r="P3427" i="1" s="1"/>
  <c r="J3427" i="1"/>
  <c r="O3427" i="1" s="1"/>
  <c r="K3459" i="1"/>
  <c r="P3459" i="1" s="1"/>
  <c r="J3459" i="1"/>
  <c r="O3459" i="1" s="1"/>
  <c r="K3507" i="1"/>
  <c r="P3507" i="1" s="1"/>
  <c r="J3507" i="1"/>
  <c r="O3507" i="1" s="1"/>
  <c r="J3525" i="1"/>
  <c r="O3525" i="1" s="1"/>
  <c r="K3525" i="1"/>
  <c r="P3525" i="1" s="1"/>
  <c r="J3557" i="1"/>
  <c r="O3557" i="1" s="1"/>
  <c r="K3557" i="1"/>
  <c r="P3557" i="1" s="1"/>
  <c r="F2538" i="1"/>
  <c r="H2538" i="1" s="1"/>
  <c r="M2538" i="1" s="1"/>
  <c r="F2578" i="1"/>
  <c r="I2621" i="1"/>
  <c r="K2642" i="1"/>
  <c r="P2642" i="1" s="1"/>
  <c r="Q2642" i="1" s="1"/>
  <c r="H2667" i="1"/>
  <c r="M2667" i="1" s="1"/>
  <c r="N2667" i="1" s="1"/>
  <c r="I2673" i="1"/>
  <c r="K2676" i="1"/>
  <c r="P2676" i="1" s="1"/>
  <c r="Q2676" i="1" s="1"/>
  <c r="K2686" i="1"/>
  <c r="P2686" i="1" s="1"/>
  <c r="Q2686" i="1" s="1"/>
  <c r="K2718" i="1"/>
  <c r="P2718" i="1" s="1"/>
  <c r="Q2718" i="1" s="1"/>
  <c r="I2737" i="1"/>
  <c r="I2743" i="1"/>
  <c r="K2743" i="1" s="1"/>
  <c r="P2743" i="1" s="1"/>
  <c r="G2747" i="1"/>
  <c r="L2747" i="1" s="1"/>
  <c r="J2784" i="1"/>
  <c r="O2784" i="1" s="1"/>
  <c r="Q2784" i="1" s="1"/>
  <c r="F2836" i="1"/>
  <c r="G2841" i="1"/>
  <c r="L2841" i="1" s="1"/>
  <c r="AI286" i="1" s="1"/>
  <c r="F2842" i="1"/>
  <c r="F2845" i="1"/>
  <c r="F2849" i="1"/>
  <c r="H2849" i="1" s="1"/>
  <c r="M2849" i="1" s="1"/>
  <c r="F2860" i="1"/>
  <c r="G2860" i="1" s="1"/>
  <c r="L2860" i="1" s="1"/>
  <c r="F2877" i="1"/>
  <c r="H2886" i="1"/>
  <c r="M2886" i="1" s="1"/>
  <c r="J2902" i="1"/>
  <c r="O2902" i="1" s="1"/>
  <c r="Q2902" i="1" s="1"/>
  <c r="F2904" i="1"/>
  <c r="I2920" i="1"/>
  <c r="K2920" i="1" s="1"/>
  <c r="P2920" i="1" s="1"/>
  <c r="I2945" i="1"/>
  <c r="G3033" i="1"/>
  <c r="L3033" i="1" s="1"/>
  <c r="AJ113" i="1" s="1"/>
  <c r="I3042" i="1"/>
  <c r="J3042" i="1" s="1"/>
  <c r="O3042" i="1" s="1"/>
  <c r="F3056" i="1"/>
  <c r="J3058" i="1"/>
  <c r="O3058" i="1" s="1"/>
  <c r="Q3058" i="1" s="1"/>
  <c r="J3060" i="1"/>
  <c r="O3060" i="1" s="1"/>
  <c r="Q3060" i="1" s="1"/>
  <c r="K3065" i="1"/>
  <c r="P3065" i="1" s="1"/>
  <c r="Q3065" i="1" s="1"/>
  <c r="F3084" i="1"/>
  <c r="F3088" i="1"/>
  <c r="F3092" i="1"/>
  <c r="F3098" i="1"/>
  <c r="H3098" i="1" s="1"/>
  <c r="M3098" i="1" s="1"/>
  <c r="F3100" i="1"/>
  <c r="F3114" i="1"/>
  <c r="K3168" i="1"/>
  <c r="P3168" i="1" s="1"/>
  <c r="J3168" i="1"/>
  <c r="O3168" i="1" s="1"/>
  <c r="J3176" i="1"/>
  <c r="O3176" i="1" s="1"/>
  <c r="Q3176" i="1" s="1"/>
  <c r="F3179" i="1"/>
  <c r="G3179" i="1" s="1"/>
  <c r="L3179" i="1" s="1"/>
  <c r="AJ259" i="1" s="1"/>
  <c r="F3192" i="1"/>
  <c r="G3192" i="1" s="1"/>
  <c r="L3192" i="1" s="1"/>
  <c r="AJ272" i="1" s="1"/>
  <c r="F3196" i="1"/>
  <c r="F3208" i="1"/>
  <c r="G3208" i="1" s="1"/>
  <c r="L3208" i="1" s="1"/>
  <c r="AJ288" i="1" s="1"/>
  <c r="G3210" i="1"/>
  <c r="L3210" i="1" s="1"/>
  <c r="H3212" i="1"/>
  <c r="M3212" i="1" s="1"/>
  <c r="N3212" i="1" s="1"/>
  <c r="K3226" i="1"/>
  <c r="P3226" i="1" s="1"/>
  <c r="Q3226" i="1" s="1"/>
  <c r="J3226" i="1"/>
  <c r="O3226" i="1" s="1"/>
  <c r="F3228" i="1"/>
  <c r="H3231" i="1"/>
  <c r="M3231" i="1" s="1"/>
  <c r="G3231" i="1"/>
  <c r="L3231" i="1" s="1"/>
  <c r="K3272" i="1"/>
  <c r="P3272" i="1" s="1"/>
  <c r="J3272" i="1"/>
  <c r="O3272" i="1" s="1"/>
  <c r="J3374" i="1"/>
  <c r="O3374" i="1" s="1"/>
  <c r="K3374" i="1"/>
  <c r="P3374" i="1" s="1"/>
  <c r="J3381" i="1"/>
  <c r="O3381" i="1" s="1"/>
  <c r="K3381" i="1"/>
  <c r="P3381" i="1" s="1"/>
  <c r="K3785" i="1"/>
  <c r="P3785" i="1" s="1"/>
  <c r="J3785" i="1"/>
  <c r="O3785" i="1" s="1"/>
  <c r="N2727" i="1"/>
  <c r="I2785" i="1"/>
  <c r="G2797" i="1"/>
  <c r="L2797" i="1" s="1"/>
  <c r="H2802" i="1"/>
  <c r="M2802" i="1" s="1"/>
  <c r="N2802" i="1" s="1"/>
  <c r="I2811" i="1"/>
  <c r="J2814" i="1"/>
  <c r="O2814" i="1" s="1"/>
  <c r="Q2814" i="1" s="1"/>
  <c r="I2818" i="1"/>
  <c r="K2842" i="1"/>
  <c r="P2842" i="1" s="1"/>
  <c r="Q2842" i="1" s="1"/>
  <c r="J2846" i="1"/>
  <c r="O2846" i="1" s="1"/>
  <c r="Q2846" i="1" s="1"/>
  <c r="K2869" i="1"/>
  <c r="P2869" i="1" s="1"/>
  <c r="Q2869" i="1" s="1"/>
  <c r="K2881" i="1"/>
  <c r="P2881" i="1" s="1"/>
  <c r="Q2881" i="1" s="1"/>
  <c r="K2885" i="1"/>
  <c r="P2885" i="1" s="1"/>
  <c r="Q2885" i="1" s="1"/>
  <c r="K2901" i="1"/>
  <c r="P2901" i="1" s="1"/>
  <c r="Q2901" i="1" s="1"/>
  <c r="I2921" i="1"/>
  <c r="K2921" i="1" s="1"/>
  <c r="P2921" i="1" s="1"/>
  <c r="N2937" i="1"/>
  <c r="I2957" i="1"/>
  <c r="J3098" i="1"/>
  <c r="O3098" i="1" s="1"/>
  <c r="J3114" i="1"/>
  <c r="O3114" i="1" s="1"/>
  <c r="G3148" i="1"/>
  <c r="L3148" i="1" s="1"/>
  <c r="H3148" i="1"/>
  <c r="M3148" i="1" s="1"/>
  <c r="I3187" i="1"/>
  <c r="K3187" i="1" s="1"/>
  <c r="P3187" i="1" s="1"/>
  <c r="F3187" i="1"/>
  <c r="H3187" i="1" s="1"/>
  <c r="M3187" i="1" s="1"/>
  <c r="J3276" i="1"/>
  <c r="O3276" i="1" s="1"/>
  <c r="Q3276" i="1" s="1"/>
  <c r="K3276" i="1"/>
  <c r="P3276" i="1" s="1"/>
  <c r="K3280" i="1"/>
  <c r="P3280" i="1" s="1"/>
  <c r="J3280" i="1"/>
  <c r="O3280" i="1" s="1"/>
  <c r="H3365" i="1"/>
  <c r="M3365" i="1" s="1"/>
  <c r="G3365" i="1"/>
  <c r="L3365" i="1" s="1"/>
  <c r="K3463" i="1"/>
  <c r="P3463" i="1" s="1"/>
  <c r="J3463" i="1"/>
  <c r="O3463" i="1" s="1"/>
  <c r="G3475" i="1"/>
  <c r="L3475" i="1" s="1"/>
  <c r="AK190" i="1" s="1"/>
  <c r="H3475" i="1"/>
  <c r="M3475" i="1" s="1"/>
  <c r="K3511" i="1"/>
  <c r="P3511" i="1" s="1"/>
  <c r="J3511" i="1"/>
  <c r="O3511" i="1" s="1"/>
  <c r="G3515" i="1"/>
  <c r="L3515" i="1" s="1"/>
  <c r="H3515" i="1"/>
  <c r="M3515" i="1" s="1"/>
  <c r="J3542" i="1"/>
  <c r="O3542" i="1" s="1"/>
  <c r="K3542" i="1"/>
  <c r="P3542" i="1" s="1"/>
  <c r="K3769" i="1"/>
  <c r="P3769" i="1" s="1"/>
  <c r="Q3769" i="1" s="1"/>
  <c r="J3769" i="1"/>
  <c r="O3769" i="1" s="1"/>
  <c r="G2588" i="1"/>
  <c r="L2588" i="1" s="1"/>
  <c r="F2601" i="1"/>
  <c r="G2601" i="1" s="1"/>
  <c r="L2601" i="1" s="1"/>
  <c r="H2603" i="1"/>
  <c r="M2603" i="1" s="1"/>
  <c r="N2603" i="1" s="1"/>
  <c r="K2605" i="1"/>
  <c r="P2605" i="1" s="1"/>
  <c r="Q2605" i="1" s="1"/>
  <c r="F2608" i="1"/>
  <c r="I2609" i="1"/>
  <c r="Q2610" i="1"/>
  <c r="J2623" i="1"/>
  <c r="O2623" i="1" s="1"/>
  <c r="Q2623" i="1" s="1"/>
  <c r="F2632" i="1"/>
  <c r="H2635" i="1"/>
  <c r="M2635" i="1" s="1"/>
  <c r="N2635" i="1" s="1"/>
  <c r="G2640" i="1"/>
  <c r="L2640" i="1" s="1"/>
  <c r="K2641" i="1"/>
  <c r="P2641" i="1" s="1"/>
  <c r="Q2641" i="1" s="1"/>
  <c r="F2660" i="1"/>
  <c r="F2681" i="1"/>
  <c r="H2681" i="1" s="1"/>
  <c r="M2681" i="1" s="1"/>
  <c r="F2688" i="1"/>
  <c r="F2713" i="1"/>
  <c r="F2720" i="1"/>
  <c r="Q2730" i="1"/>
  <c r="J2736" i="1"/>
  <c r="O2736" i="1" s="1"/>
  <c r="Q2736" i="1" s="1"/>
  <c r="J2741" i="1"/>
  <c r="O2741" i="1" s="1"/>
  <c r="Q2741" i="1" s="1"/>
  <c r="F2745" i="1"/>
  <c r="J2752" i="1"/>
  <c r="O2752" i="1" s="1"/>
  <c r="Q2752" i="1" s="1"/>
  <c r="I2802" i="1"/>
  <c r="G2813" i="1"/>
  <c r="L2813" i="1" s="1"/>
  <c r="AI258" i="1" s="1"/>
  <c r="F2817" i="1"/>
  <c r="I2926" i="1"/>
  <c r="F2933" i="1"/>
  <c r="I2934" i="1"/>
  <c r="F2936" i="1"/>
  <c r="F2949" i="1"/>
  <c r="H2949" i="1" s="1"/>
  <c r="M2949" i="1" s="1"/>
  <c r="I2950" i="1"/>
  <c r="F2952" i="1"/>
  <c r="J2966" i="1"/>
  <c r="O2966" i="1" s="1"/>
  <c r="Q2966" i="1" s="1"/>
  <c r="F2968" i="1"/>
  <c r="I2978" i="1"/>
  <c r="F2985" i="1"/>
  <c r="F3001" i="1"/>
  <c r="F3008" i="1"/>
  <c r="H3008" i="1" s="1"/>
  <c r="M3008" i="1" s="1"/>
  <c r="I3010" i="1"/>
  <c r="F3016" i="1"/>
  <c r="G3159" i="1"/>
  <c r="L3159" i="1" s="1"/>
  <c r="AJ239" i="1" s="1"/>
  <c r="H3159" i="1"/>
  <c r="M3159" i="1" s="1"/>
  <c r="I3167" i="1"/>
  <c r="K3167" i="1" s="1"/>
  <c r="P3167" i="1" s="1"/>
  <c r="F3167" i="1"/>
  <c r="H3184" i="1"/>
  <c r="M3184" i="1" s="1"/>
  <c r="N3184" i="1" s="1"/>
  <c r="H3199" i="1"/>
  <c r="M3199" i="1" s="1"/>
  <c r="N3199" i="1" s="1"/>
  <c r="F3224" i="1"/>
  <c r="K3284" i="1"/>
  <c r="P3284" i="1" s="1"/>
  <c r="J3284" i="1"/>
  <c r="O3284" i="1" s="1"/>
  <c r="K3320" i="1"/>
  <c r="P3320" i="1" s="1"/>
  <c r="J3320" i="1"/>
  <c r="O3320" i="1" s="1"/>
  <c r="G3328" i="1"/>
  <c r="L3328" i="1" s="1"/>
  <c r="H3328" i="1"/>
  <c r="M3328" i="1" s="1"/>
  <c r="J3340" i="1"/>
  <c r="O3340" i="1" s="1"/>
  <c r="K3340" i="1"/>
  <c r="P3340" i="1" s="1"/>
  <c r="J3443" i="1"/>
  <c r="O3443" i="1" s="1"/>
  <c r="K3443" i="1"/>
  <c r="P3443" i="1" s="1"/>
  <c r="G3495" i="1"/>
  <c r="L3495" i="1" s="1"/>
  <c r="H3495" i="1"/>
  <c r="M3495" i="1" s="1"/>
  <c r="H3759" i="1"/>
  <c r="M3759" i="1" s="1"/>
  <c r="G3759" i="1"/>
  <c r="L3759" i="1" s="1"/>
  <c r="F2600" i="1"/>
  <c r="I2603" i="1"/>
  <c r="K2603" i="1" s="1"/>
  <c r="P2603" i="1" s="1"/>
  <c r="G2619" i="1"/>
  <c r="L2619" i="1" s="1"/>
  <c r="AI64" i="1" s="1"/>
  <c r="J2620" i="1"/>
  <c r="O2620" i="1" s="1"/>
  <c r="Q2620" i="1" s="1"/>
  <c r="F2622" i="1"/>
  <c r="I2635" i="1"/>
  <c r="K2635" i="1" s="1"/>
  <c r="P2635" i="1" s="1"/>
  <c r="J2636" i="1"/>
  <c r="O2636" i="1" s="1"/>
  <c r="Q2636" i="1" s="1"/>
  <c r="F2649" i="1"/>
  <c r="I2651" i="1"/>
  <c r="K2651" i="1" s="1"/>
  <c r="P2651" i="1" s="1"/>
  <c r="G2663" i="1"/>
  <c r="L2663" i="1" s="1"/>
  <c r="F2666" i="1"/>
  <c r="H2666" i="1" s="1"/>
  <c r="M2666" i="1" s="1"/>
  <c r="J2672" i="1"/>
  <c r="O2672" i="1" s="1"/>
  <c r="Q2672" i="1" s="1"/>
  <c r="F2706" i="1"/>
  <c r="F2744" i="1"/>
  <c r="I2749" i="1"/>
  <c r="K2749" i="1" s="1"/>
  <c r="P2749" i="1" s="1"/>
  <c r="I2771" i="1"/>
  <c r="K2771" i="1" s="1"/>
  <c r="P2771" i="1" s="1"/>
  <c r="G2774" i="1"/>
  <c r="L2774" i="1" s="1"/>
  <c r="I2776" i="1"/>
  <c r="H2779" i="1"/>
  <c r="M2779" i="1" s="1"/>
  <c r="N2779" i="1" s="1"/>
  <c r="I2797" i="1"/>
  <c r="F2800" i="1"/>
  <c r="I2813" i="1"/>
  <c r="J2820" i="1"/>
  <c r="O2820" i="1" s="1"/>
  <c r="Q2820" i="1" s="1"/>
  <c r="F2822" i="1"/>
  <c r="F2833" i="1"/>
  <c r="H2833" i="1" s="1"/>
  <c r="M2833" i="1" s="1"/>
  <c r="K2841" i="1"/>
  <c r="P2841" i="1" s="1"/>
  <c r="Q2841" i="1" s="1"/>
  <c r="F2853" i="1"/>
  <c r="H2853" i="1" s="1"/>
  <c r="M2853" i="1" s="1"/>
  <c r="H2854" i="1"/>
  <c r="M2854" i="1" s="1"/>
  <c r="F2856" i="1"/>
  <c r="F2862" i="1"/>
  <c r="F2868" i="1"/>
  <c r="G2868" i="1" s="1"/>
  <c r="L2868" i="1" s="1"/>
  <c r="G2889" i="1"/>
  <c r="L2889" i="1" s="1"/>
  <c r="F2893" i="1"/>
  <c r="H2893" i="1" s="1"/>
  <c r="M2893" i="1" s="1"/>
  <c r="H2898" i="1"/>
  <c r="M2898" i="1" s="1"/>
  <c r="G2900" i="1"/>
  <c r="L2900" i="1" s="1"/>
  <c r="F2909" i="1"/>
  <c r="H2910" i="1"/>
  <c r="M2910" i="1" s="1"/>
  <c r="N2910" i="1" s="1"/>
  <c r="H2942" i="1"/>
  <c r="M2942" i="1" s="1"/>
  <c r="N2942" i="1" s="1"/>
  <c r="F2944" i="1"/>
  <c r="G2944" i="1" s="1"/>
  <c r="L2944" i="1" s="1"/>
  <c r="H2974" i="1"/>
  <c r="M2974" i="1" s="1"/>
  <c r="H3022" i="1"/>
  <c r="M3022" i="1" s="1"/>
  <c r="N3022" i="1" s="1"/>
  <c r="F3024" i="1"/>
  <c r="H3024" i="1" s="1"/>
  <c r="M3024" i="1" s="1"/>
  <c r="F3037" i="1"/>
  <c r="H3038" i="1"/>
  <c r="M3038" i="1" s="1"/>
  <c r="N3038" i="1" s="1"/>
  <c r="F3043" i="1"/>
  <c r="F3116" i="1"/>
  <c r="F3128" i="1"/>
  <c r="J3130" i="1"/>
  <c r="O3130" i="1" s="1"/>
  <c r="F3132" i="1"/>
  <c r="I3139" i="1"/>
  <c r="K3139" i="1" s="1"/>
  <c r="P3139" i="1" s="1"/>
  <c r="F3139" i="1"/>
  <c r="G3139" i="1" s="1"/>
  <c r="L3139" i="1" s="1"/>
  <c r="I3156" i="1"/>
  <c r="F3156" i="1"/>
  <c r="I3159" i="1"/>
  <c r="K3159" i="1" s="1"/>
  <c r="P3159" i="1" s="1"/>
  <c r="F3162" i="1"/>
  <c r="H3164" i="1"/>
  <c r="M3164" i="1" s="1"/>
  <c r="N3164" i="1" s="1"/>
  <c r="F3172" i="1"/>
  <c r="G3172" i="1" s="1"/>
  <c r="L3172" i="1" s="1"/>
  <c r="I3175" i="1"/>
  <c r="K3175" i="1" s="1"/>
  <c r="P3175" i="1" s="1"/>
  <c r="H3180" i="1"/>
  <c r="M3180" i="1" s="1"/>
  <c r="N3180" i="1" s="1"/>
  <c r="F3204" i="1"/>
  <c r="F3216" i="1"/>
  <c r="I3219" i="1"/>
  <c r="F3219" i="1"/>
  <c r="H3219" i="1" s="1"/>
  <c r="M3219" i="1" s="1"/>
  <c r="K3232" i="1"/>
  <c r="P3232" i="1" s="1"/>
  <c r="J3232" i="1"/>
  <c r="O3232" i="1" s="1"/>
  <c r="G3236" i="1"/>
  <c r="L3236" i="1" s="1"/>
  <c r="H3236" i="1"/>
  <c r="M3236" i="1" s="1"/>
  <c r="G3344" i="1"/>
  <c r="L3344" i="1" s="1"/>
  <c r="H3344" i="1"/>
  <c r="M3344" i="1" s="1"/>
  <c r="J3351" i="1"/>
  <c r="O3351" i="1" s="1"/>
  <c r="K3351" i="1"/>
  <c r="P3351" i="1" s="1"/>
  <c r="J3358" i="1"/>
  <c r="O3358" i="1" s="1"/>
  <c r="K3358" i="1"/>
  <c r="P3358" i="1" s="1"/>
  <c r="H3397" i="1"/>
  <c r="M3397" i="1" s="1"/>
  <c r="G3397" i="1"/>
  <c r="L3397" i="1" s="1"/>
  <c r="H3411" i="1"/>
  <c r="M3411" i="1" s="1"/>
  <c r="G3411" i="1"/>
  <c r="L3411" i="1" s="1"/>
  <c r="AK126" i="1" s="1"/>
  <c r="J3419" i="1"/>
  <c r="O3419" i="1" s="1"/>
  <c r="K3419" i="1"/>
  <c r="P3419" i="1" s="1"/>
  <c r="K3483" i="1"/>
  <c r="P3483" i="1" s="1"/>
  <c r="J3483" i="1"/>
  <c r="O3483" i="1" s="1"/>
  <c r="G3598" i="1"/>
  <c r="L3598" i="1" s="1"/>
  <c r="AK313" i="1" s="1"/>
  <c r="H3598" i="1"/>
  <c r="M3598" i="1" s="1"/>
  <c r="K2622" i="1"/>
  <c r="P2622" i="1" s="1"/>
  <c r="Q2622" i="1" s="1"/>
  <c r="K2666" i="1"/>
  <c r="P2666" i="1" s="1"/>
  <c r="Q2666" i="1" s="1"/>
  <c r="I2829" i="1"/>
  <c r="G2831" i="1"/>
  <c r="L2831" i="1" s="1"/>
  <c r="F2837" i="1"/>
  <c r="F2838" i="1"/>
  <c r="F2861" i="1"/>
  <c r="F2864" i="1"/>
  <c r="H2864" i="1" s="1"/>
  <c r="M2864" i="1" s="1"/>
  <c r="F2876" i="1"/>
  <c r="H2876" i="1" s="1"/>
  <c r="M2876" i="1" s="1"/>
  <c r="I2898" i="1"/>
  <c r="I2900" i="1"/>
  <c r="K2900" i="1" s="1"/>
  <c r="P2900" i="1" s="1"/>
  <c r="I2910" i="1"/>
  <c r="K2910" i="1" s="1"/>
  <c r="P2910" i="1" s="1"/>
  <c r="I2942" i="1"/>
  <c r="I2974" i="1"/>
  <c r="F2977" i="1"/>
  <c r="F2981" i="1"/>
  <c r="I2982" i="1"/>
  <c r="F2984" i="1"/>
  <c r="F3000" i="1"/>
  <c r="H3006" i="1"/>
  <c r="M3006" i="1" s="1"/>
  <c r="N3006" i="1" s="1"/>
  <c r="F3013" i="1"/>
  <c r="I3022" i="1"/>
  <c r="F3029" i="1"/>
  <c r="I3038" i="1"/>
  <c r="F3041" i="1"/>
  <c r="H3041" i="1" s="1"/>
  <c r="M3041" i="1" s="1"/>
  <c r="F3055" i="1"/>
  <c r="H3055" i="1" s="1"/>
  <c r="M3055" i="1" s="1"/>
  <c r="F3091" i="1"/>
  <c r="G3091" i="1" s="1"/>
  <c r="L3091" i="1" s="1"/>
  <c r="F3099" i="1"/>
  <c r="J3104" i="1"/>
  <c r="O3104" i="1" s="1"/>
  <c r="Q3104" i="1" s="1"/>
  <c r="F3136" i="1"/>
  <c r="G3136" i="1" s="1"/>
  <c r="L3136" i="1" s="1"/>
  <c r="K3164" i="1"/>
  <c r="P3164" i="1" s="1"/>
  <c r="Q3164" i="1" s="1"/>
  <c r="J3172" i="1"/>
  <c r="O3172" i="1" s="1"/>
  <c r="Q3172" i="1" s="1"/>
  <c r="I3191" i="1"/>
  <c r="K3191" i="1" s="1"/>
  <c r="P3191" i="1" s="1"/>
  <c r="F3191" i="1"/>
  <c r="I3207" i="1"/>
  <c r="K3207" i="1" s="1"/>
  <c r="P3207" i="1" s="1"/>
  <c r="F3207" i="1"/>
  <c r="I3211" i="1"/>
  <c r="K3211" i="1" s="1"/>
  <c r="P3211" i="1" s="1"/>
  <c r="F3211" i="1"/>
  <c r="H3211" i="1" s="1"/>
  <c r="M3211" i="1" s="1"/>
  <c r="K3288" i="1"/>
  <c r="P3288" i="1" s="1"/>
  <c r="J3288" i="1"/>
  <c r="O3288" i="1" s="1"/>
  <c r="J3308" i="1"/>
  <c r="O3308" i="1" s="1"/>
  <c r="K3308" i="1"/>
  <c r="P3308" i="1" s="1"/>
  <c r="K3332" i="1"/>
  <c r="P3332" i="1" s="1"/>
  <c r="J3332" i="1"/>
  <c r="O3332" i="1" s="1"/>
  <c r="G3348" i="1"/>
  <c r="L3348" i="1" s="1"/>
  <c r="H3348" i="1"/>
  <c r="M3348" i="1" s="1"/>
  <c r="K3499" i="1"/>
  <c r="P3499" i="1" s="1"/>
  <c r="J3499" i="1"/>
  <c r="O3499" i="1" s="1"/>
  <c r="F2606" i="1"/>
  <c r="H2606" i="1" s="1"/>
  <c r="M2606" i="1" s="1"/>
  <c r="I2619" i="1"/>
  <c r="G2628" i="1"/>
  <c r="L2628" i="1" s="1"/>
  <c r="F2634" i="1"/>
  <c r="H2634" i="1" s="1"/>
  <c r="M2634" i="1" s="1"/>
  <c r="F2642" i="1"/>
  <c r="G2680" i="1"/>
  <c r="L2680" i="1" s="1"/>
  <c r="I2687" i="1"/>
  <c r="G2700" i="1"/>
  <c r="L2700" i="1" s="1"/>
  <c r="I2719" i="1"/>
  <c r="N2731" i="1"/>
  <c r="G2738" i="1"/>
  <c r="L2738" i="1" s="1"/>
  <c r="AI183" i="1" s="1"/>
  <c r="H2990" i="1"/>
  <c r="M2990" i="1" s="1"/>
  <c r="N2990" i="1" s="1"/>
  <c r="H2994" i="1"/>
  <c r="M2994" i="1" s="1"/>
  <c r="I3006" i="1"/>
  <c r="K3006" i="1" s="1"/>
  <c r="P3006" i="1" s="1"/>
  <c r="J3046" i="1"/>
  <c r="O3046" i="1" s="1"/>
  <c r="F3082" i="1"/>
  <c r="J3136" i="1"/>
  <c r="O3136" i="1" s="1"/>
  <c r="Q3136" i="1" s="1"/>
  <c r="J3162" i="1"/>
  <c r="O3162" i="1" s="1"/>
  <c r="Q3162" i="1" s="1"/>
  <c r="F3183" i="1"/>
  <c r="J3216" i="1"/>
  <c r="O3216" i="1" s="1"/>
  <c r="Q3216" i="1" s="1"/>
  <c r="Q3220" i="1"/>
  <c r="H3546" i="1"/>
  <c r="M3546" i="1" s="1"/>
  <c r="G3546" i="1"/>
  <c r="L3546" i="1" s="1"/>
  <c r="AK261" i="1" s="1"/>
  <c r="G3614" i="1"/>
  <c r="L3614" i="1" s="1"/>
  <c r="H3614" i="1"/>
  <c r="M3614" i="1" s="1"/>
  <c r="H3757" i="1"/>
  <c r="M3757" i="1" s="1"/>
  <c r="G3757" i="1"/>
  <c r="L3757" i="1" s="1"/>
  <c r="N2599" i="1"/>
  <c r="K2706" i="1"/>
  <c r="P2706" i="1" s="1"/>
  <c r="Q2706" i="1" s="1"/>
  <c r="Q2710" i="1"/>
  <c r="H2756" i="1"/>
  <c r="M2756" i="1" s="1"/>
  <c r="N2756" i="1" s="1"/>
  <c r="J2766" i="1"/>
  <c r="O2766" i="1" s="1"/>
  <c r="Q2766" i="1" s="1"/>
  <c r="I2777" i="1"/>
  <c r="F2782" i="1"/>
  <c r="G2782" i="1" s="1"/>
  <c r="L2782" i="1" s="1"/>
  <c r="AI227" i="1" s="1"/>
  <c r="F2784" i="1"/>
  <c r="H2795" i="1"/>
  <c r="M2795" i="1" s="1"/>
  <c r="N2795" i="1" s="1"/>
  <c r="H2827" i="1"/>
  <c r="M2827" i="1" s="1"/>
  <c r="N2827" i="1" s="1"/>
  <c r="I2831" i="1"/>
  <c r="J2831" i="1" s="1"/>
  <c r="O2831" i="1" s="1"/>
  <c r="I2918" i="1"/>
  <c r="H2958" i="1"/>
  <c r="M2958" i="1" s="1"/>
  <c r="N2958" i="1" s="1"/>
  <c r="I3143" i="1"/>
  <c r="F3143" i="1"/>
  <c r="J3188" i="1"/>
  <c r="O3188" i="1" s="1"/>
  <c r="Q3188" i="1" s="1"/>
  <c r="K3268" i="1"/>
  <c r="P3268" i="1" s="1"/>
  <c r="J3268" i="1"/>
  <c r="O3268" i="1" s="1"/>
  <c r="K3312" i="1"/>
  <c r="P3312" i="1" s="1"/>
  <c r="J3312" i="1"/>
  <c r="O3312" i="1" s="1"/>
  <c r="J3324" i="1"/>
  <c r="O3324" i="1" s="1"/>
  <c r="H3371" i="1"/>
  <c r="M3371" i="1" s="1"/>
  <c r="G3371" i="1"/>
  <c r="L3371" i="1" s="1"/>
  <c r="AK86" i="1" s="1"/>
  <c r="G3510" i="1"/>
  <c r="L3510" i="1" s="1"/>
  <c r="AK225" i="1" s="1"/>
  <c r="H3510" i="1"/>
  <c r="M3510" i="1" s="1"/>
  <c r="I3279" i="1"/>
  <c r="K3279" i="1" s="1"/>
  <c r="P3279" i="1" s="1"/>
  <c r="F3291" i="1"/>
  <c r="H3291" i="1" s="1"/>
  <c r="M3291" i="1" s="1"/>
  <c r="F3299" i="1"/>
  <c r="H3303" i="1"/>
  <c r="M3303" i="1" s="1"/>
  <c r="F3311" i="1"/>
  <c r="N3527" i="1"/>
  <c r="K3572" i="1"/>
  <c r="P3572" i="1" s="1"/>
  <c r="Q3572" i="1" s="1"/>
  <c r="F3588" i="1"/>
  <c r="K3591" i="1"/>
  <c r="P3591" i="1" s="1"/>
  <c r="Q3591" i="1" s="1"/>
  <c r="I3599" i="1"/>
  <c r="F3601" i="1"/>
  <c r="H3601" i="1" s="1"/>
  <c r="M3601" i="1" s="1"/>
  <c r="G3613" i="1"/>
  <c r="L3613" i="1" s="1"/>
  <c r="I3614" i="1"/>
  <c r="K3614" i="1" s="1"/>
  <c r="P3614" i="1" s="1"/>
  <c r="I3616" i="1"/>
  <c r="G3619" i="1"/>
  <c r="L3619" i="1" s="1"/>
  <c r="F3621" i="1"/>
  <c r="H3622" i="1"/>
  <c r="M3622" i="1" s="1"/>
  <c r="F3629" i="1"/>
  <c r="G3635" i="1"/>
  <c r="L3635" i="1" s="1"/>
  <c r="F3638" i="1"/>
  <c r="G3653" i="1"/>
  <c r="L3653" i="1" s="1"/>
  <c r="I3656" i="1"/>
  <c r="J3656" i="1" s="1"/>
  <c r="O3656" i="1" s="1"/>
  <c r="F3665" i="1"/>
  <c r="G3665" i="1" s="1"/>
  <c r="L3665" i="1" s="1"/>
  <c r="F3673" i="1"/>
  <c r="G3673" i="1" s="1"/>
  <c r="L3673" i="1" s="1"/>
  <c r="F3681" i="1"/>
  <c r="H3681" i="1" s="1"/>
  <c r="M3681" i="1" s="1"/>
  <c r="F3686" i="1"/>
  <c r="I3695" i="1"/>
  <c r="K3695" i="1" s="1"/>
  <c r="P3695" i="1" s="1"/>
  <c r="G3698" i="1"/>
  <c r="L3698" i="1" s="1"/>
  <c r="I3702" i="1"/>
  <c r="G3715" i="1"/>
  <c r="L3715" i="1" s="1"/>
  <c r="G3731" i="1"/>
  <c r="L3731" i="1" s="1"/>
  <c r="I3757" i="1"/>
  <c r="F3763" i="1"/>
  <c r="G3763" i="1" s="1"/>
  <c r="L3763" i="1" s="1"/>
  <c r="F3768" i="1"/>
  <c r="K3889" i="1"/>
  <c r="P3889" i="1" s="1"/>
  <c r="J3889" i="1"/>
  <c r="O3889" i="1" s="1"/>
  <c r="H3964" i="1"/>
  <c r="M3964" i="1" s="1"/>
  <c r="G3964" i="1"/>
  <c r="L3964" i="1" s="1"/>
  <c r="H3968" i="1"/>
  <c r="M3968" i="1" s="1"/>
  <c r="G3968" i="1"/>
  <c r="L3968" i="1" s="1"/>
  <c r="G4102" i="1"/>
  <c r="L4102" i="1" s="1"/>
  <c r="AM87" i="1" s="1"/>
  <c r="H4102" i="1"/>
  <c r="M4102" i="1" s="1"/>
  <c r="K4109" i="1"/>
  <c r="P4109" i="1" s="1"/>
  <c r="J4109" i="1"/>
  <c r="O4109" i="1" s="1"/>
  <c r="J4113" i="1"/>
  <c r="O4113" i="1" s="1"/>
  <c r="K4113" i="1"/>
  <c r="P4113" i="1" s="1"/>
  <c r="G4121" i="1"/>
  <c r="L4121" i="1" s="1"/>
  <c r="H4121" i="1"/>
  <c r="M4121" i="1" s="1"/>
  <c r="F3232" i="1"/>
  <c r="F3242" i="1"/>
  <c r="F3258" i="1"/>
  <c r="F3274" i="1"/>
  <c r="F3354" i="1"/>
  <c r="H3354" i="1" s="1"/>
  <c r="M3354" i="1" s="1"/>
  <c r="G3356" i="1"/>
  <c r="L3356" i="1" s="1"/>
  <c r="F3357" i="1"/>
  <c r="H3357" i="1" s="1"/>
  <c r="M3357" i="1" s="1"/>
  <c r="F3361" i="1"/>
  <c r="H3361" i="1" s="1"/>
  <c r="M3361" i="1" s="1"/>
  <c r="F3367" i="1"/>
  <c r="G3380" i="1"/>
  <c r="L3380" i="1" s="1"/>
  <c r="F3386" i="1"/>
  <c r="F3398" i="1"/>
  <c r="H3398" i="1" s="1"/>
  <c r="M3398" i="1" s="1"/>
  <c r="G3405" i="1"/>
  <c r="L3405" i="1" s="1"/>
  <c r="F3429" i="1"/>
  <c r="F3431" i="1"/>
  <c r="J3433" i="1"/>
  <c r="O3433" i="1" s="1"/>
  <c r="Q3433" i="1" s="1"/>
  <c r="F3442" i="1"/>
  <c r="H3442" i="1" s="1"/>
  <c r="M3442" i="1" s="1"/>
  <c r="H3452" i="1"/>
  <c r="M3452" i="1" s="1"/>
  <c r="G3471" i="1"/>
  <c r="L3471" i="1" s="1"/>
  <c r="AK186" i="1" s="1"/>
  <c r="H3479" i="1"/>
  <c r="M3479" i="1" s="1"/>
  <c r="N3479" i="1" s="1"/>
  <c r="F3514" i="1"/>
  <c r="F3542" i="1"/>
  <c r="H3542" i="1" s="1"/>
  <c r="M3542" i="1" s="1"/>
  <c r="F3596" i="1"/>
  <c r="K3605" i="1"/>
  <c r="P3605" i="1" s="1"/>
  <c r="Q3605" i="1" s="1"/>
  <c r="I3624" i="1"/>
  <c r="G3627" i="1"/>
  <c r="L3627" i="1" s="1"/>
  <c r="F3637" i="1"/>
  <c r="I3663" i="1"/>
  <c r="I3671" i="1"/>
  <c r="J3671" i="1" s="1"/>
  <c r="O3671" i="1" s="1"/>
  <c r="J3683" i="1"/>
  <c r="O3683" i="1" s="1"/>
  <c r="F3685" i="1"/>
  <c r="G3694" i="1"/>
  <c r="L3694" i="1" s="1"/>
  <c r="AL44" i="1" s="1"/>
  <c r="I3711" i="1"/>
  <c r="K3711" i="1" s="1"/>
  <c r="P3711" i="1" s="1"/>
  <c r="G3714" i="1"/>
  <c r="L3714" i="1" s="1"/>
  <c r="I3715" i="1"/>
  <c r="K3715" i="1" s="1"/>
  <c r="P3715" i="1" s="1"/>
  <c r="I3718" i="1"/>
  <c r="I3727" i="1"/>
  <c r="K3727" i="1" s="1"/>
  <c r="P3727" i="1" s="1"/>
  <c r="G3730" i="1"/>
  <c r="L3730" i="1" s="1"/>
  <c r="I3731" i="1"/>
  <c r="K3731" i="1" s="1"/>
  <c r="P3731" i="1" s="1"/>
  <c r="I3734" i="1"/>
  <c r="F3740" i="1"/>
  <c r="G3740" i="1" s="1"/>
  <c r="L3740" i="1" s="1"/>
  <c r="G3742" i="1"/>
  <c r="L3742" i="1" s="1"/>
  <c r="AL92" i="1" s="1"/>
  <c r="F3756" i="1"/>
  <c r="J3777" i="1"/>
  <c r="O3777" i="1" s="1"/>
  <c r="F3779" i="1"/>
  <c r="F3796" i="1"/>
  <c r="I3796" i="1"/>
  <c r="J3796" i="1" s="1"/>
  <c r="O3796" i="1" s="1"/>
  <c r="J3848" i="1"/>
  <c r="O3848" i="1" s="1"/>
  <c r="K3848" i="1"/>
  <c r="P3848" i="1" s="1"/>
  <c r="G3857" i="1"/>
  <c r="L3857" i="1" s="1"/>
  <c r="AL207" i="1" s="1"/>
  <c r="H3857" i="1"/>
  <c r="M3857" i="1" s="1"/>
  <c r="K3873" i="1"/>
  <c r="P3873" i="1" s="1"/>
  <c r="J3873" i="1"/>
  <c r="O3873" i="1" s="1"/>
  <c r="K3880" i="1"/>
  <c r="P3880" i="1" s="1"/>
  <c r="Q3880" i="1" s="1"/>
  <c r="H3936" i="1"/>
  <c r="M3936" i="1" s="1"/>
  <c r="G3936" i="1"/>
  <c r="L3936" i="1" s="1"/>
  <c r="K3944" i="1"/>
  <c r="P3944" i="1" s="1"/>
  <c r="J3944" i="1"/>
  <c r="O3944" i="1" s="1"/>
  <c r="H3956" i="1"/>
  <c r="M3956" i="1" s="1"/>
  <c r="G3956" i="1"/>
  <c r="L3956" i="1" s="1"/>
  <c r="AL306" i="1" s="1"/>
  <c r="K4040" i="1"/>
  <c r="P4040" i="1" s="1"/>
  <c r="Q4040" i="1" s="1"/>
  <c r="J4040" i="1"/>
  <c r="O4040" i="1" s="1"/>
  <c r="H4069" i="1"/>
  <c r="M4069" i="1" s="1"/>
  <c r="G4069" i="1"/>
  <c r="L4069" i="1" s="1"/>
  <c r="G4094" i="1"/>
  <c r="L4094" i="1" s="1"/>
  <c r="AM79" i="1" s="1"/>
  <c r="H4094" i="1"/>
  <c r="M4094" i="1" s="1"/>
  <c r="F3268" i="1"/>
  <c r="F3272" i="1"/>
  <c r="G3272" i="1" s="1"/>
  <c r="L3272" i="1" s="1"/>
  <c r="AJ352" i="1" s="1"/>
  <c r="J3336" i="1"/>
  <c r="O3336" i="1" s="1"/>
  <c r="Q3336" i="1" s="1"/>
  <c r="F3343" i="1"/>
  <c r="G3352" i="1"/>
  <c r="L3352" i="1" s="1"/>
  <c r="J3361" i="1"/>
  <c r="O3361" i="1" s="1"/>
  <c r="Q3361" i="1" s="1"/>
  <c r="G3364" i="1"/>
  <c r="L3364" i="1" s="1"/>
  <c r="I3369" i="1"/>
  <c r="K3369" i="1" s="1"/>
  <c r="P3369" i="1" s="1"/>
  <c r="F3374" i="1"/>
  <c r="K3390" i="1"/>
  <c r="P3390" i="1" s="1"/>
  <c r="Q3390" i="1" s="1"/>
  <c r="H3395" i="1"/>
  <c r="M3395" i="1" s="1"/>
  <c r="N3395" i="1" s="1"/>
  <c r="F3403" i="1"/>
  <c r="I3404" i="1"/>
  <c r="F3427" i="1"/>
  <c r="H3428" i="1"/>
  <c r="M3428" i="1" s="1"/>
  <c r="Q3449" i="1"/>
  <c r="I3452" i="1"/>
  <c r="N3460" i="1"/>
  <c r="H3468" i="1"/>
  <c r="M3468" i="1" s="1"/>
  <c r="N3468" i="1" s="1"/>
  <c r="F3478" i="1"/>
  <c r="F3482" i="1"/>
  <c r="F3494" i="1"/>
  <c r="F3525" i="1"/>
  <c r="I3527" i="1"/>
  <c r="J3527" i="1" s="1"/>
  <c r="O3527" i="1" s="1"/>
  <c r="H3557" i="1"/>
  <c r="M3557" i="1" s="1"/>
  <c r="N3557" i="1" s="1"/>
  <c r="K3558" i="1"/>
  <c r="P3558" i="1" s="1"/>
  <c r="Q3558" i="1" s="1"/>
  <c r="I3619" i="1"/>
  <c r="I3635" i="1"/>
  <c r="F3644" i="1"/>
  <c r="H3644" i="1" s="1"/>
  <c r="M3644" i="1" s="1"/>
  <c r="I3647" i="1"/>
  <c r="K3653" i="1"/>
  <c r="P3653" i="1" s="1"/>
  <c r="Q3653" i="1" s="1"/>
  <c r="F3689" i="1"/>
  <c r="H3689" i="1" s="1"/>
  <c r="M3689" i="1" s="1"/>
  <c r="J3691" i="1"/>
  <c r="O3691" i="1" s="1"/>
  <c r="Q3691" i="1" s="1"/>
  <c r="F3693" i="1"/>
  <c r="I3698" i="1"/>
  <c r="F3708" i="1"/>
  <c r="G3710" i="1"/>
  <c r="L3710" i="1" s="1"/>
  <c r="AL60" i="1" s="1"/>
  <c r="F3724" i="1"/>
  <c r="H3724" i="1" s="1"/>
  <c r="M3724" i="1" s="1"/>
  <c r="G3726" i="1"/>
  <c r="L3726" i="1" s="1"/>
  <c r="AL76" i="1" s="1"/>
  <c r="F3748" i="1"/>
  <c r="G3751" i="1"/>
  <c r="L3751" i="1" s="1"/>
  <c r="F3753" i="1"/>
  <c r="F3772" i="1"/>
  <c r="H3774" i="1"/>
  <c r="M3774" i="1" s="1"/>
  <c r="N3774" i="1" s="1"/>
  <c r="J3779" i="1"/>
  <c r="O3779" i="1" s="1"/>
  <c r="Q3779" i="1" s="1"/>
  <c r="I3783" i="1"/>
  <c r="F3785" i="1"/>
  <c r="G3785" i="1" s="1"/>
  <c r="L3785" i="1" s="1"/>
  <c r="AL135" i="1" s="1"/>
  <c r="N3790" i="1"/>
  <c r="F3791" i="1"/>
  <c r="H3794" i="1"/>
  <c r="M3794" i="1" s="1"/>
  <c r="F3804" i="1"/>
  <c r="F3811" i="1"/>
  <c r="I3811" i="1"/>
  <c r="J3824" i="1"/>
  <c r="O3824" i="1" s="1"/>
  <c r="K3824" i="1"/>
  <c r="P3824" i="1" s="1"/>
  <c r="G3833" i="1"/>
  <c r="L3833" i="1" s="1"/>
  <c r="H3833" i="1"/>
  <c r="M3833" i="1" s="1"/>
  <c r="J3864" i="1"/>
  <c r="O3864" i="1" s="1"/>
  <c r="K3864" i="1"/>
  <c r="P3864" i="1" s="1"/>
  <c r="H4028" i="1"/>
  <c r="M4028" i="1" s="1"/>
  <c r="G4028" i="1"/>
  <c r="L4028" i="1" s="1"/>
  <c r="H3248" i="1"/>
  <c r="M3248" i="1" s="1"/>
  <c r="N3248" i="1" s="1"/>
  <c r="H3260" i="1"/>
  <c r="M3260" i="1" s="1"/>
  <c r="N3260" i="1" s="1"/>
  <c r="H3264" i="1"/>
  <c r="M3264" i="1" s="1"/>
  <c r="N3264" i="1" s="1"/>
  <c r="J3274" i="1"/>
  <c r="O3274" i="1" s="1"/>
  <c r="Q3274" i="1" s="1"/>
  <c r="F3276" i="1"/>
  <c r="F3280" i="1"/>
  <c r="F3284" i="1"/>
  <c r="F3288" i="1"/>
  <c r="F3290" i="1"/>
  <c r="F3315" i="1"/>
  <c r="H3315" i="1" s="1"/>
  <c r="M3315" i="1" s="1"/>
  <c r="H3319" i="1"/>
  <c r="M3319" i="1" s="1"/>
  <c r="N3319" i="1" s="1"/>
  <c r="F3323" i="1"/>
  <c r="I3568" i="1"/>
  <c r="F3574" i="1"/>
  <c r="H3574" i="1" s="1"/>
  <c r="M3574" i="1" s="1"/>
  <c r="I3579" i="1"/>
  <c r="F3581" i="1"/>
  <c r="G3587" i="1"/>
  <c r="L3587" i="1" s="1"/>
  <c r="F3589" i="1"/>
  <c r="K3604" i="1"/>
  <c r="P3604" i="1" s="1"/>
  <c r="Q3604" i="1" s="1"/>
  <c r="I3615" i="1"/>
  <c r="K3621" i="1"/>
  <c r="P3621" i="1" s="1"/>
  <c r="I3627" i="1"/>
  <c r="K3627" i="1" s="1"/>
  <c r="P3627" i="1" s="1"/>
  <c r="K3629" i="1"/>
  <c r="P3629" i="1" s="1"/>
  <c r="Q3629" i="1" s="1"/>
  <c r="F3633" i="1"/>
  <c r="H3633" i="1" s="1"/>
  <c r="M3633" i="1" s="1"/>
  <c r="I3640" i="1"/>
  <c r="K3644" i="1"/>
  <c r="P3644" i="1" s="1"/>
  <c r="Q3644" i="1" s="1"/>
  <c r="I3655" i="1"/>
  <c r="F3668" i="1"/>
  <c r="H3668" i="1" s="1"/>
  <c r="M3668" i="1" s="1"/>
  <c r="F3676" i="1"/>
  <c r="I3679" i="1"/>
  <c r="K3679" i="1" s="1"/>
  <c r="P3679" i="1" s="1"/>
  <c r="I3694" i="1"/>
  <c r="F3696" i="1"/>
  <c r="H3696" i="1" s="1"/>
  <c r="M3696" i="1" s="1"/>
  <c r="F3700" i="1"/>
  <c r="H3700" i="1" s="1"/>
  <c r="M3700" i="1" s="1"/>
  <c r="G3703" i="1"/>
  <c r="L3703" i="1" s="1"/>
  <c r="I3714" i="1"/>
  <c r="I3730" i="1"/>
  <c r="I3742" i="1"/>
  <c r="K3742" i="1" s="1"/>
  <c r="P3742" i="1" s="1"/>
  <c r="I3751" i="1"/>
  <c r="F3761" i="1"/>
  <c r="H3761" i="1" s="1"/>
  <c r="M3761" i="1" s="1"/>
  <c r="G3764" i="1"/>
  <c r="L3764" i="1" s="1"/>
  <c r="I3767" i="1"/>
  <c r="I3774" i="1"/>
  <c r="I3794" i="1"/>
  <c r="K3794" i="1" s="1"/>
  <c r="P3794" i="1" s="1"/>
  <c r="G3816" i="1"/>
  <c r="L3816" i="1" s="1"/>
  <c r="H3816" i="1"/>
  <c r="M3816" i="1" s="1"/>
  <c r="K4000" i="1"/>
  <c r="P4000" i="1" s="1"/>
  <c r="J4000" i="1"/>
  <c r="O4000" i="1" s="1"/>
  <c r="K4008" i="1"/>
  <c r="P4008" i="1" s="1"/>
  <c r="H4032" i="1"/>
  <c r="M4032" i="1" s="1"/>
  <c r="G4032" i="1"/>
  <c r="L4032" i="1" s="1"/>
  <c r="AM17" i="1" s="1"/>
  <c r="H4056" i="1"/>
  <c r="M4056" i="1" s="1"/>
  <c r="J4086" i="1"/>
  <c r="O4086" i="1" s="1"/>
  <c r="K4086" i="1"/>
  <c r="P4086" i="1" s="1"/>
  <c r="K4137" i="1"/>
  <c r="P4137" i="1" s="1"/>
  <c r="J4137" i="1"/>
  <c r="O4137" i="1" s="1"/>
  <c r="H3335" i="1"/>
  <c r="M3335" i="1" s="1"/>
  <c r="F3339" i="1"/>
  <c r="H3339" i="1" s="1"/>
  <c r="M3339" i="1" s="1"/>
  <c r="J3348" i="1"/>
  <c r="O3348" i="1" s="1"/>
  <c r="Q3348" i="1" s="1"/>
  <c r="F3351" i="1"/>
  <c r="J3356" i="1"/>
  <c r="O3356" i="1" s="1"/>
  <c r="Q3356" i="1" s="1"/>
  <c r="F3358" i="1"/>
  <c r="F3381" i="1"/>
  <c r="F3382" i="1"/>
  <c r="H3382" i="1" s="1"/>
  <c r="M3382" i="1" s="1"/>
  <c r="F3399" i="1"/>
  <c r="F3419" i="1"/>
  <c r="H3420" i="1"/>
  <c r="M3420" i="1" s="1"/>
  <c r="N3420" i="1" s="1"/>
  <c r="G3421" i="1"/>
  <c r="L3421" i="1" s="1"/>
  <c r="F3423" i="1"/>
  <c r="H3423" i="1" s="1"/>
  <c r="M3423" i="1" s="1"/>
  <c r="J3428" i="1"/>
  <c r="O3428" i="1" s="1"/>
  <c r="Q3428" i="1" s="1"/>
  <c r="F3434" i="1"/>
  <c r="H3444" i="1"/>
  <c r="M3444" i="1" s="1"/>
  <c r="N3444" i="1" s="1"/>
  <c r="G3445" i="1"/>
  <c r="L3445" i="1" s="1"/>
  <c r="F3463" i="1"/>
  <c r="J3468" i="1"/>
  <c r="O3468" i="1" s="1"/>
  <c r="Q3468" i="1" s="1"/>
  <c r="F3486" i="1"/>
  <c r="H3486" i="1" s="1"/>
  <c r="M3486" i="1" s="1"/>
  <c r="F3498" i="1"/>
  <c r="G3498" i="1" s="1"/>
  <c r="L3498" i="1" s="1"/>
  <c r="F3509" i="1"/>
  <c r="H3509" i="1" s="1"/>
  <c r="M3509" i="1" s="1"/>
  <c r="G3518" i="1"/>
  <c r="L3518" i="1" s="1"/>
  <c r="F3520" i="1"/>
  <c r="G3523" i="1"/>
  <c r="L3523" i="1" s="1"/>
  <c r="AK238" i="1" s="1"/>
  <c r="F3530" i="1"/>
  <c r="F3541" i="1"/>
  <c r="F3556" i="1"/>
  <c r="G3556" i="1" s="1"/>
  <c r="L3556" i="1" s="1"/>
  <c r="I3790" i="1"/>
  <c r="F3807" i="1"/>
  <c r="F3809" i="1"/>
  <c r="J3840" i="1"/>
  <c r="O3840" i="1" s="1"/>
  <c r="K3840" i="1"/>
  <c r="P3840" i="1" s="1"/>
  <c r="G3881" i="1"/>
  <c r="L3881" i="1" s="1"/>
  <c r="AL231" i="1" s="1"/>
  <c r="H3881" i="1"/>
  <c r="M3881" i="1" s="1"/>
  <c r="N3881" i="1" s="1"/>
  <c r="H3928" i="1"/>
  <c r="M3928" i="1" s="1"/>
  <c r="G3928" i="1"/>
  <c r="L3928" i="1" s="1"/>
  <c r="G3975" i="1"/>
  <c r="L3975" i="1" s="1"/>
  <c r="H3975" i="1"/>
  <c r="M3975" i="1" s="1"/>
  <c r="H3988" i="1"/>
  <c r="M3988" i="1" s="1"/>
  <c r="G3988" i="1"/>
  <c r="L3988" i="1" s="1"/>
  <c r="K4016" i="1"/>
  <c r="P4016" i="1" s="1"/>
  <c r="J4016" i="1"/>
  <c r="O4016" i="1" s="1"/>
  <c r="K4036" i="1"/>
  <c r="P4036" i="1" s="1"/>
  <c r="J4036" i="1"/>
  <c r="O4036" i="1" s="1"/>
  <c r="G4125" i="1"/>
  <c r="L4125" i="1" s="1"/>
  <c r="H4125" i="1"/>
  <c r="M4125" i="1" s="1"/>
  <c r="K4141" i="1"/>
  <c r="P4141" i="1" s="1"/>
  <c r="Q4141" i="1" s="1"/>
  <c r="J4141" i="1"/>
  <c r="O4141" i="1" s="1"/>
  <c r="F3178" i="1"/>
  <c r="H3178" i="1" s="1"/>
  <c r="M3178" i="1" s="1"/>
  <c r="F3235" i="1"/>
  <c r="H3235" i="1" s="1"/>
  <c r="M3235" i="1" s="1"/>
  <c r="K3244" i="1"/>
  <c r="P3244" i="1" s="1"/>
  <c r="Q3244" i="1" s="1"/>
  <c r="G3247" i="1"/>
  <c r="L3247" i="1" s="1"/>
  <c r="J3248" i="1"/>
  <c r="O3248" i="1" s="1"/>
  <c r="Q3248" i="1" s="1"/>
  <c r="J3252" i="1"/>
  <c r="O3252" i="1" s="1"/>
  <c r="Q3252" i="1" s="1"/>
  <c r="F3255" i="1"/>
  <c r="K3260" i="1"/>
  <c r="P3260" i="1" s="1"/>
  <c r="J3264" i="1"/>
  <c r="O3264" i="1" s="1"/>
  <c r="Q3264" i="1" s="1"/>
  <c r="J3290" i="1"/>
  <c r="O3290" i="1" s="1"/>
  <c r="Q3290" i="1" s="1"/>
  <c r="H3292" i="1"/>
  <c r="M3292" i="1" s="1"/>
  <c r="N3292" i="1" s="1"/>
  <c r="F3347" i="1"/>
  <c r="F3355" i="1"/>
  <c r="H3355" i="1" s="1"/>
  <c r="M3355" i="1" s="1"/>
  <c r="G3368" i="1"/>
  <c r="L3368" i="1" s="1"/>
  <c r="AK83" i="1" s="1"/>
  <c r="F3370" i="1"/>
  <c r="H3370" i="1" s="1"/>
  <c r="M3370" i="1" s="1"/>
  <c r="I3376" i="1"/>
  <c r="K3376" i="1" s="1"/>
  <c r="P3376" i="1" s="1"/>
  <c r="F3387" i="1"/>
  <c r="I3388" i="1"/>
  <c r="G3396" i="1"/>
  <c r="L3396" i="1" s="1"/>
  <c r="J3417" i="1"/>
  <c r="O3417" i="1" s="1"/>
  <c r="Q3417" i="1" s="1"/>
  <c r="I3420" i="1"/>
  <c r="J3421" i="1"/>
  <c r="O3421" i="1" s="1"/>
  <c r="F3443" i="1"/>
  <c r="H3443" i="1" s="1"/>
  <c r="M3443" i="1" s="1"/>
  <c r="I3444" i="1"/>
  <c r="J3445" i="1"/>
  <c r="O3445" i="1" s="1"/>
  <c r="F3465" i="1"/>
  <c r="F3502" i="1"/>
  <c r="F3511" i="1"/>
  <c r="F3524" i="1"/>
  <c r="G3524" i="1" s="1"/>
  <c r="L3524" i="1" s="1"/>
  <c r="F3532" i="1"/>
  <c r="H3532" i="1" s="1"/>
  <c r="M3532" i="1" s="1"/>
  <c r="N3603" i="1"/>
  <c r="N3611" i="1"/>
  <c r="F3620" i="1"/>
  <c r="H3620" i="1" s="1"/>
  <c r="M3620" i="1" s="1"/>
  <c r="F3636" i="1"/>
  <c r="H3636" i="1" s="1"/>
  <c r="M3636" i="1" s="1"/>
  <c r="I3643" i="1"/>
  <c r="F3662" i="1"/>
  <c r="J3664" i="1"/>
  <c r="O3664" i="1" s="1"/>
  <c r="Q3664" i="1" s="1"/>
  <c r="G3667" i="1"/>
  <c r="L3667" i="1" s="1"/>
  <c r="AL17" i="1" s="1"/>
  <c r="F3670" i="1"/>
  <c r="J3672" i="1"/>
  <c r="O3672" i="1" s="1"/>
  <c r="Q3672" i="1" s="1"/>
  <c r="G3675" i="1"/>
  <c r="L3675" i="1" s="1"/>
  <c r="F3684" i="1"/>
  <c r="I3687" i="1"/>
  <c r="J3687" i="1" s="1"/>
  <c r="O3687" i="1" s="1"/>
  <c r="K3693" i="1"/>
  <c r="P3693" i="1" s="1"/>
  <c r="G3705" i="1"/>
  <c r="L3705" i="1" s="1"/>
  <c r="I3707" i="1"/>
  <c r="J3710" i="1"/>
  <c r="O3710" i="1" s="1"/>
  <c r="Q3710" i="1" s="1"/>
  <c r="I3719" i="1"/>
  <c r="F3721" i="1"/>
  <c r="I3723" i="1"/>
  <c r="J3726" i="1"/>
  <c r="O3726" i="1" s="1"/>
  <c r="Q3726" i="1" s="1"/>
  <c r="I3735" i="1"/>
  <c r="F3741" i="1"/>
  <c r="G3741" i="1" s="1"/>
  <c r="L3741" i="1" s="1"/>
  <c r="K3753" i="1"/>
  <c r="P3753" i="1" s="1"/>
  <c r="Q3753" i="1" s="1"/>
  <c r="J3755" i="1"/>
  <c r="O3755" i="1" s="1"/>
  <c r="Q3755" i="1" s="1"/>
  <c r="I3758" i="1"/>
  <c r="F3769" i="1"/>
  <c r="G3771" i="1"/>
  <c r="L3771" i="1" s="1"/>
  <c r="H3778" i="1"/>
  <c r="M3778" i="1" s="1"/>
  <c r="F3792" i="1"/>
  <c r="G3792" i="1" s="1"/>
  <c r="L3792" i="1" s="1"/>
  <c r="I3792" i="1"/>
  <c r="J3792" i="1" s="1"/>
  <c r="O3792" i="1" s="1"/>
  <c r="F3819" i="1"/>
  <c r="H3819" i="1" s="1"/>
  <c r="M3819" i="1" s="1"/>
  <c r="I3819" i="1"/>
  <c r="H3868" i="1"/>
  <c r="M3868" i="1" s="1"/>
  <c r="G3868" i="1"/>
  <c r="L3868" i="1" s="1"/>
  <c r="H3912" i="1"/>
  <c r="M3912" i="1" s="1"/>
  <c r="G3912" i="1"/>
  <c r="L3912" i="1" s="1"/>
  <c r="H3952" i="1"/>
  <c r="M3952" i="1" s="1"/>
  <c r="G3952" i="1"/>
  <c r="L3952" i="1" s="1"/>
  <c r="H3972" i="1"/>
  <c r="M3972" i="1" s="1"/>
  <c r="G3972" i="1"/>
  <c r="L3972" i="1" s="1"/>
  <c r="K4024" i="1"/>
  <c r="P4024" i="1" s="1"/>
  <c r="J4024" i="1"/>
  <c r="O4024" i="1" s="1"/>
  <c r="H4073" i="1"/>
  <c r="M4073" i="1" s="1"/>
  <c r="G4073" i="1"/>
  <c r="L4073" i="1" s="1"/>
  <c r="G4077" i="1"/>
  <c r="L4077" i="1" s="1"/>
  <c r="AM62" i="1" s="1"/>
  <c r="H4077" i="1"/>
  <c r="M4077" i="1" s="1"/>
  <c r="H4101" i="1"/>
  <c r="M4101" i="1" s="1"/>
  <c r="G4101" i="1"/>
  <c r="L4101" i="1" s="1"/>
  <c r="K4104" i="1"/>
  <c r="P4104" i="1" s="1"/>
  <c r="J4104" i="1"/>
  <c r="O4104" i="1" s="1"/>
  <c r="F3267" i="1"/>
  <c r="H3267" i="1" s="1"/>
  <c r="M3267" i="1" s="1"/>
  <c r="H3271" i="1"/>
  <c r="M3271" i="1" s="1"/>
  <c r="N3271" i="1" s="1"/>
  <c r="I3353" i="1"/>
  <c r="F3366" i="1"/>
  <c r="F3413" i="1"/>
  <c r="F3415" i="1"/>
  <c r="F3437" i="1"/>
  <c r="F3439" i="1"/>
  <c r="H3439" i="1" s="1"/>
  <c r="M3439" i="1" s="1"/>
  <c r="J3441" i="1"/>
  <c r="O3441" i="1" s="1"/>
  <c r="Q3441" i="1" s="1"/>
  <c r="F3450" i="1"/>
  <c r="G3450" i="1" s="1"/>
  <c r="L3450" i="1" s="1"/>
  <c r="F3457" i="1"/>
  <c r="H3457" i="1" s="1"/>
  <c r="M3457" i="1" s="1"/>
  <c r="F3459" i="1"/>
  <c r="I3518" i="1"/>
  <c r="I3523" i="1"/>
  <c r="K3524" i="1"/>
  <c r="P3524" i="1" s="1"/>
  <c r="Q3524" i="1" s="1"/>
  <c r="F3580" i="1"/>
  <c r="H3580" i="1" s="1"/>
  <c r="M3580" i="1" s="1"/>
  <c r="K3581" i="1"/>
  <c r="P3581" i="1" s="1"/>
  <c r="Q3581" i="1" s="1"/>
  <c r="K3589" i="1"/>
  <c r="P3589" i="1" s="1"/>
  <c r="F3605" i="1"/>
  <c r="I3608" i="1"/>
  <c r="K3608" i="1" s="1"/>
  <c r="P3608" i="1" s="1"/>
  <c r="K3636" i="1"/>
  <c r="P3636" i="1" s="1"/>
  <c r="Q3636" i="1" s="1"/>
  <c r="K3684" i="1"/>
  <c r="P3684" i="1" s="1"/>
  <c r="Q3684" i="1" s="1"/>
  <c r="K3741" i="1"/>
  <c r="P3741" i="1" s="1"/>
  <c r="Q3741" i="1" s="1"/>
  <c r="I3771" i="1"/>
  <c r="K3825" i="1"/>
  <c r="P3825" i="1" s="1"/>
  <c r="J3825" i="1"/>
  <c r="O3825" i="1" s="1"/>
  <c r="G3832" i="1"/>
  <c r="L3832" i="1" s="1"/>
  <c r="H3832" i="1"/>
  <c r="M3832" i="1" s="1"/>
  <c r="J3872" i="1"/>
  <c r="O3872" i="1" s="1"/>
  <c r="K3872" i="1"/>
  <c r="P3872" i="1" s="1"/>
  <c r="G3888" i="1"/>
  <c r="L3888" i="1" s="1"/>
  <c r="H3888" i="1"/>
  <c r="M3888" i="1" s="1"/>
  <c r="H3980" i="1"/>
  <c r="M3980" i="1" s="1"/>
  <c r="G3980" i="1"/>
  <c r="L3980" i="1" s="1"/>
  <c r="AL330" i="1" s="1"/>
  <c r="H3992" i="1"/>
  <c r="M3992" i="1" s="1"/>
  <c r="G3992" i="1"/>
  <c r="L3992" i="1" s="1"/>
  <c r="H4004" i="1"/>
  <c r="M4004" i="1" s="1"/>
  <c r="G4004" i="1"/>
  <c r="L4004" i="1" s="1"/>
  <c r="J4048" i="1"/>
  <c r="O4048" i="1" s="1"/>
  <c r="K4048" i="1"/>
  <c r="P4048" i="1" s="1"/>
  <c r="H4081" i="1"/>
  <c r="M4081" i="1" s="1"/>
  <c r="G4081" i="1"/>
  <c r="L4081" i="1" s="1"/>
  <c r="H4129" i="1"/>
  <c r="M4129" i="1" s="1"/>
  <c r="G4129" i="1"/>
  <c r="L4129" i="1" s="1"/>
  <c r="AM114" i="1" s="1"/>
  <c r="F3338" i="1"/>
  <c r="F3373" i="1"/>
  <c r="H3373" i="1" s="1"/>
  <c r="M3373" i="1" s="1"/>
  <c r="H3412" i="1"/>
  <c r="M3412" i="1" s="1"/>
  <c r="H3436" i="1"/>
  <c r="M3436" i="1" s="1"/>
  <c r="F3461" i="1"/>
  <c r="H3461" i="1" s="1"/>
  <c r="M3461" i="1" s="1"/>
  <c r="I3550" i="1"/>
  <c r="I3555" i="1"/>
  <c r="H3561" i="1"/>
  <c r="M3561" i="1" s="1"/>
  <c r="N3561" i="1" s="1"/>
  <c r="K3567" i="1"/>
  <c r="P3567" i="1" s="1"/>
  <c r="Q3567" i="1" s="1"/>
  <c r="F3572" i="1"/>
  <c r="I3575" i="1"/>
  <c r="J3575" i="1" s="1"/>
  <c r="O3575" i="1" s="1"/>
  <c r="K3580" i="1"/>
  <c r="P3580" i="1" s="1"/>
  <c r="Q3580" i="1" s="1"/>
  <c r="I3583" i="1"/>
  <c r="I3603" i="1"/>
  <c r="K3603" i="1" s="1"/>
  <c r="P3603" i="1" s="1"/>
  <c r="I3611" i="1"/>
  <c r="K3611" i="1" s="1"/>
  <c r="P3611" i="1" s="1"/>
  <c r="N3622" i="1"/>
  <c r="I3667" i="1"/>
  <c r="I3675" i="1"/>
  <c r="K3721" i="1"/>
  <c r="P3721" i="1" s="1"/>
  <c r="Q3721" i="1" s="1"/>
  <c r="I3780" i="1"/>
  <c r="I3782" i="1"/>
  <c r="K3782" i="1" s="1"/>
  <c r="P3782" i="1" s="1"/>
  <c r="F3784" i="1"/>
  <c r="H3784" i="1" s="1"/>
  <c r="M3784" i="1" s="1"/>
  <c r="F3803" i="1"/>
  <c r="G3803" i="1" s="1"/>
  <c r="L3803" i="1" s="1"/>
  <c r="I3803" i="1"/>
  <c r="F3808" i="1"/>
  <c r="J3856" i="1"/>
  <c r="O3856" i="1" s="1"/>
  <c r="K3856" i="1"/>
  <c r="P3856" i="1" s="1"/>
  <c r="H3860" i="1"/>
  <c r="M3860" i="1" s="1"/>
  <c r="G3860" i="1"/>
  <c r="L3860" i="1" s="1"/>
  <c r="AL210" i="1" s="1"/>
  <c r="H3996" i="1"/>
  <c r="M3996" i="1" s="1"/>
  <c r="G3996" i="1"/>
  <c r="L3996" i="1" s="1"/>
  <c r="K4060" i="1"/>
  <c r="P4060" i="1" s="1"/>
  <c r="J4060" i="1"/>
  <c r="O4060" i="1" s="1"/>
  <c r="H4093" i="1"/>
  <c r="M4093" i="1" s="1"/>
  <c r="G4093" i="1"/>
  <c r="L4093" i="1" s="1"/>
  <c r="F3844" i="1"/>
  <c r="F3856" i="1"/>
  <c r="I3859" i="1"/>
  <c r="F3876" i="1"/>
  <c r="J3881" i="1"/>
  <c r="O3881" i="1" s="1"/>
  <c r="Q3881" i="1" s="1"/>
  <c r="I3893" i="1"/>
  <c r="F3896" i="1"/>
  <c r="H3897" i="1"/>
  <c r="M3897" i="1" s="1"/>
  <c r="H3898" i="1"/>
  <c r="M3898" i="1" s="1"/>
  <c r="I3900" i="1"/>
  <c r="F3902" i="1"/>
  <c r="I3935" i="1"/>
  <c r="I3936" i="1"/>
  <c r="K3936" i="1" s="1"/>
  <c r="P3936" i="1" s="1"/>
  <c r="K3938" i="1"/>
  <c r="P3938" i="1" s="1"/>
  <c r="Q3938" i="1" s="1"/>
  <c r="I3945" i="1"/>
  <c r="I3947" i="1"/>
  <c r="K3947" i="1" s="1"/>
  <c r="P3947" i="1" s="1"/>
  <c r="J3976" i="1"/>
  <c r="O3976" i="1" s="1"/>
  <c r="Q3976" i="1" s="1"/>
  <c r="J3995" i="1"/>
  <c r="O3995" i="1" s="1"/>
  <c r="H4014" i="1"/>
  <c r="M4014" i="1" s="1"/>
  <c r="N4014" i="1" s="1"/>
  <c r="H4016" i="1"/>
  <c r="M4016" i="1" s="1"/>
  <c r="N4016" i="1" s="1"/>
  <c r="H4022" i="1"/>
  <c r="M4022" i="1" s="1"/>
  <c r="N4022" i="1" s="1"/>
  <c r="K4352" i="1"/>
  <c r="P4352" i="1" s="1"/>
  <c r="J4352" i="1"/>
  <c r="O4352" i="1" s="1"/>
  <c r="H4380" i="1"/>
  <c r="M4380" i="1" s="1"/>
  <c r="G4380" i="1"/>
  <c r="L4380" i="1" s="1"/>
  <c r="K4402" i="1"/>
  <c r="P4402" i="1" s="1"/>
  <c r="J4402" i="1"/>
  <c r="O4402" i="1" s="1"/>
  <c r="I3827" i="1"/>
  <c r="I3857" i="1"/>
  <c r="I3888" i="1"/>
  <c r="I3897" i="1"/>
  <c r="J3898" i="1"/>
  <c r="O3898" i="1" s="1"/>
  <c r="Q3898" i="1" s="1"/>
  <c r="F3904" i="1"/>
  <c r="G3904" i="1" s="1"/>
  <c r="L3904" i="1" s="1"/>
  <c r="AL254" i="1" s="1"/>
  <c r="F3923" i="1"/>
  <c r="H3923" i="1" s="1"/>
  <c r="M3923" i="1" s="1"/>
  <c r="J3926" i="1"/>
  <c r="O3926" i="1" s="1"/>
  <c r="I3975" i="1"/>
  <c r="F3978" i="1"/>
  <c r="H3978" i="1" s="1"/>
  <c r="M3978" i="1" s="1"/>
  <c r="I3993" i="1"/>
  <c r="K3993" i="1" s="1"/>
  <c r="P3993" i="1" s="1"/>
  <c r="F3997" i="1"/>
  <c r="F4002" i="1"/>
  <c r="F4035" i="1"/>
  <c r="F4070" i="1"/>
  <c r="J4072" i="1"/>
  <c r="O4072" i="1" s="1"/>
  <c r="Q4072" i="1" s="1"/>
  <c r="I4073" i="1"/>
  <c r="I4077" i="1"/>
  <c r="J4077" i="1" s="1"/>
  <c r="O4077" i="1" s="1"/>
  <c r="F4079" i="1"/>
  <c r="F4083" i="1"/>
  <c r="G4083" i="1" s="1"/>
  <c r="L4083" i="1" s="1"/>
  <c r="AM68" i="1" s="1"/>
  <c r="F4086" i="1"/>
  <c r="I4094" i="1"/>
  <c r="K4094" i="1" s="1"/>
  <c r="P4094" i="1" s="1"/>
  <c r="F4104" i="1"/>
  <c r="F4109" i="1"/>
  <c r="J4117" i="1"/>
  <c r="O4117" i="1" s="1"/>
  <c r="Q4117" i="1" s="1"/>
  <c r="F4127" i="1"/>
  <c r="H4127" i="1" s="1"/>
  <c r="M4127" i="1" s="1"/>
  <c r="F4131" i="1"/>
  <c r="H4131" i="1" s="1"/>
  <c r="M4131" i="1" s="1"/>
  <c r="F4137" i="1"/>
  <c r="F4141" i="1"/>
  <c r="J4161" i="1"/>
  <c r="O4161" i="1" s="1"/>
  <c r="Q4161" i="1" s="1"/>
  <c r="I4166" i="1"/>
  <c r="I4174" i="1"/>
  <c r="K4174" i="1" s="1"/>
  <c r="P4174" i="1" s="1"/>
  <c r="H4177" i="1"/>
  <c r="M4177" i="1" s="1"/>
  <c r="G4177" i="1"/>
  <c r="L4177" i="1" s="1"/>
  <c r="I4198" i="1"/>
  <c r="K4198" i="1" s="1"/>
  <c r="P4198" i="1" s="1"/>
  <c r="I4206" i="1"/>
  <c r="I4208" i="1"/>
  <c r="F4222" i="1"/>
  <c r="I4222" i="1"/>
  <c r="F4229" i="1"/>
  <c r="H4229" i="1" s="1"/>
  <c r="M4229" i="1" s="1"/>
  <c r="I4229" i="1"/>
  <c r="G4263" i="1"/>
  <c r="L4263" i="1" s="1"/>
  <c r="H4263" i="1"/>
  <c r="M4263" i="1" s="1"/>
  <c r="J4316" i="1"/>
  <c r="O4316" i="1" s="1"/>
  <c r="K4316" i="1"/>
  <c r="P4316" i="1" s="1"/>
  <c r="H4360" i="1"/>
  <c r="M4360" i="1" s="1"/>
  <c r="G4360" i="1"/>
  <c r="L4360" i="1" s="1"/>
  <c r="H4375" i="1"/>
  <c r="M4375" i="1" s="1"/>
  <c r="G4375" i="1"/>
  <c r="L4375" i="1" s="1"/>
  <c r="J4377" i="1"/>
  <c r="O4377" i="1" s="1"/>
  <c r="K4377" i="1"/>
  <c r="P4377" i="1" s="1"/>
  <c r="I3829" i="1"/>
  <c r="F3839" i="1"/>
  <c r="H3839" i="1" s="1"/>
  <c r="M3839" i="1" s="1"/>
  <c r="F3847" i="1"/>
  <c r="H3847" i="1" s="1"/>
  <c r="M3847" i="1" s="1"/>
  <c r="F3852" i="1"/>
  <c r="F3864" i="1"/>
  <c r="H3865" i="1"/>
  <c r="M3865" i="1" s="1"/>
  <c r="N3865" i="1" s="1"/>
  <c r="I3869" i="1"/>
  <c r="K3869" i="1" s="1"/>
  <c r="P3869" i="1" s="1"/>
  <c r="F3873" i="1"/>
  <c r="F3879" i="1"/>
  <c r="H3879" i="1" s="1"/>
  <c r="M3879" i="1" s="1"/>
  <c r="J3902" i="1"/>
  <c r="O3902" i="1" s="1"/>
  <c r="Q3902" i="1" s="1"/>
  <c r="F3910" i="1"/>
  <c r="F3914" i="1"/>
  <c r="F3925" i="1"/>
  <c r="G3925" i="1" s="1"/>
  <c r="L3925" i="1" s="1"/>
  <c r="I3964" i="1"/>
  <c r="F3974" i="1"/>
  <c r="I3985" i="1"/>
  <c r="J3985" i="1" s="1"/>
  <c r="O3985" i="1" s="1"/>
  <c r="I3992" i="1"/>
  <c r="H3999" i="1"/>
  <c r="M3999" i="1" s="1"/>
  <c r="N3999" i="1" s="1"/>
  <c r="I4032" i="1"/>
  <c r="J4044" i="1"/>
  <c r="O4044" i="1" s="1"/>
  <c r="Q4044" i="1" s="1"/>
  <c r="F4046" i="1"/>
  <c r="F4055" i="1"/>
  <c r="F4060" i="1"/>
  <c r="F4080" i="1"/>
  <c r="J4083" i="1"/>
  <c r="O4083" i="1" s="1"/>
  <c r="Q4083" i="1" s="1"/>
  <c r="I4093" i="1"/>
  <c r="I4110" i="1"/>
  <c r="K4110" i="1" s="1"/>
  <c r="P4110" i="1" s="1"/>
  <c r="F4135" i="1"/>
  <c r="H4135" i="1" s="1"/>
  <c r="M4135" i="1" s="1"/>
  <c r="F4143" i="1"/>
  <c r="J4157" i="1"/>
  <c r="O4157" i="1" s="1"/>
  <c r="Q4157" i="1" s="1"/>
  <c r="I4177" i="1"/>
  <c r="J4189" i="1"/>
  <c r="O4189" i="1" s="1"/>
  <c r="G4288" i="1"/>
  <c r="L4288" i="1" s="1"/>
  <c r="H4288" i="1"/>
  <c r="M4288" i="1" s="1"/>
  <c r="H4291" i="1"/>
  <c r="M4291" i="1" s="1"/>
  <c r="G4291" i="1"/>
  <c r="L4291" i="1" s="1"/>
  <c r="G4323" i="1"/>
  <c r="L4323" i="1" s="1"/>
  <c r="H4364" i="1"/>
  <c r="M4364" i="1" s="1"/>
  <c r="G4364" i="1"/>
  <c r="L4364" i="1" s="1"/>
  <c r="J4399" i="1"/>
  <c r="O4399" i="1" s="1"/>
  <c r="K4399" i="1"/>
  <c r="P4399" i="1" s="1"/>
  <c r="I3953" i="1"/>
  <c r="J3953" i="1" s="1"/>
  <c r="O3953" i="1" s="1"/>
  <c r="J3963" i="1"/>
  <c r="O3963" i="1" s="1"/>
  <c r="Q3963" i="1" s="1"/>
  <c r="K3974" i="1"/>
  <c r="P3974" i="1" s="1"/>
  <c r="Q3974" i="1" s="1"/>
  <c r="I3999" i="1"/>
  <c r="F4007" i="1"/>
  <c r="G4007" i="1" s="1"/>
  <c r="L4007" i="1" s="1"/>
  <c r="F4034" i="1"/>
  <c r="F4043" i="1"/>
  <c r="F4048" i="1"/>
  <c r="K4165" i="1"/>
  <c r="P4165" i="1" s="1"/>
  <c r="J4165" i="1"/>
  <c r="O4165" i="1" s="1"/>
  <c r="I4167" i="1"/>
  <c r="J4167" i="1" s="1"/>
  <c r="O4167" i="1" s="1"/>
  <c r="F4167" i="1"/>
  <c r="H4167" i="1" s="1"/>
  <c r="M4167" i="1" s="1"/>
  <c r="K4197" i="1"/>
  <c r="P4197" i="1" s="1"/>
  <c r="Q4197" i="1" s="1"/>
  <c r="J4197" i="1"/>
  <c r="O4197" i="1" s="1"/>
  <c r="I4199" i="1"/>
  <c r="J4199" i="1" s="1"/>
  <c r="O4199" i="1" s="1"/>
  <c r="F4199" i="1"/>
  <c r="H4199" i="1" s="1"/>
  <c r="M4199" i="1" s="1"/>
  <c r="K4254" i="1"/>
  <c r="P4254" i="1" s="1"/>
  <c r="J4254" i="1"/>
  <c r="O4254" i="1" s="1"/>
  <c r="H4368" i="1"/>
  <c r="M4368" i="1" s="1"/>
  <c r="G4368" i="1"/>
  <c r="L4368" i="1" s="1"/>
  <c r="F3855" i="1"/>
  <c r="J3865" i="1"/>
  <c r="O3865" i="1" s="1"/>
  <c r="Q3865" i="1" s="1"/>
  <c r="H3872" i="1"/>
  <c r="M3872" i="1" s="1"/>
  <c r="N3872" i="1" s="1"/>
  <c r="H3913" i="1"/>
  <c r="M3913" i="1" s="1"/>
  <c r="N3913" i="1" s="1"/>
  <c r="F3918" i="1"/>
  <c r="F3930" i="1"/>
  <c r="G3932" i="1"/>
  <c r="L3932" i="1" s="1"/>
  <c r="K3934" i="1"/>
  <c r="P3934" i="1" s="1"/>
  <c r="Q3934" i="1" s="1"/>
  <c r="F3937" i="1"/>
  <c r="H3937" i="1" s="1"/>
  <c r="M3937" i="1" s="1"/>
  <c r="F3944" i="1"/>
  <c r="F4036" i="1"/>
  <c r="J4052" i="1"/>
  <c r="O4052" i="1" s="1"/>
  <c r="Q4052" i="1" s="1"/>
  <c r="F4054" i="1"/>
  <c r="F4063" i="1"/>
  <c r="G4063" i="1" s="1"/>
  <c r="L4063" i="1" s="1"/>
  <c r="AM48" i="1" s="1"/>
  <c r="J4079" i="1"/>
  <c r="O4079" i="1" s="1"/>
  <c r="Q4079" i="1" s="1"/>
  <c r="F4103" i="1"/>
  <c r="F4108" i="1"/>
  <c r="G4113" i="1"/>
  <c r="L4113" i="1" s="1"/>
  <c r="I4146" i="1"/>
  <c r="G4149" i="1"/>
  <c r="L4149" i="1" s="1"/>
  <c r="F4154" i="1"/>
  <c r="H4154" i="1" s="1"/>
  <c r="M4154" i="1" s="1"/>
  <c r="I4154" i="1"/>
  <c r="I4162" i="1"/>
  <c r="K4162" i="1" s="1"/>
  <c r="P4162" i="1" s="1"/>
  <c r="F4165" i="1"/>
  <c r="F4173" i="1"/>
  <c r="I4194" i="1"/>
  <c r="K4194" i="1" s="1"/>
  <c r="P4194" i="1" s="1"/>
  <c r="F4197" i="1"/>
  <c r="F4205" i="1"/>
  <c r="H4264" i="1"/>
  <c r="M4264" i="1" s="1"/>
  <c r="G4264" i="1"/>
  <c r="L4264" i="1" s="1"/>
  <c r="K4400" i="1"/>
  <c r="P4400" i="1" s="1"/>
  <c r="J4400" i="1"/>
  <c r="O4400" i="1" s="1"/>
  <c r="F3828" i="1"/>
  <c r="J3833" i="1"/>
  <c r="O3833" i="1" s="1"/>
  <c r="Q3833" i="1" s="1"/>
  <c r="I3837" i="1"/>
  <c r="F3840" i="1"/>
  <c r="H3841" i="1"/>
  <c r="M3841" i="1" s="1"/>
  <c r="N3841" i="1" s="1"/>
  <c r="I3877" i="1"/>
  <c r="K3877" i="1" s="1"/>
  <c r="P3877" i="1" s="1"/>
  <c r="I3883" i="1"/>
  <c r="F3895" i="1"/>
  <c r="H3895" i="1" s="1"/>
  <c r="M3895" i="1" s="1"/>
  <c r="F3909" i="1"/>
  <c r="I3913" i="1"/>
  <c r="J3914" i="1"/>
  <c r="O3914" i="1" s="1"/>
  <c r="K3930" i="1"/>
  <c r="P3930" i="1" s="1"/>
  <c r="Q3930" i="1" s="1"/>
  <c r="H3971" i="1"/>
  <c r="M3971" i="1" s="1"/>
  <c r="N3971" i="1" s="1"/>
  <c r="F4042" i="1"/>
  <c r="F4051" i="1"/>
  <c r="F4111" i="1"/>
  <c r="H4111" i="1" s="1"/>
  <c r="M4111" i="1" s="1"/>
  <c r="F4115" i="1"/>
  <c r="J4132" i="1"/>
  <c r="O4132" i="1" s="1"/>
  <c r="Q4132" i="1" s="1"/>
  <c r="K4149" i="1"/>
  <c r="P4149" i="1" s="1"/>
  <c r="Q4149" i="1" s="1"/>
  <c r="I4170" i="1"/>
  <c r="K4170" i="1" s="1"/>
  <c r="P4170" i="1" s="1"/>
  <c r="J4173" i="1"/>
  <c r="O4173" i="1" s="1"/>
  <c r="I4202" i="1"/>
  <c r="K4202" i="1" s="1"/>
  <c r="P4202" i="1" s="1"/>
  <c r="J4205" i="1"/>
  <c r="O4205" i="1" s="1"/>
  <c r="F4215" i="1"/>
  <c r="H4215" i="1" s="1"/>
  <c r="M4215" i="1" s="1"/>
  <c r="H4392" i="1"/>
  <c r="M4392" i="1" s="1"/>
  <c r="G4392" i="1"/>
  <c r="L4392" i="1" s="1"/>
  <c r="K4082" i="1"/>
  <c r="P4082" i="1" s="1"/>
  <c r="Q4082" i="1" s="1"/>
  <c r="F4084" i="1"/>
  <c r="H4084" i="1" s="1"/>
  <c r="M4084" i="1" s="1"/>
  <c r="J4099" i="1"/>
  <c r="O4099" i="1" s="1"/>
  <c r="Q4099" i="1" s="1"/>
  <c r="I4126" i="1"/>
  <c r="K4140" i="1"/>
  <c r="P4140" i="1" s="1"/>
  <c r="J4140" i="1"/>
  <c r="O4140" i="1" s="1"/>
  <c r="K4145" i="1"/>
  <c r="P4145" i="1" s="1"/>
  <c r="J4145" i="1"/>
  <c r="O4145" i="1" s="1"/>
  <c r="I4147" i="1"/>
  <c r="J4147" i="1" s="1"/>
  <c r="O4147" i="1" s="1"/>
  <c r="F4147" i="1"/>
  <c r="H4147" i="1" s="1"/>
  <c r="M4147" i="1" s="1"/>
  <c r="F4178" i="1"/>
  <c r="H4178" i="1" s="1"/>
  <c r="M4178" i="1" s="1"/>
  <c r="I4178" i="1"/>
  <c r="K4178" i="1" s="1"/>
  <c r="P4178" i="1" s="1"/>
  <c r="J4273" i="1"/>
  <c r="O4273" i="1" s="1"/>
  <c r="K4273" i="1"/>
  <c r="P4273" i="1" s="1"/>
  <c r="H4315" i="1"/>
  <c r="M4315" i="1" s="1"/>
  <c r="G4315" i="1"/>
  <c r="L4315" i="1" s="1"/>
  <c r="K4372" i="1"/>
  <c r="P4372" i="1" s="1"/>
  <c r="J4372" i="1"/>
  <c r="O4372" i="1" s="1"/>
  <c r="J3841" i="1"/>
  <c r="O3841" i="1" s="1"/>
  <c r="Q3841" i="1" s="1"/>
  <c r="H3848" i="1"/>
  <c r="M3848" i="1" s="1"/>
  <c r="I3853" i="1"/>
  <c r="K3853" i="1" s="1"/>
  <c r="P3853" i="1" s="1"/>
  <c r="G3859" i="1"/>
  <c r="L3859" i="1" s="1"/>
  <c r="F3871" i="1"/>
  <c r="H3871" i="1" s="1"/>
  <c r="M3871" i="1" s="1"/>
  <c r="H3880" i="1"/>
  <c r="M3880" i="1" s="1"/>
  <c r="Q3918" i="1"/>
  <c r="F3926" i="1"/>
  <c r="K3932" i="1"/>
  <c r="P3932" i="1" s="1"/>
  <c r="F3938" i="1"/>
  <c r="N3955" i="1"/>
  <c r="K3962" i="1"/>
  <c r="P3962" i="1" s="1"/>
  <c r="Q3962" i="1" s="1"/>
  <c r="F3995" i="1"/>
  <c r="G3995" i="1" s="1"/>
  <c r="L3995" i="1" s="1"/>
  <c r="F4030" i="1"/>
  <c r="F4050" i="1"/>
  <c r="F4059" i="1"/>
  <c r="F4068" i="1"/>
  <c r="J4084" i="1"/>
  <c r="O4084" i="1" s="1"/>
  <c r="J4088" i="1"/>
  <c r="O4088" i="1" s="1"/>
  <c r="Q4088" i="1" s="1"/>
  <c r="F4096" i="1"/>
  <c r="F4098" i="1"/>
  <c r="G4098" i="1" s="1"/>
  <c r="L4098" i="1" s="1"/>
  <c r="I4142" i="1"/>
  <c r="J4142" i="1" s="1"/>
  <c r="O4142" i="1" s="1"/>
  <c r="F4145" i="1"/>
  <c r="F4163" i="1"/>
  <c r="H4163" i="1" s="1"/>
  <c r="M4163" i="1" s="1"/>
  <c r="F4183" i="1"/>
  <c r="H4183" i="1" s="1"/>
  <c r="M4183" i="1" s="1"/>
  <c r="F4195" i="1"/>
  <c r="H4195" i="1" s="1"/>
  <c r="M4195" i="1" s="1"/>
  <c r="K4211" i="1"/>
  <c r="P4211" i="1" s="1"/>
  <c r="I4213" i="1"/>
  <c r="I4264" i="1"/>
  <c r="K4264" i="1" s="1"/>
  <c r="P4264" i="1" s="1"/>
  <c r="K4266" i="1"/>
  <c r="P4266" i="1" s="1"/>
  <c r="Q4293" i="1"/>
  <c r="F4296" i="1"/>
  <c r="J4308" i="1"/>
  <c r="O4308" i="1" s="1"/>
  <c r="Q4308" i="1" s="1"/>
  <c r="H4316" i="1"/>
  <c r="M4316" i="1" s="1"/>
  <c r="N4316" i="1" s="1"/>
  <c r="J4336" i="1"/>
  <c r="O4336" i="1" s="1"/>
  <c r="Q4336" i="1" s="1"/>
  <c r="I4375" i="1"/>
  <c r="K4375" i="1" s="1"/>
  <c r="P4375" i="1" s="1"/>
  <c r="I4380" i="1"/>
  <c r="K4380" i="1" s="1"/>
  <c r="P4380" i="1" s="1"/>
  <c r="J4509" i="1"/>
  <c r="O4509" i="1" s="1"/>
  <c r="K4509" i="1"/>
  <c r="P4509" i="1" s="1"/>
  <c r="K4640" i="1"/>
  <c r="P4640" i="1" s="1"/>
  <c r="J4640" i="1"/>
  <c r="O4640" i="1" s="1"/>
  <c r="J4690" i="1"/>
  <c r="O4690" i="1" s="1"/>
  <c r="K4690" i="1"/>
  <c r="P4690" i="1" s="1"/>
  <c r="J4233" i="1"/>
  <c r="O4233" i="1" s="1"/>
  <c r="Q4233" i="1" s="1"/>
  <c r="I4248" i="1"/>
  <c r="I4250" i="1"/>
  <c r="I4259" i="1"/>
  <c r="J4259" i="1" s="1"/>
  <c r="O4259" i="1" s="1"/>
  <c r="I4261" i="1"/>
  <c r="J4270" i="1"/>
  <c r="O4270" i="1" s="1"/>
  <c r="Q4270" i="1" s="1"/>
  <c r="F4273" i="1"/>
  <c r="G4273" i="1" s="1"/>
  <c r="L4273" i="1" s="1"/>
  <c r="F4285" i="1"/>
  <c r="F4289" i="1"/>
  <c r="G4289" i="1" s="1"/>
  <c r="L4289" i="1" s="1"/>
  <c r="AM274" i="1" s="1"/>
  <c r="F4293" i="1"/>
  <c r="G4293" i="1" s="1"/>
  <c r="L4293" i="1" s="1"/>
  <c r="F4300" i="1"/>
  <c r="F4319" i="1"/>
  <c r="G4335" i="1"/>
  <c r="L4335" i="1" s="1"/>
  <c r="I4339" i="1"/>
  <c r="F4344" i="1"/>
  <c r="F4352" i="1"/>
  <c r="H4353" i="1"/>
  <c r="M4353" i="1" s="1"/>
  <c r="N4353" i="1" s="1"/>
  <c r="K4366" i="1"/>
  <c r="P4366" i="1" s="1"/>
  <c r="Q4366" i="1" s="1"/>
  <c r="I4371" i="1"/>
  <c r="F4383" i="1"/>
  <c r="H4383" i="1" s="1"/>
  <c r="M4383" i="1" s="1"/>
  <c r="F4391" i="1"/>
  <c r="G4408" i="1"/>
  <c r="L4408" i="1" s="1"/>
  <c r="AN28" i="1" s="1"/>
  <c r="I4419" i="1"/>
  <c r="F4419" i="1"/>
  <c r="H4419" i="1" s="1"/>
  <c r="M4419" i="1" s="1"/>
  <c r="H4520" i="1"/>
  <c r="M4520" i="1" s="1"/>
  <c r="K4594" i="1"/>
  <c r="P4594" i="1" s="1"/>
  <c r="J4594" i="1"/>
  <c r="O4594" i="1" s="1"/>
  <c r="J4663" i="1"/>
  <c r="O4663" i="1" s="1"/>
  <c r="K4663" i="1"/>
  <c r="P4663" i="1" s="1"/>
  <c r="H4669" i="1"/>
  <c r="M4669" i="1" s="1"/>
  <c r="G4669" i="1"/>
  <c r="L4669" i="1" s="1"/>
  <c r="F4151" i="1"/>
  <c r="H4151" i="1" s="1"/>
  <c r="M4151" i="1" s="1"/>
  <c r="F4171" i="1"/>
  <c r="H4171" i="1" s="1"/>
  <c r="M4171" i="1" s="1"/>
  <c r="I4182" i="1"/>
  <c r="K4182" i="1" s="1"/>
  <c r="P4182" i="1" s="1"/>
  <c r="F4203" i="1"/>
  <c r="H4203" i="1" s="1"/>
  <c r="M4203" i="1" s="1"/>
  <c r="G4221" i="1"/>
  <c r="L4221" i="1" s="1"/>
  <c r="G4225" i="1"/>
  <c r="L4225" i="1" s="1"/>
  <c r="F4227" i="1"/>
  <c r="F4231" i="1"/>
  <c r="H4231" i="1" s="1"/>
  <c r="M4231" i="1" s="1"/>
  <c r="I4257" i="1"/>
  <c r="J4285" i="1"/>
  <c r="O4285" i="1" s="1"/>
  <c r="Q4285" i="1" s="1"/>
  <c r="I4335" i="1"/>
  <c r="F4338" i="1"/>
  <c r="I4353" i="1"/>
  <c r="I4360" i="1"/>
  <c r="I4368" i="1"/>
  <c r="K4368" i="1" s="1"/>
  <c r="P4368" i="1" s="1"/>
  <c r="F4379" i="1"/>
  <c r="H4379" i="1" s="1"/>
  <c r="M4379" i="1" s="1"/>
  <c r="J4383" i="1"/>
  <c r="O4383" i="1" s="1"/>
  <c r="Q4383" i="1" s="1"/>
  <c r="J4384" i="1"/>
  <c r="O4384" i="1" s="1"/>
  <c r="Q4384" i="1" s="1"/>
  <c r="G4389" i="1"/>
  <c r="L4389" i="1" s="1"/>
  <c r="K4394" i="1"/>
  <c r="P4394" i="1" s="1"/>
  <c r="Q4394" i="1" s="1"/>
  <c r="F4400" i="1"/>
  <c r="I4401" i="1"/>
  <c r="J4401" i="1" s="1"/>
  <c r="O4401" i="1" s="1"/>
  <c r="F4406" i="1"/>
  <c r="H4406" i="1" s="1"/>
  <c r="M4406" i="1" s="1"/>
  <c r="J4416" i="1"/>
  <c r="O4416" i="1" s="1"/>
  <c r="Q4416" i="1" s="1"/>
  <c r="F4474" i="1"/>
  <c r="I4474" i="1"/>
  <c r="J4474" i="1" s="1"/>
  <c r="O4474" i="1" s="1"/>
  <c r="J4479" i="1"/>
  <c r="O4479" i="1" s="1"/>
  <c r="K4479" i="1"/>
  <c r="P4479" i="1" s="1"/>
  <c r="Q4479" i="1" s="1"/>
  <c r="G4546" i="1"/>
  <c r="L4546" i="1" s="1"/>
  <c r="AN166" i="1" s="1"/>
  <c r="H4546" i="1"/>
  <c r="M4546" i="1" s="1"/>
  <c r="H4688" i="1"/>
  <c r="M4688" i="1" s="1"/>
  <c r="G4688" i="1"/>
  <c r="L4688" i="1" s="1"/>
  <c r="AN308" i="1" s="1"/>
  <c r="I4221" i="1"/>
  <c r="I4225" i="1"/>
  <c r="K4227" i="1"/>
  <c r="P4227" i="1" s="1"/>
  <c r="Q4227" i="1" s="1"/>
  <c r="K4231" i="1"/>
  <c r="P4231" i="1" s="1"/>
  <c r="Q4231" i="1" s="1"/>
  <c r="F4295" i="1"/>
  <c r="G4303" i="1"/>
  <c r="L4303" i="1" s="1"/>
  <c r="F4311" i="1"/>
  <c r="G4311" i="1" s="1"/>
  <c r="L4311" i="1" s="1"/>
  <c r="AM296" i="1" s="1"/>
  <c r="F4326" i="1"/>
  <c r="H4326" i="1" s="1"/>
  <c r="M4326" i="1" s="1"/>
  <c r="F4378" i="1"/>
  <c r="F4399" i="1"/>
  <c r="J4408" i="1"/>
  <c r="O4408" i="1" s="1"/>
  <c r="K4408" i="1"/>
  <c r="P4408" i="1" s="1"/>
  <c r="I4428" i="1"/>
  <c r="F4428" i="1"/>
  <c r="G4428" i="1" s="1"/>
  <c r="L4428" i="1" s="1"/>
  <c r="I4456" i="1"/>
  <c r="J4456" i="1" s="1"/>
  <c r="O4456" i="1" s="1"/>
  <c r="F4456" i="1"/>
  <c r="K4483" i="1"/>
  <c r="P4483" i="1" s="1"/>
  <c r="J4483" i="1"/>
  <c r="O4483" i="1" s="1"/>
  <c r="K4491" i="1"/>
  <c r="P4491" i="1" s="1"/>
  <c r="J4491" i="1"/>
  <c r="O4491" i="1" s="1"/>
  <c r="Q4491" i="1" s="1"/>
  <c r="G4634" i="1"/>
  <c r="L4634" i="1" s="1"/>
  <c r="AN254" i="1" s="1"/>
  <c r="H4634" i="1"/>
  <c r="M4634" i="1" s="1"/>
  <c r="I4217" i="1"/>
  <c r="F4219" i="1"/>
  <c r="F4223" i="1"/>
  <c r="H4223" i="1" s="1"/>
  <c r="M4223" i="1" s="1"/>
  <c r="I4238" i="1"/>
  <c r="K4238" i="1" s="1"/>
  <c r="P4238" i="1" s="1"/>
  <c r="I4241" i="1"/>
  <c r="K4241" i="1" s="1"/>
  <c r="P4241" i="1" s="1"/>
  <c r="I4245" i="1"/>
  <c r="F4247" i="1"/>
  <c r="H4249" i="1"/>
  <c r="M4249" i="1" s="1"/>
  <c r="N4249" i="1" s="1"/>
  <c r="F4260" i="1"/>
  <c r="K4278" i="1"/>
  <c r="P4278" i="1" s="1"/>
  <c r="Q4278" i="1" s="1"/>
  <c r="J4284" i="1"/>
  <c r="O4284" i="1" s="1"/>
  <c r="Q4284" i="1" s="1"/>
  <c r="H4287" i="1"/>
  <c r="M4287" i="1" s="1"/>
  <c r="N4287" i="1" s="1"/>
  <c r="J4288" i="1"/>
  <c r="O4288" i="1" s="1"/>
  <c r="Q4288" i="1" s="1"/>
  <c r="J4326" i="1"/>
  <c r="O4326" i="1" s="1"/>
  <c r="Q4326" i="1" s="1"/>
  <c r="N4348" i="1"/>
  <c r="G4414" i="1"/>
  <c r="L4414" i="1" s="1"/>
  <c r="I4420" i="1"/>
  <c r="J4420" i="1" s="1"/>
  <c r="O4420" i="1" s="1"/>
  <c r="F4420" i="1"/>
  <c r="G4420" i="1" s="1"/>
  <c r="L4420" i="1" s="1"/>
  <c r="AN40" i="1" s="1"/>
  <c r="I4436" i="1"/>
  <c r="J4436" i="1" s="1"/>
  <c r="O4436" i="1" s="1"/>
  <c r="F4436" i="1"/>
  <c r="H4436" i="1" s="1"/>
  <c r="M4436" i="1" s="1"/>
  <c r="I4442" i="1"/>
  <c r="F4442" i="1"/>
  <c r="H4442" i="1" s="1"/>
  <c r="M4442" i="1" s="1"/>
  <c r="G4453" i="1"/>
  <c r="L4453" i="1" s="1"/>
  <c r="H4453" i="1"/>
  <c r="M4453" i="1" s="1"/>
  <c r="G4459" i="1"/>
  <c r="L4459" i="1" s="1"/>
  <c r="I4495" i="1"/>
  <c r="F4495" i="1"/>
  <c r="H4495" i="1" s="1"/>
  <c r="M4495" i="1" s="1"/>
  <c r="H4498" i="1"/>
  <c r="M4498" i="1" s="1"/>
  <c r="G4498" i="1"/>
  <c r="L4498" i="1" s="1"/>
  <c r="H4592" i="1"/>
  <c r="M4592" i="1" s="1"/>
  <c r="G4592" i="1"/>
  <c r="L4592" i="1" s="1"/>
  <c r="I4249" i="1"/>
  <c r="F4292" i="1"/>
  <c r="H4292" i="1" s="1"/>
  <c r="M4292" i="1" s="1"/>
  <c r="F4294" i="1"/>
  <c r="F4314" i="1"/>
  <c r="G4314" i="1" s="1"/>
  <c r="L4314" i="1" s="1"/>
  <c r="F4324" i="1"/>
  <c r="F4328" i="1"/>
  <c r="H4337" i="1"/>
  <c r="M4337" i="1" s="1"/>
  <c r="N4337" i="1" s="1"/>
  <c r="I4351" i="1"/>
  <c r="K4351" i="1" s="1"/>
  <c r="P4351" i="1" s="1"/>
  <c r="J4355" i="1"/>
  <c r="O4355" i="1" s="1"/>
  <c r="Q4355" i="1" s="1"/>
  <c r="J4363" i="1"/>
  <c r="O4363" i="1" s="1"/>
  <c r="Q4363" i="1" s="1"/>
  <c r="F4377" i="1"/>
  <c r="K4387" i="1"/>
  <c r="P4387" i="1" s="1"/>
  <c r="I4407" i="1"/>
  <c r="F4407" i="1"/>
  <c r="I4459" i="1"/>
  <c r="K4459" i="1" s="1"/>
  <c r="P4459" i="1" s="1"/>
  <c r="J4530" i="1"/>
  <c r="O4530" i="1" s="1"/>
  <c r="K4530" i="1"/>
  <c r="P4530" i="1" s="1"/>
  <c r="H4544" i="1"/>
  <c r="M4544" i="1" s="1"/>
  <c r="G4544" i="1"/>
  <c r="L4544" i="1" s="1"/>
  <c r="G4586" i="1"/>
  <c r="L4586" i="1" s="1"/>
  <c r="H4586" i="1"/>
  <c r="M4586" i="1" s="1"/>
  <c r="G4631" i="1"/>
  <c r="L4631" i="1" s="1"/>
  <c r="H4631" i="1"/>
  <c r="M4631" i="1" s="1"/>
  <c r="K4696" i="1"/>
  <c r="P4696" i="1" s="1"/>
  <c r="J4696" i="1"/>
  <c r="O4696" i="1" s="1"/>
  <c r="J4738" i="1"/>
  <c r="O4738" i="1" s="1"/>
  <c r="K4738" i="1"/>
  <c r="P4738" i="1" s="1"/>
  <c r="F4244" i="1"/>
  <c r="I4252" i="1"/>
  <c r="F4254" i="1"/>
  <c r="F4262" i="1"/>
  <c r="H4262" i="1" s="1"/>
  <c r="M4262" i="1" s="1"/>
  <c r="F4266" i="1"/>
  <c r="J4314" i="1"/>
  <c r="O4314" i="1" s="1"/>
  <c r="I4337" i="1"/>
  <c r="I4390" i="1"/>
  <c r="F4402" i="1"/>
  <c r="I4414" i="1"/>
  <c r="J4431" i="1"/>
  <c r="O4431" i="1" s="1"/>
  <c r="Q4431" i="1" s="1"/>
  <c r="F4440" i="1"/>
  <c r="I4440" i="1"/>
  <c r="H4448" i="1"/>
  <c r="M4448" i="1" s="1"/>
  <c r="G4448" i="1"/>
  <c r="L4448" i="1" s="1"/>
  <c r="G4475" i="1"/>
  <c r="L4475" i="1" s="1"/>
  <c r="N4519" i="1"/>
  <c r="I4230" i="1"/>
  <c r="K4230" i="1" s="1"/>
  <c r="P4230" i="1" s="1"/>
  <c r="F4239" i="1"/>
  <c r="H4239" i="1" s="1"/>
  <c r="M4239" i="1" s="1"/>
  <c r="I4242" i="1"/>
  <c r="K4242" i="1" s="1"/>
  <c r="P4242" i="1" s="1"/>
  <c r="K4244" i="1"/>
  <c r="P4244" i="1" s="1"/>
  <c r="Q4244" i="1" s="1"/>
  <c r="J4286" i="1"/>
  <c r="O4286" i="1" s="1"/>
  <c r="I4361" i="1"/>
  <c r="J4361" i="1" s="1"/>
  <c r="O4361" i="1" s="1"/>
  <c r="F4405" i="1"/>
  <c r="I4421" i="1"/>
  <c r="K4421" i="1" s="1"/>
  <c r="P4421" i="1" s="1"/>
  <c r="G4429" i="1"/>
  <c r="L4429" i="1" s="1"/>
  <c r="I4451" i="1"/>
  <c r="F4451" i="1"/>
  <c r="F4460" i="1"/>
  <c r="I4460" i="1"/>
  <c r="G4516" i="1"/>
  <c r="L4516" i="1" s="1"/>
  <c r="AN136" i="1" s="1"/>
  <c r="H4516" i="1"/>
  <c r="M4516" i="1" s="1"/>
  <c r="K4570" i="1"/>
  <c r="P4570" i="1" s="1"/>
  <c r="J4570" i="1"/>
  <c r="O4570" i="1" s="1"/>
  <c r="H4672" i="1"/>
  <c r="M4672" i="1" s="1"/>
  <c r="G4672" i="1"/>
  <c r="L4672" i="1" s="1"/>
  <c r="AN292" i="1" s="1"/>
  <c r="I4481" i="1"/>
  <c r="F4483" i="1"/>
  <c r="F4491" i="1"/>
  <c r="I4507" i="1"/>
  <c r="K4511" i="1"/>
  <c r="P4511" i="1" s="1"/>
  <c r="Q4511" i="1" s="1"/>
  <c r="F4518" i="1"/>
  <c r="H4518" i="1" s="1"/>
  <c r="M4518" i="1" s="1"/>
  <c r="I4522" i="1"/>
  <c r="F4526" i="1"/>
  <c r="F4527" i="1"/>
  <c r="F4534" i="1"/>
  <c r="F4552" i="1"/>
  <c r="I4555" i="1"/>
  <c r="F4558" i="1"/>
  <c r="F4570" i="1"/>
  <c r="I4571" i="1"/>
  <c r="H4577" i="1"/>
  <c r="M4577" i="1" s="1"/>
  <c r="N4577" i="1" s="1"/>
  <c r="I4587" i="1"/>
  <c r="K4587" i="1" s="1"/>
  <c r="P4587" i="1" s="1"/>
  <c r="F4590" i="1"/>
  <c r="H4590" i="1" s="1"/>
  <c r="M4590" i="1" s="1"/>
  <c r="G4595" i="1"/>
  <c r="L4595" i="1" s="1"/>
  <c r="K4597" i="1"/>
  <c r="P4597" i="1" s="1"/>
  <c r="Q4597" i="1" s="1"/>
  <c r="I4602" i="1"/>
  <c r="J4602" i="1" s="1"/>
  <c r="O4602" i="1" s="1"/>
  <c r="I4607" i="1"/>
  <c r="J4607" i="1" s="1"/>
  <c r="O4607" i="1" s="1"/>
  <c r="I4611" i="1"/>
  <c r="H4621" i="1"/>
  <c r="M4621" i="1" s="1"/>
  <c r="I4634" i="1"/>
  <c r="I4642" i="1"/>
  <c r="J4646" i="1"/>
  <c r="O4646" i="1" s="1"/>
  <c r="Q4646" i="1" s="1"/>
  <c r="I4659" i="1"/>
  <c r="K4659" i="1" s="1"/>
  <c r="P4659" i="1" s="1"/>
  <c r="I4669" i="1"/>
  <c r="J4669" i="1" s="1"/>
  <c r="O4669" i="1" s="1"/>
  <c r="I4673" i="1"/>
  <c r="G4675" i="1"/>
  <c r="L4675" i="1" s="1"/>
  <c r="K4677" i="1"/>
  <c r="P4677" i="1" s="1"/>
  <c r="Q4677" i="1" s="1"/>
  <c r="I4685" i="1"/>
  <c r="J4685" i="1" s="1"/>
  <c r="O4685" i="1" s="1"/>
  <c r="H4689" i="1"/>
  <c r="M4689" i="1" s="1"/>
  <c r="N4689" i="1" s="1"/>
  <c r="F4696" i="1"/>
  <c r="H4696" i="1" s="1"/>
  <c r="M4696" i="1" s="1"/>
  <c r="I4704" i="1"/>
  <c r="K4704" i="1" s="1"/>
  <c r="P4704" i="1" s="1"/>
  <c r="F4715" i="1"/>
  <c r="H4715" i="1" s="1"/>
  <c r="M4715" i="1" s="1"/>
  <c r="J4728" i="1"/>
  <c r="O4728" i="1" s="1"/>
  <c r="Q4728" i="1" s="1"/>
  <c r="F4733" i="1"/>
  <c r="H4743" i="1"/>
  <c r="M4743" i="1" s="1"/>
  <c r="N4743" i="1" s="1"/>
  <c r="F4748" i="1"/>
  <c r="F4479" i="1"/>
  <c r="H4479" i="1" s="1"/>
  <c r="M4479" i="1" s="1"/>
  <c r="J4518" i="1"/>
  <c r="O4518" i="1" s="1"/>
  <c r="Q4518" i="1" s="1"/>
  <c r="J4566" i="1"/>
  <c r="O4566" i="1" s="1"/>
  <c r="I4577" i="1"/>
  <c r="I4586" i="1"/>
  <c r="J4590" i="1"/>
  <c r="O4590" i="1" s="1"/>
  <c r="Q4590" i="1" s="1"/>
  <c r="I4595" i="1"/>
  <c r="K4595" i="1" s="1"/>
  <c r="P4595" i="1" s="1"/>
  <c r="I4631" i="1"/>
  <c r="J4631" i="1" s="1"/>
  <c r="O4631" i="1" s="1"/>
  <c r="Q4652" i="1"/>
  <c r="I4702" i="1"/>
  <c r="J4715" i="1"/>
  <c r="O4715" i="1" s="1"/>
  <c r="F4717" i="1"/>
  <c r="H4717" i="1" s="1"/>
  <c r="M4717" i="1" s="1"/>
  <c r="K4719" i="1"/>
  <c r="P4719" i="1" s="1"/>
  <c r="Q4719" i="1" s="1"/>
  <c r="H4484" i="1"/>
  <c r="M4484" i="1" s="1"/>
  <c r="N4484" i="1" s="1"/>
  <c r="G4499" i="1"/>
  <c r="L4499" i="1" s="1"/>
  <c r="F4506" i="1"/>
  <c r="H4506" i="1" s="1"/>
  <c r="M4506" i="1" s="1"/>
  <c r="I4515" i="1"/>
  <c r="J4526" i="1"/>
  <c r="O4526" i="1" s="1"/>
  <c r="G4539" i="1"/>
  <c r="L4539" i="1" s="1"/>
  <c r="I4547" i="1"/>
  <c r="J4547" i="1" s="1"/>
  <c r="O4547" i="1" s="1"/>
  <c r="J4558" i="1"/>
  <c r="O4558" i="1" s="1"/>
  <c r="Q4558" i="1" s="1"/>
  <c r="J4579" i="1"/>
  <c r="O4579" i="1" s="1"/>
  <c r="Q4579" i="1" s="1"/>
  <c r="F4594" i="1"/>
  <c r="G4594" i="1" s="1"/>
  <c r="L4594" i="1" s="1"/>
  <c r="AN214" i="1" s="1"/>
  <c r="H4613" i="1"/>
  <c r="M4613" i="1" s="1"/>
  <c r="N4613" i="1" s="1"/>
  <c r="F4628" i="1"/>
  <c r="G4628" i="1" s="1"/>
  <c r="L4628" i="1" s="1"/>
  <c r="AN248" i="1" s="1"/>
  <c r="F4633" i="1"/>
  <c r="H4633" i="1" s="1"/>
  <c r="M4633" i="1" s="1"/>
  <c r="F4637" i="1"/>
  <c r="H4637" i="1" s="1"/>
  <c r="M4637" i="1" s="1"/>
  <c r="F4640" i="1"/>
  <c r="F4648" i="1"/>
  <c r="H4648" i="1" s="1"/>
  <c r="M4648" i="1" s="1"/>
  <c r="F4663" i="1"/>
  <c r="F4680" i="1"/>
  <c r="F4725" i="1"/>
  <c r="F4727" i="1"/>
  <c r="K4735" i="1"/>
  <c r="P4735" i="1" s="1"/>
  <c r="G4742" i="1"/>
  <c r="L4742" i="1" s="1"/>
  <c r="N4742" i="1" s="1"/>
  <c r="H4466" i="1"/>
  <c r="M4466" i="1" s="1"/>
  <c r="N4466" i="1" s="1"/>
  <c r="H4469" i="1"/>
  <c r="M4469" i="1" s="1"/>
  <c r="N4469" i="1" s="1"/>
  <c r="I4484" i="1"/>
  <c r="I4488" i="1"/>
  <c r="F4508" i="1"/>
  <c r="G4508" i="1" s="1"/>
  <c r="L4508" i="1" s="1"/>
  <c r="AN128" i="1" s="1"/>
  <c r="K4562" i="1"/>
  <c r="P4562" i="1" s="1"/>
  <c r="Q4562" i="1" s="1"/>
  <c r="F4565" i="1"/>
  <c r="G4569" i="1"/>
  <c r="L4569" i="1" s="1"/>
  <c r="F4576" i="1"/>
  <c r="H4576" i="1" s="1"/>
  <c r="M4576" i="1" s="1"/>
  <c r="I4603" i="1"/>
  <c r="K4603" i="1" s="1"/>
  <c r="P4603" i="1" s="1"/>
  <c r="K4605" i="1"/>
  <c r="P4605" i="1" s="1"/>
  <c r="Q4605" i="1" s="1"/>
  <c r="F4608" i="1"/>
  <c r="H4608" i="1" s="1"/>
  <c r="M4608" i="1" s="1"/>
  <c r="F4610" i="1"/>
  <c r="H4610" i="1" s="1"/>
  <c r="M4610" i="1" s="1"/>
  <c r="K4620" i="1"/>
  <c r="P4620" i="1" s="1"/>
  <c r="Q4620" i="1" s="1"/>
  <c r="F4678" i="1"/>
  <c r="H4678" i="1" s="1"/>
  <c r="M4678" i="1" s="1"/>
  <c r="J4686" i="1"/>
  <c r="O4686" i="1" s="1"/>
  <c r="Q4686" i="1" s="1"/>
  <c r="J4692" i="1"/>
  <c r="O4692" i="1" s="1"/>
  <c r="Q4692" i="1" s="1"/>
  <c r="F4722" i="1"/>
  <c r="F4732" i="1"/>
  <c r="H4732" i="1" s="1"/>
  <c r="M4732" i="1" s="1"/>
  <c r="F4551" i="1"/>
  <c r="H4551" i="1" s="1"/>
  <c r="M4551" i="1" s="1"/>
  <c r="I4616" i="1"/>
  <c r="F4641" i="1"/>
  <c r="G4641" i="1" s="1"/>
  <c r="L4641" i="1" s="1"/>
  <c r="G4643" i="1"/>
  <c r="L4643" i="1" s="1"/>
  <c r="J4678" i="1"/>
  <c r="O4678" i="1" s="1"/>
  <c r="Q4678" i="1" s="1"/>
  <c r="Q4684" i="1"/>
  <c r="G4691" i="1"/>
  <c r="L4691" i="1" s="1"/>
  <c r="F4695" i="1"/>
  <c r="H4695" i="1" s="1"/>
  <c r="M4695" i="1" s="1"/>
  <c r="F4709" i="1"/>
  <c r="F4716" i="1"/>
  <c r="G4716" i="1" s="1"/>
  <c r="L4716" i="1" s="1"/>
  <c r="AN336" i="1" s="1"/>
  <c r="K4732" i="1"/>
  <c r="P4732" i="1" s="1"/>
  <c r="Q4732" i="1" s="1"/>
  <c r="F4738" i="1"/>
  <c r="I4742" i="1"/>
  <c r="G4517" i="1"/>
  <c r="L4517" i="1" s="1"/>
  <c r="I4533" i="1"/>
  <c r="K4533" i="1" s="1"/>
  <c r="P4533" i="1" s="1"/>
  <c r="H4538" i="1"/>
  <c r="M4538" i="1" s="1"/>
  <c r="N4538" i="1" s="1"/>
  <c r="F4690" i="1"/>
  <c r="I4691" i="1"/>
  <c r="F4699" i="1"/>
  <c r="F4701" i="1"/>
  <c r="K4716" i="1"/>
  <c r="P4716" i="1" s="1"/>
  <c r="Q4716" i="1" s="1"/>
  <c r="F4741" i="1"/>
  <c r="F4632" i="1"/>
  <c r="H4632" i="1" s="1"/>
  <c r="M4632" i="1" s="1"/>
  <c r="F4652" i="1"/>
  <c r="I4657" i="1"/>
  <c r="G4665" i="1"/>
  <c r="L4665" i="1" s="1"/>
  <c r="J4666" i="1"/>
  <c r="O4666" i="1" s="1"/>
  <c r="Q4666" i="1" s="1"/>
  <c r="G4673" i="1"/>
  <c r="L4673" i="1" s="1"/>
  <c r="AN293" i="1" s="1"/>
  <c r="F4697" i="1"/>
  <c r="G4697" i="1" s="1"/>
  <c r="L4697" i="1" s="1"/>
  <c r="J4699" i="1"/>
  <c r="O4699" i="1" s="1"/>
  <c r="H4711" i="1"/>
  <c r="M4711" i="1" s="1"/>
  <c r="N4711" i="1" s="1"/>
  <c r="G4712" i="1"/>
  <c r="L4712" i="1" s="1"/>
  <c r="G4726" i="1"/>
  <c r="L4726" i="1" s="1"/>
  <c r="AN346" i="1" s="1"/>
  <c r="I4736" i="1"/>
  <c r="I4744" i="1"/>
  <c r="I4468" i="1"/>
  <c r="K4468" i="1" s="1"/>
  <c r="P4468" i="1" s="1"/>
  <c r="I4519" i="1"/>
  <c r="K4546" i="1"/>
  <c r="P4546" i="1" s="1"/>
  <c r="Q4546" i="1" s="1"/>
  <c r="F4549" i="1"/>
  <c r="G4555" i="1"/>
  <c r="L4555" i="1" s="1"/>
  <c r="F4566" i="1"/>
  <c r="G4571" i="1"/>
  <c r="L4571" i="1" s="1"/>
  <c r="F4575" i="1"/>
  <c r="H4575" i="1" s="1"/>
  <c r="M4575" i="1" s="1"/>
  <c r="G4587" i="1"/>
  <c r="L4587" i="1" s="1"/>
  <c r="J4632" i="1"/>
  <c r="O4632" i="1" s="1"/>
  <c r="Q4632" i="1" s="1"/>
  <c r="F4646" i="1"/>
  <c r="H4646" i="1" s="1"/>
  <c r="M4646" i="1" s="1"/>
  <c r="G4659" i="1"/>
  <c r="L4659" i="1" s="1"/>
  <c r="AN279" i="1" s="1"/>
  <c r="I4665" i="1"/>
  <c r="BT14" i="6"/>
  <c r="BT13" i="6"/>
  <c r="BU13" i="6"/>
  <c r="BU49" i="6"/>
  <c r="BU37" i="6"/>
  <c r="BT48" i="6"/>
  <c r="BT47" i="6"/>
  <c r="BT7" i="6"/>
  <c r="BS11" i="6"/>
  <c r="BT19" i="6"/>
  <c r="BS19" i="6"/>
  <c r="BU19" i="6"/>
  <c r="BS41" i="6"/>
  <c r="BU41" i="6"/>
  <c r="BS42" i="6"/>
  <c r="BU5" i="6"/>
  <c r="BU9" i="6"/>
  <c r="BU25" i="6"/>
  <c r="BT40" i="6"/>
  <c r="BS44" i="6"/>
  <c r="BU44" i="6"/>
  <c r="BT44" i="6"/>
  <c r="BS50" i="6"/>
  <c r="BS51" i="6"/>
  <c r="BS52" i="6"/>
  <c r="BU52" i="6"/>
  <c r="BT52" i="6"/>
  <c r="BU6" i="6"/>
  <c r="BT6" i="6"/>
  <c r="BS6" i="6"/>
  <c r="BU10" i="6"/>
  <c r="BT10" i="6"/>
  <c r="BS10" i="6"/>
  <c r="BU17" i="6"/>
  <c r="BU21" i="6"/>
  <c r="BT30" i="6"/>
  <c r="BU32" i="6"/>
  <c r="BS36" i="6"/>
  <c r="BU36" i="6"/>
  <c r="BT36" i="6"/>
  <c r="BU53" i="6"/>
  <c r="BT5" i="6"/>
  <c r="BT9" i="6"/>
  <c r="BU11" i="6"/>
  <c r="BS16" i="6"/>
  <c r="BU16" i="6"/>
  <c r="BT16" i="6"/>
  <c r="BU18" i="6"/>
  <c r="BU45" i="6"/>
  <c r="BU24" i="6"/>
  <c r="BT24" i="6"/>
  <c r="BS24" i="6"/>
  <c r="BU26" i="6"/>
  <c r="BS28" i="6"/>
  <c r="BU28" i="6"/>
  <c r="BT28" i="6"/>
  <c r="BU7" i="6"/>
  <c r="BU35" i="6"/>
  <c r="BU39" i="6"/>
  <c r="BT39" i="6"/>
  <c r="BS39" i="6"/>
  <c r="BU4" i="6"/>
  <c r="BT4" i="6"/>
  <c r="BS4" i="6"/>
  <c r="BU8" i="6"/>
  <c r="BT8" i="6"/>
  <c r="BS8" i="6"/>
  <c r="BS14" i="6"/>
  <c r="BT22" i="6"/>
  <c r="BS27" i="6"/>
  <c r="BU27" i="6"/>
  <c r="BU31" i="6"/>
  <c r="BT31" i="6"/>
  <c r="BS31" i="6"/>
  <c r="BU15" i="6"/>
  <c r="BS15" i="6"/>
  <c r="BS17" i="6"/>
  <c r="BT15" i="6"/>
  <c r="BT25" i="6"/>
  <c r="BT26" i="6"/>
  <c r="BS26" i="6"/>
  <c r="BT27" i="6"/>
  <c r="BU30" i="6"/>
  <c r="BU46" i="6"/>
  <c r="BT46" i="6"/>
  <c r="BS46" i="6"/>
  <c r="BT49" i="6"/>
  <c r="BU55" i="6"/>
  <c r="BS12" i="6"/>
  <c r="BU23" i="6"/>
  <c r="BS23" i="6"/>
  <c r="BS25" i="6"/>
  <c r="BS29" i="6"/>
  <c r="BS35" i="6"/>
  <c r="BU38" i="6"/>
  <c r="BT38" i="6"/>
  <c r="BU40" i="6"/>
  <c r="BS40" i="6"/>
  <c r="BS49" i="6"/>
  <c r="BS55" i="6"/>
  <c r="BT11" i="6"/>
  <c r="BS22" i="6"/>
  <c r="BT23" i="6"/>
  <c r="BS32" i="6"/>
  <c r="BT33" i="6"/>
  <c r="BT34" i="6"/>
  <c r="BS34" i="6"/>
  <c r="BT35" i="6"/>
  <c r="BU42" i="6"/>
  <c r="BU51" i="6"/>
  <c r="BT51" i="6"/>
  <c r="BT55" i="6"/>
  <c r="BT12" i="6"/>
  <c r="BT21" i="6"/>
  <c r="BT32" i="6"/>
  <c r="BS33" i="6"/>
  <c r="BU34" i="6"/>
  <c r="BT37" i="6"/>
  <c r="BS37" i="6"/>
  <c r="BU54" i="6"/>
  <c r="BT54" i="6"/>
  <c r="BS54" i="6"/>
  <c r="BU12" i="6"/>
  <c r="BU14" i="6"/>
  <c r="BS20" i="6"/>
  <c r="BS30" i="6"/>
  <c r="BU33" i="6"/>
  <c r="BT45" i="6"/>
  <c r="BS45" i="6"/>
  <c r="BU47" i="6"/>
  <c r="BU48" i="6"/>
  <c r="BS48" i="6"/>
  <c r="BS21" i="6"/>
  <c r="BU43" i="6"/>
  <c r="BT43" i="6"/>
  <c r="BT53" i="6"/>
  <c r="BS53" i="6"/>
  <c r="BS5" i="6"/>
  <c r="BS7" i="6"/>
  <c r="BS9" i="6"/>
  <c r="BS13" i="6"/>
  <c r="BT20" i="6"/>
  <c r="BT29" i="6"/>
  <c r="BS38" i="6"/>
  <c r="BT41" i="6"/>
  <c r="BU50" i="6"/>
  <c r="BT17" i="6"/>
  <c r="BT18" i="6"/>
  <c r="BS18" i="6"/>
  <c r="BU20" i="6"/>
  <c r="BV20" i="6" s="1"/>
  <c r="BU22" i="6"/>
  <c r="BU29" i="6"/>
  <c r="BS43" i="6"/>
  <c r="BS47" i="6"/>
  <c r="BT42" i="6"/>
  <c r="BT50" i="6"/>
  <c r="BS24" i="5"/>
  <c r="BT42" i="5"/>
  <c r="BU34" i="5"/>
  <c r="BT50" i="5"/>
  <c r="BU21" i="5"/>
  <c r="BS32" i="5"/>
  <c r="BU28" i="5"/>
  <c r="BS53" i="5"/>
  <c r="BS45" i="5"/>
  <c r="BT6" i="5"/>
  <c r="BT8" i="5"/>
  <c r="BU17" i="5"/>
  <c r="BU20" i="5"/>
  <c r="BS20" i="5"/>
  <c r="BT20" i="5"/>
  <c r="BU5" i="5"/>
  <c r="BT5" i="5"/>
  <c r="BS5" i="5"/>
  <c r="BU7" i="5"/>
  <c r="BT7" i="5"/>
  <c r="BS7" i="5"/>
  <c r="BT18" i="5"/>
  <c r="BT21" i="5"/>
  <c r="BT26" i="5"/>
  <c r="BU9" i="5"/>
  <c r="BT9" i="5"/>
  <c r="BS9" i="5"/>
  <c r="BU16" i="5"/>
  <c r="BS16" i="5"/>
  <c r="BT16" i="5"/>
  <c r="BS19" i="5"/>
  <c r="BT23" i="5"/>
  <c r="BU30" i="5"/>
  <c r="BT4" i="5"/>
  <c r="BU13" i="5"/>
  <c r="BS21" i="5"/>
  <c r="BU25" i="5"/>
  <c r="BS25" i="5"/>
  <c r="BT25" i="5"/>
  <c r="BU29" i="5"/>
  <c r="BT29" i="5"/>
  <c r="BS29" i="5"/>
  <c r="BU4" i="5"/>
  <c r="BU6" i="5"/>
  <c r="BU8" i="5"/>
  <c r="BU12" i="5"/>
  <c r="BT12" i="5"/>
  <c r="BU19" i="5"/>
  <c r="BT19" i="5"/>
  <c r="BU26" i="5"/>
  <c r="BT34" i="5"/>
  <c r="BV34" i="5" s="1"/>
  <c r="BS34" i="5"/>
  <c r="BU40" i="5"/>
  <c r="BU48" i="5"/>
  <c r="BS23" i="5"/>
  <c r="BU24" i="5"/>
  <c r="BU45" i="5"/>
  <c r="BU53" i="5"/>
  <c r="BU10" i="5"/>
  <c r="BU11" i="5"/>
  <c r="BS11" i="5"/>
  <c r="BU14" i="5"/>
  <c r="BT14" i="5"/>
  <c r="BS14" i="5"/>
  <c r="BT15" i="5"/>
  <c r="BS15" i="5"/>
  <c r="BU33" i="5"/>
  <c r="BT33" i="5"/>
  <c r="BS33" i="5"/>
  <c r="BS39" i="5"/>
  <c r="BU39" i="5"/>
  <c r="BT39" i="5"/>
  <c r="BT47" i="5"/>
  <c r="BS47" i="5"/>
  <c r="BT55" i="5"/>
  <c r="BS55" i="5"/>
  <c r="BS10" i="5"/>
  <c r="BT11" i="5"/>
  <c r="BS13" i="5"/>
  <c r="BU15" i="5"/>
  <c r="BU23" i="5"/>
  <c r="BU47" i="5"/>
  <c r="BU55" i="5"/>
  <c r="BV55" i="5" s="1"/>
  <c r="BT10" i="5"/>
  <c r="BT13" i="5"/>
  <c r="BS18" i="5"/>
  <c r="BT30" i="5"/>
  <c r="BS30" i="5"/>
  <c r="BS31" i="5"/>
  <c r="BU38" i="5"/>
  <c r="BS44" i="5"/>
  <c r="BU44" i="5"/>
  <c r="BT44" i="5"/>
  <c r="BS52" i="5"/>
  <c r="BU52" i="5"/>
  <c r="BT52" i="5"/>
  <c r="BT17" i="5"/>
  <c r="BS17" i="5"/>
  <c r="BU27" i="5"/>
  <c r="BT27" i="5"/>
  <c r="BS27" i="5"/>
  <c r="BU32" i="5"/>
  <c r="BT36" i="5"/>
  <c r="BS36" i="5"/>
  <c r="BU36" i="5"/>
  <c r="BU37" i="5"/>
  <c r="BS37" i="5"/>
  <c r="BU46" i="5"/>
  <c r="BT46" i="5"/>
  <c r="BS46" i="5"/>
  <c r="BU54" i="5"/>
  <c r="BT54" i="5"/>
  <c r="BS54" i="5"/>
  <c r="BS4" i="5"/>
  <c r="BS6" i="5"/>
  <c r="BS8" i="5"/>
  <c r="BU18" i="5"/>
  <c r="BS26" i="5"/>
  <c r="BT28" i="5"/>
  <c r="BT31" i="5"/>
  <c r="BU35" i="5"/>
  <c r="BU43" i="5"/>
  <c r="BU51" i="5"/>
  <c r="BS12" i="5"/>
  <c r="BU22" i="5"/>
  <c r="BT22" i="5"/>
  <c r="BS22" i="5"/>
  <c r="BS28" i="5"/>
  <c r="BU31" i="5"/>
  <c r="BT37" i="5"/>
  <c r="BT41" i="5"/>
  <c r="BS41" i="5"/>
  <c r="BU41" i="5"/>
  <c r="BU42" i="5"/>
  <c r="BS42" i="5"/>
  <c r="BT49" i="5"/>
  <c r="BS49" i="5"/>
  <c r="BU49" i="5"/>
  <c r="BU50" i="5"/>
  <c r="BS50" i="5"/>
  <c r="BT24" i="5"/>
  <c r="BT32" i="5"/>
  <c r="BS35" i="5"/>
  <c r="BS40" i="5"/>
  <c r="BT45" i="5"/>
  <c r="BS48" i="5"/>
  <c r="BT53" i="5"/>
  <c r="BT35" i="5"/>
  <c r="BS38" i="5"/>
  <c r="BT40" i="5"/>
  <c r="BS43" i="5"/>
  <c r="BT48" i="5"/>
  <c r="BS51" i="5"/>
  <c r="BT38" i="5"/>
  <c r="BT43" i="5"/>
  <c r="BT51" i="5"/>
  <c r="BU34" i="4"/>
  <c r="BU50" i="4"/>
  <c r="BS32" i="4"/>
  <c r="BT29" i="4"/>
  <c r="BU33" i="4"/>
  <c r="BU53" i="4"/>
  <c r="BS34" i="4"/>
  <c r="BT34" i="4"/>
  <c r="BU52" i="4"/>
  <c r="BS39" i="4"/>
  <c r="BT45" i="4"/>
  <c r="BS48" i="4"/>
  <c r="BU39" i="4"/>
  <c r="BS50" i="4"/>
  <c r="BT50" i="4"/>
  <c r="BS13" i="4"/>
  <c r="BU31" i="4"/>
  <c r="BS55" i="4"/>
  <c r="BU55" i="4"/>
  <c r="BU37" i="4"/>
  <c r="BU41" i="4"/>
  <c r="BU42" i="4"/>
  <c r="BU47" i="4"/>
  <c r="BT42" i="4"/>
  <c r="BU8" i="4"/>
  <c r="BU16" i="4"/>
  <c r="BT16" i="4"/>
  <c r="BS16" i="4"/>
  <c r="BU5" i="4"/>
  <c r="BT5" i="4"/>
  <c r="BS5" i="4"/>
  <c r="BU13" i="4"/>
  <c r="BS15" i="4"/>
  <c r="BU15" i="4"/>
  <c r="BT15" i="4"/>
  <c r="BU19" i="4"/>
  <c r="BT19" i="4"/>
  <c r="BS19" i="4"/>
  <c r="BT21" i="4"/>
  <c r="BU7" i="4"/>
  <c r="BT7" i="4"/>
  <c r="BS7" i="4"/>
  <c r="BU10" i="4"/>
  <c r="BU14" i="4"/>
  <c r="BS14" i="4"/>
  <c r="BT14" i="4"/>
  <c r="BU26" i="4"/>
  <c r="BT26" i="4"/>
  <c r="BS26" i="4"/>
  <c r="BU27" i="4"/>
  <c r="BS27" i="4"/>
  <c r="BT27" i="4"/>
  <c r="BU4" i="4"/>
  <c r="BT4" i="4"/>
  <c r="BS4" i="4"/>
  <c r="BT25" i="4"/>
  <c r="BS25" i="4"/>
  <c r="BU25" i="4"/>
  <c r="BU9" i="4"/>
  <c r="BT9" i="4"/>
  <c r="BS9" i="4"/>
  <c r="BU18" i="4"/>
  <c r="BU6" i="4"/>
  <c r="BU11" i="4"/>
  <c r="BU23" i="4"/>
  <c r="BU22" i="4"/>
  <c r="BU21" i="4"/>
  <c r="BT33" i="4"/>
  <c r="BS33" i="4"/>
  <c r="BU40" i="4"/>
  <c r="BT40" i="4"/>
  <c r="BT49" i="4"/>
  <c r="BS49" i="4"/>
  <c r="BS6" i="4"/>
  <c r="BS8" i="4"/>
  <c r="BT10" i="4"/>
  <c r="BT17" i="4"/>
  <c r="BU38" i="4"/>
  <c r="BT38" i="4"/>
  <c r="BS38" i="4"/>
  <c r="BT39" i="4"/>
  <c r="BU54" i="4"/>
  <c r="BT54" i="4"/>
  <c r="BS54" i="4"/>
  <c r="BT55" i="4"/>
  <c r="BT6" i="4"/>
  <c r="BT8" i="4"/>
  <c r="BS11" i="4"/>
  <c r="BS12" i="4"/>
  <c r="BS22" i="4"/>
  <c r="BS28" i="4"/>
  <c r="BT28" i="4"/>
  <c r="BS44" i="4"/>
  <c r="BT44" i="4"/>
  <c r="BT11" i="4"/>
  <c r="BS17" i="4"/>
  <c r="BS18" i="4"/>
  <c r="BT22" i="4"/>
  <c r="BU28" i="4"/>
  <c r="BS37" i="4"/>
  <c r="BU43" i="4"/>
  <c r="BT43" i="4"/>
  <c r="BS43" i="4"/>
  <c r="BU44" i="4"/>
  <c r="BS53" i="4"/>
  <c r="BU17" i="4"/>
  <c r="BT18" i="4"/>
  <c r="BS20" i="4"/>
  <c r="BS23" i="4"/>
  <c r="BT24" i="4"/>
  <c r="BS31" i="4"/>
  <c r="BU32" i="4"/>
  <c r="BT32" i="4"/>
  <c r="BT37" i="4"/>
  <c r="BT41" i="4"/>
  <c r="BS41" i="4"/>
  <c r="BS42" i="4"/>
  <c r="BS47" i="4"/>
  <c r="BU48" i="4"/>
  <c r="BT48" i="4"/>
  <c r="BT53" i="4"/>
  <c r="BS10" i="4"/>
  <c r="BT12" i="4"/>
  <c r="BT23" i="4"/>
  <c r="BU29" i="4"/>
  <c r="BU30" i="4"/>
  <c r="BT30" i="4"/>
  <c r="BS30" i="4"/>
  <c r="BT31" i="4"/>
  <c r="BU45" i="4"/>
  <c r="BU46" i="4"/>
  <c r="BT46" i="4"/>
  <c r="BS46" i="4"/>
  <c r="BT47" i="4"/>
  <c r="BU49" i="4"/>
  <c r="BU12" i="4"/>
  <c r="BT13" i="4"/>
  <c r="BT20" i="4"/>
  <c r="BS21" i="4"/>
  <c r="BS24" i="4"/>
  <c r="BS36" i="4"/>
  <c r="BT36" i="4"/>
  <c r="BS52" i="4"/>
  <c r="BT52" i="4"/>
  <c r="BU20" i="4"/>
  <c r="BU24" i="4"/>
  <c r="BS29" i="4"/>
  <c r="BU35" i="4"/>
  <c r="BT35" i="4"/>
  <c r="BS35" i="4"/>
  <c r="BU36" i="4"/>
  <c r="BS40" i="4"/>
  <c r="BS45" i="4"/>
  <c r="BU51" i="4"/>
  <c r="BT51" i="4"/>
  <c r="BS51" i="4"/>
  <c r="BU53" i="2"/>
  <c r="BS48" i="2"/>
  <c r="BT30" i="2"/>
  <c r="BU49" i="2"/>
  <c r="BU6" i="2"/>
  <c r="BT23" i="2"/>
  <c r="BS33" i="2"/>
  <c r="BT28" i="2"/>
  <c r="BU5" i="2"/>
  <c r="BS6" i="2"/>
  <c r="BU10" i="2"/>
  <c r="BU41" i="2"/>
  <c r="BT49" i="2"/>
  <c r="BT52" i="2"/>
  <c r="BT4" i="2"/>
  <c r="BU30" i="2"/>
  <c r="BU35" i="2"/>
  <c r="BU12" i="2"/>
  <c r="BS13" i="2"/>
  <c r="BU26" i="2"/>
  <c r="BU40" i="2"/>
  <c r="BT44" i="2"/>
  <c r="BU54" i="2"/>
  <c r="BT5" i="2"/>
  <c r="BV5" i="2" s="1"/>
  <c r="BU7" i="2"/>
  <c r="BT31" i="2"/>
  <c r="BU27" i="2"/>
  <c r="BT38" i="2"/>
  <c r="BS20" i="2"/>
  <c r="BU17" i="2"/>
  <c r="BS50" i="2"/>
  <c r="BT21" i="2"/>
  <c r="BT39" i="2"/>
  <c r="BU50" i="2"/>
  <c r="BS54" i="2"/>
  <c r="BU14" i="2"/>
  <c r="BU29" i="2"/>
  <c r="BU8" i="2"/>
  <c r="BU9" i="2"/>
  <c r="BU13" i="2"/>
  <c r="BS21" i="2"/>
  <c r="BS22" i="2"/>
  <c r="BU23" i="2"/>
  <c r="BU34" i="2"/>
  <c r="BS41" i="2"/>
  <c r="BT43" i="2"/>
  <c r="BT6" i="2"/>
  <c r="BU16" i="2"/>
  <c r="BU19" i="2"/>
  <c r="BS27" i="2"/>
  <c r="BU32" i="2"/>
  <c r="BS51" i="2"/>
  <c r="BS5" i="2"/>
  <c r="BS9" i="2"/>
  <c r="BT14" i="2"/>
  <c r="BT17" i="2"/>
  <c r="BU22" i="2"/>
  <c r="BT22" i="2"/>
  <c r="BS23" i="2"/>
  <c r="BT33" i="2"/>
  <c r="BT35" i="2"/>
  <c r="BS35" i="2"/>
  <c r="BU44" i="2"/>
  <c r="BS45" i="2"/>
  <c r="BT46" i="2"/>
  <c r="BS46" i="2"/>
  <c r="BT51" i="2"/>
  <c r="BU21" i="2"/>
  <c r="BU28" i="2"/>
  <c r="BU33" i="2"/>
  <c r="BU45" i="2"/>
  <c r="BU48" i="2"/>
  <c r="BT48" i="2"/>
  <c r="BU11" i="2"/>
  <c r="BT11" i="2"/>
  <c r="BS12" i="2"/>
  <c r="BT13" i="2"/>
  <c r="BU15" i="2"/>
  <c r="BT15" i="2"/>
  <c r="BS16" i="2"/>
  <c r="BU18" i="2"/>
  <c r="BT18" i="2"/>
  <c r="BU24" i="2"/>
  <c r="BT24" i="2"/>
  <c r="BS25" i="2"/>
  <c r="BU42" i="2"/>
  <c r="BT42" i="2"/>
  <c r="BS4" i="2"/>
  <c r="BS7" i="2"/>
  <c r="BT12" i="2"/>
  <c r="BV12" i="2" s="1"/>
  <c r="BT16" i="2"/>
  <c r="BS19" i="2"/>
  <c r="BS34" i="2"/>
  <c r="BU36" i="2"/>
  <c r="BT36" i="2"/>
  <c r="BS36" i="2"/>
  <c r="BS37" i="2"/>
  <c r="BU37" i="2"/>
  <c r="BS38" i="2"/>
  <c r="BS39" i="2"/>
  <c r="BU55" i="2"/>
  <c r="BT7" i="2"/>
  <c r="BV7" i="2" s="1"/>
  <c r="BT9" i="2"/>
  <c r="BT19" i="2"/>
  <c r="BV19" i="2" s="1"/>
  <c r="BS26" i="2"/>
  <c r="BS28" i="2"/>
  <c r="BT32" i="2"/>
  <c r="BV32" i="2" s="1"/>
  <c r="BT34" i="2"/>
  <c r="BV34" i="2" s="1"/>
  <c r="BU47" i="2"/>
  <c r="BT47" i="2"/>
  <c r="BS53" i="2"/>
  <c r="BS8" i="2"/>
  <c r="BT10" i="2"/>
  <c r="BS10" i="2"/>
  <c r="BS14" i="2"/>
  <c r="BS15" i="2"/>
  <c r="BS17" i="2"/>
  <c r="BS18" i="2"/>
  <c r="BU20" i="2"/>
  <c r="BT20" i="2"/>
  <c r="BS24" i="2"/>
  <c r="BT25" i="2"/>
  <c r="BT26" i="2"/>
  <c r="BT29" i="2"/>
  <c r="BS29" i="2"/>
  <c r="BT37" i="2"/>
  <c r="BT40" i="2"/>
  <c r="BS42" i="2"/>
  <c r="BU52" i="2"/>
  <c r="BT53" i="2"/>
  <c r="BV53" i="2" s="1"/>
  <c r="BT8" i="2"/>
  <c r="BS11" i="2"/>
  <c r="BU25" i="2"/>
  <c r="BT27" i="2"/>
  <c r="BS31" i="2"/>
  <c r="BS43" i="2"/>
  <c r="BU43" i="2"/>
  <c r="BT55" i="2"/>
  <c r="BS55" i="2"/>
  <c r="BU4" i="2"/>
  <c r="BS30" i="2"/>
  <c r="BU31" i="2"/>
  <c r="BS32" i="2"/>
  <c r="BS44" i="2"/>
  <c r="BU46" i="2"/>
  <c r="BV46" i="2" s="1"/>
  <c r="BS47" i="2"/>
  <c r="BU38" i="2"/>
  <c r="BU39" i="2"/>
  <c r="BV39" i="2" s="1"/>
  <c r="BS40" i="2"/>
  <c r="BS49" i="2"/>
  <c r="BT50" i="2"/>
  <c r="BU51" i="2"/>
  <c r="BT45" i="2"/>
  <c r="BS52" i="2"/>
  <c r="BT41" i="2"/>
  <c r="BT54" i="2"/>
  <c r="H182" i="1"/>
  <c r="M182" i="1" s="1"/>
  <c r="G182" i="1"/>
  <c r="L182" i="1" s="1"/>
  <c r="G20" i="1"/>
  <c r="L20" i="1" s="1"/>
  <c r="H20" i="1"/>
  <c r="M20" i="1" s="1"/>
  <c r="AB115" i="1"/>
  <c r="K190" i="1"/>
  <c r="P190" i="1" s="1"/>
  <c r="J190" i="1"/>
  <c r="O190" i="1" s="1"/>
  <c r="AB244" i="1"/>
  <c r="K270" i="1"/>
  <c r="P270" i="1" s="1"/>
  <c r="J270" i="1"/>
  <c r="O270" i="1" s="1"/>
  <c r="DF3" i="1"/>
  <c r="CH39" i="1"/>
  <c r="DN3" i="1"/>
  <c r="CP39" i="1"/>
  <c r="K22" i="1"/>
  <c r="P22" i="1" s="1"/>
  <c r="J22" i="1"/>
  <c r="O22" i="1" s="1"/>
  <c r="Q103" i="1"/>
  <c r="K238" i="1"/>
  <c r="P238" i="1" s="1"/>
  <c r="J238" i="1"/>
  <c r="O238" i="1" s="1"/>
  <c r="H15" i="1"/>
  <c r="M15" i="1" s="1"/>
  <c r="G15" i="1"/>
  <c r="L15" i="1" s="1"/>
  <c r="K154" i="1"/>
  <c r="P154" i="1" s="1"/>
  <c r="J154" i="1"/>
  <c r="O154" i="1" s="1"/>
  <c r="H71" i="1"/>
  <c r="M71" i="1" s="1"/>
  <c r="G71" i="1"/>
  <c r="L71" i="1" s="1"/>
  <c r="AB131" i="1"/>
  <c r="H210" i="1"/>
  <c r="M210" i="1" s="1"/>
  <c r="G210" i="1"/>
  <c r="L210" i="1" s="1"/>
  <c r="DJ3" i="1"/>
  <c r="CL39" i="1"/>
  <c r="AB5" i="1"/>
  <c r="AB39" i="1"/>
  <c r="K153" i="1"/>
  <c r="P153" i="1" s="1"/>
  <c r="J153" i="1"/>
  <c r="O153" i="1" s="1"/>
  <c r="J198" i="1"/>
  <c r="O198" i="1" s="1"/>
  <c r="K198" i="1"/>
  <c r="P198" i="1" s="1"/>
  <c r="H57" i="1"/>
  <c r="M57" i="1" s="1"/>
  <c r="G57" i="1"/>
  <c r="L57" i="1" s="1"/>
  <c r="AB257" i="1"/>
  <c r="G10" i="1"/>
  <c r="L10" i="1" s="1"/>
  <c r="H10" i="1"/>
  <c r="M10" i="1" s="1"/>
  <c r="DK39" i="1"/>
  <c r="CM75" i="1"/>
  <c r="K48" i="1"/>
  <c r="P48" i="1" s="1"/>
  <c r="J48" i="1"/>
  <c r="O48" i="1" s="1"/>
  <c r="K59" i="1"/>
  <c r="P59" i="1" s="1"/>
  <c r="J59" i="1"/>
  <c r="O59" i="1" s="1"/>
  <c r="N212" i="1"/>
  <c r="AB212" i="1"/>
  <c r="K18" i="1"/>
  <c r="P18" i="1" s="1"/>
  <c r="J18" i="1"/>
  <c r="O18" i="1" s="1"/>
  <c r="H92" i="1"/>
  <c r="M92" i="1" s="1"/>
  <c r="G92" i="1"/>
  <c r="L92" i="1" s="1"/>
  <c r="AB233" i="1"/>
  <c r="N276" i="1"/>
  <c r="AB276" i="1"/>
  <c r="H278" i="1"/>
  <c r="M278" i="1" s="1"/>
  <c r="G278" i="1"/>
  <c r="L278" i="1" s="1"/>
  <c r="BX11" i="1"/>
  <c r="BX17" i="1"/>
  <c r="H21" i="1"/>
  <c r="M21" i="1" s="1"/>
  <c r="G21" i="1"/>
  <c r="L21" i="1" s="1"/>
  <c r="BY24" i="1"/>
  <c r="CA24" i="1" s="1"/>
  <c r="BZ27" i="1"/>
  <c r="BY27" i="1"/>
  <c r="BX27" i="1"/>
  <c r="I30" i="1"/>
  <c r="F30" i="1"/>
  <c r="CI36" i="1"/>
  <c r="CH36" i="1"/>
  <c r="DR46" i="1"/>
  <c r="DQ46" i="1"/>
  <c r="DL56" i="1"/>
  <c r="DL61" i="1" s="1"/>
  <c r="BY50" i="1"/>
  <c r="BX50" i="1"/>
  <c r="H53" i="1"/>
  <c r="M53" i="1" s="1"/>
  <c r="BY53" i="1"/>
  <c r="AB56" i="1"/>
  <c r="DI61" i="1"/>
  <c r="CJ62" i="1"/>
  <c r="CG103" i="1"/>
  <c r="CG90" i="1"/>
  <c r="CG101" i="1"/>
  <c r="CG88" i="1"/>
  <c r="CO103" i="1"/>
  <c r="CO90" i="1"/>
  <c r="AB78" i="1"/>
  <c r="K84" i="1"/>
  <c r="P84" i="1" s="1"/>
  <c r="J84" i="1"/>
  <c r="O84" i="1" s="1"/>
  <c r="CR85" i="1"/>
  <c r="CT86" i="1"/>
  <c r="CS86" i="1"/>
  <c r="CR86" i="1"/>
  <c r="K89" i="1"/>
  <c r="P89" i="1" s="1"/>
  <c r="J89" i="1"/>
  <c r="O89" i="1" s="1"/>
  <c r="K92" i="1"/>
  <c r="P92" i="1" s="1"/>
  <c r="I110" i="1"/>
  <c r="F110" i="1"/>
  <c r="J152" i="1"/>
  <c r="O152" i="1" s="1"/>
  <c r="K152" i="1"/>
  <c r="P152" i="1" s="1"/>
  <c r="I158" i="1"/>
  <c r="F158" i="1"/>
  <c r="Q195" i="1"/>
  <c r="J200" i="1"/>
  <c r="O200" i="1" s="1"/>
  <c r="K200" i="1"/>
  <c r="P200" i="1" s="1"/>
  <c r="K201" i="1"/>
  <c r="P201" i="1" s="1"/>
  <c r="J201" i="1"/>
  <c r="O201" i="1" s="1"/>
  <c r="H206" i="1"/>
  <c r="M206" i="1" s="1"/>
  <c r="G206" i="1"/>
  <c r="L206" i="1" s="1"/>
  <c r="J210" i="1"/>
  <c r="O210" i="1" s="1"/>
  <c r="H211" i="1"/>
  <c r="M211" i="1" s="1"/>
  <c r="G211" i="1"/>
  <c r="L211" i="1" s="1"/>
  <c r="K222" i="1"/>
  <c r="P222" i="1" s="1"/>
  <c r="J222" i="1"/>
  <c r="O222" i="1" s="1"/>
  <c r="Q253" i="1"/>
  <c r="H265" i="1"/>
  <c r="M265" i="1" s="1"/>
  <c r="G265" i="1"/>
  <c r="L265" i="1" s="1"/>
  <c r="K282" i="1"/>
  <c r="P282" i="1" s="1"/>
  <c r="J282" i="1"/>
  <c r="O282" i="1" s="1"/>
  <c r="K292" i="1"/>
  <c r="P292" i="1" s="1"/>
  <c r="J304" i="1"/>
  <c r="O304" i="1" s="1"/>
  <c r="K304" i="1"/>
  <c r="P304" i="1" s="1"/>
  <c r="H317" i="1"/>
  <c r="M317" i="1" s="1"/>
  <c r="G317" i="1"/>
  <c r="L317" i="1" s="1"/>
  <c r="G337" i="1"/>
  <c r="L337" i="1" s="1"/>
  <c r="H337" i="1"/>
  <c r="M337" i="1" s="1"/>
  <c r="H354" i="1"/>
  <c r="M354" i="1" s="1"/>
  <c r="G354" i="1"/>
  <c r="L354" i="1" s="1"/>
  <c r="I376" i="1"/>
  <c r="F376" i="1"/>
  <c r="I392" i="1"/>
  <c r="F392" i="1"/>
  <c r="K405" i="1"/>
  <c r="P405" i="1" s="1"/>
  <c r="J405" i="1"/>
  <c r="O405" i="1" s="1"/>
  <c r="F407" i="1"/>
  <c r="I407" i="1"/>
  <c r="K432" i="1"/>
  <c r="P432" i="1" s="1"/>
  <c r="J432" i="1"/>
  <c r="O432" i="1" s="1"/>
  <c r="F443" i="1"/>
  <c r="I443" i="1"/>
  <c r="K445" i="1"/>
  <c r="P445" i="1" s="1"/>
  <c r="J445" i="1"/>
  <c r="O445" i="1" s="1"/>
  <c r="F447" i="1"/>
  <c r="I447" i="1"/>
  <c r="AC109" i="1"/>
  <c r="H481" i="1"/>
  <c r="M481" i="1" s="1"/>
  <c r="G481" i="1"/>
  <c r="L481" i="1" s="1"/>
  <c r="F495" i="1"/>
  <c r="I495" i="1"/>
  <c r="K618" i="1"/>
  <c r="P618" i="1" s="1"/>
  <c r="J618" i="1"/>
  <c r="O618" i="1" s="1"/>
  <c r="K813" i="1"/>
  <c r="P813" i="1" s="1"/>
  <c r="J813" i="1"/>
  <c r="O813" i="1" s="1"/>
  <c r="I831" i="1"/>
  <c r="F831" i="1"/>
  <c r="F4134" i="1"/>
  <c r="I4134" i="1"/>
  <c r="G4344" i="1"/>
  <c r="L4344" i="1" s="1"/>
  <c r="H4344" i="1"/>
  <c r="M4344" i="1" s="1"/>
  <c r="H5" i="1"/>
  <c r="M5" i="1" s="1"/>
  <c r="N5" i="1" s="1"/>
  <c r="F7" i="1"/>
  <c r="BY10" i="1"/>
  <c r="DS10" i="1"/>
  <c r="BY11" i="1"/>
  <c r="CA11" i="1" s="1"/>
  <c r="F17" i="1"/>
  <c r="CH24" i="1"/>
  <c r="CP24" i="1"/>
  <c r="DK24" i="1"/>
  <c r="CN25" i="1"/>
  <c r="DI25" i="1"/>
  <c r="I21" i="1"/>
  <c r="BX22" i="1"/>
  <c r="G24" i="1"/>
  <c r="L24" i="1" s="1"/>
  <c r="G25" i="1"/>
  <c r="L25" i="1" s="1"/>
  <c r="H26" i="1"/>
  <c r="M26" i="1" s="1"/>
  <c r="G26" i="1"/>
  <c r="L26" i="1" s="1"/>
  <c r="AB31" i="1"/>
  <c r="BZ34" i="1"/>
  <c r="BY34" i="1"/>
  <c r="BX34" i="1"/>
  <c r="DK36" i="1"/>
  <c r="G41" i="1"/>
  <c r="L41" i="1" s="1"/>
  <c r="J44" i="1"/>
  <c r="O44" i="1" s="1"/>
  <c r="Q44" i="1" s="1"/>
  <c r="DP46" i="1"/>
  <c r="DR47" i="1"/>
  <c r="DQ47" i="1"/>
  <c r="DP47" i="1"/>
  <c r="G49" i="1"/>
  <c r="L49" i="1" s="1"/>
  <c r="DR49" i="1"/>
  <c r="DQ49" i="1"/>
  <c r="DP49" i="1"/>
  <c r="F52" i="1"/>
  <c r="I52" i="1"/>
  <c r="CH62" i="1"/>
  <c r="DK62" i="1"/>
  <c r="K62" i="1"/>
  <c r="P62" i="1" s="1"/>
  <c r="J62" i="1"/>
  <c r="O62" i="1" s="1"/>
  <c r="DL62" i="1"/>
  <c r="F84" i="1"/>
  <c r="F89" i="1"/>
  <c r="G91" i="1"/>
  <c r="L91" i="1" s="1"/>
  <c r="CN100" i="1"/>
  <c r="H105" i="1"/>
  <c r="M105" i="1" s="1"/>
  <c r="G105" i="1"/>
  <c r="L105" i="1" s="1"/>
  <c r="K108" i="1"/>
  <c r="P108" i="1" s="1"/>
  <c r="J108" i="1"/>
  <c r="O108" i="1" s="1"/>
  <c r="F152" i="1"/>
  <c r="F157" i="1"/>
  <c r="I157" i="1"/>
  <c r="K161" i="1"/>
  <c r="P161" i="1" s="1"/>
  <c r="J161" i="1"/>
  <c r="O161" i="1" s="1"/>
  <c r="J163" i="1"/>
  <c r="O163" i="1" s="1"/>
  <c r="Q163" i="1" s="1"/>
  <c r="H165" i="1"/>
  <c r="M165" i="1" s="1"/>
  <c r="N165" i="1" s="1"/>
  <c r="K170" i="1"/>
  <c r="P170" i="1" s="1"/>
  <c r="J170" i="1"/>
  <c r="O170" i="1" s="1"/>
  <c r="G175" i="1"/>
  <c r="L175" i="1" s="1"/>
  <c r="F191" i="1"/>
  <c r="F200" i="1"/>
  <c r="F201" i="1"/>
  <c r="G220" i="1"/>
  <c r="L220" i="1" s="1"/>
  <c r="F221" i="1"/>
  <c r="I221" i="1"/>
  <c r="F222" i="1"/>
  <c r="F229" i="1"/>
  <c r="I229" i="1"/>
  <c r="H233" i="1"/>
  <c r="M233" i="1" s="1"/>
  <c r="N233" i="1" s="1"/>
  <c r="K235" i="1"/>
  <c r="P235" i="1" s="1"/>
  <c r="J235" i="1"/>
  <c r="O235" i="1" s="1"/>
  <c r="K247" i="1"/>
  <c r="P247" i="1" s="1"/>
  <c r="J247" i="1"/>
  <c r="O247" i="1" s="1"/>
  <c r="I248" i="1"/>
  <c r="F248" i="1"/>
  <c r="I249" i="1"/>
  <c r="F249" i="1"/>
  <c r="AB253" i="1"/>
  <c r="I264" i="1"/>
  <c r="F264" i="1"/>
  <c r="K274" i="1"/>
  <c r="P274" i="1" s="1"/>
  <c r="J274" i="1"/>
  <c r="O274" i="1" s="1"/>
  <c r="Q287" i="1"/>
  <c r="J296" i="1"/>
  <c r="O296" i="1" s="1"/>
  <c r="K296" i="1"/>
  <c r="P296" i="1" s="1"/>
  <c r="F304" i="1"/>
  <c r="J311" i="1"/>
  <c r="O311" i="1" s="1"/>
  <c r="K311" i="1"/>
  <c r="P311" i="1" s="1"/>
  <c r="Q317" i="1"/>
  <c r="N320" i="1"/>
  <c r="I345" i="1"/>
  <c r="F345" i="1"/>
  <c r="Q346" i="1"/>
  <c r="AC33" i="1"/>
  <c r="F432" i="1"/>
  <c r="G453" i="1"/>
  <c r="L453" i="1" s="1"/>
  <c r="K461" i="1"/>
  <c r="P461" i="1" s="1"/>
  <c r="J461" i="1"/>
  <c r="O461" i="1" s="1"/>
  <c r="H474" i="1"/>
  <c r="M474" i="1" s="1"/>
  <c r="N474" i="1" s="1"/>
  <c r="H532" i="1"/>
  <c r="M532" i="1" s="1"/>
  <c r="G532" i="1"/>
  <c r="L532" i="1" s="1"/>
  <c r="G538" i="1"/>
  <c r="L538" i="1" s="1"/>
  <c r="H538" i="1"/>
  <c r="M538" i="1" s="1"/>
  <c r="K553" i="1"/>
  <c r="P553" i="1" s="1"/>
  <c r="J553" i="1"/>
  <c r="O553" i="1" s="1"/>
  <c r="K617" i="1"/>
  <c r="P617" i="1" s="1"/>
  <c r="J617" i="1"/>
  <c r="O617" i="1" s="1"/>
  <c r="H788" i="1"/>
  <c r="M788" i="1" s="1"/>
  <c r="G788" i="1"/>
  <c r="L788" i="1" s="1"/>
  <c r="J7" i="1"/>
  <c r="O7" i="1" s="1"/>
  <c r="Q7" i="1" s="1"/>
  <c r="CN69" i="1"/>
  <c r="CM69" i="1"/>
  <c r="I159" i="1"/>
  <c r="F159" i="1"/>
  <c r="AB213" i="1"/>
  <c r="K223" i="1"/>
  <c r="P223" i="1" s="1"/>
  <c r="J223" i="1"/>
  <c r="O223" i="1" s="1"/>
  <c r="N228" i="1"/>
  <c r="I242" i="1"/>
  <c r="F242" i="1"/>
  <c r="K246" i="1"/>
  <c r="P246" i="1" s="1"/>
  <c r="J246" i="1"/>
  <c r="O246" i="1" s="1"/>
  <c r="I262" i="1"/>
  <c r="F262" i="1"/>
  <c r="I263" i="1"/>
  <c r="F263" i="1"/>
  <c r="K281" i="1"/>
  <c r="P281" i="1" s="1"/>
  <c r="J281" i="1"/>
  <c r="O281" i="1" s="1"/>
  <c r="H296" i="1"/>
  <c r="M296" i="1" s="1"/>
  <c r="G296" i="1"/>
  <c r="L296" i="1" s="1"/>
  <c r="H311" i="1"/>
  <c r="M311" i="1" s="1"/>
  <c r="G311" i="1"/>
  <c r="L311" i="1" s="1"/>
  <c r="G316" i="1"/>
  <c r="L316" i="1" s="1"/>
  <c r="H316" i="1"/>
  <c r="M316" i="1" s="1"/>
  <c r="J335" i="1"/>
  <c r="O335" i="1" s="1"/>
  <c r="K335" i="1"/>
  <c r="P335" i="1" s="1"/>
  <c r="F336" i="1"/>
  <c r="I336" i="1"/>
  <c r="J351" i="1"/>
  <c r="O351" i="1" s="1"/>
  <c r="K351" i="1"/>
  <c r="P351" i="1" s="1"/>
  <c r="G358" i="1"/>
  <c r="L358" i="1" s="1"/>
  <c r="H358" i="1"/>
  <c r="M358" i="1" s="1"/>
  <c r="F379" i="1"/>
  <c r="I379" i="1"/>
  <c r="K381" i="1"/>
  <c r="P381" i="1" s="1"/>
  <c r="J381" i="1"/>
  <c r="O381" i="1" s="1"/>
  <c r="F383" i="1"/>
  <c r="I383" i="1"/>
  <c r="H417" i="1"/>
  <c r="M417" i="1" s="1"/>
  <c r="G417" i="1"/>
  <c r="L417" i="1" s="1"/>
  <c r="H429" i="1"/>
  <c r="M429" i="1" s="1"/>
  <c r="G429" i="1"/>
  <c r="L429" i="1" s="1"/>
  <c r="K444" i="1"/>
  <c r="P444" i="1" s="1"/>
  <c r="J444" i="1"/>
  <c r="O444" i="1" s="1"/>
  <c r="I492" i="1"/>
  <c r="F492" i="1"/>
  <c r="G526" i="1"/>
  <c r="L526" i="1" s="1"/>
  <c r="H526" i="1"/>
  <c r="M526" i="1" s="1"/>
  <c r="G590" i="1"/>
  <c r="L590" i="1" s="1"/>
  <c r="H590" i="1"/>
  <c r="M590" i="1" s="1"/>
  <c r="G730" i="1"/>
  <c r="L730" i="1" s="1"/>
  <c r="H730" i="1"/>
  <c r="M730" i="1" s="1"/>
  <c r="K746" i="1"/>
  <c r="P746" i="1" s="1"/>
  <c r="J746" i="1"/>
  <c r="O746" i="1" s="1"/>
  <c r="F1222" i="1"/>
  <c r="I1222" i="1"/>
  <c r="AE196" i="1"/>
  <c r="DM3" i="1"/>
  <c r="CO39" i="1"/>
  <c r="DM24" i="1"/>
  <c r="DL24" i="1"/>
  <c r="BX46" i="1"/>
  <c r="CS87" i="1"/>
  <c r="CR87" i="1"/>
  <c r="DM23" i="1"/>
  <c r="I34" i="1"/>
  <c r="F34" i="1"/>
  <c r="BZ35" i="1"/>
  <c r="BY35" i="1"/>
  <c r="DI39" i="1"/>
  <c r="CL70" i="1"/>
  <c r="CH72" i="1"/>
  <c r="CJ91" i="1"/>
  <c r="K185" i="1"/>
  <c r="P185" i="1" s="1"/>
  <c r="G274" i="1"/>
  <c r="L274" i="1" s="1"/>
  <c r="AC41" i="1"/>
  <c r="K530" i="1"/>
  <c r="P530" i="1" s="1"/>
  <c r="J530" i="1"/>
  <c r="O530" i="1" s="1"/>
  <c r="K542" i="1"/>
  <c r="P542" i="1" s="1"/>
  <c r="J542" i="1"/>
  <c r="O542" i="1" s="1"/>
  <c r="H588" i="1"/>
  <c r="M588" i="1" s="1"/>
  <c r="G588" i="1"/>
  <c r="L588" i="1" s="1"/>
  <c r="J606" i="1"/>
  <c r="O606" i="1" s="1"/>
  <c r="K682" i="1"/>
  <c r="P682" i="1" s="1"/>
  <c r="J682" i="1"/>
  <c r="O682" i="1" s="1"/>
  <c r="N689" i="1"/>
  <c r="K717" i="1"/>
  <c r="P717" i="1" s="1"/>
  <c r="J717" i="1"/>
  <c r="O717" i="1" s="1"/>
  <c r="CT78" i="1"/>
  <c r="CS78" i="1"/>
  <c r="J168" i="1"/>
  <c r="O168" i="1" s="1"/>
  <c r="K168" i="1"/>
  <c r="P168" i="1" s="1"/>
  <c r="BY16" i="1"/>
  <c r="K17" i="1"/>
  <c r="P17" i="1" s="1"/>
  <c r="Q17" i="1" s="1"/>
  <c r="BZ22" i="1"/>
  <c r="F43" i="1"/>
  <c r="I43" i="1"/>
  <c r="CH60" i="1"/>
  <c r="BX39" i="1"/>
  <c r="H13" i="1"/>
  <c r="M13" i="1" s="1"/>
  <c r="G13" i="1"/>
  <c r="L13" i="1" s="1"/>
  <c r="BX14" i="1"/>
  <c r="K20" i="1"/>
  <c r="P20" i="1" s="1"/>
  <c r="H35" i="1"/>
  <c r="M35" i="1" s="1"/>
  <c r="G35" i="1"/>
  <c r="L35" i="1" s="1"/>
  <c r="BZ47" i="1"/>
  <c r="BY47" i="1"/>
  <c r="BX47" i="1"/>
  <c r="H65" i="1"/>
  <c r="M65" i="1" s="1"/>
  <c r="G65" i="1"/>
  <c r="L65" i="1" s="1"/>
  <c r="J105" i="1"/>
  <c r="O105" i="1" s="1"/>
  <c r="I112" i="1"/>
  <c r="F112" i="1"/>
  <c r="H126" i="1"/>
  <c r="M126" i="1" s="1"/>
  <c r="G126" i="1"/>
  <c r="L126" i="1" s="1"/>
  <c r="K169" i="1"/>
  <c r="P169" i="1" s="1"/>
  <c r="J169" i="1"/>
  <c r="O169" i="1" s="1"/>
  <c r="BZ7" i="1"/>
  <c r="BY7" i="1"/>
  <c r="BX7" i="1"/>
  <c r="I13" i="1"/>
  <c r="DE23" i="1"/>
  <c r="J23" i="1"/>
  <c r="O23" i="1" s="1"/>
  <c r="Q23" i="1" s="1"/>
  <c r="BX37" i="1"/>
  <c r="CU41" i="1"/>
  <c r="CP60" i="1"/>
  <c r="CI60" i="1"/>
  <c r="J67" i="1"/>
  <c r="O67" i="1" s="1"/>
  <c r="K67" i="1"/>
  <c r="P67" i="1" s="1"/>
  <c r="DK72" i="1"/>
  <c r="CR80" i="1"/>
  <c r="CT81" i="1"/>
  <c r="N116" i="1"/>
  <c r="AB116" i="1"/>
  <c r="G153" i="1"/>
  <c r="L153" i="1" s="1"/>
  <c r="K167" i="1"/>
  <c r="P167" i="1" s="1"/>
  <c r="J167" i="1"/>
  <c r="O167" i="1" s="1"/>
  <c r="F168" i="1"/>
  <c r="F169" i="1"/>
  <c r="AB172" i="1"/>
  <c r="K177" i="1"/>
  <c r="P177" i="1" s="1"/>
  <c r="J177" i="1"/>
  <c r="O177" i="1" s="1"/>
  <c r="J181" i="1"/>
  <c r="O181" i="1" s="1"/>
  <c r="Q181" i="1" s="1"/>
  <c r="J191" i="1"/>
  <c r="O191" i="1" s="1"/>
  <c r="Q191" i="1" s="1"/>
  <c r="F192" i="1"/>
  <c r="H204" i="1"/>
  <c r="M204" i="1" s="1"/>
  <c r="G204" i="1"/>
  <c r="L204" i="1" s="1"/>
  <c r="F238" i="1"/>
  <c r="I241" i="1"/>
  <c r="F241" i="1"/>
  <c r="F246" i="1"/>
  <c r="I358" i="1"/>
  <c r="BZ5" i="1"/>
  <c r="BZ8" i="1"/>
  <c r="CA8" i="1" s="1"/>
  <c r="BY8" i="1"/>
  <c r="CU12" i="1"/>
  <c r="BX15" i="1"/>
  <c r="DF23" i="1"/>
  <c r="DK26" i="1"/>
  <c r="BZ28" i="1"/>
  <c r="BY32" i="1"/>
  <c r="DL54" i="1"/>
  <c r="DL59" i="1" s="1"/>
  <c r="DL66" i="1"/>
  <c r="DR40" i="1"/>
  <c r="DL52" i="1"/>
  <c r="DP52" i="1" s="1"/>
  <c r="DQ40" i="1"/>
  <c r="CU42" i="1"/>
  <c r="I47" i="1"/>
  <c r="F47" i="1"/>
  <c r="BY54" i="1"/>
  <c r="CP62" i="1"/>
  <c r="CM70" i="1"/>
  <c r="CI72" i="1"/>
  <c r="K68" i="1"/>
  <c r="P68" i="1" s="1"/>
  <c r="J68" i="1"/>
  <c r="O68" i="1" s="1"/>
  <c r="I71" i="1"/>
  <c r="J73" i="1"/>
  <c r="O73" i="1" s="1"/>
  <c r="K73" i="1"/>
  <c r="P73" i="1" s="1"/>
  <c r="Q73" i="1" s="1"/>
  <c r="F77" i="1"/>
  <c r="CS82" i="1"/>
  <c r="F90" i="1"/>
  <c r="H94" i="1"/>
  <c r="M94" i="1" s="1"/>
  <c r="G94" i="1"/>
  <c r="L94" i="1" s="1"/>
  <c r="G130" i="1"/>
  <c r="L130" i="1" s="1"/>
  <c r="J142" i="1"/>
  <c r="O142" i="1" s="1"/>
  <c r="Q142" i="1" s="1"/>
  <c r="F144" i="1"/>
  <c r="I298" i="1"/>
  <c r="F298" i="1"/>
  <c r="K380" i="1"/>
  <c r="P380" i="1" s="1"/>
  <c r="Q380" i="1" s="1"/>
  <c r="J380" i="1"/>
  <c r="O380" i="1" s="1"/>
  <c r="G452" i="1"/>
  <c r="L452" i="1" s="1"/>
  <c r="K745" i="1"/>
  <c r="P745" i="1" s="1"/>
  <c r="J745" i="1"/>
  <c r="O745" i="1" s="1"/>
  <c r="K786" i="1"/>
  <c r="P786" i="1" s="1"/>
  <c r="J786" i="1"/>
  <c r="O786" i="1" s="1"/>
  <c r="CG39" i="1"/>
  <c r="DE3" i="1"/>
  <c r="DH3" i="1"/>
  <c r="K4" i="1"/>
  <c r="P4" i="1" s="1"/>
  <c r="Q4" i="1" s="1"/>
  <c r="G11" i="1"/>
  <c r="L11" i="1" s="1"/>
  <c r="BY15" i="1"/>
  <c r="BZ17" i="1"/>
  <c r="BZ18" i="1"/>
  <c r="DG23" i="1"/>
  <c r="BX20" i="1"/>
  <c r="CM23" i="1"/>
  <c r="DL25" i="1"/>
  <c r="F28" i="1"/>
  <c r="CJ33" i="1"/>
  <c r="DE33" i="1"/>
  <c r="DM33" i="1"/>
  <c r="CI35" i="1"/>
  <c r="BZ32" i="1"/>
  <c r="BX33" i="1"/>
  <c r="DI34" i="1"/>
  <c r="H37" i="1"/>
  <c r="M37" i="1" s="1"/>
  <c r="G37" i="1"/>
  <c r="L37" i="1" s="1"/>
  <c r="BZ37" i="1"/>
  <c r="K38" i="1"/>
  <c r="P38" i="1" s="1"/>
  <c r="Q38" i="1" s="1"/>
  <c r="H39" i="1"/>
  <c r="M39" i="1" s="1"/>
  <c r="N39" i="1" s="1"/>
  <c r="CN39" i="1"/>
  <c r="BZ40" i="1"/>
  <c r="DP40" i="1"/>
  <c r="BX42" i="1"/>
  <c r="BY42" i="1"/>
  <c r="CA42" i="1" s="1"/>
  <c r="F45" i="1"/>
  <c r="BZ45" i="1"/>
  <c r="BY45" i="1"/>
  <c r="BX45" i="1"/>
  <c r="BY51" i="1"/>
  <c r="CT52" i="1"/>
  <c r="CS52" i="1"/>
  <c r="CM59" i="1"/>
  <c r="BZ55" i="1"/>
  <c r="CA55" i="1" s="1"/>
  <c r="BX55" i="1"/>
  <c r="DE60" i="1"/>
  <c r="CN61" i="1"/>
  <c r="CN71" i="1"/>
  <c r="DI69" i="1"/>
  <c r="F73" i="1"/>
  <c r="CL88" i="1"/>
  <c r="CR77" i="1"/>
  <c r="CR78" i="1"/>
  <c r="CK92" i="1"/>
  <c r="CT82" i="1"/>
  <c r="CT84" i="1"/>
  <c r="CS84" i="1"/>
  <c r="H85" i="1"/>
  <c r="M85" i="1" s="1"/>
  <c r="N85" i="1" s="1"/>
  <c r="CT87" i="1"/>
  <c r="CN88" i="1"/>
  <c r="CP90" i="1"/>
  <c r="I94" i="1"/>
  <c r="H101" i="1"/>
  <c r="M101" i="1" s="1"/>
  <c r="G101" i="1"/>
  <c r="L101" i="1" s="1"/>
  <c r="CO101" i="1"/>
  <c r="CO106" i="1" s="1"/>
  <c r="J114" i="1"/>
  <c r="O114" i="1" s="1"/>
  <c r="Q114" i="1" s="1"/>
  <c r="H115" i="1"/>
  <c r="M115" i="1" s="1"/>
  <c r="N115" i="1" s="1"/>
  <c r="K123" i="1"/>
  <c r="P123" i="1" s="1"/>
  <c r="Q123" i="1" s="1"/>
  <c r="I134" i="1"/>
  <c r="F134" i="1"/>
  <c r="F135" i="1"/>
  <c r="F136" i="1"/>
  <c r="J139" i="1"/>
  <c r="O139" i="1" s="1"/>
  <c r="Q139" i="1" s="1"/>
  <c r="F143" i="1"/>
  <c r="F145" i="1"/>
  <c r="K146" i="1"/>
  <c r="P146" i="1" s="1"/>
  <c r="J146" i="1"/>
  <c r="O146" i="1" s="1"/>
  <c r="N148" i="1"/>
  <c r="J173" i="1"/>
  <c r="O173" i="1" s="1"/>
  <c r="Q173" i="1" s="1"/>
  <c r="K176" i="1"/>
  <c r="P176" i="1" s="1"/>
  <c r="Q176" i="1" s="1"/>
  <c r="F178" i="1"/>
  <c r="I182" i="1"/>
  <c r="K188" i="1"/>
  <c r="P188" i="1" s="1"/>
  <c r="Q188" i="1" s="1"/>
  <c r="I189" i="1"/>
  <c r="F193" i="1"/>
  <c r="K194" i="1"/>
  <c r="P194" i="1" s="1"/>
  <c r="J194" i="1"/>
  <c r="O194" i="1" s="1"/>
  <c r="K197" i="1"/>
  <c r="P197" i="1" s="1"/>
  <c r="Q197" i="1" s="1"/>
  <c r="F198" i="1"/>
  <c r="F224" i="1"/>
  <c r="H225" i="1"/>
  <c r="M225" i="1" s="1"/>
  <c r="G225" i="1"/>
  <c r="L225" i="1" s="1"/>
  <c r="H227" i="1"/>
  <c r="M227" i="1" s="1"/>
  <c r="N227" i="1" s="1"/>
  <c r="F239" i="1"/>
  <c r="F240" i="1"/>
  <c r="H244" i="1"/>
  <c r="M244" i="1" s="1"/>
  <c r="N244" i="1" s="1"/>
  <c r="H257" i="1"/>
  <c r="M257" i="1" s="1"/>
  <c r="N257" i="1" s="1"/>
  <c r="K258" i="1"/>
  <c r="P258" i="1" s="1"/>
  <c r="J258" i="1"/>
  <c r="O258" i="1" s="1"/>
  <c r="AB267" i="1"/>
  <c r="F270" i="1"/>
  <c r="F271" i="1"/>
  <c r="F273" i="1"/>
  <c r="J276" i="1"/>
  <c r="O276" i="1" s="1"/>
  <c r="Q276" i="1" s="1"/>
  <c r="G284" i="1"/>
  <c r="L284" i="1" s="1"/>
  <c r="H284" i="1"/>
  <c r="M284" i="1" s="1"/>
  <c r="H286" i="1"/>
  <c r="M286" i="1" s="1"/>
  <c r="G286" i="1"/>
  <c r="L286" i="1" s="1"/>
  <c r="H290" i="1"/>
  <c r="M290" i="1" s="1"/>
  <c r="G290" i="1"/>
  <c r="L290" i="1" s="1"/>
  <c r="H293" i="1"/>
  <c r="M293" i="1" s="1"/>
  <c r="N293" i="1" s="1"/>
  <c r="F301" i="1"/>
  <c r="I301" i="1"/>
  <c r="H308" i="1"/>
  <c r="M308" i="1" s="1"/>
  <c r="N308" i="1" s="1"/>
  <c r="F327" i="1"/>
  <c r="I332" i="1"/>
  <c r="F347" i="1"/>
  <c r="I347" i="1"/>
  <c r="F352" i="1"/>
  <c r="I352" i="1"/>
  <c r="F367" i="1"/>
  <c r="I367" i="1"/>
  <c r="F380" i="1"/>
  <c r="K402" i="1"/>
  <c r="P402" i="1" s="1"/>
  <c r="Q402" i="1" s="1"/>
  <c r="J410" i="1"/>
  <c r="O410" i="1" s="1"/>
  <c r="Q410" i="1" s="1"/>
  <c r="K425" i="1"/>
  <c r="P425" i="1" s="1"/>
  <c r="J425" i="1"/>
  <c r="O425" i="1" s="1"/>
  <c r="H446" i="1"/>
  <c r="M446" i="1" s="1"/>
  <c r="N446" i="1" s="1"/>
  <c r="F459" i="1"/>
  <c r="I459" i="1"/>
  <c r="K478" i="1"/>
  <c r="P478" i="1" s="1"/>
  <c r="Q478" i="1" s="1"/>
  <c r="K489" i="1"/>
  <c r="P489" i="1" s="1"/>
  <c r="J489" i="1"/>
  <c r="O489" i="1" s="1"/>
  <c r="H533" i="1"/>
  <c r="M533" i="1" s="1"/>
  <c r="G533" i="1"/>
  <c r="L533" i="1" s="1"/>
  <c r="AC228" i="1"/>
  <c r="H597" i="1"/>
  <c r="M597" i="1" s="1"/>
  <c r="G597" i="1"/>
  <c r="L597" i="1" s="1"/>
  <c r="G666" i="1"/>
  <c r="L666" i="1" s="1"/>
  <c r="H666" i="1"/>
  <c r="M666" i="1" s="1"/>
  <c r="K681" i="1"/>
  <c r="P681" i="1" s="1"/>
  <c r="J681" i="1"/>
  <c r="O681" i="1" s="1"/>
  <c r="F932" i="1"/>
  <c r="I932" i="1"/>
  <c r="BZ10" i="1"/>
  <c r="BX31" i="1"/>
  <c r="BZ31" i="1"/>
  <c r="BY52" i="1"/>
  <c r="BX52" i="1"/>
  <c r="BZ52" i="1"/>
  <c r="I118" i="1"/>
  <c r="F118" i="1"/>
  <c r="BX4" i="1"/>
  <c r="F9" i="1"/>
  <c r="DR16" i="1"/>
  <c r="DQ16" i="1"/>
  <c r="DP16" i="1"/>
  <c r="DI17" i="1" s="1"/>
  <c r="CJ23" i="1"/>
  <c r="K49" i="1"/>
  <c r="P49" i="1" s="1"/>
  <c r="J49" i="1"/>
  <c r="O49" i="1" s="1"/>
  <c r="CL61" i="1"/>
  <c r="CL71" i="1"/>
  <c r="CP72" i="1"/>
  <c r="K77" i="1"/>
  <c r="P77" i="1" s="1"/>
  <c r="J77" i="1"/>
  <c r="O77" i="1" s="1"/>
  <c r="CR82" i="1"/>
  <c r="J102" i="1"/>
  <c r="O102" i="1" s="1"/>
  <c r="Q102" i="1" s="1"/>
  <c r="J144" i="1"/>
  <c r="O144" i="1" s="1"/>
  <c r="K144" i="1"/>
  <c r="P144" i="1" s="1"/>
  <c r="K166" i="1"/>
  <c r="P166" i="1" s="1"/>
  <c r="J166" i="1"/>
  <c r="O166" i="1" s="1"/>
  <c r="G170" i="1"/>
  <c r="L170" i="1" s="1"/>
  <c r="G176" i="1"/>
  <c r="L176" i="1" s="1"/>
  <c r="AB205" i="1"/>
  <c r="F223" i="1"/>
  <c r="K237" i="1"/>
  <c r="P237" i="1" s="1"/>
  <c r="J237" i="1"/>
  <c r="O237" i="1" s="1"/>
  <c r="J272" i="1"/>
  <c r="O272" i="1" s="1"/>
  <c r="K272" i="1"/>
  <c r="P272" i="1" s="1"/>
  <c r="J291" i="1"/>
  <c r="O291" i="1" s="1"/>
  <c r="Q291" i="1" s="1"/>
  <c r="K302" i="1"/>
  <c r="P302" i="1" s="1"/>
  <c r="J302" i="1"/>
  <c r="O302" i="1" s="1"/>
  <c r="J306" i="1"/>
  <c r="O306" i="1" s="1"/>
  <c r="Q306" i="1" s="1"/>
  <c r="I316" i="1"/>
  <c r="AB362" i="1"/>
  <c r="DG3" i="1"/>
  <c r="DS9" i="1"/>
  <c r="BX12" i="1"/>
  <c r="BZ16" i="1"/>
  <c r="F18" i="1"/>
  <c r="CK23" i="1"/>
  <c r="BX23" i="1"/>
  <c r="BZ25" i="1"/>
  <c r="J28" i="1"/>
  <c r="O28" i="1" s="1"/>
  <c r="K28" i="1"/>
  <c r="P28" i="1" s="1"/>
  <c r="CH35" i="1"/>
  <c r="K45" i="1"/>
  <c r="P45" i="1" s="1"/>
  <c r="J45" i="1"/>
  <c r="O45" i="1" s="1"/>
  <c r="I55" i="1"/>
  <c r="F55" i="1"/>
  <c r="F60" i="1"/>
  <c r="F66" i="1"/>
  <c r="I66" i="1"/>
  <c r="F67" i="1"/>
  <c r="CJ95" i="1"/>
  <c r="G93" i="1"/>
  <c r="L93" i="1" s="1"/>
  <c r="K97" i="1"/>
  <c r="P97" i="1" s="1"/>
  <c r="Q97" i="1" s="1"/>
  <c r="J97" i="1"/>
  <c r="O97" i="1" s="1"/>
  <c r="CG102" i="1"/>
  <c r="I107" i="1"/>
  <c r="F107" i="1"/>
  <c r="AB125" i="1"/>
  <c r="Q128" i="1"/>
  <c r="F133" i="1"/>
  <c r="I133" i="1"/>
  <c r="J136" i="1"/>
  <c r="O136" i="1" s="1"/>
  <c r="K136" i="1"/>
  <c r="P136" i="1" s="1"/>
  <c r="K145" i="1"/>
  <c r="P145" i="1" s="1"/>
  <c r="J145" i="1"/>
  <c r="O145" i="1" s="1"/>
  <c r="F166" i="1"/>
  <c r="K178" i="1"/>
  <c r="P178" i="1" s="1"/>
  <c r="J178" i="1"/>
  <c r="O178" i="1" s="1"/>
  <c r="AB180" i="1"/>
  <c r="K193" i="1"/>
  <c r="P193" i="1" s="1"/>
  <c r="J193" i="1"/>
  <c r="O193" i="1" s="1"/>
  <c r="J240" i="1"/>
  <c r="O240" i="1" s="1"/>
  <c r="K240" i="1"/>
  <c r="P240" i="1" s="1"/>
  <c r="F272" i="1"/>
  <c r="F294" i="1"/>
  <c r="I325" i="1"/>
  <c r="F325" i="1"/>
  <c r="J327" i="1"/>
  <c r="O327" i="1" s="1"/>
  <c r="K327" i="1"/>
  <c r="P327" i="1" s="1"/>
  <c r="Q327" i="1" s="1"/>
  <c r="AC81" i="1"/>
  <c r="J450" i="1"/>
  <c r="O450" i="1" s="1"/>
  <c r="F455" i="1"/>
  <c r="I455" i="1"/>
  <c r="K722" i="1"/>
  <c r="P722" i="1" s="1"/>
  <c r="J722" i="1"/>
  <c r="O722" i="1" s="1"/>
  <c r="H6" i="1"/>
  <c r="M6" i="1" s="1"/>
  <c r="G6" i="1"/>
  <c r="L6" i="1" s="1"/>
  <c r="BZ13" i="1"/>
  <c r="BY13" i="1"/>
  <c r="BX13" i="1"/>
  <c r="K14" i="1"/>
  <c r="P14" i="1" s="1"/>
  <c r="Q14" i="1" s="1"/>
  <c r="CS16" i="1"/>
  <c r="CR16" i="1"/>
  <c r="H19" i="1"/>
  <c r="M19" i="1" s="1"/>
  <c r="G19" i="1"/>
  <c r="L19" i="1" s="1"/>
  <c r="BY20" i="1"/>
  <c r="BZ21" i="1"/>
  <c r="BY21" i="1"/>
  <c r="BX21" i="1"/>
  <c r="BZ26" i="1"/>
  <c r="BY26" i="1"/>
  <c r="BX26" i="1"/>
  <c r="BY29" i="1"/>
  <c r="CA29" i="1" s="1"/>
  <c r="BY30" i="1"/>
  <c r="BX30" i="1"/>
  <c r="BY33" i="1"/>
  <c r="BX35" i="1"/>
  <c r="DK35" i="1"/>
  <c r="BY38" i="1"/>
  <c r="BX40" i="1"/>
  <c r="BX48" i="1"/>
  <c r="DG59" i="1"/>
  <c r="J60" i="1"/>
  <c r="O60" i="1" s="1"/>
  <c r="Q60" i="1" s="1"/>
  <c r="DL64" i="1"/>
  <c r="CM100" i="1"/>
  <c r="CM102" i="1"/>
  <c r="CM90" i="1"/>
  <c r="CS77" i="1"/>
  <c r="CS79" i="1"/>
  <c r="CU79" i="1" s="1"/>
  <c r="CR79" i="1"/>
  <c r="H81" i="1"/>
  <c r="M81" i="1" s="1"/>
  <c r="G81" i="1"/>
  <c r="L81" i="1" s="1"/>
  <c r="CL92" i="1"/>
  <c r="K85" i="1"/>
  <c r="P85" i="1" s="1"/>
  <c r="J85" i="1"/>
  <c r="O85" i="1" s="1"/>
  <c r="CT85" i="1"/>
  <c r="CO88" i="1"/>
  <c r="CF93" i="1"/>
  <c r="CM103" i="1"/>
  <c r="K115" i="1"/>
  <c r="P115" i="1" s="1"/>
  <c r="J115" i="1"/>
  <c r="O115" i="1" s="1"/>
  <c r="H121" i="1"/>
  <c r="M121" i="1" s="1"/>
  <c r="G121" i="1"/>
  <c r="L121" i="1" s="1"/>
  <c r="H122" i="1"/>
  <c r="M122" i="1" s="1"/>
  <c r="G122" i="1"/>
  <c r="L122" i="1" s="1"/>
  <c r="K137" i="1"/>
  <c r="P137" i="1" s="1"/>
  <c r="J137" i="1"/>
  <c r="O137" i="1" s="1"/>
  <c r="N162" i="1"/>
  <c r="AB165" i="1"/>
  <c r="K192" i="1"/>
  <c r="P192" i="1" s="1"/>
  <c r="Q192" i="1" s="1"/>
  <c r="N197" i="1"/>
  <c r="K227" i="1"/>
  <c r="P227" i="1" s="1"/>
  <c r="J227" i="1"/>
  <c r="O227" i="1" s="1"/>
  <c r="I232" i="1"/>
  <c r="F232" i="1"/>
  <c r="AB245" i="1"/>
  <c r="I250" i="1"/>
  <c r="F250" i="1"/>
  <c r="K257" i="1"/>
  <c r="P257" i="1" s="1"/>
  <c r="J257" i="1"/>
  <c r="O257" i="1" s="1"/>
  <c r="AB261" i="1"/>
  <c r="H269" i="1"/>
  <c r="M269" i="1" s="1"/>
  <c r="N269" i="1" s="1"/>
  <c r="G292" i="1"/>
  <c r="L292" i="1" s="1"/>
  <c r="I293" i="1"/>
  <c r="G300" i="1"/>
  <c r="L300" i="1" s="1"/>
  <c r="K305" i="1"/>
  <c r="P305" i="1" s="1"/>
  <c r="J305" i="1"/>
  <c r="O305" i="1" s="1"/>
  <c r="K309" i="1"/>
  <c r="P309" i="1" s="1"/>
  <c r="J309" i="1"/>
  <c r="O309" i="1" s="1"/>
  <c r="J319" i="1"/>
  <c r="O319" i="1" s="1"/>
  <c r="K319" i="1"/>
  <c r="P319" i="1" s="1"/>
  <c r="G350" i="1"/>
  <c r="L350" i="1" s="1"/>
  <c r="J362" i="1"/>
  <c r="O362" i="1" s="1"/>
  <c r="Q362" i="1" s="1"/>
  <c r="J386" i="1"/>
  <c r="O386" i="1" s="1"/>
  <c r="Q386" i="1" s="1"/>
  <c r="F391" i="1"/>
  <c r="I391" i="1"/>
  <c r="I416" i="1"/>
  <c r="F416" i="1"/>
  <c r="J426" i="1"/>
  <c r="O426" i="1" s="1"/>
  <c r="Q426" i="1" s="1"/>
  <c r="I428" i="1"/>
  <c r="F428" i="1"/>
  <c r="F431" i="1"/>
  <c r="I431" i="1"/>
  <c r="G433" i="1"/>
  <c r="L433" i="1" s="1"/>
  <c r="I440" i="1"/>
  <c r="F440" i="1"/>
  <c r="G448" i="1"/>
  <c r="L448" i="1" s="1"/>
  <c r="H454" i="1"/>
  <c r="M454" i="1" s="1"/>
  <c r="I456" i="1"/>
  <c r="F456" i="1"/>
  <c r="F471" i="1"/>
  <c r="I471" i="1"/>
  <c r="G654" i="1"/>
  <c r="L654" i="1" s="1"/>
  <c r="H654" i="1"/>
  <c r="M654" i="1" s="1"/>
  <c r="H725" i="1"/>
  <c r="M725" i="1" s="1"/>
  <c r="H841" i="1"/>
  <c r="M841" i="1" s="1"/>
  <c r="G841" i="1"/>
  <c r="L841" i="1" s="1"/>
  <c r="AD282" i="1"/>
  <c r="G1422" i="1"/>
  <c r="L1422" i="1" s="1"/>
  <c r="H1422" i="1"/>
  <c r="M1422" i="1" s="1"/>
  <c r="F1659" i="1"/>
  <c r="I1659" i="1"/>
  <c r="DK3" i="1"/>
  <c r="BY6" i="1"/>
  <c r="BX6" i="1"/>
  <c r="K9" i="1"/>
  <c r="P9" i="1" s="1"/>
  <c r="J9" i="1"/>
  <c r="O9" i="1" s="1"/>
  <c r="BY43" i="1"/>
  <c r="BX43" i="1"/>
  <c r="I111" i="1"/>
  <c r="F111" i="1"/>
  <c r="F117" i="1"/>
  <c r="I117" i="1"/>
  <c r="BX18" i="1"/>
  <c r="BZ19" i="1"/>
  <c r="BY19" i="1"/>
  <c r="BX19" i="1"/>
  <c r="DJ26" i="1"/>
  <c r="CJ24" i="1"/>
  <c r="CK36" i="1"/>
  <c r="CL36" i="1"/>
  <c r="BZ49" i="1"/>
  <c r="BY49" i="1"/>
  <c r="BZ50" i="1"/>
  <c r="J61" i="1"/>
  <c r="O61" i="1" s="1"/>
  <c r="Q61" i="1" s="1"/>
  <c r="I65" i="1"/>
  <c r="DG71" i="1"/>
  <c r="K90" i="1"/>
  <c r="P90" i="1" s="1"/>
  <c r="J90" i="1"/>
  <c r="O90" i="1" s="1"/>
  <c r="CF102" i="1"/>
  <c r="K294" i="1"/>
  <c r="P294" i="1" s="1"/>
  <c r="J294" i="1"/>
  <c r="O294" i="1" s="1"/>
  <c r="I303" i="1"/>
  <c r="F303" i="1"/>
  <c r="CF39" i="1"/>
  <c r="DD3" i="1"/>
  <c r="F14" i="1"/>
  <c r="DN23" i="1"/>
  <c r="CL23" i="1"/>
  <c r="CI33" i="1"/>
  <c r="DL33" i="1"/>
  <c r="BY41" i="1"/>
  <c r="BX41" i="1"/>
  <c r="F48" i="1"/>
  <c r="DR48" i="1"/>
  <c r="DQ48" i="1"/>
  <c r="DH71" i="1"/>
  <c r="DL67" i="1"/>
  <c r="DL72" i="1" s="1"/>
  <c r="CH101" i="1"/>
  <c r="CH88" i="1"/>
  <c r="I119" i="1"/>
  <c r="F119" i="1"/>
  <c r="K135" i="1"/>
  <c r="P135" i="1" s="1"/>
  <c r="J135" i="1"/>
  <c r="O135" i="1" s="1"/>
  <c r="I160" i="1"/>
  <c r="F160" i="1"/>
  <c r="N161" i="1"/>
  <c r="J162" i="1"/>
  <c r="O162" i="1" s="1"/>
  <c r="Q162" i="1" s="1"/>
  <c r="F167" i="1"/>
  <c r="F177" i="1"/>
  <c r="H189" i="1"/>
  <c r="M189" i="1" s="1"/>
  <c r="N189" i="1" s="1"/>
  <c r="J224" i="1"/>
  <c r="O224" i="1" s="1"/>
  <c r="K224" i="1"/>
  <c r="P224" i="1" s="1"/>
  <c r="I230" i="1"/>
  <c r="F230" i="1"/>
  <c r="K239" i="1"/>
  <c r="P239" i="1" s="1"/>
  <c r="J239" i="1"/>
  <c r="O239" i="1" s="1"/>
  <c r="K273" i="1"/>
  <c r="P273" i="1" s="1"/>
  <c r="J273" i="1"/>
  <c r="O273" i="1" s="1"/>
  <c r="I295" i="1"/>
  <c r="F295" i="1"/>
  <c r="F302" i="1"/>
  <c r="G332" i="1"/>
  <c r="L332" i="1" s="1"/>
  <c r="H332" i="1"/>
  <c r="M332" i="1" s="1"/>
  <c r="H362" i="1"/>
  <c r="M362" i="1" s="1"/>
  <c r="N362" i="1" s="1"/>
  <c r="J398" i="1"/>
  <c r="O398" i="1" s="1"/>
  <c r="Q398" i="1" s="1"/>
  <c r="H406" i="1"/>
  <c r="M406" i="1" s="1"/>
  <c r="N406" i="1" s="1"/>
  <c r="G444" i="1"/>
  <c r="L444" i="1" s="1"/>
  <c r="I480" i="1"/>
  <c r="F480" i="1"/>
  <c r="K490" i="1"/>
  <c r="P490" i="1" s="1"/>
  <c r="J490" i="1"/>
  <c r="O490" i="1" s="1"/>
  <c r="H640" i="1"/>
  <c r="M640" i="1" s="1"/>
  <c r="G640" i="1"/>
  <c r="L640" i="1" s="1"/>
  <c r="F779" i="1"/>
  <c r="I779" i="1"/>
  <c r="BX5" i="1"/>
  <c r="I6" i="1"/>
  <c r="BY12" i="1"/>
  <c r="BZ14" i="1"/>
  <c r="I19" i="1"/>
  <c r="BY23" i="1"/>
  <c r="BX25" i="1"/>
  <c r="I27" i="1"/>
  <c r="F27" i="1"/>
  <c r="BX28" i="1"/>
  <c r="DH33" i="1"/>
  <c r="DG33" i="1"/>
  <c r="N29" i="1"/>
  <c r="J37" i="1"/>
  <c r="O37" i="1" s="1"/>
  <c r="Q37" i="1" s="1"/>
  <c r="BY39" i="1"/>
  <c r="BZ41" i="1"/>
  <c r="H44" i="1"/>
  <c r="M44" i="1" s="1"/>
  <c r="CU44" i="1"/>
  <c r="BY48" i="1"/>
  <c r="CA48" i="1" s="1"/>
  <c r="CU50" i="1"/>
  <c r="K53" i="1"/>
  <c r="P53" i="1" s="1"/>
  <c r="J53" i="1"/>
  <c r="O53" i="1" s="1"/>
  <c r="CJ69" i="1"/>
  <c r="DE69" i="1"/>
  <c r="CK69" i="1"/>
  <c r="K70" i="1"/>
  <c r="P70" i="1" s="1"/>
  <c r="J70" i="1"/>
  <c r="O70" i="1" s="1"/>
  <c r="K74" i="1"/>
  <c r="P74" i="1" s="1"/>
  <c r="J74" i="1"/>
  <c r="O74" i="1" s="1"/>
  <c r="I76" i="1"/>
  <c r="F76" i="1"/>
  <c r="CF103" i="1"/>
  <c r="CF90" i="1"/>
  <c r="CT76" i="1"/>
  <c r="CS76" i="1"/>
  <c r="CR76" i="1"/>
  <c r="CF101" i="1"/>
  <c r="CF88" i="1"/>
  <c r="CN103" i="1"/>
  <c r="CN90" i="1"/>
  <c r="CK102" i="1"/>
  <c r="N79" i="1"/>
  <c r="I81" i="1"/>
  <c r="CM92" i="1"/>
  <c r="CH93" i="1"/>
  <c r="CI98" i="1" s="1"/>
  <c r="CP93" i="1"/>
  <c r="CP98" i="1" s="1"/>
  <c r="K86" i="1"/>
  <c r="P86" i="1" s="1"/>
  <c r="J86" i="1"/>
  <c r="O86" i="1" s="1"/>
  <c r="J91" i="1"/>
  <c r="O91" i="1" s="1"/>
  <c r="K91" i="1"/>
  <c r="P91" i="1" s="1"/>
  <c r="CF91" i="1"/>
  <c r="CG93" i="1"/>
  <c r="CG98" i="1" s="1"/>
  <c r="I100" i="1"/>
  <c r="F100" i="1"/>
  <c r="CG100" i="1"/>
  <c r="CO102" i="1"/>
  <c r="I106" i="1"/>
  <c r="F106" i="1"/>
  <c r="F109" i="1"/>
  <c r="I109" i="1"/>
  <c r="K113" i="1"/>
  <c r="P113" i="1" s="1"/>
  <c r="I121" i="1"/>
  <c r="I122" i="1"/>
  <c r="F137" i="1"/>
  <c r="H138" i="1"/>
  <c r="M138" i="1" s="1"/>
  <c r="G138" i="1"/>
  <c r="L138" i="1" s="1"/>
  <c r="H141" i="1"/>
  <c r="M141" i="1" s="1"/>
  <c r="N141" i="1" s="1"/>
  <c r="J143" i="1"/>
  <c r="O143" i="1" s="1"/>
  <c r="Q143" i="1" s="1"/>
  <c r="N149" i="1"/>
  <c r="F183" i="1"/>
  <c r="J184" i="1"/>
  <c r="O184" i="1" s="1"/>
  <c r="K184" i="1"/>
  <c r="P184" i="1" s="1"/>
  <c r="K186" i="1"/>
  <c r="P186" i="1" s="1"/>
  <c r="J186" i="1"/>
  <c r="O186" i="1" s="1"/>
  <c r="AB188" i="1"/>
  <c r="N196" i="1"/>
  <c r="AB197" i="1"/>
  <c r="K202" i="1"/>
  <c r="P202" i="1" s="1"/>
  <c r="J202" i="1"/>
  <c r="O202" i="1" s="1"/>
  <c r="K209" i="1"/>
  <c r="P209" i="1" s="1"/>
  <c r="J209" i="1"/>
  <c r="O209" i="1" s="1"/>
  <c r="J234" i="1"/>
  <c r="O234" i="1" s="1"/>
  <c r="Q234" i="1" s="1"/>
  <c r="N266" i="1"/>
  <c r="I269" i="1"/>
  <c r="J271" i="1"/>
  <c r="O271" i="1" s="1"/>
  <c r="Q271" i="1" s="1"/>
  <c r="AB285" i="1"/>
  <c r="K289" i="1"/>
  <c r="P289" i="1" s="1"/>
  <c r="J289" i="1"/>
  <c r="O289" i="1" s="1"/>
  <c r="J290" i="1"/>
  <c r="O290" i="1" s="1"/>
  <c r="Q290" i="1" s="1"/>
  <c r="K297" i="1"/>
  <c r="P297" i="1" s="1"/>
  <c r="J297" i="1"/>
  <c r="O297" i="1" s="1"/>
  <c r="F307" i="1"/>
  <c r="I307" i="1"/>
  <c r="H319" i="1"/>
  <c r="M319" i="1" s="1"/>
  <c r="G319" i="1"/>
  <c r="L319" i="1" s="1"/>
  <c r="F395" i="1"/>
  <c r="I395" i="1"/>
  <c r="K485" i="1"/>
  <c r="P485" i="1" s="1"/>
  <c r="J485" i="1"/>
  <c r="O485" i="1" s="1"/>
  <c r="K525" i="1"/>
  <c r="P525" i="1" s="1"/>
  <c r="J525" i="1"/>
  <c r="O525" i="1" s="1"/>
  <c r="K554" i="1"/>
  <c r="P554" i="1" s="1"/>
  <c r="J554" i="1"/>
  <c r="O554" i="1" s="1"/>
  <c r="K589" i="1"/>
  <c r="P589" i="1" s="1"/>
  <c r="J589" i="1"/>
  <c r="O589" i="1" s="1"/>
  <c r="H652" i="1"/>
  <c r="M652" i="1" s="1"/>
  <c r="G652" i="1"/>
  <c r="L652" i="1" s="1"/>
  <c r="K658" i="1"/>
  <c r="P658" i="1" s="1"/>
  <c r="J658" i="1"/>
  <c r="O658" i="1" s="1"/>
  <c r="K670" i="1"/>
  <c r="P670" i="1" s="1"/>
  <c r="J670" i="1"/>
  <c r="O670" i="1" s="1"/>
  <c r="AD366" i="1"/>
  <c r="AE45" i="1"/>
  <c r="J1230" i="1"/>
  <c r="O1230" i="1" s="1"/>
  <c r="K1230" i="1"/>
  <c r="P1230" i="1" s="1"/>
  <c r="K508" i="1"/>
  <c r="P508" i="1" s="1"/>
  <c r="J508" i="1"/>
  <c r="O508" i="1" s="1"/>
  <c r="F511" i="1"/>
  <c r="I511" i="1"/>
  <c r="I520" i="1"/>
  <c r="F520" i="1"/>
  <c r="F523" i="1"/>
  <c r="I523" i="1"/>
  <c r="F535" i="1"/>
  <c r="I535" i="1"/>
  <c r="K549" i="1"/>
  <c r="P549" i="1" s="1"/>
  <c r="J549" i="1"/>
  <c r="O549" i="1" s="1"/>
  <c r="K572" i="1"/>
  <c r="P572" i="1" s="1"/>
  <c r="J572" i="1"/>
  <c r="O572" i="1" s="1"/>
  <c r="H573" i="1"/>
  <c r="M573" i="1" s="1"/>
  <c r="F575" i="1"/>
  <c r="I575" i="1"/>
  <c r="I584" i="1"/>
  <c r="F584" i="1"/>
  <c r="F587" i="1"/>
  <c r="I587" i="1"/>
  <c r="F599" i="1"/>
  <c r="I599" i="1"/>
  <c r="K613" i="1"/>
  <c r="P613" i="1" s="1"/>
  <c r="J613" i="1"/>
  <c r="O613" i="1" s="1"/>
  <c r="K636" i="1"/>
  <c r="P636" i="1" s="1"/>
  <c r="J636" i="1"/>
  <c r="O636" i="1" s="1"/>
  <c r="H637" i="1"/>
  <c r="M637" i="1" s="1"/>
  <c r="G637" i="1"/>
  <c r="L637" i="1" s="1"/>
  <c r="F639" i="1"/>
  <c r="I639" i="1"/>
  <c r="I648" i="1"/>
  <c r="F648" i="1"/>
  <c r="F651" i="1"/>
  <c r="I651" i="1"/>
  <c r="F663" i="1"/>
  <c r="I663" i="1"/>
  <c r="K677" i="1"/>
  <c r="P677" i="1" s="1"/>
  <c r="J677" i="1"/>
  <c r="O677" i="1" s="1"/>
  <c r="K700" i="1"/>
  <c r="P700" i="1" s="1"/>
  <c r="J700" i="1"/>
  <c r="O700" i="1" s="1"/>
  <c r="H701" i="1"/>
  <c r="M701" i="1" s="1"/>
  <c r="F703" i="1"/>
  <c r="I703" i="1"/>
  <c r="I712" i="1"/>
  <c r="F712" i="1"/>
  <c r="F715" i="1"/>
  <c r="I715" i="1"/>
  <c r="F727" i="1"/>
  <c r="I727" i="1"/>
  <c r="K741" i="1"/>
  <c r="P741" i="1" s="1"/>
  <c r="J741" i="1"/>
  <c r="O741" i="1" s="1"/>
  <c r="I764" i="1"/>
  <c r="F764" i="1"/>
  <c r="F767" i="1"/>
  <c r="I767" i="1"/>
  <c r="H769" i="1"/>
  <c r="M769" i="1" s="1"/>
  <c r="G769" i="1"/>
  <c r="L769" i="1" s="1"/>
  <c r="N778" i="1"/>
  <c r="K797" i="1"/>
  <c r="P797" i="1" s="1"/>
  <c r="J797" i="1"/>
  <c r="O797" i="1" s="1"/>
  <c r="F815" i="1"/>
  <c r="I815" i="1"/>
  <c r="J882" i="1"/>
  <c r="O882" i="1" s="1"/>
  <c r="K882" i="1"/>
  <c r="P882" i="1" s="1"/>
  <c r="N904" i="1"/>
  <c r="AD250" i="1"/>
  <c r="AD266" i="1"/>
  <c r="K1029" i="1"/>
  <c r="P1029" i="1" s="1"/>
  <c r="J1029" i="1"/>
  <c r="O1029" i="1" s="1"/>
  <c r="H1051" i="1"/>
  <c r="M1051" i="1" s="1"/>
  <c r="G1051" i="1"/>
  <c r="L1051" i="1" s="1"/>
  <c r="F1060" i="1"/>
  <c r="I1060" i="1"/>
  <c r="J1214" i="1"/>
  <c r="O1214" i="1" s="1"/>
  <c r="K1214" i="1"/>
  <c r="P1214" i="1" s="1"/>
  <c r="H1249" i="1"/>
  <c r="M1249" i="1" s="1"/>
  <c r="G1249" i="1"/>
  <c r="L1249" i="1" s="1"/>
  <c r="F1258" i="1"/>
  <c r="I1258" i="1"/>
  <c r="K1284" i="1"/>
  <c r="P1284" i="1" s="1"/>
  <c r="J1284" i="1"/>
  <c r="O1284" i="1" s="1"/>
  <c r="I1376" i="1"/>
  <c r="F1376" i="1"/>
  <c r="I1488" i="1"/>
  <c r="F1488" i="1"/>
  <c r="G1774" i="1"/>
  <c r="L1774" i="1" s="1"/>
  <c r="H1774" i="1"/>
  <c r="M1774" i="1" s="1"/>
  <c r="F496" i="1"/>
  <c r="K509" i="1"/>
  <c r="P509" i="1" s="1"/>
  <c r="H534" i="1"/>
  <c r="M534" i="1" s="1"/>
  <c r="K537" i="1"/>
  <c r="P537" i="1" s="1"/>
  <c r="J537" i="1"/>
  <c r="O537" i="1" s="1"/>
  <c r="F560" i="1"/>
  <c r="K573" i="1"/>
  <c r="P573" i="1" s="1"/>
  <c r="J573" i="1"/>
  <c r="O573" i="1" s="1"/>
  <c r="N586" i="1"/>
  <c r="K665" i="1"/>
  <c r="P665" i="1" s="1"/>
  <c r="J665" i="1"/>
  <c r="O665" i="1" s="1"/>
  <c r="F688" i="1"/>
  <c r="K701" i="1"/>
  <c r="P701" i="1" s="1"/>
  <c r="J701" i="1"/>
  <c r="O701" i="1" s="1"/>
  <c r="H726" i="1"/>
  <c r="M726" i="1" s="1"/>
  <c r="N726" i="1" s="1"/>
  <c r="K729" i="1"/>
  <c r="P729" i="1" s="1"/>
  <c r="J729" i="1"/>
  <c r="O729" i="1" s="1"/>
  <c r="G749" i="1"/>
  <c r="L749" i="1" s="1"/>
  <c r="H750" i="1"/>
  <c r="M750" i="1" s="1"/>
  <c r="J770" i="1"/>
  <c r="O770" i="1" s="1"/>
  <c r="Q770" i="1" s="1"/>
  <c r="F799" i="1"/>
  <c r="I799" i="1"/>
  <c r="K857" i="1"/>
  <c r="P857" i="1" s="1"/>
  <c r="J857" i="1"/>
  <c r="O857" i="1" s="1"/>
  <c r="AD154" i="1"/>
  <c r="K901" i="1"/>
  <c r="P901" i="1" s="1"/>
  <c r="J901" i="1"/>
  <c r="O901" i="1" s="1"/>
  <c r="F906" i="1"/>
  <c r="I906" i="1"/>
  <c r="I939" i="1"/>
  <c r="F939" i="1"/>
  <c r="AD234" i="1"/>
  <c r="F966" i="1"/>
  <c r="I966" i="1"/>
  <c r="F972" i="1"/>
  <c r="I972" i="1"/>
  <c r="H1025" i="1"/>
  <c r="M1025" i="1" s="1"/>
  <c r="G1025" i="1"/>
  <c r="L1025" i="1" s="1"/>
  <c r="F1034" i="1"/>
  <c r="I1034" i="1"/>
  <c r="F1100" i="1"/>
  <c r="I1100" i="1"/>
  <c r="F1162" i="1"/>
  <c r="I1162" i="1"/>
  <c r="J1274" i="1"/>
  <c r="O1274" i="1" s="1"/>
  <c r="K1274" i="1"/>
  <c r="P1274" i="1" s="1"/>
  <c r="J1278" i="1"/>
  <c r="O1278" i="1" s="1"/>
  <c r="F1359" i="1"/>
  <c r="I1359" i="1"/>
  <c r="F2072" i="1"/>
  <c r="I2072" i="1"/>
  <c r="G2096" i="1"/>
  <c r="L2096" i="1" s="1"/>
  <c r="H2096" i="1"/>
  <c r="M2096" i="1" s="1"/>
  <c r="I504" i="1"/>
  <c r="F504" i="1"/>
  <c r="F507" i="1"/>
  <c r="I507" i="1"/>
  <c r="F519" i="1"/>
  <c r="I519" i="1"/>
  <c r="K556" i="1"/>
  <c r="P556" i="1" s="1"/>
  <c r="J556" i="1"/>
  <c r="O556" i="1" s="1"/>
  <c r="G557" i="1"/>
  <c r="L557" i="1" s="1"/>
  <c r="F559" i="1"/>
  <c r="I559" i="1"/>
  <c r="I568" i="1"/>
  <c r="F568" i="1"/>
  <c r="F571" i="1"/>
  <c r="I571" i="1"/>
  <c r="F583" i="1"/>
  <c r="I583" i="1"/>
  <c r="K597" i="1"/>
  <c r="P597" i="1" s="1"/>
  <c r="J597" i="1"/>
  <c r="O597" i="1" s="1"/>
  <c r="K620" i="1"/>
  <c r="P620" i="1" s="1"/>
  <c r="J620" i="1"/>
  <c r="O620" i="1" s="1"/>
  <c r="F623" i="1"/>
  <c r="I623" i="1"/>
  <c r="I632" i="1"/>
  <c r="F632" i="1"/>
  <c r="F635" i="1"/>
  <c r="I635" i="1"/>
  <c r="F647" i="1"/>
  <c r="I647" i="1"/>
  <c r="K661" i="1"/>
  <c r="P661" i="1" s="1"/>
  <c r="J661" i="1"/>
  <c r="O661" i="1" s="1"/>
  <c r="K684" i="1"/>
  <c r="P684" i="1" s="1"/>
  <c r="J684" i="1"/>
  <c r="O684" i="1" s="1"/>
  <c r="H685" i="1"/>
  <c r="M685" i="1" s="1"/>
  <c r="G685" i="1"/>
  <c r="L685" i="1" s="1"/>
  <c r="F687" i="1"/>
  <c r="I687" i="1"/>
  <c r="I696" i="1"/>
  <c r="F696" i="1"/>
  <c r="F699" i="1"/>
  <c r="I699" i="1"/>
  <c r="F711" i="1"/>
  <c r="I711" i="1"/>
  <c r="K725" i="1"/>
  <c r="P725" i="1" s="1"/>
  <c r="J725" i="1"/>
  <c r="O725" i="1" s="1"/>
  <c r="K748" i="1"/>
  <c r="P748" i="1" s="1"/>
  <c r="J748" i="1"/>
  <c r="O748" i="1" s="1"/>
  <c r="K749" i="1"/>
  <c r="P749" i="1" s="1"/>
  <c r="J749" i="1"/>
  <c r="O749" i="1" s="1"/>
  <c r="I752" i="1"/>
  <c r="F752" i="1"/>
  <c r="F783" i="1"/>
  <c r="I783" i="1"/>
  <c r="I816" i="1"/>
  <c r="F816" i="1"/>
  <c r="G830" i="1"/>
  <c r="L830" i="1" s="1"/>
  <c r="H830" i="1"/>
  <c r="M830" i="1" s="1"/>
  <c r="H832" i="1"/>
  <c r="M832" i="1" s="1"/>
  <c r="G832" i="1"/>
  <c r="L832" i="1" s="1"/>
  <c r="F896" i="1"/>
  <c r="I896" i="1"/>
  <c r="H933" i="1"/>
  <c r="M933" i="1" s="1"/>
  <c r="G933" i="1"/>
  <c r="L933" i="1" s="1"/>
  <c r="F974" i="1"/>
  <c r="I974" i="1"/>
  <c r="J1002" i="1"/>
  <c r="O1002" i="1" s="1"/>
  <c r="K1002" i="1"/>
  <c r="P1002" i="1" s="1"/>
  <c r="I1067" i="1"/>
  <c r="F1067" i="1"/>
  <c r="AD362" i="1"/>
  <c r="F1094" i="1"/>
  <c r="I1094" i="1"/>
  <c r="F1102" i="1"/>
  <c r="I1102" i="1"/>
  <c r="F1188" i="1"/>
  <c r="I1188" i="1"/>
  <c r="N1240" i="1"/>
  <c r="F608" i="1"/>
  <c r="F620" i="1"/>
  <c r="G673" i="1"/>
  <c r="L673" i="1" s="1"/>
  <c r="H710" i="1"/>
  <c r="M710" i="1" s="1"/>
  <c r="F736" i="1"/>
  <c r="G737" i="1"/>
  <c r="L737" i="1" s="1"/>
  <c r="F748" i="1"/>
  <c r="F759" i="1"/>
  <c r="I759" i="1"/>
  <c r="I768" i="1"/>
  <c r="F768" i="1"/>
  <c r="I800" i="1"/>
  <c r="F800" i="1"/>
  <c r="I999" i="1"/>
  <c r="F999" i="1"/>
  <c r="H1061" i="1"/>
  <c r="M1061" i="1" s="1"/>
  <c r="G1061" i="1"/>
  <c r="L1061" i="1" s="1"/>
  <c r="AE29" i="1"/>
  <c r="AE41" i="1"/>
  <c r="Q1247" i="1"/>
  <c r="F1250" i="1"/>
  <c r="I1250" i="1"/>
  <c r="G1409" i="1"/>
  <c r="L1409" i="1" s="1"/>
  <c r="I310" i="1"/>
  <c r="F310" i="1"/>
  <c r="H357" i="1"/>
  <c r="M357" i="1" s="1"/>
  <c r="G357" i="1"/>
  <c r="L357" i="1" s="1"/>
  <c r="J393" i="1"/>
  <c r="O393" i="1" s="1"/>
  <c r="K429" i="1"/>
  <c r="P429" i="1" s="1"/>
  <c r="J429" i="1"/>
  <c r="O429" i="1" s="1"/>
  <c r="K521" i="1"/>
  <c r="P521" i="1" s="1"/>
  <c r="J521" i="1"/>
  <c r="O521" i="1" s="1"/>
  <c r="F544" i="1"/>
  <c r="J624" i="1"/>
  <c r="O624" i="1" s="1"/>
  <c r="Q624" i="1" s="1"/>
  <c r="H646" i="1"/>
  <c r="M646" i="1" s="1"/>
  <c r="N646" i="1" s="1"/>
  <c r="F684" i="1"/>
  <c r="CN34" i="1"/>
  <c r="DG36" i="1"/>
  <c r="DH36" i="1"/>
  <c r="DQ45" i="1"/>
  <c r="DP45" i="1"/>
  <c r="BX51" i="1"/>
  <c r="CU51" i="1"/>
  <c r="CN70" i="1"/>
  <c r="DE72" i="1"/>
  <c r="CH102" i="1"/>
  <c r="CH107" i="1" s="1"/>
  <c r="CP102" i="1"/>
  <c r="CP107" i="1" s="1"/>
  <c r="CS83" i="1"/>
  <c r="CR83" i="1"/>
  <c r="CP88" i="1"/>
  <c r="CK90" i="1"/>
  <c r="CK95" i="1" s="1"/>
  <c r="CH100" i="1"/>
  <c r="CP101" i="1"/>
  <c r="CH103" i="1"/>
  <c r="AE145" i="1"/>
  <c r="AC221" i="1"/>
  <c r="H261" i="1"/>
  <c r="M261" i="1" s="1"/>
  <c r="N261" i="1" s="1"/>
  <c r="H285" i="1"/>
  <c r="M285" i="1" s="1"/>
  <c r="N285" i="1" s="1"/>
  <c r="F288" i="1"/>
  <c r="AD302" i="1"/>
  <c r="G315" i="1"/>
  <c r="L315" i="1" s="1"/>
  <c r="H340" i="1"/>
  <c r="M340" i="1" s="1"/>
  <c r="N340" i="1" s="1"/>
  <c r="J349" i="1"/>
  <c r="O349" i="1" s="1"/>
  <c r="Q349" i="1" s="1"/>
  <c r="F364" i="1"/>
  <c r="G365" i="1"/>
  <c r="L365" i="1" s="1"/>
  <c r="J370" i="1"/>
  <c r="O370" i="1" s="1"/>
  <c r="Q370" i="1" s="1"/>
  <c r="G372" i="1"/>
  <c r="L372" i="1" s="1"/>
  <c r="F375" i="1"/>
  <c r="I375" i="1"/>
  <c r="J382" i="1"/>
  <c r="O382" i="1" s="1"/>
  <c r="Q382" i="1" s="1"/>
  <c r="J394" i="1"/>
  <c r="O394" i="1" s="1"/>
  <c r="Q394" i="1" s="1"/>
  <c r="Q400" i="1"/>
  <c r="K412" i="1"/>
  <c r="P412" i="1" s="1"/>
  <c r="J412" i="1"/>
  <c r="O412" i="1" s="1"/>
  <c r="H413" i="1"/>
  <c r="M413" i="1" s="1"/>
  <c r="G413" i="1"/>
  <c r="L413" i="1" s="1"/>
  <c r="F415" i="1"/>
  <c r="I415" i="1"/>
  <c r="I424" i="1"/>
  <c r="F424" i="1"/>
  <c r="F427" i="1"/>
  <c r="I427" i="1"/>
  <c r="J434" i="1"/>
  <c r="O434" i="1" s="1"/>
  <c r="Q434" i="1" s="1"/>
  <c r="G436" i="1"/>
  <c r="L436" i="1" s="1"/>
  <c r="G437" i="1"/>
  <c r="L437" i="1" s="1"/>
  <c r="F439" i="1"/>
  <c r="I439" i="1"/>
  <c r="H442" i="1"/>
  <c r="M442" i="1" s="1"/>
  <c r="N442" i="1" s="1"/>
  <c r="K453" i="1"/>
  <c r="P453" i="1" s="1"/>
  <c r="J453" i="1"/>
  <c r="O453" i="1" s="1"/>
  <c r="K476" i="1"/>
  <c r="P476" i="1" s="1"/>
  <c r="J476" i="1"/>
  <c r="O476" i="1" s="1"/>
  <c r="H477" i="1"/>
  <c r="M477" i="1" s="1"/>
  <c r="G477" i="1"/>
  <c r="L477" i="1" s="1"/>
  <c r="F479" i="1"/>
  <c r="I479" i="1"/>
  <c r="I488" i="1"/>
  <c r="F488" i="1"/>
  <c r="F491" i="1"/>
  <c r="I491" i="1"/>
  <c r="J498" i="1"/>
  <c r="O498" i="1" s="1"/>
  <c r="Q498" i="1" s="1"/>
  <c r="G500" i="1"/>
  <c r="L500" i="1" s="1"/>
  <c r="G501" i="1"/>
  <c r="L501" i="1" s="1"/>
  <c r="F503" i="1"/>
  <c r="I503" i="1"/>
  <c r="H506" i="1"/>
  <c r="M506" i="1" s="1"/>
  <c r="N506" i="1" s="1"/>
  <c r="J517" i="1"/>
  <c r="O517" i="1" s="1"/>
  <c r="J522" i="1"/>
  <c r="O522" i="1" s="1"/>
  <c r="Q522" i="1" s="1"/>
  <c r="N534" i="1"/>
  <c r="K540" i="1"/>
  <c r="P540" i="1" s="1"/>
  <c r="J540" i="1"/>
  <c r="O540" i="1" s="1"/>
  <c r="H541" i="1"/>
  <c r="M541" i="1" s="1"/>
  <c r="G541" i="1"/>
  <c r="L541" i="1" s="1"/>
  <c r="F543" i="1"/>
  <c r="I543" i="1"/>
  <c r="H545" i="1"/>
  <c r="M545" i="1" s="1"/>
  <c r="N545" i="1" s="1"/>
  <c r="I552" i="1"/>
  <c r="F552" i="1"/>
  <c r="F555" i="1"/>
  <c r="I555" i="1"/>
  <c r="J562" i="1"/>
  <c r="O562" i="1" s="1"/>
  <c r="Q562" i="1" s="1"/>
  <c r="G564" i="1"/>
  <c r="L564" i="1" s="1"/>
  <c r="F567" i="1"/>
  <c r="I567" i="1"/>
  <c r="H570" i="1"/>
  <c r="M570" i="1" s="1"/>
  <c r="N570" i="1" s="1"/>
  <c r="J574" i="1"/>
  <c r="O574" i="1" s="1"/>
  <c r="Q574" i="1" s="1"/>
  <c r="J586" i="1"/>
  <c r="O586" i="1" s="1"/>
  <c r="Q586" i="1" s="1"/>
  <c r="K604" i="1"/>
  <c r="P604" i="1" s="1"/>
  <c r="J604" i="1"/>
  <c r="O604" i="1" s="1"/>
  <c r="F607" i="1"/>
  <c r="I607" i="1"/>
  <c r="I616" i="1"/>
  <c r="F616" i="1"/>
  <c r="F619" i="1"/>
  <c r="I619" i="1"/>
  <c r="J626" i="1"/>
  <c r="O626" i="1" s="1"/>
  <c r="Q626" i="1" s="1"/>
  <c r="G628" i="1"/>
  <c r="L628" i="1" s="1"/>
  <c r="G629" i="1"/>
  <c r="L629" i="1" s="1"/>
  <c r="F631" i="1"/>
  <c r="I631" i="1"/>
  <c r="H634" i="1"/>
  <c r="M634" i="1" s="1"/>
  <c r="N634" i="1" s="1"/>
  <c r="J638" i="1"/>
  <c r="O638" i="1" s="1"/>
  <c r="Q638" i="1" s="1"/>
  <c r="J645" i="1"/>
  <c r="O645" i="1" s="1"/>
  <c r="J650" i="1"/>
  <c r="O650" i="1" s="1"/>
  <c r="Q650" i="1" s="1"/>
  <c r="K668" i="1"/>
  <c r="P668" i="1" s="1"/>
  <c r="J668" i="1"/>
  <c r="O668" i="1" s="1"/>
  <c r="G669" i="1"/>
  <c r="L669" i="1" s="1"/>
  <c r="F671" i="1"/>
  <c r="I671" i="1"/>
  <c r="I680" i="1"/>
  <c r="F680" i="1"/>
  <c r="F683" i="1"/>
  <c r="I683" i="1"/>
  <c r="H686" i="1"/>
  <c r="M686" i="1" s="1"/>
  <c r="N686" i="1" s="1"/>
  <c r="J690" i="1"/>
  <c r="O690" i="1" s="1"/>
  <c r="Q690" i="1" s="1"/>
  <c r="F695" i="1"/>
  <c r="I695" i="1"/>
  <c r="H698" i="1"/>
  <c r="M698" i="1" s="1"/>
  <c r="N698" i="1" s="1"/>
  <c r="J702" i="1"/>
  <c r="O702" i="1" s="1"/>
  <c r="Q702" i="1" s="1"/>
  <c r="J714" i="1"/>
  <c r="O714" i="1" s="1"/>
  <c r="Q714" i="1" s="1"/>
  <c r="K732" i="1"/>
  <c r="P732" i="1" s="1"/>
  <c r="J732" i="1"/>
  <c r="O732" i="1" s="1"/>
  <c r="H733" i="1"/>
  <c r="M733" i="1" s="1"/>
  <c r="G733" i="1"/>
  <c r="L733" i="1" s="1"/>
  <c r="F735" i="1"/>
  <c r="I735" i="1"/>
  <c r="I744" i="1"/>
  <c r="F744" i="1"/>
  <c r="F747" i="1"/>
  <c r="I747" i="1"/>
  <c r="F763" i="1"/>
  <c r="I763" i="1"/>
  <c r="H766" i="1"/>
  <c r="M766" i="1" s="1"/>
  <c r="N766" i="1" s="1"/>
  <c r="I784" i="1"/>
  <c r="F784" i="1"/>
  <c r="AD68" i="1"/>
  <c r="H814" i="1"/>
  <c r="M814" i="1" s="1"/>
  <c r="N814" i="1" s="1"/>
  <c r="AD122" i="1"/>
  <c r="AD138" i="1"/>
  <c r="J874" i="1"/>
  <c r="O874" i="1" s="1"/>
  <c r="K874" i="1"/>
  <c r="P874" i="1" s="1"/>
  <c r="AD218" i="1"/>
  <c r="N1064" i="1"/>
  <c r="AD334" i="1"/>
  <c r="N1224" i="1"/>
  <c r="G1273" i="1"/>
  <c r="L1273" i="1" s="1"/>
  <c r="H1273" i="1"/>
  <c r="M1273" i="1" s="1"/>
  <c r="K1373" i="1"/>
  <c r="P1373" i="1" s="1"/>
  <c r="J1373" i="1"/>
  <c r="O1373" i="1" s="1"/>
  <c r="K1573" i="1"/>
  <c r="P1573" i="1" s="1"/>
  <c r="J1573" i="1"/>
  <c r="O1573" i="1" s="1"/>
  <c r="I318" i="1"/>
  <c r="F318" i="1"/>
  <c r="K364" i="1"/>
  <c r="P364" i="1" s="1"/>
  <c r="J364" i="1"/>
  <c r="O364" i="1" s="1"/>
  <c r="AC77" i="1"/>
  <c r="H518" i="1"/>
  <c r="M518" i="1" s="1"/>
  <c r="N518" i="1" s="1"/>
  <c r="J560" i="1"/>
  <c r="O560" i="1" s="1"/>
  <c r="Q560" i="1" s="1"/>
  <c r="H582" i="1"/>
  <c r="M582" i="1" s="1"/>
  <c r="N582" i="1" s="1"/>
  <c r="K585" i="1"/>
  <c r="P585" i="1" s="1"/>
  <c r="J585" i="1"/>
  <c r="O585" i="1" s="1"/>
  <c r="K621" i="1"/>
  <c r="P621" i="1" s="1"/>
  <c r="J621" i="1"/>
  <c r="O621" i="1" s="1"/>
  <c r="K649" i="1"/>
  <c r="P649" i="1" s="1"/>
  <c r="J649" i="1"/>
  <c r="O649" i="1" s="1"/>
  <c r="F672" i="1"/>
  <c r="J688" i="1"/>
  <c r="O688" i="1" s="1"/>
  <c r="Q688" i="1" s="1"/>
  <c r="AC333" i="1"/>
  <c r="K713" i="1"/>
  <c r="P713" i="1" s="1"/>
  <c r="J713" i="1"/>
  <c r="O713" i="1" s="1"/>
  <c r="CG34" i="1"/>
  <c r="CO34" i="1"/>
  <c r="DJ34" i="1"/>
  <c r="BX36" i="1"/>
  <c r="BZ44" i="1"/>
  <c r="BY44" i="1"/>
  <c r="DR45" i="1"/>
  <c r="CJ61" i="1"/>
  <c r="DE61" i="1"/>
  <c r="DM61" i="1"/>
  <c r="CI102" i="1"/>
  <c r="CL91" i="1"/>
  <c r="CT80" i="1"/>
  <c r="AD84" i="1"/>
  <c r="CL90" i="1"/>
  <c r="CL95" i="1" s="1"/>
  <c r="F99" i="1"/>
  <c r="CI100" i="1"/>
  <c r="CI103" i="1"/>
  <c r="F104" i="1"/>
  <c r="F120" i="1"/>
  <c r="F207" i="1"/>
  <c r="AD222" i="1"/>
  <c r="F231" i="1"/>
  <c r="F255" i="1"/>
  <c r="I261" i="1"/>
  <c r="AD264" i="1"/>
  <c r="I285" i="1"/>
  <c r="F287" i="1"/>
  <c r="F313" i="1"/>
  <c r="F321" i="1"/>
  <c r="F331" i="1"/>
  <c r="I331" i="1"/>
  <c r="G333" i="1"/>
  <c r="L333" i="1" s="1"/>
  <c r="G348" i="1"/>
  <c r="L348" i="1" s="1"/>
  <c r="H348" i="1"/>
  <c r="M348" i="1" s="1"/>
  <c r="F353" i="1"/>
  <c r="F355" i="1"/>
  <c r="I355" i="1"/>
  <c r="K357" i="1"/>
  <c r="P357" i="1" s="1"/>
  <c r="Q357" i="1" s="1"/>
  <c r="K377" i="1"/>
  <c r="P377" i="1" s="1"/>
  <c r="J377" i="1"/>
  <c r="O377" i="1" s="1"/>
  <c r="F400" i="1"/>
  <c r="F412" i="1"/>
  <c r="K413" i="1"/>
  <c r="P413" i="1" s="1"/>
  <c r="J413" i="1"/>
  <c r="O413" i="1" s="1"/>
  <c r="K441" i="1"/>
  <c r="P441" i="1" s="1"/>
  <c r="J441" i="1"/>
  <c r="O441" i="1" s="1"/>
  <c r="F464" i="1"/>
  <c r="F476" i="1"/>
  <c r="K477" i="1"/>
  <c r="P477" i="1" s="1"/>
  <c r="J477" i="1"/>
  <c r="O477" i="1" s="1"/>
  <c r="H502" i="1"/>
  <c r="M502" i="1" s="1"/>
  <c r="N502" i="1" s="1"/>
  <c r="K505" i="1"/>
  <c r="P505" i="1" s="1"/>
  <c r="J505" i="1"/>
  <c r="O505" i="1" s="1"/>
  <c r="F528" i="1"/>
  <c r="F540" i="1"/>
  <c r="K541" i="1"/>
  <c r="P541" i="1" s="1"/>
  <c r="J541" i="1"/>
  <c r="O541" i="1" s="1"/>
  <c r="J544" i="1"/>
  <c r="O544" i="1" s="1"/>
  <c r="Q544" i="1" s="1"/>
  <c r="K569" i="1"/>
  <c r="P569" i="1" s="1"/>
  <c r="J569" i="1"/>
  <c r="O569" i="1" s="1"/>
  <c r="F592" i="1"/>
  <c r="F604" i="1"/>
  <c r="K605" i="1"/>
  <c r="P605" i="1" s="1"/>
  <c r="J605" i="1"/>
  <c r="O605" i="1" s="1"/>
  <c r="J608" i="1"/>
  <c r="O608" i="1" s="1"/>
  <c r="Q608" i="1" s="1"/>
  <c r="K633" i="1"/>
  <c r="P633" i="1" s="1"/>
  <c r="J633" i="1"/>
  <c r="O633" i="1" s="1"/>
  <c r="F656" i="1"/>
  <c r="F668" i="1"/>
  <c r="K669" i="1"/>
  <c r="P669" i="1" s="1"/>
  <c r="J669" i="1"/>
  <c r="O669" i="1" s="1"/>
  <c r="J672" i="1"/>
  <c r="O672" i="1" s="1"/>
  <c r="Q672" i="1" s="1"/>
  <c r="H694" i="1"/>
  <c r="M694" i="1" s="1"/>
  <c r="N694" i="1" s="1"/>
  <c r="K733" i="1"/>
  <c r="P733" i="1" s="1"/>
  <c r="J733" i="1"/>
  <c r="O733" i="1" s="1"/>
  <c r="J736" i="1"/>
  <c r="O736" i="1" s="1"/>
  <c r="Q736" i="1" s="1"/>
  <c r="Q766" i="1"/>
  <c r="H798" i="1"/>
  <c r="M798" i="1" s="1"/>
  <c r="N798" i="1" s="1"/>
  <c r="H897" i="1"/>
  <c r="M897" i="1" s="1"/>
  <c r="AD227" i="1"/>
  <c r="J985" i="1"/>
  <c r="O985" i="1" s="1"/>
  <c r="AD346" i="1"/>
  <c r="I1127" i="1"/>
  <c r="F1127" i="1"/>
  <c r="I1195" i="1"/>
  <c r="F1195" i="1"/>
  <c r="F1238" i="1"/>
  <c r="I1238" i="1"/>
  <c r="J1246" i="1"/>
  <c r="O1246" i="1" s="1"/>
  <c r="K1246" i="1"/>
  <c r="P1246" i="1" s="1"/>
  <c r="K1248" i="1"/>
  <c r="P1248" i="1" s="1"/>
  <c r="J1248" i="1"/>
  <c r="O1248" i="1" s="1"/>
  <c r="K1268" i="1"/>
  <c r="P1268" i="1" s="1"/>
  <c r="J1268" i="1"/>
  <c r="O1268" i="1" s="1"/>
  <c r="H1277" i="1"/>
  <c r="M1277" i="1" s="1"/>
  <c r="G1277" i="1"/>
  <c r="L1277" i="1" s="1"/>
  <c r="K1330" i="1"/>
  <c r="P1330" i="1" s="1"/>
  <c r="J1330" i="1"/>
  <c r="O1330" i="1" s="1"/>
  <c r="K493" i="1"/>
  <c r="P493" i="1" s="1"/>
  <c r="J493" i="1"/>
  <c r="O493" i="1" s="1"/>
  <c r="J496" i="1"/>
  <c r="O496" i="1" s="1"/>
  <c r="Q496" i="1" s="1"/>
  <c r="F556" i="1"/>
  <c r="BX29" i="1"/>
  <c r="BX38" i="1"/>
  <c r="DQ44" i="1"/>
  <c r="DS44" i="1" s="1"/>
  <c r="DP44" i="1"/>
  <c r="BZ46" i="1"/>
  <c r="H63" i="1"/>
  <c r="M63" i="1" s="1"/>
  <c r="G63" i="1"/>
  <c r="L63" i="1" s="1"/>
  <c r="CJ101" i="1"/>
  <c r="CJ100" i="1"/>
  <c r="CJ103" i="1"/>
  <c r="CK108" i="1" s="1"/>
  <c r="H214" i="1"/>
  <c r="M214" i="1" s="1"/>
  <c r="G214" i="1"/>
  <c r="L214" i="1" s="1"/>
  <c r="I315" i="1"/>
  <c r="F323" i="1"/>
  <c r="I323" i="1"/>
  <c r="J343" i="1"/>
  <c r="O343" i="1" s="1"/>
  <c r="K343" i="1"/>
  <c r="P343" i="1" s="1"/>
  <c r="H360" i="1"/>
  <c r="M360" i="1" s="1"/>
  <c r="G360" i="1"/>
  <c r="L360" i="1" s="1"/>
  <c r="K373" i="1"/>
  <c r="P373" i="1" s="1"/>
  <c r="J373" i="1"/>
  <c r="O373" i="1" s="1"/>
  <c r="K396" i="1"/>
  <c r="P396" i="1" s="1"/>
  <c r="J396" i="1"/>
  <c r="O396" i="1" s="1"/>
  <c r="F399" i="1"/>
  <c r="I399" i="1"/>
  <c r="I408" i="1"/>
  <c r="F408" i="1"/>
  <c r="F411" i="1"/>
  <c r="I411" i="1"/>
  <c r="F423" i="1"/>
  <c r="I423" i="1"/>
  <c r="K437" i="1"/>
  <c r="P437" i="1" s="1"/>
  <c r="J437" i="1"/>
  <c r="O437" i="1" s="1"/>
  <c r="Q448" i="1"/>
  <c r="K460" i="1"/>
  <c r="P460" i="1" s="1"/>
  <c r="J460" i="1"/>
  <c r="O460" i="1" s="1"/>
  <c r="F463" i="1"/>
  <c r="I463" i="1"/>
  <c r="I472" i="1"/>
  <c r="F472" i="1"/>
  <c r="F475" i="1"/>
  <c r="I475" i="1"/>
  <c r="F487" i="1"/>
  <c r="I487" i="1"/>
  <c r="K501" i="1"/>
  <c r="P501" i="1" s="1"/>
  <c r="J501" i="1"/>
  <c r="O501" i="1" s="1"/>
  <c r="K524" i="1"/>
  <c r="P524" i="1" s="1"/>
  <c r="J524" i="1"/>
  <c r="O524" i="1" s="1"/>
  <c r="H525" i="1"/>
  <c r="M525" i="1" s="1"/>
  <c r="G525" i="1"/>
  <c r="L525" i="1" s="1"/>
  <c r="F527" i="1"/>
  <c r="I527" i="1"/>
  <c r="I536" i="1"/>
  <c r="F536" i="1"/>
  <c r="F539" i="1"/>
  <c r="I539" i="1"/>
  <c r="F551" i="1"/>
  <c r="I551" i="1"/>
  <c r="K565" i="1"/>
  <c r="P565" i="1" s="1"/>
  <c r="J565" i="1"/>
  <c r="O565" i="1" s="1"/>
  <c r="K588" i="1"/>
  <c r="P588" i="1" s="1"/>
  <c r="J588" i="1"/>
  <c r="O588" i="1" s="1"/>
  <c r="F591" i="1"/>
  <c r="I591" i="1"/>
  <c r="I600" i="1"/>
  <c r="F600" i="1"/>
  <c r="F603" i="1"/>
  <c r="I603" i="1"/>
  <c r="F615" i="1"/>
  <c r="I615" i="1"/>
  <c r="K629" i="1"/>
  <c r="P629" i="1" s="1"/>
  <c r="J629" i="1"/>
  <c r="O629" i="1" s="1"/>
  <c r="K652" i="1"/>
  <c r="P652" i="1" s="1"/>
  <c r="J652" i="1"/>
  <c r="O652" i="1" s="1"/>
  <c r="H653" i="1"/>
  <c r="M653" i="1" s="1"/>
  <c r="G653" i="1"/>
  <c r="L653" i="1" s="1"/>
  <c r="F655" i="1"/>
  <c r="I655" i="1"/>
  <c r="I664" i="1"/>
  <c r="F664" i="1"/>
  <c r="F667" i="1"/>
  <c r="I667" i="1"/>
  <c r="F679" i="1"/>
  <c r="I679" i="1"/>
  <c r="K693" i="1"/>
  <c r="P693" i="1" s="1"/>
  <c r="J693" i="1"/>
  <c r="O693" i="1" s="1"/>
  <c r="N710" i="1"/>
  <c r="K716" i="1"/>
  <c r="P716" i="1" s="1"/>
  <c r="J716" i="1"/>
  <c r="O716" i="1" s="1"/>
  <c r="G717" i="1"/>
  <c r="L717" i="1" s="1"/>
  <c r="F719" i="1"/>
  <c r="I719" i="1"/>
  <c r="I728" i="1"/>
  <c r="F728" i="1"/>
  <c r="F731" i="1"/>
  <c r="I731" i="1"/>
  <c r="F743" i="1"/>
  <c r="I743" i="1"/>
  <c r="F751" i="1"/>
  <c r="I751" i="1"/>
  <c r="K765" i="1"/>
  <c r="P765" i="1" s="1"/>
  <c r="J765" i="1"/>
  <c r="O765" i="1" s="1"/>
  <c r="H829" i="1"/>
  <c r="M829" i="1" s="1"/>
  <c r="G829" i="1"/>
  <c r="L829" i="1" s="1"/>
  <c r="I871" i="1"/>
  <c r="F871" i="1"/>
  <c r="F1024" i="1"/>
  <c r="I1024" i="1"/>
  <c r="K1113" i="1"/>
  <c r="P1113" i="1" s="1"/>
  <c r="J1113" i="1"/>
  <c r="O1113" i="1" s="1"/>
  <c r="F1152" i="1"/>
  <c r="I1152" i="1"/>
  <c r="N1192" i="1"/>
  <c r="N1220" i="1"/>
  <c r="H1288" i="1"/>
  <c r="M1288" i="1" s="1"/>
  <c r="G1288" i="1"/>
  <c r="L1288" i="1" s="1"/>
  <c r="G1670" i="1"/>
  <c r="L1670" i="1" s="1"/>
  <c r="Q843" i="1"/>
  <c r="F854" i="1"/>
  <c r="I854" i="1"/>
  <c r="F860" i="1"/>
  <c r="I860" i="1"/>
  <c r="G862" i="1"/>
  <c r="L862" i="1" s="1"/>
  <c r="H862" i="1"/>
  <c r="M862" i="1" s="1"/>
  <c r="I887" i="1"/>
  <c r="F887" i="1"/>
  <c r="G913" i="1"/>
  <c r="L913" i="1" s="1"/>
  <c r="G915" i="1"/>
  <c r="L915" i="1" s="1"/>
  <c r="K916" i="1"/>
  <c r="P916" i="1" s="1"/>
  <c r="J916" i="1"/>
  <c r="O916" i="1" s="1"/>
  <c r="K917" i="1"/>
  <c r="P917" i="1" s="1"/>
  <c r="J917" i="1"/>
  <c r="O917" i="1" s="1"/>
  <c r="K955" i="1"/>
  <c r="P955" i="1" s="1"/>
  <c r="J955" i="1"/>
  <c r="O955" i="1" s="1"/>
  <c r="F982" i="1"/>
  <c r="I982" i="1"/>
  <c r="F988" i="1"/>
  <c r="I988" i="1"/>
  <c r="G990" i="1"/>
  <c r="L990" i="1" s="1"/>
  <c r="H990" i="1"/>
  <c r="M990" i="1" s="1"/>
  <c r="I1015" i="1"/>
  <c r="F1015" i="1"/>
  <c r="G1041" i="1"/>
  <c r="L1041" i="1" s="1"/>
  <c r="H1043" i="1"/>
  <c r="M1043" i="1" s="1"/>
  <c r="G1043" i="1"/>
  <c r="L1043" i="1" s="1"/>
  <c r="K1044" i="1"/>
  <c r="P1044" i="1" s="1"/>
  <c r="J1044" i="1"/>
  <c r="O1044" i="1" s="1"/>
  <c r="K1045" i="1"/>
  <c r="P1045" i="1" s="1"/>
  <c r="J1045" i="1"/>
  <c r="O1045" i="1" s="1"/>
  <c r="K1083" i="1"/>
  <c r="P1083" i="1" s="1"/>
  <c r="J1083" i="1"/>
  <c r="O1083" i="1" s="1"/>
  <c r="Q1087" i="1"/>
  <c r="F1110" i="1"/>
  <c r="I1110" i="1"/>
  <c r="F1116" i="1"/>
  <c r="I1116" i="1"/>
  <c r="G1118" i="1"/>
  <c r="L1118" i="1" s="1"/>
  <c r="H1118" i="1"/>
  <c r="M1118" i="1" s="1"/>
  <c r="I1143" i="1"/>
  <c r="F1143" i="1"/>
  <c r="H1169" i="1"/>
  <c r="M1169" i="1" s="1"/>
  <c r="G1169" i="1"/>
  <c r="L1169" i="1" s="1"/>
  <c r="K1173" i="1"/>
  <c r="P1173" i="1" s="1"/>
  <c r="J1173" i="1"/>
  <c r="O1173" i="1" s="1"/>
  <c r="K1211" i="1"/>
  <c r="P1211" i="1" s="1"/>
  <c r="J1211" i="1"/>
  <c r="O1211" i="1" s="1"/>
  <c r="K1227" i="1"/>
  <c r="P1227" i="1" s="1"/>
  <c r="J1227" i="1"/>
  <c r="O1227" i="1" s="1"/>
  <c r="K1243" i="1"/>
  <c r="P1243" i="1" s="1"/>
  <c r="J1243" i="1"/>
  <c r="O1243" i="1" s="1"/>
  <c r="F1266" i="1"/>
  <c r="I1266" i="1"/>
  <c r="H1281" i="1"/>
  <c r="M1281" i="1" s="1"/>
  <c r="G1281" i="1"/>
  <c r="L1281" i="1" s="1"/>
  <c r="F1303" i="1"/>
  <c r="I1303" i="1"/>
  <c r="F1319" i="1"/>
  <c r="I1319" i="1"/>
  <c r="K1341" i="1"/>
  <c r="P1341" i="1" s="1"/>
  <c r="J1341" i="1"/>
  <c r="O1341" i="1" s="1"/>
  <c r="I1344" i="1"/>
  <c r="F1344" i="1"/>
  <c r="I1356" i="1"/>
  <c r="F1356" i="1"/>
  <c r="K1370" i="1"/>
  <c r="P1370" i="1" s="1"/>
  <c r="J1370" i="1"/>
  <c r="O1370" i="1" s="1"/>
  <c r="I1372" i="1"/>
  <c r="F1372" i="1"/>
  <c r="F1387" i="1"/>
  <c r="I1387" i="1"/>
  <c r="F1399" i="1"/>
  <c r="I1399" i="1"/>
  <c r="F1403" i="1"/>
  <c r="I1403" i="1"/>
  <c r="G1406" i="1"/>
  <c r="L1406" i="1" s="1"/>
  <c r="H1406" i="1"/>
  <c r="M1406" i="1" s="1"/>
  <c r="K1442" i="1"/>
  <c r="P1442" i="1" s="1"/>
  <c r="J1442" i="1"/>
  <c r="O1442" i="1" s="1"/>
  <c r="F1463" i="1"/>
  <c r="I1463" i="1"/>
  <c r="F1531" i="1"/>
  <c r="I1531" i="1"/>
  <c r="H1540" i="1"/>
  <c r="M1540" i="1" s="1"/>
  <c r="G1540" i="1"/>
  <c r="L1540" i="1" s="1"/>
  <c r="G1542" i="1"/>
  <c r="L1542" i="1" s="1"/>
  <c r="H1542" i="1"/>
  <c r="M1542" i="1" s="1"/>
  <c r="K761" i="1"/>
  <c r="P761" i="1" s="1"/>
  <c r="J761" i="1"/>
  <c r="O761" i="1" s="1"/>
  <c r="J777" i="1"/>
  <c r="O777" i="1" s="1"/>
  <c r="K793" i="1"/>
  <c r="P793" i="1" s="1"/>
  <c r="J793" i="1"/>
  <c r="O793" i="1" s="1"/>
  <c r="K809" i="1"/>
  <c r="P809" i="1" s="1"/>
  <c r="J809" i="1"/>
  <c r="O809" i="1" s="1"/>
  <c r="G822" i="1"/>
  <c r="L822" i="1" s="1"/>
  <c r="H822" i="1"/>
  <c r="M822" i="1" s="1"/>
  <c r="F824" i="1"/>
  <c r="I824" i="1"/>
  <c r="J828" i="1"/>
  <c r="O828" i="1" s="1"/>
  <c r="Q828" i="1" s="1"/>
  <c r="K829" i="1"/>
  <c r="P829" i="1" s="1"/>
  <c r="Q829" i="1" s="1"/>
  <c r="J837" i="1"/>
  <c r="O837" i="1" s="1"/>
  <c r="Q837" i="1" s="1"/>
  <c r="Q847" i="1"/>
  <c r="I862" i="1"/>
  <c r="F870" i="1"/>
  <c r="I870" i="1"/>
  <c r="J873" i="1"/>
  <c r="O873" i="1" s="1"/>
  <c r="Q873" i="1" s="1"/>
  <c r="F876" i="1"/>
  <c r="I876" i="1"/>
  <c r="G878" i="1"/>
  <c r="L878" i="1" s="1"/>
  <c r="H878" i="1"/>
  <c r="M878" i="1" s="1"/>
  <c r="G879" i="1"/>
  <c r="L879" i="1" s="1"/>
  <c r="I903" i="1"/>
  <c r="F903" i="1"/>
  <c r="G912" i="1"/>
  <c r="L912" i="1" s="1"/>
  <c r="H922" i="1"/>
  <c r="M922" i="1" s="1"/>
  <c r="N922" i="1" s="1"/>
  <c r="H931" i="1"/>
  <c r="M931" i="1" s="1"/>
  <c r="H948" i="1"/>
  <c r="M948" i="1" s="1"/>
  <c r="N948" i="1" s="1"/>
  <c r="F955" i="1"/>
  <c r="K971" i="1"/>
  <c r="P971" i="1" s="1"/>
  <c r="J971" i="1"/>
  <c r="O971" i="1" s="1"/>
  <c r="Q975" i="1"/>
  <c r="I990" i="1"/>
  <c r="F998" i="1"/>
  <c r="I998" i="1"/>
  <c r="F1004" i="1"/>
  <c r="I1004" i="1"/>
  <c r="G1006" i="1"/>
  <c r="L1006" i="1" s="1"/>
  <c r="H1006" i="1"/>
  <c r="M1006" i="1" s="1"/>
  <c r="G1007" i="1"/>
  <c r="L1007" i="1" s="1"/>
  <c r="I1031" i="1"/>
  <c r="F1031" i="1"/>
  <c r="G1040" i="1"/>
  <c r="L1040" i="1" s="1"/>
  <c r="J1042" i="1"/>
  <c r="O1042" i="1" s="1"/>
  <c r="K1042" i="1"/>
  <c r="P1042" i="1" s="1"/>
  <c r="Q1042" i="1" s="1"/>
  <c r="N1044" i="1"/>
  <c r="H1050" i="1"/>
  <c r="M1050" i="1" s="1"/>
  <c r="N1050" i="1" s="1"/>
  <c r="H1057" i="1"/>
  <c r="M1057" i="1" s="1"/>
  <c r="G1057" i="1"/>
  <c r="L1057" i="1" s="1"/>
  <c r="K1061" i="1"/>
  <c r="P1061" i="1" s="1"/>
  <c r="J1061" i="1"/>
  <c r="O1061" i="1" s="1"/>
  <c r="H1076" i="1"/>
  <c r="M1076" i="1" s="1"/>
  <c r="N1076" i="1" s="1"/>
  <c r="G1077" i="1"/>
  <c r="L1077" i="1" s="1"/>
  <c r="F1083" i="1"/>
  <c r="K1099" i="1"/>
  <c r="P1099" i="1" s="1"/>
  <c r="J1099" i="1"/>
  <c r="O1099" i="1" s="1"/>
  <c r="Q1103" i="1"/>
  <c r="I1118" i="1"/>
  <c r="F1126" i="1"/>
  <c r="I1126" i="1"/>
  <c r="J1129" i="1"/>
  <c r="O1129" i="1" s="1"/>
  <c r="Q1129" i="1" s="1"/>
  <c r="F1132" i="1"/>
  <c r="I1132" i="1"/>
  <c r="G1134" i="1"/>
  <c r="L1134" i="1" s="1"/>
  <c r="H1134" i="1"/>
  <c r="M1134" i="1" s="1"/>
  <c r="G1135" i="1"/>
  <c r="L1135" i="1" s="1"/>
  <c r="K1136" i="1"/>
  <c r="P1136" i="1" s="1"/>
  <c r="J1136" i="1"/>
  <c r="O1136" i="1" s="1"/>
  <c r="K1146" i="1"/>
  <c r="P1146" i="1" s="1"/>
  <c r="Q1146" i="1" s="1"/>
  <c r="I1159" i="1"/>
  <c r="F1159" i="1"/>
  <c r="G1168" i="1"/>
  <c r="L1168" i="1" s="1"/>
  <c r="J1170" i="1"/>
  <c r="O1170" i="1" s="1"/>
  <c r="K1170" i="1"/>
  <c r="P1170" i="1" s="1"/>
  <c r="N1172" i="1"/>
  <c r="H1178" i="1"/>
  <c r="M1178" i="1" s="1"/>
  <c r="N1178" i="1" s="1"/>
  <c r="H1187" i="1"/>
  <c r="M1187" i="1" s="1"/>
  <c r="K1189" i="1"/>
  <c r="P1189" i="1" s="1"/>
  <c r="J1189" i="1"/>
  <c r="O1189" i="1" s="1"/>
  <c r="N1194" i="1"/>
  <c r="H1204" i="1"/>
  <c r="M1204" i="1" s="1"/>
  <c r="N1204" i="1" s="1"/>
  <c r="F1211" i="1"/>
  <c r="F1227" i="1"/>
  <c r="F1243" i="1"/>
  <c r="G1256" i="1"/>
  <c r="L1256" i="1" s="1"/>
  <c r="G1257" i="1"/>
  <c r="L1257" i="1" s="1"/>
  <c r="H1257" i="1"/>
  <c r="M1257" i="1" s="1"/>
  <c r="F1263" i="1"/>
  <c r="I1263" i="1"/>
  <c r="J1281" i="1"/>
  <c r="O1281" i="1" s="1"/>
  <c r="F1290" i="1"/>
  <c r="I1290" i="1"/>
  <c r="H1298" i="1"/>
  <c r="M1298" i="1" s="1"/>
  <c r="G1298" i="1"/>
  <c r="L1298" i="1" s="1"/>
  <c r="H1306" i="1"/>
  <c r="M1306" i="1" s="1"/>
  <c r="G1306" i="1"/>
  <c r="L1306" i="1" s="1"/>
  <c r="I1328" i="1"/>
  <c r="F1328" i="1"/>
  <c r="K1340" i="1"/>
  <c r="P1340" i="1" s="1"/>
  <c r="J1340" i="1"/>
  <c r="O1340" i="1" s="1"/>
  <c r="F1351" i="1"/>
  <c r="I1351" i="1"/>
  <c r="F1591" i="1"/>
  <c r="I1591" i="1"/>
  <c r="K1629" i="1"/>
  <c r="P1629" i="1" s="1"/>
  <c r="J1629" i="1"/>
  <c r="O1629" i="1" s="1"/>
  <c r="N1633" i="1"/>
  <c r="K1698" i="1"/>
  <c r="P1698" i="1" s="1"/>
  <c r="J1698" i="1"/>
  <c r="O1698" i="1" s="1"/>
  <c r="F1723" i="1"/>
  <c r="I1723" i="1"/>
  <c r="F795" i="1"/>
  <c r="I795" i="1"/>
  <c r="F811" i="1"/>
  <c r="I811" i="1"/>
  <c r="K832" i="1"/>
  <c r="P832" i="1" s="1"/>
  <c r="K859" i="1"/>
  <c r="P859" i="1" s="1"/>
  <c r="J859" i="1"/>
  <c r="O859" i="1" s="1"/>
  <c r="F886" i="1"/>
  <c r="I886" i="1"/>
  <c r="F892" i="1"/>
  <c r="I892" i="1"/>
  <c r="G894" i="1"/>
  <c r="L894" i="1" s="1"/>
  <c r="H894" i="1"/>
  <c r="M894" i="1" s="1"/>
  <c r="I919" i="1"/>
  <c r="F919" i="1"/>
  <c r="I922" i="1"/>
  <c r="H945" i="1"/>
  <c r="M945" i="1" s="1"/>
  <c r="G945" i="1"/>
  <c r="L945" i="1" s="1"/>
  <c r="I948" i="1"/>
  <c r="K949" i="1"/>
  <c r="P949" i="1" s="1"/>
  <c r="J949" i="1"/>
  <c r="O949" i="1" s="1"/>
  <c r="Q957" i="1"/>
  <c r="K987" i="1"/>
  <c r="P987" i="1" s="1"/>
  <c r="J987" i="1"/>
  <c r="O987" i="1" s="1"/>
  <c r="I1006" i="1"/>
  <c r="F1014" i="1"/>
  <c r="I1014" i="1"/>
  <c r="F1020" i="1"/>
  <c r="I1020" i="1"/>
  <c r="G1022" i="1"/>
  <c r="L1022" i="1" s="1"/>
  <c r="H1022" i="1"/>
  <c r="M1022" i="1" s="1"/>
  <c r="I1047" i="1"/>
  <c r="F1047" i="1"/>
  <c r="I1050" i="1"/>
  <c r="G1056" i="1"/>
  <c r="L1056" i="1" s="1"/>
  <c r="H1073" i="1"/>
  <c r="M1073" i="1" s="1"/>
  <c r="G1073" i="1"/>
  <c r="L1073" i="1" s="1"/>
  <c r="H1075" i="1"/>
  <c r="M1075" i="1" s="1"/>
  <c r="G1075" i="1"/>
  <c r="L1075" i="1" s="1"/>
  <c r="I1076" i="1"/>
  <c r="K1077" i="1"/>
  <c r="P1077" i="1" s="1"/>
  <c r="J1077" i="1"/>
  <c r="O1077" i="1" s="1"/>
  <c r="H1092" i="1"/>
  <c r="M1092" i="1" s="1"/>
  <c r="N1092" i="1" s="1"/>
  <c r="K1115" i="1"/>
  <c r="P1115" i="1" s="1"/>
  <c r="J1115" i="1"/>
  <c r="O1115" i="1" s="1"/>
  <c r="Q1119" i="1"/>
  <c r="I1134" i="1"/>
  <c r="F1142" i="1"/>
  <c r="I1142" i="1"/>
  <c r="J1145" i="1"/>
  <c r="O1145" i="1" s="1"/>
  <c r="Q1145" i="1" s="1"/>
  <c r="F1148" i="1"/>
  <c r="I1148" i="1"/>
  <c r="G1150" i="1"/>
  <c r="L1150" i="1" s="1"/>
  <c r="H1150" i="1"/>
  <c r="M1150" i="1" s="1"/>
  <c r="G1151" i="1"/>
  <c r="L1151" i="1" s="1"/>
  <c r="I1175" i="1"/>
  <c r="F1175" i="1"/>
  <c r="I1178" i="1"/>
  <c r="N1184" i="1"/>
  <c r="H1201" i="1"/>
  <c r="M1201" i="1" s="1"/>
  <c r="G1201" i="1"/>
  <c r="L1201" i="1" s="1"/>
  <c r="I1204" i="1"/>
  <c r="K1205" i="1"/>
  <c r="P1205" i="1" s="1"/>
  <c r="J1205" i="1"/>
  <c r="O1205" i="1" s="1"/>
  <c r="N1210" i="1"/>
  <c r="H1236" i="1"/>
  <c r="M1236" i="1" s="1"/>
  <c r="N1236" i="1" s="1"/>
  <c r="N1242" i="1"/>
  <c r="Q1245" i="1"/>
  <c r="G1253" i="1"/>
  <c r="L1253" i="1" s="1"/>
  <c r="K1273" i="1"/>
  <c r="P1273" i="1" s="1"/>
  <c r="Q1273" i="1" s="1"/>
  <c r="G1276" i="1"/>
  <c r="L1276" i="1" s="1"/>
  <c r="H1280" i="1"/>
  <c r="M1280" i="1" s="1"/>
  <c r="G1280" i="1"/>
  <c r="L1280" i="1" s="1"/>
  <c r="G1287" i="1"/>
  <c r="L1287" i="1" s="1"/>
  <c r="K1314" i="1"/>
  <c r="P1314" i="1" s="1"/>
  <c r="J1314" i="1"/>
  <c r="O1314" i="1" s="1"/>
  <c r="I1336" i="1"/>
  <c r="F1336" i="1"/>
  <c r="F1340" i="1"/>
  <c r="Q1342" i="1"/>
  <c r="I1368" i="1"/>
  <c r="F1368" i="1"/>
  <c r="H1405" i="1"/>
  <c r="M1405" i="1" s="1"/>
  <c r="F1419" i="1"/>
  <c r="I1419" i="1"/>
  <c r="G1550" i="1"/>
  <c r="L1550" i="1" s="1"/>
  <c r="H1550" i="1"/>
  <c r="M1550" i="1" s="1"/>
  <c r="G1678" i="1"/>
  <c r="L1678" i="1" s="1"/>
  <c r="H1678" i="1"/>
  <c r="M1678" i="1" s="1"/>
  <c r="K757" i="1"/>
  <c r="P757" i="1" s="1"/>
  <c r="J757" i="1"/>
  <c r="O757" i="1" s="1"/>
  <c r="K773" i="1"/>
  <c r="P773" i="1" s="1"/>
  <c r="J773" i="1"/>
  <c r="O773" i="1" s="1"/>
  <c r="F780" i="1"/>
  <c r="F796" i="1"/>
  <c r="K805" i="1"/>
  <c r="P805" i="1" s="1"/>
  <c r="J805" i="1"/>
  <c r="O805" i="1" s="1"/>
  <c r="F812" i="1"/>
  <c r="G817" i="1"/>
  <c r="L817" i="1" s="1"/>
  <c r="F834" i="1"/>
  <c r="G843" i="1"/>
  <c r="L843" i="1" s="1"/>
  <c r="H852" i="1"/>
  <c r="M852" i="1" s="1"/>
  <c r="N852" i="1" s="1"/>
  <c r="F859" i="1"/>
  <c r="K875" i="1"/>
  <c r="P875" i="1" s="1"/>
  <c r="J875" i="1"/>
  <c r="O875" i="1" s="1"/>
  <c r="I894" i="1"/>
  <c r="F902" i="1"/>
  <c r="I902" i="1"/>
  <c r="J905" i="1"/>
  <c r="O905" i="1" s="1"/>
  <c r="Q905" i="1" s="1"/>
  <c r="F908" i="1"/>
  <c r="I908" i="1"/>
  <c r="G910" i="1"/>
  <c r="L910" i="1" s="1"/>
  <c r="H910" i="1"/>
  <c r="M910" i="1" s="1"/>
  <c r="G911" i="1"/>
  <c r="L911" i="1" s="1"/>
  <c r="I912" i="1"/>
  <c r="Q931" i="1"/>
  <c r="I935" i="1"/>
  <c r="F935" i="1"/>
  <c r="I938" i="1"/>
  <c r="G944" i="1"/>
  <c r="L944" i="1" s="1"/>
  <c r="H954" i="1"/>
  <c r="M954" i="1" s="1"/>
  <c r="N954" i="1" s="1"/>
  <c r="H961" i="1"/>
  <c r="M961" i="1" s="1"/>
  <c r="G961" i="1"/>
  <c r="L961" i="1" s="1"/>
  <c r="H963" i="1"/>
  <c r="M963" i="1" s="1"/>
  <c r="G963" i="1"/>
  <c r="L963" i="1" s="1"/>
  <c r="I964" i="1"/>
  <c r="H980" i="1"/>
  <c r="M980" i="1" s="1"/>
  <c r="N980" i="1" s="1"/>
  <c r="F987" i="1"/>
  <c r="K1003" i="1"/>
  <c r="P1003" i="1" s="1"/>
  <c r="J1003" i="1"/>
  <c r="O1003" i="1" s="1"/>
  <c r="Q1007" i="1"/>
  <c r="I1022" i="1"/>
  <c r="F1030" i="1"/>
  <c r="I1030" i="1"/>
  <c r="J1033" i="1"/>
  <c r="O1033" i="1" s="1"/>
  <c r="Q1033" i="1" s="1"/>
  <c r="F1036" i="1"/>
  <c r="I1036" i="1"/>
  <c r="G1038" i="1"/>
  <c r="L1038" i="1" s="1"/>
  <c r="H1038" i="1"/>
  <c r="M1038" i="1" s="1"/>
  <c r="I1040" i="1"/>
  <c r="I1063" i="1"/>
  <c r="F1063" i="1"/>
  <c r="I1066" i="1"/>
  <c r="G1072" i="1"/>
  <c r="L1072" i="1" s="1"/>
  <c r="J1074" i="1"/>
  <c r="O1074" i="1" s="1"/>
  <c r="K1074" i="1"/>
  <c r="P1074" i="1" s="1"/>
  <c r="H1082" i="1"/>
  <c r="M1082" i="1" s="1"/>
  <c r="N1082" i="1" s="1"/>
  <c r="G1089" i="1"/>
  <c r="L1089" i="1" s="1"/>
  <c r="K1092" i="1"/>
  <c r="P1092" i="1" s="1"/>
  <c r="J1092" i="1"/>
  <c r="O1092" i="1" s="1"/>
  <c r="K1093" i="1"/>
  <c r="P1093" i="1" s="1"/>
  <c r="J1093" i="1"/>
  <c r="O1093" i="1" s="1"/>
  <c r="G1099" i="1"/>
  <c r="L1099" i="1" s="1"/>
  <c r="H1108" i="1"/>
  <c r="M1108" i="1" s="1"/>
  <c r="N1108" i="1" s="1"/>
  <c r="K1131" i="1"/>
  <c r="P1131" i="1" s="1"/>
  <c r="J1131" i="1"/>
  <c r="O1131" i="1" s="1"/>
  <c r="I1150" i="1"/>
  <c r="F1158" i="1"/>
  <c r="I1158" i="1"/>
  <c r="J1161" i="1"/>
  <c r="O1161" i="1" s="1"/>
  <c r="Q1161" i="1" s="1"/>
  <c r="F1164" i="1"/>
  <c r="I1164" i="1"/>
  <c r="G1166" i="1"/>
  <c r="L1166" i="1" s="1"/>
  <c r="H1166" i="1"/>
  <c r="M1166" i="1" s="1"/>
  <c r="G1167" i="1"/>
  <c r="L1167" i="1" s="1"/>
  <c r="I1168" i="1"/>
  <c r="Q1187" i="1"/>
  <c r="I1191" i="1"/>
  <c r="F1191" i="1"/>
  <c r="G1200" i="1"/>
  <c r="L1200" i="1" s="1"/>
  <c r="J1202" i="1"/>
  <c r="O1202" i="1" s="1"/>
  <c r="H1233" i="1"/>
  <c r="M1233" i="1" s="1"/>
  <c r="G1233" i="1"/>
  <c r="L1233" i="1" s="1"/>
  <c r="H1235" i="1"/>
  <c r="M1235" i="1" s="1"/>
  <c r="G1235" i="1"/>
  <c r="L1235" i="1" s="1"/>
  <c r="K1237" i="1"/>
  <c r="P1237" i="1" s="1"/>
  <c r="J1237" i="1"/>
  <c r="O1237" i="1" s="1"/>
  <c r="J1265" i="1"/>
  <c r="O1265" i="1" s="1"/>
  <c r="K1265" i="1"/>
  <c r="P1265" i="1" s="1"/>
  <c r="Q1265" i="1" s="1"/>
  <c r="K1287" i="1"/>
  <c r="P1287" i="1" s="1"/>
  <c r="J1287" i="1"/>
  <c r="O1287" i="1" s="1"/>
  <c r="J1289" i="1"/>
  <c r="O1289" i="1" s="1"/>
  <c r="K1289" i="1"/>
  <c r="P1289" i="1" s="1"/>
  <c r="F1295" i="1"/>
  <c r="I1295" i="1"/>
  <c r="K1297" i="1"/>
  <c r="P1297" i="1" s="1"/>
  <c r="J1297" i="1"/>
  <c r="O1297" i="1" s="1"/>
  <c r="K1305" i="1"/>
  <c r="P1305" i="1" s="1"/>
  <c r="J1305" i="1"/>
  <c r="O1305" i="1" s="1"/>
  <c r="I1320" i="1"/>
  <c r="F1320" i="1"/>
  <c r="J1322" i="1"/>
  <c r="O1322" i="1" s="1"/>
  <c r="Q1322" i="1" s="1"/>
  <c r="Q1334" i="1"/>
  <c r="I1360" i="1"/>
  <c r="F1360" i="1"/>
  <c r="F1371" i="1"/>
  <c r="I1371" i="1"/>
  <c r="K1388" i="1"/>
  <c r="P1388" i="1" s="1"/>
  <c r="J1388" i="1"/>
  <c r="O1388" i="1" s="1"/>
  <c r="G1398" i="1"/>
  <c r="L1398" i="1" s="1"/>
  <c r="H1398" i="1"/>
  <c r="M1398" i="1" s="1"/>
  <c r="G1414" i="1"/>
  <c r="L1414" i="1" s="1"/>
  <c r="H1414" i="1"/>
  <c r="M1414" i="1" s="1"/>
  <c r="F1471" i="1"/>
  <c r="I1471" i="1"/>
  <c r="N1548" i="1"/>
  <c r="G1669" i="1"/>
  <c r="L1669" i="1" s="1"/>
  <c r="H1669" i="1"/>
  <c r="M1669" i="1" s="1"/>
  <c r="K1805" i="1"/>
  <c r="P1805" i="1" s="1"/>
  <c r="J1805" i="1"/>
  <c r="O1805" i="1" s="1"/>
  <c r="F775" i="1"/>
  <c r="I775" i="1"/>
  <c r="F791" i="1"/>
  <c r="I791" i="1"/>
  <c r="Q792" i="1"/>
  <c r="F807" i="1"/>
  <c r="I807" i="1"/>
  <c r="Q808" i="1"/>
  <c r="Q839" i="1"/>
  <c r="I852" i="1"/>
  <c r="J853" i="1"/>
  <c r="O853" i="1" s="1"/>
  <c r="H868" i="1"/>
  <c r="M868" i="1" s="1"/>
  <c r="N868" i="1" s="1"/>
  <c r="G869" i="1"/>
  <c r="L869" i="1" s="1"/>
  <c r="K891" i="1"/>
  <c r="P891" i="1" s="1"/>
  <c r="J891" i="1"/>
  <c r="O891" i="1" s="1"/>
  <c r="I910" i="1"/>
  <c r="F918" i="1"/>
  <c r="I918" i="1"/>
  <c r="J921" i="1"/>
  <c r="O921" i="1" s="1"/>
  <c r="Q921" i="1" s="1"/>
  <c r="F924" i="1"/>
  <c r="I924" i="1"/>
  <c r="G926" i="1"/>
  <c r="L926" i="1" s="1"/>
  <c r="H926" i="1"/>
  <c r="M926" i="1" s="1"/>
  <c r="I928" i="1"/>
  <c r="I951" i="1"/>
  <c r="F951" i="1"/>
  <c r="I954" i="1"/>
  <c r="G960" i="1"/>
  <c r="L960" i="1" s="1"/>
  <c r="J962" i="1"/>
  <c r="O962" i="1" s="1"/>
  <c r="K962" i="1"/>
  <c r="P962" i="1" s="1"/>
  <c r="H977" i="1"/>
  <c r="M977" i="1" s="1"/>
  <c r="G977" i="1"/>
  <c r="L977" i="1" s="1"/>
  <c r="I980" i="1"/>
  <c r="K981" i="1"/>
  <c r="P981" i="1" s="1"/>
  <c r="J981" i="1"/>
  <c r="O981" i="1" s="1"/>
  <c r="H996" i="1"/>
  <c r="M996" i="1" s="1"/>
  <c r="N996" i="1" s="1"/>
  <c r="K1019" i="1"/>
  <c r="P1019" i="1" s="1"/>
  <c r="J1019" i="1"/>
  <c r="O1019" i="1" s="1"/>
  <c r="I1038" i="1"/>
  <c r="F1046" i="1"/>
  <c r="I1046" i="1"/>
  <c r="J1049" i="1"/>
  <c r="O1049" i="1" s="1"/>
  <c r="Q1049" i="1" s="1"/>
  <c r="F1052" i="1"/>
  <c r="I1052" i="1"/>
  <c r="G1054" i="1"/>
  <c r="L1054" i="1" s="1"/>
  <c r="H1054" i="1"/>
  <c r="M1054" i="1" s="1"/>
  <c r="G1055" i="1"/>
  <c r="L1055" i="1" s="1"/>
  <c r="I1056" i="1"/>
  <c r="Q1075" i="1"/>
  <c r="I1079" i="1"/>
  <c r="F1079" i="1"/>
  <c r="I1082" i="1"/>
  <c r="G1088" i="1"/>
  <c r="L1088" i="1" s="1"/>
  <c r="H1098" i="1"/>
  <c r="M1098" i="1" s="1"/>
  <c r="N1098" i="1" s="1"/>
  <c r="G1105" i="1"/>
  <c r="L1105" i="1" s="1"/>
  <c r="I1108" i="1"/>
  <c r="K1109" i="1"/>
  <c r="P1109" i="1" s="1"/>
  <c r="J1109" i="1"/>
  <c r="O1109" i="1" s="1"/>
  <c r="G1115" i="1"/>
  <c r="L1115" i="1" s="1"/>
  <c r="H1124" i="1"/>
  <c r="M1124" i="1" s="1"/>
  <c r="N1124" i="1" s="1"/>
  <c r="G1125" i="1"/>
  <c r="L1125" i="1" s="1"/>
  <c r="F1131" i="1"/>
  <c r="K1147" i="1"/>
  <c r="P1147" i="1" s="1"/>
  <c r="J1147" i="1"/>
  <c r="O1147" i="1" s="1"/>
  <c r="Q1151" i="1"/>
  <c r="I1166" i="1"/>
  <c r="F1174" i="1"/>
  <c r="I1174" i="1"/>
  <c r="J1177" i="1"/>
  <c r="O1177" i="1" s="1"/>
  <c r="Q1177" i="1" s="1"/>
  <c r="F1180" i="1"/>
  <c r="I1180" i="1"/>
  <c r="G1182" i="1"/>
  <c r="L1182" i="1" s="1"/>
  <c r="H1182" i="1"/>
  <c r="M1182" i="1" s="1"/>
  <c r="G1183" i="1"/>
  <c r="L1183" i="1" s="1"/>
  <c r="I1184" i="1"/>
  <c r="I1207" i="1"/>
  <c r="F1207" i="1"/>
  <c r="I1210" i="1"/>
  <c r="G1216" i="1"/>
  <c r="L1216" i="1" s="1"/>
  <c r="J1218" i="1"/>
  <c r="O1218" i="1" s="1"/>
  <c r="K1218" i="1"/>
  <c r="P1218" i="1" s="1"/>
  <c r="I1226" i="1"/>
  <c r="G1232" i="1"/>
  <c r="L1232" i="1" s="1"/>
  <c r="I1242" i="1"/>
  <c r="F1248" i="1"/>
  <c r="G1252" i="1"/>
  <c r="L1252" i="1" s="1"/>
  <c r="G1262" i="1"/>
  <c r="L1262" i="1" s="1"/>
  <c r="F1265" i="1"/>
  <c r="I1270" i="1"/>
  <c r="F1270" i="1"/>
  <c r="K1280" i="1"/>
  <c r="P1280" i="1" s="1"/>
  <c r="Q1280" i="1" s="1"/>
  <c r="F1286" i="1"/>
  <c r="F1289" i="1"/>
  <c r="J1293" i="1"/>
  <c r="O1293" i="1" s="1"/>
  <c r="K1293" i="1"/>
  <c r="P1293" i="1" s="1"/>
  <c r="K1302" i="1"/>
  <c r="P1302" i="1" s="1"/>
  <c r="J1302" i="1"/>
  <c r="O1302" i="1" s="1"/>
  <c r="F1305" i="1"/>
  <c r="K1317" i="1"/>
  <c r="P1317" i="1" s="1"/>
  <c r="J1317" i="1"/>
  <c r="O1317" i="1" s="1"/>
  <c r="F1343" i="1"/>
  <c r="I1343" i="1"/>
  <c r="H1357" i="1"/>
  <c r="M1357" i="1" s="1"/>
  <c r="G1357" i="1"/>
  <c r="L1357" i="1" s="1"/>
  <c r="K1386" i="1"/>
  <c r="P1386" i="1" s="1"/>
  <c r="J1386" i="1"/>
  <c r="O1386" i="1" s="1"/>
  <c r="F1388" i="1"/>
  <c r="K1445" i="1"/>
  <c r="P1445" i="1" s="1"/>
  <c r="J1445" i="1"/>
  <c r="O1445" i="1" s="1"/>
  <c r="G1541" i="1"/>
  <c r="L1541" i="1" s="1"/>
  <c r="H1541" i="1"/>
  <c r="M1541" i="1" s="1"/>
  <c r="F1599" i="1"/>
  <c r="I1599" i="1"/>
  <c r="I1608" i="1"/>
  <c r="F1608" i="1"/>
  <c r="H1665" i="1"/>
  <c r="M1665" i="1" s="1"/>
  <c r="G1665" i="1"/>
  <c r="L1665" i="1" s="1"/>
  <c r="H1828" i="1"/>
  <c r="M1828" i="1" s="1"/>
  <c r="H1845" i="1"/>
  <c r="M1845" i="1" s="1"/>
  <c r="G1845" i="1"/>
  <c r="L1845" i="1" s="1"/>
  <c r="CK88" i="1"/>
  <c r="CL100" i="1"/>
  <c r="F339" i="1"/>
  <c r="I339" i="1"/>
  <c r="AD352" i="1"/>
  <c r="F359" i="1"/>
  <c r="I359" i="1"/>
  <c r="F363" i="1"/>
  <c r="I363" i="1"/>
  <c r="Q368" i="1"/>
  <c r="K369" i="1"/>
  <c r="P369" i="1" s="1"/>
  <c r="J369" i="1"/>
  <c r="O369" i="1" s="1"/>
  <c r="K385" i="1"/>
  <c r="P385" i="1" s="1"/>
  <c r="J385" i="1"/>
  <c r="O385" i="1" s="1"/>
  <c r="K417" i="1"/>
  <c r="P417" i="1" s="1"/>
  <c r="J417" i="1"/>
  <c r="O417" i="1" s="1"/>
  <c r="K433" i="1"/>
  <c r="P433" i="1" s="1"/>
  <c r="J433" i="1"/>
  <c r="O433" i="1" s="1"/>
  <c r="K449" i="1"/>
  <c r="P449" i="1" s="1"/>
  <c r="J449" i="1"/>
  <c r="O449" i="1" s="1"/>
  <c r="K465" i="1"/>
  <c r="P465" i="1" s="1"/>
  <c r="J465" i="1"/>
  <c r="O465" i="1" s="1"/>
  <c r="K481" i="1"/>
  <c r="P481" i="1" s="1"/>
  <c r="J481" i="1"/>
  <c r="O481" i="1" s="1"/>
  <c r="K529" i="1"/>
  <c r="P529" i="1" s="1"/>
  <c r="J529" i="1"/>
  <c r="O529" i="1" s="1"/>
  <c r="K545" i="1"/>
  <c r="P545" i="1" s="1"/>
  <c r="J545" i="1"/>
  <c r="O545" i="1" s="1"/>
  <c r="K609" i="1"/>
  <c r="P609" i="1" s="1"/>
  <c r="J609" i="1"/>
  <c r="O609" i="1" s="1"/>
  <c r="K641" i="1"/>
  <c r="P641" i="1" s="1"/>
  <c r="J641" i="1"/>
  <c r="O641" i="1" s="1"/>
  <c r="K657" i="1"/>
  <c r="P657" i="1" s="1"/>
  <c r="J657" i="1"/>
  <c r="O657" i="1" s="1"/>
  <c r="K673" i="1"/>
  <c r="P673" i="1" s="1"/>
  <c r="J673" i="1"/>
  <c r="O673" i="1" s="1"/>
  <c r="K705" i="1"/>
  <c r="P705" i="1" s="1"/>
  <c r="J705" i="1"/>
  <c r="O705" i="1" s="1"/>
  <c r="K721" i="1"/>
  <c r="P721" i="1" s="1"/>
  <c r="J721" i="1"/>
  <c r="O721" i="1" s="1"/>
  <c r="K737" i="1"/>
  <c r="P737" i="1" s="1"/>
  <c r="J737" i="1"/>
  <c r="O737" i="1" s="1"/>
  <c r="K753" i="1"/>
  <c r="P753" i="1" s="1"/>
  <c r="J753" i="1"/>
  <c r="O753" i="1" s="1"/>
  <c r="F760" i="1"/>
  <c r="G765" i="1"/>
  <c r="L765" i="1" s="1"/>
  <c r="K769" i="1"/>
  <c r="P769" i="1" s="1"/>
  <c r="J769" i="1"/>
  <c r="O769" i="1" s="1"/>
  <c r="F776" i="1"/>
  <c r="J780" i="1"/>
  <c r="O780" i="1" s="1"/>
  <c r="Q780" i="1" s="1"/>
  <c r="K785" i="1"/>
  <c r="P785" i="1" s="1"/>
  <c r="J785" i="1"/>
  <c r="O785" i="1" s="1"/>
  <c r="F792" i="1"/>
  <c r="J796" i="1"/>
  <c r="O796" i="1" s="1"/>
  <c r="Q796" i="1" s="1"/>
  <c r="K801" i="1"/>
  <c r="P801" i="1" s="1"/>
  <c r="J801" i="1"/>
  <c r="O801" i="1" s="1"/>
  <c r="F808" i="1"/>
  <c r="J812" i="1"/>
  <c r="O812" i="1" s="1"/>
  <c r="Q812" i="1" s="1"/>
  <c r="G813" i="1"/>
  <c r="L813" i="1" s="1"/>
  <c r="K817" i="1"/>
  <c r="P817" i="1" s="1"/>
  <c r="J817" i="1"/>
  <c r="O817" i="1" s="1"/>
  <c r="Q820" i="1"/>
  <c r="G826" i="1"/>
  <c r="L826" i="1" s="1"/>
  <c r="F827" i="1"/>
  <c r="J833" i="1"/>
  <c r="O833" i="1" s="1"/>
  <c r="Q833" i="1" s="1"/>
  <c r="K834" i="1"/>
  <c r="P834" i="1" s="1"/>
  <c r="Q834" i="1" s="1"/>
  <c r="G836" i="1"/>
  <c r="L836" i="1" s="1"/>
  <c r="K844" i="1"/>
  <c r="P844" i="1" s="1"/>
  <c r="J844" i="1"/>
  <c r="O844" i="1" s="1"/>
  <c r="G848" i="1"/>
  <c r="L848" i="1" s="1"/>
  <c r="H858" i="1"/>
  <c r="M858" i="1" s="1"/>
  <c r="N858" i="1" s="1"/>
  <c r="H865" i="1"/>
  <c r="M865" i="1" s="1"/>
  <c r="G865" i="1"/>
  <c r="L865" i="1" s="1"/>
  <c r="I868" i="1"/>
  <c r="K869" i="1"/>
  <c r="P869" i="1" s="1"/>
  <c r="J869" i="1"/>
  <c r="O869" i="1" s="1"/>
  <c r="Q877" i="1"/>
  <c r="H884" i="1"/>
  <c r="M884" i="1" s="1"/>
  <c r="N884" i="1" s="1"/>
  <c r="G885" i="1"/>
  <c r="L885" i="1" s="1"/>
  <c r="F891" i="1"/>
  <c r="K907" i="1"/>
  <c r="P907" i="1" s="1"/>
  <c r="J907" i="1"/>
  <c r="O907" i="1" s="1"/>
  <c r="Q911" i="1"/>
  <c r="I926" i="1"/>
  <c r="F934" i="1"/>
  <c r="I934" i="1"/>
  <c r="J937" i="1"/>
  <c r="O937" i="1" s="1"/>
  <c r="Q937" i="1" s="1"/>
  <c r="F940" i="1"/>
  <c r="I940" i="1"/>
  <c r="G942" i="1"/>
  <c r="L942" i="1" s="1"/>
  <c r="H942" i="1"/>
  <c r="M942" i="1" s="1"/>
  <c r="G943" i="1"/>
  <c r="L943" i="1" s="1"/>
  <c r="I944" i="1"/>
  <c r="I967" i="1"/>
  <c r="F967" i="1"/>
  <c r="I970" i="1"/>
  <c r="G976" i="1"/>
  <c r="L976" i="1" s="1"/>
  <c r="J978" i="1"/>
  <c r="O978" i="1" s="1"/>
  <c r="K978" i="1"/>
  <c r="P978" i="1" s="1"/>
  <c r="H986" i="1"/>
  <c r="M986" i="1" s="1"/>
  <c r="N986" i="1" s="1"/>
  <c r="H993" i="1"/>
  <c r="M993" i="1" s="1"/>
  <c r="G993" i="1"/>
  <c r="L993" i="1" s="1"/>
  <c r="H995" i="1"/>
  <c r="M995" i="1" s="1"/>
  <c r="I996" i="1"/>
  <c r="K997" i="1"/>
  <c r="P997" i="1" s="1"/>
  <c r="J997" i="1"/>
  <c r="O997" i="1" s="1"/>
  <c r="G1003" i="1"/>
  <c r="L1003" i="1" s="1"/>
  <c r="Q1005" i="1"/>
  <c r="H1012" i="1"/>
  <c r="M1012" i="1" s="1"/>
  <c r="N1012" i="1" s="1"/>
  <c r="F1019" i="1"/>
  <c r="K1035" i="1"/>
  <c r="P1035" i="1" s="1"/>
  <c r="J1035" i="1"/>
  <c r="O1035" i="1" s="1"/>
  <c r="I1054" i="1"/>
  <c r="F1062" i="1"/>
  <c r="I1062" i="1"/>
  <c r="J1065" i="1"/>
  <c r="O1065" i="1" s="1"/>
  <c r="Q1065" i="1" s="1"/>
  <c r="F1068" i="1"/>
  <c r="I1068" i="1"/>
  <c r="G1070" i="1"/>
  <c r="L1070" i="1" s="1"/>
  <c r="H1070" i="1"/>
  <c r="M1070" i="1" s="1"/>
  <c r="G1071" i="1"/>
  <c r="L1071" i="1" s="1"/>
  <c r="I1072" i="1"/>
  <c r="I1095" i="1"/>
  <c r="F1095" i="1"/>
  <c r="I1098" i="1"/>
  <c r="G1104" i="1"/>
  <c r="L1104" i="1" s="1"/>
  <c r="J1106" i="1"/>
  <c r="O1106" i="1" s="1"/>
  <c r="K1106" i="1"/>
  <c r="P1106" i="1" s="1"/>
  <c r="H1114" i="1"/>
  <c r="M1114" i="1" s="1"/>
  <c r="N1114" i="1" s="1"/>
  <c r="H1121" i="1"/>
  <c r="M1121" i="1" s="1"/>
  <c r="I1124" i="1"/>
  <c r="J1125" i="1"/>
  <c r="O1125" i="1" s="1"/>
  <c r="N1130" i="1"/>
  <c r="H1140" i="1"/>
  <c r="M1140" i="1" s="1"/>
  <c r="N1140" i="1" s="1"/>
  <c r="F1147" i="1"/>
  <c r="K1163" i="1"/>
  <c r="P1163" i="1" s="1"/>
  <c r="J1163" i="1"/>
  <c r="O1163" i="1" s="1"/>
  <c r="Q1167" i="1"/>
  <c r="I1182" i="1"/>
  <c r="F1190" i="1"/>
  <c r="I1190" i="1"/>
  <c r="J1193" i="1"/>
  <c r="O1193" i="1" s="1"/>
  <c r="Q1193" i="1" s="1"/>
  <c r="F1196" i="1"/>
  <c r="I1196" i="1"/>
  <c r="G1198" i="1"/>
  <c r="L1198" i="1" s="1"/>
  <c r="H1198" i="1"/>
  <c r="M1198" i="1" s="1"/>
  <c r="G1199" i="1"/>
  <c r="L1199" i="1" s="1"/>
  <c r="I1200" i="1"/>
  <c r="I1223" i="1"/>
  <c r="F1223" i="1"/>
  <c r="I1239" i="1"/>
  <c r="F1239" i="1"/>
  <c r="N1251" i="1"/>
  <c r="G1261" i="1"/>
  <c r="L1261" i="1" s="1"/>
  <c r="N1274" i="1"/>
  <c r="H1285" i="1"/>
  <c r="M1285" i="1" s="1"/>
  <c r="N1285" i="1" s="1"/>
  <c r="H1294" i="1"/>
  <c r="M1294" i="1" s="1"/>
  <c r="G1294" i="1"/>
  <c r="L1294" i="1" s="1"/>
  <c r="I1301" i="1"/>
  <c r="F1301" i="1"/>
  <c r="F1339" i="1"/>
  <c r="I1339" i="1"/>
  <c r="G1345" i="1"/>
  <c r="L1345" i="1" s="1"/>
  <c r="H1349" i="1"/>
  <c r="M1349" i="1" s="1"/>
  <c r="N1349" i="1" s="1"/>
  <c r="I1352" i="1"/>
  <c r="F1352" i="1"/>
  <c r="K1357" i="1"/>
  <c r="P1357" i="1" s="1"/>
  <c r="J1357" i="1"/>
  <c r="O1357" i="1" s="1"/>
  <c r="G1377" i="1"/>
  <c r="L1377" i="1" s="1"/>
  <c r="J1378" i="1"/>
  <c r="O1378" i="1" s="1"/>
  <c r="Q1378" i="1" s="1"/>
  <c r="H1381" i="1"/>
  <c r="M1381" i="1" s="1"/>
  <c r="N1381" i="1" s="1"/>
  <c r="Q1382" i="1"/>
  <c r="G1397" i="1"/>
  <c r="L1397" i="1" s="1"/>
  <c r="H1397" i="1"/>
  <c r="M1397" i="1" s="1"/>
  <c r="J1402" i="1"/>
  <c r="O1402" i="1" s="1"/>
  <c r="Q1402" i="1" s="1"/>
  <c r="I1480" i="1"/>
  <c r="F1480" i="1"/>
  <c r="K1514" i="1"/>
  <c r="P1514" i="1" s="1"/>
  <c r="H1537" i="1"/>
  <c r="M1537" i="1" s="1"/>
  <c r="G1537" i="1"/>
  <c r="L1537" i="1" s="1"/>
  <c r="I1628" i="1"/>
  <c r="F1628" i="1"/>
  <c r="K1701" i="1"/>
  <c r="P1701" i="1" s="1"/>
  <c r="J1701" i="1"/>
  <c r="O1701" i="1" s="1"/>
  <c r="AD170" i="1"/>
  <c r="AD186" i="1"/>
  <c r="AD298" i="1"/>
  <c r="F326" i="1"/>
  <c r="F368" i="1"/>
  <c r="AD368" i="1"/>
  <c r="F371" i="1"/>
  <c r="I371" i="1"/>
  <c r="F387" i="1"/>
  <c r="I387" i="1"/>
  <c r="Q388" i="1"/>
  <c r="F403" i="1"/>
  <c r="I403" i="1"/>
  <c r="H418" i="1"/>
  <c r="M418" i="1" s="1"/>
  <c r="N418" i="1" s="1"/>
  <c r="F419" i="1"/>
  <c r="I419" i="1"/>
  <c r="Q420" i="1"/>
  <c r="H434" i="1"/>
  <c r="M434" i="1" s="1"/>
  <c r="N434" i="1" s="1"/>
  <c r="F435" i="1"/>
  <c r="I435" i="1"/>
  <c r="H450" i="1"/>
  <c r="M450" i="1" s="1"/>
  <c r="N450" i="1" s="1"/>
  <c r="F451" i="1"/>
  <c r="I451" i="1"/>
  <c r="Q452" i="1"/>
  <c r="F467" i="1"/>
  <c r="I467" i="1"/>
  <c r="Q468" i="1"/>
  <c r="H482" i="1"/>
  <c r="M482" i="1" s="1"/>
  <c r="N482" i="1" s="1"/>
  <c r="F483" i="1"/>
  <c r="I483" i="1"/>
  <c r="H498" i="1"/>
  <c r="M498" i="1" s="1"/>
  <c r="N498" i="1" s="1"/>
  <c r="F499" i="1"/>
  <c r="I499" i="1"/>
  <c r="Q500" i="1"/>
  <c r="H514" i="1"/>
  <c r="M514" i="1" s="1"/>
  <c r="N514" i="1" s="1"/>
  <c r="F515" i="1"/>
  <c r="I515" i="1"/>
  <c r="F531" i="1"/>
  <c r="I531" i="1"/>
  <c r="Q532" i="1"/>
  <c r="F547" i="1"/>
  <c r="I547" i="1"/>
  <c r="F563" i="1"/>
  <c r="I563" i="1"/>
  <c r="H578" i="1"/>
  <c r="M578" i="1" s="1"/>
  <c r="N578" i="1" s="1"/>
  <c r="F579" i="1"/>
  <c r="I579" i="1"/>
  <c r="Q580" i="1"/>
  <c r="F595" i="1"/>
  <c r="I595" i="1"/>
  <c r="H610" i="1"/>
  <c r="M610" i="1" s="1"/>
  <c r="N610" i="1" s="1"/>
  <c r="F611" i="1"/>
  <c r="I611" i="1"/>
  <c r="H626" i="1"/>
  <c r="M626" i="1" s="1"/>
  <c r="N626" i="1" s="1"/>
  <c r="F627" i="1"/>
  <c r="I627" i="1"/>
  <c r="Q628" i="1"/>
  <c r="F643" i="1"/>
  <c r="I643" i="1"/>
  <c r="F659" i="1"/>
  <c r="I659" i="1"/>
  <c r="H674" i="1"/>
  <c r="M674" i="1" s="1"/>
  <c r="N674" i="1" s="1"/>
  <c r="F675" i="1"/>
  <c r="I675" i="1"/>
  <c r="Q676" i="1"/>
  <c r="F691" i="1"/>
  <c r="I691" i="1"/>
  <c r="Q692" i="1"/>
  <c r="H706" i="1"/>
  <c r="M706" i="1" s="1"/>
  <c r="N706" i="1" s="1"/>
  <c r="F707" i="1"/>
  <c r="I707" i="1"/>
  <c r="Q708" i="1"/>
  <c r="H722" i="1"/>
  <c r="M722" i="1" s="1"/>
  <c r="N722" i="1" s="1"/>
  <c r="F723" i="1"/>
  <c r="I723" i="1"/>
  <c r="H738" i="1"/>
  <c r="M738" i="1" s="1"/>
  <c r="N738" i="1" s="1"/>
  <c r="F739" i="1"/>
  <c r="I739" i="1"/>
  <c r="Q740" i="1"/>
  <c r="H754" i="1"/>
  <c r="M754" i="1" s="1"/>
  <c r="N754" i="1" s="1"/>
  <c r="F755" i="1"/>
  <c r="I755" i="1"/>
  <c r="F771" i="1"/>
  <c r="I771" i="1"/>
  <c r="Q772" i="1"/>
  <c r="H786" i="1"/>
  <c r="M786" i="1" s="1"/>
  <c r="N786" i="1" s="1"/>
  <c r="F787" i="1"/>
  <c r="I787" i="1"/>
  <c r="H802" i="1"/>
  <c r="M802" i="1" s="1"/>
  <c r="N802" i="1" s="1"/>
  <c r="F803" i="1"/>
  <c r="I803" i="1"/>
  <c r="H818" i="1"/>
  <c r="M818" i="1" s="1"/>
  <c r="N818" i="1" s="1"/>
  <c r="F819" i="1"/>
  <c r="I819" i="1"/>
  <c r="J836" i="1"/>
  <c r="O836" i="1" s="1"/>
  <c r="Q836" i="1" s="1"/>
  <c r="G838" i="1"/>
  <c r="L838" i="1" s="1"/>
  <c r="H838" i="1"/>
  <c r="M838" i="1" s="1"/>
  <c r="F840" i="1"/>
  <c r="I840" i="1"/>
  <c r="I855" i="1"/>
  <c r="F855" i="1"/>
  <c r="I858" i="1"/>
  <c r="J866" i="1"/>
  <c r="O866" i="1" s="1"/>
  <c r="K866" i="1"/>
  <c r="P866" i="1" s="1"/>
  <c r="H874" i="1"/>
  <c r="M874" i="1" s="1"/>
  <c r="N874" i="1" s="1"/>
  <c r="I884" i="1"/>
  <c r="H900" i="1"/>
  <c r="M900" i="1" s="1"/>
  <c r="N900" i="1" s="1"/>
  <c r="G901" i="1"/>
  <c r="L901" i="1" s="1"/>
  <c r="F907" i="1"/>
  <c r="K923" i="1"/>
  <c r="P923" i="1" s="1"/>
  <c r="J923" i="1"/>
  <c r="O923" i="1" s="1"/>
  <c r="Q927" i="1"/>
  <c r="F950" i="1"/>
  <c r="I950" i="1"/>
  <c r="F956" i="1"/>
  <c r="I956" i="1"/>
  <c r="G958" i="1"/>
  <c r="L958" i="1" s="1"/>
  <c r="H958" i="1"/>
  <c r="M958" i="1" s="1"/>
  <c r="I960" i="1"/>
  <c r="I983" i="1"/>
  <c r="F983" i="1"/>
  <c r="I986" i="1"/>
  <c r="N992" i="1"/>
  <c r="J994" i="1"/>
  <c r="O994" i="1" s="1"/>
  <c r="K994" i="1"/>
  <c r="P994" i="1" s="1"/>
  <c r="H1009" i="1"/>
  <c r="M1009" i="1" s="1"/>
  <c r="G1009" i="1"/>
  <c r="L1009" i="1" s="1"/>
  <c r="I1012" i="1"/>
  <c r="K1013" i="1"/>
  <c r="P1013" i="1" s="1"/>
  <c r="J1013" i="1"/>
  <c r="O1013" i="1" s="1"/>
  <c r="Q1055" i="1"/>
  <c r="F1078" i="1"/>
  <c r="I1078" i="1"/>
  <c r="F1084" i="1"/>
  <c r="I1084" i="1"/>
  <c r="G1086" i="1"/>
  <c r="L1086" i="1" s="1"/>
  <c r="H1086" i="1"/>
  <c r="M1086" i="1" s="1"/>
  <c r="I1088" i="1"/>
  <c r="I1111" i="1"/>
  <c r="F1111" i="1"/>
  <c r="I1114" i="1"/>
  <c r="N1120" i="1"/>
  <c r="J1122" i="1"/>
  <c r="O1122" i="1" s="1"/>
  <c r="H1137" i="1"/>
  <c r="M1137" i="1" s="1"/>
  <c r="G1137" i="1"/>
  <c r="L1137" i="1" s="1"/>
  <c r="I1140" i="1"/>
  <c r="K1141" i="1"/>
  <c r="P1141" i="1" s="1"/>
  <c r="J1141" i="1"/>
  <c r="O1141" i="1" s="1"/>
  <c r="N1146" i="1"/>
  <c r="K1179" i="1"/>
  <c r="P1179" i="1" s="1"/>
  <c r="J1179" i="1"/>
  <c r="O1179" i="1" s="1"/>
  <c r="Q1183" i="1"/>
  <c r="F1206" i="1"/>
  <c r="I1206" i="1"/>
  <c r="F1212" i="1"/>
  <c r="I1212" i="1"/>
  <c r="G1214" i="1"/>
  <c r="L1214" i="1" s="1"/>
  <c r="H1214" i="1"/>
  <c r="M1214" i="1" s="1"/>
  <c r="I1216" i="1"/>
  <c r="F1228" i="1"/>
  <c r="I1228" i="1"/>
  <c r="G1230" i="1"/>
  <c r="L1230" i="1" s="1"/>
  <c r="H1230" i="1"/>
  <c r="M1230" i="1" s="1"/>
  <c r="I1232" i="1"/>
  <c r="F1244" i="1"/>
  <c r="I1244" i="1"/>
  <c r="G1246" i="1"/>
  <c r="L1246" i="1" s="1"/>
  <c r="H1246" i="1"/>
  <c r="M1246" i="1" s="1"/>
  <c r="K1275" i="1"/>
  <c r="P1275" i="1" s="1"/>
  <c r="J1275" i="1"/>
  <c r="O1275" i="1" s="1"/>
  <c r="J1277" i="1"/>
  <c r="O1277" i="1" s="1"/>
  <c r="K1277" i="1"/>
  <c r="P1277" i="1" s="1"/>
  <c r="H1284" i="1"/>
  <c r="M1284" i="1" s="1"/>
  <c r="G1284" i="1"/>
  <c r="L1284" i="1" s="1"/>
  <c r="J1286" i="1"/>
  <c r="O1286" i="1" s="1"/>
  <c r="Q1286" i="1" s="1"/>
  <c r="Q1288" i="1"/>
  <c r="H1292" i="1"/>
  <c r="M1292" i="1" s="1"/>
  <c r="F1307" i="1"/>
  <c r="I1307" i="1"/>
  <c r="F1311" i="1"/>
  <c r="I1311" i="1"/>
  <c r="F1327" i="1"/>
  <c r="I1327" i="1"/>
  <c r="F1335" i="1"/>
  <c r="I1335" i="1"/>
  <c r="K1381" i="1"/>
  <c r="P1381" i="1" s="1"/>
  <c r="J1381" i="1"/>
  <c r="O1381" i="1" s="1"/>
  <c r="H1393" i="1"/>
  <c r="M1393" i="1" s="1"/>
  <c r="G1393" i="1"/>
  <c r="L1393" i="1" s="1"/>
  <c r="F1407" i="1"/>
  <c r="I1407" i="1"/>
  <c r="I1500" i="1"/>
  <c r="F1500" i="1"/>
  <c r="H1549" i="1"/>
  <c r="M1549" i="1" s="1"/>
  <c r="G1549" i="1"/>
  <c r="L1549" i="1" s="1"/>
  <c r="I1616" i="1"/>
  <c r="F1616" i="1"/>
  <c r="H1677" i="1"/>
  <c r="M1677" i="1" s="1"/>
  <c r="G1677" i="1"/>
  <c r="L1677" i="1" s="1"/>
  <c r="G1822" i="1"/>
  <c r="L1822" i="1" s="1"/>
  <c r="H1822" i="1"/>
  <c r="M1822" i="1" s="1"/>
  <c r="AE335" i="1"/>
  <c r="J872" i="1"/>
  <c r="O872" i="1" s="1"/>
  <c r="K888" i="1"/>
  <c r="P888" i="1" s="1"/>
  <c r="J888" i="1"/>
  <c r="O888" i="1" s="1"/>
  <c r="K904" i="1"/>
  <c r="P904" i="1" s="1"/>
  <c r="Q904" i="1" s="1"/>
  <c r="J904" i="1"/>
  <c r="O904" i="1" s="1"/>
  <c r="K920" i="1"/>
  <c r="P920" i="1" s="1"/>
  <c r="J920" i="1"/>
  <c r="O920" i="1" s="1"/>
  <c r="K952" i="1"/>
  <c r="P952" i="1" s="1"/>
  <c r="J952" i="1"/>
  <c r="O952" i="1" s="1"/>
  <c r="K984" i="1"/>
  <c r="P984" i="1" s="1"/>
  <c r="J984" i="1"/>
  <c r="O984" i="1" s="1"/>
  <c r="K1000" i="1"/>
  <c r="P1000" i="1" s="1"/>
  <c r="J1000" i="1"/>
  <c r="O1000" i="1" s="1"/>
  <c r="K1032" i="1"/>
  <c r="P1032" i="1" s="1"/>
  <c r="J1032" i="1"/>
  <c r="O1032" i="1" s="1"/>
  <c r="K1048" i="1"/>
  <c r="P1048" i="1" s="1"/>
  <c r="J1048" i="1"/>
  <c r="O1048" i="1" s="1"/>
  <c r="K1064" i="1"/>
  <c r="P1064" i="1" s="1"/>
  <c r="J1064" i="1"/>
  <c r="O1064" i="1" s="1"/>
  <c r="K1096" i="1"/>
  <c r="P1096" i="1" s="1"/>
  <c r="J1096" i="1"/>
  <c r="O1096" i="1" s="1"/>
  <c r="K1128" i="1"/>
  <c r="P1128" i="1" s="1"/>
  <c r="J1128" i="1"/>
  <c r="O1128" i="1" s="1"/>
  <c r="K1144" i="1"/>
  <c r="P1144" i="1" s="1"/>
  <c r="J1144" i="1"/>
  <c r="O1144" i="1" s="1"/>
  <c r="J1176" i="1"/>
  <c r="O1176" i="1" s="1"/>
  <c r="K1192" i="1"/>
  <c r="P1192" i="1" s="1"/>
  <c r="J1192" i="1"/>
  <c r="O1192" i="1" s="1"/>
  <c r="K1208" i="1"/>
  <c r="P1208" i="1" s="1"/>
  <c r="I1224" i="1"/>
  <c r="I1240" i="1"/>
  <c r="J1261" i="1"/>
  <c r="O1261" i="1" s="1"/>
  <c r="K1261" i="1"/>
  <c r="P1261" i="1" s="1"/>
  <c r="I1282" i="1"/>
  <c r="F1323" i="1"/>
  <c r="I1323" i="1"/>
  <c r="K1365" i="1"/>
  <c r="P1365" i="1" s="1"/>
  <c r="Q1365" i="1" s="1"/>
  <c r="J1365" i="1"/>
  <c r="O1365" i="1" s="1"/>
  <c r="F1383" i="1"/>
  <c r="I1383" i="1"/>
  <c r="F1391" i="1"/>
  <c r="I1391" i="1"/>
  <c r="I1400" i="1"/>
  <c r="F1400" i="1"/>
  <c r="I1408" i="1"/>
  <c r="F1408" i="1"/>
  <c r="K1420" i="1"/>
  <c r="P1420" i="1" s="1"/>
  <c r="J1420" i="1"/>
  <c r="O1420" i="1" s="1"/>
  <c r="K1421" i="1"/>
  <c r="P1421" i="1" s="1"/>
  <c r="J1421" i="1"/>
  <c r="O1421" i="1" s="1"/>
  <c r="F1451" i="1"/>
  <c r="I1451" i="1"/>
  <c r="H1469" i="1"/>
  <c r="M1469" i="1" s="1"/>
  <c r="G1469" i="1"/>
  <c r="L1469" i="1" s="1"/>
  <c r="K1493" i="1"/>
  <c r="P1493" i="1" s="1"/>
  <c r="J1493" i="1"/>
  <c r="O1493" i="1" s="1"/>
  <c r="F1511" i="1"/>
  <c r="I1511" i="1"/>
  <c r="F1519" i="1"/>
  <c r="I1519" i="1"/>
  <c r="I1528" i="1"/>
  <c r="F1528" i="1"/>
  <c r="Q1534" i="1"/>
  <c r="I1536" i="1"/>
  <c r="F1536" i="1"/>
  <c r="K1548" i="1"/>
  <c r="P1548" i="1" s="1"/>
  <c r="J1548" i="1"/>
  <c r="O1548" i="1" s="1"/>
  <c r="K1549" i="1"/>
  <c r="P1549" i="1" s="1"/>
  <c r="J1549" i="1"/>
  <c r="O1549" i="1" s="1"/>
  <c r="F1579" i="1"/>
  <c r="I1579" i="1"/>
  <c r="H1597" i="1"/>
  <c r="M1597" i="1" s="1"/>
  <c r="G1597" i="1"/>
  <c r="L1597" i="1" s="1"/>
  <c r="F1639" i="1"/>
  <c r="I1639" i="1"/>
  <c r="F1647" i="1"/>
  <c r="I1647" i="1"/>
  <c r="I1656" i="1"/>
  <c r="F1656" i="1"/>
  <c r="I1664" i="1"/>
  <c r="F1664" i="1"/>
  <c r="K1676" i="1"/>
  <c r="P1676" i="1" s="1"/>
  <c r="J1676" i="1"/>
  <c r="O1676" i="1" s="1"/>
  <c r="K1677" i="1"/>
  <c r="P1677" i="1" s="1"/>
  <c r="J1677" i="1"/>
  <c r="O1677" i="1" s="1"/>
  <c r="I1708" i="1"/>
  <c r="F1708" i="1"/>
  <c r="F1719" i="1"/>
  <c r="I1719" i="1"/>
  <c r="H1725" i="1"/>
  <c r="M1725" i="1" s="1"/>
  <c r="G1725" i="1"/>
  <c r="L1725" i="1" s="1"/>
  <c r="H1741" i="1"/>
  <c r="M1741" i="1" s="1"/>
  <c r="G1741" i="1"/>
  <c r="L1741" i="1" s="1"/>
  <c r="K1884" i="1"/>
  <c r="P1884" i="1" s="1"/>
  <c r="J1884" i="1"/>
  <c r="O1884" i="1" s="1"/>
  <c r="K1900" i="1"/>
  <c r="P1900" i="1" s="1"/>
  <c r="J1900" i="1"/>
  <c r="O1900" i="1" s="1"/>
  <c r="K1906" i="1"/>
  <c r="P1906" i="1" s="1"/>
  <c r="J1906" i="1"/>
  <c r="O1906" i="1" s="1"/>
  <c r="G2116" i="1"/>
  <c r="L2116" i="1" s="1"/>
  <c r="H2116" i="1"/>
  <c r="M2116" i="1" s="1"/>
  <c r="I2142" i="1"/>
  <c r="F2142" i="1"/>
  <c r="I2222" i="1"/>
  <c r="F2222" i="1"/>
  <c r="K1413" i="1"/>
  <c r="P1413" i="1" s="1"/>
  <c r="J1413" i="1"/>
  <c r="O1413" i="1" s="1"/>
  <c r="F1431" i="1"/>
  <c r="I1431" i="1"/>
  <c r="F1439" i="1"/>
  <c r="I1439" i="1"/>
  <c r="I1448" i="1"/>
  <c r="F1448" i="1"/>
  <c r="I1456" i="1"/>
  <c r="F1456" i="1"/>
  <c r="K1468" i="1"/>
  <c r="P1468" i="1" s="1"/>
  <c r="J1468" i="1"/>
  <c r="O1468" i="1" s="1"/>
  <c r="F1499" i="1"/>
  <c r="I1499" i="1"/>
  <c r="H1517" i="1"/>
  <c r="M1517" i="1" s="1"/>
  <c r="G1517" i="1"/>
  <c r="L1517" i="1" s="1"/>
  <c r="K1541" i="1"/>
  <c r="P1541" i="1" s="1"/>
  <c r="F1559" i="1"/>
  <c r="I1559" i="1"/>
  <c r="F1567" i="1"/>
  <c r="I1567" i="1"/>
  <c r="I1576" i="1"/>
  <c r="F1576" i="1"/>
  <c r="I1584" i="1"/>
  <c r="F1584" i="1"/>
  <c r="K1596" i="1"/>
  <c r="P1596" i="1" s="1"/>
  <c r="J1596" i="1"/>
  <c r="O1596" i="1" s="1"/>
  <c r="K1597" i="1"/>
  <c r="P1597" i="1" s="1"/>
  <c r="J1597" i="1"/>
  <c r="O1597" i="1" s="1"/>
  <c r="F1627" i="1"/>
  <c r="I1627" i="1"/>
  <c r="H1645" i="1"/>
  <c r="M1645" i="1" s="1"/>
  <c r="K1669" i="1"/>
  <c r="P1669" i="1" s="1"/>
  <c r="J1669" i="1"/>
  <c r="O1669" i="1" s="1"/>
  <c r="F1687" i="1"/>
  <c r="I1687" i="1"/>
  <c r="F1695" i="1"/>
  <c r="I1695" i="1"/>
  <c r="I1704" i="1"/>
  <c r="F1704" i="1"/>
  <c r="K1741" i="1"/>
  <c r="P1741" i="1" s="1"/>
  <c r="J1741" i="1"/>
  <c r="O1741" i="1" s="1"/>
  <c r="G1758" i="1"/>
  <c r="L1758" i="1" s="1"/>
  <c r="H1758" i="1"/>
  <c r="M1758" i="1" s="1"/>
  <c r="K1778" i="1"/>
  <c r="P1778" i="1" s="1"/>
  <c r="J1778" i="1"/>
  <c r="O1778" i="1" s="1"/>
  <c r="K1826" i="1"/>
  <c r="P1826" i="1" s="1"/>
  <c r="J1826" i="1"/>
  <c r="O1826" i="1" s="1"/>
  <c r="H1890" i="1"/>
  <c r="M1890" i="1" s="1"/>
  <c r="G1890" i="1"/>
  <c r="L1890" i="1" s="1"/>
  <c r="K1912" i="1"/>
  <c r="P1912" i="1" s="1"/>
  <c r="J1912" i="1"/>
  <c r="O1912" i="1" s="1"/>
  <c r="K2000" i="1"/>
  <c r="P2000" i="1" s="1"/>
  <c r="J2000" i="1"/>
  <c r="O2000" i="1" s="1"/>
  <c r="Q2013" i="1"/>
  <c r="I2206" i="1"/>
  <c r="F2206" i="1"/>
  <c r="H1437" i="1"/>
  <c r="M1437" i="1" s="1"/>
  <c r="G1437" i="1"/>
  <c r="L1437" i="1" s="1"/>
  <c r="K1461" i="1"/>
  <c r="P1461" i="1" s="1"/>
  <c r="J1461" i="1"/>
  <c r="O1461" i="1" s="1"/>
  <c r="F1468" i="1"/>
  <c r="F1479" i="1"/>
  <c r="I1479" i="1"/>
  <c r="F1487" i="1"/>
  <c r="I1487" i="1"/>
  <c r="I1496" i="1"/>
  <c r="F1496" i="1"/>
  <c r="I1504" i="1"/>
  <c r="F1504" i="1"/>
  <c r="K1516" i="1"/>
  <c r="P1516" i="1" s="1"/>
  <c r="J1516" i="1"/>
  <c r="O1516" i="1" s="1"/>
  <c r="F1547" i="1"/>
  <c r="I1547" i="1"/>
  <c r="K1589" i="1"/>
  <c r="P1589" i="1" s="1"/>
  <c r="J1589" i="1"/>
  <c r="O1589" i="1" s="1"/>
  <c r="F1596" i="1"/>
  <c r="F1607" i="1"/>
  <c r="I1607" i="1"/>
  <c r="F1615" i="1"/>
  <c r="I1615" i="1"/>
  <c r="I1624" i="1"/>
  <c r="F1624" i="1"/>
  <c r="I1632" i="1"/>
  <c r="F1632" i="1"/>
  <c r="K1644" i="1"/>
  <c r="P1644" i="1" s="1"/>
  <c r="J1644" i="1"/>
  <c r="O1644" i="1" s="1"/>
  <c r="F1675" i="1"/>
  <c r="I1675" i="1"/>
  <c r="H1693" i="1"/>
  <c r="M1693" i="1" s="1"/>
  <c r="G1693" i="1"/>
  <c r="L1693" i="1" s="1"/>
  <c r="H1732" i="1"/>
  <c r="M1732" i="1" s="1"/>
  <c r="G1732" i="1"/>
  <c r="L1732" i="1" s="1"/>
  <c r="G1806" i="1"/>
  <c r="L1806" i="1" s="1"/>
  <c r="H1806" i="1"/>
  <c r="M1806" i="1" s="1"/>
  <c r="G1852" i="1"/>
  <c r="L1852" i="1" s="1"/>
  <c r="H1852" i="1"/>
  <c r="M1852" i="1" s="1"/>
  <c r="K1859" i="1"/>
  <c r="P1859" i="1" s="1"/>
  <c r="J1859" i="1"/>
  <c r="O1859" i="1" s="1"/>
  <c r="I1868" i="1"/>
  <c r="F1868" i="1"/>
  <c r="K1890" i="1"/>
  <c r="P1890" i="1" s="1"/>
  <c r="I1968" i="1"/>
  <c r="F1968" i="1"/>
  <c r="K2030" i="1"/>
  <c r="P2030" i="1" s="1"/>
  <c r="J2030" i="1"/>
  <c r="O2030" i="1" s="1"/>
  <c r="K2141" i="1"/>
  <c r="P2141" i="1" s="1"/>
  <c r="J2149" i="1"/>
  <c r="O2149" i="1" s="1"/>
  <c r="K2149" i="1"/>
  <c r="P2149" i="1" s="1"/>
  <c r="H2195" i="1"/>
  <c r="M2195" i="1" s="1"/>
  <c r="G2195" i="1"/>
  <c r="L2195" i="1" s="1"/>
  <c r="I1416" i="1"/>
  <c r="F1416" i="1"/>
  <c r="I1424" i="1"/>
  <c r="F1424" i="1"/>
  <c r="G1425" i="1"/>
  <c r="L1425" i="1" s="1"/>
  <c r="G1428" i="1"/>
  <c r="L1428" i="1" s="1"/>
  <c r="H1429" i="1"/>
  <c r="M1429" i="1" s="1"/>
  <c r="N1429" i="1" s="1"/>
  <c r="H1430" i="1"/>
  <c r="M1430" i="1" s="1"/>
  <c r="N1430" i="1" s="1"/>
  <c r="K1436" i="1"/>
  <c r="P1436" i="1" s="1"/>
  <c r="J1436" i="1"/>
  <c r="O1436" i="1" s="1"/>
  <c r="J1437" i="1"/>
  <c r="O1437" i="1" s="1"/>
  <c r="H1438" i="1"/>
  <c r="M1438" i="1" s="1"/>
  <c r="N1438" i="1" s="1"/>
  <c r="F1467" i="1"/>
  <c r="I1467" i="1"/>
  <c r="H1485" i="1"/>
  <c r="M1485" i="1" s="1"/>
  <c r="G1485" i="1"/>
  <c r="L1485" i="1" s="1"/>
  <c r="J1509" i="1"/>
  <c r="O1509" i="1" s="1"/>
  <c r="F1516" i="1"/>
  <c r="F1527" i="1"/>
  <c r="I1527" i="1"/>
  <c r="F1535" i="1"/>
  <c r="I1535" i="1"/>
  <c r="I1544" i="1"/>
  <c r="F1544" i="1"/>
  <c r="I1552" i="1"/>
  <c r="F1552" i="1"/>
  <c r="G1553" i="1"/>
  <c r="L1553" i="1" s="1"/>
  <c r="G1556" i="1"/>
  <c r="L1556" i="1" s="1"/>
  <c r="H1558" i="1"/>
  <c r="M1558" i="1" s="1"/>
  <c r="N1558" i="1" s="1"/>
  <c r="K1564" i="1"/>
  <c r="P1564" i="1" s="1"/>
  <c r="J1564" i="1"/>
  <c r="O1564" i="1" s="1"/>
  <c r="K1565" i="1"/>
  <c r="P1565" i="1" s="1"/>
  <c r="J1565" i="1"/>
  <c r="O1565" i="1" s="1"/>
  <c r="H1566" i="1"/>
  <c r="M1566" i="1" s="1"/>
  <c r="N1566" i="1" s="1"/>
  <c r="J1586" i="1"/>
  <c r="O1586" i="1" s="1"/>
  <c r="Q1586" i="1" s="1"/>
  <c r="F1595" i="1"/>
  <c r="I1595" i="1"/>
  <c r="H1613" i="1"/>
  <c r="M1613" i="1" s="1"/>
  <c r="G1613" i="1"/>
  <c r="L1613" i="1" s="1"/>
  <c r="K1637" i="1"/>
  <c r="P1637" i="1" s="1"/>
  <c r="J1637" i="1"/>
  <c r="O1637" i="1" s="1"/>
  <c r="F1644" i="1"/>
  <c r="F1655" i="1"/>
  <c r="I1655" i="1"/>
  <c r="J1658" i="1"/>
  <c r="O1658" i="1" s="1"/>
  <c r="Q1658" i="1" s="1"/>
  <c r="F1663" i="1"/>
  <c r="I1663" i="1"/>
  <c r="I1672" i="1"/>
  <c r="F1672" i="1"/>
  <c r="I1680" i="1"/>
  <c r="F1680" i="1"/>
  <c r="K1692" i="1"/>
  <c r="P1692" i="1" s="1"/>
  <c r="J1692" i="1"/>
  <c r="O1692" i="1" s="1"/>
  <c r="K1693" i="1"/>
  <c r="P1693" i="1" s="1"/>
  <c r="J1693" i="1"/>
  <c r="O1693" i="1" s="1"/>
  <c r="K1714" i="1"/>
  <c r="P1714" i="1" s="1"/>
  <c r="J1714" i="1"/>
  <c r="O1714" i="1" s="1"/>
  <c r="I1724" i="1"/>
  <c r="F1724" i="1"/>
  <c r="F1735" i="1"/>
  <c r="I1735" i="1"/>
  <c r="K1762" i="1"/>
  <c r="P1762" i="1" s="1"/>
  <c r="J1762" i="1"/>
  <c r="O1762" i="1" s="1"/>
  <c r="H1836" i="1"/>
  <c r="M1836" i="1" s="1"/>
  <c r="N1836" i="1" s="1"/>
  <c r="K1842" i="1"/>
  <c r="P1842" i="1" s="1"/>
  <c r="J1842" i="1"/>
  <c r="O1842" i="1" s="1"/>
  <c r="Q1855" i="1"/>
  <c r="F2006" i="1"/>
  <c r="I2006" i="1"/>
  <c r="K2040" i="1"/>
  <c r="P2040" i="1" s="1"/>
  <c r="J2040" i="1"/>
  <c r="O2040" i="1" s="1"/>
  <c r="H2047" i="1"/>
  <c r="M2047" i="1" s="1"/>
  <c r="G2047" i="1"/>
  <c r="L2047" i="1" s="1"/>
  <c r="K2056" i="1"/>
  <c r="P2056" i="1" s="1"/>
  <c r="J2056" i="1"/>
  <c r="O2056" i="1" s="1"/>
  <c r="J2205" i="1"/>
  <c r="O2205" i="1" s="1"/>
  <c r="K2205" i="1"/>
  <c r="P2205" i="1" s="1"/>
  <c r="F1436" i="1"/>
  <c r="F1447" i="1"/>
  <c r="I1447" i="1"/>
  <c r="J1450" i="1"/>
  <c r="O1450" i="1" s="1"/>
  <c r="Q1450" i="1" s="1"/>
  <c r="F1455" i="1"/>
  <c r="I1455" i="1"/>
  <c r="I1464" i="1"/>
  <c r="F1464" i="1"/>
  <c r="I1472" i="1"/>
  <c r="F1472" i="1"/>
  <c r="K1484" i="1"/>
  <c r="P1484" i="1" s="1"/>
  <c r="J1484" i="1"/>
  <c r="O1484" i="1" s="1"/>
  <c r="K1485" i="1"/>
  <c r="P1485" i="1" s="1"/>
  <c r="J1485" i="1"/>
  <c r="O1485" i="1" s="1"/>
  <c r="F1515" i="1"/>
  <c r="I1515" i="1"/>
  <c r="H1533" i="1"/>
  <c r="M1533" i="1" s="1"/>
  <c r="G1533" i="1"/>
  <c r="L1533" i="1" s="1"/>
  <c r="K1557" i="1"/>
  <c r="P1557" i="1" s="1"/>
  <c r="J1557" i="1"/>
  <c r="O1557" i="1" s="1"/>
  <c r="F1564" i="1"/>
  <c r="F1575" i="1"/>
  <c r="I1575" i="1"/>
  <c r="F1583" i="1"/>
  <c r="I1583" i="1"/>
  <c r="I1592" i="1"/>
  <c r="F1592" i="1"/>
  <c r="I1600" i="1"/>
  <c r="F1600" i="1"/>
  <c r="K1612" i="1"/>
  <c r="P1612" i="1" s="1"/>
  <c r="J1612" i="1"/>
  <c r="O1612" i="1" s="1"/>
  <c r="K1613" i="1"/>
  <c r="P1613" i="1" s="1"/>
  <c r="J1613" i="1"/>
  <c r="O1613" i="1" s="1"/>
  <c r="F1643" i="1"/>
  <c r="I1643" i="1"/>
  <c r="H1661" i="1"/>
  <c r="M1661" i="1" s="1"/>
  <c r="F1692" i="1"/>
  <c r="F1703" i="1"/>
  <c r="I1703" i="1"/>
  <c r="F1707" i="1"/>
  <c r="I1707" i="1"/>
  <c r="I1720" i="1"/>
  <c r="F1720" i="1"/>
  <c r="G1742" i="1"/>
  <c r="L1742" i="1" s="1"/>
  <c r="H1742" i="1"/>
  <c r="M1742" i="1" s="1"/>
  <c r="H1748" i="1"/>
  <c r="M1748" i="1" s="1"/>
  <c r="G1748" i="1"/>
  <c r="L1748" i="1" s="1"/>
  <c r="K1810" i="1"/>
  <c r="P1810" i="1" s="1"/>
  <c r="J1810" i="1"/>
  <c r="O1810" i="1" s="1"/>
  <c r="K1821" i="1"/>
  <c r="P1821" i="1" s="1"/>
  <c r="J1821" i="1"/>
  <c r="O1821" i="1" s="1"/>
  <c r="I1861" i="1"/>
  <c r="F1861" i="1"/>
  <c r="K1874" i="1"/>
  <c r="P1874" i="1" s="1"/>
  <c r="J1874" i="1"/>
  <c r="O1874" i="1" s="1"/>
  <c r="K2053" i="1"/>
  <c r="P2053" i="1" s="1"/>
  <c r="J2053" i="1"/>
  <c r="O2053" i="1" s="1"/>
  <c r="K1252" i="1"/>
  <c r="P1252" i="1" s="1"/>
  <c r="J1252" i="1"/>
  <c r="O1252" i="1" s="1"/>
  <c r="F1279" i="1"/>
  <c r="I1279" i="1"/>
  <c r="F1367" i="1"/>
  <c r="I1367" i="1"/>
  <c r="F1375" i="1"/>
  <c r="I1375" i="1"/>
  <c r="I1384" i="1"/>
  <c r="F1384" i="1"/>
  <c r="Q1390" i="1"/>
  <c r="I1392" i="1"/>
  <c r="F1392" i="1"/>
  <c r="K1404" i="1"/>
  <c r="P1404" i="1" s="1"/>
  <c r="J1404" i="1"/>
  <c r="O1404" i="1" s="1"/>
  <c r="K1405" i="1"/>
  <c r="P1405" i="1" s="1"/>
  <c r="J1405" i="1"/>
  <c r="O1405" i="1" s="1"/>
  <c r="F1435" i="1"/>
  <c r="I1435" i="1"/>
  <c r="G1453" i="1"/>
  <c r="L1453" i="1" s="1"/>
  <c r="K1477" i="1"/>
  <c r="P1477" i="1" s="1"/>
  <c r="J1477" i="1"/>
  <c r="O1477" i="1" s="1"/>
  <c r="F1484" i="1"/>
  <c r="F1495" i="1"/>
  <c r="I1495" i="1"/>
  <c r="J1498" i="1"/>
  <c r="O1498" i="1" s="1"/>
  <c r="Q1498" i="1" s="1"/>
  <c r="F1503" i="1"/>
  <c r="I1503" i="1"/>
  <c r="I1512" i="1"/>
  <c r="F1512" i="1"/>
  <c r="I1520" i="1"/>
  <c r="F1520" i="1"/>
  <c r="G1524" i="1"/>
  <c r="L1524" i="1" s="1"/>
  <c r="K1532" i="1"/>
  <c r="P1532" i="1" s="1"/>
  <c r="J1532" i="1"/>
  <c r="O1532" i="1" s="1"/>
  <c r="K1533" i="1"/>
  <c r="P1533" i="1" s="1"/>
  <c r="J1533" i="1"/>
  <c r="O1533" i="1" s="1"/>
  <c r="J1554" i="1"/>
  <c r="O1554" i="1" s="1"/>
  <c r="Q1554" i="1" s="1"/>
  <c r="F1563" i="1"/>
  <c r="I1563" i="1"/>
  <c r="H1581" i="1"/>
  <c r="M1581" i="1" s="1"/>
  <c r="G1581" i="1"/>
  <c r="L1581" i="1" s="1"/>
  <c r="K1605" i="1"/>
  <c r="P1605" i="1" s="1"/>
  <c r="F1612" i="1"/>
  <c r="F1623" i="1"/>
  <c r="I1623" i="1"/>
  <c r="J1626" i="1"/>
  <c r="O1626" i="1" s="1"/>
  <c r="Q1626" i="1" s="1"/>
  <c r="F1631" i="1"/>
  <c r="I1631" i="1"/>
  <c r="I1640" i="1"/>
  <c r="F1640" i="1"/>
  <c r="I1648" i="1"/>
  <c r="F1648" i="1"/>
  <c r="G1649" i="1"/>
  <c r="L1649" i="1" s="1"/>
  <c r="G1652" i="1"/>
  <c r="L1652" i="1" s="1"/>
  <c r="H1654" i="1"/>
  <c r="M1654" i="1" s="1"/>
  <c r="N1654" i="1" s="1"/>
  <c r="K1660" i="1"/>
  <c r="P1660" i="1" s="1"/>
  <c r="J1660" i="1"/>
  <c r="O1660" i="1" s="1"/>
  <c r="K1661" i="1"/>
  <c r="P1661" i="1" s="1"/>
  <c r="J1661" i="1"/>
  <c r="O1661" i="1" s="1"/>
  <c r="H1662" i="1"/>
  <c r="M1662" i="1" s="1"/>
  <c r="N1662" i="1" s="1"/>
  <c r="J1682" i="1"/>
  <c r="O1682" i="1" s="1"/>
  <c r="Q1682" i="1" s="1"/>
  <c r="F1691" i="1"/>
  <c r="I1691" i="1"/>
  <c r="G1726" i="1"/>
  <c r="L1726" i="1" s="1"/>
  <c r="H1726" i="1"/>
  <c r="M1726" i="1" s="1"/>
  <c r="G1790" i="1"/>
  <c r="L1790" i="1" s="1"/>
  <c r="H1790" i="1"/>
  <c r="M1790" i="1" s="1"/>
  <c r="H1796" i="1"/>
  <c r="M1796" i="1" s="1"/>
  <c r="I1838" i="1"/>
  <c r="F1838" i="1"/>
  <c r="N1923" i="1"/>
  <c r="G1998" i="1"/>
  <c r="L1998" i="1" s="1"/>
  <c r="H1998" i="1"/>
  <c r="M1998" i="1" s="1"/>
  <c r="K2050" i="1"/>
  <c r="P2050" i="1" s="1"/>
  <c r="J2050" i="1"/>
  <c r="O2050" i="1" s="1"/>
  <c r="K2268" i="1"/>
  <c r="P2268" i="1" s="1"/>
  <c r="J2268" i="1"/>
  <c r="O2268" i="1" s="1"/>
  <c r="H850" i="1"/>
  <c r="M850" i="1" s="1"/>
  <c r="N850" i="1" s="1"/>
  <c r="H882" i="1"/>
  <c r="M882" i="1" s="1"/>
  <c r="N882" i="1" s="1"/>
  <c r="H898" i="1"/>
  <c r="M898" i="1" s="1"/>
  <c r="N898" i="1" s="1"/>
  <c r="H914" i="1"/>
  <c r="M914" i="1" s="1"/>
  <c r="N914" i="1" s="1"/>
  <c r="H930" i="1"/>
  <c r="M930" i="1" s="1"/>
  <c r="N930" i="1" s="1"/>
  <c r="H946" i="1"/>
  <c r="M946" i="1" s="1"/>
  <c r="N946" i="1" s="1"/>
  <c r="H962" i="1"/>
  <c r="M962" i="1" s="1"/>
  <c r="N962" i="1" s="1"/>
  <c r="H978" i="1"/>
  <c r="M978" i="1" s="1"/>
  <c r="N978" i="1" s="1"/>
  <c r="H994" i="1"/>
  <c r="M994" i="1" s="1"/>
  <c r="N994" i="1" s="1"/>
  <c r="H1010" i="1"/>
  <c r="M1010" i="1" s="1"/>
  <c r="N1010" i="1" s="1"/>
  <c r="H1026" i="1"/>
  <c r="M1026" i="1" s="1"/>
  <c r="N1026" i="1" s="1"/>
  <c r="H1042" i="1"/>
  <c r="M1042" i="1" s="1"/>
  <c r="N1042" i="1" s="1"/>
  <c r="H1058" i="1"/>
  <c r="M1058" i="1" s="1"/>
  <c r="N1058" i="1" s="1"/>
  <c r="H1090" i="1"/>
  <c r="M1090" i="1" s="1"/>
  <c r="N1090" i="1" s="1"/>
  <c r="H1106" i="1"/>
  <c r="M1106" i="1" s="1"/>
  <c r="N1106" i="1" s="1"/>
  <c r="H1122" i="1"/>
  <c r="M1122" i="1" s="1"/>
  <c r="N1122" i="1" s="1"/>
  <c r="H1138" i="1"/>
  <c r="M1138" i="1" s="1"/>
  <c r="N1138" i="1" s="1"/>
  <c r="H1154" i="1"/>
  <c r="M1154" i="1" s="1"/>
  <c r="N1154" i="1" s="1"/>
  <c r="H1170" i="1"/>
  <c r="M1170" i="1" s="1"/>
  <c r="N1170" i="1" s="1"/>
  <c r="H1186" i="1"/>
  <c r="M1186" i="1" s="1"/>
  <c r="N1186" i="1" s="1"/>
  <c r="H1202" i="1"/>
  <c r="M1202" i="1" s="1"/>
  <c r="N1202" i="1" s="1"/>
  <c r="H1218" i="1"/>
  <c r="M1218" i="1" s="1"/>
  <c r="N1218" i="1" s="1"/>
  <c r="H1234" i="1"/>
  <c r="M1234" i="1" s="1"/>
  <c r="N1234" i="1" s="1"/>
  <c r="F1254" i="1"/>
  <c r="G1268" i="1"/>
  <c r="L1268" i="1" s="1"/>
  <c r="G1278" i="1"/>
  <c r="L1278" i="1" s="1"/>
  <c r="F1299" i="1"/>
  <c r="I1299" i="1"/>
  <c r="H1302" i="1"/>
  <c r="M1302" i="1" s="1"/>
  <c r="N1302" i="1" s="1"/>
  <c r="J1306" i="1"/>
  <c r="O1306" i="1" s="1"/>
  <c r="Q1306" i="1" s="1"/>
  <c r="Q1310" i="1"/>
  <c r="I1312" i="1"/>
  <c r="F1312" i="1"/>
  <c r="G1316" i="1"/>
  <c r="L1316" i="1" s="1"/>
  <c r="H1317" i="1"/>
  <c r="M1317" i="1" s="1"/>
  <c r="N1317" i="1" s="1"/>
  <c r="K1324" i="1"/>
  <c r="P1324" i="1" s="1"/>
  <c r="J1324" i="1"/>
  <c r="O1324" i="1" s="1"/>
  <c r="K1325" i="1"/>
  <c r="P1325" i="1" s="1"/>
  <c r="J1325" i="1"/>
  <c r="O1325" i="1" s="1"/>
  <c r="J1346" i="1"/>
  <c r="O1346" i="1" s="1"/>
  <c r="Q1346" i="1" s="1"/>
  <c r="F1355" i="1"/>
  <c r="I1355" i="1"/>
  <c r="H1373" i="1"/>
  <c r="M1373" i="1" s="1"/>
  <c r="G1373" i="1"/>
  <c r="L1373" i="1" s="1"/>
  <c r="K1397" i="1"/>
  <c r="P1397" i="1" s="1"/>
  <c r="J1397" i="1"/>
  <c r="O1397" i="1" s="1"/>
  <c r="F1404" i="1"/>
  <c r="F1415" i="1"/>
  <c r="I1415" i="1"/>
  <c r="J1418" i="1"/>
  <c r="O1418" i="1" s="1"/>
  <c r="Q1418" i="1" s="1"/>
  <c r="F1423" i="1"/>
  <c r="I1423" i="1"/>
  <c r="I1432" i="1"/>
  <c r="F1432" i="1"/>
  <c r="I1440" i="1"/>
  <c r="F1440" i="1"/>
  <c r="H1446" i="1"/>
  <c r="M1446" i="1" s="1"/>
  <c r="N1446" i="1" s="1"/>
  <c r="K1453" i="1"/>
  <c r="P1453" i="1" s="1"/>
  <c r="J1453" i="1"/>
  <c r="O1453" i="1" s="1"/>
  <c r="H1454" i="1"/>
  <c r="M1454" i="1" s="1"/>
  <c r="N1454" i="1" s="1"/>
  <c r="J1474" i="1"/>
  <c r="O1474" i="1" s="1"/>
  <c r="Q1474" i="1" s="1"/>
  <c r="F1483" i="1"/>
  <c r="I1483" i="1"/>
  <c r="H1501" i="1"/>
  <c r="M1501" i="1" s="1"/>
  <c r="G1501" i="1"/>
  <c r="L1501" i="1" s="1"/>
  <c r="K1525" i="1"/>
  <c r="P1525" i="1" s="1"/>
  <c r="J1525" i="1"/>
  <c r="O1525" i="1" s="1"/>
  <c r="F1532" i="1"/>
  <c r="F1543" i="1"/>
  <c r="I1543" i="1"/>
  <c r="J1546" i="1"/>
  <c r="O1546" i="1" s="1"/>
  <c r="Q1546" i="1" s="1"/>
  <c r="F1551" i="1"/>
  <c r="I1551" i="1"/>
  <c r="I1560" i="1"/>
  <c r="F1560" i="1"/>
  <c r="N1562" i="1"/>
  <c r="Q1566" i="1"/>
  <c r="I1568" i="1"/>
  <c r="F1568" i="1"/>
  <c r="G1572" i="1"/>
  <c r="L1572" i="1" s="1"/>
  <c r="H1573" i="1"/>
  <c r="M1573" i="1" s="1"/>
  <c r="N1573" i="1" s="1"/>
  <c r="H1574" i="1"/>
  <c r="M1574" i="1" s="1"/>
  <c r="N1574" i="1" s="1"/>
  <c r="K1580" i="1"/>
  <c r="P1580" i="1" s="1"/>
  <c r="J1580" i="1"/>
  <c r="O1580" i="1" s="1"/>
  <c r="K1581" i="1"/>
  <c r="P1581" i="1" s="1"/>
  <c r="J1581" i="1"/>
  <c r="O1581" i="1" s="1"/>
  <c r="H1582" i="1"/>
  <c r="M1582" i="1" s="1"/>
  <c r="N1582" i="1" s="1"/>
  <c r="J1602" i="1"/>
  <c r="O1602" i="1" s="1"/>
  <c r="Q1602" i="1" s="1"/>
  <c r="F1611" i="1"/>
  <c r="I1611" i="1"/>
  <c r="H1629" i="1"/>
  <c r="M1629" i="1" s="1"/>
  <c r="G1629" i="1"/>
  <c r="L1629" i="1" s="1"/>
  <c r="K1653" i="1"/>
  <c r="P1653" i="1" s="1"/>
  <c r="J1653" i="1"/>
  <c r="O1653" i="1" s="1"/>
  <c r="F1660" i="1"/>
  <c r="F1671" i="1"/>
  <c r="I1671" i="1"/>
  <c r="J1674" i="1"/>
  <c r="O1674" i="1" s="1"/>
  <c r="Q1674" i="1" s="1"/>
  <c r="F1679" i="1"/>
  <c r="I1679" i="1"/>
  <c r="I1688" i="1"/>
  <c r="F1688" i="1"/>
  <c r="N1690" i="1"/>
  <c r="I1696" i="1"/>
  <c r="F1696" i="1"/>
  <c r="G1700" i="1"/>
  <c r="L1700" i="1" s="1"/>
  <c r="K1709" i="1"/>
  <c r="P1709" i="1" s="1"/>
  <c r="J1709" i="1"/>
  <c r="O1709" i="1" s="1"/>
  <c r="I1736" i="1"/>
  <c r="F1736" i="1"/>
  <c r="K1746" i="1"/>
  <c r="P1746" i="1" s="1"/>
  <c r="J1746" i="1"/>
  <c r="O1746" i="1" s="1"/>
  <c r="K1757" i="1"/>
  <c r="P1757" i="1" s="1"/>
  <c r="J1757" i="1"/>
  <c r="O1757" i="1" s="1"/>
  <c r="F1711" i="1"/>
  <c r="I1711" i="1"/>
  <c r="F1727" i="1"/>
  <c r="I1727" i="1"/>
  <c r="F1743" i="1"/>
  <c r="I1743" i="1"/>
  <c r="F1759" i="1"/>
  <c r="I1759" i="1"/>
  <c r="F1775" i="1"/>
  <c r="I1775" i="1"/>
  <c r="F1791" i="1"/>
  <c r="I1791" i="1"/>
  <c r="Q1792" i="1"/>
  <c r="F1807" i="1"/>
  <c r="I1807" i="1"/>
  <c r="F1823" i="1"/>
  <c r="I1823" i="1"/>
  <c r="Q1824" i="1"/>
  <c r="K1836" i="1"/>
  <c r="P1836" i="1" s="1"/>
  <c r="J1836" i="1"/>
  <c r="O1836" i="1" s="1"/>
  <c r="K1854" i="1"/>
  <c r="P1854" i="1" s="1"/>
  <c r="J1854" i="1"/>
  <c r="O1854" i="1" s="1"/>
  <c r="K1875" i="1"/>
  <c r="P1875" i="1" s="1"/>
  <c r="J1875" i="1"/>
  <c r="O1875" i="1" s="1"/>
  <c r="K1877" i="1"/>
  <c r="P1877" i="1" s="1"/>
  <c r="J1877" i="1"/>
  <c r="O1877" i="1" s="1"/>
  <c r="I1905" i="1"/>
  <c r="F1905" i="1"/>
  <c r="K1910" i="1"/>
  <c r="P1910" i="1" s="1"/>
  <c r="J1910" i="1"/>
  <c r="O1910" i="1" s="1"/>
  <c r="K1942" i="1"/>
  <c r="P1942" i="1" s="1"/>
  <c r="J1942" i="1"/>
  <c r="O1942" i="1" s="1"/>
  <c r="I1954" i="1"/>
  <c r="F1954" i="1"/>
  <c r="I1976" i="1"/>
  <c r="F1976" i="1"/>
  <c r="I1988" i="1"/>
  <c r="F1988" i="1"/>
  <c r="Q2024" i="1"/>
  <c r="I2028" i="1"/>
  <c r="F2028" i="1"/>
  <c r="F2038" i="1"/>
  <c r="I2038" i="1"/>
  <c r="K2045" i="1"/>
  <c r="P2045" i="1" s="1"/>
  <c r="Q2045" i="1" s="1"/>
  <c r="I2094" i="1"/>
  <c r="F2094" i="1"/>
  <c r="I2130" i="1"/>
  <c r="F2130" i="1"/>
  <c r="Q2144" i="1"/>
  <c r="H2186" i="1"/>
  <c r="M2186" i="1" s="1"/>
  <c r="G2186" i="1"/>
  <c r="L2186" i="1" s="1"/>
  <c r="F2479" i="1"/>
  <c r="I2479" i="1"/>
  <c r="Q1304" i="1"/>
  <c r="K1321" i="1"/>
  <c r="P1321" i="1" s="1"/>
  <c r="J1321" i="1"/>
  <c r="O1321" i="1" s="1"/>
  <c r="K1337" i="1"/>
  <c r="P1337" i="1" s="1"/>
  <c r="J1337" i="1"/>
  <c r="O1337" i="1" s="1"/>
  <c r="K1385" i="1"/>
  <c r="P1385" i="1" s="1"/>
  <c r="J1385" i="1"/>
  <c r="O1385" i="1" s="1"/>
  <c r="K1417" i="1"/>
  <c r="P1417" i="1" s="1"/>
  <c r="J1417" i="1"/>
  <c r="O1417" i="1" s="1"/>
  <c r="K1433" i="1"/>
  <c r="P1433" i="1" s="1"/>
  <c r="J1433" i="1"/>
  <c r="O1433" i="1" s="1"/>
  <c r="K1449" i="1"/>
  <c r="P1449" i="1" s="1"/>
  <c r="J1449" i="1"/>
  <c r="O1449" i="1" s="1"/>
  <c r="J1465" i="1"/>
  <c r="O1465" i="1" s="1"/>
  <c r="K1497" i="1"/>
  <c r="P1497" i="1" s="1"/>
  <c r="Q1497" i="1" s="1"/>
  <c r="J1497" i="1"/>
  <c r="O1497" i="1" s="1"/>
  <c r="K1513" i="1"/>
  <c r="P1513" i="1" s="1"/>
  <c r="J1513" i="1"/>
  <c r="O1513" i="1" s="1"/>
  <c r="K1529" i="1"/>
  <c r="P1529" i="1" s="1"/>
  <c r="J1529" i="1"/>
  <c r="O1529" i="1" s="1"/>
  <c r="K1545" i="1"/>
  <c r="P1545" i="1" s="1"/>
  <c r="J1545" i="1"/>
  <c r="O1545" i="1" s="1"/>
  <c r="K1561" i="1"/>
  <c r="P1561" i="1" s="1"/>
  <c r="Q1561" i="1" s="1"/>
  <c r="J1561" i="1"/>
  <c r="O1561" i="1" s="1"/>
  <c r="K1577" i="1"/>
  <c r="P1577" i="1" s="1"/>
  <c r="J1577" i="1"/>
  <c r="O1577" i="1" s="1"/>
  <c r="K1593" i="1"/>
  <c r="P1593" i="1" s="1"/>
  <c r="J1593" i="1"/>
  <c r="O1593" i="1" s="1"/>
  <c r="K1609" i="1"/>
  <c r="P1609" i="1" s="1"/>
  <c r="J1609" i="1"/>
  <c r="O1609" i="1" s="1"/>
  <c r="K1625" i="1"/>
  <c r="P1625" i="1" s="1"/>
  <c r="K1641" i="1"/>
  <c r="P1641" i="1" s="1"/>
  <c r="J1641" i="1"/>
  <c r="O1641" i="1" s="1"/>
  <c r="K1657" i="1"/>
  <c r="P1657" i="1" s="1"/>
  <c r="J1657" i="1"/>
  <c r="O1657" i="1" s="1"/>
  <c r="K1673" i="1"/>
  <c r="P1673" i="1" s="1"/>
  <c r="J1673" i="1"/>
  <c r="O1673" i="1" s="1"/>
  <c r="F1712" i="1"/>
  <c r="K1721" i="1"/>
  <c r="P1721" i="1" s="1"/>
  <c r="J1721" i="1"/>
  <c r="O1721" i="1" s="1"/>
  <c r="F1728" i="1"/>
  <c r="F1744" i="1"/>
  <c r="K1753" i="1"/>
  <c r="P1753" i="1" s="1"/>
  <c r="J1753" i="1"/>
  <c r="O1753" i="1" s="1"/>
  <c r="F1760" i="1"/>
  <c r="K1769" i="1"/>
  <c r="P1769" i="1" s="1"/>
  <c r="J1769" i="1"/>
  <c r="O1769" i="1" s="1"/>
  <c r="F1776" i="1"/>
  <c r="F1792" i="1"/>
  <c r="F1808" i="1"/>
  <c r="K1817" i="1"/>
  <c r="P1817" i="1" s="1"/>
  <c r="J1817" i="1"/>
  <c r="O1817" i="1" s="1"/>
  <c r="F1824" i="1"/>
  <c r="K1852" i="1"/>
  <c r="P1852" i="1" s="1"/>
  <c r="F1854" i="1"/>
  <c r="K1870" i="1"/>
  <c r="P1870" i="1" s="1"/>
  <c r="J1870" i="1"/>
  <c r="O1870" i="1" s="1"/>
  <c r="F1877" i="1"/>
  <c r="F1884" i="1"/>
  <c r="K1893" i="1"/>
  <c r="P1893" i="1" s="1"/>
  <c r="J1893" i="1"/>
  <c r="O1893" i="1" s="1"/>
  <c r="I1918" i="1"/>
  <c r="F1918" i="1"/>
  <c r="G1951" i="1"/>
  <c r="L1951" i="1" s="1"/>
  <c r="N1967" i="1"/>
  <c r="K1969" i="1"/>
  <c r="P1969" i="1" s="1"/>
  <c r="Q1969" i="1" s="1"/>
  <c r="J1993" i="1"/>
  <c r="O1993" i="1" s="1"/>
  <c r="K1993" i="1"/>
  <c r="P1993" i="1" s="1"/>
  <c r="F2010" i="1"/>
  <c r="I2010" i="1"/>
  <c r="G2020" i="1"/>
  <c r="L2020" i="1" s="1"/>
  <c r="H2020" i="1"/>
  <c r="M2020" i="1" s="1"/>
  <c r="K2060" i="1"/>
  <c r="P2060" i="1" s="1"/>
  <c r="J2060" i="1"/>
  <c r="O2060" i="1" s="1"/>
  <c r="H2083" i="1"/>
  <c r="M2083" i="1" s="1"/>
  <c r="G2083" i="1"/>
  <c r="L2083" i="1" s="1"/>
  <c r="H2084" i="1"/>
  <c r="M2084" i="1" s="1"/>
  <c r="N2084" i="1" s="1"/>
  <c r="I2126" i="1"/>
  <c r="F2126" i="1"/>
  <c r="G2148" i="1"/>
  <c r="L2148" i="1" s="1"/>
  <c r="H2148" i="1"/>
  <c r="M2148" i="1" s="1"/>
  <c r="I2162" i="1"/>
  <c r="F2162" i="1"/>
  <c r="N2172" i="1"/>
  <c r="K2271" i="1"/>
  <c r="P2271" i="1" s="1"/>
  <c r="G2288" i="1"/>
  <c r="L2288" i="1" s="1"/>
  <c r="H2372" i="1"/>
  <c r="M2372" i="1" s="1"/>
  <c r="G2372" i="1"/>
  <c r="L2372" i="1" s="1"/>
  <c r="I2386" i="1"/>
  <c r="F2386" i="1"/>
  <c r="F1739" i="1"/>
  <c r="I1739" i="1"/>
  <c r="F1755" i="1"/>
  <c r="I1755" i="1"/>
  <c r="F1771" i="1"/>
  <c r="I1771" i="1"/>
  <c r="F1787" i="1"/>
  <c r="I1787" i="1"/>
  <c r="F1803" i="1"/>
  <c r="I1803" i="1"/>
  <c r="F1819" i="1"/>
  <c r="I1819" i="1"/>
  <c r="I1841" i="1"/>
  <c r="F1841" i="1"/>
  <c r="K1886" i="1"/>
  <c r="P1886" i="1" s="1"/>
  <c r="J1886" i="1"/>
  <c r="O1886" i="1" s="1"/>
  <c r="K1897" i="1"/>
  <c r="P1897" i="1" s="1"/>
  <c r="J1897" i="1"/>
  <c r="O1897" i="1" s="1"/>
  <c r="I1904" i="1"/>
  <c r="F1904" i="1"/>
  <c r="N1914" i="1"/>
  <c r="F1916" i="1"/>
  <c r="I1916" i="1"/>
  <c r="G1950" i="1"/>
  <c r="L1950" i="1" s="1"/>
  <c r="H1950" i="1"/>
  <c r="M1950" i="1" s="1"/>
  <c r="K1974" i="1"/>
  <c r="P1974" i="1" s="1"/>
  <c r="J1974" i="1"/>
  <c r="O1974" i="1" s="1"/>
  <c r="F1996" i="1"/>
  <c r="I1996" i="1"/>
  <c r="K2005" i="1"/>
  <c r="P2005" i="1" s="1"/>
  <c r="J2005" i="1"/>
  <c r="O2005" i="1" s="1"/>
  <c r="I2026" i="1"/>
  <c r="F2026" i="1"/>
  <c r="H2066" i="1"/>
  <c r="M2066" i="1" s="1"/>
  <c r="G2066" i="1"/>
  <c r="L2066" i="1" s="1"/>
  <c r="G2068" i="1"/>
  <c r="L2068" i="1" s="1"/>
  <c r="H2068" i="1"/>
  <c r="M2068" i="1" s="1"/>
  <c r="H2078" i="1"/>
  <c r="M2078" i="1" s="1"/>
  <c r="G2078" i="1"/>
  <c r="L2078" i="1" s="1"/>
  <c r="I2084" i="1"/>
  <c r="K2104" i="1"/>
  <c r="P2104" i="1" s="1"/>
  <c r="J2104" i="1"/>
  <c r="O2104" i="1" s="1"/>
  <c r="G2160" i="1"/>
  <c r="L2160" i="1" s="1"/>
  <c r="H2160" i="1"/>
  <c r="M2160" i="1" s="1"/>
  <c r="H2170" i="1"/>
  <c r="M2170" i="1" s="1"/>
  <c r="G2170" i="1"/>
  <c r="L2170" i="1" s="1"/>
  <c r="H2223" i="1"/>
  <c r="M2223" i="1" s="1"/>
  <c r="G2223" i="1"/>
  <c r="L2223" i="1" s="1"/>
  <c r="J2253" i="1"/>
  <c r="O2253" i="1" s="1"/>
  <c r="K2253" i="1"/>
  <c r="P2253" i="1" s="1"/>
  <c r="J2260" i="1"/>
  <c r="O2260" i="1" s="1"/>
  <c r="K2260" i="1"/>
  <c r="P2260" i="1" s="1"/>
  <c r="K2296" i="1"/>
  <c r="P2296" i="1" s="1"/>
  <c r="J2296" i="1"/>
  <c r="O2296" i="1" s="1"/>
  <c r="H2308" i="1"/>
  <c r="M2308" i="1" s="1"/>
  <c r="G2308" i="1"/>
  <c r="L2308" i="1" s="1"/>
  <c r="I2322" i="1"/>
  <c r="F2322" i="1"/>
  <c r="G2457" i="1"/>
  <c r="L2457" i="1" s="1"/>
  <c r="K2523" i="1"/>
  <c r="P2523" i="1" s="1"/>
  <c r="J2523" i="1"/>
  <c r="O2523" i="1" s="1"/>
  <c r="J1712" i="1"/>
  <c r="O1712" i="1" s="1"/>
  <c r="Q1712" i="1" s="1"/>
  <c r="K1717" i="1"/>
  <c r="P1717" i="1" s="1"/>
  <c r="J1717" i="1"/>
  <c r="O1717" i="1" s="1"/>
  <c r="J1728" i="1"/>
  <c r="O1728" i="1" s="1"/>
  <c r="Q1728" i="1" s="1"/>
  <c r="K1733" i="1"/>
  <c r="P1733" i="1" s="1"/>
  <c r="J1733" i="1"/>
  <c r="O1733" i="1" s="1"/>
  <c r="F1740" i="1"/>
  <c r="J1744" i="1"/>
  <c r="O1744" i="1" s="1"/>
  <c r="Q1744" i="1" s="1"/>
  <c r="K1749" i="1"/>
  <c r="P1749" i="1" s="1"/>
  <c r="J1749" i="1"/>
  <c r="O1749" i="1" s="1"/>
  <c r="F1756" i="1"/>
  <c r="J1760" i="1"/>
  <c r="O1760" i="1" s="1"/>
  <c r="Q1760" i="1" s="1"/>
  <c r="K1765" i="1"/>
  <c r="P1765" i="1" s="1"/>
  <c r="J1765" i="1"/>
  <c r="O1765" i="1" s="1"/>
  <c r="F1772" i="1"/>
  <c r="J1776" i="1"/>
  <c r="O1776" i="1" s="1"/>
  <c r="Q1776" i="1" s="1"/>
  <c r="K1781" i="1"/>
  <c r="P1781" i="1" s="1"/>
  <c r="J1781" i="1"/>
  <c r="O1781" i="1" s="1"/>
  <c r="F1788" i="1"/>
  <c r="G1793" i="1"/>
  <c r="L1793" i="1" s="1"/>
  <c r="K1797" i="1"/>
  <c r="P1797" i="1" s="1"/>
  <c r="F1804" i="1"/>
  <c r="K1813" i="1"/>
  <c r="P1813" i="1" s="1"/>
  <c r="J1813" i="1"/>
  <c r="O1813" i="1" s="1"/>
  <c r="F1820" i="1"/>
  <c r="K1829" i="1"/>
  <c r="P1829" i="1" s="1"/>
  <c r="J1829" i="1"/>
  <c r="O1829" i="1" s="1"/>
  <c r="H1839" i="1"/>
  <c r="M1839" i="1" s="1"/>
  <c r="N1839" i="1" s="1"/>
  <c r="F1840" i="1"/>
  <c r="H1849" i="1"/>
  <c r="M1849" i="1" s="1"/>
  <c r="G1849" i="1"/>
  <c r="L1849" i="1" s="1"/>
  <c r="I1857" i="1"/>
  <c r="F1857" i="1"/>
  <c r="F1886" i="1"/>
  <c r="N1894" i="1"/>
  <c r="F1896" i="1"/>
  <c r="I1896" i="1"/>
  <c r="F1897" i="1"/>
  <c r="F1936" i="1"/>
  <c r="I1936" i="1"/>
  <c r="G1940" i="1"/>
  <c r="L1940" i="1" s="1"/>
  <c r="H1940" i="1"/>
  <c r="M1940" i="1" s="1"/>
  <c r="H1941" i="1"/>
  <c r="M1941" i="1" s="1"/>
  <c r="N1941" i="1" s="1"/>
  <c r="K1950" i="1"/>
  <c r="P1950" i="1" s="1"/>
  <c r="J1950" i="1"/>
  <c r="O1950" i="1" s="1"/>
  <c r="J1961" i="1"/>
  <c r="O1961" i="1" s="1"/>
  <c r="K1961" i="1"/>
  <c r="P1961" i="1" s="1"/>
  <c r="N1977" i="1"/>
  <c r="I1986" i="1"/>
  <c r="F1986" i="1"/>
  <c r="N2009" i="1"/>
  <c r="I2036" i="1"/>
  <c r="F2036" i="1"/>
  <c r="F2046" i="1"/>
  <c r="I2086" i="1"/>
  <c r="F2086" i="1"/>
  <c r="I2194" i="1"/>
  <c r="F2194" i="1"/>
  <c r="F2250" i="1"/>
  <c r="I2250" i="1"/>
  <c r="G2368" i="1"/>
  <c r="L2368" i="1" s="1"/>
  <c r="F2607" i="1"/>
  <c r="I2607" i="1"/>
  <c r="F1751" i="1"/>
  <c r="I1751" i="1"/>
  <c r="Q1752" i="1"/>
  <c r="F1767" i="1"/>
  <c r="I1767" i="1"/>
  <c r="F1783" i="1"/>
  <c r="I1783" i="1"/>
  <c r="Q1784" i="1"/>
  <c r="F1799" i="1"/>
  <c r="I1799" i="1"/>
  <c r="Q1800" i="1"/>
  <c r="F1815" i="1"/>
  <c r="I1815" i="1"/>
  <c r="Q1816" i="1"/>
  <c r="J1818" i="1"/>
  <c r="O1818" i="1" s="1"/>
  <c r="Q1818" i="1" s="1"/>
  <c r="H1830" i="1"/>
  <c r="M1830" i="1" s="1"/>
  <c r="N1830" i="1" s="1"/>
  <c r="F1831" i="1"/>
  <c r="I1831" i="1"/>
  <c r="J1834" i="1"/>
  <c r="O1834" i="1" s="1"/>
  <c r="Q1834" i="1" s="1"/>
  <c r="J1840" i="1"/>
  <c r="O1840" i="1" s="1"/>
  <c r="Q1840" i="1" s="1"/>
  <c r="G1843" i="1"/>
  <c r="L1843" i="1" s="1"/>
  <c r="H1858" i="1"/>
  <c r="M1858" i="1" s="1"/>
  <c r="G1858" i="1"/>
  <c r="L1858" i="1" s="1"/>
  <c r="I1873" i="1"/>
  <c r="F1873" i="1"/>
  <c r="J1898" i="1"/>
  <c r="O1898" i="1" s="1"/>
  <c r="Q1898" i="1" s="1"/>
  <c r="F1900" i="1"/>
  <c r="G1903" i="1"/>
  <c r="L1903" i="1" s="1"/>
  <c r="H1903" i="1"/>
  <c r="M1903" i="1" s="1"/>
  <c r="I1913" i="1"/>
  <c r="F1913" i="1"/>
  <c r="I1914" i="1"/>
  <c r="J1919" i="1"/>
  <c r="O1919" i="1" s="1"/>
  <c r="Q1919" i="1" s="1"/>
  <c r="F1932" i="1"/>
  <c r="I1932" i="1"/>
  <c r="K1933" i="1"/>
  <c r="P1933" i="1" s="1"/>
  <c r="Q1933" i="1" s="1"/>
  <c r="K1937" i="1"/>
  <c r="P1937" i="1" s="1"/>
  <c r="Q1937" i="1" s="1"/>
  <c r="G1964" i="1"/>
  <c r="L1964" i="1" s="1"/>
  <c r="H1964" i="1"/>
  <c r="M1964" i="1" s="1"/>
  <c r="I2032" i="1"/>
  <c r="F2032" i="1"/>
  <c r="J2034" i="1"/>
  <c r="O2034" i="1" s="1"/>
  <c r="Q2034" i="1" s="1"/>
  <c r="J2046" i="1"/>
  <c r="O2046" i="1" s="1"/>
  <c r="Q2046" i="1" s="1"/>
  <c r="G2064" i="1"/>
  <c r="L2064" i="1" s="1"/>
  <c r="H2064" i="1"/>
  <c r="M2064" i="1" s="1"/>
  <c r="K2082" i="1"/>
  <c r="P2082" i="1" s="1"/>
  <c r="J2082" i="1"/>
  <c r="O2082" i="1" s="1"/>
  <c r="J2113" i="1"/>
  <c r="O2113" i="1" s="1"/>
  <c r="Q2113" i="1" s="1"/>
  <c r="K2121" i="1"/>
  <c r="P2121" i="1" s="1"/>
  <c r="J2121" i="1"/>
  <c r="O2121" i="1" s="1"/>
  <c r="J2129" i="1"/>
  <c r="O2129" i="1" s="1"/>
  <c r="Q2129" i="1" s="1"/>
  <c r="H2134" i="1"/>
  <c r="M2134" i="1" s="1"/>
  <c r="G2134" i="1"/>
  <c r="L2134" i="1" s="1"/>
  <c r="K2136" i="1"/>
  <c r="P2136" i="1" s="1"/>
  <c r="J2136" i="1"/>
  <c r="O2136" i="1" s="1"/>
  <c r="K2140" i="1"/>
  <c r="P2140" i="1" s="1"/>
  <c r="J2140" i="1"/>
  <c r="O2140" i="1" s="1"/>
  <c r="I2158" i="1"/>
  <c r="F2158" i="1"/>
  <c r="H2166" i="1"/>
  <c r="M2166" i="1" s="1"/>
  <c r="G2166" i="1"/>
  <c r="L2166" i="1" s="1"/>
  <c r="K2168" i="1"/>
  <c r="P2168" i="1" s="1"/>
  <c r="J2168" i="1"/>
  <c r="O2168" i="1" s="1"/>
  <c r="G2192" i="1"/>
  <c r="L2192" i="1" s="1"/>
  <c r="H2192" i="1"/>
  <c r="M2192" i="1" s="1"/>
  <c r="K2198" i="1"/>
  <c r="P2198" i="1" s="1"/>
  <c r="J2198" i="1"/>
  <c r="O2198" i="1" s="1"/>
  <c r="J2328" i="1"/>
  <c r="O2328" i="1" s="1"/>
  <c r="K2328" i="1"/>
  <c r="P2328" i="1" s="1"/>
  <c r="G2469" i="1"/>
  <c r="L2469" i="1" s="1"/>
  <c r="H2469" i="1"/>
  <c r="M2469" i="1" s="1"/>
  <c r="J2651" i="1"/>
  <c r="O2651" i="1" s="1"/>
  <c r="I2670" i="1"/>
  <c r="F2670" i="1"/>
  <c r="K1313" i="1"/>
  <c r="P1313" i="1" s="1"/>
  <c r="J1313" i="1"/>
  <c r="O1313" i="1" s="1"/>
  <c r="K1329" i="1"/>
  <c r="P1329" i="1" s="1"/>
  <c r="J1329" i="1"/>
  <c r="O1329" i="1" s="1"/>
  <c r="K1345" i="1"/>
  <c r="P1345" i="1" s="1"/>
  <c r="J1345" i="1"/>
  <c r="O1345" i="1" s="1"/>
  <c r="K1361" i="1"/>
  <c r="P1361" i="1" s="1"/>
  <c r="J1361" i="1"/>
  <c r="O1361" i="1" s="1"/>
  <c r="K1393" i="1"/>
  <c r="P1393" i="1" s="1"/>
  <c r="J1393" i="1"/>
  <c r="O1393" i="1" s="1"/>
  <c r="J1409" i="1"/>
  <c r="O1409" i="1" s="1"/>
  <c r="K1425" i="1"/>
  <c r="P1425" i="1" s="1"/>
  <c r="J1425" i="1"/>
  <c r="O1425" i="1" s="1"/>
  <c r="K1505" i="1"/>
  <c r="P1505" i="1" s="1"/>
  <c r="J1505" i="1"/>
  <c r="O1505" i="1" s="1"/>
  <c r="K1521" i="1"/>
  <c r="P1521" i="1" s="1"/>
  <c r="J1521" i="1"/>
  <c r="O1521" i="1" s="1"/>
  <c r="K1537" i="1"/>
  <c r="P1537" i="1" s="1"/>
  <c r="J1537" i="1"/>
  <c r="O1537" i="1" s="1"/>
  <c r="K1553" i="1"/>
  <c r="P1553" i="1" s="1"/>
  <c r="K1569" i="1"/>
  <c r="P1569" i="1" s="1"/>
  <c r="J1569" i="1"/>
  <c r="O1569" i="1" s="1"/>
  <c r="K1585" i="1"/>
  <c r="P1585" i="1" s="1"/>
  <c r="J1585" i="1"/>
  <c r="O1585" i="1" s="1"/>
  <c r="K1601" i="1"/>
  <c r="P1601" i="1" s="1"/>
  <c r="J1601" i="1"/>
  <c r="O1601" i="1" s="1"/>
  <c r="K1617" i="1"/>
  <c r="P1617" i="1" s="1"/>
  <c r="J1617" i="1"/>
  <c r="O1617" i="1" s="1"/>
  <c r="K1633" i="1"/>
  <c r="P1633" i="1" s="1"/>
  <c r="J1633" i="1"/>
  <c r="O1633" i="1" s="1"/>
  <c r="K1649" i="1"/>
  <c r="P1649" i="1" s="1"/>
  <c r="J1649" i="1"/>
  <c r="O1649" i="1" s="1"/>
  <c r="K1665" i="1"/>
  <c r="P1665" i="1" s="1"/>
  <c r="J1665" i="1"/>
  <c r="O1665" i="1" s="1"/>
  <c r="K1681" i="1"/>
  <c r="P1681" i="1" s="1"/>
  <c r="J1681" i="1"/>
  <c r="O1681" i="1" s="1"/>
  <c r="K1697" i="1"/>
  <c r="P1697" i="1" s="1"/>
  <c r="J1697" i="1"/>
  <c r="O1697" i="1" s="1"/>
  <c r="K1729" i="1"/>
  <c r="P1729" i="1" s="1"/>
  <c r="J1729" i="1"/>
  <c r="O1729" i="1" s="1"/>
  <c r="J1740" i="1"/>
  <c r="O1740" i="1" s="1"/>
  <c r="Q1740" i="1" s="1"/>
  <c r="K1745" i="1"/>
  <c r="P1745" i="1" s="1"/>
  <c r="J1745" i="1"/>
  <c r="O1745" i="1" s="1"/>
  <c r="F1752" i="1"/>
  <c r="J1756" i="1"/>
  <c r="O1756" i="1" s="1"/>
  <c r="Q1756" i="1" s="1"/>
  <c r="G1757" i="1"/>
  <c r="L1757" i="1" s="1"/>
  <c r="K1761" i="1"/>
  <c r="P1761" i="1" s="1"/>
  <c r="J1761" i="1"/>
  <c r="O1761" i="1" s="1"/>
  <c r="F1768" i="1"/>
  <c r="J1772" i="1"/>
  <c r="O1772" i="1" s="1"/>
  <c r="Q1772" i="1" s="1"/>
  <c r="G1773" i="1"/>
  <c r="L1773" i="1" s="1"/>
  <c r="K1777" i="1"/>
  <c r="P1777" i="1" s="1"/>
  <c r="J1777" i="1"/>
  <c r="O1777" i="1" s="1"/>
  <c r="F1784" i="1"/>
  <c r="J1788" i="1"/>
  <c r="O1788" i="1" s="1"/>
  <c r="Q1788" i="1" s="1"/>
  <c r="F1800" i="1"/>
  <c r="J1804" i="1"/>
  <c r="O1804" i="1" s="1"/>
  <c r="Q1804" i="1" s="1"/>
  <c r="K1809" i="1"/>
  <c r="P1809" i="1" s="1"/>
  <c r="J1809" i="1"/>
  <c r="O1809" i="1" s="1"/>
  <c r="F1816" i="1"/>
  <c r="J1820" i="1"/>
  <c r="O1820" i="1" s="1"/>
  <c r="Q1820" i="1" s="1"/>
  <c r="G1821" i="1"/>
  <c r="L1821" i="1" s="1"/>
  <c r="K1825" i="1"/>
  <c r="P1825" i="1" s="1"/>
  <c r="J1825" i="1"/>
  <c r="O1825" i="1" s="1"/>
  <c r="F1832" i="1"/>
  <c r="I1850" i="1"/>
  <c r="J1856" i="1"/>
  <c r="O1856" i="1" s="1"/>
  <c r="Q1856" i="1" s="1"/>
  <c r="G1859" i="1"/>
  <c r="L1859" i="1" s="1"/>
  <c r="I1864" i="1"/>
  <c r="J1865" i="1"/>
  <c r="O1865" i="1" s="1"/>
  <c r="Q1865" i="1" s="1"/>
  <c r="F1872" i="1"/>
  <c r="F1874" i="1"/>
  <c r="J1878" i="1"/>
  <c r="O1878" i="1" s="1"/>
  <c r="Q1878" i="1" s="1"/>
  <c r="H1880" i="1"/>
  <c r="M1880" i="1" s="1"/>
  <c r="N1880" i="1" s="1"/>
  <c r="F1881" i="1"/>
  <c r="G1882" i="1"/>
  <c r="L1882" i="1" s="1"/>
  <c r="I1889" i="1"/>
  <c r="F1889" i="1"/>
  <c r="J1894" i="1"/>
  <c r="O1894" i="1" s="1"/>
  <c r="Q1894" i="1" s="1"/>
  <c r="G1902" i="1"/>
  <c r="L1902" i="1" s="1"/>
  <c r="H1927" i="1"/>
  <c r="M1927" i="1" s="1"/>
  <c r="G1927" i="1"/>
  <c r="L1927" i="1" s="1"/>
  <c r="K1929" i="1"/>
  <c r="P1929" i="1" s="1"/>
  <c r="Q1929" i="1" s="1"/>
  <c r="H1946" i="1"/>
  <c r="M1946" i="1" s="1"/>
  <c r="N1946" i="1" s="1"/>
  <c r="J1949" i="1"/>
  <c r="O1949" i="1" s="1"/>
  <c r="Q1949" i="1" s="1"/>
  <c r="I1964" i="1"/>
  <c r="F1970" i="1"/>
  <c r="I1970" i="1"/>
  <c r="G1972" i="1"/>
  <c r="L1972" i="1" s="1"/>
  <c r="H1972" i="1"/>
  <c r="M1972" i="1" s="1"/>
  <c r="H1973" i="1"/>
  <c r="M1973" i="1" s="1"/>
  <c r="N1973" i="1" s="1"/>
  <c r="G2004" i="1"/>
  <c r="L2004" i="1" s="1"/>
  <c r="H2004" i="1"/>
  <c r="M2004" i="1" s="1"/>
  <c r="I2008" i="1"/>
  <c r="F2008" i="1"/>
  <c r="I2022" i="1"/>
  <c r="F2022" i="1"/>
  <c r="F2050" i="1"/>
  <c r="G2063" i="1"/>
  <c r="L2063" i="1" s="1"/>
  <c r="H2063" i="1"/>
  <c r="M2063" i="1" s="1"/>
  <c r="H2074" i="1"/>
  <c r="M2074" i="1" s="1"/>
  <c r="G2074" i="1"/>
  <c r="L2074" i="1" s="1"/>
  <c r="F2082" i="1"/>
  <c r="I2110" i="1"/>
  <c r="F2110" i="1"/>
  <c r="G2144" i="1"/>
  <c r="L2144" i="1" s="1"/>
  <c r="H2144" i="1"/>
  <c r="M2144" i="1" s="1"/>
  <c r="K2154" i="1"/>
  <c r="P2154" i="1" s="1"/>
  <c r="J2154" i="1"/>
  <c r="O2154" i="1" s="1"/>
  <c r="J2161" i="1"/>
  <c r="O2161" i="1" s="1"/>
  <c r="Q2161" i="1" s="1"/>
  <c r="G2176" i="1"/>
  <c r="L2176" i="1" s="1"/>
  <c r="H2176" i="1"/>
  <c r="M2176" i="1" s="1"/>
  <c r="N2185" i="1"/>
  <c r="F2198" i="1"/>
  <c r="K2200" i="1"/>
  <c r="P2200" i="1" s="1"/>
  <c r="J2200" i="1"/>
  <c r="O2200" i="1" s="1"/>
  <c r="F2263" i="1"/>
  <c r="I2263" i="1"/>
  <c r="J2392" i="1"/>
  <c r="O2392" i="1" s="1"/>
  <c r="K2392" i="1"/>
  <c r="P2392" i="1" s="1"/>
  <c r="I2597" i="1"/>
  <c r="F2597" i="1"/>
  <c r="F1296" i="1"/>
  <c r="F1304" i="1"/>
  <c r="F1315" i="1"/>
  <c r="I1315" i="1"/>
  <c r="Q1316" i="1"/>
  <c r="H1330" i="1"/>
  <c r="M1330" i="1" s="1"/>
  <c r="N1330" i="1" s="1"/>
  <c r="F1331" i="1"/>
  <c r="I1331" i="1"/>
  <c r="H1346" i="1"/>
  <c r="M1346" i="1" s="1"/>
  <c r="N1346" i="1" s="1"/>
  <c r="F1347" i="1"/>
  <c r="I1347" i="1"/>
  <c r="Q1348" i="1"/>
  <c r="H1362" i="1"/>
  <c r="M1362" i="1" s="1"/>
  <c r="N1362" i="1" s="1"/>
  <c r="F1363" i="1"/>
  <c r="I1363" i="1"/>
  <c r="F1379" i="1"/>
  <c r="I1379" i="1"/>
  <c r="F1395" i="1"/>
  <c r="I1395" i="1"/>
  <c r="H1410" i="1"/>
  <c r="M1410" i="1" s="1"/>
  <c r="N1410" i="1" s="1"/>
  <c r="F1411" i="1"/>
  <c r="I1411" i="1"/>
  <c r="F1427" i="1"/>
  <c r="I1427" i="1"/>
  <c r="Q1428" i="1"/>
  <c r="H1442" i="1"/>
  <c r="M1442" i="1" s="1"/>
  <c r="N1442" i="1" s="1"/>
  <c r="F1443" i="1"/>
  <c r="I1443" i="1"/>
  <c r="F1459" i="1"/>
  <c r="I1459" i="1"/>
  <c r="H1474" i="1"/>
  <c r="M1474" i="1" s="1"/>
  <c r="N1474" i="1" s="1"/>
  <c r="F1475" i="1"/>
  <c r="I1475" i="1"/>
  <c r="H1490" i="1"/>
  <c r="M1490" i="1" s="1"/>
  <c r="N1490" i="1" s="1"/>
  <c r="F1491" i="1"/>
  <c r="I1491" i="1"/>
  <c r="H1506" i="1"/>
  <c r="M1506" i="1" s="1"/>
  <c r="N1506" i="1" s="1"/>
  <c r="F1507" i="1"/>
  <c r="I1507" i="1"/>
  <c r="Q1508" i="1"/>
  <c r="H1522" i="1"/>
  <c r="M1522" i="1" s="1"/>
  <c r="N1522" i="1" s="1"/>
  <c r="F1523" i="1"/>
  <c r="I1523" i="1"/>
  <c r="F1539" i="1"/>
  <c r="I1539" i="1"/>
  <c r="F1555" i="1"/>
  <c r="I1555" i="1"/>
  <c r="H1570" i="1"/>
  <c r="M1570" i="1" s="1"/>
  <c r="N1570" i="1" s="1"/>
  <c r="F1571" i="1"/>
  <c r="I1571" i="1"/>
  <c r="Q1572" i="1"/>
  <c r="H1586" i="1"/>
  <c r="M1586" i="1" s="1"/>
  <c r="N1586" i="1" s="1"/>
  <c r="F1587" i="1"/>
  <c r="I1587" i="1"/>
  <c r="F1603" i="1"/>
  <c r="I1603" i="1"/>
  <c r="F1619" i="1"/>
  <c r="I1619" i="1"/>
  <c r="Q1620" i="1"/>
  <c r="F1635" i="1"/>
  <c r="I1635" i="1"/>
  <c r="F1651" i="1"/>
  <c r="I1651" i="1"/>
  <c r="H1666" i="1"/>
  <c r="M1666" i="1" s="1"/>
  <c r="N1666" i="1" s="1"/>
  <c r="F1667" i="1"/>
  <c r="I1667" i="1"/>
  <c r="F1683" i="1"/>
  <c r="I1683" i="1"/>
  <c r="F1699" i="1"/>
  <c r="I1699" i="1"/>
  <c r="Q1700" i="1"/>
  <c r="H1714" i="1"/>
  <c r="M1714" i="1" s="1"/>
  <c r="N1714" i="1" s="1"/>
  <c r="F1715" i="1"/>
  <c r="I1715" i="1"/>
  <c r="H1730" i="1"/>
  <c r="M1730" i="1" s="1"/>
  <c r="N1730" i="1" s="1"/>
  <c r="F1731" i="1"/>
  <c r="I1731" i="1"/>
  <c r="Q1732" i="1"/>
  <c r="F1747" i="1"/>
  <c r="I1747" i="1"/>
  <c r="F1763" i="1"/>
  <c r="I1763" i="1"/>
  <c r="Q1764" i="1"/>
  <c r="F1779" i="1"/>
  <c r="I1779" i="1"/>
  <c r="Q1780" i="1"/>
  <c r="F1795" i="1"/>
  <c r="I1795" i="1"/>
  <c r="H1810" i="1"/>
  <c r="M1810" i="1" s="1"/>
  <c r="N1810" i="1" s="1"/>
  <c r="F1811" i="1"/>
  <c r="I1811" i="1"/>
  <c r="H1826" i="1"/>
  <c r="M1826" i="1" s="1"/>
  <c r="N1826" i="1" s="1"/>
  <c r="F1827" i="1"/>
  <c r="I1827" i="1"/>
  <c r="K1845" i="1"/>
  <c r="P1845" i="1" s="1"/>
  <c r="J1845" i="1"/>
  <c r="O1845" i="1" s="1"/>
  <c r="I1866" i="1"/>
  <c r="J1872" i="1"/>
  <c r="O1872" i="1" s="1"/>
  <c r="Q1872" i="1" s="1"/>
  <c r="I1880" i="1"/>
  <c r="J1881" i="1"/>
  <c r="O1881" i="1" s="1"/>
  <c r="Q1881" i="1" s="1"/>
  <c r="H1887" i="1"/>
  <c r="M1887" i="1" s="1"/>
  <c r="N1887" i="1" s="1"/>
  <c r="F1888" i="1"/>
  <c r="H1906" i="1"/>
  <c r="M1906" i="1" s="1"/>
  <c r="G1906" i="1"/>
  <c r="L1906" i="1" s="1"/>
  <c r="I1909" i="1"/>
  <c r="F1909" i="1"/>
  <c r="G1912" i="1"/>
  <c r="L1912" i="1" s="1"/>
  <c r="H1912" i="1"/>
  <c r="M1912" i="1" s="1"/>
  <c r="K1922" i="1"/>
  <c r="P1922" i="1" s="1"/>
  <c r="J1922" i="1"/>
  <c r="O1922" i="1" s="1"/>
  <c r="Q1927" i="1"/>
  <c r="J1928" i="1"/>
  <c r="O1928" i="1" s="1"/>
  <c r="Q1928" i="1" s="1"/>
  <c r="K1934" i="1"/>
  <c r="P1934" i="1" s="1"/>
  <c r="J1934" i="1"/>
  <c r="O1934" i="1" s="1"/>
  <c r="I1944" i="1"/>
  <c r="F1944" i="1"/>
  <c r="I1946" i="1"/>
  <c r="H1948" i="1"/>
  <c r="M1948" i="1" s="1"/>
  <c r="N1948" i="1" s="1"/>
  <c r="I1956" i="1"/>
  <c r="F1956" i="1"/>
  <c r="I1978" i="1"/>
  <c r="F1978" i="1"/>
  <c r="H2000" i="1"/>
  <c r="M2000" i="1" s="1"/>
  <c r="N2000" i="1" s="1"/>
  <c r="J2002" i="1"/>
  <c r="O2002" i="1" s="1"/>
  <c r="Q2002" i="1" s="1"/>
  <c r="Q2017" i="1"/>
  <c r="K2018" i="1"/>
  <c r="P2018" i="1" s="1"/>
  <c r="J2018" i="1"/>
  <c r="O2018" i="1" s="1"/>
  <c r="K2025" i="1"/>
  <c r="P2025" i="1" s="1"/>
  <c r="Q2025" i="1" s="1"/>
  <c r="H2054" i="1"/>
  <c r="M2054" i="1" s="1"/>
  <c r="G2054" i="1"/>
  <c r="L2054" i="1" s="1"/>
  <c r="I2098" i="1"/>
  <c r="F2098" i="1"/>
  <c r="J2145" i="1"/>
  <c r="O2145" i="1" s="1"/>
  <c r="Q2145" i="1" s="1"/>
  <c r="F2154" i="1"/>
  <c r="I2174" i="1"/>
  <c r="F2174" i="1"/>
  <c r="K2181" i="1"/>
  <c r="P2181" i="1" s="1"/>
  <c r="Q2181" i="1" s="1"/>
  <c r="G2187" i="1"/>
  <c r="L2187" i="1" s="1"/>
  <c r="I2190" i="1"/>
  <c r="F2190" i="1"/>
  <c r="G2208" i="1"/>
  <c r="L2208" i="1" s="1"/>
  <c r="H2208" i="1"/>
  <c r="M2208" i="1" s="1"/>
  <c r="F2295" i="1"/>
  <c r="I2295" i="1"/>
  <c r="K2320" i="1"/>
  <c r="P2320" i="1" s="1"/>
  <c r="J2320" i="1"/>
  <c r="O2320" i="1" s="1"/>
  <c r="I2418" i="1"/>
  <c r="F2418" i="1"/>
  <c r="Q1920" i="1"/>
  <c r="K1941" i="1"/>
  <c r="P1941" i="1" s="1"/>
  <c r="J1941" i="1"/>
  <c r="O1941" i="1" s="1"/>
  <c r="G1942" i="1"/>
  <c r="L1942" i="1" s="1"/>
  <c r="H1942" i="1"/>
  <c r="M1942" i="1" s="1"/>
  <c r="H1959" i="1"/>
  <c r="M1959" i="1" s="1"/>
  <c r="G1959" i="1"/>
  <c r="L1959" i="1" s="1"/>
  <c r="K1998" i="1"/>
  <c r="P1998" i="1" s="1"/>
  <c r="J1998" i="1"/>
  <c r="O1998" i="1" s="1"/>
  <c r="H2013" i="1"/>
  <c r="M2013" i="1" s="1"/>
  <c r="G2013" i="1"/>
  <c r="L2013" i="1" s="1"/>
  <c r="K2021" i="1"/>
  <c r="P2021" i="1" s="1"/>
  <c r="J2021" i="1"/>
  <c r="O2021" i="1" s="1"/>
  <c r="G2034" i="1"/>
  <c r="L2034" i="1" s="1"/>
  <c r="K2054" i="1"/>
  <c r="P2054" i="1" s="1"/>
  <c r="J2054" i="1"/>
  <c r="O2054" i="1" s="1"/>
  <c r="I2058" i="1"/>
  <c r="F2058" i="1"/>
  <c r="K2064" i="1"/>
  <c r="P2064" i="1" s="1"/>
  <c r="J2064" i="1"/>
  <c r="O2064" i="1" s="1"/>
  <c r="N2095" i="1"/>
  <c r="G2106" i="1"/>
  <c r="L2106" i="1" s="1"/>
  <c r="Q2167" i="1"/>
  <c r="H2178" i="1"/>
  <c r="M2178" i="1" s="1"/>
  <c r="G2178" i="1"/>
  <c r="L2178" i="1" s="1"/>
  <c r="K2185" i="1"/>
  <c r="P2185" i="1" s="1"/>
  <c r="J2185" i="1"/>
  <c r="O2185" i="1" s="1"/>
  <c r="J2290" i="1"/>
  <c r="O2290" i="1" s="1"/>
  <c r="K2290" i="1"/>
  <c r="P2290" i="1" s="1"/>
  <c r="J2384" i="1"/>
  <c r="O2384" i="1" s="1"/>
  <c r="J2569" i="1"/>
  <c r="O2569" i="1" s="1"/>
  <c r="K2569" i="1"/>
  <c r="P2569" i="1" s="1"/>
  <c r="F2595" i="1"/>
  <c r="I2595" i="1"/>
  <c r="I1921" i="1"/>
  <c r="F1921" i="1"/>
  <c r="I1960" i="1"/>
  <c r="K1966" i="1"/>
  <c r="P1966" i="1" s="1"/>
  <c r="J1966" i="1"/>
  <c r="O1966" i="1" s="1"/>
  <c r="G1982" i="1"/>
  <c r="L1982" i="1" s="1"/>
  <c r="H1982" i="1"/>
  <c r="M1982" i="1" s="1"/>
  <c r="Q2003" i="1"/>
  <c r="J2029" i="1"/>
  <c r="O2029" i="1" s="1"/>
  <c r="Q2029" i="1" s="1"/>
  <c r="G2040" i="1"/>
  <c r="L2040" i="1" s="1"/>
  <c r="H2040" i="1"/>
  <c r="M2040" i="1" s="1"/>
  <c r="H2042" i="1"/>
  <c r="M2042" i="1" s="1"/>
  <c r="G2042" i="1"/>
  <c r="L2042" i="1" s="1"/>
  <c r="Q2044" i="1"/>
  <c r="H2051" i="1"/>
  <c r="M2051" i="1" s="1"/>
  <c r="G2051" i="1"/>
  <c r="L2051" i="1" s="1"/>
  <c r="K2062" i="1"/>
  <c r="P2062" i="1" s="1"/>
  <c r="J2062" i="1"/>
  <c r="O2062" i="1" s="1"/>
  <c r="J2066" i="1"/>
  <c r="O2066" i="1" s="1"/>
  <c r="Q2066" i="1" s="1"/>
  <c r="H2070" i="1"/>
  <c r="M2070" i="1" s="1"/>
  <c r="G2070" i="1"/>
  <c r="L2070" i="1" s="1"/>
  <c r="K2085" i="1"/>
  <c r="P2085" i="1" s="1"/>
  <c r="J2085" i="1"/>
  <c r="O2085" i="1" s="1"/>
  <c r="K2089" i="1"/>
  <c r="P2089" i="1" s="1"/>
  <c r="J2089" i="1"/>
  <c r="O2089" i="1" s="1"/>
  <c r="K2108" i="1"/>
  <c r="P2108" i="1" s="1"/>
  <c r="J2108" i="1"/>
  <c r="O2108" i="1" s="1"/>
  <c r="Q2111" i="1"/>
  <c r="Q2122" i="1"/>
  <c r="J2134" i="1"/>
  <c r="O2134" i="1" s="1"/>
  <c r="Q2134" i="1" s="1"/>
  <c r="H2219" i="1"/>
  <c r="M2219" i="1" s="1"/>
  <c r="G2219" i="1"/>
  <c r="L2219" i="1" s="1"/>
  <c r="I2256" i="1"/>
  <c r="F2256" i="1"/>
  <c r="H2264" i="1"/>
  <c r="M2264" i="1" s="1"/>
  <c r="G2264" i="1"/>
  <c r="L2264" i="1" s="1"/>
  <c r="J2267" i="1"/>
  <c r="O2267" i="1" s="1"/>
  <c r="K2267" i="1"/>
  <c r="P2267" i="1" s="1"/>
  <c r="H2304" i="1"/>
  <c r="M2304" i="1" s="1"/>
  <c r="G2304" i="1"/>
  <c r="L2304" i="1" s="1"/>
  <c r="N2351" i="1"/>
  <c r="I2542" i="1"/>
  <c r="F2542" i="1"/>
  <c r="H2702" i="1"/>
  <c r="M2702" i="1" s="1"/>
  <c r="G2702" i="1"/>
  <c r="L2702" i="1" s="1"/>
  <c r="J2729" i="1"/>
  <c r="O2729" i="1" s="1"/>
  <c r="K2729" i="1"/>
  <c r="P2729" i="1" s="1"/>
  <c r="K1902" i="1"/>
  <c r="P1902" i="1" s="1"/>
  <c r="J1902" i="1"/>
  <c r="O1902" i="1" s="1"/>
  <c r="K1923" i="1"/>
  <c r="P1923" i="1" s="1"/>
  <c r="J1923" i="1"/>
  <c r="O1923" i="1" s="1"/>
  <c r="K1925" i="1"/>
  <c r="P1925" i="1" s="1"/>
  <c r="J1925" i="1"/>
  <c r="O1925" i="1" s="1"/>
  <c r="N1945" i="1"/>
  <c r="K1973" i="1"/>
  <c r="P1973" i="1" s="1"/>
  <c r="J1973" i="1"/>
  <c r="O1973" i="1" s="1"/>
  <c r="G1974" i="1"/>
  <c r="L1974" i="1" s="1"/>
  <c r="H1974" i="1"/>
  <c r="M1974" i="1" s="1"/>
  <c r="N2002" i="1"/>
  <c r="Q2041" i="1"/>
  <c r="G2048" i="1"/>
  <c r="L2048" i="1" s="1"/>
  <c r="H2048" i="1"/>
  <c r="M2048" i="1" s="1"/>
  <c r="N2049" i="1"/>
  <c r="J2172" i="1"/>
  <c r="O2172" i="1" s="1"/>
  <c r="Q2186" i="1"/>
  <c r="I2218" i="1"/>
  <c r="F2218" i="1"/>
  <c r="K2323" i="1"/>
  <c r="P2323" i="1" s="1"/>
  <c r="J2323" i="1"/>
  <c r="O2323" i="1" s="1"/>
  <c r="I2342" i="1"/>
  <c r="F2342" i="1"/>
  <c r="I2473" i="1"/>
  <c r="F2473" i="1"/>
  <c r="J2106" i="1"/>
  <c r="O2106" i="1" s="1"/>
  <c r="Q2106" i="1" s="1"/>
  <c r="J2138" i="1"/>
  <c r="O2138" i="1" s="1"/>
  <c r="Q2138" i="1" s="1"/>
  <c r="J2170" i="1"/>
  <c r="O2170" i="1" s="1"/>
  <c r="Q2178" i="1"/>
  <c r="J2202" i="1"/>
  <c r="O2202" i="1" s="1"/>
  <c r="K2269" i="1"/>
  <c r="P2269" i="1" s="1"/>
  <c r="Q2269" i="1" s="1"/>
  <c r="F2287" i="1"/>
  <c r="I2287" i="1"/>
  <c r="F2311" i="1"/>
  <c r="I2311" i="1"/>
  <c r="G2316" i="1"/>
  <c r="L2316" i="1" s="1"/>
  <c r="K2319" i="1"/>
  <c r="P2319" i="1" s="1"/>
  <c r="J2319" i="1"/>
  <c r="O2319" i="1" s="1"/>
  <c r="F2337" i="1"/>
  <c r="I2337" i="1"/>
  <c r="I2346" i="1"/>
  <c r="F2346" i="1"/>
  <c r="K2347" i="1"/>
  <c r="P2347" i="1" s="1"/>
  <c r="J2347" i="1"/>
  <c r="O2347" i="1" s="1"/>
  <c r="F2375" i="1"/>
  <c r="I2375" i="1"/>
  <c r="H2380" i="1"/>
  <c r="M2380" i="1" s="1"/>
  <c r="G2380" i="1"/>
  <c r="L2380" i="1" s="1"/>
  <c r="Q2388" i="1"/>
  <c r="N2395" i="1"/>
  <c r="G2401" i="1"/>
  <c r="L2401" i="1" s="1"/>
  <c r="H2401" i="1"/>
  <c r="M2401" i="1" s="1"/>
  <c r="N2433" i="1"/>
  <c r="J2465" i="1"/>
  <c r="O2465" i="1" s="1"/>
  <c r="K2465" i="1"/>
  <c r="P2465" i="1" s="1"/>
  <c r="Q2465" i="1" s="1"/>
  <c r="F2483" i="1"/>
  <c r="I2483" i="1"/>
  <c r="I2517" i="1"/>
  <c r="F2517" i="1"/>
  <c r="I2522" i="1"/>
  <c r="F2522" i="1"/>
  <c r="F2611" i="1"/>
  <c r="I2611" i="1"/>
  <c r="Q2614" i="1"/>
  <c r="I2645" i="1"/>
  <c r="F2645" i="1"/>
  <c r="I2650" i="1"/>
  <c r="F2650" i="1"/>
  <c r="H2665" i="1"/>
  <c r="M2665" i="1" s="1"/>
  <c r="G2665" i="1"/>
  <c r="L2665" i="1" s="1"/>
  <c r="F2735" i="1"/>
  <c r="I2735" i="1"/>
  <c r="H2242" i="1"/>
  <c r="M2242" i="1" s="1"/>
  <c r="G2242" i="1"/>
  <c r="L2242" i="1" s="1"/>
  <c r="H2249" i="1"/>
  <c r="M2249" i="1" s="1"/>
  <c r="K2304" i="1"/>
  <c r="P2304" i="1" s="1"/>
  <c r="J2304" i="1"/>
  <c r="O2304" i="1" s="1"/>
  <c r="I2306" i="1"/>
  <c r="F2306" i="1"/>
  <c r="K2307" i="1"/>
  <c r="P2307" i="1" s="1"/>
  <c r="J2307" i="1"/>
  <c r="O2307" i="1" s="1"/>
  <c r="N2313" i="1"/>
  <c r="K2326" i="1"/>
  <c r="P2326" i="1" s="1"/>
  <c r="J2326" i="1"/>
  <c r="O2326" i="1" s="1"/>
  <c r="H2356" i="1"/>
  <c r="M2356" i="1" s="1"/>
  <c r="G2356" i="1"/>
  <c r="L2356" i="1" s="1"/>
  <c r="I2370" i="1"/>
  <c r="F2370" i="1"/>
  <c r="K2390" i="1"/>
  <c r="P2390" i="1" s="1"/>
  <c r="J2390" i="1"/>
  <c r="O2390" i="1" s="1"/>
  <c r="J2405" i="1"/>
  <c r="O2405" i="1" s="1"/>
  <c r="K2405" i="1"/>
  <c r="P2405" i="1" s="1"/>
  <c r="G2465" i="1"/>
  <c r="L2465" i="1" s="1"/>
  <c r="H2465" i="1"/>
  <c r="M2465" i="1" s="1"/>
  <c r="K2491" i="1"/>
  <c r="P2491" i="1" s="1"/>
  <c r="J2491" i="1"/>
  <c r="O2491" i="1" s="1"/>
  <c r="J2510" i="1"/>
  <c r="O2510" i="1" s="1"/>
  <c r="K2510" i="1"/>
  <c r="P2510" i="1" s="1"/>
  <c r="J2537" i="1"/>
  <c r="O2537" i="1" s="1"/>
  <c r="K2537" i="1"/>
  <c r="P2537" i="1" s="1"/>
  <c r="F2563" i="1"/>
  <c r="I2563" i="1"/>
  <c r="I2565" i="1"/>
  <c r="F2565" i="1"/>
  <c r="F2575" i="1"/>
  <c r="I2575" i="1"/>
  <c r="K2619" i="1"/>
  <c r="P2619" i="1" s="1"/>
  <c r="J2619" i="1"/>
  <c r="O2619" i="1" s="1"/>
  <c r="J2638" i="1"/>
  <c r="O2638" i="1" s="1"/>
  <c r="K2638" i="1"/>
  <c r="P2638" i="1" s="1"/>
  <c r="J2665" i="1"/>
  <c r="O2665" i="1" s="1"/>
  <c r="K2665" i="1"/>
  <c r="P2665" i="1" s="1"/>
  <c r="F2691" i="1"/>
  <c r="I2691" i="1"/>
  <c r="I2693" i="1"/>
  <c r="F2693" i="1"/>
  <c r="F2723" i="1"/>
  <c r="I2723" i="1"/>
  <c r="I2725" i="1"/>
  <c r="F2725" i="1"/>
  <c r="H2760" i="1"/>
  <c r="M2760" i="1" s="1"/>
  <c r="G2760" i="1"/>
  <c r="L2760" i="1" s="1"/>
  <c r="H2230" i="1"/>
  <c r="M2230" i="1" s="1"/>
  <c r="G2230" i="1"/>
  <c r="L2230" i="1" s="1"/>
  <c r="F2247" i="1"/>
  <c r="I2247" i="1"/>
  <c r="H2248" i="1"/>
  <c r="M2248" i="1" s="1"/>
  <c r="G2248" i="1"/>
  <c r="L2248" i="1" s="1"/>
  <c r="K2252" i="1"/>
  <c r="P2252" i="1" s="1"/>
  <c r="J2252" i="1"/>
  <c r="O2252" i="1" s="1"/>
  <c r="G2254" i="1"/>
  <c r="L2254" i="1" s="1"/>
  <c r="N2275" i="1"/>
  <c r="G2282" i="1"/>
  <c r="L2282" i="1" s="1"/>
  <c r="G2294" i="1"/>
  <c r="L2294" i="1" s="1"/>
  <c r="K2312" i="1"/>
  <c r="P2312" i="1" s="1"/>
  <c r="Q2312" i="1" s="1"/>
  <c r="F2321" i="1"/>
  <c r="I2321" i="1"/>
  <c r="F2326" i="1"/>
  <c r="I2330" i="1"/>
  <c r="F2330" i="1"/>
  <c r="K2331" i="1"/>
  <c r="P2331" i="1" s="1"/>
  <c r="J2331" i="1"/>
  <c r="O2331" i="1" s="1"/>
  <c r="F2359" i="1"/>
  <c r="I2359" i="1"/>
  <c r="K2367" i="1"/>
  <c r="P2367" i="1" s="1"/>
  <c r="J2367" i="1"/>
  <c r="O2367" i="1" s="1"/>
  <c r="Q2382" i="1"/>
  <c r="F2385" i="1"/>
  <c r="I2385" i="1"/>
  <c r="I2394" i="1"/>
  <c r="F2394" i="1"/>
  <c r="K2395" i="1"/>
  <c r="P2395" i="1" s="1"/>
  <c r="J2395" i="1"/>
  <c r="O2395" i="1" s="1"/>
  <c r="H2405" i="1"/>
  <c r="M2405" i="1" s="1"/>
  <c r="F2419" i="1"/>
  <c r="I2419" i="1"/>
  <c r="G2425" i="1"/>
  <c r="L2425" i="1" s="1"/>
  <c r="H2425" i="1"/>
  <c r="M2425" i="1" s="1"/>
  <c r="I2485" i="1"/>
  <c r="F2485" i="1"/>
  <c r="I2490" i="1"/>
  <c r="F2490" i="1"/>
  <c r="H2505" i="1"/>
  <c r="M2505" i="1" s="1"/>
  <c r="G2505" i="1"/>
  <c r="L2505" i="1" s="1"/>
  <c r="F2510" i="1"/>
  <c r="F2579" i="1"/>
  <c r="I2579" i="1"/>
  <c r="I2613" i="1"/>
  <c r="F2613" i="1"/>
  <c r="I2618" i="1"/>
  <c r="F2618" i="1"/>
  <c r="H2633" i="1"/>
  <c r="M2633" i="1" s="1"/>
  <c r="G2633" i="1"/>
  <c r="L2633" i="1" s="1"/>
  <c r="F2638" i="1"/>
  <c r="F2703" i="1"/>
  <c r="I2703" i="1"/>
  <c r="H2713" i="1"/>
  <c r="M2713" i="1" s="1"/>
  <c r="G2713" i="1"/>
  <c r="L2713" i="1" s="1"/>
  <c r="J2228" i="1"/>
  <c r="O2228" i="1" s="1"/>
  <c r="Q2228" i="1" s="1"/>
  <c r="J2230" i="1"/>
  <c r="O2230" i="1" s="1"/>
  <c r="Q2230" i="1" s="1"/>
  <c r="G2234" i="1"/>
  <c r="L2234" i="1" s="1"/>
  <c r="F2240" i="1"/>
  <c r="H2241" i="1"/>
  <c r="M2241" i="1" s="1"/>
  <c r="N2241" i="1" s="1"/>
  <c r="K2242" i="1"/>
  <c r="P2242" i="1" s="1"/>
  <c r="Q2242" i="1" s="1"/>
  <c r="K2244" i="1"/>
  <c r="P2244" i="1" s="1"/>
  <c r="Q2244" i="1" s="1"/>
  <c r="J2255" i="1"/>
  <c r="O2255" i="1" s="1"/>
  <c r="Q2255" i="1" s="1"/>
  <c r="Q2270" i="1"/>
  <c r="H2274" i="1"/>
  <c r="M2274" i="1" s="1"/>
  <c r="G2274" i="1"/>
  <c r="L2274" i="1" s="1"/>
  <c r="G2277" i="1"/>
  <c r="L2277" i="1" s="1"/>
  <c r="F2281" i="1"/>
  <c r="G2284" i="1"/>
  <c r="L2284" i="1" s="1"/>
  <c r="G2286" i="1"/>
  <c r="L2286" i="1" s="1"/>
  <c r="K2294" i="1"/>
  <c r="P2294" i="1" s="1"/>
  <c r="J2294" i="1"/>
  <c r="O2294" i="1" s="1"/>
  <c r="K2310" i="1"/>
  <c r="P2310" i="1" s="1"/>
  <c r="J2310" i="1"/>
  <c r="O2310" i="1" s="1"/>
  <c r="H2340" i="1"/>
  <c r="M2340" i="1" s="1"/>
  <c r="G2340" i="1"/>
  <c r="L2340" i="1" s="1"/>
  <c r="K2341" i="1"/>
  <c r="P2341" i="1" s="1"/>
  <c r="Q2341" i="1" s="1"/>
  <c r="I2354" i="1"/>
  <c r="F2354" i="1"/>
  <c r="K2355" i="1"/>
  <c r="P2355" i="1" s="1"/>
  <c r="J2355" i="1"/>
  <c r="O2355" i="1" s="1"/>
  <c r="J2356" i="1"/>
  <c r="O2356" i="1" s="1"/>
  <c r="Q2356" i="1" s="1"/>
  <c r="K2374" i="1"/>
  <c r="P2374" i="1" s="1"/>
  <c r="J2374" i="1"/>
  <c r="O2374" i="1" s="1"/>
  <c r="G2390" i="1"/>
  <c r="L2390" i="1" s="1"/>
  <c r="F2417" i="1"/>
  <c r="I2417" i="1"/>
  <c r="K2425" i="1"/>
  <c r="P2425" i="1" s="1"/>
  <c r="J2425" i="1"/>
  <c r="O2425" i="1" s="1"/>
  <c r="K2432" i="1"/>
  <c r="P2432" i="1" s="1"/>
  <c r="Q2432" i="1" s="1"/>
  <c r="J2505" i="1"/>
  <c r="O2505" i="1" s="1"/>
  <c r="K2505" i="1"/>
  <c r="P2505" i="1" s="1"/>
  <c r="J2525" i="1"/>
  <c r="O2525" i="1" s="1"/>
  <c r="F2531" i="1"/>
  <c r="I2531" i="1"/>
  <c r="I2533" i="1"/>
  <c r="F2533" i="1"/>
  <c r="F2543" i="1"/>
  <c r="I2543" i="1"/>
  <c r="Q2576" i="1"/>
  <c r="J2606" i="1"/>
  <c r="O2606" i="1" s="1"/>
  <c r="K2606" i="1"/>
  <c r="P2606" i="1" s="1"/>
  <c r="J2633" i="1"/>
  <c r="O2633" i="1" s="1"/>
  <c r="K2633" i="1"/>
  <c r="P2633" i="1" s="1"/>
  <c r="F2659" i="1"/>
  <c r="I2659" i="1"/>
  <c r="I2661" i="1"/>
  <c r="F2661" i="1"/>
  <c r="F2671" i="1"/>
  <c r="I2671" i="1"/>
  <c r="J2216" i="1"/>
  <c r="O2216" i="1" s="1"/>
  <c r="Q2216" i="1" s="1"/>
  <c r="H2224" i="1"/>
  <c r="M2224" i="1" s="1"/>
  <c r="N2224" i="1" s="1"/>
  <c r="F2233" i="1"/>
  <c r="K2240" i="1"/>
  <c r="P2240" i="1" s="1"/>
  <c r="Q2240" i="1" s="1"/>
  <c r="K2275" i="1"/>
  <c r="P2275" i="1" s="1"/>
  <c r="J2275" i="1"/>
  <c r="O2275" i="1" s="1"/>
  <c r="F2279" i="1"/>
  <c r="I2279" i="1"/>
  <c r="G2280" i="1"/>
  <c r="L2280" i="1" s="1"/>
  <c r="K2281" i="1"/>
  <c r="P2281" i="1" s="1"/>
  <c r="Q2281" i="1" s="1"/>
  <c r="I2282" i="1"/>
  <c r="K2284" i="1"/>
  <c r="P2284" i="1" s="1"/>
  <c r="J2284" i="1"/>
  <c r="O2284" i="1" s="1"/>
  <c r="K2286" i="1"/>
  <c r="P2286" i="1" s="1"/>
  <c r="J2286" i="1"/>
  <c r="O2286" i="1" s="1"/>
  <c r="F2297" i="1"/>
  <c r="I2297" i="1"/>
  <c r="H2299" i="1"/>
  <c r="M2299" i="1" s="1"/>
  <c r="N2299" i="1" s="1"/>
  <c r="F2305" i="1"/>
  <c r="I2305" i="1"/>
  <c r="F2310" i="1"/>
  <c r="I2314" i="1"/>
  <c r="F2314" i="1"/>
  <c r="G2336" i="1"/>
  <c r="L2336" i="1" s="1"/>
  <c r="F2343" i="1"/>
  <c r="I2343" i="1"/>
  <c r="H2348" i="1"/>
  <c r="M2348" i="1" s="1"/>
  <c r="G2348" i="1"/>
  <c r="L2348" i="1" s="1"/>
  <c r="K2351" i="1"/>
  <c r="P2351" i="1" s="1"/>
  <c r="J2351" i="1"/>
  <c r="O2351" i="1" s="1"/>
  <c r="Q2360" i="1"/>
  <c r="Q2366" i="1"/>
  <c r="F2369" i="1"/>
  <c r="I2369" i="1"/>
  <c r="F2374" i="1"/>
  <c r="I2378" i="1"/>
  <c r="F2378" i="1"/>
  <c r="J2403" i="1"/>
  <c r="O2403" i="1" s="1"/>
  <c r="K2411" i="1"/>
  <c r="P2411" i="1" s="1"/>
  <c r="J2411" i="1"/>
  <c r="O2411" i="1" s="1"/>
  <c r="H2427" i="1"/>
  <c r="M2427" i="1" s="1"/>
  <c r="N2427" i="1" s="1"/>
  <c r="K2439" i="1"/>
  <c r="P2439" i="1" s="1"/>
  <c r="J2439" i="1"/>
  <c r="O2439" i="1" s="1"/>
  <c r="H2476" i="1"/>
  <c r="M2476" i="1" s="1"/>
  <c r="G2476" i="1"/>
  <c r="L2476" i="1" s="1"/>
  <c r="K2477" i="1"/>
  <c r="P2477" i="1" s="1"/>
  <c r="Q2477" i="1" s="1"/>
  <c r="H2521" i="1"/>
  <c r="M2521" i="1" s="1"/>
  <c r="G2521" i="1"/>
  <c r="L2521" i="1" s="1"/>
  <c r="F2547" i="1"/>
  <c r="I2547" i="1"/>
  <c r="I2581" i="1"/>
  <c r="F2581" i="1"/>
  <c r="I2586" i="1"/>
  <c r="F2586" i="1"/>
  <c r="H2601" i="1"/>
  <c r="M2601" i="1" s="1"/>
  <c r="F2675" i="1"/>
  <c r="I2675" i="1"/>
  <c r="F2707" i="1"/>
  <c r="I2707" i="1"/>
  <c r="Q2099" i="1"/>
  <c r="Q2118" i="1"/>
  <c r="Q2150" i="1"/>
  <c r="Q2214" i="1"/>
  <c r="J2217" i="1"/>
  <c r="O2217" i="1" s="1"/>
  <c r="Q2217" i="1" s="1"/>
  <c r="F2226" i="1"/>
  <c r="H2232" i="1"/>
  <c r="M2232" i="1" s="1"/>
  <c r="G2232" i="1"/>
  <c r="L2232" i="1" s="1"/>
  <c r="K2233" i="1"/>
  <c r="P2233" i="1" s="1"/>
  <c r="Q2233" i="1" s="1"/>
  <c r="I2234" i="1"/>
  <c r="K2236" i="1"/>
  <c r="P2236" i="1" s="1"/>
  <c r="J2236" i="1"/>
  <c r="O2236" i="1" s="1"/>
  <c r="G2238" i="1"/>
  <c r="L2238" i="1" s="1"/>
  <c r="K2241" i="1"/>
  <c r="P2241" i="1" s="1"/>
  <c r="Q2241" i="1" s="1"/>
  <c r="G2266" i="1"/>
  <c r="L2266" i="1" s="1"/>
  <c r="F2272" i="1"/>
  <c r="H2273" i="1"/>
  <c r="M2273" i="1" s="1"/>
  <c r="N2273" i="1" s="1"/>
  <c r="K2274" i="1"/>
  <c r="P2274" i="1" s="1"/>
  <c r="Q2274" i="1" s="1"/>
  <c r="K2276" i="1"/>
  <c r="P2276" i="1" s="1"/>
  <c r="Q2276" i="1" s="1"/>
  <c r="K2283" i="1"/>
  <c r="P2283" i="1" s="1"/>
  <c r="Q2283" i="1" s="1"/>
  <c r="F2289" i="1"/>
  <c r="I2289" i="1"/>
  <c r="H2291" i="1"/>
  <c r="M2291" i="1" s="1"/>
  <c r="N2291" i="1" s="1"/>
  <c r="I2299" i="1"/>
  <c r="N2323" i="1"/>
  <c r="H2324" i="1"/>
  <c r="M2324" i="1" s="1"/>
  <c r="G2324" i="1"/>
  <c r="L2324" i="1" s="1"/>
  <c r="K2336" i="1"/>
  <c r="P2336" i="1" s="1"/>
  <c r="J2336" i="1"/>
  <c r="O2336" i="1" s="1"/>
  <c r="I2338" i="1"/>
  <c r="F2338" i="1"/>
  <c r="K2339" i="1"/>
  <c r="P2339" i="1" s="1"/>
  <c r="J2339" i="1"/>
  <c r="O2339" i="1" s="1"/>
  <c r="J2340" i="1"/>
  <c r="O2340" i="1" s="1"/>
  <c r="Q2340" i="1" s="1"/>
  <c r="K2358" i="1"/>
  <c r="P2358" i="1" s="1"/>
  <c r="J2358" i="1"/>
  <c r="O2358" i="1" s="1"/>
  <c r="H2388" i="1"/>
  <c r="M2388" i="1" s="1"/>
  <c r="G2388" i="1"/>
  <c r="L2388" i="1" s="1"/>
  <c r="H2399" i="1"/>
  <c r="M2399" i="1" s="1"/>
  <c r="G2399" i="1"/>
  <c r="L2399" i="1" s="1"/>
  <c r="I2402" i="1"/>
  <c r="F2402" i="1"/>
  <c r="H2424" i="1"/>
  <c r="M2424" i="1" s="1"/>
  <c r="N2424" i="1" s="1"/>
  <c r="I2427" i="1"/>
  <c r="K2448" i="1"/>
  <c r="P2448" i="1" s="1"/>
  <c r="Q2448" i="1" s="1"/>
  <c r="K2471" i="1"/>
  <c r="P2471" i="1" s="1"/>
  <c r="J2471" i="1"/>
  <c r="O2471" i="1" s="1"/>
  <c r="F2499" i="1"/>
  <c r="I2499" i="1"/>
  <c r="I2501" i="1"/>
  <c r="F2501" i="1"/>
  <c r="F2511" i="1"/>
  <c r="I2511" i="1"/>
  <c r="Q2544" i="1"/>
  <c r="J2574" i="1"/>
  <c r="O2574" i="1" s="1"/>
  <c r="K2574" i="1"/>
  <c r="P2574" i="1" s="1"/>
  <c r="J2601" i="1"/>
  <c r="O2601" i="1" s="1"/>
  <c r="K2601" i="1"/>
  <c r="P2601" i="1" s="1"/>
  <c r="G2606" i="1"/>
  <c r="L2606" i="1" s="1"/>
  <c r="J2621" i="1"/>
  <c r="O2621" i="1" s="1"/>
  <c r="K2621" i="1"/>
  <c r="P2621" i="1" s="1"/>
  <c r="F2627" i="1"/>
  <c r="I2627" i="1"/>
  <c r="I2629" i="1"/>
  <c r="F2629" i="1"/>
  <c r="F2639" i="1"/>
  <c r="I2639" i="1"/>
  <c r="H2030" i="1"/>
  <c r="M2030" i="1" s="1"/>
  <c r="G2030" i="1"/>
  <c r="L2030" i="1" s="1"/>
  <c r="H2150" i="1"/>
  <c r="M2150" i="1" s="1"/>
  <c r="G2150" i="1"/>
  <c r="L2150" i="1" s="1"/>
  <c r="Q2170" i="1"/>
  <c r="H2182" i="1"/>
  <c r="M2182" i="1" s="1"/>
  <c r="G2182" i="1"/>
  <c r="L2182" i="1" s="1"/>
  <c r="Q2202" i="1"/>
  <c r="H2214" i="1"/>
  <c r="M2214" i="1" s="1"/>
  <c r="G2214" i="1"/>
  <c r="L2214" i="1" s="1"/>
  <c r="J2226" i="1"/>
  <c r="O2226" i="1" s="1"/>
  <c r="Q2226" i="1" s="1"/>
  <c r="K2237" i="1"/>
  <c r="P2237" i="1" s="1"/>
  <c r="Q2237" i="1" s="1"/>
  <c r="K2238" i="1"/>
  <c r="P2238" i="1" s="1"/>
  <c r="Q2238" i="1" s="1"/>
  <c r="H2258" i="1"/>
  <c r="M2258" i="1" s="1"/>
  <c r="G2258" i="1"/>
  <c r="L2258" i="1" s="1"/>
  <c r="H2265" i="1"/>
  <c r="M2265" i="1" s="1"/>
  <c r="G2265" i="1"/>
  <c r="L2265" i="1" s="1"/>
  <c r="K2272" i="1"/>
  <c r="P2272" i="1" s="1"/>
  <c r="Q2272" i="1" s="1"/>
  <c r="I2291" i="1"/>
  <c r="H2296" i="1"/>
  <c r="M2296" i="1" s="1"/>
  <c r="F2327" i="1"/>
  <c r="I2327" i="1"/>
  <c r="H2332" i="1"/>
  <c r="M2332" i="1" s="1"/>
  <c r="G2332" i="1"/>
  <c r="L2332" i="1" s="1"/>
  <c r="F2353" i="1"/>
  <c r="I2353" i="1"/>
  <c r="I2362" i="1"/>
  <c r="F2362" i="1"/>
  <c r="K2363" i="1"/>
  <c r="P2363" i="1" s="1"/>
  <c r="J2363" i="1"/>
  <c r="O2363" i="1" s="1"/>
  <c r="F2391" i="1"/>
  <c r="I2391" i="1"/>
  <c r="H2415" i="1"/>
  <c r="M2415" i="1" s="1"/>
  <c r="G2415" i="1"/>
  <c r="L2415" i="1" s="1"/>
  <c r="I2426" i="1"/>
  <c r="F2426" i="1"/>
  <c r="J2457" i="1"/>
  <c r="O2457" i="1" s="1"/>
  <c r="K2457" i="1"/>
  <c r="P2457" i="1" s="1"/>
  <c r="H2489" i="1"/>
  <c r="M2489" i="1" s="1"/>
  <c r="G2489" i="1"/>
  <c r="L2489" i="1" s="1"/>
  <c r="F2515" i="1"/>
  <c r="I2515" i="1"/>
  <c r="I2549" i="1"/>
  <c r="F2549" i="1"/>
  <c r="I2554" i="1"/>
  <c r="F2554" i="1"/>
  <c r="H2569" i="1"/>
  <c r="M2569" i="1" s="1"/>
  <c r="G2569" i="1"/>
  <c r="L2569" i="1" s="1"/>
  <c r="G2617" i="1"/>
  <c r="L2617" i="1" s="1"/>
  <c r="F2643" i="1"/>
  <c r="I2643" i="1"/>
  <c r="Q2646" i="1"/>
  <c r="I2677" i="1"/>
  <c r="F2677" i="1"/>
  <c r="I2682" i="1"/>
  <c r="F2682" i="1"/>
  <c r="H2697" i="1"/>
  <c r="M2697" i="1" s="1"/>
  <c r="G2697" i="1"/>
  <c r="L2697" i="1" s="1"/>
  <c r="J2702" i="1"/>
  <c r="O2702" i="1" s="1"/>
  <c r="K2702" i="1"/>
  <c r="P2702" i="1" s="1"/>
  <c r="I2709" i="1"/>
  <c r="F2709" i="1"/>
  <c r="I2714" i="1"/>
  <c r="F2714" i="1"/>
  <c r="H2729" i="1"/>
  <c r="M2729" i="1" s="1"/>
  <c r="G2729" i="1"/>
  <c r="L2729" i="1" s="1"/>
  <c r="H2734" i="1"/>
  <c r="M2734" i="1" s="1"/>
  <c r="G2734" i="1"/>
  <c r="L2734" i="1" s="1"/>
  <c r="K2737" i="1"/>
  <c r="P2737" i="1" s="1"/>
  <c r="J2737" i="1"/>
  <c r="O2737" i="1" s="1"/>
  <c r="I2293" i="1"/>
  <c r="I2313" i="1"/>
  <c r="I2329" i="1"/>
  <c r="I2345" i="1"/>
  <c r="I2361" i="1"/>
  <c r="I2377" i="1"/>
  <c r="I2393" i="1"/>
  <c r="K2398" i="1"/>
  <c r="P2398" i="1" s="1"/>
  <c r="Q2398" i="1" s="1"/>
  <c r="H2400" i="1"/>
  <c r="M2400" i="1" s="1"/>
  <c r="G2400" i="1"/>
  <c r="L2400" i="1" s="1"/>
  <c r="Q2450" i="1"/>
  <c r="K2469" i="1"/>
  <c r="P2469" i="1" s="1"/>
  <c r="Q2469" i="1" s="1"/>
  <c r="N2491" i="1"/>
  <c r="I2497" i="1"/>
  <c r="F2497" i="1"/>
  <c r="I2529" i="1"/>
  <c r="F2529" i="1"/>
  <c r="I2561" i="1"/>
  <c r="F2561" i="1"/>
  <c r="I2593" i="1"/>
  <c r="F2593" i="1"/>
  <c r="N2619" i="1"/>
  <c r="I2625" i="1"/>
  <c r="F2625" i="1"/>
  <c r="N2651" i="1"/>
  <c r="I2657" i="1"/>
  <c r="F2657" i="1"/>
  <c r="I2689" i="1"/>
  <c r="F2689" i="1"/>
  <c r="I2721" i="1"/>
  <c r="F2721" i="1"/>
  <c r="J2734" i="1"/>
  <c r="O2734" i="1" s="1"/>
  <c r="K2734" i="1"/>
  <c r="P2734" i="1" s="1"/>
  <c r="H2743" i="1"/>
  <c r="M2743" i="1" s="1"/>
  <c r="G2743" i="1"/>
  <c r="L2743" i="1" s="1"/>
  <c r="J2829" i="1"/>
  <c r="O2829" i="1" s="1"/>
  <c r="K2829" i="1"/>
  <c r="P2829" i="1" s="1"/>
  <c r="K2753" i="1"/>
  <c r="P2753" i="1" s="1"/>
  <c r="J2753" i="1"/>
  <c r="O2753" i="1" s="1"/>
  <c r="H2766" i="1"/>
  <c r="M2766" i="1" s="1"/>
  <c r="I2773" i="1"/>
  <c r="F2773" i="1"/>
  <c r="K2787" i="1"/>
  <c r="P2787" i="1" s="1"/>
  <c r="J2787" i="1"/>
  <c r="O2787" i="1" s="1"/>
  <c r="I2794" i="1"/>
  <c r="F2794" i="1"/>
  <c r="F2803" i="1"/>
  <c r="I2803" i="1"/>
  <c r="F3011" i="1"/>
  <c r="I3011" i="1"/>
  <c r="K2739" i="1"/>
  <c r="P2739" i="1" s="1"/>
  <c r="J2739" i="1"/>
  <c r="O2739" i="1" s="1"/>
  <c r="K2740" i="1"/>
  <c r="P2740" i="1" s="1"/>
  <c r="J2740" i="1"/>
  <c r="O2740" i="1" s="1"/>
  <c r="G2746" i="1"/>
  <c r="L2746" i="1" s="1"/>
  <c r="G2757" i="1"/>
  <c r="L2757" i="1" s="1"/>
  <c r="H2757" i="1"/>
  <c r="M2757" i="1" s="1"/>
  <c r="K2770" i="1"/>
  <c r="P2770" i="1" s="1"/>
  <c r="J2770" i="1"/>
  <c r="O2770" i="1" s="1"/>
  <c r="J2777" i="1"/>
  <c r="O2777" i="1" s="1"/>
  <c r="K2777" i="1"/>
  <c r="P2777" i="1" s="1"/>
  <c r="Q2777" i="1" s="1"/>
  <c r="K2780" i="1"/>
  <c r="P2780" i="1" s="1"/>
  <c r="J2780" i="1"/>
  <c r="O2780" i="1" s="1"/>
  <c r="F2792" i="1"/>
  <c r="I2792" i="1"/>
  <c r="F2801" i="1"/>
  <c r="I2801" i="1"/>
  <c r="G2805" i="1"/>
  <c r="L2805" i="1" s="1"/>
  <c r="H2805" i="1"/>
  <c r="M2805" i="1" s="1"/>
  <c r="H2869" i="1"/>
  <c r="M2869" i="1" s="1"/>
  <c r="G2869" i="1"/>
  <c r="L2869" i="1" s="1"/>
  <c r="G2874" i="1"/>
  <c r="L2874" i="1" s="1"/>
  <c r="H2874" i="1"/>
  <c r="M2874" i="1" s="1"/>
  <c r="F2931" i="1"/>
  <c r="I2931" i="1"/>
  <c r="I2972" i="1"/>
  <c r="F2972" i="1"/>
  <c r="N2309" i="1"/>
  <c r="N2357" i="1"/>
  <c r="N2373" i="1"/>
  <c r="N2389" i="1"/>
  <c r="H2436" i="1"/>
  <c r="M2436" i="1" s="1"/>
  <c r="G2436" i="1"/>
  <c r="L2436" i="1" s="1"/>
  <c r="N2451" i="1"/>
  <c r="H2452" i="1"/>
  <c r="M2452" i="1" s="1"/>
  <c r="G2452" i="1"/>
  <c r="L2452" i="1" s="1"/>
  <c r="H2455" i="1"/>
  <c r="M2455" i="1" s="1"/>
  <c r="G2455" i="1"/>
  <c r="L2455" i="1" s="1"/>
  <c r="F2487" i="1"/>
  <c r="I2487" i="1"/>
  <c r="K2500" i="1"/>
  <c r="P2500" i="1" s="1"/>
  <c r="J2500" i="1"/>
  <c r="O2500" i="1" s="1"/>
  <c r="I2502" i="1"/>
  <c r="F2502" i="1"/>
  <c r="H2509" i="1"/>
  <c r="M2509" i="1" s="1"/>
  <c r="G2509" i="1"/>
  <c r="L2509" i="1" s="1"/>
  <c r="F2519" i="1"/>
  <c r="I2519" i="1"/>
  <c r="K2532" i="1"/>
  <c r="P2532" i="1" s="1"/>
  <c r="J2532" i="1"/>
  <c r="O2532" i="1" s="1"/>
  <c r="I2534" i="1"/>
  <c r="F2534" i="1"/>
  <c r="H2541" i="1"/>
  <c r="M2541" i="1" s="1"/>
  <c r="G2541" i="1"/>
  <c r="L2541" i="1" s="1"/>
  <c r="F2551" i="1"/>
  <c r="I2551" i="1"/>
  <c r="K2564" i="1"/>
  <c r="P2564" i="1" s="1"/>
  <c r="J2564" i="1"/>
  <c r="O2564" i="1" s="1"/>
  <c r="I2566" i="1"/>
  <c r="F2566" i="1"/>
  <c r="H2573" i="1"/>
  <c r="M2573" i="1" s="1"/>
  <c r="G2573" i="1"/>
  <c r="L2573" i="1" s="1"/>
  <c r="F2583" i="1"/>
  <c r="I2583" i="1"/>
  <c r="I2598" i="1"/>
  <c r="F2598" i="1"/>
  <c r="Q2600" i="1"/>
  <c r="F2615" i="1"/>
  <c r="I2615" i="1"/>
  <c r="K2628" i="1"/>
  <c r="P2628" i="1" s="1"/>
  <c r="J2628" i="1"/>
  <c r="O2628" i="1" s="1"/>
  <c r="I2630" i="1"/>
  <c r="F2630" i="1"/>
  <c r="Q2632" i="1"/>
  <c r="H2637" i="1"/>
  <c r="M2637" i="1" s="1"/>
  <c r="F2647" i="1"/>
  <c r="I2647" i="1"/>
  <c r="K2660" i="1"/>
  <c r="P2660" i="1" s="1"/>
  <c r="J2660" i="1"/>
  <c r="O2660" i="1" s="1"/>
  <c r="I2662" i="1"/>
  <c r="F2662" i="1"/>
  <c r="F2679" i="1"/>
  <c r="I2679" i="1"/>
  <c r="I2694" i="1"/>
  <c r="F2694" i="1"/>
  <c r="F2711" i="1"/>
  <c r="I2711" i="1"/>
  <c r="K2724" i="1"/>
  <c r="P2724" i="1" s="1"/>
  <c r="J2724" i="1"/>
  <c r="O2724" i="1" s="1"/>
  <c r="I2726" i="1"/>
  <c r="F2726" i="1"/>
  <c r="H2733" i="1"/>
  <c r="M2733" i="1" s="1"/>
  <c r="G2733" i="1"/>
  <c r="L2733" i="1" s="1"/>
  <c r="F2739" i="1"/>
  <c r="K2755" i="1"/>
  <c r="P2755" i="1" s="1"/>
  <c r="J2755" i="1"/>
  <c r="O2755" i="1" s="1"/>
  <c r="I2850" i="1"/>
  <c r="F2850" i="1"/>
  <c r="I2410" i="1"/>
  <c r="F2410" i="1"/>
  <c r="J2433" i="1"/>
  <c r="O2433" i="1" s="1"/>
  <c r="K2433" i="1"/>
  <c r="P2433" i="1" s="1"/>
  <c r="J2441" i="1"/>
  <c r="O2441" i="1" s="1"/>
  <c r="K2441" i="1"/>
  <c r="P2441" i="1" s="1"/>
  <c r="J2449" i="1"/>
  <c r="O2449" i="1" s="1"/>
  <c r="K2449" i="1"/>
  <c r="P2449" i="1" s="1"/>
  <c r="Q2449" i="1" s="1"/>
  <c r="K2455" i="1"/>
  <c r="P2455" i="1" s="1"/>
  <c r="J2455" i="1"/>
  <c r="O2455" i="1" s="1"/>
  <c r="H2463" i="1"/>
  <c r="M2463" i="1" s="1"/>
  <c r="G2463" i="1"/>
  <c r="L2463" i="1" s="1"/>
  <c r="H2481" i="1"/>
  <c r="M2481" i="1" s="1"/>
  <c r="G2481" i="1"/>
  <c r="L2481" i="1" s="1"/>
  <c r="K2488" i="1"/>
  <c r="P2488" i="1" s="1"/>
  <c r="J2488" i="1"/>
  <c r="O2488" i="1" s="1"/>
  <c r="H2513" i="1"/>
  <c r="M2513" i="1" s="1"/>
  <c r="G2513" i="1"/>
  <c r="L2513" i="1" s="1"/>
  <c r="K2520" i="1"/>
  <c r="P2520" i="1" s="1"/>
  <c r="J2520" i="1"/>
  <c r="O2520" i="1" s="1"/>
  <c r="H2526" i="1"/>
  <c r="M2526" i="1" s="1"/>
  <c r="G2526" i="1"/>
  <c r="L2526" i="1" s="1"/>
  <c r="H2545" i="1"/>
  <c r="M2545" i="1" s="1"/>
  <c r="G2545" i="1"/>
  <c r="L2545" i="1" s="1"/>
  <c r="K2552" i="1"/>
  <c r="P2552" i="1" s="1"/>
  <c r="J2552" i="1"/>
  <c r="O2552" i="1" s="1"/>
  <c r="H2558" i="1"/>
  <c r="M2558" i="1" s="1"/>
  <c r="H2577" i="1"/>
  <c r="M2577" i="1" s="1"/>
  <c r="G2577" i="1"/>
  <c r="L2577" i="1" s="1"/>
  <c r="K2584" i="1"/>
  <c r="P2584" i="1" s="1"/>
  <c r="J2584" i="1"/>
  <c r="O2584" i="1" s="1"/>
  <c r="H2609" i="1"/>
  <c r="M2609" i="1" s="1"/>
  <c r="G2609" i="1"/>
  <c r="L2609" i="1" s="1"/>
  <c r="K2616" i="1"/>
  <c r="P2616" i="1" s="1"/>
  <c r="J2616" i="1"/>
  <c r="O2616" i="1" s="1"/>
  <c r="H2622" i="1"/>
  <c r="M2622" i="1" s="1"/>
  <c r="G2622" i="1"/>
  <c r="L2622" i="1" s="1"/>
  <c r="H2641" i="1"/>
  <c r="M2641" i="1" s="1"/>
  <c r="G2641" i="1"/>
  <c r="L2641" i="1" s="1"/>
  <c r="Q2644" i="1"/>
  <c r="K2648" i="1"/>
  <c r="P2648" i="1" s="1"/>
  <c r="J2648" i="1"/>
  <c r="O2648" i="1" s="1"/>
  <c r="H2673" i="1"/>
  <c r="M2673" i="1" s="1"/>
  <c r="G2673" i="1"/>
  <c r="L2673" i="1" s="1"/>
  <c r="K2680" i="1"/>
  <c r="P2680" i="1" s="1"/>
  <c r="J2680" i="1"/>
  <c r="O2680" i="1" s="1"/>
  <c r="H2686" i="1"/>
  <c r="M2686" i="1" s="1"/>
  <c r="G2686" i="1"/>
  <c r="L2686" i="1" s="1"/>
  <c r="H2705" i="1"/>
  <c r="M2705" i="1" s="1"/>
  <c r="G2705" i="1"/>
  <c r="L2705" i="1" s="1"/>
  <c r="K2712" i="1"/>
  <c r="P2712" i="1" s="1"/>
  <c r="J2712" i="1"/>
  <c r="O2712" i="1" s="1"/>
  <c r="H2718" i="1"/>
  <c r="M2718" i="1" s="1"/>
  <c r="G2718" i="1"/>
  <c r="L2718" i="1" s="1"/>
  <c r="H2755" i="1"/>
  <c r="M2755" i="1" s="1"/>
  <c r="G2755" i="1"/>
  <c r="L2755" i="1" s="1"/>
  <c r="K2786" i="1"/>
  <c r="P2786" i="1" s="1"/>
  <c r="Q2786" i="1" s="1"/>
  <c r="F2809" i="1"/>
  <c r="I2809" i="1"/>
  <c r="F2939" i="1"/>
  <c r="I2939" i="1"/>
  <c r="F2986" i="1"/>
  <c r="I2986" i="1"/>
  <c r="G2409" i="1"/>
  <c r="L2409" i="1" s="1"/>
  <c r="H2409" i="1"/>
  <c r="M2409" i="1" s="1"/>
  <c r="H2431" i="1"/>
  <c r="M2431" i="1" s="1"/>
  <c r="G2431" i="1"/>
  <c r="L2431" i="1" s="1"/>
  <c r="H2439" i="1"/>
  <c r="M2439" i="1" s="1"/>
  <c r="G2439" i="1"/>
  <c r="L2439" i="1" s="1"/>
  <c r="H2447" i="1"/>
  <c r="M2447" i="1" s="1"/>
  <c r="G2447" i="1"/>
  <c r="L2447" i="1" s="1"/>
  <c r="Q2456" i="1"/>
  <c r="G2461" i="1"/>
  <c r="L2461" i="1" s="1"/>
  <c r="H2471" i="1"/>
  <c r="M2471" i="1" s="1"/>
  <c r="G2471" i="1"/>
  <c r="L2471" i="1" s="1"/>
  <c r="H2493" i="1"/>
  <c r="M2493" i="1" s="1"/>
  <c r="G2493" i="1"/>
  <c r="L2493" i="1" s="1"/>
  <c r="H2506" i="1"/>
  <c r="M2506" i="1" s="1"/>
  <c r="G2506" i="1"/>
  <c r="L2506" i="1" s="1"/>
  <c r="H2525" i="1"/>
  <c r="M2525" i="1" s="1"/>
  <c r="G2525" i="1"/>
  <c r="L2525" i="1" s="1"/>
  <c r="G2538" i="1"/>
  <c r="L2538" i="1" s="1"/>
  <c r="H2557" i="1"/>
  <c r="M2557" i="1" s="1"/>
  <c r="G2557" i="1"/>
  <c r="L2557" i="1" s="1"/>
  <c r="H2589" i="1"/>
  <c r="M2589" i="1" s="1"/>
  <c r="G2589" i="1"/>
  <c r="L2589" i="1" s="1"/>
  <c r="H2602" i="1"/>
  <c r="M2602" i="1" s="1"/>
  <c r="G2602" i="1"/>
  <c r="L2602" i="1" s="1"/>
  <c r="H2621" i="1"/>
  <c r="M2621" i="1" s="1"/>
  <c r="G2621" i="1"/>
  <c r="L2621" i="1" s="1"/>
  <c r="H2653" i="1"/>
  <c r="M2653" i="1" s="1"/>
  <c r="G2653" i="1"/>
  <c r="L2653" i="1" s="1"/>
  <c r="G2666" i="1"/>
  <c r="L2666" i="1" s="1"/>
  <c r="H2698" i="1"/>
  <c r="M2698" i="1" s="1"/>
  <c r="G2698" i="1"/>
  <c r="L2698" i="1" s="1"/>
  <c r="H2717" i="1"/>
  <c r="M2717" i="1" s="1"/>
  <c r="G2717" i="1"/>
  <c r="L2717" i="1" s="1"/>
  <c r="H2730" i="1"/>
  <c r="M2730" i="1" s="1"/>
  <c r="G2730" i="1"/>
  <c r="L2730" i="1" s="1"/>
  <c r="H2748" i="1"/>
  <c r="M2748" i="1" s="1"/>
  <c r="G2748" i="1"/>
  <c r="L2748" i="1" s="1"/>
  <c r="I2778" i="1"/>
  <c r="F2778" i="1"/>
  <c r="F2781" i="1"/>
  <c r="I2781" i="1"/>
  <c r="H2806" i="1"/>
  <c r="M2806" i="1" s="1"/>
  <c r="G2806" i="1"/>
  <c r="L2806" i="1" s="1"/>
  <c r="I2828" i="1"/>
  <c r="F2828" i="1"/>
  <c r="I2888" i="1"/>
  <c r="F2888" i="1"/>
  <c r="F2964" i="1"/>
  <c r="I2964" i="1"/>
  <c r="Q2738" i="1"/>
  <c r="K2759" i="1"/>
  <c r="P2759" i="1" s="1"/>
  <c r="J2759" i="1"/>
  <c r="O2759" i="1" s="1"/>
  <c r="F2807" i="1"/>
  <c r="I2807" i="1"/>
  <c r="N2813" i="1"/>
  <c r="Q2830" i="1"/>
  <c r="F2839" i="1"/>
  <c r="I2839" i="1"/>
  <c r="K2852" i="1"/>
  <c r="P2852" i="1" s="1"/>
  <c r="J2852" i="1"/>
  <c r="O2852" i="1" s="1"/>
  <c r="J2953" i="1"/>
  <c r="O2953" i="1" s="1"/>
  <c r="I2960" i="1"/>
  <c r="F2960" i="1"/>
  <c r="F3007" i="1"/>
  <c r="I3007" i="1"/>
  <c r="G3079" i="1"/>
  <c r="L3079" i="1" s="1"/>
  <c r="H3079" i="1"/>
  <c r="M3079" i="1" s="1"/>
  <c r="G2456" i="1"/>
  <c r="L2456" i="1" s="1"/>
  <c r="G2472" i="1"/>
  <c r="L2472" i="1" s="1"/>
  <c r="F2486" i="1"/>
  <c r="K2489" i="1"/>
  <c r="P2489" i="1" s="1"/>
  <c r="Q2489" i="1" s="1"/>
  <c r="K2498" i="1"/>
  <c r="P2498" i="1" s="1"/>
  <c r="Q2498" i="1" s="1"/>
  <c r="I2503" i="1"/>
  <c r="J2507" i="1"/>
  <c r="O2507" i="1" s="1"/>
  <c r="Q2507" i="1" s="1"/>
  <c r="F2518" i="1"/>
  <c r="K2521" i="1"/>
  <c r="P2521" i="1" s="1"/>
  <c r="Q2521" i="1" s="1"/>
  <c r="K2530" i="1"/>
  <c r="P2530" i="1" s="1"/>
  <c r="Q2530" i="1" s="1"/>
  <c r="I2535" i="1"/>
  <c r="J2539" i="1"/>
  <c r="O2539" i="1" s="1"/>
  <c r="Q2539" i="1" s="1"/>
  <c r="F2550" i="1"/>
  <c r="K2562" i="1"/>
  <c r="P2562" i="1" s="1"/>
  <c r="Q2562" i="1" s="1"/>
  <c r="I2567" i="1"/>
  <c r="J2571" i="1"/>
  <c r="O2571" i="1" s="1"/>
  <c r="Q2571" i="1" s="1"/>
  <c r="F2582" i="1"/>
  <c r="K2585" i="1"/>
  <c r="P2585" i="1" s="1"/>
  <c r="Q2585" i="1" s="1"/>
  <c r="K2594" i="1"/>
  <c r="P2594" i="1" s="1"/>
  <c r="Q2594" i="1" s="1"/>
  <c r="I2599" i="1"/>
  <c r="J2603" i="1"/>
  <c r="O2603" i="1" s="1"/>
  <c r="F2614" i="1"/>
  <c r="K2617" i="1"/>
  <c r="P2617" i="1" s="1"/>
  <c r="Q2617" i="1" s="1"/>
  <c r="K2626" i="1"/>
  <c r="P2626" i="1" s="1"/>
  <c r="Q2626" i="1" s="1"/>
  <c r="I2631" i="1"/>
  <c r="J2635" i="1"/>
  <c r="O2635" i="1" s="1"/>
  <c r="Q2635" i="1" s="1"/>
  <c r="F2646" i="1"/>
  <c r="K2649" i="1"/>
  <c r="P2649" i="1" s="1"/>
  <c r="Q2649" i="1" s="1"/>
  <c r="K2658" i="1"/>
  <c r="P2658" i="1" s="1"/>
  <c r="Q2658" i="1" s="1"/>
  <c r="I2663" i="1"/>
  <c r="J2667" i="1"/>
  <c r="O2667" i="1" s="1"/>
  <c r="Q2667" i="1" s="1"/>
  <c r="F2678" i="1"/>
  <c r="K2681" i="1"/>
  <c r="P2681" i="1" s="1"/>
  <c r="Q2681" i="1" s="1"/>
  <c r="K2690" i="1"/>
  <c r="P2690" i="1" s="1"/>
  <c r="Q2690" i="1" s="1"/>
  <c r="I2695" i="1"/>
  <c r="J2699" i="1"/>
  <c r="O2699" i="1" s="1"/>
  <c r="Q2699" i="1" s="1"/>
  <c r="F2710" i="1"/>
  <c r="K2713" i="1"/>
  <c r="P2713" i="1" s="1"/>
  <c r="Q2713" i="1" s="1"/>
  <c r="K2722" i="1"/>
  <c r="P2722" i="1" s="1"/>
  <c r="Q2722" i="1" s="1"/>
  <c r="I2727" i="1"/>
  <c r="J2731" i="1"/>
  <c r="O2731" i="1" s="1"/>
  <c r="Q2731" i="1" s="1"/>
  <c r="K2744" i="1"/>
  <c r="P2744" i="1" s="1"/>
  <c r="J2744" i="1"/>
  <c r="O2744" i="1" s="1"/>
  <c r="K2746" i="1"/>
  <c r="P2746" i="1" s="1"/>
  <c r="J2746" i="1"/>
  <c r="O2746" i="1" s="1"/>
  <c r="J2751" i="1"/>
  <c r="O2751" i="1" s="1"/>
  <c r="Q2751" i="1" s="1"/>
  <c r="K2769" i="1"/>
  <c r="P2769" i="1" s="1"/>
  <c r="Q2769" i="1" s="1"/>
  <c r="J2785" i="1"/>
  <c r="O2785" i="1" s="1"/>
  <c r="K2785" i="1"/>
  <c r="P2785" i="1" s="1"/>
  <c r="K2796" i="1"/>
  <c r="P2796" i="1" s="1"/>
  <c r="J2796" i="1"/>
  <c r="O2796" i="1" s="1"/>
  <c r="K2810" i="1"/>
  <c r="P2810" i="1" s="1"/>
  <c r="J2810" i="1"/>
  <c r="O2810" i="1" s="1"/>
  <c r="I2816" i="1"/>
  <c r="F2816" i="1"/>
  <c r="I2819" i="1"/>
  <c r="J2822" i="1"/>
  <c r="O2822" i="1" s="1"/>
  <c r="H2836" i="1"/>
  <c r="M2836" i="1" s="1"/>
  <c r="G2836" i="1"/>
  <c r="L2836" i="1" s="1"/>
  <c r="N2841" i="1"/>
  <c r="G2846" i="1"/>
  <c r="L2846" i="1" s="1"/>
  <c r="H2846" i="1"/>
  <c r="M2846" i="1" s="1"/>
  <c r="F2852" i="1"/>
  <c r="K2856" i="1"/>
  <c r="P2856" i="1" s="1"/>
  <c r="J2856" i="1"/>
  <c r="O2856" i="1" s="1"/>
  <c r="J2860" i="1"/>
  <c r="O2860" i="1" s="1"/>
  <c r="Q2860" i="1" s="1"/>
  <c r="J2897" i="1"/>
  <c r="O2897" i="1" s="1"/>
  <c r="K2897" i="1"/>
  <c r="P2897" i="1" s="1"/>
  <c r="J2945" i="1"/>
  <c r="O2945" i="1" s="1"/>
  <c r="K2945" i="1"/>
  <c r="P2945" i="1" s="1"/>
  <c r="K2973" i="1"/>
  <c r="P2973" i="1" s="1"/>
  <c r="Q2973" i="1" s="1"/>
  <c r="F2975" i="1"/>
  <c r="I2975" i="1"/>
  <c r="F2991" i="1"/>
  <c r="I2991" i="1"/>
  <c r="G2997" i="1"/>
  <c r="L2997" i="1" s="1"/>
  <c r="J3021" i="1"/>
  <c r="O3021" i="1" s="1"/>
  <c r="F2815" i="1"/>
  <c r="I2815" i="1"/>
  <c r="Q2822" i="1"/>
  <c r="H2856" i="1"/>
  <c r="M2856" i="1" s="1"/>
  <c r="G2856" i="1"/>
  <c r="L2856" i="1" s="1"/>
  <c r="H2868" i="1"/>
  <c r="M2868" i="1" s="1"/>
  <c r="K2882" i="1"/>
  <c r="P2882" i="1" s="1"/>
  <c r="J2882" i="1"/>
  <c r="O2882" i="1" s="1"/>
  <c r="K2896" i="1"/>
  <c r="P2896" i="1" s="1"/>
  <c r="J2896" i="1"/>
  <c r="O2896" i="1" s="1"/>
  <c r="F2907" i="1"/>
  <c r="I2907" i="1"/>
  <c r="I2912" i="1"/>
  <c r="F2912" i="1"/>
  <c r="F2915" i="1"/>
  <c r="I2915" i="1"/>
  <c r="I2924" i="1"/>
  <c r="F2924" i="1"/>
  <c r="H2944" i="1"/>
  <c r="M2944" i="1" s="1"/>
  <c r="K2948" i="1"/>
  <c r="P2948" i="1" s="1"/>
  <c r="J2948" i="1"/>
  <c r="O2948" i="1" s="1"/>
  <c r="F3012" i="1"/>
  <c r="I3012" i="1"/>
  <c r="F3035" i="1"/>
  <c r="I3035" i="1"/>
  <c r="H3048" i="1"/>
  <c r="M3048" i="1" s="1"/>
  <c r="G3048" i="1"/>
  <c r="L3048" i="1" s="1"/>
  <c r="F3105" i="1"/>
  <c r="I3105" i="1"/>
  <c r="F2789" i="1"/>
  <c r="I2789" i="1"/>
  <c r="F2791" i="1"/>
  <c r="I2791" i="1"/>
  <c r="K2817" i="1"/>
  <c r="P2817" i="1" s="1"/>
  <c r="Q2817" i="1" s="1"/>
  <c r="F2824" i="1"/>
  <c r="J2825" i="1"/>
  <c r="O2825" i="1" s="1"/>
  <c r="K2825" i="1"/>
  <c r="P2825" i="1" s="1"/>
  <c r="H2826" i="1"/>
  <c r="M2826" i="1" s="1"/>
  <c r="N2826" i="1" s="1"/>
  <c r="J2833" i="1"/>
  <c r="O2833" i="1" s="1"/>
  <c r="K2833" i="1"/>
  <c r="P2833" i="1" s="1"/>
  <c r="J2836" i="1"/>
  <c r="O2836" i="1" s="1"/>
  <c r="Q2836" i="1" s="1"/>
  <c r="G2844" i="1"/>
  <c r="L2844" i="1" s="1"/>
  <c r="K2848" i="1"/>
  <c r="P2848" i="1" s="1"/>
  <c r="J2848" i="1"/>
  <c r="O2848" i="1" s="1"/>
  <c r="K2868" i="1"/>
  <c r="P2868" i="1" s="1"/>
  <c r="J2868" i="1"/>
  <c r="O2868" i="1" s="1"/>
  <c r="K2872" i="1"/>
  <c r="P2872" i="1" s="1"/>
  <c r="J2872" i="1"/>
  <c r="O2872" i="1" s="1"/>
  <c r="K2876" i="1"/>
  <c r="P2876" i="1" s="1"/>
  <c r="J2876" i="1"/>
  <c r="O2876" i="1" s="1"/>
  <c r="F2882" i="1"/>
  <c r="H2884" i="1"/>
  <c r="M2884" i="1" s="1"/>
  <c r="G2884" i="1"/>
  <c r="L2884" i="1" s="1"/>
  <c r="N2886" i="1"/>
  <c r="F2896" i="1"/>
  <c r="F2922" i="1"/>
  <c r="I2922" i="1"/>
  <c r="H2932" i="1"/>
  <c r="M2932" i="1" s="1"/>
  <c r="G2932" i="1"/>
  <c r="L2932" i="1" s="1"/>
  <c r="F2987" i="1"/>
  <c r="I2987" i="1"/>
  <c r="F2996" i="1"/>
  <c r="I2996" i="1"/>
  <c r="F3003" i="1"/>
  <c r="I3003" i="1"/>
  <c r="F3085" i="1"/>
  <c r="I3085" i="1"/>
  <c r="F2783" i="1"/>
  <c r="I2783" i="1"/>
  <c r="G2790" i="1"/>
  <c r="L2790" i="1" s="1"/>
  <c r="K2793" i="1"/>
  <c r="P2793" i="1" s="1"/>
  <c r="Q2793" i="1" s="1"/>
  <c r="H2799" i="1"/>
  <c r="M2799" i="1" s="1"/>
  <c r="G2799" i="1"/>
  <c r="L2799" i="1" s="1"/>
  <c r="H2800" i="1"/>
  <c r="M2800" i="1" s="1"/>
  <c r="G2800" i="1"/>
  <c r="L2800" i="1" s="1"/>
  <c r="F2823" i="1"/>
  <c r="I2823" i="1"/>
  <c r="J2824" i="1"/>
  <c r="O2824" i="1" s="1"/>
  <c r="Q2824" i="1" s="1"/>
  <c r="K2826" i="1"/>
  <c r="P2826" i="1" s="1"/>
  <c r="J2826" i="1"/>
  <c r="O2826" i="1" s="1"/>
  <c r="J2827" i="1"/>
  <c r="O2827" i="1" s="1"/>
  <c r="Q2827" i="1" s="1"/>
  <c r="F2832" i="1"/>
  <c r="I2844" i="1"/>
  <c r="F2848" i="1"/>
  <c r="K2858" i="1"/>
  <c r="P2858" i="1" s="1"/>
  <c r="J2858" i="1"/>
  <c r="O2858" i="1" s="1"/>
  <c r="F2872" i="1"/>
  <c r="K2873" i="1"/>
  <c r="P2873" i="1" s="1"/>
  <c r="Q2873" i="1" s="1"/>
  <c r="J2905" i="1"/>
  <c r="O2905" i="1" s="1"/>
  <c r="K2905" i="1"/>
  <c r="P2905" i="1" s="1"/>
  <c r="J2910" i="1"/>
  <c r="O2910" i="1" s="1"/>
  <c r="Q2910" i="1" s="1"/>
  <c r="I2932" i="1"/>
  <c r="F2938" i="1"/>
  <c r="I2938" i="1"/>
  <c r="F2943" i="1"/>
  <c r="I2943" i="1"/>
  <c r="F2959" i="1"/>
  <c r="I2959" i="1"/>
  <c r="F2963" i="1"/>
  <c r="I2963" i="1"/>
  <c r="F2971" i="1"/>
  <c r="I2971" i="1"/>
  <c r="K2992" i="1"/>
  <c r="P2992" i="1" s="1"/>
  <c r="J2992" i="1"/>
  <c r="O2992" i="1" s="1"/>
  <c r="J2993" i="1"/>
  <c r="O2993" i="1" s="1"/>
  <c r="K2993" i="1"/>
  <c r="P2993" i="1" s="1"/>
  <c r="J3001" i="1"/>
  <c r="O3001" i="1" s="1"/>
  <c r="K3001" i="1"/>
  <c r="P3001" i="1" s="1"/>
  <c r="F3028" i="1"/>
  <c r="I3028" i="1"/>
  <c r="F3039" i="1"/>
  <c r="I3039" i="1"/>
  <c r="G3175" i="1"/>
  <c r="L3175" i="1" s="1"/>
  <c r="H3175" i="1"/>
  <c r="M3175" i="1" s="1"/>
  <c r="I2742" i="1"/>
  <c r="F2742" i="1"/>
  <c r="Q2750" i="1"/>
  <c r="K2768" i="1"/>
  <c r="P2768" i="1" s="1"/>
  <c r="J2768" i="1"/>
  <c r="O2768" i="1" s="1"/>
  <c r="H2772" i="1"/>
  <c r="M2772" i="1" s="1"/>
  <c r="G2772" i="1"/>
  <c r="L2772" i="1" s="1"/>
  <c r="G2788" i="1"/>
  <c r="L2788" i="1" s="1"/>
  <c r="K2798" i="1"/>
  <c r="P2798" i="1" s="1"/>
  <c r="J2798" i="1"/>
  <c r="O2798" i="1" s="1"/>
  <c r="I2799" i="1"/>
  <c r="Q2800" i="1"/>
  <c r="N2811" i="1"/>
  <c r="H2812" i="1"/>
  <c r="M2812" i="1" s="1"/>
  <c r="G2812" i="1"/>
  <c r="L2812" i="1" s="1"/>
  <c r="G2814" i="1"/>
  <c r="L2814" i="1" s="1"/>
  <c r="I2821" i="1"/>
  <c r="F2821" i="1"/>
  <c r="J2832" i="1"/>
  <c r="O2832" i="1" s="1"/>
  <c r="Q2832" i="1" s="1"/>
  <c r="K2840" i="1"/>
  <c r="P2840" i="1" s="1"/>
  <c r="Q2840" i="1" s="1"/>
  <c r="J2840" i="1"/>
  <c r="O2840" i="1" s="1"/>
  <c r="F2858" i="1"/>
  <c r="J2884" i="1"/>
  <c r="O2884" i="1" s="1"/>
  <c r="Q2884" i="1" s="1"/>
  <c r="I2890" i="1"/>
  <c r="F2890" i="1"/>
  <c r="H2901" i="1"/>
  <c r="M2901" i="1" s="1"/>
  <c r="G2901" i="1"/>
  <c r="L2901" i="1" s="1"/>
  <c r="I2908" i="1"/>
  <c r="F2908" i="1"/>
  <c r="F2947" i="1"/>
  <c r="I2947" i="1"/>
  <c r="J2969" i="1"/>
  <c r="O2969" i="1" s="1"/>
  <c r="K2969" i="1"/>
  <c r="P2969" i="1" s="1"/>
  <c r="Q2969" i="1" s="1"/>
  <c r="J2977" i="1"/>
  <c r="O2977" i="1" s="1"/>
  <c r="K2977" i="1"/>
  <c r="P2977" i="1" s="1"/>
  <c r="G2980" i="1"/>
  <c r="L2980" i="1" s="1"/>
  <c r="J2985" i="1"/>
  <c r="O2985" i="1" s="1"/>
  <c r="K2985" i="1"/>
  <c r="P2985" i="1" s="1"/>
  <c r="Q2985" i="1" s="1"/>
  <c r="F2992" i="1"/>
  <c r="J3006" i="1"/>
  <c r="O3006" i="1" s="1"/>
  <c r="F3018" i="1"/>
  <c r="I3018" i="1"/>
  <c r="G3024" i="1"/>
  <c r="L3024" i="1" s="1"/>
  <c r="F2434" i="1"/>
  <c r="F2442" i="1"/>
  <c r="F2450" i="1"/>
  <c r="F2458" i="1"/>
  <c r="F2466" i="1"/>
  <c r="F2474" i="1"/>
  <c r="F2498" i="1"/>
  <c r="F2530" i="1"/>
  <c r="F2562" i="1"/>
  <c r="F2594" i="1"/>
  <c r="F2626" i="1"/>
  <c r="F2658" i="1"/>
  <c r="F2690" i="1"/>
  <c r="F2722" i="1"/>
  <c r="F2741" i="1"/>
  <c r="J2747" i="1"/>
  <c r="O2747" i="1" s="1"/>
  <c r="Q2747" i="1" s="1"/>
  <c r="H2749" i="1"/>
  <c r="M2749" i="1" s="1"/>
  <c r="N2749" i="1" s="1"/>
  <c r="F2750" i="1"/>
  <c r="I2758" i="1"/>
  <c r="F2758" i="1"/>
  <c r="G2764" i="1"/>
  <c r="L2764" i="1" s="1"/>
  <c r="F2768" i="1"/>
  <c r="H2771" i="1"/>
  <c r="M2771" i="1" s="1"/>
  <c r="G2771" i="1"/>
  <c r="L2771" i="1" s="1"/>
  <c r="I2772" i="1"/>
  <c r="F2775" i="1"/>
  <c r="I2775" i="1"/>
  <c r="H2776" i="1"/>
  <c r="M2776" i="1" s="1"/>
  <c r="G2776" i="1"/>
  <c r="L2776" i="1" s="1"/>
  <c r="G2777" i="1"/>
  <c r="L2777" i="1" s="1"/>
  <c r="G2780" i="1"/>
  <c r="L2780" i="1" s="1"/>
  <c r="H2782" i="1"/>
  <c r="M2782" i="1" s="1"/>
  <c r="N2782" i="1" s="1"/>
  <c r="G2786" i="1"/>
  <c r="L2786" i="1" s="1"/>
  <c r="H2786" i="1"/>
  <c r="M2786" i="1" s="1"/>
  <c r="H2787" i="1"/>
  <c r="M2787" i="1" s="1"/>
  <c r="N2787" i="1" s="1"/>
  <c r="I2788" i="1"/>
  <c r="J2790" i="1"/>
  <c r="O2790" i="1" s="1"/>
  <c r="F2798" i="1"/>
  <c r="I2812" i="1"/>
  <c r="G2820" i="1"/>
  <c r="L2820" i="1" s="1"/>
  <c r="H2829" i="1"/>
  <c r="M2829" i="1" s="1"/>
  <c r="G2829" i="1"/>
  <c r="L2829" i="1" s="1"/>
  <c r="H2830" i="1"/>
  <c r="M2830" i="1" s="1"/>
  <c r="G2830" i="1"/>
  <c r="L2830" i="1" s="1"/>
  <c r="F2840" i="1"/>
  <c r="G2853" i="1"/>
  <c r="L2853" i="1" s="1"/>
  <c r="H2861" i="1"/>
  <c r="M2861" i="1" s="1"/>
  <c r="G2861" i="1"/>
  <c r="L2861" i="1" s="1"/>
  <c r="I2880" i="1"/>
  <c r="F2880" i="1"/>
  <c r="F2906" i="1"/>
  <c r="I2906" i="1"/>
  <c r="F2911" i="1"/>
  <c r="I2911" i="1"/>
  <c r="K2926" i="1"/>
  <c r="P2926" i="1" s="1"/>
  <c r="J2926" i="1"/>
  <c r="O2926" i="1" s="1"/>
  <c r="F2955" i="1"/>
  <c r="I2955" i="1"/>
  <c r="K2974" i="1"/>
  <c r="P2974" i="1" s="1"/>
  <c r="J2974" i="1"/>
  <c r="O2974" i="1" s="1"/>
  <c r="G2976" i="1"/>
  <c r="L2976" i="1" s="1"/>
  <c r="I2980" i="1"/>
  <c r="I3004" i="1"/>
  <c r="F3004" i="1"/>
  <c r="J3033" i="1"/>
  <c r="O3033" i="1" s="1"/>
  <c r="K3033" i="1"/>
  <c r="P3033" i="1" s="1"/>
  <c r="I2779" i="1"/>
  <c r="J2874" i="1"/>
  <c r="O2874" i="1" s="1"/>
  <c r="F2899" i="1"/>
  <c r="I2899" i="1"/>
  <c r="K2916" i="1"/>
  <c r="P2916" i="1" s="1"/>
  <c r="J2916" i="1"/>
  <c r="O2916" i="1" s="1"/>
  <c r="F2923" i="1"/>
  <c r="I2923" i="1"/>
  <c r="F2927" i="1"/>
  <c r="I2927" i="1"/>
  <c r="J2961" i="1"/>
  <c r="O2961" i="1" s="1"/>
  <c r="K2961" i="1"/>
  <c r="P2961" i="1" s="1"/>
  <c r="K2976" i="1"/>
  <c r="P2976" i="1" s="1"/>
  <c r="J2976" i="1"/>
  <c r="O2976" i="1" s="1"/>
  <c r="I2988" i="1"/>
  <c r="F2988" i="1"/>
  <c r="K3008" i="1"/>
  <c r="P3008" i="1" s="1"/>
  <c r="J3008" i="1"/>
  <c r="O3008" i="1" s="1"/>
  <c r="J3009" i="1"/>
  <c r="O3009" i="1" s="1"/>
  <c r="K3009" i="1"/>
  <c r="P3009" i="1" s="1"/>
  <c r="I3190" i="1"/>
  <c r="F3190" i="1"/>
  <c r="K3430" i="1"/>
  <c r="P3430" i="1" s="1"/>
  <c r="J3430" i="1"/>
  <c r="O3430" i="1" s="1"/>
  <c r="J3017" i="1"/>
  <c r="O3017" i="1" s="1"/>
  <c r="K3017" i="1"/>
  <c r="P3017" i="1" s="1"/>
  <c r="F3019" i="1"/>
  <c r="I3019" i="1"/>
  <c r="F3023" i="1"/>
  <c r="I3023" i="1"/>
  <c r="F3053" i="1"/>
  <c r="I3053" i="1"/>
  <c r="G3063" i="1"/>
  <c r="L3063" i="1" s="1"/>
  <c r="K3091" i="1"/>
  <c r="P3091" i="1" s="1"/>
  <c r="J3091" i="1"/>
  <c r="O3091" i="1" s="1"/>
  <c r="F3137" i="1"/>
  <c r="I3137" i="1"/>
  <c r="F3027" i="1"/>
  <c r="I3027" i="1"/>
  <c r="F3034" i="1"/>
  <c r="I3034" i="1"/>
  <c r="K3055" i="1"/>
  <c r="P3055" i="1" s="1"/>
  <c r="J3055" i="1"/>
  <c r="O3055" i="1" s="1"/>
  <c r="K3108" i="1"/>
  <c r="P3108" i="1" s="1"/>
  <c r="J3108" i="1"/>
  <c r="O3108" i="1" s="1"/>
  <c r="F3117" i="1"/>
  <c r="I3117" i="1"/>
  <c r="I3126" i="1"/>
  <c r="F3126" i="1"/>
  <c r="I3036" i="1"/>
  <c r="F3036" i="1"/>
  <c r="K3042" i="1"/>
  <c r="P3042" i="1" s="1"/>
  <c r="Q3042" i="1" s="1"/>
  <c r="J3044" i="1"/>
  <c r="O3044" i="1" s="1"/>
  <c r="Q3044" i="1" s="1"/>
  <c r="G3076" i="1"/>
  <c r="L3076" i="1" s="1"/>
  <c r="H3076" i="1"/>
  <c r="M3076" i="1" s="1"/>
  <c r="K3078" i="1"/>
  <c r="P3078" i="1" s="1"/>
  <c r="J3078" i="1"/>
  <c r="O3078" i="1" s="1"/>
  <c r="I3086" i="1"/>
  <c r="F3086" i="1"/>
  <c r="K3040" i="1"/>
  <c r="P3040" i="1" s="1"/>
  <c r="J3040" i="1"/>
  <c r="O3040" i="1" s="1"/>
  <c r="J3041" i="1"/>
  <c r="O3041" i="1" s="1"/>
  <c r="K3041" i="1"/>
  <c r="P3041" i="1" s="1"/>
  <c r="K3054" i="1"/>
  <c r="P3054" i="1" s="1"/>
  <c r="J3054" i="1"/>
  <c r="O3054" i="1" s="1"/>
  <c r="I3059" i="1"/>
  <c r="F3059" i="1"/>
  <c r="F3073" i="1"/>
  <c r="I3073" i="1"/>
  <c r="H3075" i="1"/>
  <c r="M3075" i="1" s="1"/>
  <c r="G3075" i="1"/>
  <c r="L3075" i="1" s="1"/>
  <c r="F3078" i="1"/>
  <c r="I3090" i="1"/>
  <c r="F3090" i="1"/>
  <c r="K3123" i="1"/>
  <c r="P3123" i="1" s="1"/>
  <c r="J3123" i="1"/>
  <c r="O3123" i="1" s="1"/>
  <c r="J3124" i="1"/>
  <c r="O3124" i="1" s="1"/>
  <c r="Q3124" i="1" s="1"/>
  <c r="I3154" i="1"/>
  <c r="F3154" i="1"/>
  <c r="K2866" i="1"/>
  <c r="P2866" i="1" s="1"/>
  <c r="J2866" i="1"/>
  <c r="O2866" i="1" s="1"/>
  <c r="H2892" i="1"/>
  <c r="M2892" i="1" s="1"/>
  <c r="G2892" i="1"/>
  <c r="L2892" i="1" s="1"/>
  <c r="J2913" i="1"/>
  <c r="O2913" i="1" s="1"/>
  <c r="K2913" i="1"/>
  <c r="P2913" i="1" s="1"/>
  <c r="K2928" i="1"/>
  <c r="P2928" i="1" s="1"/>
  <c r="J2928" i="1"/>
  <c r="O2928" i="1" s="1"/>
  <c r="I2940" i="1"/>
  <c r="F2940" i="1"/>
  <c r="F2954" i="1"/>
  <c r="I2954" i="1"/>
  <c r="F2979" i="1"/>
  <c r="I2979" i="1"/>
  <c r="I3020" i="1"/>
  <c r="F3020" i="1"/>
  <c r="N3033" i="1"/>
  <c r="F3040" i="1"/>
  <c r="K3051" i="1"/>
  <c r="P3051" i="1" s="1"/>
  <c r="J3051" i="1"/>
  <c r="O3051" i="1" s="1"/>
  <c r="F3054" i="1"/>
  <c r="I3062" i="1"/>
  <c r="F3062" i="1"/>
  <c r="J3076" i="1"/>
  <c r="O3076" i="1" s="1"/>
  <c r="Q3076" i="1" s="1"/>
  <c r="I3102" i="1"/>
  <c r="F3102" i="1"/>
  <c r="F3109" i="1"/>
  <c r="I3109" i="1"/>
  <c r="G3111" i="1"/>
  <c r="L3111" i="1" s="1"/>
  <c r="H3111" i="1"/>
  <c r="M3111" i="1" s="1"/>
  <c r="J2805" i="1"/>
  <c r="O2805" i="1" s="1"/>
  <c r="K2805" i="1"/>
  <c r="P2805" i="1" s="1"/>
  <c r="H2825" i="1"/>
  <c r="M2825" i="1" s="1"/>
  <c r="G2825" i="1"/>
  <c r="L2825" i="1" s="1"/>
  <c r="N2854" i="1"/>
  <c r="K2864" i="1"/>
  <c r="P2864" i="1" s="1"/>
  <c r="J2864" i="1"/>
  <c r="O2864" i="1" s="1"/>
  <c r="J2929" i="1"/>
  <c r="O2929" i="1" s="1"/>
  <c r="K2929" i="1"/>
  <c r="P2929" i="1" s="1"/>
  <c r="K2944" i="1"/>
  <c r="P2944" i="1" s="1"/>
  <c r="J2944" i="1"/>
  <c r="O2944" i="1" s="1"/>
  <c r="I2956" i="1"/>
  <c r="F2956" i="1"/>
  <c r="F2970" i="1"/>
  <c r="I2970" i="1"/>
  <c r="F2995" i="1"/>
  <c r="I2995" i="1"/>
  <c r="F3002" i="1"/>
  <c r="I3002" i="1"/>
  <c r="K3024" i="1"/>
  <c r="P3024" i="1" s="1"/>
  <c r="J3024" i="1"/>
  <c r="O3024" i="1" s="1"/>
  <c r="J3025" i="1"/>
  <c r="O3025" i="1" s="1"/>
  <c r="K3025" i="1"/>
  <c r="P3025" i="1" s="1"/>
  <c r="Q3025" i="1" s="1"/>
  <c r="F3045" i="1"/>
  <c r="I3045" i="1"/>
  <c r="Q3046" i="1"/>
  <c r="H3051" i="1"/>
  <c r="M3051" i="1" s="1"/>
  <c r="G3051" i="1"/>
  <c r="L3051" i="1" s="1"/>
  <c r="H3064" i="1"/>
  <c r="M3064" i="1" s="1"/>
  <c r="G3064" i="1"/>
  <c r="L3064" i="1" s="1"/>
  <c r="K3080" i="1"/>
  <c r="P3080" i="1" s="1"/>
  <c r="J3080" i="1"/>
  <c r="O3080" i="1" s="1"/>
  <c r="H3114" i="1"/>
  <c r="M3114" i="1" s="1"/>
  <c r="G3114" i="1"/>
  <c r="L3114" i="1" s="1"/>
  <c r="I3122" i="1"/>
  <c r="F3122" i="1"/>
  <c r="K3144" i="1"/>
  <c r="P3144" i="1" s="1"/>
  <c r="J3144" i="1"/>
  <c r="O3144" i="1" s="1"/>
  <c r="H3163" i="1"/>
  <c r="M3163" i="1" s="1"/>
  <c r="G3163" i="1"/>
  <c r="L3163" i="1" s="1"/>
  <c r="I3182" i="1"/>
  <c r="F3182" i="1"/>
  <c r="F2847" i="1"/>
  <c r="I2847" i="1"/>
  <c r="F2855" i="1"/>
  <c r="I2855" i="1"/>
  <c r="F2863" i="1"/>
  <c r="I2863" i="1"/>
  <c r="F2871" i="1"/>
  <c r="I2871" i="1"/>
  <c r="F2879" i="1"/>
  <c r="I2879" i="1"/>
  <c r="F2887" i="1"/>
  <c r="I2887" i="1"/>
  <c r="F2895" i="1"/>
  <c r="I2895" i="1"/>
  <c r="K2904" i="1"/>
  <c r="P2904" i="1" s="1"/>
  <c r="J2904" i="1"/>
  <c r="O2904" i="1" s="1"/>
  <c r="K2936" i="1"/>
  <c r="P2936" i="1" s="1"/>
  <c r="J2936" i="1"/>
  <c r="O2936" i="1" s="1"/>
  <c r="K2952" i="1"/>
  <c r="P2952" i="1" s="1"/>
  <c r="J2952" i="1"/>
  <c r="O2952" i="1" s="1"/>
  <c r="K2968" i="1"/>
  <c r="P2968" i="1" s="1"/>
  <c r="J2968" i="1"/>
  <c r="O2968" i="1" s="1"/>
  <c r="N2974" i="1"/>
  <c r="K2984" i="1"/>
  <c r="P2984" i="1" s="1"/>
  <c r="J2984" i="1"/>
  <c r="O2984" i="1" s="1"/>
  <c r="K3000" i="1"/>
  <c r="P3000" i="1" s="1"/>
  <c r="J3000" i="1"/>
  <c r="O3000" i="1" s="1"/>
  <c r="K3016" i="1"/>
  <c r="P3016" i="1" s="1"/>
  <c r="J3016" i="1"/>
  <c r="O3016" i="1" s="1"/>
  <c r="K3032" i="1"/>
  <c r="P3032" i="1" s="1"/>
  <c r="J3032" i="1"/>
  <c r="O3032" i="1" s="1"/>
  <c r="J3043" i="1"/>
  <c r="O3043" i="1" s="1"/>
  <c r="K3043" i="1"/>
  <c r="P3043" i="1" s="1"/>
  <c r="F3047" i="1"/>
  <c r="I3047" i="1"/>
  <c r="Q3066" i="1"/>
  <c r="I3074" i="1"/>
  <c r="F3074" i="1"/>
  <c r="K3075" i="1"/>
  <c r="P3075" i="1" s="1"/>
  <c r="J3075" i="1"/>
  <c r="O3075" i="1" s="1"/>
  <c r="F3093" i="1"/>
  <c r="I3093" i="1"/>
  <c r="I3134" i="1"/>
  <c r="F3134" i="1"/>
  <c r="F3165" i="1"/>
  <c r="I3165" i="1"/>
  <c r="J3167" i="1"/>
  <c r="O3167" i="1" s="1"/>
  <c r="H3171" i="1"/>
  <c r="M3171" i="1" s="1"/>
  <c r="G3171" i="1"/>
  <c r="L3171" i="1" s="1"/>
  <c r="I3230" i="1"/>
  <c r="F3230" i="1"/>
  <c r="F3245" i="1"/>
  <c r="I3245" i="1"/>
  <c r="Q3260" i="1"/>
  <c r="I3294" i="1"/>
  <c r="F3294" i="1"/>
  <c r="F3309" i="1"/>
  <c r="I3309" i="1"/>
  <c r="N3335" i="1"/>
  <c r="I3342" i="1"/>
  <c r="F3342" i="1"/>
  <c r="F3141" i="1"/>
  <c r="I3141" i="1"/>
  <c r="K3158" i="1"/>
  <c r="P3158" i="1" s="1"/>
  <c r="J3158" i="1"/>
  <c r="O3158" i="1" s="1"/>
  <c r="K3171" i="1"/>
  <c r="P3171" i="1" s="1"/>
  <c r="J3171" i="1"/>
  <c r="O3171" i="1" s="1"/>
  <c r="I3174" i="1"/>
  <c r="F3174" i="1"/>
  <c r="H3347" i="1"/>
  <c r="M3347" i="1" s="1"/>
  <c r="G3347" i="1"/>
  <c r="L3347" i="1" s="1"/>
  <c r="H3366" i="1"/>
  <c r="M3366" i="1" s="1"/>
  <c r="G3366" i="1"/>
  <c r="L3366" i="1" s="1"/>
  <c r="K3373" i="1"/>
  <c r="P3373" i="1" s="1"/>
  <c r="J3373" i="1"/>
  <c r="O3373" i="1" s="1"/>
  <c r="K3446" i="1"/>
  <c r="P3446" i="1" s="1"/>
  <c r="J3446" i="1"/>
  <c r="O3446" i="1" s="1"/>
  <c r="F3133" i="1"/>
  <c r="I3133" i="1"/>
  <c r="K3135" i="1"/>
  <c r="P3135" i="1" s="1"/>
  <c r="F3153" i="1"/>
  <c r="I3153" i="1"/>
  <c r="F3158" i="1"/>
  <c r="I3170" i="1"/>
  <c r="F3170" i="1"/>
  <c r="F3181" i="1"/>
  <c r="I3181" i="1"/>
  <c r="F3197" i="1"/>
  <c r="I3197" i="1"/>
  <c r="I3246" i="1"/>
  <c r="F3246" i="1"/>
  <c r="F3261" i="1"/>
  <c r="I3261" i="1"/>
  <c r="N3303" i="1"/>
  <c r="I3310" i="1"/>
  <c r="F3310" i="1"/>
  <c r="G3379" i="1"/>
  <c r="L3379" i="1" s="1"/>
  <c r="H3379" i="1"/>
  <c r="M3379" i="1" s="1"/>
  <c r="H3615" i="1"/>
  <c r="M3615" i="1" s="1"/>
  <c r="G3615" i="1"/>
  <c r="L3615" i="1" s="1"/>
  <c r="I3150" i="1"/>
  <c r="F3150" i="1"/>
  <c r="H3152" i="1"/>
  <c r="M3152" i="1" s="1"/>
  <c r="N3152" i="1" s="1"/>
  <c r="J3160" i="1"/>
  <c r="O3160" i="1" s="1"/>
  <c r="Q3160" i="1" s="1"/>
  <c r="F3325" i="1"/>
  <c r="I3325" i="1"/>
  <c r="F2835" i="1"/>
  <c r="I2835" i="1"/>
  <c r="F2843" i="1"/>
  <c r="I2843" i="1"/>
  <c r="F2851" i="1"/>
  <c r="I2851" i="1"/>
  <c r="F2859" i="1"/>
  <c r="I2859" i="1"/>
  <c r="F2867" i="1"/>
  <c r="I2867" i="1"/>
  <c r="F2875" i="1"/>
  <c r="I2875" i="1"/>
  <c r="F2883" i="1"/>
  <c r="I2883" i="1"/>
  <c r="F2891" i="1"/>
  <c r="I2891" i="1"/>
  <c r="H3052" i="1"/>
  <c r="M3052" i="1" s="1"/>
  <c r="G3052" i="1"/>
  <c r="L3052" i="1" s="1"/>
  <c r="K3063" i="1"/>
  <c r="P3063" i="1" s="1"/>
  <c r="J3063" i="1"/>
  <c r="O3063" i="1" s="1"/>
  <c r="I3070" i="1"/>
  <c r="F3070" i="1"/>
  <c r="F3101" i="1"/>
  <c r="I3101" i="1"/>
  <c r="F3121" i="1"/>
  <c r="I3121" i="1"/>
  <c r="I3138" i="1"/>
  <c r="F3138" i="1"/>
  <c r="H3140" i="1"/>
  <c r="M3140" i="1" s="1"/>
  <c r="N3140" i="1" s="1"/>
  <c r="F3157" i="1"/>
  <c r="I3157" i="1"/>
  <c r="H3179" i="1"/>
  <c r="M3179" i="1" s="1"/>
  <c r="N3179" i="1" s="1"/>
  <c r="F3189" i="1"/>
  <c r="I3189" i="1"/>
  <c r="I3198" i="1"/>
  <c r="F3198" i="1"/>
  <c r="H3203" i="1"/>
  <c r="M3203" i="1" s="1"/>
  <c r="G3203" i="1"/>
  <c r="L3203" i="1" s="1"/>
  <c r="F3213" i="1"/>
  <c r="I3213" i="1"/>
  <c r="I3262" i="1"/>
  <c r="F3262" i="1"/>
  <c r="F3277" i="1"/>
  <c r="I3277" i="1"/>
  <c r="H3383" i="1"/>
  <c r="M3383" i="1" s="1"/>
  <c r="G3383" i="1"/>
  <c r="L3383" i="1" s="1"/>
  <c r="K3438" i="1"/>
  <c r="P3438" i="1" s="1"/>
  <c r="J3438" i="1"/>
  <c r="O3438" i="1" s="1"/>
  <c r="H2902" i="1"/>
  <c r="M2902" i="1" s="1"/>
  <c r="N2902" i="1" s="1"/>
  <c r="F2903" i="1"/>
  <c r="I2903" i="1"/>
  <c r="H2918" i="1"/>
  <c r="M2918" i="1" s="1"/>
  <c r="N2918" i="1" s="1"/>
  <c r="F2919" i="1"/>
  <c r="I2919" i="1"/>
  <c r="H2934" i="1"/>
  <c r="M2934" i="1" s="1"/>
  <c r="N2934" i="1" s="1"/>
  <c r="F2935" i="1"/>
  <c r="I2935" i="1"/>
  <c r="H2950" i="1"/>
  <c r="M2950" i="1" s="1"/>
  <c r="N2950" i="1" s="1"/>
  <c r="F2951" i="1"/>
  <c r="I2951" i="1"/>
  <c r="H2966" i="1"/>
  <c r="M2966" i="1" s="1"/>
  <c r="N2966" i="1" s="1"/>
  <c r="F2967" i="1"/>
  <c r="I2967" i="1"/>
  <c r="H2982" i="1"/>
  <c r="M2982" i="1" s="1"/>
  <c r="N2982" i="1" s="1"/>
  <c r="F2983" i="1"/>
  <c r="I2983" i="1"/>
  <c r="H2998" i="1"/>
  <c r="M2998" i="1" s="1"/>
  <c r="N2998" i="1" s="1"/>
  <c r="F2999" i="1"/>
  <c r="I2999" i="1"/>
  <c r="G3009" i="1"/>
  <c r="L3009" i="1" s="1"/>
  <c r="H3014" i="1"/>
  <c r="M3014" i="1" s="1"/>
  <c r="N3014" i="1" s="1"/>
  <c r="F3015" i="1"/>
  <c r="I3015" i="1"/>
  <c r="G3025" i="1"/>
  <c r="L3025" i="1" s="1"/>
  <c r="H3030" i="1"/>
  <c r="M3030" i="1" s="1"/>
  <c r="N3030" i="1" s="1"/>
  <c r="F3031" i="1"/>
  <c r="I3031" i="1"/>
  <c r="H3060" i="1"/>
  <c r="M3060" i="1" s="1"/>
  <c r="H3061" i="1"/>
  <c r="M3061" i="1" s="1"/>
  <c r="N3061" i="1" s="1"/>
  <c r="F3077" i="1"/>
  <c r="I3077" i="1"/>
  <c r="J3092" i="1"/>
  <c r="O3092" i="1" s="1"/>
  <c r="Q3092" i="1" s="1"/>
  <c r="K3094" i="1"/>
  <c r="P3094" i="1" s="1"/>
  <c r="J3094" i="1"/>
  <c r="O3094" i="1" s="1"/>
  <c r="H3095" i="1"/>
  <c r="M3095" i="1" s="1"/>
  <c r="N3095" i="1" s="1"/>
  <c r="G3098" i="1"/>
  <c r="L3098" i="1" s="1"/>
  <c r="H3107" i="1"/>
  <c r="M3107" i="1" s="1"/>
  <c r="G3107" i="1"/>
  <c r="L3107" i="1" s="1"/>
  <c r="I3118" i="1"/>
  <c r="F3118" i="1"/>
  <c r="J3128" i="1"/>
  <c r="O3128" i="1" s="1"/>
  <c r="Q3128" i="1" s="1"/>
  <c r="G3147" i="1"/>
  <c r="L3147" i="1" s="1"/>
  <c r="F3149" i="1"/>
  <c r="I3149" i="1"/>
  <c r="K3151" i="1"/>
  <c r="P3151" i="1" s="1"/>
  <c r="J3151" i="1"/>
  <c r="O3151" i="1" s="1"/>
  <c r="F3169" i="1"/>
  <c r="I3169" i="1"/>
  <c r="F3173" i="1"/>
  <c r="I3173" i="1"/>
  <c r="G3178" i="1"/>
  <c r="L3178" i="1" s="1"/>
  <c r="I3326" i="1"/>
  <c r="F3326" i="1"/>
  <c r="J3353" i="1"/>
  <c r="O3353" i="1" s="1"/>
  <c r="K3353" i="1"/>
  <c r="P3353" i="1" s="1"/>
  <c r="N2898" i="1"/>
  <c r="N2930" i="1"/>
  <c r="N2994" i="1"/>
  <c r="I2998" i="1"/>
  <c r="N3010" i="1"/>
  <c r="I3014" i="1"/>
  <c r="I3030" i="1"/>
  <c r="H3042" i="1"/>
  <c r="M3042" i="1" s="1"/>
  <c r="G3042" i="1"/>
  <c r="L3042" i="1" s="1"/>
  <c r="I3061" i="1"/>
  <c r="F3069" i="1"/>
  <c r="I3069" i="1"/>
  <c r="F3089" i="1"/>
  <c r="I3089" i="1"/>
  <c r="I3106" i="1"/>
  <c r="F3106" i="1"/>
  <c r="K3107" i="1"/>
  <c r="P3107" i="1" s="1"/>
  <c r="J3107" i="1"/>
  <c r="O3107" i="1" s="1"/>
  <c r="F3125" i="1"/>
  <c r="I3125" i="1"/>
  <c r="K3142" i="1"/>
  <c r="P3142" i="1" s="1"/>
  <c r="J3142" i="1"/>
  <c r="O3142" i="1" s="1"/>
  <c r="H3155" i="1"/>
  <c r="M3155" i="1" s="1"/>
  <c r="G3155" i="1"/>
  <c r="L3155" i="1" s="1"/>
  <c r="I3166" i="1"/>
  <c r="F3166" i="1"/>
  <c r="I3214" i="1"/>
  <c r="F3214" i="1"/>
  <c r="F3229" i="1"/>
  <c r="I3229" i="1"/>
  <c r="I3278" i="1"/>
  <c r="F3278" i="1"/>
  <c r="G3283" i="1"/>
  <c r="L3283" i="1" s="1"/>
  <c r="F3293" i="1"/>
  <c r="I3293" i="1"/>
  <c r="F3341" i="1"/>
  <c r="I3341" i="1"/>
  <c r="K3454" i="1"/>
  <c r="P3454" i="1" s="1"/>
  <c r="J3454" i="1"/>
  <c r="O3454" i="1" s="1"/>
  <c r="H3591" i="1"/>
  <c r="M3591" i="1" s="1"/>
  <c r="G3591" i="1"/>
  <c r="L3591" i="1" s="1"/>
  <c r="K3095" i="1"/>
  <c r="P3095" i="1" s="1"/>
  <c r="J3095" i="1"/>
  <c r="O3095" i="1" s="1"/>
  <c r="K3111" i="1"/>
  <c r="P3111" i="1" s="1"/>
  <c r="J3111" i="1"/>
  <c r="O3111" i="1" s="1"/>
  <c r="K3127" i="1"/>
  <c r="P3127" i="1" s="1"/>
  <c r="J3127" i="1"/>
  <c r="O3127" i="1" s="1"/>
  <c r="K3143" i="1"/>
  <c r="P3143" i="1" s="1"/>
  <c r="J3143" i="1"/>
  <c r="O3143" i="1" s="1"/>
  <c r="J3186" i="1"/>
  <c r="O3186" i="1" s="1"/>
  <c r="Q3186" i="1" s="1"/>
  <c r="J3202" i="1"/>
  <c r="O3202" i="1" s="1"/>
  <c r="Q3202" i="1" s="1"/>
  <c r="J3218" i="1"/>
  <c r="O3218" i="1" s="1"/>
  <c r="K3223" i="1"/>
  <c r="P3223" i="1" s="1"/>
  <c r="J3223" i="1"/>
  <c r="O3223" i="1" s="1"/>
  <c r="J3234" i="1"/>
  <c r="O3234" i="1" s="1"/>
  <c r="Q3234" i="1" s="1"/>
  <c r="K3239" i="1"/>
  <c r="P3239" i="1" s="1"/>
  <c r="J3239" i="1"/>
  <c r="O3239" i="1" s="1"/>
  <c r="J3250" i="1"/>
  <c r="O3250" i="1" s="1"/>
  <c r="Q3250" i="1" s="1"/>
  <c r="K3255" i="1"/>
  <c r="P3255" i="1" s="1"/>
  <c r="J3255" i="1"/>
  <c r="O3255" i="1" s="1"/>
  <c r="J3266" i="1"/>
  <c r="O3266" i="1" s="1"/>
  <c r="Q3266" i="1" s="1"/>
  <c r="K3271" i="1"/>
  <c r="P3271" i="1" s="1"/>
  <c r="J3271" i="1"/>
  <c r="O3271" i="1" s="1"/>
  <c r="J3282" i="1"/>
  <c r="O3282" i="1" s="1"/>
  <c r="Q3282" i="1" s="1"/>
  <c r="K3287" i="1"/>
  <c r="P3287" i="1" s="1"/>
  <c r="J3287" i="1"/>
  <c r="O3287" i="1" s="1"/>
  <c r="J3298" i="1"/>
  <c r="O3298" i="1" s="1"/>
  <c r="K3303" i="1"/>
  <c r="P3303" i="1" s="1"/>
  <c r="J3303" i="1"/>
  <c r="O3303" i="1" s="1"/>
  <c r="J3314" i="1"/>
  <c r="O3314" i="1" s="1"/>
  <c r="Q3314" i="1" s="1"/>
  <c r="K3319" i="1"/>
  <c r="P3319" i="1" s="1"/>
  <c r="J3319" i="1"/>
  <c r="O3319" i="1" s="1"/>
  <c r="J3330" i="1"/>
  <c r="O3330" i="1" s="1"/>
  <c r="Q3330" i="1" s="1"/>
  <c r="K3335" i="1"/>
  <c r="P3335" i="1" s="1"/>
  <c r="J3335" i="1"/>
  <c r="O3335" i="1" s="1"/>
  <c r="J3346" i="1"/>
  <c r="O3346" i="1" s="1"/>
  <c r="Q3346" i="1" s="1"/>
  <c r="I3385" i="1"/>
  <c r="F3385" i="1"/>
  <c r="I3401" i="1"/>
  <c r="F3401" i="1"/>
  <c r="H3407" i="1"/>
  <c r="M3407" i="1" s="1"/>
  <c r="G3407" i="1"/>
  <c r="L3407" i="1" s="1"/>
  <c r="G3487" i="1"/>
  <c r="L3487" i="1" s="1"/>
  <c r="H3487" i="1"/>
  <c r="M3487" i="1" s="1"/>
  <c r="F3634" i="1"/>
  <c r="I3634" i="1"/>
  <c r="H3639" i="1"/>
  <c r="M3639" i="1" s="1"/>
  <c r="G3639" i="1"/>
  <c r="L3639" i="1" s="1"/>
  <c r="F3050" i="1"/>
  <c r="F3058" i="1"/>
  <c r="F3066" i="1"/>
  <c r="H3080" i="1"/>
  <c r="M3080" i="1" s="1"/>
  <c r="N3080" i="1" s="1"/>
  <c r="F3081" i="1"/>
  <c r="I3081" i="1"/>
  <c r="F3097" i="1"/>
  <c r="I3097" i="1"/>
  <c r="Q3098" i="1"/>
  <c r="F3113" i="1"/>
  <c r="I3113" i="1"/>
  <c r="Q3114" i="1"/>
  <c r="F3129" i="1"/>
  <c r="I3129" i="1"/>
  <c r="Q3130" i="1"/>
  <c r="H3144" i="1"/>
  <c r="M3144" i="1" s="1"/>
  <c r="N3144" i="1" s="1"/>
  <c r="F3145" i="1"/>
  <c r="I3145" i="1"/>
  <c r="F3161" i="1"/>
  <c r="I3161" i="1"/>
  <c r="H3176" i="1"/>
  <c r="M3176" i="1" s="1"/>
  <c r="N3176" i="1" s="1"/>
  <c r="F3177" i="1"/>
  <c r="I3177" i="1"/>
  <c r="Q3178" i="1"/>
  <c r="H3192" i="1"/>
  <c r="M3192" i="1" s="1"/>
  <c r="N3192" i="1" s="1"/>
  <c r="F3193" i="1"/>
  <c r="I3193" i="1"/>
  <c r="Q3194" i="1"/>
  <c r="F3209" i="1"/>
  <c r="I3209" i="1"/>
  <c r="F3225" i="1"/>
  <c r="I3225" i="1"/>
  <c r="F3241" i="1"/>
  <c r="I3241" i="1"/>
  <c r="Q3242" i="1"/>
  <c r="H3256" i="1"/>
  <c r="M3256" i="1" s="1"/>
  <c r="N3256" i="1" s="1"/>
  <c r="F3257" i="1"/>
  <c r="I3257" i="1"/>
  <c r="Q3258" i="1"/>
  <c r="F3273" i="1"/>
  <c r="I3273" i="1"/>
  <c r="F3289" i="1"/>
  <c r="I3289" i="1"/>
  <c r="F3305" i="1"/>
  <c r="I3305" i="1"/>
  <c r="Q3306" i="1"/>
  <c r="H3320" i="1"/>
  <c r="M3320" i="1" s="1"/>
  <c r="N3320" i="1" s="1"/>
  <c r="F3321" i="1"/>
  <c r="I3321" i="1"/>
  <c r="H3336" i="1"/>
  <c r="M3336" i="1" s="1"/>
  <c r="N3336" i="1" s="1"/>
  <c r="F3337" i="1"/>
  <c r="I3337" i="1"/>
  <c r="Q3338" i="1"/>
  <c r="I3359" i="1"/>
  <c r="F3359" i="1"/>
  <c r="H3376" i="1"/>
  <c r="M3376" i="1" s="1"/>
  <c r="G3376" i="1"/>
  <c r="L3376" i="1" s="1"/>
  <c r="H3415" i="1"/>
  <c r="M3415" i="1" s="1"/>
  <c r="G3415" i="1"/>
  <c r="L3415" i="1" s="1"/>
  <c r="Q3425" i="1"/>
  <c r="K3458" i="1"/>
  <c r="P3458" i="1" s="1"/>
  <c r="J3458" i="1"/>
  <c r="O3458" i="1" s="1"/>
  <c r="K3462" i="1"/>
  <c r="P3462" i="1" s="1"/>
  <c r="J3462" i="1"/>
  <c r="O3462" i="1" s="1"/>
  <c r="K3219" i="1"/>
  <c r="P3219" i="1" s="1"/>
  <c r="J3219" i="1"/>
  <c r="O3219" i="1" s="1"/>
  <c r="K3235" i="1"/>
  <c r="P3235" i="1" s="1"/>
  <c r="J3235" i="1"/>
  <c r="O3235" i="1" s="1"/>
  <c r="K3251" i="1"/>
  <c r="P3251" i="1" s="1"/>
  <c r="J3251" i="1"/>
  <c r="O3251" i="1" s="1"/>
  <c r="K3267" i="1"/>
  <c r="P3267" i="1" s="1"/>
  <c r="J3267" i="1"/>
  <c r="O3267" i="1" s="1"/>
  <c r="K3283" i="1"/>
  <c r="P3283" i="1" s="1"/>
  <c r="J3283" i="1"/>
  <c r="O3283" i="1" s="1"/>
  <c r="K3299" i="1"/>
  <c r="P3299" i="1" s="1"/>
  <c r="J3299" i="1"/>
  <c r="O3299" i="1" s="1"/>
  <c r="K3315" i="1"/>
  <c r="P3315" i="1" s="1"/>
  <c r="J3315" i="1"/>
  <c r="O3315" i="1" s="1"/>
  <c r="K3331" i="1"/>
  <c r="P3331" i="1" s="1"/>
  <c r="J3331" i="1"/>
  <c r="O3331" i="1" s="1"/>
  <c r="K3347" i="1"/>
  <c r="P3347" i="1" s="1"/>
  <c r="J3347" i="1"/>
  <c r="O3347" i="1" s="1"/>
  <c r="J3376" i="1"/>
  <c r="O3376" i="1" s="1"/>
  <c r="I3378" i="1"/>
  <c r="F3378" i="1"/>
  <c r="J3382" i="1"/>
  <c r="O3382" i="1" s="1"/>
  <c r="K3382" i="1"/>
  <c r="P3382" i="1" s="1"/>
  <c r="J3398" i="1"/>
  <c r="O3398" i="1" s="1"/>
  <c r="K3398" i="1"/>
  <c r="P3398" i="1" s="1"/>
  <c r="F3594" i="1"/>
  <c r="I3594" i="1"/>
  <c r="H3671" i="1"/>
  <c r="M3671" i="1" s="1"/>
  <c r="G3671" i="1"/>
  <c r="L3671" i="1" s="1"/>
  <c r="F3205" i="1"/>
  <c r="I3205" i="1"/>
  <c r="F3221" i="1"/>
  <c r="I3221" i="1"/>
  <c r="F3237" i="1"/>
  <c r="I3237" i="1"/>
  <c r="F3253" i="1"/>
  <c r="I3253" i="1"/>
  <c r="F3269" i="1"/>
  <c r="I3269" i="1"/>
  <c r="F3285" i="1"/>
  <c r="I3285" i="1"/>
  <c r="F3301" i="1"/>
  <c r="I3301" i="1"/>
  <c r="F3317" i="1"/>
  <c r="I3317" i="1"/>
  <c r="F3333" i="1"/>
  <c r="I3333" i="1"/>
  <c r="F3349" i="1"/>
  <c r="I3349" i="1"/>
  <c r="J3350" i="1"/>
  <c r="O3350" i="1" s="1"/>
  <c r="K3350" i="1"/>
  <c r="P3350" i="1" s="1"/>
  <c r="K3357" i="1"/>
  <c r="P3357" i="1" s="1"/>
  <c r="J3357" i="1"/>
  <c r="O3357" i="1" s="1"/>
  <c r="H3431" i="1"/>
  <c r="M3431" i="1" s="1"/>
  <c r="G3431" i="1"/>
  <c r="L3431" i="1" s="1"/>
  <c r="H3447" i="1"/>
  <c r="M3447" i="1" s="1"/>
  <c r="G3447" i="1"/>
  <c r="L3447" i="1" s="1"/>
  <c r="H3455" i="1"/>
  <c r="M3455" i="1" s="1"/>
  <c r="G3455" i="1"/>
  <c r="L3455" i="1" s="1"/>
  <c r="F3464" i="1"/>
  <c r="I3464" i="1"/>
  <c r="I3469" i="1"/>
  <c r="F3469" i="1"/>
  <c r="K3491" i="1"/>
  <c r="P3491" i="1" s="1"/>
  <c r="J3491" i="1"/>
  <c r="O3491" i="1" s="1"/>
  <c r="I3609" i="1"/>
  <c r="F3609" i="1"/>
  <c r="I3660" i="1"/>
  <c r="F3660" i="1"/>
  <c r="K3183" i="1"/>
  <c r="P3183" i="1" s="1"/>
  <c r="J3183" i="1"/>
  <c r="O3183" i="1" s="1"/>
  <c r="K3199" i="1"/>
  <c r="P3199" i="1" s="1"/>
  <c r="J3199" i="1"/>
  <c r="O3199" i="1" s="1"/>
  <c r="F3206" i="1"/>
  <c r="F3222" i="1"/>
  <c r="G3227" i="1"/>
  <c r="L3227" i="1" s="1"/>
  <c r="K3231" i="1"/>
  <c r="P3231" i="1" s="1"/>
  <c r="J3231" i="1"/>
  <c r="O3231" i="1" s="1"/>
  <c r="F3238" i="1"/>
  <c r="G3243" i="1"/>
  <c r="L3243" i="1" s="1"/>
  <c r="K3247" i="1"/>
  <c r="P3247" i="1" s="1"/>
  <c r="J3247" i="1"/>
  <c r="O3247" i="1" s="1"/>
  <c r="F3254" i="1"/>
  <c r="G3259" i="1"/>
  <c r="L3259" i="1" s="1"/>
  <c r="F3270" i="1"/>
  <c r="F3286" i="1"/>
  <c r="K3295" i="1"/>
  <c r="P3295" i="1" s="1"/>
  <c r="J3295" i="1"/>
  <c r="O3295" i="1" s="1"/>
  <c r="F3302" i="1"/>
  <c r="G3307" i="1"/>
  <c r="L3307" i="1" s="1"/>
  <c r="K3311" i="1"/>
  <c r="P3311" i="1" s="1"/>
  <c r="J3311" i="1"/>
  <c r="O3311" i="1" s="1"/>
  <c r="F3318" i="1"/>
  <c r="K3327" i="1"/>
  <c r="P3327" i="1" s="1"/>
  <c r="J3327" i="1"/>
  <c r="O3327" i="1" s="1"/>
  <c r="F3334" i="1"/>
  <c r="G3339" i="1"/>
  <c r="L3339" i="1" s="1"/>
  <c r="K3343" i="1"/>
  <c r="P3343" i="1" s="1"/>
  <c r="J3343" i="1"/>
  <c r="O3343" i="1" s="1"/>
  <c r="F3350" i="1"/>
  <c r="G3355" i="1"/>
  <c r="L3355" i="1" s="1"/>
  <c r="H3363" i="1"/>
  <c r="M3363" i="1" s="1"/>
  <c r="N3363" i="1" s="1"/>
  <c r="H3367" i="1"/>
  <c r="M3367" i="1" s="1"/>
  <c r="G3367" i="1"/>
  <c r="L3367" i="1" s="1"/>
  <c r="J3370" i="1"/>
  <c r="O3370" i="1" s="1"/>
  <c r="K3370" i="1"/>
  <c r="P3370" i="1" s="1"/>
  <c r="J3391" i="1"/>
  <c r="O3391" i="1" s="1"/>
  <c r="Q3391" i="1" s="1"/>
  <c r="K3406" i="1"/>
  <c r="P3406" i="1" s="1"/>
  <c r="J3406" i="1"/>
  <c r="O3406" i="1" s="1"/>
  <c r="H3418" i="1"/>
  <c r="M3418" i="1" s="1"/>
  <c r="G3418" i="1"/>
  <c r="L3418" i="1" s="1"/>
  <c r="G3459" i="1"/>
  <c r="L3459" i="1" s="1"/>
  <c r="H3459" i="1"/>
  <c r="M3459" i="1" s="1"/>
  <c r="G3486" i="1"/>
  <c r="L3486" i="1" s="1"/>
  <c r="I3513" i="1"/>
  <c r="F3513" i="1"/>
  <c r="H3533" i="1"/>
  <c r="M3533" i="1" s="1"/>
  <c r="G3533" i="1"/>
  <c r="L3533" i="1" s="1"/>
  <c r="H3536" i="1"/>
  <c r="M3536" i="1" s="1"/>
  <c r="G3536" i="1"/>
  <c r="L3536" i="1" s="1"/>
  <c r="H3556" i="1"/>
  <c r="M3556" i="1" s="1"/>
  <c r="F3185" i="1"/>
  <c r="I3185" i="1"/>
  <c r="F3201" i="1"/>
  <c r="I3201" i="1"/>
  <c r="F3217" i="1"/>
  <c r="I3217" i="1"/>
  <c r="Q3218" i="1"/>
  <c r="F3233" i="1"/>
  <c r="I3233" i="1"/>
  <c r="F3249" i="1"/>
  <c r="I3249" i="1"/>
  <c r="F3265" i="1"/>
  <c r="I3265" i="1"/>
  <c r="F3281" i="1"/>
  <c r="I3281" i="1"/>
  <c r="F3297" i="1"/>
  <c r="I3297" i="1"/>
  <c r="Q3298" i="1"/>
  <c r="F3313" i="1"/>
  <c r="I3313" i="1"/>
  <c r="F3329" i="1"/>
  <c r="I3329" i="1"/>
  <c r="F3345" i="1"/>
  <c r="I3345" i="1"/>
  <c r="H3360" i="1"/>
  <c r="M3360" i="1" s="1"/>
  <c r="G3360" i="1"/>
  <c r="L3360" i="1" s="1"/>
  <c r="K3367" i="1"/>
  <c r="P3367" i="1" s="1"/>
  <c r="J3367" i="1"/>
  <c r="O3367" i="1" s="1"/>
  <c r="I3375" i="1"/>
  <c r="F3375" i="1"/>
  <c r="Q3377" i="1"/>
  <c r="J3386" i="1"/>
  <c r="O3386" i="1" s="1"/>
  <c r="K3386" i="1"/>
  <c r="P3386" i="1" s="1"/>
  <c r="K3414" i="1"/>
  <c r="P3414" i="1" s="1"/>
  <c r="J3414" i="1"/>
  <c r="O3414" i="1" s="1"/>
  <c r="H3426" i="1"/>
  <c r="M3426" i="1" s="1"/>
  <c r="G3426" i="1"/>
  <c r="L3426" i="1" s="1"/>
  <c r="I3477" i="1"/>
  <c r="F3477" i="1"/>
  <c r="I3501" i="1"/>
  <c r="F3501" i="1"/>
  <c r="F3504" i="1"/>
  <c r="I3504" i="1"/>
  <c r="K3518" i="1"/>
  <c r="P3518" i="1" s="1"/>
  <c r="J3518" i="1"/>
  <c r="O3518" i="1" s="1"/>
  <c r="J3568" i="1"/>
  <c r="O3568" i="1" s="1"/>
  <c r="K3568" i="1"/>
  <c r="P3568" i="1" s="1"/>
  <c r="H3631" i="1"/>
  <c r="M3631" i="1" s="1"/>
  <c r="G3631" i="1"/>
  <c r="L3631" i="1" s="1"/>
  <c r="K3635" i="1"/>
  <c r="P3635" i="1" s="1"/>
  <c r="J3635" i="1"/>
  <c r="O3635" i="1" s="1"/>
  <c r="K3067" i="1"/>
  <c r="P3067" i="1" s="1"/>
  <c r="J3067" i="1"/>
  <c r="O3067" i="1" s="1"/>
  <c r="K3083" i="1"/>
  <c r="P3083" i="1" s="1"/>
  <c r="J3083" i="1"/>
  <c r="O3083" i="1" s="1"/>
  <c r="K3099" i="1"/>
  <c r="P3099" i="1" s="1"/>
  <c r="J3099" i="1"/>
  <c r="O3099" i="1" s="1"/>
  <c r="K3131" i="1"/>
  <c r="P3131" i="1" s="1"/>
  <c r="J3131" i="1"/>
  <c r="O3131" i="1" s="1"/>
  <c r="K3147" i="1"/>
  <c r="P3147" i="1" s="1"/>
  <c r="J3147" i="1"/>
  <c r="O3147" i="1" s="1"/>
  <c r="K3163" i="1"/>
  <c r="P3163" i="1" s="1"/>
  <c r="J3163" i="1"/>
  <c r="O3163" i="1" s="1"/>
  <c r="K3179" i="1"/>
  <c r="P3179" i="1" s="1"/>
  <c r="J3179" i="1"/>
  <c r="O3179" i="1" s="1"/>
  <c r="F3186" i="1"/>
  <c r="K3195" i="1"/>
  <c r="P3195" i="1" s="1"/>
  <c r="J3195" i="1"/>
  <c r="O3195" i="1" s="1"/>
  <c r="F3202" i="1"/>
  <c r="J3206" i="1"/>
  <c r="O3206" i="1" s="1"/>
  <c r="Q3206" i="1" s="1"/>
  <c r="F3218" i="1"/>
  <c r="J3222" i="1"/>
  <c r="O3222" i="1" s="1"/>
  <c r="Q3222" i="1" s="1"/>
  <c r="J3227" i="1"/>
  <c r="O3227" i="1" s="1"/>
  <c r="F3234" i="1"/>
  <c r="J3238" i="1"/>
  <c r="O3238" i="1" s="1"/>
  <c r="Q3238" i="1" s="1"/>
  <c r="K3243" i="1"/>
  <c r="P3243" i="1" s="1"/>
  <c r="J3243" i="1"/>
  <c r="O3243" i="1" s="1"/>
  <c r="F3250" i="1"/>
  <c r="J3254" i="1"/>
  <c r="O3254" i="1" s="1"/>
  <c r="Q3254" i="1" s="1"/>
  <c r="K3259" i="1"/>
  <c r="P3259" i="1" s="1"/>
  <c r="J3259" i="1"/>
  <c r="O3259" i="1" s="1"/>
  <c r="F3266" i="1"/>
  <c r="J3270" i="1"/>
  <c r="O3270" i="1" s="1"/>
  <c r="Q3270" i="1" s="1"/>
  <c r="K3275" i="1"/>
  <c r="P3275" i="1" s="1"/>
  <c r="J3275" i="1"/>
  <c r="O3275" i="1" s="1"/>
  <c r="F3282" i="1"/>
  <c r="J3286" i="1"/>
  <c r="O3286" i="1" s="1"/>
  <c r="Q3286" i="1" s="1"/>
  <c r="K3291" i="1"/>
  <c r="P3291" i="1" s="1"/>
  <c r="J3291" i="1"/>
  <c r="O3291" i="1" s="1"/>
  <c r="F3298" i="1"/>
  <c r="J3302" i="1"/>
  <c r="O3302" i="1" s="1"/>
  <c r="Q3302" i="1" s="1"/>
  <c r="K3307" i="1"/>
  <c r="P3307" i="1" s="1"/>
  <c r="J3307" i="1"/>
  <c r="O3307" i="1" s="1"/>
  <c r="F3314" i="1"/>
  <c r="J3318" i="1"/>
  <c r="O3318" i="1" s="1"/>
  <c r="Q3318" i="1" s="1"/>
  <c r="K3323" i="1"/>
  <c r="P3323" i="1" s="1"/>
  <c r="J3323" i="1"/>
  <c r="O3323" i="1" s="1"/>
  <c r="F3330" i="1"/>
  <c r="J3334" i="1"/>
  <c r="O3334" i="1" s="1"/>
  <c r="Q3334" i="1" s="1"/>
  <c r="K3339" i="1"/>
  <c r="P3339" i="1" s="1"/>
  <c r="J3339" i="1"/>
  <c r="O3339" i="1" s="1"/>
  <c r="F3346" i="1"/>
  <c r="G3353" i="1"/>
  <c r="L3353" i="1" s="1"/>
  <c r="J3354" i="1"/>
  <c r="O3354" i="1" s="1"/>
  <c r="K3354" i="1"/>
  <c r="P3354" i="1" s="1"/>
  <c r="I3360" i="1"/>
  <c r="I3362" i="1"/>
  <c r="F3362" i="1"/>
  <c r="J3366" i="1"/>
  <c r="O3366" i="1" s="1"/>
  <c r="K3366" i="1"/>
  <c r="P3366" i="1" s="1"/>
  <c r="H3369" i="1"/>
  <c r="M3369" i="1" s="1"/>
  <c r="G3369" i="1"/>
  <c r="L3369" i="1" s="1"/>
  <c r="K3389" i="1"/>
  <c r="P3389" i="1" s="1"/>
  <c r="F3392" i="1"/>
  <c r="I3392" i="1"/>
  <c r="I3394" i="1"/>
  <c r="F3394" i="1"/>
  <c r="K3422" i="1"/>
  <c r="P3422" i="1" s="1"/>
  <c r="J3422" i="1"/>
  <c r="O3422" i="1" s="1"/>
  <c r="H3434" i="1"/>
  <c r="M3434" i="1" s="1"/>
  <c r="G3434" i="1"/>
  <c r="L3434" i="1" s="1"/>
  <c r="H3524" i="1"/>
  <c r="M3524" i="1" s="1"/>
  <c r="I3363" i="1"/>
  <c r="I3379" i="1"/>
  <c r="I3395" i="1"/>
  <c r="F3476" i="1"/>
  <c r="I3476" i="1"/>
  <c r="I3485" i="1"/>
  <c r="F3485" i="1"/>
  <c r="F3488" i="1"/>
  <c r="I3488" i="1"/>
  <c r="I3497" i="1"/>
  <c r="F3497" i="1"/>
  <c r="K3502" i="1"/>
  <c r="P3502" i="1" s="1"/>
  <c r="J3502" i="1"/>
  <c r="O3502" i="1" s="1"/>
  <c r="F3516" i="1"/>
  <c r="I3516" i="1"/>
  <c r="F3521" i="1"/>
  <c r="I3521" i="1"/>
  <c r="I3549" i="1"/>
  <c r="F3549" i="1"/>
  <c r="I3554" i="1"/>
  <c r="F3554" i="1"/>
  <c r="H3564" i="1"/>
  <c r="M3564" i="1" s="1"/>
  <c r="G3564" i="1"/>
  <c r="L3564" i="1" s="1"/>
  <c r="K3582" i="1"/>
  <c r="P3582" i="1" s="1"/>
  <c r="J3582" i="1"/>
  <c r="O3582" i="1" s="1"/>
  <c r="I3585" i="1"/>
  <c r="F3585" i="1"/>
  <c r="F3642" i="1"/>
  <c r="I3642" i="1"/>
  <c r="I3657" i="1"/>
  <c r="F3657" i="1"/>
  <c r="H3663" i="1"/>
  <c r="M3663" i="1" s="1"/>
  <c r="G3663" i="1"/>
  <c r="L3663" i="1" s="1"/>
  <c r="K3789" i="1"/>
  <c r="P3789" i="1" s="1"/>
  <c r="J3789" i="1"/>
  <c r="O3789" i="1" s="1"/>
  <c r="N3368" i="1"/>
  <c r="N3384" i="1"/>
  <c r="N3400" i="1"/>
  <c r="F3456" i="1"/>
  <c r="I3456" i="1"/>
  <c r="K3474" i="1"/>
  <c r="P3474" i="1" s="1"/>
  <c r="J3474" i="1"/>
  <c r="O3474" i="1" s="1"/>
  <c r="I3481" i="1"/>
  <c r="F3481" i="1"/>
  <c r="K3486" i="1"/>
  <c r="P3486" i="1" s="1"/>
  <c r="J3486" i="1"/>
  <c r="O3486" i="1" s="1"/>
  <c r="F3500" i="1"/>
  <c r="I3500" i="1"/>
  <c r="K3509" i="1"/>
  <c r="P3509" i="1" s="1"/>
  <c r="J3509" i="1"/>
  <c r="O3509" i="1" s="1"/>
  <c r="F3512" i="1"/>
  <c r="I3512" i="1"/>
  <c r="I3538" i="1"/>
  <c r="F3538" i="1"/>
  <c r="H3540" i="1"/>
  <c r="M3540" i="1" s="1"/>
  <c r="G3540" i="1"/>
  <c r="L3540" i="1" s="1"/>
  <c r="H3567" i="1"/>
  <c r="M3567" i="1" s="1"/>
  <c r="G3567" i="1"/>
  <c r="L3567" i="1" s="1"/>
  <c r="F3570" i="1"/>
  <c r="I3570" i="1"/>
  <c r="K3571" i="1"/>
  <c r="P3571" i="1" s="1"/>
  <c r="J3571" i="1"/>
  <c r="O3571" i="1" s="1"/>
  <c r="H3575" i="1"/>
  <c r="M3575" i="1" s="1"/>
  <c r="G3575" i="1"/>
  <c r="L3575" i="1" s="1"/>
  <c r="J3596" i="1"/>
  <c r="O3596" i="1" s="1"/>
  <c r="K3596" i="1"/>
  <c r="P3596" i="1" s="1"/>
  <c r="Q3596" i="1" s="1"/>
  <c r="H3600" i="1"/>
  <c r="M3600" i="1" s="1"/>
  <c r="G3600" i="1"/>
  <c r="L3600" i="1" s="1"/>
  <c r="F3618" i="1"/>
  <c r="I3618" i="1"/>
  <c r="K3619" i="1"/>
  <c r="P3619" i="1" s="1"/>
  <c r="J3619" i="1"/>
  <c r="O3619" i="1" s="1"/>
  <c r="J3633" i="1"/>
  <c r="O3633" i="1" s="1"/>
  <c r="K3633" i="1"/>
  <c r="P3633" i="1" s="1"/>
  <c r="Q3633" i="1" s="1"/>
  <c r="H3652" i="1"/>
  <c r="M3652" i="1" s="1"/>
  <c r="G3652" i="1"/>
  <c r="L3652" i="1" s="1"/>
  <c r="J3663" i="1"/>
  <c r="O3663" i="1" s="1"/>
  <c r="K3663" i="1"/>
  <c r="P3663" i="1" s="1"/>
  <c r="K3426" i="1"/>
  <c r="P3426" i="1" s="1"/>
  <c r="J3426" i="1"/>
  <c r="O3426" i="1" s="1"/>
  <c r="K3434" i="1"/>
  <c r="P3434" i="1" s="1"/>
  <c r="J3434" i="1"/>
  <c r="O3434" i="1" s="1"/>
  <c r="K3442" i="1"/>
  <c r="P3442" i="1" s="1"/>
  <c r="J3442" i="1"/>
  <c r="O3442" i="1" s="1"/>
  <c r="K3450" i="1"/>
  <c r="P3450" i="1" s="1"/>
  <c r="J3450" i="1"/>
  <c r="O3450" i="1" s="1"/>
  <c r="K3478" i="1"/>
  <c r="P3478" i="1" s="1"/>
  <c r="J3478" i="1"/>
  <c r="O3478" i="1" s="1"/>
  <c r="F3480" i="1"/>
  <c r="I3480" i="1"/>
  <c r="F3484" i="1"/>
  <c r="I3484" i="1"/>
  <c r="K3493" i="1"/>
  <c r="P3493" i="1" s="1"/>
  <c r="J3493" i="1"/>
  <c r="O3493" i="1" s="1"/>
  <c r="F3496" i="1"/>
  <c r="I3496" i="1"/>
  <c r="H3520" i="1"/>
  <c r="M3520" i="1" s="1"/>
  <c r="G3520" i="1"/>
  <c r="L3520" i="1" s="1"/>
  <c r="F3535" i="1"/>
  <c r="I3535" i="1"/>
  <c r="F3553" i="1"/>
  <c r="I3553" i="1"/>
  <c r="F3578" i="1"/>
  <c r="I3578" i="1"/>
  <c r="I3593" i="1"/>
  <c r="F3593" i="1"/>
  <c r="H3612" i="1"/>
  <c r="M3612" i="1" s="1"/>
  <c r="G3612" i="1"/>
  <c r="L3612" i="1" s="1"/>
  <c r="H3623" i="1"/>
  <c r="M3623" i="1" s="1"/>
  <c r="G3623" i="1"/>
  <c r="L3623" i="1" s="1"/>
  <c r="F3626" i="1"/>
  <c r="I3626" i="1"/>
  <c r="I3641" i="1"/>
  <c r="F3641" i="1"/>
  <c r="H3647" i="1"/>
  <c r="M3647" i="1" s="1"/>
  <c r="G3647" i="1"/>
  <c r="L3647" i="1" s="1"/>
  <c r="J3724" i="1"/>
  <c r="O3724" i="1" s="1"/>
  <c r="K3724" i="1"/>
  <c r="P3724" i="1" s="1"/>
  <c r="G3382" i="1"/>
  <c r="L3382" i="1" s="1"/>
  <c r="J3383" i="1"/>
  <c r="O3383" i="1" s="1"/>
  <c r="Q3383" i="1" s="1"/>
  <c r="N3388" i="1"/>
  <c r="F3391" i="1"/>
  <c r="G3398" i="1"/>
  <c r="L3398" i="1" s="1"/>
  <c r="J3399" i="1"/>
  <c r="O3399" i="1" s="1"/>
  <c r="Q3399" i="1" s="1"/>
  <c r="N3404" i="1"/>
  <c r="F3406" i="1"/>
  <c r="J3407" i="1"/>
  <c r="O3407" i="1" s="1"/>
  <c r="Q3407" i="1" s="1"/>
  <c r="H3408" i="1"/>
  <c r="M3408" i="1" s="1"/>
  <c r="N3408" i="1" s="1"/>
  <c r="N3412" i="1"/>
  <c r="F3414" i="1"/>
  <c r="J3415" i="1"/>
  <c r="O3415" i="1" s="1"/>
  <c r="Q3415" i="1" s="1"/>
  <c r="H3416" i="1"/>
  <c r="M3416" i="1" s="1"/>
  <c r="N3416" i="1" s="1"/>
  <c r="F3422" i="1"/>
  <c r="J3423" i="1"/>
  <c r="O3423" i="1" s="1"/>
  <c r="Q3423" i="1" s="1"/>
  <c r="H3424" i="1"/>
  <c r="M3424" i="1" s="1"/>
  <c r="N3424" i="1" s="1"/>
  <c r="N3428" i="1"/>
  <c r="F3430" i="1"/>
  <c r="J3431" i="1"/>
  <c r="O3431" i="1" s="1"/>
  <c r="Q3431" i="1" s="1"/>
  <c r="H3432" i="1"/>
  <c r="M3432" i="1" s="1"/>
  <c r="N3432" i="1" s="1"/>
  <c r="N3436" i="1"/>
  <c r="F3438" i="1"/>
  <c r="J3439" i="1"/>
  <c r="O3439" i="1" s="1"/>
  <c r="Q3439" i="1" s="1"/>
  <c r="H3440" i="1"/>
  <c r="M3440" i="1" s="1"/>
  <c r="N3440" i="1" s="1"/>
  <c r="F3446" i="1"/>
  <c r="J3447" i="1"/>
  <c r="O3447" i="1" s="1"/>
  <c r="Q3447" i="1" s="1"/>
  <c r="H3448" i="1"/>
  <c r="M3448" i="1" s="1"/>
  <c r="N3448" i="1" s="1"/>
  <c r="N3452" i="1"/>
  <c r="F3454" i="1"/>
  <c r="J3460" i="1"/>
  <c r="O3460" i="1" s="1"/>
  <c r="Q3460" i="1" s="1"/>
  <c r="G3461" i="1"/>
  <c r="L3461" i="1" s="1"/>
  <c r="F3462" i="1"/>
  <c r="G3466" i="1"/>
  <c r="L3466" i="1" s="1"/>
  <c r="K3470" i="1"/>
  <c r="P3470" i="1" s="1"/>
  <c r="J3470" i="1"/>
  <c r="O3470" i="1" s="1"/>
  <c r="J3475" i="1"/>
  <c r="O3475" i="1" s="1"/>
  <c r="Q3475" i="1" s="1"/>
  <c r="F3493" i="1"/>
  <c r="F3508" i="1"/>
  <c r="I3508" i="1"/>
  <c r="N3523" i="1"/>
  <c r="H3529" i="1"/>
  <c r="M3529" i="1" s="1"/>
  <c r="N3529" i="1" s="1"/>
  <c r="K3532" i="1"/>
  <c r="P3532" i="1" s="1"/>
  <c r="Q3532" i="1" s="1"/>
  <c r="K3541" i="1"/>
  <c r="P3541" i="1" s="1"/>
  <c r="Q3541" i="1" s="1"/>
  <c r="H3544" i="1"/>
  <c r="M3544" i="1" s="1"/>
  <c r="G3544" i="1"/>
  <c r="L3544" i="1" s="1"/>
  <c r="F3560" i="1"/>
  <c r="I3560" i="1"/>
  <c r="J3569" i="1"/>
  <c r="O3569" i="1" s="1"/>
  <c r="K3569" i="1"/>
  <c r="P3569" i="1" s="1"/>
  <c r="G3574" i="1"/>
  <c r="L3574" i="1" s="1"/>
  <c r="K3575" i="1"/>
  <c r="P3575" i="1" s="1"/>
  <c r="Q3575" i="1" s="1"/>
  <c r="Q3589" i="1"/>
  <c r="K3600" i="1"/>
  <c r="P3600" i="1" s="1"/>
  <c r="Q3600" i="1" s="1"/>
  <c r="J3608" i="1"/>
  <c r="O3608" i="1" s="1"/>
  <c r="I3617" i="1"/>
  <c r="F3617" i="1"/>
  <c r="G3636" i="1"/>
  <c r="L3636" i="1" s="1"/>
  <c r="I3364" i="1"/>
  <c r="I3380" i="1"/>
  <c r="I3396" i="1"/>
  <c r="I3408" i="1"/>
  <c r="Q3413" i="1"/>
  <c r="I3416" i="1"/>
  <c r="Q3421" i="1"/>
  <c r="I3424" i="1"/>
  <c r="Q3429" i="1"/>
  <c r="I3432" i="1"/>
  <c r="G3435" i="1"/>
  <c r="L3435" i="1" s="1"/>
  <c r="Q3437" i="1"/>
  <c r="I3440" i="1"/>
  <c r="Q3445" i="1"/>
  <c r="I3448" i="1"/>
  <c r="G3451" i="1"/>
  <c r="L3451" i="1" s="1"/>
  <c r="Q3453" i="1"/>
  <c r="G3457" i="1"/>
  <c r="L3457" i="1" s="1"/>
  <c r="J3461" i="1"/>
  <c r="O3461" i="1" s="1"/>
  <c r="Q3461" i="1" s="1"/>
  <c r="F3492" i="1"/>
  <c r="I3492" i="1"/>
  <c r="I3505" i="1"/>
  <c r="F3505" i="1"/>
  <c r="H3506" i="1"/>
  <c r="M3506" i="1" s="1"/>
  <c r="N3506" i="1" s="1"/>
  <c r="F3519" i="1"/>
  <c r="I3519" i="1"/>
  <c r="J3520" i="1"/>
  <c r="O3520" i="1" s="1"/>
  <c r="Q3520" i="1" s="1"/>
  <c r="F3528" i="1"/>
  <c r="I3528" i="1"/>
  <c r="F3537" i="1"/>
  <c r="I3537" i="1"/>
  <c r="I3544" i="1"/>
  <c r="K3548" i="1"/>
  <c r="P3548" i="1" s="1"/>
  <c r="Q3548" i="1" s="1"/>
  <c r="G3566" i="1"/>
  <c r="L3566" i="1" s="1"/>
  <c r="F3569" i="1"/>
  <c r="I3577" i="1"/>
  <c r="F3577" i="1"/>
  <c r="H3583" i="1"/>
  <c r="M3583" i="1" s="1"/>
  <c r="G3583" i="1"/>
  <c r="L3583" i="1" s="1"/>
  <c r="H3599" i="1"/>
  <c r="M3599" i="1" s="1"/>
  <c r="G3599" i="1"/>
  <c r="L3599" i="1" s="1"/>
  <c r="F3602" i="1"/>
  <c r="I3602" i="1"/>
  <c r="H3607" i="1"/>
  <c r="M3607" i="1" s="1"/>
  <c r="G3607" i="1"/>
  <c r="L3607" i="1" s="1"/>
  <c r="J3628" i="1"/>
  <c r="O3628" i="1" s="1"/>
  <c r="K3628" i="1"/>
  <c r="P3628" i="1" s="1"/>
  <c r="H3632" i="1"/>
  <c r="M3632" i="1" s="1"/>
  <c r="G3632" i="1"/>
  <c r="L3632" i="1" s="1"/>
  <c r="F3650" i="1"/>
  <c r="I3650" i="1"/>
  <c r="K3659" i="1"/>
  <c r="P3659" i="1" s="1"/>
  <c r="J3659" i="1"/>
  <c r="O3659" i="1" s="1"/>
  <c r="H3662" i="1"/>
  <c r="M3662" i="1" s="1"/>
  <c r="G3662" i="1"/>
  <c r="L3662" i="1" s="1"/>
  <c r="J3355" i="1"/>
  <c r="O3355" i="1" s="1"/>
  <c r="Q3355" i="1" s="1"/>
  <c r="G3370" i="1"/>
  <c r="L3370" i="1" s="1"/>
  <c r="J3371" i="1"/>
  <c r="O3371" i="1" s="1"/>
  <c r="Q3371" i="1" s="1"/>
  <c r="G3377" i="1"/>
  <c r="L3377" i="1" s="1"/>
  <c r="J3387" i="1"/>
  <c r="O3387" i="1" s="1"/>
  <c r="Q3387" i="1" s="1"/>
  <c r="G3402" i="1"/>
  <c r="L3402" i="1" s="1"/>
  <c r="J3403" i="1"/>
  <c r="O3403" i="1" s="1"/>
  <c r="Q3403" i="1" s="1"/>
  <c r="F3409" i="1"/>
  <c r="F3417" i="1"/>
  <c r="F3425" i="1"/>
  <c r="F3433" i="1"/>
  <c r="F3441" i="1"/>
  <c r="F3449" i="1"/>
  <c r="F3472" i="1"/>
  <c r="I3472" i="1"/>
  <c r="I3473" i="1"/>
  <c r="F3473" i="1"/>
  <c r="J3479" i="1"/>
  <c r="O3479" i="1" s="1"/>
  <c r="Q3479" i="1" s="1"/>
  <c r="I3489" i="1"/>
  <c r="F3489" i="1"/>
  <c r="H3490" i="1"/>
  <c r="M3490" i="1" s="1"/>
  <c r="N3490" i="1" s="1"/>
  <c r="G3534" i="1"/>
  <c r="L3534" i="1" s="1"/>
  <c r="Q3539" i="1"/>
  <c r="J3562" i="1"/>
  <c r="O3562" i="1" s="1"/>
  <c r="Q3562" i="1" s="1"/>
  <c r="J3565" i="1"/>
  <c r="O3565" i="1" s="1"/>
  <c r="K3565" i="1"/>
  <c r="P3565" i="1" s="1"/>
  <c r="I3566" i="1"/>
  <c r="F3610" i="1"/>
  <c r="I3610" i="1"/>
  <c r="I3625" i="1"/>
  <c r="F3625" i="1"/>
  <c r="F3628" i="1"/>
  <c r="I3632" i="1"/>
  <c r="H3646" i="1"/>
  <c r="M3646" i="1" s="1"/>
  <c r="N3646" i="1" s="1"/>
  <c r="H3655" i="1"/>
  <c r="M3655" i="1" s="1"/>
  <c r="G3655" i="1"/>
  <c r="L3655" i="1" s="1"/>
  <c r="K3656" i="1"/>
  <c r="P3656" i="1" s="1"/>
  <c r="Q3656" i="1" s="1"/>
  <c r="F3658" i="1"/>
  <c r="I3658" i="1"/>
  <c r="K3662" i="1"/>
  <c r="P3662" i="1" s="1"/>
  <c r="J3662" i="1"/>
  <c r="O3662" i="1" s="1"/>
  <c r="I3352" i="1"/>
  <c r="I3368" i="1"/>
  <c r="I3384" i="1"/>
  <c r="I3400" i="1"/>
  <c r="Q3457" i="1"/>
  <c r="H3467" i="1"/>
  <c r="M3467" i="1" s="1"/>
  <c r="N3467" i="1" s="1"/>
  <c r="I3517" i="1"/>
  <c r="F3517" i="1"/>
  <c r="I3522" i="1"/>
  <c r="F3522" i="1"/>
  <c r="H3526" i="1"/>
  <c r="M3526" i="1" s="1"/>
  <c r="G3526" i="1"/>
  <c r="L3526" i="1" s="1"/>
  <c r="J3530" i="1"/>
  <c r="O3530" i="1" s="1"/>
  <c r="Q3530" i="1" s="1"/>
  <c r="J3533" i="1"/>
  <c r="O3533" i="1" s="1"/>
  <c r="K3533" i="1"/>
  <c r="P3533" i="1" s="1"/>
  <c r="I3534" i="1"/>
  <c r="F3551" i="1"/>
  <c r="I3551" i="1"/>
  <c r="J3552" i="1"/>
  <c r="O3552" i="1" s="1"/>
  <c r="Q3552" i="1" s="1"/>
  <c r="K3559" i="1"/>
  <c r="P3559" i="1" s="1"/>
  <c r="J3559" i="1"/>
  <c r="O3559" i="1" s="1"/>
  <c r="F3565" i="1"/>
  <c r="H3568" i="1"/>
  <c r="M3568" i="1" s="1"/>
  <c r="G3568" i="1"/>
  <c r="L3568" i="1" s="1"/>
  <c r="Q3573" i="1"/>
  <c r="F3586" i="1"/>
  <c r="I3586" i="1"/>
  <c r="K3587" i="1"/>
  <c r="P3587" i="1" s="1"/>
  <c r="J3587" i="1"/>
  <c r="O3587" i="1" s="1"/>
  <c r="J3601" i="1"/>
  <c r="O3601" i="1" s="1"/>
  <c r="K3601" i="1"/>
  <c r="P3601" i="1" s="1"/>
  <c r="K3607" i="1"/>
  <c r="P3607" i="1" s="1"/>
  <c r="Q3607" i="1" s="1"/>
  <c r="J3611" i="1"/>
  <c r="O3611" i="1" s="1"/>
  <c r="Q3611" i="1" s="1"/>
  <c r="Q3621" i="1"/>
  <c r="K3646" i="1"/>
  <c r="P3646" i="1" s="1"/>
  <c r="J3646" i="1"/>
  <c r="O3646" i="1" s="1"/>
  <c r="I3649" i="1"/>
  <c r="F3649" i="1"/>
  <c r="F3666" i="1"/>
  <c r="I3666" i="1"/>
  <c r="K3490" i="1"/>
  <c r="P3490" i="1" s="1"/>
  <c r="J3490" i="1"/>
  <c r="O3490" i="1" s="1"/>
  <c r="J3529" i="1"/>
  <c r="O3529" i="1" s="1"/>
  <c r="K3529" i="1"/>
  <c r="P3529" i="1" s="1"/>
  <c r="F3531" i="1"/>
  <c r="I3531" i="1"/>
  <c r="J3561" i="1"/>
  <c r="O3561" i="1" s="1"/>
  <c r="K3561" i="1"/>
  <c r="P3561" i="1" s="1"/>
  <c r="F3563" i="1"/>
  <c r="I3563" i="1"/>
  <c r="H3576" i="1"/>
  <c r="M3576" i="1" s="1"/>
  <c r="G3576" i="1"/>
  <c r="L3576" i="1" s="1"/>
  <c r="K3590" i="1"/>
  <c r="P3590" i="1" s="1"/>
  <c r="J3590" i="1"/>
  <c r="O3590" i="1" s="1"/>
  <c r="H3608" i="1"/>
  <c r="M3608" i="1" s="1"/>
  <c r="G3608" i="1"/>
  <c r="L3608" i="1" s="1"/>
  <c r="H3640" i="1"/>
  <c r="M3640" i="1" s="1"/>
  <c r="G3640" i="1"/>
  <c r="L3640" i="1" s="1"/>
  <c r="K3654" i="1"/>
  <c r="P3654" i="1" s="1"/>
  <c r="J3654" i="1"/>
  <c r="O3654" i="1" s="1"/>
  <c r="H3664" i="1"/>
  <c r="M3664" i="1" s="1"/>
  <c r="G3664" i="1"/>
  <c r="L3664" i="1" s="1"/>
  <c r="H3672" i="1"/>
  <c r="M3672" i="1" s="1"/>
  <c r="G3672" i="1"/>
  <c r="L3672" i="1" s="1"/>
  <c r="I3680" i="1"/>
  <c r="F3680" i="1"/>
  <c r="Q3683" i="1"/>
  <c r="J3696" i="1"/>
  <c r="O3696" i="1" s="1"/>
  <c r="K3696" i="1"/>
  <c r="P3696" i="1" s="1"/>
  <c r="J3708" i="1"/>
  <c r="O3708" i="1" s="1"/>
  <c r="K3708" i="1"/>
  <c r="P3708" i="1" s="1"/>
  <c r="Q3708" i="1" s="1"/>
  <c r="J3728" i="1"/>
  <c r="O3728" i="1" s="1"/>
  <c r="K3728" i="1"/>
  <c r="P3728" i="1" s="1"/>
  <c r="H3741" i="1"/>
  <c r="M3741" i="1" s="1"/>
  <c r="J3748" i="1"/>
  <c r="O3748" i="1" s="1"/>
  <c r="K3748" i="1"/>
  <c r="P3748" i="1" s="1"/>
  <c r="I3752" i="1"/>
  <c r="F3752" i="1"/>
  <c r="K3778" i="1"/>
  <c r="P3778" i="1" s="1"/>
  <c r="J3778" i="1"/>
  <c r="O3778" i="1" s="1"/>
  <c r="I3793" i="1"/>
  <c r="F3793" i="1"/>
  <c r="F3814" i="1"/>
  <c r="I3814" i="1"/>
  <c r="H3835" i="1"/>
  <c r="M3835" i="1" s="1"/>
  <c r="G3835" i="1"/>
  <c r="L3835" i="1" s="1"/>
  <c r="H3676" i="1"/>
  <c r="M3676" i="1" s="1"/>
  <c r="G3676" i="1"/>
  <c r="L3676" i="1" s="1"/>
  <c r="N3682" i="1"/>
  <c r="Q3693" i="1"/>
  <c r="J3712" i="1"/>
  <c r="O3712" i="1" s="1"/>
  <c r="K3712" i="1"/>
  <c r="P3712" i="1" s="1"/>
  <c r="G3821" i="1"/>
  <c r="L3821" i="1" s="1"/>
  <c r="H3821" i="1"/>
  <c r="M3821" i="1" s="1"/>
  <c r="F3830" i="1"/>
  <c r="I3830" i="1"/>
  <c r="K3699" i="1"/>
  <c r="P3699" i="1" s="1"/>
  <c r="J3699" i="1"/>
  <c r="O3699" i="1" s="1"/>
  <c r="H3725" i="1"/>
  <c r="M3725" i="1" s="1"/>
  <c r="G3725" i="1"/>
  <c r="L3725" i="1" s="1"/>
  <c r="K3775" i="1"/>
  <c r="P3775" i="1" s="1"/>
  <c r="J3775" i="1"/>
  <c r="O3775" i="1" s="1"/>
  <c r="J3788" i="1"/>
  <c r="O3788" i="1" s="1"/>
  <c r="K3788" i="1"/>
  <c r="P3788" i="1" s="1"/>
  <c r="F3806" i="1"/>
  <c r="I3806" i="1"/>
  <c r="F3862" i="1"/>
  <c r="I3862" i="1"/>
  <c r="F3894" i="1"/>
  <c r="I3894" i="1"/>
  <c r="G3709" i="1"/>
  <c r="L3709" i="1" s="1"/>
  <c r="J3732" i="1"/>
  <c r="O3732" i="1" s="1"/>
  <c r="K3732" i="1"/>
  <c r="P3732" i="1" s="1"/>
  <c r="I3736" i="1"/>
  <c r="F3736" i="1"/>
  <c r="J3756" i="1"/>
  <c r="O3756" i="1" s="1"/>
  <c r="K3756" i="1"/>
  <c r="P3756" i="1" s="1"/>
  <c r="K3919" i="1"/>
  <c r="P3919" i="1" s="1"/>
  <c r="J3919" i="1"/>
  <c r="O3919" i="1" s="1"/>
  <c r="I4061" i="1"/>
  <c r="F4061" i="1"/>
  <c r="K3482" i="1"/>
  <c r="P3482" i="1" s="1"/>
  <c r="J3482" i="1"/>
  <c r="O3482" i="1" s="1"/>
  <c r="K3498" i="1"/>
  <c r="P3498" i="1" s="1"/>
  <c r="J3498" i="1"/>
  <c r="O3498" i="1" s="1"/>
  <c r="K3514" i="1"/>
  <c r="P3514" i="1" s="1"/>
  <c r="J3514" i="1"/>
  <c r="O3514" i="1" s="1"/>
  <c r="J3545" i="1"/>
  <c r="O3545" i="1" s="1"/>
  <c r="K3545" i="1"/>
  <c r="P3545" i="1" s="1"/>
  <c r="F3547" i="1"/>
  <c r="I3547" i="1"/>
  <c r="K3574" i="1"/>
  <c r="P3574" i="1" s="1"/>
  <c r="J3574" i="1"/>
  <c r="O3574" i="1" s="1"/>
  <c r="K3606" i="1"/>
  <c r="P3606" i="1" s="1"/>
  <c r="J3606" i="1"/>
  <c r="O3606" i="1" s="1"/>
  <c r="H3624" i="1"/>
  <c r="M3624" i="1" s="1"/>
  <c r="G3624" i="1"/>
  <c r="L3624" i="1" s="1"/>
  <c r="K3638" i="1"/>
  <c r="P3638" i="1" s="1"/>
  <c r="J3638" i="1"/>
  <c r="O3638" i="1" s="1"/>
  <c r="H3656" i="1"/>
  <c r="M3656" i="1" s="1"/>
  <c r="G3656" i="1"/>
  <c r="L3656" i="1" s="1"/>
  <c r="N3667" i="1"/>
  <c r="K3671" i="1"/>
  <c r="P3671" i="1" s="1"/>
  <c r="Q3671" i="1" s="1"/>
  <c r="F3674" i="1"/>
  <c r="I3674" i="1"/>
  <c r="I3688" i="1"/>
  <c r="F3688" i="1"/>
  <c r="H3695" i="1"/>
  <c r="M3695" i="1" s="1"/>
  <c r="G3695" i="1"/>
  <c r="L3695" i="1" s="1"/>
  <c r="Q3709" i="1"/>
  <c r="J3716" i="1"/>
  <c r="O3716" i="1" s="1"/>
  <c r="K3716" i="1"/>
  <c r="P3716" i="1" s="1"/>
  <c r="K3718" i="1"/>
  <c r="P3718" i="1" s="1"/>
  <c r="J3718" i="1"/>
  <c r="O3718" i="1" s="1"/>
  <c r="H3783" i="1"/>
  <c r="M3783" i="1" s="1"/>
  <c r="G3783" i="1"/>
  <c r="L3783" i="1" s="1"/>
  <c r="I3799" i="1"/>
  <c r="F3799" i="1"/>
  <c r="K3815" i="1"/>
  <c r="P3815" i="1" s="1"/>
  <c r="J3815" i="1"/>
  <c r="O3815" i="1" s="1"/>
  <c r="K3668" i="1"/>
  <c r="P3668" i="1" s="1"/>
  <c r="Q3668" i="1" s="1"/>
  <c r="K3670" i="1"/>
  <c r="P3670" i="1" s="1"/>
  <c r="J3670" i="1"/>
  <c r="O3670" i="1" s="1"/>
  <c r="J3679" i="1"/>
  <c r="O3679" i="1" s="1"/>
  <c r="J3700" i="1"/>
  <c r="O3700" i="1" s="1"/>
  <c r="K3700" i="1"/>
  <c r="P3700" i="1" s="1"/>
  <c r="K3702" i="1"/>
  <c r="P3702" i="1" s="1"/>
  <c r="J3702" i="1"/>
  <c r="O3702" i="1" s="1"/>
  <c r="I3720" i="1"/>
  <c r="F3720" i="1"/>
  <c r="J3740" i="1"/>
  <c r="O3740" i="1" s="1"/>
  <c r="K3740" i="1"/>
  <c r="P3740" i="1" s="1"/>
  <c r="J3744" i="1"/>
  <c r="O3744" i="1" s="1"/>
  <c r="K3744" i="1"/>
  <c r="P3744" i="1" s="1"/>
  <c r="H3803" i="1"/>
  <c r="M3803" i="1" s="1"/>
  <c r="K3885" i="1"/>
  <c r="P3885" i="1" s="1"/>
  <c r="J3885" i="1"/>
  <c r="O3885" i="1" s="1"/>
  <c r="K3494" i="1"/>
  <c r="P3494" i="1" s="1"/>
  <c r="J3494" i="1"/>
  <c r="O3494" i="1" s="1"/>
  <c r="H3548" i="1"/>
  <c r="M3548" i="1" s="1"/>
  <c r="G3548" i="1"/>
  <c r="L3548" i="1" s="1"/>
  <c r="H3584" i="1"/>
  <c r="M3584" i="1" s="1"/>
  <c r="G3584" i="1"/>
  <c r="L3584" i="1" s="1"/>
  <c r="K3588" i="1"/>
  <c r="P3588" i="1" s="1"/>
  <c r="Q3588" i="1" s="1"/>
  <c r="K3598" i="1"/>
  <c r="P3598" i="1" s="1"/>
  <c r="J3598" i="1"/>
  <c r="O3598" i="1" s="1"/>
  <c r="H3616" i="1"/>
  <c r="M3616" i="1" s="1"/>
  <c r="G3616" i="1"/>
  <c r="L3616" i="1" s="1"/>
  <c r="K3620" i="1"/>
  <c r="P3620" i="1" s="1"/>
  <c r="Q3620" i="1" s="1"/>
  <c r="K3630" i="1"/>
  <c r="P3630" i="1" s="1"/>
  <c r="J3630" i="1"/>
  <c r="O3630" i="1" s="1"/>
  <c r="H3648" i="1"/>
  <c r="M3648" i="1" s="1"/>
  <c r="G3648" i="1"/>
  <c r="L3648" i="1" s="1"/>
  <c r="K3652" i="1"/>
  <c r="P3652" i="1" s="1"/>
  <c r="Q3652" i="1" s="1"/>
  <c r="J3665" i="1"/>
  <c r="O3665" i="1" s="1"/>
  <c r="K3665" i="1"/>
  <c r="P3665" i="1" s="1"/>
  <c r="H3690" i="1"/>
  <c r="M3690" i="1" s="1"/>
  <c r="N3690" i="1" s="1"/>
  <c r="I3704" i="1"/>
  <c r="F3704" i="1"/>
  <c r="K3807" i="1"/>
  <c r="P3807" i="1" s="1"/>
  <c r="J3807" i="1"/>
  <c r="O3807" i="1" s="1"/>
  <c r="I3682" i="1"/>
  <c r="I3690" i="1"/>
  <c r="K3697" i="1"/>
  <c r="P3697" i="1" s="1"/>
  <c r="Q3697" i="1" s="1"/>
  <c r="K3713" i="1"/>
  <c r="P3713" i="1" s="1"/>
  <c r="Q3713" i="1" s="1"/>
  <c r="K3729" i="1"/>
  <c r="P3729" i="1" s="1"/>
  <c r="Q3729" i="1" s="1"/>
  <c r="K3745" i="1"/>
  <c r="P3745" i="1" s="1"/>
  <c r="Q3745" i="1" s="1"/>
  <c r="F3770" i="1"/>
  <c r="I3770" i="1"/>
  <c r="J3784" i="1"/>
  <c r="O3784" i="1" s="1"/>
  <c r="K3784" i="1"/>
  <c r="P3784" i="1" s="1"/>
  <c r="N3794" i="1"/>
  <c r="F3798" i="1"/>
  <c r="I3798" i="1"/>
  <c r="F3802" i="1"/>
  <c r="I3802" i="1"/>
  <c r="G3805" i="1"/>
  <c r="L3805" i="1" s="1"/>
  <c r="H3805" i="1"/>
  <c r="M3805" i="1" s="1"/>
  <c r="F3838" i="1"/>
  <c r="I3838" i="1"/>
  <c r="K3871" i="1"/>
  <c r="P3871" i="1" s="1"/>
  <c r="J3871" i="1"/>
  <c r="O3871" i="1" s="1"/>
  <c r="G3877" i="1"/>
  <c r="L3877" i="1" s="1"/>
  <c r="H3877" i="1"/>
  <c r="M3877" i="1" s="1"/>
  <c r="G3909" i="1"/>
  <c r="L3909" i="1" s="1"/>
  <c r="H3909" i="1"/>
  <c r="M3909" i="1" s="1"/>
  <c r="I3931" i="1"/>
  <c r="F3931" i="1"/>
  <c r="Q3932" i="1"/>
  <c r="K3940" i="1"/>
  <c r="P3940" i="1" s="1"/>
  <c r="J3940" i="1"/>
  <c r="O3940" i="1" s="1"/>
  <c r="I3969" i="1"/>
  <c r="F3969" i="1"/>
  <c r="I3982" i="1"/>
  <c r="F3982" i="1"/>
  <c r="N3742" i="1"/>
  <c r="K3757" i="1"/>
  <c r="P3757" i="1" s="1"/>
  <c r="J3757" i="1"/>
  <c r="O3757" i="1" s="1"/>
  <c r="H3772" i="1"/>
  <c r="M3772" i="1" s="1"/>
  <c r="G3772" i="1"/>
  <c r="L3772" i="1" s="1"/>
  <c r="K3791" i="1"/>
  <c r="P3791" i="1" s="1"/>
  <c r="J3791" i="1"/>
  <c r="O3791" i="1" s="1"/>
  <c r="H3795" i="1"/>
  <c r="M3795" i="1" s="1"/>
  <c r="G3795" i="1"/>
  <c r="L3795" i="1" s="1"/>
  <c r="G3797" i="1"/>
  <c r="L3797" i="1" s="1"/>
  <c r="H3797" i="1"/>
  <c r="M3797" i="1" s="1"/>
  <c r="G3813" i="1"/>
  <c r="L3813" i="1" s="1"/>
  <c r="H3813" i="1"/>
  <c r="M3813" i="1" s="1"/>
  <c r="K3823" i="1"/>
  <c r="P3823" i="1" s="1"/>
  <c r="J3823" i="1"/>
  <c r="O3823" i="1" s="1"/>
  <c r="F3854" i="1"/>
  <c r="I3854" i="1"/>
  <c r="F3886" i="1"/>
  <c r="I3886" i="1"/>
  <c r="K3929" i="1"/>
  <c r="P3929" i="1" s="1"/>
  <c r="J3929" i="1"/>
  <c r="O3929" i="1" s="1"/>
  <c r="K3939" i="1"/>
  <c r="P3939" i="1" s="1"/>
  <c r="J3939" i="1"/>
  <c r="O3939" i="1" s="1"/>
  <c r="I4005" i="1"/>
  <c r="F4005" i="1"/>
  <c r="G4027" i="1"/>
  <c r="L4027" i="1" s="1"/>
  <c r="H4027" i="1"/>
  <c r="M4027" i="1" s="1"/>
  <c r="G4090" i="1"/>
  <c r="L4090" i="1" s="1"/>
  <c r="H4090" i="1"/>
  <c r="M4090" i="1" s="1"/>
  <c r="H3732" i="1"/>
  <c r="M3732" i="1" s="1"/>
  <c r="G3732" i="1"/>
  <c r="L3732" i="1" s="1"/>
  <c r="J3772" i="1"/>
  <c r="O3772" i="1" s="1"/>
  <c r="K3772" i="1"/>
  <c r="P3772" i="1" s="1"/>
  <c r="G3773" i="1"/>
  <c r="L3773" i="1" s="1"/>
  <c r="K3792" i="1"/>
  <c r="P3792" i="1" s="1"/>
  <c r="Q3792" i="1" s="1"/>
  <c r="I3797" i="1"/>
  <c r="H3801" i="1"/>
  <c r="M3801" i="1" s="1"/>
  <c r="N3801" i="1" s="1"/>
  <c r="K3805" i="1"/>
  <c r="P3805" i="1" s="1"/>
  <c r="Q3805" i="1" s="1"/>
  <c r="I3813" i="1"/>
  <c r="F3823" i="1"/>
  <c r="G3829" i="1"/>
  <c r="L3829" i="1" s="1"/>
  <c r="H3829" i="1"/>
  <c r="M3829" i="1" s="1"/>
  <c r="K3863" i="1"/>
  <c r="P3863" i="1" s="1"/>
  <c r="J3863" i="1"/>
  <c r="O3863" i="1" s="1"/>
  <c r="G3869" i="1"/>
  <c r="L3869" i="1" s="1"/>
  <c r="H3869" i="1"/>
  <c r="M3869" i="1" s="1"/>
  <c r="K3895" i="1"/>
  <c r="P3895" i="1" s="1"/>
  <c r="J3895" i="1"/>
  <c r="O3895" i="1" s="1"/>
  <c r="K3896" i="1"/>
  <c r="P3896" i="1" s="1"/>
  <c r="J3896" i="1"/>
  <c r="O3896" i="1" s="1"/>
  <c r="N3897" i="1"/>
  <c r="Q3914" i="1"/>
  <c r="H3935" i="1"/>
  <c r="M3935" i="1" s="1"/>
  <c r="N3935" i="1" s="1"/>
  <c r="I3983" i="1"/>
  <c r="F3983" i="1"/>
  <c r="F3701" i="1"/>
  <c r="G3706" i="1"/>
  <c r="L3706" i="1" s="1"/>
  <c r="G3711" i="1"/>
  <c r="L3711" i="1" s="1"/>
  <c r="J3715" i="1"/>
  <c r="O3715" i="1" s="1"/>
  <c r="Q3715" i="1" s="1"/>
  <c r="F3717" i="1"/>
  <c r="G3722" i="1"/>
  <c r="L3722" i="1" s="1"/>
  <c r="G3727" i="1"/>
  <c r="L3727" i="1" s="1"/>
  <c r="F3733" i="1"/>
  <c r="G3738" i="1"/>
  <c r="L3738" i="1" s="1"/>
  <c r="G3743" i="1"/>
  <c r="L3743" i="1" s="1"/>
  <c r="F3749" i="1"/>
  <c r="G3754" i="1"/>
  <c r="L3754" i="1" s="1"/>
  <c r="K3759" i="1"/>
  <c r="P3759" i="1" s="1"/>
  <c r="J3759" i="1"/>
  <c r="O3759" i="1" s="1"/>
  <c r="G3761" i="1"/>
  <c r="L3761" i="1" s="1"/>
  <c r="H3762" i="1"/>
  <c r="M3762" i="1" s="1"/>
  <c r="N3762" i="1" s="1"/>
  <c r="H3763" i="1"/>
  <c r="M3763" i="1" s="1"/>
  <c r="F3765" i="1"/>
  <c r="I3765" i="1"/>
  <c r="Q3777" i="1"/>
  <c r="F3786" i="1"/>
  <c r="I3786" i="1"/>
  <c r="J3804" i="1"/>
  <c r="O3804" i="1" s="1"/>
  <c r="K3804" i="1"/>
  <c r="P3804" i="1" s="1"/>
  <c r="Q3804" i="1" s="1"/>
  <c r="F3846" i="1"/>
  <c r="I3846" i="1"/>
  <c r="N3848" i="1"/>
  <c r="F3878" i="1"/>
  <c r="I3878" i="1"/>
  <c r="N3880" i="1"/>
  <c r="J3904" i="1"/>
  <c r="O3904" i="1" s="1"/>
  <c r="K3904" i="1"/>
  <c r="P3904" i="1" s="1"/>
  <c r="K3911" i="1"/>
  <c r="P3911" i="1" s="1"/>
  <c r="J3911" i="1"/>
  <c r="O3911" i="1" s="1"/>
  <c r="K3912" i="1"/>
  <c r="P3912" i="1" s="1"/>
  <c r="J3912" i="1"/>
  <c r="O3912" i="1" s="1"/>
  <c r="J3933" i="1"/>
  <c r="O3933" i="1" s="1"/>
  <c r="Q3933" i="1" s="1"/>
  <c r="K4035" i="1"/>
  <c r="P4035" i="1" s="1"/>
  <c r="J4035" i="1"/>
  <c r="O4035" i="1" s="1"/>
  <c r="H3684" i="1"/>
  <c r="M3684" i="1" s="1"/>
  <c r="G3684" i="1"/>
  <c r="L3684" i="1" s="1"/>
  <c r="H3692" i="1"/>
  <c r="M3692" i="1" s="1"/>
  <c r="G3692" i="1"/>
  <c r="L3692" i="1" s="1"/>
  <c r="H3712" i="1"/>
  <c r="M3712" i="1" s="1"/>
  <c r="G3712" i="1"/>
  <c r="L3712" i="1" s="1"/>
  <c r="H3728" i="1"/>
  <c r="M3728" i="1" s="1"/>
  <c r="G3728" i="1"/>
  <c r="L3728" i="1" s="1"/>
  <c r="J3742" i="1"/>
  <c r="O3742" i="1" s="1"/>
  <c r="Q3742" i="1" s="1"/>
  <c r="F3744" i="1"/>
  <c r="K3760" i="1"/>
  <c r="P3760" i="1" s="1"/>
  <c r="Q3760" i="1" s="1"/>
  <c r="J3761" i="1"/>
  <c r="O3761" i="1" s="1"/>
  <c r="Q3761" i="1" s="1"/>
  <c r="I3762" i="1"/>
  <c r="J3763" i="1"/>
  <c r="O3763" i="1" s="1"/>
  <c r="Q3763" i="1" s="1"/>
  <c r="G3766" i="1"/>
  <c r="L3766" i="1" s="1"/>
  <c r="K3773" i="1"/>
  <c r="P3773" i="1" s="1"/>
  <c r="J3773" i="1"/>
  <c r="O3773" i="1" s="1"/>
  <c r="F3775" i="1"/>
  <c r="G3787" i="1"/>
  <c r="L3787" i="1" s="1"/>
  <c r="F3788" i="1"/>
  <c r="J3812" i="1"/>
  <c r="O3812" i="1" s="1"/>
  <c r="K3812" i="1"/>
  <c r="P3812" i="1" s="1"/>
  <c r="F3822" i="1"/>
  <c r="I3822" i="1"/>
  <c r="K3831" i="1"/>
  <c r="P3831" i="1" s="1"/>
  <c r="J3831" i="1"/>
  <c r="O3831" i="1" s="1"/>
  <c r="G3837" i="1"/>
  <c r="L3837" i="1" s="1"/>
  <c r="H3837" i="1"/>
  <c r="M3837" i="1" s="1"/>
  <c r="K3839" i="1"/>
  <c r="P3839" i="1" s="1"/>
  <c r="J3839" i="1"/>
  <c r="O3839" i="1" s="1"/>
  <c r="K3855" i="1"/>
  <c r="P3855" i="1" s="1"/>
  <c r="J3855" i="1"/>
  <c r="O3855" i="1" s="1"/>
  <c r="G3861" i="1"/>
  <c r="L3861" i="1" s="1"/>
  <c r="H3861" i="1"/>
  <c r="M3861" i="1" s="1"/>
  <c r="G3883" i="1"/>
  <c r="L3883" i="1" s="1"/>
  <c r="K3887" i="1"/>
  <c r="P3887" i="1" s="1"/>
  <c r="J3887" i="1"/>
  <c r="O3887" i="1" s="1"/>
  <c r="G3893" i="1"/>
  <c r="L3893" i="1" s="1"/>
  <c r="H3893" i="1"/>
  <c r="M3893" i="1" s="1"/>
  <c r="K3927" i="1"/>
  <c r="P3927" i="1" s="1"/>
  <c r="J3927" i="1"/>
  <c r="O3927" i="1" s="1"/>
  <c r="J3928" i="1"/>
  <c r="O3928" i="1" s="1"/>
  <c r="G3930" i="1"/>
  <c r="L3930" i="1" s="1"/>
  <c r="H3930" i="1"/>
  <c r="M3930" i="1" s="1"/>
  <c r="K3951" i="1"/>
  <c r="P3951" i="1" s="1"/>
  <c r="J3951" i="1"/>
  <c r="O3951" i="1" s="1"/>
  <c r="Q4071" i="1"/>
  <c r="J4074" i="1"/>
  <c r="O4074" i="1" s="1"/>
  <c r="K4074" i="1"/>
  <c r="P4074" i="1" s="1"/>
  <c r="K3673" i="1"/>
  <c r="P3673" i="1" s="1"/>
  <c r="Q3673" i="1" s="1"/>
  <c r="G3679" i="1"/>
  <c r="L3679" i="1" s="1"/>
  <c r="K3681" i="1"/>
  <c r="P3681" i="1" s="1"/>
  <c r="Q3681" i="1" s="1"/>
  <c r="J3686" i="1"/>
  <c r="O3686" i="1" s="1"/>
  <c r="Q3686" i="1" s="1"/>
  <c r="G3687" i="1"/>
  <c r="L3687" i="1" s="1"/>
  <c r="K3689" i="1"/>
  <c r="P3689" i="1" s="1"/>
  <c r="Q3689" i="1" s="1"/>
  <c r="J3695" i="1"/>
  <c r="O3695" i="1" s="1"/>
  <c r="Q3695" i="1" s="1"/>
  <c r="F3697" i="1"/>
  <c r="G3702" i="1"/>
  <c r="L3702" i="1" s="1"/>
  <c r="I3706" i="1"/>
  <c r="G3707" i="1"/>
  <c r="L3707" i="1" s="1"/>
  <c r="F3713" i="1"/>
  <c r="G3718" i="1"/>
  <c r="L3718" i="1" s="1"/>
  <c r="I3722" i="1"/>
  <c r="G3723" i="1"/>
  <c r="L3723" i="1" s="1"/>
  <c r="J3727" i="1"/>
  <c r="O3727" i="1" s="1"/>
  <c r="Q3727" i="1" s="1"/>
  <c r="F3729" i="1"/>
  <c r="G3734" i="1"/>
  <c r="L3734" i="1" s="1"/>
  <c r="I3738" i="1"/>
  <c r="G3739" i="1"/>
  <c r="L3739" i="1" s="1"/>
  <c r="J3743" i="1"/>
  <c r="O3743" i="1" s="1"/>
  <c r="Q3743" i="1" s="1"/>
  <c r="F3745" i="1"/>
  <c r="G3750" i="1"/>
  <c r="L3750" i="1" s="1"/>
  <c r="I3754" i="1"/>
  <c r="G3755" i="1"/>
  <c r="L3755" i="1" s="1"/>
  <c r="I3764" i="1"/>
  <c r="G3767" i="1"/>
  <c r="L3767" i="1" s="1"/>
  <c r="J3768" i="1"/>
  <c r="O3768" i="1" s="1"/>
  <c r="K3768" i="1"/>
  <c r="P3768" i="1" s="1"/>
  <c r="Q3768" i="1" s="1"/>
  <c r="G3776" i="1"/>
  <c r="L3776" i="1" s="1"/>
  <c r="F3777" i="1"/>
  <c r="N3778" i="1"/>
  <c r="I3787" i="1"/>
  <c r="G3789" i="1"/>
  <c r="L3789" i="1" s="1"/>
  <c r="G3827" i="1"/>
  <c r="L3827" i="1" s="1"/>
  <c r="F3831" i="1"/>
  <c r="K3837" i="1"/>
  <c r="P3837" i="1" s="1"/>
  <c r="J3837" i="1"/>
  <c r="O3837" i="1" s="1"/>
  <c r="G3843" i="1"/>
  <c r="L3843" i="1" s="1"/>
  <c r="F3870" i="1"/>
  <c r="I3870" i="1"/>
  <c r="K3893" i="1"/>
  <c r="P3893" i="1" s="1"/>
  <c r="J3893" i="1"/>
  <c r="O3893" i="1" s="1"/>
  <c r="I3901" i="1"/>
  <c r="F3901" i="1"/>
  <c r="K3908" i="1"/>
  <c r="P3908" i="1" s="1"/>
  <c r="J3908" i="1"/>
  <c r="O3908" i="1" s="1"/>
  <c r="J3967" i="1"/>
  <c r="O3967" i="1" s="1"/>
  <c r="Q3967" i="1" s="1"/>
  <c r="Q3995" i="1"/>
  <c r="I4065" i="1"/>
  <c r="F4065" i="1"/>
  <c r="K3701" i="1"/>
  <c r="P3701" i="1" s="1"/>
  <c r="Q3701" i="1" s="1"/>
  <c r="H3708" i="1"/>
  <c r="M3708" i="1" s="1"/>
  <c r="G3708" i="1"/>
  <c r="L3708" i="1" s="1"/>
  <c r="K3717" i="1"/>
  <c r="P3717" i="1" s="1"/>
  <c r="Q3717" i="1" s="1"/>
  <c r="G3724" i="1"/>
  <c r="L3724" i="1" s="1"/>
  <c r="K3733" i="1"/>
  <c r="P3733" i="1" s="1"/>
  <c r="Q3733" i="1" s="1"/>
  <c r="H3740" i="1"/>
  <c r="M3740" i="1" s="1"/>
  <c r="K3749" i="1"/>
  <c r="P3749" i="1" s="1"/>
  <c r="Q3749" i="1" s="1"/>
  <c r="H3756" i="1"/>
  <c r="M3756" i="1" s="1"/>
  <c r="G3756" i="1"/>
  <c r="L3756" i="1" s="1"/>
  <c r="I3766" i="1"/>
  <c r="H3779" i="1"/>
  <c r="M3779" i="1" s="1"/>
  <c r="G3779" i="1"/>
  <c r="L3779" i="1" s="1"/>
  <c r="F3781" i="1"/>
  <c r="I3781" i="1"/>
  <c r="H3807" i="1"/>
  <c r="M3807" i="1" s="1"/>
  <c r="G3807" i="1"/>
  <c r="L3807" i="1" s="1"/>
  <c r="H3815" i="1"/>
  <c r="M3815" i="1" s="1"/>
  <c r="G3815" i="1"/>
  <c r="L3815" i="1" s="1"/>
  <c r="K3847" i="1"/>
  <c r="P3847" i="1" s="1"/>
  <c r="J3847" i="1"/>
  <c r="O3847" i="1" s="1"/>
  <c r="G3853" i="1"/>
  <c r="L3853" i="1" s="1"/>
  <c r="H3853" i="1"/>
  <c r="M3853" i="1" s="1"/>
  <c r="K3879" i="1"/>
  <c r="P3879" i="1" s="1"/>
  <c r="J3879" i="1"/>
  <c r="O3879" i="1" s="1"/>
  <c r="G3885" i="1"/>
  <c r="L3885" i="1" s="1"/>
  <c r="H3885" i="1"/>
  <c r="M3885" i="1" s="1"/>
  <c r="N3898" i="1"/>
  <c r="K3903" i="1"/>
  <c r="P3903" i="1" s="1"/>
  <c r="J3903" i="1"/>
  <c r="O3903" i="1" s="1"/>
  <c r="I3917" i="1"/>
  <c r="F3917" i="1"/>
  <c r="K3924" i="1"/>
  <c r="P3924" i="1" s="1"/>
  <c r="J3924" i="1"/>
  <c r="O3924" i="1" s="1"/>
  <c r="H3953" i="1"/>
  <c r="M3953" i="1" s="1"/>
  <c r="G3953" i="1"/>
  <c r="L3953" i="1" s="1"/>
  <c r="K3965" i="1"/>
  <c r="P3965" i="1" s="1"/>
  <c r="J3965" i="1"/>
  <c r="O3965" i="1" s="1"/>
  <c r="I4031" i="1"/>
  <c r="F4031" i="1"/>
  <c r="K4106" i="1"/>
  <c r="P4106" i="1" s="1"/>
  <c r="J4106" i="1"/>
  <c r="O4106" i="1" s="1"/>
  <c r="I3906" i="1"/>
  <c r="F3906" i="1"/>
  <c r="I3922" i="1"/>
  <c r="F3922" i="1"/>
  <c r="H3957" i="1"/>
  <c r="M3957" i="1" s="1"/>
  <c r="G3957" i="1"/>
  <c r="L3957" i="1" s="1"/>
  <c r="J3958" i="1"/>
  <c r="O3958" i="1" s="1"/>
  <c r="K3958" i="1"/>
  <c r="P3958" i="1" s="1"/>
  <c r="Q3958" i="1" s="1"/>
  <c r="K3975" i="1"/>
  <c r="P3975" i="1" s="1"/>
  <c r="J3975" i="1"/>
  <c r="O3975" i="1" s="1"/>
  <c r="H3981" i="1"/>
  <c r="M3981" i="1" s="1"/>
  <c r="G3981" i="1"/>
  <c r="L3981" i="1" s="1"/>
  <c r="J3986" i="1"/>
  <c r="O3986" i="1" s="1"/>
  <c r="K3986" i="1"/>
  <c r="P3986" i="1" s="1"/>
  <c r="K3997" i="1"/>
  <c r="P3997" i="1" s="1"/>
  <c r="J3997" i="1"/>
  <c r="O3997" i="1" s="1"/>
  <c r="Q4000" i="1"/>
  <c r="K4003" i="1"/>
  <c r="P4003" i="1" s="1"/>
  <c r="J4003" i="1"/>
  <c r="O4003" i="1" s="1"/>
  <c r="I4009" i="1"/>
  <c r="F4009" i="1"/>
  <c r="I4057" i="1"/>
  <c r="F4057" i="1"/>
  <c r="K4063" i="1"/>
  <c r="P4063" i="1" s="1"/>
  <c r="J4063" i="1"/>
  <c r="O4063" i="1" s="1"/>
  <c r="K4090" i="1"/>
  <c r="P4090" i="1" s="1"/>
  <c r="J4090" i="1"/>
  <c r="O4090" i="1" s="1"/>
  <c r="K4184" i="1"/>
  <c r="P4184" i="1" s="1"/>
  <c r="J4184" i="1"/>
  <c r="O4184" i="1" s="1"/>
  <c r="F3899" i="1"/>
  <c r="I3899" i="1"/>
  <c r="F3915" i="1"/>
  <c r="I3915" i="1"/>
  <c r="I3950" i="1"/>
  <c r="F3950" i="1"/>
  <c r="F3959" i="1"/>
  <c r="I3959" i="1"/>
  <c r="H3985" i="1"/>
  <c r="M3985" i="1" s="1"/>
  <c r="G3985" i="1"/>
  <c r="L3985" i="1" s="1"/>
  <c r="H3997" i="1"/>
  <c r="M3997" i="1" s="1"/>
  <c r="G3997" i="1"/>
  <c r="L3997" i="1" s="1"/>
  <c r="G4003" i="1"/>
  <c r="L4003" i="1" s="1"/>
  <c r="H4003" i="1"/>
  <c r="M4003" i="1" s="1"/>
  <c r="K4007" i="1"/>
  <c r="P4007" i="1" s="1"/>
  <c r="J4007" i="1"/>
  <c r="O4007" i="1" s="1"/>
  <c r="I4013" i="1"/>
  <c r="F4013" i="1"/>
  <c r="I4053" i="1"/>
  <c r="F4053" i="1"/>
  <c r="K4059" i="1"/>
  <c r="P4059" i="1" s="1"/>
  <c r="J4059" i="1"/>
  <c r="O4059" i="1" s="1"/>
  <c r="Q4084" i="1"/>
  <c r="H4100" i="1"/>
  <c r="M4100" i="1" s="1"/>
  <c r="G4100" i="1"/>
  <c r="L4100" i="1" s="1"/>
  <c r="I4120" i="1"/>
  <c r="F4120" i="1"/>
  <c r="K3943" i="1"/>
  <c r="P3943" i="1" s="1"/>
  <c r="J3943" i="1"/>
  <c r="O3943" i="1" s="1"/>
  <c r="H3977" i="1"/>
  <c r="M3977" i="1" s="1"/>
  <c r="G3977" i="1"/>
  <c r="L3977" i="1" s="1"/>
  <c r="K4011" i="1"/>
  <c r="P4011" i="1" s="1"/>
  <c r="J4011" i="1"/>
  <c r="O4011" i="1" s="1"/>
  <c r="I4017" i="1"/>
  <c r="F4017" i="1"/>
  <c r="I4049" i="1"/>
  <c r="F4049" i="1"/>
  <c r="K4055" i="1"/>
  <c r="P4055" i="1" s="1"/>
  <c r="J4055" i="1"/>
  <c r="O4055" i="1" s="1"/>
  <c r="G4059" i="1"/>
  <c r="L4059" i="1" s="1"/>
  <c r="H4059" i="1"/>
  <c r="M4059" i="1" s="1"/>
  <c r="K4160" i="1"/>
  <c r="P4160" i="1" s="1"/>
  <c r="J4160" i="1"/>
  <c r="O4160" i="1" s="1"/>
  <c r="K4192" i="1"/>
  <c r="P4192" i="1" s="1"/>
  <c r="J4192" i="1"/>
  <c r="O4192" i="1" s="1"/>
  <c r="F3810" i="1"/>
  <c r="I3810" i="1"/>
  <c r="F3818" i="1"/>
  <c r="I3818" i="1"/>
  <c r="F3826" i="1"/>
  <c r="I3826" i="1"/>
  <c r="F3834" i="1"/>
  <c r="I3834" i="1"/>
  <c r="F3842" i="1"/>
  <c r="I3842" i="1"/>
  <c r="G3847" i="1"/>
  <c r="L3847" i="1" s="1"/>
  <c r="F3850" i="1"/>
  <c r="I3850" i="1"/>
  <c r="F3858" i="1"/>
  <c r="I3858" i="1"/>
  <c r="G3863" i="1"/>
  <c r="L3863" i="1" s="1"/>
  <c r="F3866" i="1"/>
  <c r="I3866" i="1"/>
  <c r="F3874" i="1"/>
  <c r="I3874" i="1"/>
  <c r="F3882" i="1"/>
  <c r="I3882" i="1"/>
  <c r="G3887" i="1"/>
  <c r="L3887" i="1" s="1"/>
  <c r="F3890" i="1"/>
  <c r="I3890" i="1"/>
  <c r="G3895" i="1"/>
  <c r="L3895" i="1" s="1"/>
  <c r="F3903" i="1"/>
  <c r="G3907" i="1"/>
  <c r="L3907" i="1" s="1"/>
  <c r="F3919" i="1"/>
  <c r="G3923" i="1"/>
  <c r="L3923" i="1" s="1"/>
  <c r="G3927" i="1"/>
  <c r="L3927" i="1" s="1"/>
  <c r="J3936" i="1"/>
  <c r="O3936" i="1" s="1"/>
  <c r="Q3936" i="1" s="1"/>
  <c r="J3937" i="1"/>
  <c r="O3937" i="1" s="1"/>
  <c r="Q3937" i="1" s="1"/>
  <c r="F3939" i="1"/>
  <c r="G3951" i="1"/>
  <c r="L3951" i="1" s="1"/>
  <c r="K3956" i="1"/>
  <c r="P3956" i="1" s="1"/>
  <c r="Q3956" i="1" s="1"/>
  <c r="F3965" i="1"/>
  <c r="F3966" i="1"/>
  <c r="K3971" i="1"/>
  <c r="P3971" i="1" s="1"/>
  <c r="J3971" i="1"/>
  <c r="O3971" i="1" s="1"/>
  <c r="G3978" i="1"/>
  <c r="L3978" i="1" s="1"/>
  <c r="K3985" i="1"/>
  <c r="P3985" i="1" s="1"/>
  <c r="Q3985" i="1" s="1"/>
  <c r="J3990" i="1"/>
  <c r="O3990" i="1" s="1"/>
  <c r="K3990" i="1"/>
  <c r="P3990" i="1" s="1"/>
  <c r="G3991" i="1"/>
  <c r="L3991" i="1" s="1"/>
  <c r="H3993" i="1"/>
  <c r="M3993" i="1" s="1"/>
  <c r="G3993" i="1"/>
  <c r="L3993" i="1" s="1"/>
  <c r="H3994" i="1"/>
  <c r="M3994" i="1" s="1"/>
  <c r="N3994" i="1" s="1"/>
  <c r="F4011" i="1"/>
  <c r="K4015" i="1"/>
  <c r="P4015" i="1" s="1"/>
  <c r="J4015" i="1"/>
  <c r="O4015" i="1" s="1"/>
  <c r="I4021" i="1"/>
  <c r="F4021" i="1"/>
  <c r="I4045" i="1"/>
  <c r="F4045" i="1"/>
  <c r="K4051" i="1"/>
  <c r="P4051" i="1" s="1"/>
  <c r="J4051" i="1"/>
  <c r="O4051" i="1" s="1"/>
  <c r="J4070" i="1"/>
  <c r="O4070" i="1" s="1"/>
  <c r="K4070" i="1"/>
  <c r="P4070" i="1" s="1"/>
  <c r="Q3910" i="1"/>
  <c r="Q3926" i="1"/>
  <c r="H3945" i="1"/>
  <c r="M3945" i="1" s="1"/>
  <c r="G3945" i="1"/>
  <c r="L3945" i="1" s="1"/>
  <c r="F3946" i="1"/>
  <c r="H3961" i="1"/>
  <c r="M3961" i="1" s="1"/>
  <c r="G3961" i="1"/>
  <c r="L3961" i="1" s="1"/>
  <c r="F3967" i="1"/>
  <c r="F3973" i="1"/>
  <c r="J3977" i="1"/>
  <c r="O3977" i="1" s="1"/>
  <c r="Q3977" i="1" s="1"/>
  <c r="K3978" i="1"/>
  <c r="P3978" i="1" s="1"/>
  <c r="Q3978" i="1" s="1"/>
  <c r="G3979" i="1"/>
  <c r="L3979" i="1" s="1"/>
  <c r="F3990" i="1"/>
  <c r="K3994" i="1"/>
  <c r="P3994" i="1" s="1"/>
  <c r="Q3994" i="1" s="1"/>
  <c r="J3996" i="1"/>
  <c r="O3996" i="1" s="1"/>
  <c r="Q3996" i="1" s="1"/>
  <c r="F4015" i="1"/>
  <c r="K4019" i="1"/>
  <c r="P4019" i="1" s="1"/>
  <c r="J4019" i="1"/>
  <c r="O4019" i="1" s="1"/>
  <c r="I4025" i="1"/>
  <c r="F4025" i="1"/>
  <c r="I4041" i="1"/>
  <c r="F4041" i="1"/>
  <c r="K4047" i="1"/>
  <c r="P4047" i="1" s="1"/>
  <c r="J4047" i="1"/>
  <c r="O4047" i="1" s="1"/>
  <c r="G4051" i="1"/>
  <c r="L4051" i="1" s="1"/>
  <c r="H4051" i="1"/>
  <c r="M4051" i="1" s="1"/>
  <c r="H4146" i="1"/>
  <c r="M4146" i="1" s="1"/>
  <c r="G4146" i="1"/>
  <c r="L4146" i="1" s="1"/>
  <c r="K4168" i="1"/>
  <c r="P4168" i="1" s="1"/>
  <c r="J4168" i="1"/>
  <c r="O4168" i="1" s="1"/>
  <c r="K4200" i="1"/>
  <c r="P4200" i="1" s="1"/>
  <c r="J4200" i="1"/>
  <c r="O4200" i="1" s="1"/>
  <c r="K3828" i="1"/>
  <c r="P3828" i="1" s="1"/>
  <c r="Q3828" i="1" s="1"/>
  <c r="K3836" i="1"/>
  <c r="P3836" i="1" s="1"/>
  <c r="Q3836" i="1" s="1"/>
  <c r="K3844" i="1"/>
  <c r="P3844" i="1" s="1"/>
  <c r="Q3844" i="1" s="1"/>
  <c r="K3852" i="1"/>
  <c r="P3852" i="1" s="1"/>
  <c r="Q3852" i="1" s="1"/>
  <c r="K3860" i="1"/>
  <c r="P3860" i="1" s="1"/>
  <c r="Q3860" i="1" s="1"/>
  <c r="K3868" i="1"/>
  <c r="P3868" i="1" s="1"/>
  <c r="Q3868" i="1" s="1"/>
  <c r="K3876" i="1"/>
  <c r="P3876" i="1" s="1"/>
  <c r="Q3876" i="1" s="1"/>
  <c r="K3884" i="1"/>
  <c r="P3884" i="1" s="1"/>
  <c r="Q3884" i="1" s="1"/>
  <c r="K3892" i="1"/>
  <c r="P3892" i="1" s="1"/>
  <c r="Q3892" i="1" s="1"/>
  <c r="G3900" i="1"/>
  <c r="L3900" i="1" s="1"/>
  <c r="G3916" i="1"/>
  <c r="L3916" i="1" s="1"/>
  <c r="K3923" i="1"/>
  <c r="P3923" i="1" s="1"/>
  <c r="J3923" i="1"/>
  <c r="O3923" i="1" s="1"/>
  <c r="F3933" i="1"/>
  <c r="F3934" i="1"/>
  <c r="I3954" i="1"/>
  <c r="F3954" i="1"/>
  <c r="I3961" i="1"/>
  <c r="F3962" i="1"/>
  <c r="K3966" i="1"/>
  <c r="P3966" i="1" s="1"/>
  <c r="Q3966" i="1" s="1"/>
  <c r="J3973" i="1"/>
  <c r="O3973" i="1" s="1"/>
  <c r="Q3973" i="1" s="1"/>
  <c r="K3984" i="1"/>
  <c r="P3984" i="1" s="1"/>
  <c r="Q3984" i="1" s="1"/>
  <c r="H3989" i="1"/>
  <c r="M3989" i="1" s="1"/>
  <c r="G3989" i="1"/>
  <c r="L3989" i="1" s="1"/>
  <c r="Q4001" i="1"/>
  <c r="F4019" i="1"/>
  <c r="K4023" i="1"/>
  <c r="P4023" i="1" s="1"/>
  <c r="J4023" i="1"/>
  <c r="O4023" i="1" s="1"/>
  <c r="I4029" i="1"/>
  <c r="F4029" i="1"/>
  <c r="I4037" i="1"/>
  <c r="F4037" i="1"/>
  <c r="K4043" i="1"/>
  <c r="P4043" i="1" s="1"/>
  <c r="J4043" i="1"/>
  <c r="O4043" i="1" s="1"/>
  <c r="G4047" i="1"/>
  <c r="L4047" i="1" s="1"/>
  <c r="N4056" i="1"/>
  <c r="K4068" i="1"/>
  <c r="P4068" i="1" s="1"/>
  <c r="J4068" i="1"/>
  <c r="O4068" i="1" s="1"/>
  <c r="K4126" i="1"/>
  <c r="P4126" i="1" s="1"/>
  <c r="J4126" i="1"/>
  <c r="O4126" i="1" s="1"/>
  <c r="F4130" i="1"/>
  <c r="I4130" i="1"/>
  <c r="G3908" i="1"/>
  <c r="L3908" i="1" s="1"/>
  <c r="H3920" i="1"/>
  <c r="M3920" i="1" s="1"/>
  <c r="N3920" i="1" s="1"/>
  <c r="G3924" i="1"/>
  <c r="L3924" i="1" s="1"/>
  <c r="H3929" i="1"/>
  <c r="M3929" i="1" s="1"/>
  <c r="G3929" i="1"/>
  <c r="L3929" i="1" s="1"/>
  <c r="F3941" i="1"/>
  <c r="K3946" i="1"/>
  <c r="P3946" i="1" s="1"/>
  <c r="Q3946" i="1" s="1"/>
  <c r="G3947" i="1"/>
  <c r="L3947" i="1" s="1"/>
  <c r="F3963" i="1"/>
  <c r="J3972" i="1"/>
  <c r="O3972" i="1" s="1"/>
  <c r="Q3972" i="1" s="1"/>
  <c r="I3987" i="1"/>
  <c r="F3987" i="1"/>
  <c r="I3989" i="1"/>
  <c r="F4001" i="1"/>
  <c r="F4023" i="1"/>
  <c r="K4027" i="1"/>
  <c r="P4027" i="1" s="1"/>
  <c r="J4027" i="1"/>
  <c r="O4027" i="1" s="1"/>
  <c r="I4033" i="1"/>
  <c r="F4033" i="1"/>
  <c r="K4039" i="1"/>
  <c r="P4039" i="1" s="1"/>
  <c r="J4039" i="1"/>
  <c r="O4039" i="1" s="1"/>
  <c r="G4043" i="1"/>
  <c r="L4043" i="1" s="1"/>
  <c r="H4043" i="1"/>
  <c r="M4043" i="1" s="1"/>
  <c r="N4052" i="1"/>
  <c r="J4076" i="1"/>
  <c r="O4076" i="1" s="1"/>
  <c r="Q4076" i="1" s="1"/>
  <c r="K4176" i="1"/>
  <c r="P4176" i="1" s="1"/>
  <c r="J4176" i="1"/>
  <c r="O4176" i="1" s="1"/>
  <c r="K4085" i="1"/>
  <c r="P4085" i="1" s="1"/>
  <c r="J4085" i="1"/>
  <c r="O4085" i="1" s="1"/>
  <c r="Q4091" i="1"/>
  <c r="I4124" i="1"/>
  <c r="F4124" i="1"/>
  <c r="Q4140" i="1"/>
  <c r="K4146" i="1"/>
  <c r="P4146" i="1" s="1"/>
  <c r="J4146" i="1"/>
  <c r="O4146" i="1" s="1"/>
  <c r="I3991" i="1"/>
  <c r="K4078" i="1"/>
  <c r="P4078" i="1" s="1"/>
  <c r="J4078" i="1"/>
  <c r="O4078" i="1" s="1"/>
  <c r="K4080" i="1"/>
  <c r="P4080" i="1" s="1"/>
  <c r="J4080" i="1"/>
  <c r="O4080" i="1" s="1"/>
  <c r="G4087" i="1"/>
  <c r="L4087" i="1" s="1"/>
  <c r="J4097" i="1"/>
  <c r="O4097" i="1" s="1"/>
  <c r="Q4097" i="1" s="1"/>
  <c r="J4100" i="1"/>
  <c r="O4100" i="1" s="1"/>
  <c r="Q4100" i="1" s="1"/>
  <c r="Q4113" i="1"/>
  <c r="I4128" i="1"/>
  <c r="F4128" i="1"/>
  <c r="N4129" i="1"/>
  <c r="J4136" i="1"/>
  <c r="O4136" i="1" s="1"/>
  <c r="Q4136" i="1" s="1"/>
  <c r="J4148" i="1"/>
  <c r="O4148" i="1" s="1"/>
  <c r="Q4148" i="1" s="1"/>
  <c r="G4151" i="1"/>
  <c r="L4151" i="1" s="1"/>
  <c r="K4101" i="1"/>
  <c r="P4101" i="1" s="1"/>
  <c r="J4101" i="1"/>
  <c r="O4101" i="1" s="1"/>
  <c r="H4110" i="1"/>
  <c r="M4110" i="1" s="1"/>
  <c r="G4110" i="1"/>
  <c r="L4110" i="1" s="1"/>
  <c r="H4139" i="1"/>
  <c r="M4139" i="1" s="1"/>
  <c r="G4139" i="1"/>
  <c r="L4139" i="1" s="1"/>
  <c r="H4142" i="1"/>
  <c r="M4142" i="1" s="1"/>
  <c r="G4142" i="1"/>
  <c r="L4142" i="1" s="1"/>
  <c r="K4154" i="1"/>
  <c r="P4154" i="1" s="1"/>
  <c r="J4154" i="1"/>
  <c r="O4154" i="1" s="1"/>
  <c r="H4162" i="1"/>
  <c r="M4162" i="1" s="1"/>
  <c r="G4162" i="1"/>
  <c r="L4162" i="1" s="1"/>
  <c r="H4170" i="1"/>
  <c r="M4170" i="1" s="1"/>
  <c r="G4170" i="1"/>
  <c r="L4170" i="1" s="1"/>
  <c r="G4178" i="1"/>
  <c r="L4178" i="1" s="1"/>
  <c r="H4186" i="1"/>
  <c r="M4186" i="1" s="1"/>
  <c r="G4186" i="1"/>
  <c r="L4186" i="1" s="1"/>
  <c r="H4194" i="1"/>
  <c r="M4194" i="1" s="1"/>
  <c r="G4194" i="1"/>
  <c r="L4194" i="1" s="1"/>
  <c r="H4202" i="1"/>
  <c r="M4202" i="1" s="1"/>
  <c r="G4202" i="1"/>
  <c r="L4202" i="1" s="1"/>
  <c r="H4227" i="1"/>
  <c r="M4227" i="1" s="1"/>
  <c r="G4227" i="1"/>
  <c r="L4227" i="1" s="1"/>
  <c r="G4333" i="1"/>
  <c r="L4333" i="1" s="1"/>
  <c r="H4333" i="1"/>
  <c r="M4333" i="1" s="1"/>
  <c r="Q4089" i="1"/>
  <c r="K4096" i="1"/>
  <c r="P4096" i="1" s="1"/>
  <c r="J4096" i="1"/>
  <c r="O4096" i="1" s="1"/>
  <c r="I4107" i="1"/>
  <c r="F4107" i="1"/>
  <c r="H4114" i="1"/>
  <c r="M4114" i="1" s="1"/>
  <c r="G4114" i="1"/>
  <c r="L4114" i="1" s="1"/>
  <c r="K4142" i="1"/>
  <c r="P4142" i="1" s="1"/>
  <c r="K4002" i="1"/>
  <c r="P4002" i="1" s="1"/>
  <c r="Q4002" i="1" s="1"/>
  <c r="K4006" i="1"/>
  <c r="P4006" i="1" s="1"/>
  <c r="Q4006" i="1" s="1"/>
  <c r="K4010" i="1"/>
  <c r="P4010" i="1" s="1"/>
  <c r="Q4010" i="1" s="1"/>
  <c r="K4014" i="1"/>
  <c r="P4014" i="1" s="1"/>
  <c r="Q4014" i="1" s="1"/>
  <c r="K4018" i="1"/>
  <c r="P4018" i="1" s="1"/>
  <c r="Q4018" i="1" s="1"/>
  <c r="K4022" i="1"/>
  <c r="P4022" i="1" s="1"/>
  <c r="Q4022" i="1" s="1"/>
  <c r="K4026" i="1"/>
  <c r="P4026" i="1" s="1"/>
  <c r="Q4026" i="1" s="1"/>
  <c r="K4030" i="1"/>
  <c r="P4030" i="1" s="1"/>
  <c r="Q4030" i="1" s="1"/>
  <c r="K4034" i="1"/>
  <c r="P4034" i="1" s="1"/>
  <c r="Q4034" i="1" s="1"/>
  <c r="K4038" i="1"/>
  <c r="P4038" i="1" s="1"/>
  <c r="Q4038" i="1" s="1"/>
  <c r="K4042" i="1"/>
  <c r="P4042" i="1" s="1"/>
  <c r="Q4042" i="1" s="1"/>
  <c r="K4046" i="1"/>
  <c r="P4046" i="1" s="1"/>
  <c r="Q4046" i="1" s="1"/>
  <c r="K4050" i="1"/>
  <c r="P4050" i="1" s="1"/>
  <c r="Q4050" i="1" s="1"/>
  <c r="K4054" i="1"/>
  <c r="P4054" i="1" s="1"/>
  <c r="Q4054" i="1" s="1"/>
  <c r="K4062" i="1"/>
  <c r="P4062" i="1" s="1"/>
  <c r="Q4062" i="1" s="1"/>
  <c r="K4066" i="1"/>
  <c r="P4066" i="1" s="1"/>
  <c r="Q4066" i="1" s="1"/>
  <c r="H4067" i="1"/>
  <c r="M4067" i="1" s="1"/>
  <c r="N4067" i="1" s="1"/>
  <c r="F4074" i="1"/>
  <c r="F4075" i="1"/>
  <c r="F4076" i="1"/>
  <c r="Q4098" i="1"/>
  <c r="K4102" i="1"/>
  <c r="P4102" i="1" s="1"/>
  <c r="Q4102" i="1" s="1"/>
  <c r="K4108" i="1"/>
  <c r="P4108" i="1" s="1"/>
  <c r="J4108" i="1"/>
  <c r="O4108" i="1" s="1"/>
  <c r="J4110" i="1"/>
  <c r="O4110" i="1" s="1"/>
  <c r="Q4110" i="1" s="1"/>
  <c r="I4114" i="1"/>
  <c r="H4118" i="1"/>
  <c r="M4118" i="1" s="1"/>
  <c r="G4118" i="1"/>
  <c r="L4118" i="1" s="1"/>
  <c r="G4135" i="1"/>
  <c r="L4135" i="1" s="1"/>
  <c r="J4144" i="1"/>
  <c r="O4144" i="1" s="1"/>
  <c r="Q4144" i="1" s="1"/>
  <c r="H4150" i="1"/>
  <c r="M4150" i="1" s="1"/>
  <c r="G4150" i="1"/>
  <c r="L4150" i="1" s="1"/>
  <c r="J4164" i="1"/>
  <c r="O4164" i="1" s="1"/>
  <c r="Q4164" i="1" s="1"/>
  <c r="J4172" i="1"/>
  <c r="O4172" i="1" s="1"/>
  <c r="Q4172" i="1" s="1"/>
  <c r="Q4173" i="1"/>
  <c r="J4180" i="1"/>
  <c r="O4180" i="1" s="1"/>
  <c r="Q4180" i="1" s="1"/>
  <c r="J4188" i="1"/>
  <c r="O4188" i="1" s="1"/>
  <c r="Q4188" i="1" s="1"/>
  <c r="Q4189" i="1"/>
  <c r="J4196" i="1"/>
  <c r="O4196" i="1" s="1"/>
  <c r="Q4196" i="1" s="1"/>
  <c r="J4204" i="1"/>
  <c r="O4204" i="1" s="1"/>
  <c r="Q4204" i="1" s="1"/>
  <c r="Q4205" i="1"/>
  <c r="F4220" i="1"/>
  <c r="I4220" i="1"/>
  <c r="I4240" i="1"/>
  <c r="F4240" i="1"/>
  <c r="J4075" i="1"/>
  <c r="O4075" i="1" s="1"/>
  <c r="Q4075" i="1" s="1"/>
  <c r="G4082" i="1"/>
  <c r="L4082" i="1" s="1"/>
  <c r="H4082" i="1"/>
  <c r="M4082" i="1" s="1"/>
  <c r="N4102" i="1"/>
  <c r="H4105" i="1"/>
  <c r="M4105" i="1" s="1"/>
  <c r="G4105" i="1"/>
  <c r="L4105" i="1" s="1"/>
  <c r="F4106" i="1"/>
  <c r="I4112" i="1"/>
  <c r="F4112" i="1"/>
  <c r="I4118" i="1"/>
  <c r="H4122" i="1"/>
  <c r="M4122" i="1" s="1"/>
  <c r="G4122" i="1"/>
  <c r="L4122" i="1" s="1"/>
  <c r="G4127" i="1"/>
  <c r="L4127" i="1" s="1"/>
  <c r="H4138" i="1"/>
  <c r="M4138" i="1" s="1"/>
  <c r="G4138" i="1"/>
  <c r="L4138" i="1" s="1"/>
  <c r="Q4145" i="1"/>
  <c r="K4150" i="1"/>
  <c r="P4150" i="1" s="1"/>
  <c r="J4150" i="1"/>
  <c r="O4150" i="1" s="1"/>
  <c r="K4216" i="1"/>
  <c r="P4216" i="1" s="1"/>
  <c r="J4216" i="1"/>
  <c r="O4216" i="1" s="1"/>
  <c r="H4234" i="1"/>
  <c r="M4234" i="1" s="1"/>
  <c r="G4234" i="1"/>
  <c r="L4234" i="1" s="1"/>
  <c r="F3986" i="1"/>
  <c r="K4069" i="1"/>
  <c r="P4069" i="1" s="1"/>
  <c r="J4069" i="1"/>
  <c r="O4069" i="1" s="1"/>
  <c r="F4091" i="1"/>
  <c r="I4116" i="1"/>
  <c r="F4116" i="1"/>
  <c r="I4122" i="1"/>
  <c r="H4126" i="1"/>
  <c r="M4126" i="1" s="1"/>
  <c r="G4126" i="1"/>
  <c r="L4126" i="1" s="1"/>
  <c r="G4131" i="1"/>
  <c r="L4131" i="1" s="1"/>
  <c r="I4138" i="1"/>
  <c r="J4152" i="1"/>
  <c r="O4152" i="1" s="1"/>
  <c r="Q4152" i="1" s="1"/>
  <c r="H4158" i="1"/>
  <c r="M4158" i="1" s="1"/>
  <c r="G4158" i="1"/>
  <c r="L4158" i="1" s="1"/>
  <c r="H4166" i="1"/>
  <c r="M4166" i="1" s="1"/>
  <c r="G4166" i="1"/>
  <c r="L4166" i="1" s="1"/>
  <c r="H4174" i="1"/>
  <c r="M4174" i="1" s="1"/>
  <c r="G4174" i="1"/>
  <c r="L4174" i="1" s="1"/>
  <c r="H4182" i="1"/>
  <c r="M4182" i="1" s="1"/>
  <c r="G4182" i="1"/>
  <c r="L4182" i="1" s="1"/>
  <c r="H4190" i="1"/>
  <c r="M4190" i="1" s="1"/>
  <c r="G4190" i="1"/>
  <c r="L4190" i="1" s="1"/>
  <c r="H4198" i="1"/>
  <c r="M4198" i="1" s="1"/>
  <c r="G4198" i="1"/>
  <c r="L4198" i="1" s="1"/>
  <c r="H4206" i="1"/>
  <c r="M4206" i="1" s="1"/>
  <c r="G4206" i="1"/>
  <c r="L4206" i="1" s="1"/>
  <c r="G4208" i="1"/>
  <c r="L4208" i="1" s="1"/>
  <c r="H4208" i="1"/>
  <c r="M4208" i="1" s="1"/>
  <c r="H4226" i="1"/>
  <c r="M4226" i="1" s="1"/>
  <c r="G4226" i="1"/>
  <c r="L4226" i="1" s="1"/>
  <c r="K4234" i="1"/>
  <c r="P4234" i="1" s="1"/>
  <c r="J4234" i="1"/>
  <c r="O4234" i="1" s="1"/>
  <c r="K4257" i="1"/>
  <c r="P4257" i="1" s="1"/>
  <c r="J4257" i="1"/>
  <c r="O4257" i="1" s="1"/>
  <c r="I4350" i="1"/>
  <c r="F4350" i="1"/>
  <c r="I4226" i="1"/>
  <c r="H4230" i="1"/>
  <c r="M4230" i="1" s="1"/>
  <c r="G4230" i="1"/>
  <c r="L4230" i="1" s="1"/>
  <c r="G4233" i="1"/>
  <c r="L4233" i="1" s="1"/>
  <c r="I4236" i="1"/>
  <c r="F4236" i="1"/>
  <c r="G4252" i="1"/>
  <c r="L4252" i="1" s="1"/>
  <c r="G4269" i="1"/>
  <c r="L4269" i="1" s="1"/>
  <c r="H4269" i="1"/>
  <c r="M4269" i="1" s="1"/>
  <c r="Q4273" i="1"/>
  <c r="H4210" i="1"/>
  <c r="M4210" i="1" s="1"/>
  <c r="G4210" i="1"/>
  <c r="L4210" i="1" s="1"/>
  <c r="H4218" i="1"/>
  <c r="M4218" i="1" s="1"/>
  <c r="G4218" i="1"/>
  <c r="L4218" i="1" s="1"/>
  <c r="H4248" i="1"/>
  <c r="M4248" i="1" s="1"/>
  <c r="G4248" i="1"/>
  <c r="L4248" i="1" s="1"/>
  <c r="H4250" i="1"/>
  <c r="M4250" i="1" s="1"/>
  <c r="G4250" i="1"/>
  <c r="L4250" i="1" s="1"/>
  <c r="H4258" i="1"/>
  <c r="M4258" i="1" s="1"/>
  <c r="G4258" i="1"/>
  <c r="L4258" i="1" s="1"/>
  <c r="G4266" i="1"/>
  <c r="L4266" i="1" s="1"/>
  <c r="H4266" i="1"/>
  <c r="M4266" i="1" s="1"/>
  <c r="H4276" i="1"/>
  <c r="M4276" i="1" s="1"/>
  <c r="G4276" i="1"/>
  <c r="L4276" i="1" s="1"/>
  <c r="H4314" i="1"/>
  <c r="M4314" i="1" s="1"/>
  <c r="J4158" i="1"/>
  <c r="O4158" i="1" s="1"/>
  <c r="Q4158" i="1" s="1"/>
  <c r="G4159" i="1"/>
  <c r="L4159" i="1" s="1"/>
  <c r="G4163" i="1"/>
  <c r="L4163" i="1" s="1"/>
  <c r="G4167" i="1"/>
  <c r="L4167" i="1" s="1"/>
  <c r="G4175" i="1"/>
  <c r="L4175" i="1" s="1"/>
  <c r="J4178" i="1"/>
  <c r="O4178" i="1" s="1"/>
  <c r="Q4178" i="1" s="1"/>
  <c r="J4182" i="1"/>
  <c r="O4182" i="1" s="1"/>
  <c r="Q4182" i="1" s="1"/>
  <c r="G4183" i="1"/>
  <c r="L4183" i="1" s="1"/>
  <c r="G4187" i="1"/>
  <c r="L4187" i="1" s="1"/>
  <c r="J4190" i="1"/>
  <c r="O4190" i="1" s="1"/>
  <c r="Q4190" i="1" s="1"/>
  <c r="G4191" i="1"/>
  <c r="L4191" i="1" s="1"/>
  <c r="G4195" i="1"/>
  <c r="L4195" i="1" s="1"/>
  <c r="J4202" i="1"/>
  <c r="O4202" i="1" s="1"/>
  <c r="Q4202" i="1" s="1"/>
  <c r="G4203" i="1"/>
  <c r="L4203" i="1" s="1"/>
  <c r="K4208" i="1"/>
  <c r="P4208" i="1" s="1"/>
  <c r="J4208" i="1"/>
  <c r="O4208" i="1" s="1"/>
  <c r="I4210" i="1"/>
  <c r="G4211" i="1"/>
  <c r="L4211" i="1" s="1"/>
  <c r="H4212" i="1"/>
  <c r="M4212" i="1" s="1"/>
  <c r="N4212" i="1" s="1"/>
  <c r="G4213" i="1"/>
  <c r="L4213" i="1" s="1"/>
  <c r="H4214" i="1"/>
  <c r="M4214" i="1" s="1"/>
  <c r="G4214" i="1"/>
  <c r="L4214" i="1" s="1"/>
  <c r="F4216" i="1"/>
  <c r="I4218" i="1"/>
  <c r="K4219" i="1"/>
  <c r="P4219" i="1" s="1"/>
  <c r="Q4219" i="1" s="1"/>
  <c r="H4224" i="1"/>
  <c r="M4224" i="1" s="1"/>
  <c r="N4224" i="1" s="1"/>
  <c r="I4232" i="1"/>
  <c r="F4232" i="1"/>
  <c r="K4246" i="1"/>
  <c r="P4246" i="1" s="1"/>
  <c r="Q4246" i="1" s="1"/>
  <c r="K4250" i="1"/>
  <c r="P4250" i="1" s="1"/>
  <c r="J4250" i="1"/>
  <c r="O4250" i="1" s="1"/>
  <c r="H4254" i="1"/>
  <c r="M4254" i="1" s="1"/>
  <c r="G4254" i="1"/>
  <c r="L4254" i="1" s="1"/>
  <c r="H4271" i="1"/>
  <c r="M4271" i="1" s="1"/>
  <c r="G4271" i="1"/>
  <c r="L4271" i="1" s="1"/>
  <c r="F4132" i="1"/>
  <c r="F4136" i="1"/>
  <c r="F4140" i="1"/>
  <c r="F4144" i="1"/>
  <c r="F4148" i="1"/>
  <c r="F4152" i="1"/>
  <c r="F4156" i="1"/>
  <c r="F4160" i="1"/>
  <c r="F4164" i="1"/>
  <c r="F4168" i="1"/>
  <c r="F4172" i="1"/>
  <c r="F4176" i="1"/>
  <c r="F4180" i="1"/>
  <c r="F4184" i="1"/>
  <c r="F4188" i="1"/>
  <c r="F4192" i="1"/>
  <c r="F4196" i="1"/>
  <c r="F4200" i="1"/>
  <c r="F4204" i="1"/>
  <c r="Q4211" i="1"/>
  <c r="K4212" i="1"/>
  <c r="P4212" i="1" s="1"/>
  <c r="J4212" i="1"/>
  <c r="O4212" i="1" s="1"/>
  <c r="I4214" i="1"/>
  <c r="G4217" i="1"/>
  <c r="L4217" i="1" s="1"/>
  <c r="I4224" i="1"/>
  <c r="K4239" i="1"/>
  <c r="P4239" i="1" s="1"/>
  <c r="Q4239" i="1" s="1"/>
  <c r="I4256" i="1"/>
  <c r="F4256" i="1"/>
  <c r="H4354" i="1"/>
  <c r="M4354" i="1" s="1"/>
  <c r="G4354" i="1"/>
  <c r="L4354" i="1" s="1"/>
  <c r="J4071" i="1"/>
  <c r="O4071" i="1" s="1"/>
  <c r="J4087" i="1"/>
  <c r="O4087" i="1" s="1"/>
  <c r="Q4087" i="1" s="1"/>
  <c r="J4103" i="1"/>
  <c r="O4103" i="1" s="1"/>
  <c r="Q4103" i="1" s="1"/>
  <c r="K4111" i="1"/>
  <c r="P4111" i="1" s="1"/>
  <c r="Q4111" i="1" s="1"/>
  <c r="K4115" i="1"/>
  <c r="P4115" i="1" s="1"/>
  <c r="Q4115" i="1" s="1"/>
  <c r="K4119" i="1"/>
  <c r="P4119" i="1" s="1"/>
  <c r="Q4119" i="1" s="1"/>
  <c r="K4123" i="1"/>
  <c r="P4123" i="1" s="1"/>
  <c r="Q4123" i="1" s="1"/>
  <c r="K4127" i="1"/>
  <c r="P4127" i="1" s="1"/>
  <c r="Q4127" i="1" s="1"/>
  <c r="K4131" i="1"/>
  <c r="P4131" i="1" s="1"/>
  <c r="Q4131" i="1" s="1"/>
  <c r="K4135" i="1"/>
  <c r="P4135" i="1" s="1"/>
  <c r="Q4135" i="1" s="1"/>
  <c r="K4139" i="1"/>
  <c r="P4139" i="1" s="1"/>
  <c r="Q4139" i="1" s="1"/>
  <c r="K4143" i="1"/>
  <c r="P4143" i="1" s="1"/>
  <c r="Q4143" i="1" s="1"/>
  <c r="K4151" i="1"/>
  <c r="P4151" i="1" s="1"/>
  <c r="Q4151" i="1" s="1"/>
  <c r="K4159" i="1"/>
  <c r="P4159" i="1" s="1"/>
  <c r="Q4159" i="1" s="1"/>
  <c r="K4163" i="1"/>
  <c r="P4163" i="1" s="1"/>
  <c r="Q4163" i="1" s="1"/>
  <c r="K4171" i="1"/>
  <c r="P4171" i="1" s="1"/>
  <c r="Q4171" i="1" s="1"/>
  <c r="K4175" i="1"/>
  <c r="P4175" i="1" s="1"/>
  <c r="Q4175" i="1" s="1"/>
  <c r="K4183" i="1"/>
  <c r="P4183" i="1" s="1"/>
  <c r="Q4183" i="1" s="1"/>
  <c r="K4187" i="1"/>
  <c r="P4187" i="1" s="1"/>
  <c r="Q4187" i="1" s="1"/>
  <c r="K4191" i="1"/>
  <c r="P4191" i="1" s="1"/>
  <c r="Q4191" i="1" s="1"/>
  <c r="K4195" i="1"/>
  <c r="P4195" i="1" s="1"/>
  <c r="Q4195" i="1" s="1"/>
  <c r="K4199" i="1"/>
  <c r="P4199" i="1" s="1"/>
  <c r="Q4199" i="1" s="1"/>
  <c r="K4203" i="1"/>
  <c r="P4203" i="1" s="1"/>
  <c r="Q4203" i="1" s="1"/>
  <c r="K4215" i="1"/>
  <c r="P4215" i="1" s="1"/>
  <c r="Q4215" i="1" s="1"/>
  <c r="I4228" i="1"/>
  <c r="F4228" i="1"/>
  <c r="H4238" i="1"/>
  <c r="M4238" i="1" s="1"/>
  <c r="G4238" i="1"/>
  <c r="L4238" i="1" s="1"/>
  <c r="H4242" i="1"/>
  <c r="M4242" i="1" s="1"/>
  <c r="G4242" i="1"/>
  <c r="L4242" i="1" s="1"/>
  <c r="J4251" i="1"/>
  <c r="O4251" i="1" s="1"/>
  <c r="K4251" i="1"/>
  <c r="P4251" i="1" s="1"/>
  <c r="Q4251" i="1" s="1"/>
  <c r="K4260" i="1"/>
  <c r="P4260" i="1" s="1"/>
  <c r="Q4260" i="1" s="1"/>
  <c r="Q4271" i="1"/>
  <c r="I4322" i="1"/>
  <c r="F4322" i="1"/>
  <c r="K4222" i="1"/>
  <c r="P4222" i="1" s="1"/>
  <c r="J4222" i="1"/>
  <c r="O4222" i="1" s="1"/>
  <c r="K4223" i="1"/>
  <c r="P4223" i="1" s="1"/>
  <c r="Q4223" i="1" s="1"/>
  <c r="K4235" i="1"/>
  <c r="P4235" i="1" s="1"/>
  <c r="Q4235" i="1" s="1"/>
  <c r="H4247" i="1"/>
  <c r="M4247" i="1" s="1"/>
  <c r="G4247" i="1"/>
  <c r="L4247" i="1" s="1"/>
  <c r="Q4265" i="1"/>
  <c r="K4267" i="1"/>
  <c r="P4267" i="1" s="1"/>
  <c r="J4267" i="1"/>
  <c r="O4267" i="1" s="1"/>
  <c r="Q4275" i="1"/>
  <c r="K4307" i="1"/>
  <c r="P4307" i="1" s="1"/>
  <c r="J4307" i="1"/>
  <c r="O4307" i="1" s="1"/>
  <c r="K4324" i="1"/>
  <c r="P4324" i="1" s="1"/>
  <c r="J4324" i="1"/>
  <c r="O4324" i="1" s="1"/>
  <c r="K4323" i="1"/>
  <c r="P4323" i="1" s="1"/>
  <c r="J4323" i="1"/>
  <c r="O4323" i="1" s="1"/>
  <c r="I4329" i="1"/>
  <c r="F4329" i="1"/>
  <c r="K4341" i="1"/>
  <c r="P4341" i="1" s="1"/>
  <c r="J4341" i="1"/>
  <c r="O4341" i="1" s="1"/>
  <c r="K4344" i="1"/>
  <c r="P4344" i="1" s="1"/>
  <c r="Q4344" i="1" s="1"/>
  <c r="J4344" i="1"/>
  <c r="O4344" i="1" s="1"/>
  <c r="H4347" i="1"/>
  <c r="M4347" i="1" s="1"/>
  <c r="G4347" i="1"/>
  <c r="L4347" i="1" s="1"/>
  <c r="H4374" i="1"/>
  <c r="M4374" i="1" s="1"/>
  <c r="G4374" i="1"/>
  <c r="L4374" i="1" s="1"/>
  <c r="F4251" i="1"/>
  <c r="K4259" i="1"/>
  <c r="P4259" i="1" s="1"/>
  <c r="Q4259" i="1" s="1"/>
  <c r="J4263" i="1"/>
  <c r="O4263" i="1" s="1"/>
  <c r="Q4263" i="1" s="1"/>
  <c r="F4267" i="1"/>
  <c r="F4274" i="1"/>
  <c r="I4290" i="1"/>
  <c r="F4290" i="1"/>
  <c r="K4300" i="1"/>
  <c r="P4300" i="1" s="1"/>
  <c r="Q4300" i="1" s="1"/>
  <c r="F4305" i="1"/>
  <c r="I4305" i="1"/>
  <c r="H4338" i="1"/>
  <c r="M4338" i="1" s="1"/>
  <c r="G4338" i="1"/>
  <c r="L4338" i="1" s="1"/>
  <c r="I4347" i="1"/>
  <c r="K4390" i="1"/>
  <c r="P4390" i="1" s="1"/>
  <c r="J4390" i="1"/>
  <c r="O4390" i="1" s="1"/>
  <c r="Q4266" i="1"/>
  <c r="G4285" i="1"/>
  <c r="L4285" i="1" s="1"/>
  <c r="H4285" i="1"/>
  <c r="M4285" i="1" s="1"/>
  <c r="G4292" i="1"/>
  <c r="L4292" i="1" s="1"/>
  <c r="G4312" i="1"/>
  <c r="L4312" i="1" s="1"/>
  <c r="H4312" i="1"/>
  <c r="M4312" i="1" s="1"/>
  <c r="F4321" i="1"/>
  <c r="I4321" i="1"/>
  <c r="H4331" i="1"/>
  <c r="M4331" i="1" s="1"/>
  <c r="G4331" i="1"/>
  <c r="L4331" i="1" s="1"/>
  <c r="K4332" i="1"/>
  <c r="P4332" i="1" s="1"/>
  <c r="J4332" i="1"/>
  <c r="O4332" i="1" s="1"/>
  <c r="I4345" i="1"/>
  <c r="F4345" i="1"/>
  <c r="K4357" i="1"/>
  <c r="P4357" i="1" s="1"/>
  <c r="J4357" i="1"/>
  <c r="O4357" i="1" s="1"/>
  <c r="F4246" i="1"/>
  <c r="K4247" i="1"/>
  <c r="P4247" i="1" s="1"/>
  <c r="Q4247" i="1" s="1"/>
  <c r="G4253" i="1"/>
  <c r="L4253" i="1" s="1"/>
  <c r="F4255" i="1"/>
  <c r="G4262" i="1"/>
  <c r="L4262" i="1" s="1"/>
  <c r="K4276" i="1"/>
  <c r="P4276" i="1" s="1"/>
  <c r="Q4276" i="1" s="1"/>
  <c r="J4279" i="1"/>
  <c r="O4279" i="1" s="1"/>
  <c r="Q4279" i="1" s="1"/>
  <c r="G4280" i="1"/>
  <c r="L4280" i="1" s="1"/>
  <c r="K4287" i="1"/>
  <c r="P4287" i="1" s="1"/>
  <c r="J4287" i="1"/>
  <c r="O4287" i="1" s="1"/>
  <c r="H4289" i="1"/>
  <c r="M4289" i="1" s="1"/>
  <c r="N4289" i="1" s="1"/>
  <c r="K4295" i="1"/>
  <c r="P4295" i="1" s="1"/>
  <c r="J4295" i="1"/>
  <c r="O4295" i="1" s="1"/>
  <c r="K4296" i="1"/>
  <c r="P4296" i="1" s="1"/>
  <c r="Q4296" i="1" s="1"/>
  <c r="H4304" i="1"/>
  <c r="M4304" i="1" s="1"/>
  <c r="N4304" i="1" s="1"/>
  <c r="G4310" i="1"/>
  <c r="L4310" i="1" s="1"/>
  <c r="H4311" i="1"/>
  <c r="M4311" i="1" s="1"/>
  <c r="G4328" i="1"/>
  <c r="L4328" i="1" s="1"/>
  <c r="H4328" i="1"/>
  <c r="M4328" i="1" s="1"/>
  <c r="I4331" i="1"/>
  <c r="G4336" i="1"/>
  <c r="L4336" i="1" s="1"/>
  <c r="G4349" i="1"/>
  <c r="L4349" i="1" s="1"/>
  <c r="H4349" i="1"/>
  <c r="M4349" i="1" s="1"/>
  <c r="G4383" i="1"/>
  <c r="L4383" i="1" s="1"/>
  <c r="H4402" i="1"/>
  <c r="M4402" i="1" s="1"/>
  <c r="G4402" i="1"/>
  <c r="L4402" i="1" s="1"/>
  <c r="J4258" i="1"/>
  <c r="O4258" i="1" s="1"/>
  <c r="Q4258" i="1" s="1"/>
  <c r="J4264" i="1"/>
  <c r="O4264" i="1" s="1"/>
  <c r="Q4264" i="1" s="1"/>
  <c r="F4265" i="1"/>
  <c r="K4269" i="1"/>
  <c r="P4269" i="1" s="1"/>
  <c r="Q4269" i="1" s="1"/>
  <c r="G4272" i="1"/>
  <c r="L4272" i="1" s="1"/>
  <c r="J4274" i="1"/>
  <c r="O4274" i="1" s="1"/>
  <c r="Q4274" i="1" s="1"/>
  <c r="F4275" i="1"/>
  <c r="H4277" i="1"/>
  <c r="M4277" i="1" s="1"/>
  <c r="N4277" i="1" s="1"/>
  <c r="H4281" i="1"/>
  <c r="M4281" i="1" s="1"/>
  <c r="N4281" i="1" s="1"/>
  <c r="Q4282" i="1"/>
  <c r="J4292" i="1"/>
  <c r="O4292" i="1" s="1"/>
  <c r="Q4292" i="1" s="1"/>
  <c r="F4302" i="1"/>
  <c r="K4303" i="1"/>
  <c r="P4303" i="1" s="1"/>
  <c r="J4303" i="1"/>
  <c r="O4303" i="1" s="1"/>
  <c r="K4311" i="1"/>
  <c r="P4311" i="1" s="1"/>
  <c r="J4311" i="1"/>
  <c r="O4311" i="1" s="1"/>
  <c r="H4320" i="1"/>
  <c r="M4320" i="1" s="1"/>
  <c r="N4320" i="1" s="1"/>
  <c r="G4326" i="1"/>
  <c r="L4326" i="1" s="1"/>
  <c r="H4327" i="1"/>
  <c r="M4327" i="1" s="1"/>
  <c r="N4327" i="1" s="1"/>
  <c r="J4358" i="1"/>
  <c r="O4358" i="1" s="1"/>
  <c r="K4358" i="1"/>
  <c r="P4358" i="1" s="1"/>
  <c r="H4361" i="1"/>
  <c r="M4361" i="1" s="1"/>
  <c r="G4361" i="1"/>
  <c r="L4361" i="1" s="1"/>
  <c r="F4367" i="1"/>
  <c r="I4367" i="1"/>
  <c r="G4398" i="1"/>
  <c r="L4398" i="1" s="1"/>
  <c r="H4398" i="1"/>
  <c r="M4398" i="1" s="1"/>
  <c r="G4241" i="1"/>
  <c r="L4241" i="1" s="1"/>
  <c r="I4253" i="1"/>
  <c r="G4257" i="1"/>
  <c r="L4257" i="1" s="1"/>
  <c r="K4262" i="1"/>
  <c r="P4262" i="1" s="1"/>
  <c r="Q4262" i="1" s="1"/>
  <c r="G4270" i="1"/>
  <c r="L4270" i="1" s="1"/>
  <c r="J4280" i="1"/>
  <c r="O4280" i="1" s="1"/>
  <c r="Q4280" i="1" s="1"/>
  <c r="I4281" i="1"/>
  <c r="F4282" i="1"/>
  <c r="I4283" i="1"/>
  <c r="F4283" i="1"/>
  <c r="F4301" i="1"/>
  <c r="I4301" i="1"/>
  <c r="J4302" i="1"/>
  <c r="O4302" i="1" s="1"/>
  <c r="Q4302" i="1" s="1"/>
  <c r="G4308" i="1"/>
  <c r="L4308" i="1" s="1"/>
  <c r="H4308" i="1"/>
  <c r="M4308" i="1" s="1"/>
  <c r="F4318" i="1"/>
  <c r="K4319" i="1"/>
  <c r="P4319" i="1" s="1"/>
  <c r="J4319" i="1"/>
  <c r="O4319" i="1" s="1"/>
  <c r="K4327" i="1"/>
  <c r="P4327" i="1" s="1"/>
  <c r="J4327" i="1"/>
  <c r="O4327" i="1" s="1"/>
  <c r="K4328" i="1"/>
  <c r="P4328" i="1" s="1"/>
  <c r="Q4328" i="1" s="1"/>
  <c r="I4330" i="1"/>
  <c r="F4330" i="1"/>
  <c r="I4334" i="1"/>
  <c r="F4334" i="1"/>
  <c r="K4335" i="1"/>
  <c r="P4335" i="1" s="1"/>
  <c r="J4335" i="1"/>
  <c r="O4335" i="1" s="1"/>
  <c r="I4346" i="1"/>
  <c r="F4346" i="1"/>
  <c r="F4358" i="1"/>
  <c r="I4369" i="1"/>
  <c r="F4369" i="1"/>
  <c r="F4278" i="1"/>
  <c r="Q4286" i="1"/>
  <c r="H4298" i="1"/>
  <c r="M4298" i="1" s="1"/>
  <c r="G4298" i="1"/>
  <c r="L4298" i="1" s="1"/>
  <c r="I4306" i="1"/>
  <c r="F4306" i="1"/>
  <c r="G4307" i="1"/>
  <c r="L4307" i="1" s="1"/>
  <c r="F4317" i="1"/>
  <c r="I4317" i="1"/>
  <c r="J4318" i="1"/>
  <c r="O4318" i="1" s="1"/>
  <c r="Q4318" i="1" s="1"/>
  <c r="G4324" i="1"/>
  <c r="L4324" i="1" s="1"/>
  <c r="H4324" i="1"/>
  <c r="M4324" i="1" s="1"/>
  <c r="H4373" i="1"/>
  <c r="M4373" i="1" s="1"/>
  <c r="G4373" i="1"/>
  <c r="L4373" i="1" s="1"/>
  <c r="K4398" i="1"/>
  <c r="P4398" i="1" s="1"/>
  <c r="J4398" i="1"/>
  <c r="O4398" i="1" s="1"/>
  <c r="K4299" i="1"/>
  <c r="P4299" i="1" s="1"/>
  <c r="J4299" i="1"/>
  <c r="O4299" i="1" s="1"/>
  <c r="K4315" i="1"/>
  <c r="P4315" i="1" s="1"/>
  <c r="J4315" i="1"/>
  <c r="O4315" i="1" s="1"/>
  <c r="Q4338" i="1"/>
  <c r="G4357" i="1"/>
  <c r="L4357" i="1" s="1"/>
  <c r="H4357" i="1"/>
  <c r="M4357" i="1" s="1"/>
  <c r="Q4378" i="1"/>
  <c r="I4382" i="1"/>
  <c r="F4382" i="1"/>
  <c r="F4393" i="1"/>
  <c r="I4393" i="1"/>
  <c r="I4426" i="1"/>
  <c r="F4426" i="1"/>
  <c r="F4430" i="1"/>
  <c r="I4430" i="1"/>
  <c r="I4365" i="1"/>
  <c r="F4365" i="1"/>
  <c r="J4362" i="1"/>
  <c r="O4362" i="1" s="1"/>
  <c r="K4362" i="1"/>
  <c r="P4362" i="1" s="1"/>
  <c r="G4363" i="1"/>
  <c r="L4363" i="1" s="1"/>
  <c r="I4403" i="1"/>
  <c r="F4403" i="1"/>
  <c r="I4411" i="1"/>
  <c r="F4411" i="1"/>
  <c r="H4457" i="1"/>
  <c r="M4457" i="1" s="1"/>
  <c r="G4457" i="1"/>
  <c r="L4457" i="1" s="1"/>
  <c r="F4297" i="1"/>
  <c r="I4297" i="1"/>
  <c r="F4313" i="1"/>
  <c r="I4313" i="1"/>
  <c r="Q4314" i="1"/>
  <c r="K4348" i="1"/>
  <c r="P4348" i="1" s="1"/>
  <c r="J4348" i="1"/>
  <c r="O4348" i="1" s="1"/>
  <c r="G4351" i="1"/>
  <c r="L4351" i="1" s="1"/>
  <c r="Q4356" i="1"/>
  <c r="F4362" i="1"/>
  <c r="K4379" i="1"/>
  <c r="P4379" i="1" s="1"/>
  <c r="J4379" i="1"/>
  <c r="O4379" i="1" s="1"/>
  <c r="H4381" i="1"/>
  <c r="M4381" i="1" s="1"/>
  <c r="G4381" i="1"/>
  <c r="L4381" i="1" s="1"/>
  <c r="I4386" i="1"/>
  <c r="F4386" i="1"/>
  <c r="K4397" i="1"/>
  <c r="P4397" i="1" s="1"/>
  <c r="J4397" i="1"/>
  <c r="O4397" i="1" s="1"/>
  <c r="K4343" i="1"/>
  <c r="P4343" i="1" s="1"/>
  <c r="J4343" i="1"/>
  <c r="O4343" i="1" s="1"/>
  <c r="K4364" i="1"/>
  <c r="P4364" i="1" s="1"/>
  <c r="J4364" i="1"/>
  <c r="O4364" i="1" s="1"/>
  <c r="G4379" i="1"/>
  <c r="L4379" i="1" s="1"/>
  <c r="I4388" i="1"/>
  <c r="F4388" i="1"/>
  <c r="K4392" i="1"/>
  <c r="P4392" i="1" s="1"/>
  <c r="J4392" i="1"/>
  <c r="O4392" i="1" s="1"/>
  <c r="I4404" i="1"/>
  <c r="F4404" i="1"/>
  <c r="K4406" i="1"/>
  <c r="P4406" i="1" s="1"/>
  <c r="J4406" i="1"/>
  <c r="O4406" i="1" s="1"/>
  <c r="I4412" i="1"/>
  <c r="F4412" i="1"/>
  <c r="F4309" i="1"/>
  <c r="I4309" i="1"/>
  <c r="F4325" i="1"/>
  <c r="I4325" i="1"/>
  <c r="H4341" i="1"/>
  <c r="M4341" i="1" s="1"/>
  <c r="N4341" i="1" s="1"/>
  <c r="F4343" i="1"/>
  <c r="Q4354" i="1"/>
  <c r="I4359" i="1"/>
  <c r="F4359" i="1"/>
  <c r="K4381" i="1"/>
  <c r="P4381" i="1" s="1"/>
  <c r="Q4381" i="1" s="1"/>
  <c r="H4390" i="1"/>
  <c r="M4390" i="1" s="1"/>
  <c r="G4390" i="1"/>
  <c r="L4390" i="1" s="1"/>
  <c r="K4391" i="1"/>
  <c r="P4391" i="1" s="1"/>
  <c r="J4391" i="1"/>
  <c r="O4391" i="1" s="1"/>
  <c r="I4333" i="1"/>
  <c r="I4349" i="1"/>
  <c r="H4377" i="1"/>
  <c r="M4377" i="1" s="1"/>
  <c r="G4377" i="1"/>
  <c r="L4377" i="1" s="1"/>
  <c r="Q4402" i="1"/>
  <c r="F4409" i="1"/>
  <c r="I4409" i="1"/>
  <c r="N4416" i="1"/>
  <c r="F4425" i="1"/>
  <c r="I4425" i="1"/>
  <c r="K4457" i="1"/>
  <c r="P4457" i="1" s="1"/>
  <c r="J4457" i="1"/>
  <c r="O4457" i="1" s="1"/>
  <c r="Q4387" i="1"/>
  <c r="I4443" i="1"/>
  <c r="F4443" i="1"/>
  <c r="K4410" i="1"/>
  <c r="P4410" i="1" s="1"/>
  <c r="Q4410" i="1" s="1"/>
  <c r="K4413" i="1"/>
  <c r="P4413" i="1" s="1"/>
  <c r="J4413" i="1"/>
  <c r="O4413" i="1" s="1"/>
  <c r="K4429" i="1"/>
  <c r="P4429" i="1" s="1"/>
  <c r="J4429" i="1"/>
  <c r="O4429" i="1" s="1"/>
  <c r="H4431" i="1"/>
  <c r="M4431" i="1" s="1"/>
  <c r="N4431" i="1" s="1"/>
  <c r="F4438" i="1"/>
  <c r="I4438" i="1"/>
  <c r="J4458" i="1"/>
  <c r="O4458" i="1" s="1"/>
  <c r="K4458" i="1"/>
  <c r="P4458" i="1" s="1"/>
  <c r="I4464" i="1"/>
  <c r="F4464" i="1"/>
  <c r="I4396" i="1"/>
  <c r="F4396" i="1"/>
  <c r="K4405" i="1"/>
  <c r="P4405" i="1" s="1"/>
  <c r="J4405" i="1"/>
  <c r="O4405" i="1" s="1"/>
  <c r="K4414" i="1"/>
  <c r="P4414" i="1" s="1"/>
  <c r="J4414" i="1"/>
  <c r="O4414" i="1" s="1"/>
  <c r="H4418" i="1"/>
  <c r="M4418" i="1" s="1"/>
  <c r="G4418" i="1"/>
  <c r="L4418" i="1" s="1"/>
  <c r="I4435" i="1"/>
  <c r="F4435" i="1"/>
  <c r="H4450" i="1"/>
  <c r="M4450" i="1" s="1"/>
  <c r="G4450" i="1"/>
  <c r="L4450" i="1" s="1"/>
  <c r="F4458" i="1"/>
  <c r="G4481" i="1"/>
  <c r="L4481" i="1" s="1"/>
  <c r="H4481" i="1"/>
  <c r="M4481" i="1" s="1"/>
  <c r="K4536" i="1"/>
  <c r="P4536" i="1" s="1"/>
  <c r="J4536" i="1"/>
  <c r="O4536" i="1" s="1"/>
  <c r="I4389" i="1"/>
  <c r="F4397" i="1"/>
  <c r="N4408" i="1"/>
  <c r="F4417" i="1"/>
  <c r="I4417" i="1"/>
  <c r="I4418" i="1"/>
  <c r="G4421" i="1"/>
  <c r="L4421" i="1" s="1"/>
  <c r="G4436" i="1"/>
  <c r="L4436" i="1" s="1"/>
  <c r="H4437" i="1"/>
  <c r="M4437" i="1" s="1"/>
  <c r="N4437" i="1" s="1"/>
  <c r="K4447" i="1"/>
  <c r="P4447" i="1" s="1"/>
  <c r="J4447" i="1"/>
  <c r="O4447" i="1" s="1"/>
  <c r="K4497" i="1"/>
  <c r="P4497" i="1" s="1"/>
  <c r="J4497" i="1"/>
  <c r="O4497" i="1" s="1"/>
  <c r="J4375" i="1"/>
  <c r="O4375" i="1" s="1"/>
  <c r="Q4375" i="1" s="1"/>
  <c r="J4415" i="1"/>
  <c r="O4415" i="1" s="1"/>
  <c r="Q4415" i="1" s="1"/>
  <c r="K4420" i="1"/>
  <c r="P4420" i="1" s="1"/>
  <c r="Q4420" i="1" s="1"/>
  <c r="H4422" i="1"/>
  <c r="M4422" i="1" s="1"/>
  <c r="N4422" i="1" s="1"/>
  <c r="G4423" i="1"/>
  <c r="L4423" i="1" s="1"/>
  <c r="H4423" i="1"/>
  <c r="M4423" i="1" s="1"/>
  <c r="J4434" i="1"/>
  <c r="O4434" i="1" s="1"/>
  <c r="K4434" i="1"/>
  <c r="P4434" i="1" s="1"/>
  <c r="Q4434" i="1" s="1"/>
  <c r="G4445" i="1"/>
  <c r="L4445" i="1" s="1"/>
  <c r="K4450" i="1"/>
  <c r="P4450" i="1" s="1"/>
  <c r="Q4450" i="1" s="1"/>
  <c r="I4452" i="1"/>
  <c r="F4452" i="1"/>
  <c r="J4477" i="1"/>
  <c r="O4477" i="1" s="1"/>
  <c r="Q4477" i="1" s="1"/>
  <c r="F4342" i="1"/>
  <c r="F4366" i="1"/>
  <c r="F4387" i="1"/>
  <c r="H4401" i="1"/>
  <c r="M4401" i="1" s="1"/>
  <c r="N4401" i="1" s="1"/>
  <c r="I4422" i="1"/>
  <c r="I4427" i="1"/>
  <c r="F4427" i="1"/>
  <c r="F4434" i="1"/>
  <c r="K4445" i="1"/>
  <c r="P4445" i="1" s="1"/>
  <c r="J4445" i="1"/>
  <c r="O4445" i="1" s="1"/>
  <c r="H4465" i="1"/>
  <c r="M4465" i="1" s="1"/>
  <c r="N4465" i="1" s="1"/>
  <c r="K4493" i="1"/>
  <c r="P4493" i="1" s="1"/>
  <c r="J4493" i="1"/>
  <c r="O4493" i="1" s="1"/>
  <c r="J4527" i="1"/>
  <c r="O4527" i="1" s="1"/>
  <c r="K4527" i="1"/>
  <c r="P4527" i="1" s="1"/>
  <c r="H4534" i="1"/>
  <c r="M4534" i="1" s="1"/>
  <c r="G4534" i="1"/>
  <c r="L4534" i="1" s="1"/>
  <c r="K4541" i="1"/>
  <c r="P4541" i="1" s="1"/>
  <c r="J4541" i="1"/>
  <c r="O4541" i="1" s="1"/>
  <c r="K4576" i="1"/>
  <c r="P4576" i="1" s="1"/>
  <c r="J4576" i="1"/>
  <c r="O4576" i="1" s="1"/>
  <c r="F4441" i="1"/>
  <c r="I4441" i="1"/>
  <c r="K4444" i="1"/>
  <c r="P4444" i="1" s="1"/>
  <c r="Q4444" i="1" s="1"/>
  <c r="K4465" i="1"/>
  <c r="P4465" i="1" s="1"/>
  <c r="J4465" i="1"/>
  <c r="O4465" i="1" s="1"/>
  <c r="F4472" i="1"/>
  <c r="I4472" i="1"/>
  <c r="K4481" i="1"/>
  <c r="P4481" i="1" s="1"/>
  <c r="J4481" i="1"/>
  <c r="O4481" i="1" s="1"/>
  <c r="I4485" i="1"/>
  <c r="F4485" i="1"/>
  <c r="K4538" i="1"/>
  <c r="P4538" i="1" s="1"/>
  <c r="J4538" i="1"/>
  <c r="O4538" i="1" s="1"/>
  <c r="H4559" i="1"/>
  <c r="M4559" i="1" s="1"/>
  <c r="G4559" i="1"/>
  <c r="L4559" i="1" s="1"/>
  <c r="I4489" i="1"/>
  <c r="F4489" i="1"/>
  <c r="K4501" i="1"/>
  <c r="P4501" i="1" s="1"/>
  <c r="J4501" i="1"/>
  <c r="O4501" i="1" s="1"/>
  <c r="K4532" i="1"/>
  <c r="P4532" i="1" s="1"/>
  <c r="J4532" i="1"/>
  <c r="O4532" i="1" s="1"/>
  <c r="H4454" i="1"/>
  <c r="M4454" i="1" s="1"/>
  <c r="G4454" i="1"/>
  <c r="L4454" i="1" s="1"/>
  <c r="K4455" i="1"/>
  <c r="P4455" i="1" s="1"/>
  <c r="J4455" i="1"/>
  <c r="O4455" i="1" s="1"/>
  <c r="Q4467" i="1"/>
  <c r="G4554" i="1"/>
  <c r="L4554" i="1" s="1"/>
  <c r="H4554" i="1"/>
  <c r="M4554" i="1" s="1"/>
  <c r="F4449" i="1"/>
  <c r="I4449" i="1"/>
  <c r="I4454" i="1"/>
  <c r="F4455" i="1"/>
  <c r="G4462" i="1"/>
  <c r="L4462" i="1" s="1"/>
  <c r="H4478" i="1"/>
  <c r="M4478" i="1" s="1"/>
  <c r="G4478" i="1"/>
  <c r="L4478" i="1" s="1"/>
  <c r="I4502" i="1"/>
  <c r="F4502" i="1"/>
  <c r="J4504" i="1"/>
  <c r="O4504" i="1" s="1"/>
  <c r="Q4504" i="1" s="1"/>
  <c r="I4462" i="1"/>
  <c r="I4473" i="1"/>
  <c r="F4473" i="1"/>
  <c r="K4474" i="1"/>
  <c r="P4474" i="1" s="1"/>
  <c r="Q4474" i="1" s="1"/>
  <c r="K4517" i="1"/>
  <c r="P4517" i="1" s="1"/>
  <c r="J4517" i="1"/>
  <c r="O4517" i="1" s="1"/>
  <c r="K4544" i="1"/>
  <c r="P4544" i="1" s="1"/>
  <c r="J4544" i="1"/>
  <c r="O4544" i="1" s="1"/>
  <c r="F4433" i="1"/>
  <c r="I4433" i="1"/>
  <c r="F4444" i="1"/>
  <c r="I4461" i="1"/>
  <c r="F4461" i="1"/>
  <c r="N4468" i="1"/>
  <c r="J4521" i="1"/>
  <c r="O4521" i="1" s="1"/>
  <c r="Q4521" i="1" s="1"/>
  <c r="I4466" i="1"/>
  <c r="K4488" i="1"/>
  <c r="P4488" i="1" s="1"/>
  <c r="J4488" i="1"/>
  <c r="O4488" i="1" s="1"/>
  <c r="K4516" i="1"/>
  <c r="P4516" i="1" s="1"/>
  <c r="J4516" i="1"/>
  <c r="O4516" i="1" s="1"/>
  <c r="F4548" i="1"/>
  <c r="I4548" i="1"/>
  <c r="G4562" i="1"/>
  <c r="L4562" i="1" s="1"/>
  <c r="H4562" i="1"/>
  <c r="M4562" i="1" s="1"/>
  <c r="H4600" i="1"/>
  <c r="M4600" i="1" s="1"/>
  <c r="G4600" i="1"/>
  <c r="L4600" i="1" s="1"/>
  <c r="N4516" i="1"/>
  <c r="Q4478" i="1"/>
  <c r="F4486" i="1"/>
  <c r="H4492" i="1"/>
  <c r="M4492" i="1" s="1"/>
  <c r="N4492" i="1" s="1"/>
  <c r="G4512" i="1"/>
  <c r="L4512" i="1" s="1"/>
  <c r="G4513" i="1"/>
  <c r="L4513" i="1" s="1"/>
  <c r="G4523" i="1"/>
  <c r="L4523" i="1" s="1"/>
  <c r="G4524" i="1"/>
  <c r="L4524" i="1" s="1"/>
  <c r="H4524" i="1"/>
  <c r="M4524" i="1" s="1"/>
  <c r="G4535" i="1"/>
  <c r="L4535" i="1" s="1"/>
  <c r="F4536" i="1"/>
  <c r="K4539" i="1"/>
  <c r="P4539" i="1" s="1"/>
  <c r="Q4539" i="1" s="1"/>
  <c r="F4541" i="1"/>
  <c r="I4542" i="1"/>
  <c r="F4542" i="1"/>
  <c r="J4543" i="1"/>
  <c r="O4543" i="1" s="1"/>
  <c r="K4543" i="1"/>
  <c r="P4543" i="1" s="1"/>
  <c r="H4547" i="1"/>
  <c r="M4547" i="1" s="1"/>
  <c r="G4547" i="1"/>
  <c r="L4547" i="1" s="1"/>
  <c r="H4561" i="1"/>
  <c r="M4561" i="1" s="1"/>
  <c r="G4561" i="1"/>
  <c r="L4561" i="1" s="1"/>
  <c r="K4565" i="1"/>
  <c r="P4565" i="1" s="1"/>
  <c r="Q4565" i="1" s="1"/>
  <c r="J4569" i="1"/>
  <c r="O4569" i="1" s="1"/>
  <c r="H4573" i="1"/>
  <c r="M4573" i="1" s="1"/>
  <c r="G4573" i="1"/>
  <c r="L4573" i="1" s="1"/>
  <c r="F4470" i="1"/>
  <c r="G4480" i="1"/>
  <c r="L4480" i="1" s="1"/>
  <c r="J4482" i="1"/>
  <c r="O4482" i="1" s="1"/>
  <c r="Q4482" i="1" s="1"/>
  <c r="I4492" i="1"/>
  <c r="F4493" i="1"/>
  <c r="K4496" i="1"/>
  <c r="P4496" i="1" s="1"/>
  <c r="J4496" i="1"/>
  <c r="O4496" i="1" s="1"/>
  <c r="F4497" i="1"/>
  <c r="G4503" i="1"/>
  <c r="L4503" i="1" s="1"/>
  <c r="J4506" i="1"/>
  <c r="O4506" i="1" s="1"/>
  <c r="Q4506" i="1" s="1"/>
  <c r="I4523" i="1"/>
  <c r="I4524" i="1"/>
  <c r="Q4526" i="1"/>
  <c r="J4529" i="1"/>
  <c r="O4529" i="1" s="1"/>
  <c r="Q4529" i="1" s="1"/>
  <c r="I4550" i="1"/>
  <c r="F4550" i="1"/>
  <c r="G4551" i="1"/>
  <c r="L4551" i="1" s="1"/>
  <c r="K4552" i="1"/>
  <c r="P4552" i="1" s="1"/>
  <c r="J4552" i="1"/>
  <c r="O4552" i="1" s="1"/>
  <c r="I4557" i="1"/>
  <c r="F4557" i="1"/>
  <c r="I4561" i="1"/>
  <c r="F4564" i="1"/>
  <c r="I4564" i="1"/>
  <c r="I4567" i="1"/>
  <c r="F4567" i="1"/>
  <c r="I4601" i="1"/>
  <c r="F4601" i="1"/>
  <c r="G4467" i="1"/>
  <c r="L4467" i="1" s="1"/>
  <c r="H4476" i="1"/>
  <c r="M4476" i="1" s="1"/>
  <c r="N4476" i="1" s="1"/>
  <c r="J4486" i="1"/>
  <c r="O4486" i="1" s="1"/>
  <c r="Q4486" i="1" s="1"/>
  <c r="G4490" i="1"/>
  <c r="L4490" i="1" s="1"/>
  <c r="F4504" i="1"/>
  <c r="K4507" i="1"/>
  <c r="P4507" i="1" s="1"/>
  <c r="J4507" i="1"/>
  <c r="O4507" i="1" s="1"/>
  <c r="I4510" i="1"/>
  <c r="F4510" i="1"/>
  <c r="I4513" i="1"/>
  <c r="G4525" i="1"/>
  <c r="L4525" i="1" s="1"/>
  <c r="F4531" i="1"/>
  <c r="I4531" i="1"/>
  <c r="K4535" i="1"/>
  <c r="P4535" i="1" s="1"/>
  <c r="Q4535" i="1" s="1"/>
  <c r="G4537" i="1"/>
  <c r="L4537" i="1" s="1"/>
  <c r="G4543" i="1"/>
  <c r="L4543" i="1" s="1"/>
  <c r="Q4551" i="1"/>
  <c r="F4585" i="1"/>
  <c r="I4585" i="1"/>
  <c r="F4588" i="1"/>
  <c r="I4588" i="1"/>
  <c r="G4599" i="1"/>
  <c r="L4599" i="1" s="1"/>
  <c r="H4599" i="1"/>
  <c r="M4599" i="1" s="1"/>
  <c r="H4604" i="1"/>
  <c r="M4604" i="1" s="1"/>
  <c r="G4604" i="1"/>
  <c r="L4604" i="1" s="1"/>
  <c r="F4667" i="1"/>
  <c r="I4667" i="1"/>
  <c r="F4463" i="1"/>
  <c r="J4470" i="1"/>
  <c r="O4470" i="1" s="1"/>
  <c r="Q4470" i="1" s="1"/>
  <c r="I4476" i="1"/>
  <c r="F4477" i="1"/>
  <c r="I4480" i="1"/>
  <c r="G4487" i="1"/>
  <c r="L4487" i="1" s="1"/>
  <c r="F4494" i="1"/>
  <c r="H4500" i="1"/>
  <c r="M4500" i="1" s="1"/>
  <c r="N4500" i="1" s="1"/>
  <c r="K4503" i="1"/>
  <c r="P4503" i="1" s="1"/>
  <c r="Q4503" i="1" s="1"/>
  <c r="F4509" i="1"/>
  <c r="G4514" i="1"/>
  <c r="L4514" i="1" s="1"/>
  <c r="H4515" i="1"/>
  <c r="M4515" i="1" s="1"/>
  <c r="G4515" i="1"/>
  <c r="L4515" i="1" s="1"/>
  <c r="F4521" i="1"/>
  <c r="K4525" i="1"/>
  <c r="P4525" i="1" s="1"/>
  <c r="J4525" i="1"/>
  <c r="O4525" i="1" s="1"/>
  <c r="F4545" i="1"/>
  <c r="I4545" i="1"/>
  <c r="J4549" i="1"/>
  <c r="O4549" i="1" s="1"/>
  <c r="K4549" i="1"/>
  <c r="P4549" i="1" s="1"/>
  <c r="I4574" i="1"/>
  <c r="F4574" i="1"/>
  <c r="I4581" i="1"/>
  <c r="F4581" i="1"/>
  <c r="K4599" i="1"/>
  <c r="P4599" i="1" s="1"/>
  <c r="J4599" i="1"/>
  <c r="O4599" i="1" s="1"/>
  <c r="I4500" i="1"/>
  <c r="H4527" i="1"/>
  <c r="M4527" i="1" s="1"/>
  <c r="G4527" i="1"/>
  <c r="L4527" i="1" s="1"/>
  <c r="G4532" i="1"/>
  <c r="L4532" i="1" s="1"/>
  <c r="H4532" i="1"/>
  <c r="M4532" i="1" s="1"/>
  <c r="H4533" i="1"/>
  <c r="M4533" i="1" s="1"/>
  <c r="G4533" i="1"/>
  <c r="L4533" i="1" s="1"/>
  <c r="K4537" i="1"/>
  <c r="P4537" i="1" s="1"/>
  <c r="Q4537" i="1" s="1"/>
  <c r="H4549" i="1"/>
  <c r="M4549" i="1" s="1"/>
  <c r="G4549" i="1"/>
  <c r="L4549" i="1" s="1"/>
  <c r="J4559" i="1"/>
  <c r="O4559" i="1" s="1"/>
  <c r="K4559" i="1"/>
  <c r="P4559" i="1" s="1"/>
  <c r="J4589" i="1"/>
  <c r="O4589" i="1" s="1"/>
  <c r="K4589" i="1"/>
  <c r="P4589" i="1" s="1"/>
  <c r="K4584" i="1"/>
  <c r="P4584" i="1" s="1"/>
  <c r="J4584" i="1"/>
  <c r="O4584" i="1" s="1"/>
  <c r="F4596" i="1"/>
  <c r="I4596" i="1"/>
  <c r="K4625" i="1"/>
  <c r="P4625" i="1" s="1"/>
  <c r="J4625" i="1"/>
  <c r="O4625" i="1" s="1"/>
  <c r="I4629" i="1"/>
  <c r="F4629" i="1"/>
  <c r="K4637" i="1"/>
  <c r="P4637" i="1" s="1"/>
  <c r="J4637" i="1"/>
  <c r="O4637" i="1" s="1"/>
  <c r="K4641" i="1"/>
  <c r="P4641" i="1" s="1"/>
  <c r="J4641" i="1"/>
  <c r="O4641" i="1" s="1"/>
  <c r="H4693" i="1"/>
  <c r="M4693" i="1" s="1"/>
  <c r="G4693" i="1"/>
  <c r="L4693" i="1" s="1"/>
  <c r="K4573" i="1"/>
  <c r="P4573" i="1" s="1"/>
  <c r="Q4573" i="1" s="1"/>
  <c r="F4582" i="1"/>
  <c r="F4589" i="1"/>
  <c r="K4592" i="1"/>
  <c r="P4592" i="1" s="1"/>
  <c r="J4592" i="1"/>
  <c r="O4592" i="1" s="1"/>
  <c r="G4593" i="1"/>
  <c r="L4593" i="1" s="1"/>
  <c r="G4602" i="1"/>
  <c r="L4602" i="1" s="1"/>
  <c r="G4603" i="1"/>
  <c r="L4603" i="1" s="1"/>
  <c r="K4604" i="1"/>
  <c r="P4604" i="1" s="1"/>
  <c r="Q4604" i="1" s="1"/>
  <c r="K4608" i="1"/>
  <c r="P4608" i="1" s="1"/>
  <c r="J4608" i="1"/>
  <c r="O4608" i="1" s="1"/>
  <c r="J4610" i="1"/>
  <c r="O4610" i="1" s="1"/>
  <c r="K4610" i="1"/>
  <c r="P4610" i="1" s="1"/>
  <c r="H4619" i="1"/>
  <c r="M4619" i="1" s="1"/>
  <c r="G4619" i="1"/>
  <c r="L4619" i="1" s="1"/>
  <c r="I4624" i="1"/>
  <c r="F4624" i="1"/>
  <c r="J4661" i="1"/>
  <c r="O4661" i="1" s="1"/>
  <c r="K4661" i="1"/>
  <c r="P4661" i="1" s="1"/>
  <c r="I4668" i="1"/>
  <c r="F4668" i="1"/>
  <c r="I4670" i="1"/>
  <c r="F4670" i="1"/>
  <c r="H4685" i="1"/>
  <c r="M4685" i="1" s="1"/>
  <c r="G4685" i="1"/>
  <c r="L4685" i="1" s="1"/>
  <c r="H4597" i="1"/>
  <c r="M4597" i="1" s="1"/>
  <c r="G4597" i="1"/>
  <c r="L4597" i="1" s="1"/>
  <c r="G4608" i="1"/>
  <c r="L4608" i="1" s="1"/>
  <c r="I4615" i="1"/>
  <c r="F4615" i="1"/>
  <c r="I4638" i="1"/>
  <c r="F4638" i="1"/>
  <c r="G4666" i="1"/>
  <c r="L4666" i="1" s="1"/>
  <c r="H4666" i="1"/>
  <c r="M4666" i="1" s="1"/>
  <c r="F4556" i="1"/>
  <c r="I4556" i="1"/>
  <c r="G4563" i="1"/>
  <c r="L4563" i="1" s="1"/>
  <c r="H4578" i="1"/>
  <c r="M4578" i="1" s="1"/>
  <c r="N4578" i="1" s="1"/>
  <c r="J4582" i="1"/>
  <c r="O4582" i="1" s="1"/>
  <c r="Q4582" i="1" s="1"/>
  <c r="F4583" i="1"/>
  <c r="G4590" i="1"/>
  <c r="L4590" i="1" s="1"/>
  <c r="I4593" i="1"/>
  <c r="F4598" i="1"/>
  <c r="J4603" i="1"/>
  <c r="O4603" i="1" s="1"/>
  <c r="Q4603" i="1" s="1"/>
  <c r="G4607" i="1"/>
  <c r="L4607" i="1" s="1"/>
  <c r="H4607" i="1"/>
  <c r="M4607" i="1" s="1"/>
  <c r="Q4609" i="1"/>
  <c r="H4612" i="1"/>
  <c r="M4612" i="1" s="1"/>
  <c r="G4612" i="1"/>
  <c r="L4612" i="1" s="1"/>
  <c r="K4636" i="1"/>
  <c r="P4636" i="1" s="1"/>
  <c r="J4636" i="1"/>
  <c r="O4636" i="1" s="1"/>
  <c r="K4643" i="1"/>
  <c r="P4643" i="1" s="1"/>
  <c r="J4643" i="1"/>
  <c r="O4643" i="1" s="1"/>
  <c r="F4655" i="1"/>
  <c r="I4655" i="1"/>
  <c r="F4671" i="1"/>
  <c r="I4671" i="1"/>
  <c r="F4639" i="1"/>
  <c r="I4639" i="1"/>
  <c r="F4651" i="1"/>
  <c r="I4651" i="1"/>
  <c r="J4534" i="1"/>
  <c r="O4534" i="1" s="1"/>
  <c r="Q4534" i="1" s="1"/>
  <c r="K4560" i="1"/>
  <c r="P4560" i="1" s="1"/>
  <c r="J4560" i="1"/>
  <c r="O4560" i="1" s="1"/>
  <c r="F4572" i="1"/>
  <c r="I4572" i="1"/>
  <c r="K4575" i="1"/>
  <c r="P4575" i="1" s="1"/>
  <c r="Q4575" i="1" s="1"/>
  <c r="G4579" i="1"/>
  <c r="L4579" i="1" s="1"/>
  <c r="H4594" i="1"/>
  <c r="M4594" i="1" s="1"/>
  <c r="N4594" i="1" s="1"/>
  <c r="J4598" i="1"/>
  <c r="O4598" i="1" s="1"/>
  <c r="Q4598" i="1" s="1"/>
  <c r="H4606" i="1"/>
  <c r="M4606" i="1" s="1"/>
  <c r="N4606" i="1" s="1"/>
  <c r="H4616" i="1"/>
  <c r="M4616" i="1" s="1"/>
  <c r="G4616" i="1"/>
  <c r="L4616" i="1" s="1"/>
  <c r="H4618" i="1"/>
  <c r="M4618" i="1" s="1"/>
  <c r="G4618" i="1"/>
  <c r="L4618" i="1" s="1"/>
  <c r="K4628" i="1"/>
  <c r="P4628" i="1" s="1"/>
  <c r="J4628" i="1"/>
  <c r="O4628" i="1" s="1"/>
  <c r="I4553" i="1"/>
  <c r="H4565" i="1"/>
  <c r="M4565" i="1" s="1"/>
  <c r="G4565" i="1"/>
  <c r="L4565" i="1" s="1"/>
  <c r="Q4566" i="1"/>
  <c r="F4580" i="1"/>
  <c r="I4580" i="1"/>
  <c r="K4583" i="1"/>
  <c r="P4583" i="1" s="1"/>
  <c r="Q4583" i="1" s="1"/>
  <c r="H4605" i="1"/>
  <c r="M4605" i="1" s="1"/>
  <c r="G4605" i="1"/>
  <c r="L4605" i="1" s="1"/>
  <c r="I4606" i="1"/>
  <c r="K4616" i="1"/>
  <c r="P4616" i="1" s="1"/>
  <c r="J4616" i="1"/>
  <c r="O4616" i="1" s="1"/>
  <c r="K4642" i="1"/>
  <c r="P4642" i="1" s="1"/>
  <c r="J4642" i="1"/>
  <c r="O4642" i="1" s="1"/>
  <c r="F4649" i="1"/>
  <c r="I4649" i="1"/>
  <c r="K4623" i="1"/>
  <c r="P4623" i="1" s="1"/>
  <c r="Q4623" i="1" s="1"/>
  <c r="H4626" i="1"/>
  <c r="M4626" i="1" s="1"/>
  <c r="G4626" i="1"/>
  <c r="L4626" i="1" s="1"/>
  <c r="H4635" i="1"/>
  <c r="M4635" i="1" s="1"/>
  <c r="G4635" i="1"/>
  <c r="L4635" i="1" s="1"/>
  <c r="G4650" i="1"/>
  <c r="L4650" i="1" s="1"/>
  <c r="H4650" i="1"/>
  <c r="M4650" i="1" s="1"/>
  <c r="I4654" i="1"/>
  <c r="F4654" i="1"/>
  <c r="J4695" i="1"/>
  <c r="O4695" i="1" s="1"/>
  <c r="K4695" i="1"/>
  <c r="P4695" i="1" s="1"/>
  <c r="Q4695" i="1" s="1"/>
  <c r="H4702" i="1"/>
  <c r="M4702" i="1" s="1"/>
  <c r="G4702" i="1"/>
  <c r="L4702" i="1" s="1"/>
  <c r="I4676" i="1"/>
  <c r="F4676" i="1"/>
  <c r="K4702" i="1"/>
  <c r="P4702" i="1" s="1"/>
  <c r="J4702" i="1"/>
  <c r="O4702" i="1" s="1"/>
  <c r="I4707" i="1"/>
  <c r="F4707" i="1"/>
  <c r="J4714" i="1"/>
  <c r="O4714" i="1" s="1"/>
  <c r="K4714" i="1"/>
  <c r="P4714" i="1" s="1"/>
  <c r="G4611" i="1"/>
  <c r="L4611" i="1" s="1"/>
  <c r="F4617" i="1"/>
  <c r="G4627" i="1"/>
  <c r="L4627" i="1" s="1"/>
  <c r="G4630" i="1"/>
  <c r="L4630" i="1" s="1"/>
  <c r="G4633" i="1"/>
  <c r="L4633" i="1" s="1"/>
  <c r="J4635" i="1"/>
  <c r="O4635" i="1" s="1"/>
  <c r="Q4635" i="1" s="1"/>
  <c r="F4636" i="1"/>
  <c r="J4648" i="1"/>
  <c r="O4648" i="1" s="1"/>
  <c r="Q4648" i="1" s="1"/>
  <c r="J4650" i="1"/>
  <c r="O4650" i="1" s="1"/>
  <c r="Q4650" i="1" s="1"/>
  <c r="G4653" i="1"/>
  <c r="L4653" i="1" s="1"/>
  <c r="N4657" i="1"/>
  <c r="K4662" i="1"/>
  <c r="P4662" i="1" s="1"/>
  <c r="J4662" i="1"/>
  <c r="O4662" i="1" s="1"/>
  <c r="K4669" i="1"/>
  <c r="P4669" i="1" s="1"/>
  <c r="K4672" i="1"/>
  <c r="P4672" i="1" s="1"/>
  <c r="J4672" i="1"/>
  <c r="O4672" i="1" s="1"/>
  <c r="I4679" i="1"/>
  <c r="F4679" i="1"/>
  <c r="K4680" i="1"/>
  <c r="P4680" i="1" s="1"/>
  <c r="J4680" i="1"/>
  <c r="O4680" i="1" s="1"/>
  <c r="I4687" i="1"/>
  <c r="F4687" i="1"/>
  <c r="I4694" i="1"/>
  <c r="F4694" i="1"/>
  <c r="J4612" i="1"/>
  <c r="O4612" i="1" s="1"/>
  <c r="Q4612" i="1" s="1"/>
  <c r="G4614" i="1"/>
  <c r="L4614" i="1" s="1"/>
  <c r="K4618" i="1"/>
  <c r="P4618" i="1" s="1"/>
  <c r="Q4618" i="1" s="1"/>
  <c r="G4620" i="1"/>
  <c r="L4620" i="1" s="1"/>
  <c r="J4621" i="1"/>
  <c r="O4621" i="1" s="1"/>
  <c r="Q4621" i="1" s="1"/>
  <c r="K4656" i="1"/>
  <c r="P4656" i="1" s="1"/>
  <c r="J4656" i="1"/>
  <c r="O4656" i="1" s="1"/>
  <c r="I4660" i="1"/>
  <c r="F4660" i="1"/>
  <c r="F4661" i="1"/>
  <c r="F4662" i="1"/>
  <c r="H4674" i="1"/>
  <c r="M4674" i="1" s="1"/>
  <c r="N4674" i="1" s="1"/>
  <c r="I4708" i="1"/>
  <c r="F4708" i="1"/>
  <c r="H4731" i="1"/>
  <c r="M4731" i="1" s="1"/>
  <c r="G4731" i="1"/>
  <c r="L4731" i="1" s="1"/>
  <c r="H4622" i="1"/>
  <c r="M4622" i="1" s="1"/>
  <c r="N4622" i="1" s="1"/>
  <c r="I4627" i="1"/>
  <c r="K4633" i="1"/>
  <c r="P4633" i="1" s="1"/>
  <c r="J4633" i="1"/>
  <c r="O4633" i="1" s="1"/>
  <c r="K4657" i="1"/>
  <c r="P4657" i="1" s="1"/>
  <c r="J4657" i="1"/>
  <c r="O4657" i="1" s="1"/>
  <c r="N4659" i="1"/>
  <c r="K4674" i="1"/>
  <c r="P4674" i="1" s="1"/>
  <c r="J4674" i="1"/>
  <c r="O4674" i="1" s="1"/>
  <c r="G4682" i="1"/>
  <c r="L4682" i="1" s="1"/>
  <c r="H4682" i="1"/>
  <c r="M4682" i="1" s="1"/>
  <c r="N4683" i="1"/>
  <c r="G4610" i="1"/>
  <c r="L4610" i="1" s="1"/>
  <c r="I4614" i="1"/>
  <c r="J4617" i="1"/>
  <c r="O4617" i="1" s="1"/>
  <c r="Q4617" i="1" s="1"/>
  <c r="N4621" i="1"/>
  <c r="I4622" i="1"/>
  <c r="I4644" i="1"/>
  <c r="F4644" i="1"/>
  <c r="F4645" i="1"/>
  <c r="G4678" i="1"/>
  <c r="L4678" i="1" s="1"/>
  <c r="K4682" i="1"/>
  <c r="P4682" i="1" s="1"/>
  <c r="J4682" i="1"/>
  <c r="O4682" i="1" s="1"/>
  <c r="J4703" i="1"/>
  <c r="O4703" i="1" s="1"/>
  <c r="K4703" i="1"/>
  <c r="P4703" i="1" s="1"/>
  <c r="F4623" i="1"/>
  <c r="H4628" i="1"/>
  <c r="M4628" i="1" s="1"/>
  <c r="N4628" i="1" s="1"/>
  <c r="H4642" i="1"/>
  <c r="M4642" i="1" s="1"/>
  <c r="N4642" i="1" s="1"/>
  <c r="K4645" i="1"/>
  <c r="P4645" i="1" s="1"/>
  <c r="Q4645" i="1" s="1"/>
  <c r="G4646" i="1"/>
  <c r="L4646" i="1" s="1"/>
  <c r="F4647" i="1"/>
  <c r="K4658" i="1"/>
  <c r="P4658" i="1" s="1"/>
  <c r="Q4658" i="1" s="1"/>
  <c r="I4698" i="1"/>
  <c r="F4698" i="1"/>
  <c r="H4706" i="1"/>
  <c r="M4706" i="1" s="1"/>
  <c r="G4706" i="1"/>
  <c r="L4706" i="1" s="1"/>
  <c r="I4739" i="1"/>
  <c r="F4739" i="1"/>
  <c r="K4701" i="1"/>
  <c r="P4701" i="1" s="1"/>
  <c r="J4701" i="1"/>
  <c r="O4701" i="1" s="1"/>
  <c r="H4704" i="1"/>
  <c r="M4704" i="1" s="1"/>
  <c r="G4704" i="1"/>
  <c r="L4704" i="1" s="1"/>
  <c r="F4705" i="1"/>
  <c r="I4705" i="1"/>
  <c r="G4710" i="1"/>
  <c r="L4710" i="1" s="1"/>
  <c r="Q4715" i="1"/>
  <c r="H4722" i="1"/>
  <c r="M4722" i="1" s="1"/>
  <c r="G4722" i="1"/>
  <c r="L4722" i="1" s="1"/>
  <c r="G4715" i="1"/>
  <c r="L4715" i="1" s="1"/>
  <c r="F4718" i="1"/>
  <c r="I4718" i="1"/>
  <c r="K4722" i="1"/>
  <c r="P4722" i="1" s="1"/>
  <c r="Q4722" i="1" s="1"/>
  <c r="N4726" i="1"/>
  <c r="H4730" i="1"/>
  <c r="M4730" i="1" s="1"/>
  <c r="G4730" i="1"/>
  <c r="L4730" i="1" s="1"/>
  <c r="K4741" i="1"/>
  <c r="P4741" i="1" s="1"/>
  <c r="J4741" i="1"/>
  <c r="O4741" i="1" s="1"/>
  <c r="J4704" i="1"/>
  <c r="O4704" i="1" s="1"/>
  <c r="Q4704" i="1" s="1"/>
  <c r="K4706" i="1"/>
  <c r="P4706" i="1" s="1"/>
  <c r="Q4706" i="1" s="1"/>
  <c r="K4709" i="1"/>
  <c r="P4709" i="1" s="1"/>
  <c r="J4709" i="1"/>
  <c r="O4709" i="1" s="1"/>
  <c r="I4710" i="1"/>
  <c r="F4713" i="1"/>
  <c r="I4713" i="1"/>
  <c r="F4714" i="1"/>
  <c r="H4716" i="1"/>
  <c r="M4716" i="1" s="1"/>
  <c r="N4716" i="1" s="1"/>
  <c r="G4717" i="1"/>
  <c r="L4717" i="1" s="1"/>
  <c r="H4725" i="1"/>
  <c r="M4725" i="1" s="1"/>
  <c r="G4725" i="1"/>
  <c r="L4725" i="1" s="1"/>
  <c r="K4726" i="1"/>
  <c r="P4726" i="1" s="1"/>
  <c r="J4726" i="1"/>
  <c r="O4726" i="1" s="1"/>
  <c r="K4727" i="1"/>
  <c r="P4727" i="1" s="1"/>
  <c r="J4727" i="1"/>
  <c r="O4727" i="1" s="1"/>
  <c r="I4730" i="1"/>
  <c r="G4735" i="1"/>
  <c r="L4735" i="1" s="1"/>
  <c r="H4735" i="1"/>
  <c r="M4735" i="1" s="1"/>
  <c r="I4740" i="1"/>
  <c r="F4740" i="1"/>
  <c r="F4677" i="1"/>
  <c r="G4681" i="1"/>
  <c r="L4681" i="1" s="1"/>
  <c r="G4696" i="1"/>
  <c r="L4696" i="1" s="1"/>
  <c r="G4719" i="1"/>
  <c r="L4719" i="1" s="1"/>
  <c r="H4719" i="1"/>
  <c r="M4719" i="1" s="1"/>
  <c r="G4720" i="1"/>
  <c r="L4720" i="1" s="1"/>
  <c r="I4724" i="1"/>
  <c r="F4724" i="1"/>
  <c r="K4725" i="1"/>
  <c r="P4725" i="1" s="1"/>
  <c r="J4725" i="1"/>
  <c r="O4725" i="1" s="1"/>
  <c r="I4683" i="1"/>
  <c r="K4685" i="1"/>
  <c r="P4685" i="1" s="1"/>
  <c r="Q4685" i="1" s="1"/>
  <c r="F4686" i="1"/>
  <c r="F4692" i="1"/>
  <c r="K4717" i="1"/>
  <c r="P4717" i="1" s="1"/>
  <c r="J4717" i="1"/>
  <c r="O4717" i="1" s="1"/>
  <c r="I4681" i="1"/>
  <c r="Q4699" i="1"/>
  <c r="J4700" i="1"/>
  <c r="O4700" i="1" s="1"/>
  <c r="K4700" i="1"/>
  <c r="P4700" i="1" s="1"/>
  <c r="I4723" i="1"/>
  <c r="F4723" i="1"/>
  <c r="N4734" i="1"/>
  <c r="Q4735" i="1"/>
  <c r="I4734" i="1"/>
  <c r="G4745" i="1"/>
  <c r="L4745" i="1" s="1"/>
  <c r="H4745" i="1"/>
  <c r="M4745" i="1" s="1"/>
  <c r="H4744" i="1"/>
  <c r="M4744" i="1" s="1"/>
  <c r="G4744" i="1"/>
  <c r="L4744" i="1" s="1"/>
  <c r="I4747" i="1"/>
  <c r="F4747" i="1"/>
  <c r="F4721" i="1"/>
  <c r="I4721" i="1"/>
  <c r="G4728" i="1"/>
  <c r="L4728" i="1" s="1"/>
  <c r="F4729" i="1"/>
  <c r="I4729" i="1"/>
  <c r="G4736" i="1"/>
  <c r="L4736" i="1" s="1"/>
  <c r="N4736" i="1" s="1"/>
  <c r="F4737" i="1"/>
  <c r="I4737" i="1"/>
  <c r="J4748" i="1"/>
  <c r="O4748" i="1" s="1"/>
  <c r="K4748" i="1"/>
  <c r="P4748" i="1" s="1"/>
  <c r="K4733" i="1"/>
  <c r="P4733" i="1" s="1"/>
  <c r="J4733" i="1"/>
  <c r="O4733" i="1" s="1"/>
  <c r="H4746" i="1"/>
  <c r="M4746" i="1" s="1"/>
  <c r="G4746" i="1"/>
  <c r="L4746" i="1" s="1"/>
  <c r="H4748" i="1"/>
  <c r="M4748" i="1" s="1"/>
  <c r="G4748" i="1"/>
  <c r="L4748" i="1" s="1"/>
  <c r="I4746" i="1"/>
  <c r="I4745" i="1"/>
  <c r="N2921" i="1" l="1"/>
  <c r="Q3100" i="1"/>
  <c r="Q2171" i="1"/>
  <c r="G580" i="1"/>
  <c r="L580" i="1" s="1"/>
  <c r="J171" i="1"/>
  <c r="O171" i="1" s="1"/>
  <c r="Q171" i="1" s="1"/>
  <c r="Q2079" i="1"/>
  <c r="Q1943" i="1"/>
  <c r="Q275" i="1"/>
  <c r="Q1073" i="1"/>
  <c r="K2556" i="1"/>
  <c r="P2556" i="1" s="1"/>
  <c r="Q2556" i="1" s="1"/>
  <c r="Q3339" i="1"/>
  <c r="Q2060" i="1"/>
  <c r="Q761" i="1"/>
  <c r="Q3196" i="1"/>
  <c r="N2005" i="1"/>
  <c r="Q2203" i="1"/>
  <c r="Q2550" i="1"/>
  <c r="Q3307" i="1"/>
  <c r="Q3275" i="1"/>
  <c r="Q3243" i="1"/>
  <c r="Q4589" i="1"/>
  <c r="Q3732" i="1"/>
  <c r="Q3033" i="1"/>
  <c r="Q1854" i="1"/>
  <c r="Q609" i="1"/>
  <c r="Q620" i="1"/>
  <c r="Q882" i="1"/>
  <c r="K4277" i="1"/>
  <c r="P4277" i="1" s="1"/>
  <c r="Q4277" i="1" s="1"/>
  <c r="H4097" i="1"/>
  <c r="M4097" i="1" s="1"/>
  <c r="H3483" i="1"/>
  <c r="M3483" i="1" s="1"/>
  <c r="N3483" i="1" s="1"/>
  <c r="J3412" i="1"/>
  <c r="O3412" i="1" s="1"/>
  <c r="Q3412" i="1" s="1"/>
  <c r="G1943" i="1"/>
  <c r="L1943" i="1" s="1"/>
  <c r="N1334" i="1"/>
  <c r="J482" i="1"/>
  <c r="O482" i="1" s="1"/>
  <c r="Q482" i="1" s="1"/>
  <c r="CO96" i="1"/>
  <c r="Q3435" i="1"/>
  <c r="Q3292" i="1"/>
  <c r="Q4711" i="1"/>
  <c r="Q2344" i="1"/>
  <c r="H2220" i="1"/>
  <c r="M2220" i="1" s="1"/>
  <c r="N2220" i="1" s="1"/>
  <c r="Q2275" i="1"/>
  <c r="Q2374" i="1"/>
  <c r="Q1092" i="1"/>
  <c r="K2857" i="1"/>
  <c r="P2857" i="1" s="1"/>
  <c r="Q2857" i="1" s="1"/>
  <c r="Q1994" i="1"/>
  <c r="Q466" i="1"/>
  <c r="Q3808" i="1"/>
  <c r="Q835" i="1"/>
  <c r="Q3815" i="1"/>
  <c r="Q3619" i="1"/>
  <c r="Q3744" i="1"/>
  <c r="Q3724" i="1"/>
  <c r="Q3350" i="1"/>
  <c r="Q3255" i="1"/>
  <c r="Q2976" i="1"/>
  <c r="Q2433" i="1"/>
  <c r="Q1900" i="1"/>
  <c r="Q351" i="1"/>
  <c r="G199" i="1"/>
  <c r="L199" i="1" s="1"/>
  <c r="Q3312" i="1"/>
  <c r="H2834" i="1"/>
  <c r="M2834" i="1" s="1"/>
  <c r="N2834" i="1" s="1"/>
  <c r="G2167" i="1"/>
  <c r="L2167" i="1" s="1"/>
  <c r="J2152" i="1"/>
  <c r="O2152" i="1" s="1"/>
  <c r="Q2152" i="1" s="1"/>
  <c r="Q243" i="1"/>
  <c r="Q2486" i="1"/>
  <c r="H2151" i="1"/>
  <c r="M2151" i="1" s="1"/>
  <c r="H3083" i="1"/>
  <c r="M3083" i="1" s="1"/>
  <c r="Q1135" i="1"/>
  <c r="Q1540" i="1"/>
  <c r="N2870" i="1"/>
  <c r="Q2764" i="1"/>
  <c r="Q1962" i="1"/>
  <c r="J174" i="1"/>
  <c r="O174" i="1" s="1"/>
  <c r="Q174" i="1" s="1"/>
  <c r="Q1952" i="1"/>
  <c r="G384" i="1"/>
  <c r="L384" i="1" s="1"/>
  <c r="Q945" i="1"/>
  <c r="Q614" i="1"/>
  <c r="N1867" i="1"/>
  <c r="Q4012" i="1"/>
  <c r="Q1123" i="1"/>
  <c r="Q582" i="1"/>
  <c r="N4746" i="1"/>
  <c r="N4744" i="1"/>
  <c r="Q4070" i="1"/>
  <c r="Q3366" i="1"/>
  <c r="Q3398" i="1"/>
  <c r="Q377" i="1"/>
  <c r="Q621" i="1"/>
  <c r="Q364" i="1"/>
  <c r="Q1214" i="1"/>
  <c r="CN95" i="1"/>
  <c r="CA27" i="1"/>
  <c r="Q4408" i="1"/>
  <c r="H4024" i="1"/>
  <c r="M4024" i="1" s="1"/>
  <c r="N4024" i="1" s="1"/>
  <c r="Q3340" i="1"/>
  <c r="Q3507" i="1"/>
  <c r="Q2877" i="1"/>
  <c r="Q2837" i="1"/>
  <c r="Q3088" i="1"/>
  <c r="Q590" i="1"/>
  <c r="DK17" i="1"/>
  <c r="N389" i="1"/>
  <c r="N251" i="1"/>
  <c r="Q818" i="1"/>
  <c r="G351" i="1"/>
  <c r="L351" i="1" s="1"/>
  <c r="Q2102" i="1"/>
  <c r="N1930" i="1"/>
  <c r="Q2602" i="1"/>
  <c r="Q2083" i="1"/>
  <c r="Q4463" i="1"/>
  <c r="Q88" i="1"/>
  <c r="Q4512" i="1"/>
  <c r="H1991" i="1"/>
  <c r="M1991" i="1" s="1"/>
  <c r="G1991" i="1"/>
  <c r="L1991" i="1" s="1"/>
  <c r="G622" i="1"/>
  <c r="L622" i="1" s="1"/>
  <c r="AC257" i="1" s="1"/>
  <c r="H622" i="1"/>
  <c r="M622" i="1" s="1"/>
  <c r="J2557" i="1"/>
  <c r="O2557" i="1" s="1"/>
  <c r="K2557" i="1"/>
  <c r="P2557" i="1" s="1"/>
  <c r="K2157" i="1"/>
  <c r="P2157" i="1" s="1"/>
  <c r="J2157" i="1"/>
  <c r="O2157" i="1" s="1"/>
  <c r="H3306" i="1"/>
  <c r="M3306" i="1" s="1"/>
  <c r="G3306" i="1"/>
  <c r="L3306" i="1" s="1"/>
  <c r="H2103" i="1"/>
  <c r="M2103" i="1" s="1"/>
  <c r="G2103" i="1"/>
  <c r="L2103" i="1" s="1"/>
  <c r="Q4007" i="1"/>
  <c r="Q2284" i="1"/>
  <c r="AG288" i="1"/>
  <c r="N2113" i="1"/>
  <c r="H704" i="1"/>
  <c r="M704" i="1" s="1"/>
  <c r="G704" i="1"/>
  <c r="L704" i="1" s="1"/>
  <c r="H3958" i="1"/>
  <c r="M3958" i="1" s="1"/>
  <c r="G3958" i="1"/>
  <c r="L3958" i="1" s="1"/>
  <c r="H4370" i="1"/>
  <c r="M4370" i="1" s="1"/>
  <c r="G4370" i="1"/>
  <c r="L4370" i="1" s="1"/>
  <c r="N4370" i="1" s="1"/>
  <c r="H489" i="1"/>
  <c r="M489" i="1" s="1"/>
  <c r="N489" i="1" s="1"/>
  <c r="G489" i="1"/>
  <c r="L489" i="1" s="1"/>
  <c r="H2696" i="1"/>
  <c r="M2696" i="1" s="1"/>
  <c r="G2696" i="1"/>
  <c r="L2696" i="1" s="1"/>
  <c r="G3824" i="1"/>
  <c r="L3824" i="1" s="1"/>
  <c r="AL174" i="1" s="1"/>
  <c r="H3824" i="1"/>
  <c r="M3824" i="1" s="1"/>
  <c r="N3824" i="1" s="1"/>
  <c r="H3067" i="1"/>
  <c r="M3067" i="1" s="1"/>
  <c r="G3067" i="1"/>
  <c r="L3067" i="1" s="1"/>
  <c r="G190" i="1"/>
  <c r="L190" i="1" s="1"/>
  <c r="N190" i="1" s="1"/>
  <c r="H190" i="1"/>
  <c r="M190" i="1" s="1"/>
  <c r="K469" i="1"/>
  <c r="P469" i="1" s="1"/>
  <c r="J469" i="1"/>
  <c r="O469" i="1" s="1"/>
  <c r="K3952" i="1"/>
  <c r="P3952" i="1" s="1"/>
  <c r="H1856" i="1"/>
  <c r="M1856" i="1" s="1"/>
  <c r="Q556" i="1"/>
  <c r="H3099" i="1"/>
  <c r="M3099" i="1" s="1"/>
  <c r="G3099" i="1"/>
  <c r="L3099" i="1" s="1"/>
  <c r="N3099" i="1" s="1"/>
  <c r="H282" i="1"/>
  <c r="M282" i="1" s="1"/>
  <c r="G282" i="1"/>
  <c r="L282" i="1" s="1"/>
  <c r="H979" i="1"/>
  <c r="M979" i="1" s="1"/>
  <c r="G979" i="1"/>
  <c r="L979" i="1" s="1"/>
  <c r="H724" i="1"/>
  <c r="M724" i="1" s="1"/>
  <c r="G724" i="1"/>
  <c r="L724" i="1" s="1"/>
  <c r="K558" i="1"/>
  <c r="P558" i="1" s="1"/>
  <c r="J558" i="1"/>
  <c r="O558" i="1" s="1"/>
  <c r="Q558" i="1" s="1"/>
  <c r="H781" i="1"/>
  <c r="M781" i="1" s="1"/>
  <c r="G781" i="1"/>
  <c r="L781" i="1" s="1"/>
  <c r="K1429" i="1"/>
  <c r="P1429" i="1" s="1"/>
  <c r="J1429" i="1"/>
  <c r="O1429" i="1" s="1"/>
  <c r="J3052" i="1"/>
  <c r="O3052" i="1" s="1"/>
  <c r="K3052" i="1"/>
  <c r="P3052" i="1" s="1"/>
  <c r="Q3052" i="1" s="1"/>
  <c r="H4284" i="1"/>
  <c r="M4284" i="1" s="1"/>
  <c r="G4284" i="1"/>
  <c r="L4284" i="1" s="1"/>
  <c r="N4284" i="1" s="1"/>
  <c r="J3592" i="1"/>
  <c r="O3592" i="1" s="1"/>
  <c r="K3592" i="1"/>
  <c r="P3592" i="1" s="1"/>
  <c r="K3184" i="1"/>
  <c r="P3184" i="1" s="1"/>
  <c r="J3184" i="1"/>
  <c r="O3184" i="1" s="1"/>
  <c r="Q3184" i="1" s="1"/>
  <c r="H2432" i="1"/>
  <c r="M2432" i="1" s="1"/>
  <c r="G2432" i="1"/>
  <c r="L2432" i="1" s="1"/>
  <c r="N2432" i="1" s="1"/>
  <c r="K1422" i="1"/>
  <c r="P1422" i="1" s="1"/>
  <c r="Q1422" i="1" s="1"/>
  <c r="J1422" i="1"/>
  <c r="O1422" i="1" s="1"/>
  <c r="G4181" i="1"/>
  <c r="L4181" i="1" s="1"/>
  <c r="AM166" i="1" s="1"/>
  <c r="H4181" i="1"/>
  <c r="M4181" i="1" s="1"/>
  <c r="N4181" i="1" s="1"/>
  <c r="J3816" i="1"/>
  <c r="O3816" i="1" s="1"/>
  <c r="K3816" i="1"/>
  <c r="P3816" i="1" s="1"/>
  <c r="Q3816" i="1" s="1"/>
  <c r="K267" i="1"/>
  <c r="P267" i="1" s="1"/>
  <c r="J267" i="1"/>
  <c r="O267" i="1" s="1"/>
  <c r="Q267" i="1" s="1"/>
  <c r="J4268" i="1"/>
  <c r="O4268" i="1" s="1"/>
  <c r="K4268" i="1"/>
  <c r="P4268" i="1" s="1"/>
  <c r="Q4268" i="1" s="1"/>
  <c r="G3867" i="1"/>
  <c r="L3867" i="1" s="1"/>
  <c r="K3527" i="1"/>
  <c r="P3527" i="1" s="1"/>
  <c r="G2634" i="1"/>
  <c r="L2634" i="1" s="1"/>
  <c r="J2048" i="1"/>
  <c r="O2048" i="1" s="1"/>
  <c r="K2315" i="1"/>
  <c r="P2315" i="1" s="1"/>
  <c r="J2315" i="1"/>
  <c r="O2315" i="1" s="1"/>
  <c r="G1834" i="1"/>
  <c r="L1834" i="1" s="1"/>
  <c r="AG9" i="1" s="1"/>
  <c r="H1834" i="1"/>
  <c r="M1834" i="1" s="1"/>
  <c r="N1834" i="1" s="1"/>
  <c r="G2421" i="1"/>
  <c r="L2421" i="1" s="1"/>
  <c r="H2421" i="1"/>
  <c r="M2421" i="1" s="1"/>
  <c r="K1990" i="1"/>
  <c r="P1990" i="1" s="1"/>
  <c r="J1990" i="1"/>
  <c r="O1990" i="1" s="1"/>
  <c r="H2759" i="1"/>
  <c r="M2759" i="1" s="1"/>
  <c r="G2759" i="1"/>
  <c r="L2759" i="1" s="1"/>
  <c r="G1358" i="1"/>
  <c r="L1358" i="1" s="1"/>
  <c r="AE263" i="1" s="1"/>
  <c r="H1358" i="1"/>
  <c r="M1358" i="1" s="1"/>
  <c r="N1358" i="1" s="1"/>
  <c r="J2653" i="1"/>
  <c r="O2653" i="1" s="1"/>
  <c r="K2653" i="1"/>
  <c r="P2653" i="1" s="1"/>
  <c r="Q2653" i="1" s="1"/>
  <c r="H1133" i="1"/>
  <c r="M1133" i="1" s="1"/>
  <c r="G1133" i="1"/>
  <c r="L1133" i="1" s="1"/>
  <c r="G1618" i="1"/>
  <c r="L1618" i="1" s="1"/>
  <c r="AF158" i="1" s="1"/>
  <c r="H1618" i="1"/>
  <c r="M1618" i="1" s="1"/>
  <c r="N1618" i="1" s="1"/>
  <c r="G1658" i="1"/>
  <c r="L1658" i="1" s="1"/>
  <c r="AF198" i="1" s="1"/>
  <c r="H1658" i="1"/>
  <c r="M1658" i="1" s="1"/>
  <c r="N1658" i="1" s="1"/>
  <c r="G602" i="1"/>
  <c r="L602" i="1" s="1"/>
  <c r="H602" i="1"/>
  <c r="M602" i="1" s="1"/>
  <c r="G1762" i="1"/>
  <c r="L1762" i="1" s="1"/>
  <c r="AF302" i="1" s="1"/>
  <c r="H1762" i="1"/>
  <c r="M1762" i="1" s="1"/>
  <c r="N1762" i="1" s="1"/>
  <c r="H837" i="1"/>
  <c r="M837" i="1" s="1"/>
  <c r="G837" i="1"/>
  <c r="L837" i="1" s="1"/>
  <c r="AD107" i="1" s="1"/>
  <c r="J4653" i="1"/>
  <c r="O4653" i="1" s="1"/>
  <c r="Q4653" i="1" s="1"/>
  <c r="G4279" i="1"/>
  <c r="L4279" i="1" s="1"/>
  <c r="AM264" i="1" s="1"/>
  <c r="G3879" i="1"/>
  <c r="L3879" i="1" s="1"/>
  <c r="J3678" i="1"/>
  <c r="O3678" i="1" s="1"/>
  <c r="Q3678" i="1" s="1"/>
  <c r="H3716" i="1"/>
  <c r="M3716" i="1" s="1"/>
  <c r="K3953" i="1"/>
  <c r="P3953" i="1" s="1"/>
  <c r="G3592" i="1"/>
  <c r="L3592" i="1" s="1"/>
  <c r="AK307" i="1" s="1"/>
  <c r="G3423" i="1"/>
  <c r="L3423" i="1" s="1"/>
  <c r="N3423" i="1" s="1"/>
  <c r="G3251" i="1"/>
  <c r="L3251" i="1" s="1"/>
  <c r="AJ331" i="1" s="1"/>
  <c r="H3498" i="1"/>
  <c r="M3498" i="1" s="1"/>
  <c r="N3498" i="1" s="1"/>
  <c r="Q3041" i="1"/>
  <c r="Q3430" i="1"/>
  <c r="K2937" i="1"/>
  <c r="P2937" i="1" s="1"/>
  <c r="H1981" i="1"/>
  <c r="M1981" i="1" s="1"/>
  <c r="J561" i="1"/>
  <c r="O561" i="1" s="1"/>
  <c r="J365" i="1"/>
  <c r="O365" i="1" s="1"/>
  <c r="G4072" i="1"/>
  <c r="L4072" i="1" s="1"/>
  <c r="N4072" i="1" s="1"/>
  <c r="J2192" i="1"/>
  <c r="O2192" i="1" s="1"/>
  <c r="Q2192" i="1" s="1"/>
  <c r="AG328" i="1"/>
  <c r="N2153" i="1"/>
  <c r="K3079" i="1"/>
  <c r="P3079" i="1" s="1"/>
  <c r="J3079" i="1"/>
  <c r="O3079" i="1" s="1"/>
  <c r="K2692" i="1"/>
  <c r="P2692" i="1" s="1"/>
  <c r="J2692" i="1"/>
  <c r="O2692" i="1" s="1"/>
  <c r="K3155" i="1"/>
  <c r="P3155" i="1" s="1"/>
  <c r="Q3155" i="1" s="1"/>
  <c r="J3155" i="1"/>
  <c r="O3155" i="1" s="1"/>
  <c r="H2568" i="1"/>
  <c r="M2568" i="1" s="1"/>
  <c r="G2568" i="1"/>
  <c r="L2568" i="1" s="1"/>
  <c r="K2415" i="1"/>
  <c r="P2415" i="1" s="1"/>
  <c r="J2415" i="1"/>
  <c r="O2415" i="1" s="1"/>
  <c r="Q2415" i="1" s="1"/>
  <c r="G2878" i="1"/>
  <c r="L2878" i="1" s="1"/>
  <c r="AI323" i="1" s="1"/>
  <c r="H2878" i="1"/>
  <c r="M2878" i="1" s="1"/>
  <c r="N2878" i="1" s="1"/>
  <c r="G3324" i="1"/>
  <c r="L3324" i="1" s="1"/>
  <c r="AK39" i="1" s="1"/>
  <c r="H3324" i="1"/>
  <c r="M3324" i="1" s="1"/>
  <c r="N3324" i="1" s="1"/>
  <c r="J1430" i="1"/>
  <c r="O1430" i="1" s="1"/>
  <c r="K1430" i="1"/>
  <c r="P1430" i="1" s="1"/>
  <c r="Q1430" i="1" s="1"/>
  <c r="Q1278" i="1"/>
  <c r="G1924" i="1"/>
  <c r="L1924" i="1" s="1"/>
  <c r="AG99" i="1" s="1"/>
  <c r="H1924" i="1"/>
  <c r="M1924" i="1" s="1"/>
  <c r="N1924" i="1" s="1"/>
  <c r="J4020" i="1"/>
  <c r="O4020" i="1" s="1"/>
  <c r="Q4020" i="1" s="1"/>
  <c r="H867" i="1"/>
  <c r="M867" i="1" s="1"/>
  <c r="G867" i="1"/>
  <c r="L867" i="1" s="1"/>
  <c r="AD137" i="1" s="1"/>
  <c r="H713" i="1"/>
  <c r="M713" i="1" s="1"/>
  <c r="G713" i="1"/>
  <c r="L713" i="1" s="1"/>
  <c r="K421" i="1"/>
  <c r="P421" i="1" s="1"/>
  <c r="J421" i="1"/>
  <c r="O421" i="1" s="1"/>
  <c r="H4058" i="1"/>
  <c r="M4058" i="1" s="1"/>
  <c r="G4058" i="1"/>
  <c r="L4058" i="1" s="1"/>
  <c r="N4058" i="1" s="1"/>
  <c r="G1794" i="1"/>
  <c r="L1794" i="1" s="1"/>
  <c r="AF334" i="1" s="1"/>
  <c r="H1794" i="1"/>
  <c r="M1794" i="1" s="1"/>
  <c r="N1794" i="1" s="1"/>
  <c r="H949" i="1"/>
  <c r="M949" i="1" s="1"/>
  <c r="G949" i="1"/>
  <c r="L949" i="1" s="1"/>
  <c r="H1489" i="1"/>
  <c r="M1489" i="1" s="1"/>
  <c r="G1489" i="1"/>
  <c r="L1489" i="1" s="1"/>
  <c r="J594" i="1"/>
  <c r="O594" i="1" s="1"/>
  <c r="K594" i="1"/>
  <c r="P594" i="1" s="1"/>
  <c r="H1309" i="1"/>
  <c r="M1309" i="1" s="1"/>
  <c r="G1309" i="1"/>
  <c r="L1309" i="1" s="1"/>
  <c r="N1309" i="1" s="1"/>
  <c r="J2292" i="1"/>
  <c r="O2292" i="1" s="1"/>
  <c r="K2292" i="1"/>
  <c r="P2292" i="1" s="1"/>
  <c r="Q2292" i="1" s="1"/>
  <c r="J1090" i="1"/>
  <c r="O1090" i="1" s="1"/>
  <c r="K1090" i="1"/>
  <c r="P1090" i="1" s="1"/>
  <c r="Q1090" i="1" s="1"/>
  <c r="H997" i="1"/>
  <c r="M997" i="1" s="1"/>
  <c r="G997" i="1"/>
  <c r="L997" i="1" s="1"/>
  <c r="AD267" i="1" s="1"/>
  <c r="J2804" i="1"/>
  <c r="O2804" i="1" s="1"/>
  <c r="K2804" i="1"/>
  <c r="P2804" i="1" s="1"/>
  <c r="Q2804" i="1" s="1"/>
  <c r="H4085" i="1"/>
  <c r="M4085" i="1" s="1"/>
  <c r="G4085" i="1"/>
  <c r="L4085" i="1" s="1"/>
  <c r="AM70" i="1" s="1"/>
  <c r="AJ106" i="1"/>
  <c r="N3026" i="1"/>
  <c r="G3849" i="1"/>
  <c r="L3849" i="1" s="1"/>
  <c r="AL199" i="1" s="1"/>
  <c r="H3849" i="1"/>
  <c r="M3849" i="1" s="1"/>
  <c r="N3849" i="1" s="1"/>
  <c r="H2416" i="1"/>
  <c r="M2416" i="1" s="1"/>
  <c r="G2416" i="1"/>
  <c r="L2416" i="1" s="1"/>
  <c r="N2416" i="1" s="1"/>
  <c r="G3188" i="1"/>
  <c r="L3188" i="1" s="1"/>
  <c r="AJ268" i="1" s="1"/>
  <c r="H3188" i="1"/>
  <c r="M3188" i="1" s="1"/>
  <c r="N3188" i="1" s="1"/>
  <c r="J4373" i="1"/>
  <c r="O4373" i="1" s="1"/>
  <c r="K4373" i="1"/>
  <c r="P4373" i="1" s="1"/>
  <c r="Q4373" i="1" s="1"/>
  <c r="H4482" i="1"/>
  <c r="M4482" i="1" s="1"/>
  <c r="G4482" i="1"/>
  <c r="L4482" i="1" s="1"/>
  <c r="J518" i="1"/>
  <c r="O518" i="1" s="1"/>
  <c r="K518" i="1"/>
  <c r="P518" i="1" s="1"/>
  <c r="G3668" i="1"/>
  <c r="L3668" i="1" s="1"/>
  <c r="Q3315" i="1"/>
  <c r="G2681" i="1"/>
  <c r="L2681" i="1" s="1"/>
  <c r="G1389" i="1"/>
  <c r="L1389" i="1" s="1"/>
  <c r="H1389" i="1"/>
  <c r="M1389" i="1" s="1"/>
  <c r="N1389" i="1" s="1"/>
  <c r="K1646" i="1"/>
  <c r="P1646" i="1" s="1"/>
  <c r="J1646" i="1"/>
  <c r="O1646" i="1" s="1"/>
  <c r="K2715" i="1"/>
  <c r="P2715" i="1" s="1"/>
  <c r="J2715" i="1"/>
  <c r="O2715" i="1" s="1"/>
  <c r="J3794" i="1"/>
  <c r="O3794" i="1" s="1"/>
  <c r="Q3794" i="1" s="1"/>
  <c r="AB351" i="1"/>
  <c r="N351" i="1"/>
  <c r="K4340" i="1"/>
  <c r="P4340" i="1" s="1"/>
  <c r="J4340" i="1"/>
  <c r="O4340" i="1" s="1"/>
  <c r="Q4340" i="1" s="1"/>
  <c r="AL326" i="1"/>
  <c r="N3976" i="1"/>
  <c r="K2467" i="1"/>
  <c r="P2467" i="1" s="1"/>
  <c r="J2467" i="1"/>
  <c r="O2467" i="1" s="1"/>
  <c r="Q2467" i="1" s="1"/>
  <c r="J2414" i="1"/>
  <c r="O2414" i="1" s="1"/>
  <c r="K2414" i="1"/>
  <c r="P2414" i="1" s="1"/>
  <c r="Q2414" i="1" s="1"/>
  <c r="J4743" i="1"/>
  <c r="O4743" i="1" s="1"/>
  <c r="K4743" i="1"/>
  <c r="P4743" i="1" s="1"/>
  <c r="Q4743" i="1" s="1"/>
  <c r="N4634" i="1"/>
  <c r="H4428" i="1"/>
  <c r="M4428" i="1" s="1"/>
  <c r="N4428" i="1" s="1"/>
  <c r="H3889" i="1"/>
  <c r="M3889" i="1" s="1"/>
  <c r="N3889" i="1" s="1"/>
  <c r="G1153" i="1"/>
  <c r="L1153" i="1" s="1"/>
  <c r="H1153" i="1"/>
  <c r="M1153" i="1" s="1"/>
  <c r="K149" i="1"/>
  <c r="P149" i="1" s="1"/>
  <c r="J149" i="1"/>
  <c r="O149" i="1" s="1"/>
  <c r="Q149" i="1" s="1"/>
  <c r="K3112" i="1"/>
  <c r="P3112" i="1" s="1"/>
  <c r="J3112" i="1"/>
  <c r="O3112" i="1" s="1"/>
  <c r="H2143" i="1"/>
  <c r="M2143" i="1" s="1"/>
  <c r="N2143" i="1" s="1"/>
  <c r="G2143" i="1"/>
  <c r="L2143" i="1" s="1"/>
  <c r="H1863" i="1"/>
  <c r="M1863" i="1" s="1"/>
  <c r="G1863" i="1"/>
  <c r="L1863" i="1" s="1"/>
  <c r="H2300" i="1"/>
  <c r="M2300" i="1" s="1"/>
  <c r="G2300" i="1"/>
  <c r="L2300" i="1" s="1"/>
  <c r="N2300" i="1" s="1"/>
  <c r="H163" i="1"/>
  <c r="M163" i="1" s="1"/>
  <c r="G163" i="1"/>
  <c r="L163" i="1" s="1"/>
  <c r="J251" i="1"/>
  <c r="O251" i="1" s="1"/>
  <c r="K251" i="1"/>
  <c r="P251" i="1" s="1"/>
  <c r="H299" i="1"/>
  <c r="M299" i="1" s="1"/>
  <c r="G299" i="1"/>
  <c r="L299" i="1" s="1"/>
  <c r="AB299" i="1" s="1"/>
  <c r="H209" i="1"/>
  <c r="M209" i="1" s="1"/>
  <c r="G209" i="1"/>
  <c r="L209" i="1" s="1"/>
  <c r="AB209" i="1" s="1"/>
  <c r="K130" i="1"/>
  <c r="P130" i="1" s="1"/>
  <c r="J130" i="1"/>
  <c r="O130" i="1" s="1"/>
  <c r="H2464" i="1"/>
  <c r="M2464" i="1" s="1"/>
  <c r="N2464" i="1" s="1"/>
  <c r="G2464" i="1"/>
  <c r="L2464" i="1" s="1"/>
  <c r="K1785" i="1"/>
  <c r="P1785" i="1" s="1"/>
  <c r="J1785" i="1"/>
  <c r="O1785" i="1" s="1"/>
  <c r="H644" i="1"/>
  <c r="M644" i="1" s="1"/>
  <c r="G644" i="1"/>
  <c r="L644" i="1" s="1"/>
  <c r="H2202" i="1"/>
  <c r="M2202" i="1" s="1"/>
  <c r="G2202" i="1"/>
  <c r="L2202" i="1" s="1"/>
  <c r="N2202" i="1" s="1"/>
  <c r="J4568" i="1"/>
  <c r="O4568" i="1" s="1"/>
  <c r="J4578" i="1"/>
  <c r="O4578" i="1" s="1"/>
  <c r="Q4578" i="1" s="1"/>
  <c r="G4648" i="1"/>
  <c r="L4648" i="1" s="1"/>
  <c r="Q4362" i="1"/>
  <c r="G4199" i="1"/>
  <c r="L4199" i="1" s="1"/>
  <c r="G4154" i="1"/>
  <c r="L4154" i="1" s="1"/>
  <c r="G3839" i="1"/>
  <c r="L3839" i="1" s="1"/>
  <c r="N3839" i="1" s="1"/>
  <c r="J3207" i="1"/>
  <c r="O3207" i="1" s="1"/>
  <c r="Q3207" i="1" s="1"/>
  <c r="H3172" i="1"/>
  <c r="M3172" i="1" s="1"/>
  <c r="G2460" i="1"/>
  <c r="L2460" i="1" s="1"/>
  <c r="J2153" i="1"/>
  <c r="O2153" i="1" s="1"/>
  <c r="G2060" i="1"/>
  <c r="L2060" i="1" s="1"/>
  <c r="H386" i="1"/>
  <c r="M386" i="1" s="1"/>
  <c r="N386" i="1" s="1"/>
  <c r="K1154" i="1"/>
  <c r="P1154" i="1" s="1"/>
  <c r="K637" i="1"/>
  <c r="P637" i="1" s="1"/>
  <c r="Q637" i="1" s="1"/>
  <c r="J4181" i="1"/>
  <c r="O4181" i="1" s="1"/>
  <c r="Q4181" i="1" s="1"/>
  <c r="K3071" i="1"/>
  <c r="P3071" i="1" s="1"/>
  <c r="J3071" i="1"/>
  <c r="O3071" i="1" s="1"/>
  <c r="G1565" i="1"/>
  <c r="L1565" i="1" s="1"/>
  <c r="H1565" i="1"/>
  <c r="M1565" i="1" s="1"/>
  <c r="H4395" i="1"/>
  <c r="M4395" i="1" s="1"/>
  <c r="G4395" i="1"/>
  <c r="L4395" i="1" s="1"/>
  <c r="J3526" i="1"/>
  <c r="O3526" i="1" s="1"/>
  <c r="K3526" i="1"/>
  <c r="P3526" i="1" s="1"/>
  <c r="Q3526" i="1" s="1"/>
  <c r="G3123" i="1"/>
  <c r="L3123" i="1" s="1"/>
  <c r="H3123" i="1"/>
  <c r="M3123" i="1" s="1"/>
  <c r="J2481" i="1"/>
  <c r="O2481" i="1" s="1"/>
  <c r="K2481" i="1"/>
  <c r="P2481" i="1" s="1"/>
  <c r="J2273" i="1"/>
  <c r="O2273" i="1" s="1"/>
  <c r="K2273" i="1"/>
  <c r="P2273" i="1" s="1"/>
  <c r="Q2273" i="1" s="1"/>
  <c r="J2697" i="1"/>
  <c r="O2697" i="1" s="1"/>
  <c r="K2697" i="1"/>
  <c r="P2697" i="1" s="1"/>
  <c r="Q2697" i="1" s="1"/>
  <c r="H1203" i="1"/>
  <c r="M1203" i="1" s="1"/>
  <c r="G1203" i="1"/>
  <c r="L1203" i="1" s="1"/>
  <c r="K3817" i="1"/>
  <c r="P3817" i="1" s="1"/>
  <c r="J3817" i="1"/>
  <c r="O3817" i="1" s="1"/>
  <c r="J581" i="1"/>
  <c r="O581" i="1" s="1"/>
  <c r="K581" i="1"/>
  <c r="P581" i="1" s="1"/>
  <c r="Q581" i="1" s="1"/>
  <c r="K936" i="1"/>
  <c r="P936" i="1" s="1"/>
  <c r="J936" i="1"/>
  <c r="O936" i="1" s="1"/>
  <c r="K1489" i="1"/>
  <c r="P1489" i="1" s="1"/>
  <c r="J1489" i="1"/>
  <c r="O1489" i="1" s="1"/>
  <c r="K1530" i="1"/>
  <c r="P1530" i="1" s="1"/>
  <c r="J1530" i="1"/>
  <c r="O1530" i="1" s="1"/>
  <c r="K1309" i="1"/>
  <c r="P1309" i="1" s="1"/>
  <c r="J1309" i="1"/>
  <c r="O1309" i="1" s="1"/>
  <c r="K1080" i="1"/>
  <c r="P1080" i="1" s="1"/>
  <c r="Q1080" i="1" s="1"/>
  <c r="J1080" i="1"/>
  <c r="O1080" i="1" s="1"/>
  <c r="H174" i="1"/>
  <c r="M174" i="1" s="1"/>
  <c r="G174" i="1"/>
  <c r="L174" i="1" s="1"/>
  <c r="K1848" i="1"/>
  <c r="P1848" i="1" s="1"/>
  <c r="J1848" i="1"/>
  <c r="O1848" i="1" s="1"/>
  <c r="G1716" i="1"/>
  <c r="L1716" i="1" s="1"/>
  <c r="H1716" i="1"/>
  <c r="M1716" i="1" s="1"/>
  <c r="N1716" i="1" s="1"/>
  <c r="H3453" i="1"/>
  <c r="M3453" i="1" s="1"/>
  <c r="G3453" i="1"/>
  <c r="L3453" i="1" s="1"/>
  <c r="N3453" i="1" s="1"/>
  <c r="H3263" i="1"/>
  <c r="M3263" i="1" s="1"/>
  <c r="G3263" i="1"/>
  <c r="L3263" i="1" s="1"/>
  <c r="H2620" i="1"/>
  <c r="M2620" i="1" s="1"/>
  <c r="G2620" i="1"/>
  <c r="L2620" i="1" s="1"/>
  <c r="H4568" i="1"/>
  <c r="M4568" i="1" s="1"/>
  <c r="G4568" i="1"/>
  <c r="L4568" i="1" s="1"/>
  <c r="G2946" i="1"/>
  <c r="L2946" i="1" s="1"/>
  <c r="H2946" i="1"/>
  <c r="M2946" i="1" s="1"/>
  <c r="K3867" i="1"/>
  <c r="P3867" i="1" s="1"/>
  <c r="J3867" i="1"/>
  <c r="O3867" i="1" s="1"/>
  <c r="G469" i="1"/>
  <c r="L469" i="1" s="1"/>
  <c r="AC104" i="1" s="1"/>
  <c r="H469" i="1"/>
  <c r="M469" i="1" s="1"/>
  <c r="Q4096" i="1"/>
  <c r="G3949" i="1"/>
  <c r="L3949" i="1" s="1"/>
  <c r="AL299" i="1" s="1"/>
  <c r="Q3251" i="1"/>
  <c r="H1922" i="1"/>
  <c r="M1922" i="1" s="1"/>
  <c r="N1922" i="1" s="1"/>
  <c r="G1922" i="1"/>
  <c r="L1922" i="1" s="1"/>
  <c r="G537" i="1"/>
  <c r="L537" i="1" s="1"/>
  <c r="N537" i="1" s="1"/>
  <c r="H853" i="1"/>
  <c r="M853" i="1" s="1"/>
  <c r="G853" i="1"/>
  <c r="L853" i="1" s="1"/>
  <c r="G3312" i="1"/>
  <c r="L3312" i="1" s="1"/>
  <c r="AK27" i="1" s="1"/>
  <c r="H3312" i="1"/>
  <c r="M3312" i="1" s="1"/>
  <c r="N3312" i="1" s="1"/>
  <c r="K3048" i="1"/>
  <c r="P3048" i="1" s="1"/>
  <c r="J3048" i="1"/>
  <c r="O3048" i="1" s="1"/>
  <c r="Q3048" i="1" s="1"/>
  <c r="G630" i="1"/>
  <c r="L630" i="1" s="1"/>
  <c r="AC265" i="1" s="1"/>
  <c r="H630" i="1"/>
  <c r="M630" i="1" s="1"/>
  <c r="H4299" i="1"/>
  <c r="M4299" i="1" s="1"/>
  <c r="G4299" i="1"/>
  <c r="L4299" i="1" s="1"/>
  <c r="AM284" i="1" s="1"/>
  <c r="G4020" i="1"/>
  <c r="L4020" i="1" s="1"/>
  <c r="H4020" i="1"/>
  <c r="M4020" i="1" s="1"/>
  <c r="H1746" i="1"/>
  <c r="M1746" i="1" s="1"/>
  <c r="N1746" i="1" s="1"/>
  <c r="H981" i="1"/>
  <c r="M981" i="1" s="1"/>
  <c r="G981" i="1"/>
  <c r="L981" i="1" s="1"/>
  <c r="H773" i="1"/>
  <c r="M773" i="1" s="1"/>
  <c r="G773" i="1"/>
  <c r="L773" i="1" s="1"/>
  <c r="AD43" i="1" s="1"/>
  <c r="K1105" i="1"/>
  <c r="P1105" i="1" s="1"/>
  <c r="J1105" i="1"/>
  <c r="O1105" i="1" s="1"/>
  <c r="Q1105" i="1" s="1"/>
  <c r="H154" i="1"/>
  <c r="M154" i="1" s="1"/>
  <c r="G154" i="1"/>
  <c r="L154" i="1" s="1"/>
  <c r="N154" i="1" s="1"/>
  <c r="K474" i="1"/>
  <c r="P474" i="1" s="1"/>
  <c r="J474" i="1"/>
  <c r="O474" i="1" s="1"/>
  <c r="H343" i="1"/>
  <c r="M343" i="1" s="1"/>
  <c r="G343" i="1"/>
  <c r="L343" i="1" s="1"/>
  <c r="H3678" i="1"/>
  <c r="M3678" i="1" s="1"/>
  <c r="G3678" i="1"/>
  <c r="L3678" i="1" s="1"/>
  <c r="G1709" i="1"/>
  <c r="L1709" i="1" s="1"/>
  <c r="G402" i="1"/>
  <c r="L402" i="1" s="1"/>
  <c r="AC37" i="1" s="1"/>
  <c r="H402" i="1"/>
  <c r="M402" i="1" s="1"/>
  <c r="Q2588" i="1"/>
  <c r="J2372" i="1"/>
  <c r="O2372" i="1" s="1"/>
  <c r="K2372" i="1"/>
  <c r="P2372" i="1" s="1"/>
  <c r="J3096" i="1"/>
  <c r="O3096" i="1" s="1"/>
  <c r="K3096" i="1"/>
  <c r="P3096" i="1" s="1"/>
  <c r="G2014" i="1"/>
  <c r="L2014" i="1" s="1"/>
  <c r="H2014" i="1"/>
  <c r="M2014" i="1" s="1"/>
  <c r="K2179" i="1"/>
  <c r="P2179" i="1" s="1"/>
  <c r="J2179" i="1"/>
  <c r="O2179" i="1" s="1"/>
  <c r="AG368" i="1"/>
  <c r="N2193" i="1"/>
  <c r="K4105" i="1"/>
  <c r="P4105" i="1" s="1"/>
  <c r="J4105" i="1"/>
  <c r="O4105" i="1" s="1"/>
  <c r="Q4105" i="1" s="1"/>
  <c r="G3072" i="1"/>
  <c r="L3072" i="1" s="1"/>
  <c r="H3072" i="1"/>
  <c r="M3072" i="1" s="1"/>
  <c r="N3072" i="1" s="1"/>
  <c r="H1155" i="1"/>
  <c r="M1155" i="1" s="1"/>
  <c r="N1155" i="1" s="1"/>
  <c r="G1155" i="1"/>
  <c r="L1155" i="1" s="1"/>
  <c r="J3180" i="1"/>
  <c r="O3180" i="1" s="1"/>
  <c r="K3180" i="1"/>
  <c r="P3180" i="1" s="1"/>
  <c r="Q3180" i="1" s="1"/>
  <c r="K1802" i="1"/>
  <c r="P1802" i="1" s="1"/>
  <c r="J1802" i="1"/>
  <c r="O1802" i="1" s="1"/>
  <c r="Q1802" i="1" s="1"/>
  <c r="G4576" i="1"/>
  <c r="L4576" i="1" s="1"/>
  <c r="AN196" i="1" s="1"/>
  <c r="G4394" i="1"/>
  <c r="L4394" i="1" s="1"/>
  <c r="AN14" i="1" s="1"/>
  <c r="J4170" i="1"/>
  <c r="O4170" i="1" s="1"/>
  <c r="Q4170" i="1" s="1"/>
  <c r="J3536" i="1"/>
  <c r="O3536" i="1" s="1"/>
  <c r="J3263" i="1"/>
  <c r="O3263" i="1" s="1"/>
  <c r="H3240" i="1"/>
  <c r="M3240" i="1" s="1"/>
  <c r="N3240" i="1" s="1"/>
  <c r="J2243" i="1"/>
  <c r="O2243" i="1" s="1"/>
  <c r="Q2638" i="1"/>
  <c r="J1891" i="1"/>
  <c r="O1891" i="1" s="1"/>
  <c r="Q1891" i="1" s="1"/>
  <c r="J1705" i="1"/>
  <c r="O1705" i="1" s="1"/>
  <c r="Q1705" i="1" s="1"/>
  <c r="J1725" i="1"/>
  <c r="O1725" i="1" s="1"/>
  <c r="Q1725" i="1" s="1"/>
  <c r="H1934" i="1"/>
  <c r="M1934" i="1" s="1"/>
  <c r="H881" i="1"/>
  <c r="M881" i="1" s="1"/>
  <c r="H770" i="1"/>
  <c r="M770" i="1" s="1"/>
  <c r="N770" i="1" s="1"/>
  <c r="J601" i="1"/>
  <c r="O601" i="1" s="1"/>
  <c r="H4064" i="1"/>
  <c r="M4064" i="1" s="1"/>
  <c r="N4064" i="1" s="1"/>
  <c r="AJ248" i="1"/>
  <c r="N3168" i="1"/>
  <c r="Q3021" i="1"/>
  <c r="J2389" i="1"/>
  <c r="O2389" i="1" s="1"/>
  <c r="K2389" i="1"/>
  <c r="P2389" i="1" s="1"/>
  <c r="H1809" i="1"/>
  <c r="M1809" i="1" s="1"/>
  <c r="G1809" i="1"/>
  <c r="L1809" i="1" s="1"/>
  <c r="H1668" i="1"/>
  <c r="M1668" i="1" s="1"/>
  <c r="G1668" i="1"/>
  <c r="L1668" i="1" s="1"/>
  <c r="N1668" i="1" s="1"/>
  <c r="G2045" i="1"/>
  <c r="L2045" i="1" s="1"/>
  <c r="K1689" i="1"/>
  <c r="P1689" i="1" s="1"/>
  <c r="Q1689" i="1" s="1"/>
  <c r="J1689" i="1"/>
  <c r="O1689" i="1" s="1"/>
  <c r="G1636" i="1"/>
  <c r="L1636" i="1" s="1"/>
  <c r="H74" i="1"/>
  <c r="M74" i="1" s="1"/>
  <c r="G74" i="1"/>
  <c r="L74" i="1" s="1"/>
  <c r="G3322" i="1"/>
  <c r="L3322" i="1" s="1"/>
  <c r="K2463" i="1"/>
  <c r="P2463" i="1" s="1"/>
  <c r="J2463" i="1"/>
  <c r="O2463" i="1" s="1"/>
  <c r="Q3296" i="1"/>
  <c r="K2443" i="1"/>
  <c r="P2443" i="1" s="1"/>
  <c r="J2443" i="1"/>
  <c r="O2443" i="1" s="1"/>
  <c r="J1374" i="1"/>
  <c r="O1374" i="1" s="1"/>
  <c r="K1374" i="1"/>
  <c r="P1374" i="1" s="1"/>
  <c r="G1534" i="1"/>
  <c r="L1534" i="1" s="1"/>
  <c r="AF74" i="1" s="1"/>
  <c r="H1534" i="1"/>
  <c r="M1534" i="1" s="1"/>
  <c r="N1534" i="1" s="1"/>
  <c r="H2019" i="1"/>
  <c r="M2019" i="1" s="1"/>
  <c r="G2019" i="1"/>
  <c r="L2019" i="1" s="1"/>
  <c r="K754" i="1"/>
  <c r="P754" i="1" s="1"/>
  <c r="J754" i="1"/>
  <c r="O754" i="1" s="1"/>
  <c r="H279" i="1"/>
  <c r="M279" i="1" s="1"/>
  <c r="G279" i="1"/>
  <c r="L279" i="1" s="1"/>
  <c r="Q2019" i="1"/>
  <c r="H314" i="1"/>
  <c r="M314" i="1" s="1"/>
  <c r="G314" i="1"/>
  <c r="L314" i="1" s="1"/>
  <c r="N314" i="1" s="1"/>
  <c r="H3562" i="1"/>
  <c r="M3562" i="1" s="1"/>
  <c r="N3562" i="1" s="1"/>
  <c r="G3562" i="1"/>
  <c r="L3562" i="1" s="1"/>
  <c r="G2590" i="1"/>
  <c r="L2590" i="1" s="1"/>
  <c r="H2590" i="1"/>
  <c r="M2590" i="1" s="1"/>
  <c r="H194" i="1"/>
  <c r="M194" i="1" s="1"/>
  <c r="G194" i="1"/>
  <c r="L194" i="1" s="1"/>
  <c r="AB194" i="1" s="1"/>
  <c r="J2155" i="1"/>
  <c r="O2155" i="1" s="1"/>
  <c r="K2155" i="1"/>
  <c r="P2155" i="1" s="1"/>
  <c r="Q2155" i="1" s="1"/>
  <c r="J806" i="1"/>
  <c r="O806" i="1" s="1"/>
  <c r="K806" i="1"/>
  <c r="P806" i="1" s="1"/>
  <c r="AH103" i="1"/>
  <c r="N2293" i="1"/>
  <c r="Q2141" i="1"/>
  <c r="Q3208" i="1"/>
  <c r="K1259" i="1"/>
  <c r="P1259" i="1" s="1"/>
  <c r="J1259" i="1"/>
  <c r="O1259" i="1" s="1"/>
  <c r="H356" i="1"/>
  <c r="M356" i="1" s="1"/>
  <c r="N356" i="1" s="1"/>
  <c r="G356" i="1"/>
  <c r="L356" i="1" s="1"/>
  <c r="K593" i="1"/>
  <c r="P593" i="1" s="1"/>
  <c r="J593" i="1"/>
  <c r="O593" i="1" s="1"/>
  <c r="G466" i="1"/>
  <c r="L466" i="1" s="1"/>
  <c r="AC101" i="1" s="1"/>
  <c r="H466" i="1"/>
  <c r="M466" i="1" s="1"/>
  <c r="N466" i="1" s="1"/>
  <c r="G4415" i="1"/>
  <c r="L4415" i="1" s="1"/>
  <c r="AN35" i="1" s="1"/>
  <c r="H4415" i="1"/>
  <c r="M4415" i="1" s="1"/>
  <c r="N4415" i="1" s="1"/>
  <c r="J2516" i="1"/>
  <c r="O2516" i="1" s="1"/>
  <c r="Q2516" i="1" s="1"/>
  <c r="K2516" i="1"/>
  <c r="P2516" i="1" s="1"/>
  <c r="H2414" i="1"/>
  <c r="M2414" i="1" s="1"/>
  <c r="G2414" i="1"/>
  <c r="L2414" i="1" s="1"/>
  <c r="K2431" i="1"/>
  <c r="P2431" i="1" s="1"/>
  <c r="K1389" i="1"/>
  <c r="P1389" i="1" s="1"/>
  <c r="J1389" i="1"/>
  <c r="O1389" i="1" s="1"/>
  <c r="H851" i="1"/>
  <c r="M851" i="1" s="1"/>
  <c r="G851" i="1"/>
  <c r="L851" i="1" s="1"/>
  <c r="AD121" i="1" s="1"/>
  <c r="K165" i="1"/>
  <c r="P165" i="1" s="1"/>
  <c r="J165" i="1"/>
  <c r="O165" i="1" s="1"/>
  <c r="H2099" i="1"/>
  <c r="M2099" i="1" s="1"/>
  <c r="G2099" i="1"/>
  <c r="L2099" i="1" s="1"/>
  <c r="J2997" i="1"/>
  <c r="O2997" i="1" s="1"/>
  <c r="K2997" i="1"/>
  <c r="P2997" i="1" s="1"/>
  <c r="Q2997" i="1" s="1"/>
  <c r="G3160" i="1"/>
  <c r="L3160" i="1" s="1"/>
  <c r="AJ240" i="1" s="1"/>
  <c r="H3160" i="1"/>
  <c r="M3160" i="1" s="1"/>
  <c r="N3160" i="1" s="1"/>
  <c r="J3603" i="1"/>
  <c r="O3603" i="1" s="1"/>
  <c r="G2732" i="1"/>
  <c r="L2732" i="1" s="1"/>
  <c r="AI177" i="1" s="1"/>
  <c r="G4385" i="1"/>
  <c r="L4385" i="1" s="1"/>
  <c r="AN5" i="1" s="1"/>
  <c r="H4385" i="1"/>
  <c r="M4385" i="1" s="1"/>
  <c r="K1839" i="1"/>
  <c r="P1839" i="1" s="1"/>
  <c r="J1839" i="1"/>
  <c r="O1839" i="1" s="1"/>
  <c r="Q1839" i="1" s="1"/>
  <c r="H2754" i="1"/>
  <c r="M2754" i="1" s="1"/>
  <c r="G2754" i="1"/>
  <c r="L2754" i="1" s="1"/>
  <c r="AI199" i="1" s="1"/>
  <c r="J1822" i="1"/>
  <c r="O1822" i="1" s="1"/>
  <c r="K1822" i="1"/>
  <c r="P1822" i="1" s="1"/>
  <c r="K1570" i="1"/>
  <c r="P1570" i="1" s="1"/>
  <c r="J1570" i="1"/>
  <c r="O1570" i="1" s="1"/>
  <c r="K2004" i="1"/>
  <c r="P2004" i="1" s="1"/>
  <c r="J2004" i="1"/>
  <c r="O2004" i="1" s="1"/>
  <c r="J3148" i="1"/>
  <c r="O3148" i="1" s="1"/>
  <c r="K3148" i="1"/>
  <c r="P3148" i="1" s="1"/>
  <c r="Q3148" i="1" s="1"/>
  <c r="K810" i="1"/>
  <c r="P810" i="1" s="1"/>
  <c r="J810" i="1"/>
  <c r="O810" i="1" s="1"/>
  <c r="G2429" i="1"/>
  <c r="L2429" i="1" s="1"/>
  <c r="AH239" i="1" s="1"/>
  <c r="H2429" i="1"/>
  <c r="M2429" i="1" s="1"/>
  <c r="K2352" i="1"/>
  <c r="P2352" i="1" s="1"/>
  <c r="J2352" i="1"/>
  <c r="O2352" i="1" s="1"/>
  <c r="H3836" i="1"/>
  <c r="M3836" i="1" s="1"/>
  <c r="G3836" i="1"/>
  <c r="L3836" i="1" s="1"/>
  <c r="AL186" i="1" s="1"/>
  <c r="H609" i="1"/>
  <c r="M609" i="1" s="1"/>
  <c r="G609" i="1"/>
  <c r="L609" i="1" s="1"/>
  <c r="H4540" i="1"/>
  <c r="M4540" i="1" s="1"/>
  <c r="N4540" i="1" s="1"/>
  <c r="K4312" i="1"/>
  <c r="P4312" i="1" s="1"/>
  <c r="Q4312" i="1" s="1"/>
  <c r="K3949" i="1"/>
  <c r="P3949" i="1" s="1"/>
  <c r="Q3949" i="1" s="1"/>
  <c r="Q3712" i="1"/>
  <c r="Q3533" i="1"/>
  <c r="Q3382" i="1"/>
  <c r="H3091" i="1"/>
  <c r="M3091" i="1" s="1"/>
  <c r="Q2729" i="1"/>
  <c r="H1074" i="1"/>
  <c r="M1074" i="1" s="1"/>
  <c r="N1074" i="1" s="1"/>
  <c r="J1773" i="1"/>
  <c r="O1773" i="1" s="1"/>
  <c r="G1341" i="1"/>
  <c r="L1341" i="1" s="1"/>
  <c r="N1341" i="1" s="1"/>
  <c r="G4505" i="1"/>
  <c r="L4505" i="1" s="1"/>
  <c r="G4268" i="1"/>
  <c r="L4268" i="1" s="1"/>
  <c r="AM253" i="1" s="1"/>
  <c r="G4447" i="1"/>
  <c r="L4447" i="1" s="1"/>
  <c r="AN67" i="1" s="1"/>
  <c r="Q4086" i="1"/>
  <c r="J2802" i="1"/>
  <c r="O2802" i="1" s="1"/>
  <c r="K2802" i="1"/>
  <c r="P2802" i="1" s="1"/>
  <c r="G1445" i="1"/>
  <c r="L1445" i="1" s="1"/>
  <c r="AE350" i="1" s="1"/>
  <c r="H1445" i="1"/>
  <c r="M1445" i="1" s="1"/>
  <c r="N1445" i="1" s="1"/>
  <c r="H1805" i="1"/>
  <c r="M1805" i="1" s="1"/>
  <c r="G1805" i="1"/>
  <c r="L1805" i="1" s="1"/>
  <c r="N1805" i="1" s="1"/>
  <c r="J2075" i="1"/>
  <c r="O2075" i="1" s="1"/>
  <c r="Q2075" i="1" s="1"/>
  <c r="K2027" i="1"/>
  <c r="P2027" i="1" s="1"/>
  <c r="Q2027" i="1" s="1"/>
  <c r="K1887" i="1"/>
  <c r="P1887" i="1" s="1"/>
  <c r="J1887" i="1"/>
  <c r="O1887" i="1" s="1"/>
  <c r="G366" i="1"/>
  <c r="L366" i="1" s="1"/>
  <c r="AB366" i="1" s="1"/>
  <c r="H366" i="1"/>
  <c r="M366" i="1" s="1"/>
  <c r="N366" i="1" s="1"/>
  <c r="H150" i="1"/>
  <c r="M150" i="1" s="1"/>
  <c r="G150" i="1"/>
  <c r="L150" i="1" s="1"/>
  <c r="AB150" i="1" s="1"/>
  <c r="Q1871" i="1"/>
  <c r="AB129" i="1"/>
  <c r="N129" i="1"/>
  <c r="N185" i="1"/>
  <c r="AB185" i="1"/>
  <c r="K26" i="1"/>
  <c r="P26" i="1" s="1"/>
  <c r="J26" i="1"/>
  <c r="O26" i="1" s="1"/>
  <c r="Q26" i="1" s="1"/>
  <c r="AB42" i="1"/>
  <c r="N42" i="1"/>
  <c r="H3331" i="1"/>
  <c r="M3331" i="1" s="1"/>
  <c r="G3331" i="1"/>
  <c r="L3331" i="1" s="1"/>
  <c r="J2589" i="1"/>
  <c r="O2589" i="1" s="1"/>
  <c r="K2589" i="1"/>
  <c r="P2589" i="1" s="1"/>
  <c r="K2387" i="1"/>
  <c r="P2387" i="1" s="1"/>
  <c r="J2387" i="1"/>
  <c r="O2387" i="1" s="1"/>
  <c r="H1818" i="1"/>
  <c r="M1818" i="1" s="1"/>
  <c r="G1818" i="1"/>
  <c r="L1818" i="1" s="1"/>
  <c r="AF358" i="1" s="1"/>
  <c r="K1333" i="1"/>
  <c r="P1333" i="1" s="1"/>
  <c r="J1333" i="1"/>
  <c r="O1333" i="1" s="1"/>
  <c r="K513" i="1"/>
  <c r="P513" i="1" s="1"/>
  <c r="J513" i="1"/>
  <c r="O513" i="1" s="1"/>
  <c r="J2965" i="1"/>
  <c r="O2965" i="1" s="1"/>
  <c r="K2965" i="1"/>
  <c r="P2965" i="1" s="1"/>
  <c r="Q2965" i="1" s="1"/>
  <c r="H1217" i="1"/>
  <c r="M1217" i="1" s="1"/>
  <c r="G1217" i="1"/>
  <c r="L1217" i="1" s="1"/>
  <c r="AE122" i="1" s="1"/>
  <c r="K1021" i="1"/>
  <c r="P1021" i="1" s="1"/>
  <c r="J1021" i="1"/>
  <c r="O1021" i="1" s="1"/>
  <c r="J890" i="1"/>
  <c r="O890" i="1" s="1"/>
  <c r="K890" i="1"/>
  <c r="P890" i="1" s="1"/>
  <c r="K689" i="1"/>
  <c r="P689" i="1" s="1"/>
  <c r="J689" i="1"/>
  <c r="O689" i="1" s="1"/>
  <c r="H275" i="1"/>
  <c r="M275" i="1" s="1"/>
  <c r="G275" i="1"/>
  <c r="L275" i="1" s="1"/>
  <c r="AB275" i="1" s="1"/>
  <c r="K87" i="1"/>
  <c r="P87" i="1" s="1"/>
  <c r="Q87" i="1" s="1"/>
  <c r="J87" i="1"/>
  <c r="O87" i="1" s="1"/>
  <c r="H2656" i="1"/>
  <c r="M2656" i="1" s="1"/>
  <c r="N2656" i="1" s="1"/>
  <c r="G2656" i="1"/>
  <c r="L2656" i="1" s="1"/>
  <c r="AI101" i="1" s="1"/>
  <c r="H405" i="1"/>
  <c r="M405" i="1" s="1"/>
  <c r="G405" i="1"/>
  <c r="L405" i="1" s="1"/>
  <c r="AC40" i="1" s="1"/>
  <c r="Q3373" i="1"/>
  <c r="CU76" i="1"/>
  <c r="Q70" i="1"/>
  <c r="Q2862" i="1"/>
  <c r="Q2159" i="1"/>
  <c r="Q1662" i="1"/>
  <c r="Q1490" i="1"/>
  <c r="K58" i="1"/>
  <c r="P58" i="1" s="1"/>
  <c r="J58" i="1"/>
  <c r="O58" i="1" s="1"/>
  <c r="K1967" i="1"/>
  <c r="P1967" i="1" s="1"/>
  <c r="J1967" i="1"/>
  <c r="O1967" i="1" s="1"/>
  <c r="G3630" i="1"/>
  <c r="L3630" i="1" s="1"/>
  <c r="AK345" i="1" s="1"/>
  <c r="H3630" i="1"/>
  <c r="M3630" i="1" s="1"/>
  <c r="N3630" i="1" s="1"/>
  <c r="G1965" i="1"/>
  <c r="L1965" i="1" s="1"/>
  <c r="H1965" i="1"/>
  <c r="M1965" i="1" s="1"/>
  <c r="J2376" i="1"/>
  <c r="O2376" i="1" s="1"/>
  <c r="K2376" i="1"/>
  <c r="P2376" i="1" s="1"/>
  <c r="Q2376" i="1" s="1"/>
  <c r="K2472" i="1"/>
  <c r="P2472" i="1" s="1"/>
  <c r="J2472" i="1"/>
  <c r="O2472" i="1" s="1"/>
  <c r="G2140" i="1"/>
  <c r="L2140" i="1" s="1"/>
  <c r="H2140" i="1"/>
  <c r="M2140" i="1" s="1"/>
  <c r="K4193" i="1"/>
  <c r="P4193" i="1" s="1"/>
  <c r="J4193" i="1"/>
  <c r="O4193" i="1" s="1"/>
  <c r="Q4193" i="1" s="1"/>
  <c r="H2728" i="1"/>
  <c r="M2728" i="1" s="1"/>
  <c r="G2728" i="1"/>
  <c r="L2728" i="1" s="1"/>
  <c r="K2195" i="1"/>
  <c r="P2195" i="1" s="1"/>
  <c r="Q2195" i="1" s="1"/>
  <c r="J2195" i="1"/>
  <c r="O2195" i="1" s="1"/>
  <c r="H1971" i="1"/>
  <c r="M1971" i="1" s="1"/>
  <c r="G1971" i="1"/>
  <c r="L1971" i="1" s="1"/>
  <c r="G3960" i="1"/>
  <c r="L3960" i="1" s="1"/>
  <c r="AL310" i="1" s="1"/>
  <c r="H3960" i="1"/>
  <c r="M3960" i="1" s="1"/>
  <c r="N3960" i="1" s="1"/>
  <c r="J2349" i="1"/>
  <c r="O2349" i="1" s="1"/>
  <c r="K2349" i="1"/>
  <c r="P2349" i="1" s="1"/>
  <c r="Q2349" i="1" s="1"/>
  <c r="H821" i="1"/>
  <c r="M821" i="1" s="1"/>
  <c r="N821" i="1" s="1"/>
  <c r="G821" i="1"/>
  <c r="L821" i="1" s="1"/>
  <c r="H660" i="1"/>
  <c r="M660" i="1" s="1"/>
  <c r="G660" i="1"/>
  <c r="L660" i="1" s="1"/>
  <c r="G2961" i="1"/>
  <c r="L2961" i="1" s="1"/>
  <c r="AJ41" i="1" s="1"/>
  <c r="H2961" i="1"/>
  <c r="M2961" i="1" s="1"/>
  <c r="N2961" i="1" s="1"/>
  <c r="J126" i="1"/>
  <c r="O126" i="1" s="1"/>
  <c r="K126" i="1"/>
  <c r="P126" i="1" s="1"/>
  <c r="Q126" i="1" s="1"/>
  <c r="CL106" i="1"/>
  <c r="Q947" i="1"/>
  <c r="Q2829" i="1"/>
  <c r="CA38" i="1"/>
  <c r="CA37" i="1"/>
  <c r="N3598" i="1"/>
  <c r="G59" i="1"/>
  <c r="L59" i="1" s="1"/>
  <c r="AB59" i="1" s="1"/>
  <c r="H59" i="1"/>
  <c r="M59" i="1" s="1"/>
  <c r="N59" i="1" s="1"/>
  <c r="N2926" i="1"/>
  <c r="H247" i="1"/>
  <c r="M247" i="1" s="1"/>
  <c r="G247" i="1"/>
  <c r="L247" i="1" s="1"/>
  <c r="G3998" i="1"/>
  <c r="L3998" i="1" s="1"/>
  <c r="AL348" i="1" s="1"/>
  <c r="H3998" i="1"/>
  <c r="M3998" i="1" s="1"/>
  <c r="J3623" i="1"/>
  <c r="O3623" i="1" s="1"/>
  <c r="K3623" i="1"/>
  <c r="P3623" i="1" s="1"/>
  <c r="Q3623" i="1" s="1"/>
  <c r="G4193" i="1"/>
  <c r="L4193" i="1" s="1"/>
  <c r="N4193" i="1" s="1"/>
  <c r="H4193" i="1"/>
  <c r="M4193" i="1" s="1"/>
  <c r="G1673" i="1"/>
  <c r="L1673" i="1" s="1"/>
  <c r="H1673" i="1"/>
  <c r="M1673" i="1" s="1"/>
  <c r="H1081" i="1"/>
  <c r="M1081" i="1" s="1"/>
  <c r="G1081" i="1"/>
  <c r="L1081" i="1" s="1"/>
  <c r="H613" i="1"/>
  <c r="M613" i="1" s="1"/>
  <c r="G613" i="1"/>
  <c r="L613" i="1" s="1"/>
  <c r="G3300" i="1"/>
  <c r="L3300" i="1" s="1"/>
  <c r="AK15" i="1" s="1"/>
  <c r="H3300" i="1"/>
  <c r="M3300" i="1" s="1"/>
  <c r="N3300" i="1" s="1"/>
  <c r="G2055" i="1"/>
  <c r="L2055" i="1" s="1"/>
  <c r="H2055" i="1"/>
  <c r="M2055" i="1" s="1"/>
  <c r="K2224" i="1"/>
  <c r="P2224" i="1" s="1"/>
  <c r="J2224" i="1"/>
  <c r="O2224" i="1" s="1"/>
  <c r="K1410" i="1"/>
  <c r="P1410" i="1" s="1"/>
  <c r="J1410" i="1"/>
  <c r="O1410" i="1" s="1"/>
  <c r="Q1410" i="1" s="1"/>
  <c r="K1438" i="1"/>
  <c r="P1438" i="1" s="1"/>
  <c r="J1438" i="1"/>
  <c r="O1438" i="1" s="1"/>
  <c r="CK105" i="1"/>
  <c r="CI108" i="1"/>
  <c r="Q1955" i="1"/>
  <c r="N1590" i="1"/>
  <c r="Q1876" i="1"/>
  <c r="Q1995" i="1"/>
  <c r="Q550" i="1"/>
  <c r="Q374" i="1"/>
  <c r="Q314" i="1"/>
  <c r="K15" i="1"/>
  <c r="P15" i="1" s="1"/>
  <c r="J15" i="1"/>
  <c r="O15" i="1" s="1"/>
  <c r="H2344" i="1"/>
  <c r="M2344" i="1" s="1"/>
  <c r="G2344" i="1"/>
  <c r="L2344" i="1" s="1"/>
  <c r="J3503" i="1"/>
  <c r="O3503" i="1" s="1"/>
  <c r="K3503" i="1"/>
  <c r="P3503" i="1" s="1"/>
  <c r="Q3503" i="1" s="1"/>
  <c r="G478" i="1"/>
  <c r="L478" i="1" s="1"/>
  <c r="AC113" i="1" s="1"/>
  <c r="H478" i="1"/>
  <c r="M478" i="1" s="1"/>
  <c r="K308" i="1"/>
  <c r="P308" i="1" s="1"/>
  <c r="J308" i="1"/>
  <c r="O308" i="1" s="1"/>
  <c r="Q308" i="1" s="1"/>
  <c r="K93" i="1"/>
  <c r="P93" i="1" s="1"/>
  <c r="J93" i="1"/>
  <c r="O93" i="1" s="1"/>
  <c r="H151" i="1"/>
  <c r="M151" i="1" s="1"/>
  <c r="G151" i="1"/>
  <c r="L151" i="1" s="1"/>
  <c r="N151" i="1" s="1"/>
  <c r="DL60" i="1"/>
  <c r="DM60" i="1"/>
  <c r="H123" i="1"/>
  <c r="M123" i="1" s="1"/>
  <c r="G123" i="1"/>
  <c r="L123" i="1" s="1"/>
  <c r="AB123" i="1" s="1"/>
  <c r="G3499" i="1"/>
  <c r="L3499" i="1" s="1"/>
  <c r="AK214" i="1" s="1"/>
  <c r="H3499" i="1"/>
  <c r="M3499" i="1" s="1"/>
  <c r="J4712" i="1"/>
  <c r="O4712" i="1" s="1"/>
  <c r="K4712" i="1"/>
  <c r="P4712" i="1" s="1"/>
  <c r="Q4712" i="1" s="1"/>
  <c r="J2684" i="1"/>
  <c r="O2684" i="1" s="1"/>
  <c r="Q2684" i="1" s="1"/>
  <c r="K2684" i="1"/>
  <c r="P2684" i="1" s="1"/>
  <c r="H2207" i="1"/>
  <c r="M2207" i="1" s="1"/>
  <c r="G2207" i="1"/>
  <c r="L2207" i="1" s="1"/>
  <c r="AH78" i="1"/>
  <c r="N2268" i="1"/>
  <c r="H2137" i="1"/>
  <c r="M2137" i="1" s="1"/>
  <c r="G2137" i="1"/>
  <c r="L2137" i="1" s="1"/>
  <c r="N2137" i="1" s="1"/>
  <c r="H4153" i="1"/>
  <c r="M4153" i="1" s="1"/>
  <c r="N4153" i="1" s="1"/>
  <c r="G4153" i="1"/>
  <c r="L4153" i="1" s="1"/>
  <c r="H2261" i="1"/>
  <c r="M2261" i="1" s="1"/>
  <c r="G2261" i="1"/>
  <c r="L2261" i="1" s="1"/>
  <c r="H2059" i="1"/>
  <c r="M2059" i="1" s="1"/>
  <c r="G2059" i="1"/>
  <c r="L2059" i="1" s="1"/>
  <c r="J4028" i="1"/>
  <c r="O4028" i="1" s="1"/>
  <c r="K4028" i="1"/>
  <c r="P4028" i="1" s="1"/>
  <c r="Q4028" i="1" s="1"/>
  <c r="K2604" i="1"/>
  <c r="P2604" i="1" s="1"/>
  <c r="J2604" i="1"/>
  <c r="O2604" i="1" s="1"/>
  <c r="H1939" i="1"/>
  <c r="M1939" i="1" s="1"/>
  <c r="G1939" i="1"/>
  <c r="L1939" i="1" s="1"/>
  <c r="H1617" i="1"/>
  <c r="M1617" i="1" s="1"/>
  <c r="G1617" i="1"/>
  <c r="L1617" i="1" s="1"/>
  <c r="N1617" i="1" s="1"/>
  <c r="H1846" i="1"/>
  <c r="M1846" i="1" s="1"/>
  <c r="G1846" i="1"/>
  <c r="L1846" i="1" s="1"/>
  <c r="AG21" i="1" s="1"/>
  <c r="J3821" i="1"/>
  <c r="O3821" i="1" s="1"/>
  <c r="K3821" i="1"/>
  <c r="P3821" i="1" s="1"/>
  <c r="K4554" i="1"/>
  <c r="P4554" i="1" s="1"/>
  <c r="J4554" i="1"/>
  <c r="O4554" i="1" s="1"/>
  <c r="Q4554" i="1" s="1"/>
  <c r="J2055" i="1"/>
  <c r="O2055" i="1" s="1"/>
  <c r="K2055" i="1"/>
  <c r="P2055" i="1" s="1"/>
  <c r="Q2055" i="1" s="1"/>
  <c r="G3049" i="1"/>
  <c r="L3049" i="1" s="1"/>
  <c r="H3049" i="1"/>
  <c r="M3049" i="1" s="1"/>
  <c r="Q2702" i="1"/>
  <c r="Q673" i="1"/>
  <c r="Q1170" i="1"/>
  <c r="CJ106" i="1"/>
  <c r="CA39" i="1"/>
  <c r="Q4738" i="1"/>
  <c r="Q4254" i="1"/>
  <c r="Q3864" i="1"/>
  <c r="N1493" i="1"/>
  <c r="H4656" i="1"/>
  <c r="M4656" i="1" s="1"/>
  <c r="G4656" i="1"/>
  <c r="L4656" i="1" s="1"/>
  <c r="AN148" i="1"/>
  <c r="N4528" i="1"/>
  <c r="J2612" i="1"/>
  <c r="O2612" i="1" s="1"/>
  <c r="K2612" i="1"/>
  <c r="P2612" i="1" s="1"/>
  <c r="Q2612" i="1" s="1"/>
  <c r="Q1492" i="1"/>
  <c r="H256" i="1"/>
  <c r="M256" i="1" s="1"/>
  <c r="G256" i="1"/>
  <c r="L256" i="1" s="1"/>
  <c r="K179" i="1"/>
  <c r="P179" i="1" s="1"/>
  <c r="J179" i="1"/>
  <c r="O179" i="1" s="1"/>
  <c r="DL70" i="1"/>
  <c r="DM70" i="1"/>
  <c r="J406" i="1"/>
  <c r="O406" i="1" s="1"/>
  <c r="K406" i="1"/>
  <c r="P406" i="1" s="1"/>
  <c r="Q406" i="1" s="1"/>
  <c r="K151" i="1"/>
  <c r="P151" i="1" s="1"/>
  <c r="Q151" i="1" s="1"/>
  <c r="J151" i="1"/>
  <c r="O151" i="1" s="1"/>
  <c r="CO98" i="1"/>
  <c r="K129" i="1"/>
  <c r="P129" i="1" s="1"/>
  <c r="J129" i="1"/>
  <c r="O129" i="1" s="1"/>
  <c r="H741" i="1"/>
  <c r="M741" i="1" s="1"/>
  <c r="G741" i="1"/>
  <c r="L741" i="1" s="1"/>
  <c r="N741" i="1" s="1"/>
  <c r="G187" i="1"/>
  <c r="L187" i="1" s="1"/>
  <c r="AB187" i="1" s="1"/>
  <c r="H187" i="1"/>
  <c r="M187" i="1" s="1"/>
  <c r="AB36" i="1"/>
  <c r="N36" i="1"/>
  <c r="G561" i="1"/>
  <c r="L561" i="1" s="1"/>
  <c r="AC196" i="1" s="1"/>
  <c r="H561" i="1"/>
  <c r="M561" i="1" s="1"/>
  <c r="K4453" i="1"/>
  <c r="P4453" i="1" s="1"/>
  <c r="J4453" i="1"/>
  <c r="O4453" i="1" s="1"/>
  <c r="G4684" i="1"/>
  <c r="L4684" i="1" s="1"/>
  <c r="H4684" i="1"/>
  <c r="M4684" i="1" s="1"/>
  <c r="CM107" i="1"/>
  <c r="Q3320" i="1"/>
  <c r="Q3228" i="1"/>
  <c r="Q2568" i="1"/>
  <c r="Q3204" i="1"/>
  <c r="N2043" i="1"/>
  <c r="Q470" i="1"/>
  <c r="N234" i="1"/>
  <c r="N393" i="1"/>
  <c r="Q211" i="1"/>
  <c r="DP18" i="1"/>
  <c r="Q63" i="1"/>
  <c r="Q2732" i="1"/>
  <c r="Q2163" i="1"/>
  <c r="Q1199" i="1"/>
  <c r="K644" i="1"/>
  <c r="P644" i="1" s="1"/>
  <c r="Q644" i="1" s="1"/>
  <c r="J644" i="1"/>
  <c r="O644" i="1" s="1"/>
  <c r="K3256" i="1"/>
  <c r="P3256" i="1" s="1"/>
  <c r="J3256" i="1"/>
  <c r="O3256" i="1" s="1"/>
  <c r="G4012" i="1"/>
  <c r="L4012" i="1" s="1"/>
  <c r="H4012" i="1"/>
  <c r="M4012" i="1" s="1"/>
  <c r="Q272" i="1"/>
  <c r="CA51" i="1"/>
  <c r="Q2854" i="1"/>
  <c r="K2407" i="1"/>
  <c r="P2407" i="1" s="1"/>
  <c r="Q2407" i="1" s="1"/>
  <c r="J2407" i="1"/>
  <c r="O2407" i="1" s="1"/>
  <c r="CA32" i="1"/>
  <c r="Q335" i="1"/>
  <c r="Q246" i="1"/>
  <c r="Q1930" i="1"/>
  <c r="Q1257" i="1"/>
  <c r="Q1209" i="1"/>
  <c r="G2355" i="1"/>
  <c r="L2355" i="1" s="1"/>
  <c r="H2355" i="1"/>
  <c r="M2355" i="1" s="1"/>
  <c r="Q490" i="1"/>
  <c r="CA25" i="1"/>
  <c r="Q146" i="1"/>
  <c r="CP95" i="1"/>
  <c r="Q742" i="1"/>
  <c r="Q390" i="1"/>
  <c r="Q187" i="1"/>
  <c r="DS43" i="1"/>
  <c r="Q1089" i="1"/>
  <c r="Q422" i="1"/>
  <c r="Q3705" i="1"/>
  <c r="Q3465" i="1"/>
  <c r="Q3685" i="1"/>
  <c r="Q1618" i="1"/>
  <c r="Q2188" i="1"/>
  <c r="Q3210" i="1"/>
  <c r="Q2424" i="1"/>
  <c r="Q1768" i="1"/>
  <c r="G4384" i="1"/>
  <c r="L4384" i="1" s="1"/>
  <c r="H4384" i="1"/>
  <c r="M4384" i="1" s="1"/>
  <c r="G3539" i="1"/>
  <c r="L3539" i="1" s="1"/>
  <c r="H3539" i="1"/>
  <c r="M3539" i="1" s="1"/>
  <c r="G237" i="1"/>
  <c r="L237" i="1" s="1"/>
  <c r="H237" i="1"/>
  <c r="M237" i="1" s="1"/>
  <c r="K4206" i="1"/>
  <c r="P4206" i="1" s="1"/>
  <c r="J4206" i="1"/>
  <c r="O4206" i="1" s="1"/>
  <c r="H3458" i="1"/>
  <c r="M3458" i="1" s="1"/>
  <c r="G3458" i="1"/>
  <c r="L3458" i="1" s="1"/>
  <c r="H2101" i="1"/>
  <c r="M2101" i="1" s="1"/>
  <c r="G2101" i="1"/>
  <c r="L2101" i="1" s="1"/>
  <c r="G3970" i="1"/>
  <c r="L3970" i="1" s="1"/>
  <c r="AL320" i="1" s="1"/>
  <c r="H3970" i="1"/>
  <c r="M3970" i="1" s="1"/>
  <c r="G2913" i="1"/>
  <c r="L2913" i="1" s="1"/>
  <c r="H2913" i="1"/>
  <c r="M2913" i="1" s="1"/>
  <c r="K2208" i="1"/>
  <c r="P2208" i="1" s="1"/>
  <c r="J2208" i="1"/>
  <c r="O2208" i="1" s="1"/>
  <c r="Q2208" i="1" s="1"/>
  <c r="K1469" i="1"/>
  <c r="P1469" i="1" s="1"/>
  <c r="J1469" i="1"/>
  <c r="O1469" i="1" s="1"/>
  <c r="K1101" i="1"/>
  <c r="P1101" i="1" s="1"/>
  <c r="Q1101" i="1" s="1"/>
  <c r="J1101" i="1"/>
  <c r="O1101" i="1" s="1"/>
  <c r="K959" i="1"/>
  <c r="P959" i="1" s="1"/>
  <c r="J959" i="1"/>
  <c r="O959" i="1" s="1"/>
  <c r="G2052" i="1"/>
  <c r="L2052" i="1" s="1"/>
  <c r="H2052" i="1"/>
  <c r="M2052" i="1" s="1"/>
  <c r="G3389" i="1"/>
  <c r="L3389" i="1" s="1"/>
  <c r="N3389" i="1" s="1"/>
  <c r="H3974" i="1"/>
  <c r="M3974" i="1" s="1"/>
  <c r="G3974" i="1"/>
  <c r="L3974" i="1" s="1"/>
  <c r="K3576" i="1"/>
  <c r="P3576" i="1" s="1"/>
  <c r="J3576" i="1"/>
  <c r="O3576" i="1" s="1"/>
  <c r="N4119" i="1"/>
  <c r="AM104" i="1"/>
  <c r="G4235" i="1"/>
  <c r="L4235" i="1" s="1"/>
  <c r="AM220" i="1" s="1"/>
  <c r="H4235" i="1"/>
  <c r="M4235" i="1" s="1"/>
  <c r="K2095" i="1"/>
  <c r="P2095" i="1" s="1"/>
  <c r="J2095" i="1"/>
  <c r="O2095" i="1" s="1"/>
  <c r="G3948" i="1"/>
  <c r="L3948" i="1" s="1"/>
  <c r="H3948" i="1"/>
  <c r="M3948" i="1" s="1"/>
  <c r="G2196" i="1"/>
  <c r="L2196" i="1" s="1"/>
  <c r="AH6" i="1" s="1"/>
  <c r="H2196" i="1"/>
  <c r="M2196" i="1" s="1"/>
  <c r="G3905" i="1"/>
  <c r="L3905" i="1" s="1"/>
  <c r="AL255" i="1" s="1"/>
  <c r="H3905" i="1"/>
  <c r="M3905" i="1" s="1"/>
  <c r="K2061" i="1"/>
  <c r="P2061" i="1" s="1"/>
  <c r="J2061" i="1"/>
  <c r="O2061" i="1" s="1"/>
  <c r="K1220" i="1"/>
  <c r="P1220" i="1" s="1"/>
  <c r="J1220" i="1"/>
  <c r="O1220" i="1" s="1"/>
  <c r="H4133" i="1"/>
  <c r="M4133" i="1" s="1"/>
  <c r="G4133" i="1"/>
  <c r="L4133" i="1" s="1"/>
  <c r="AM118" i="1" s="1"/>
  <c r="J4439" i="1"/>
  <c r="O4439" i="1" s="1"/>
  <c r="K4439" i="1"/>
  <c r="P4439" i="1" s="1"/>
  <c r="Q4439" i="1" s="1"/>
  <c r="AJ49" i="1"/>
  <c r="N2969" i="1"/>
  <c r="G235" i="1"/>
  <c r="L235" i="1" s="1"/>
  <c r="H235" i="1"/>
  <c r="M235" i="1" s="1"/>
  <c r="K1086" i="1"/>
  <c r="P1086" i="1" s="1"/>
  <c r="J1086" i="1"/>
  <c r="O1086" i="1" s="1"/>
  <c r="AH285" i="1"/>
  <c r="N2475" i="1"/>
  <c r="AM5" i="1"/>
  <c r="K4361" i="1"/>
  <c r="P4361" i="1" s="1"/>
  <c r="J3506" i="1"/>
  <c r="O3506" i="1" s="1"/>
  <c r="J3119" i="1"/>
  <c r="O3119" i="1" s="1"/>
  <c r="Q1773" i="1"/>
  <c r="J965" i="1"/>
  <c r="O965" i="1" s="1"/>
  <c r="Q965" i="1" s="1"/>
  <c r="G4701" i="1"/>
  <c r="L4701" i="1" s="1"/>
  <c r="H4701" i="1"/>
  <c r="M4701" i="1" s="1"/>
  <c r="K4742" i="1"/>
  <c r="P4742" i="1" s="1"/>
  <c r="J4742" i="1"/>
  <c r="O4742" i="1" s="1"/>
  <c r="Q4742" i="1" s="1"/>
  <c r="AN189" i="1"/>
  <c r="N4569" i="1"/>
  <c r="H4663" i="1"/>
  <c r="M4663" i="1" s="1"/>
  <c r="G4663" i="1"/>
  <c r="L4663" i="1" s="1"/>
  <c r="N4663" i="1" s="1"/>
  <c r="K4407" i="1"/>
  <c r="P4407" i="1" s="1"/>
  <c r="J4407" i="1"/>
  <c r="O4407" i="1" s="1"/>
  <c r="G4143" i="1"/>
  <c r="L4143" i="1" s="1"/>
  <c r="H4143" i="1"/>
  <c r="M4143" i="1" s="1"/>
  <c r="H4055" i="1"/>
  <c r="M4055" i="1" s="1"/>
  <c r="G4055" i="1"/>
  <c r="L4055" i="1" s="1"/>
  <c r="K3964" i="1"/>
  <c r="P3964" i="1" s="1"/>
  <c r="J3964" i="1"/>
  <c r="O3964" i="1" s="1"/>
  <c r="Q3964" i="1" s="1"/>
  <c r="H2553" i="1"/>
  <c r="M2553" i="1" s="1"/>
  <c r="N2553" i="1" s="1"/>
  <c r="G2553" i="1"/>
  <c r="L2553" i="1" s="1"/>
  <c r="H1521" i="1"/>
  <c r="M1521" i="1" s="1"/>
  <c r="G1521" i="1"/>
  <c r="L1521" i="1" s="1"/>
  <c r="G2079" i="1"/>
  <c r="L2079" i="1" s="1"/>
  <c r="H2079" i="1"/>
  <c r="M2079" i="1" s="1"/>
  <c r="J958" i="1"/>
  <c r="O958" i="1" s="1"/>
  <c r="K958" i="1"/>
  <c r="P958" i="1" s="1"/>
  <c r="Q958" i="1" s="1"/>
  <c r="H493" i="1"/>
  <c r="M493" i="1" s="1"/>
  <c r="N493" i="1" s="1"/>
  <c r="G493" i="1"/>
  <c r="L493" i="1" s="1"/>
  <c r="H289" i="1"/>
  <c r="M289" i="1" s="1"/>
  <c r="G289" i="1"/>
  <c r="L289" i="1" s="1"/>
  <c r="G181" i="1"/>
  <c r="L181" i="1" s="1"/>
  <c r="AB181" i="1" s="1"/>
  <c r="H181" i="1"/>
  <c r="M181" i="1" s="1"/>
  <c r="K79" i="1"/>
  <c r="P79" i="1" s="1"/>
  <c r="J79" i="1"/>
  <c r="O79" i="1" s="1"/>
  <c r="K625" i="1"/>
  <c r="P625" i="1" s="1"/>
  <c r="Q625" i="1" s="1"/>
  <c r="J625" i="1"/>
  <c r="O625" i="1" s="1"/>
  <c r="J205" i="1"/>
  <c r="O205" i="1" s="1"/>
  <c r="K205" i="1"/>
  <c r="P205" i="1" s="1"/>
  <c r="Q2112" i="1"/>
  <c r="Q2073" i="1"/>
  <c r="Q2462" i="1"/>
  <c r="Q4748" i="1"/>
  <c r="J4162" i="1"/>
  <c r="O4162" i="1" s="1"/>
  <c r="Q4162" i="1" s="1"/>
  <c r="G4099" i="1"/>
  <c r="L4099" i="1" s="1"/>
  <c r="Q3778" i="1"/>
  <c r="K3622" i="1"/>
  <c r="P3622" i="1" s="1"/>
  <c r="G3275" i="1"/>
  <c r="L3275" i="1" s="1"/>
  <c r="Q3357" i="1"/>
  <c r="J2596" i="1"/>
  <c r="O2596" i="1" s="1"/>
  <c r="Q2596" i="1" s="1"/>
  <c r="G2236" i="1"/>
  <c r="L2236" i="1" s="1"/>
  <c r="AH46" i="1" s="1"/>
  <c r="H1602" i="1"/>
  <c r="M1602" i="1" s="1"/>
  <c r="N1602" i="1" s="1"/>
  <c r="Q1361" i="1"/>
  <c r="Q1096" i="1"/>
  <c r="Q1032" i="1"/>
  <c r="G789" i="1"/>
  <c r="L789" i="1" s="1"/>
  <c r="H4699" i="1"/>
  <c r="M4699" i="1" s="1"/>
  <c r="G4699" i="1"/>
  <c r="L4699" i="1" s="1"/>
  <c r="AN319" i="1" s="1"/>
  <c r="H4738" i="1"/>
  <c r="M4738" i="1" s="1"/>
  <c r="G4738" i="1"/>
  <c r="L4738" i="1" s="1"/>
  <c r="H3791" i="1"/>
  <c r="M3791" i="1" s="1"/>
  <c r="G3791" i="1"/>
  <c r="L3791" i="1" s="1"/>
  <c r="H3386" i="1"/>
  <c r="M3386" i="1" s="1"/>
  <c r="G3386" i="1"/>
  <c r="L3386" i="1" s="1"/>
  <c r="Q3374" i="1"/>
  <c r="H3223" i="1"/>
  <c r="M3223" i="1" s="1"/>
  <c r="N3223" i="1" s="1"/>
  <c r="AD11" i="1"/>
  <c r="H373" i="1"/>
  <c r="M373" i="1" s="1"/>
  <c r="G373" i="1"/>
  <c r="L373" i="1" s="1"/>
  <c r="J83" i="1"/>
  <c r="O83" i="1" s="1"/>
  <c r="K83" i="1"/>
  <c r="P83" i="1" s="1"/>
  <c r="Q83" i="1" s="1"/>
  <c r="K2184" i="1"/>
  <c r="P2184" i="1" s="1"/>
  <c r="Q2184" i="1" s="1"/>
  <c r="G1461" i="1"/>
  <c r="L1461" i="1" s="1"/>
  <c r="H1461" i="1"/>
  <c r="M1461" i="1" s="1"/>
  <c r="K968" i="1"/>
  <c r="P968" i="1" s="1"/>
  <c r="J968" i="1"/>
  <c r="O968" i="1" s="1"/>
  <c r="K709" i="1"/>
  <c r="P709" i="1" s="1"/>
  <c r="J709" i="1"/>
  <c r="O709" i="1" s="1"/>
  <c r="K533" i="1"/>
  <c r="P533" i="1" s="1"/>
  <c r="Q533" i="1" s="1"/>
  <c r="J533" i="1"/>
  <c r="O533" i="1" s="1"/>
  <c r="N268" i="1"/>
  <c r="AB268" i="1"/>
  <c r="G103" i="1"/>
  <c r="L103" i="1" s="1"/>
  <c r="H103" i="1"/>
  <c r="M103" i="1" s="1"/>
  <c r="J1858" i="1"/>
  <c r="O1858" i="1" s="1"/>
  <c r="K1858" i="1"/>
  <c r="P1858" i="1" s="1"/>
  <c r="AB252" i="1"/>
  <c r="N252" i="1"/>
  <c r="K124" i="1"/>
  <c r="P124" i="1" s="1"/>
  <c r="J124" i="1"/>
  <c r="O124" i="1" s="1"/>
  <c r="H2292" i="1"/>
  <c r="M2292" i="1" s="1"/>
  <c r="G2292" i="1"/>
  <c r="L2292" i="1" s="1"/>
  <c r="K11" i="1"/>
  <c r="P11" i="1" s="1"/>
  <c r="J11" i="1"/>
  <c r="O11" i="1" s="1"/>
  <c r="Q2153" i="1"/>
  <c r="G280" i="1"/>
  <c r="L280" i="1" s="1"/>
  <c r="H280" i="1"/>
  <c r="M280" i="1" s="1"/>
  <c r="H3299" i="1"/>
  <c r="M3299" i="1" s="1"/>
  <c r="G3299" i="1"/>
  <c r="L3299" i="1" s="1"/>
  <c r="AG208" i="1"/>
  <c r="N2033" i="1"/>
  <c r="G2089" i="1"/>
  <c r="L2089" i="1" s="1"/>
  <c r="H2089" i="1"/>
  <c r="M2089" i="1" s="1"/>
  <c r="H2605" i="1"/>
  <c r="M2605" i="1" s="1"/>
  <c r="G2605" i="1"/>
  <c r="L2605" i="1" s="1"/>
  <c r="AI50" i="1" s="1"/>
  <c r="K1935" i="1"/>
  <c r="P1935" i="1" s="1"/>
  <c r="J1935" i="1"/>
  <c r="O1935" i="1" s="1"/>
  <c r="G2441" i="1"/>
  <c r="L2441" i="1" s="1"/>
  <c r="AH251" i="1" s="1"/>
  <c r="H2441" i="1"/>
  <c r="M2441" i="1" s="1"/>
  <c r="G3316" i="1"/>
  <c r="L3316" i="1" s="1"/>
  <c r="AK31" i="1" s="1"/>
  <c r="H3316" i="1"/>
  <c r="M3316" i="1" s="1"/>
  <c r="N3316" i="1" s="1"/>
  <c r="K2070" i="1"/>
  <c r="P2070" i="1" s="1"/>
  <c r="J2070" i="1"/>
  <c r="O2070" i="1" s="1"/>
  <c r="H524" i="1"/>
  <c r="M524" i="1" s="1"/>
  <c r="G524" i="1"/>
  <c r="L524" i="1" s="1"/>
  <c r="H2183" i="1"/>
  <c r="M2183" i="1" s="1"/>
  <c r="G2183" i="1"/>
  <c r="L2183" i="1" s="1"/>
  <c r="J2033" i="1"/>
  <c r="O2033" i="1" s="1"/>
  <c r="K2033" i="1"/>
  <c r="P2033" i="1" s="1"/>
  <c r="Q2033" i="1" s="1"/>
  <c r="K2160" i="1"/>
  <c r="P2160" i="1" s="1"/>
  <c r="J2160" i="1"/>
  <c r="O2160" i="1" s="1"/>
  <c r="K898" i="1"/>
  <c r="P898" i="1" s="1"/>
  <c r="J898" i="1"/>
  <c r="O898" i="1" s="1"/>
  <c r="K401" i="1"/>
  <c r="P401" i="1" s="1"/>
  <c r="J401" i="1"/>
  <c r="O401" i="1" s="1"/>
  <c r="J2245" i="1"/>
  <c r="O2245" i="1" s="1"/>
  <c r="K2245" i="1"/>
  <c r="P2245" i="1" s="1"/>
  <c r="Q2245" i="1" s="1"/>
  <c r="Q2108" i="1"/>
  <c r="G86" i="1"/>
  <c r="L86" i="1" s="1"/>
  <c r="N86" i="1" s="1"/>
  <c r="H3588" i="1"/>
  <c r="M3588" i="1" s="1"/>
  <c r="G3588" i="1"/>
  <c r="L3588" i="1" s="1"/>
  <c r="H108" i="1"/>
  <c r="M108" i="1" s="1"/>
  <c r="G108" i="1"/>
  <c r="L108" i="1" s="1"/>
  <c r="H589" i="1"/>
  <c r="M589" i="1" s="1"/>
  <c r="G589" i="1"/>
  <c r="L589" i="1" s="1"/>
  <c r="AC224" i="1" s="1"/>
  <c r="G4609" i="1"/>
  <c r="L4609" i="1" s="1"/>
  <c r="AN229" i="1" s="1"/>
  <c r="H4609" i="1"/>
  <c r="M4609" i="1" s="1"/>
  <c r="N4609" i="1" s="1"/>
  <c r="J2708" i="1"/>
  <c r="O2708" i="1" s="1"/>
  <c r="K2708" i="1"/>
  <c r="P2708" i="1" s="1"/>
  <c r="H4157" i="1"/>
  <c r="M4157" i="1" s="1"/>
  <c r="G4157" i="1"/>
  <c r="L4157" i="1" s="1"/>
  <c r="G3332" i="1"/>
  <c r="L3332" i="1" s="1"/>
  <c r="AK47" i="1" s="1"/>
  <c r="H3332" i="1"/>
  <c r="M3332" i="1" s="1"/>
  <c r="N3332" i="1" s="1"/>
  <c r="J4514" i="1"/>
  <c r="O4514" i="1" s="1"/>
  <c r="K4514" i="1"/>
  <c r="P4514" i="1" s="1"/>
  <c r="Q4514" i="1" s="1"/>
  <c r="H2062" i="1"/>
  <c r="M2062" i="1" s="1"/>
  <c r="G2062" i="1"/>
  <c r="L2062" i="1" s="1"/>
  <c r="K3451" i="1"/>
  <c r="P3451" i="1" s="1"/>
  <c r="J3451" i="1"/>
  <c r="O3451" i="1" s="1"/>
  <c r="G2228" i="1"/>
  <c r="L2228" i="1" s="1"/>
  <c r="AH38" i="1" s="1"/>
  <c r="H2228" i="1"/>
  <c r="M2228" i="1" s="1"/>
  <c r="N2228" i="1" s="1"/>
  <c r="J4432" i="1"/>
  <c r="O4432" i="1" s="1"/>
  <c r="K4432" i="1"/>
  <c r="P4432" i="1" s="1"/>
  <c r="Q4432" i="1" s="1"/>
  <c r="H2396" i="1"/>
  <c r="M2396" i="1" s="1"/>
  <c r="G2396" i="1"/>
  <c r="L2396" i="1" s="1"/>
  <c r="G2894" i="1"/>
  <c r="L2894" i="1" s="1"/>
  <c r="AI339" i="1" s="1"/>
  <c r="H2894" i="1"/>
  <c r="M2894" i="1" s="1"/>
  <c r="H2017" i="1"/>
  <c r="M2017" i="1" s="1"/>
  <c r="G2017" i="1"/>
  <c r="L2017" i="1" s="1"/>
  <c r="N2017" i="1" s="1"/>
  <c r="N2737" i="1"/>
  <c r="AI182" i="1"/>
  <c r="H2312" i="1"/>
  <c r="M2312" i="1" s="1"/>
  <c r="G2312" i="1"/>
  <c r="L2312" i="1" s="1"/>
  <c r="G1983" i="1"/>
  <c r="L1983" i="1" s="1"/>
  <c r="H1983" i="1"/>
  <c r="M1983" i="1" s="1"/>
  <c r="G401" i="1"/>
  <c r="L401" i="1" s="1"/>
  <c r="AC36" i="1" s="1"/>
  <c r="H401" i="1"/>
  <c r="M401" i="1" s="1"/>
  <c r="N401" i="1" s="1"/>
  <c r="K653" i="1"/>
  <c r="P653" i="1" s="1"/>
  <c r="J653" i="1"/>
  <c r="O653" i="1" s="1"/>
  <c r="Q865" i="1"/>
  <c r="K2128" i="1"/>
  <c r="P2128" i="1" s="1"/>
  <c r="J2128" i="1"/>
  <c r="O2128" i="1" s="1"/>
  <c r="N4745" i="1"/>
  <c r="J1958" i="1"/>
  <c r="O1958" i="1" s="1"/>
  <c r="Q1958" i="1" s="1"/>
  <c r="H1390" i="1"/>
  <c r="M1390" i="1" s="1"/>
  <c r="N1390" i="1" s="1"/>
  <c r="J1172" i="1"/>
  <c r="O1172" i="1" s="1"/>
  <c r="K1172" i="1"/>
  <c r="P1172" i="1" s="1"/>
  <c r="Q1172" i="1" s="1"/>
  <c r="G1963" i="1"/>
  <c r="L1963" i="1" s="1"/>
  <c r="AG138" i="1" s="1"/>
  <c r="H1963" i="1"/>
  <c r="M1963" i="1" s="1"/>
  <c r="H2180" i="1"/>
  <c r="M2180" i="1" s="1"/>
  <c r="G2180" i="1"/>
  <c r="L2180" i="1" s="1"/>
  <c r="N4259" i="1"/>
  <c r="J4094" i="1"/>
  <c r="O4094" i="1" s="1"/>
  <c r="Q4094" i="1" s="1"/>
  <c r="K3410" i="1"/>
  <c r="P3410" i="1" s="1"/>
  <c r="Q3410" i="1" s="1"/>
  <c r="K3543" i="1"/>
  <c r="P3543" i="1" s="1"/>
  <c r="Q3543" i="1" s="1"/>
  <c r="Q3438" i="1"/>
  <c r="Q3075" i="1"/>
  <c r="J1051" i="1"/>
  <c r="O1051" i="1" s="1"/>
  <c r="K4248" i="1"/>
  <c r="P4248" i="1" s="1"/>
  <c r="J4248" i="1"/>
  <c r="O4248" i="1" s="1"/>
  <c r="J4490" i="1"/>
  <c r="O4490" i="1" s="1"/>
  <c r="Q4490" i="1" s="1"/>
  <c r="H4096" i="1"/>
  <c r="M4096" i="1" s="1"/>
  <c r="G4096" i="1"/>
  <c r="L4096" i="1" s="1"/>
  <c r="N4096" i="1" s="1"/>
  <c r="H3572" i="1"/>
  <c r="M3572" i="1" s="1"/>
  <c r="G3572" i="1"/>
  <c r="L3572" i="1" s="1"/>
  <c r="G3399" i="1"/>
  <c r="L3399" i="1" s="1"/>
  <c r="H3399" i="1"/>
  <c r="M3399" i="1" s="1"/>
  <c r="G3288" i="1"/>
  <c r="L3288" i="1" s="1"/>
  <c r="AJ368" i="1" s="1"/>
  <c r="H3288" i="1"/>
  <c r="M3288" i="1" s="1"/>
  <c r="N3288" i="1" s="1"/>
  <c r="H3252" i="1"/>
  <c r="M3252" i="1" s="1"/>
  <c r="N3252" i="1" s="1"/>
  <c r="AG220" i="1"/>
  <c r="N2045" i="1"/>
  <c r="AG50" i="1"/>
  <c r="N1875" i="1"/>
  <c r="H1011" i="1"/>
  <c r="M1011" i="1" s="1"/>
  <c r="G1011" i="1"/>
  <c r="L1011" i="1" s="1"/>
  <c r="K3979" i="1"/>
  <c r="P3979" i="1" s="1"/>
  <c r="J3979" i="1"/>
  <c r="O3979" i="1" s="1"/>
  <c r="G2929" i="1"/>
  <c r="L2929" i="1" s="1"/>
  <c r="H2929" i="1"/>
  <c r="M2929" i="1" s="1"/>
  <c r="K2756" i="1"/>
  <c r="P2756" i="1" s="1"/>
  <c r="J2756" i="1"/>
  <c r="O2756" i="1" s="1"/>
  <c r="Q2423" i="1"/>
  <c r="K4291" i="1"/>
  <c r="P4291" i="1" s="1"/>
  <c r="J4291" i="1"/>
  <c r="O4291" i="1" s="1"/>
  <c r="Q4291" i="1" s="1"/>
  <c r="H823" i="1"/>
  <c r="M823" i="1" s="1"/>
  <c r="G823" i="1"/>
  <c r="L823" i="1" s="1"/>
  <c r="K473" i="1"/>
  <c r="P473" i="1" s="1"/>
  <c r="J473" i="1"/>
  <c r="O473" i="1" s="1"/>
  <c r="K2227" i="1"/>
  <c r="P2227" i="1" s="1"/>
  <c r="J2227" i="1"/>
  <c r="O2227" i="1" s="1"/>
  <c r="G1482" i="1"/>
  <c r="L1482" i="1" s="1"/>
  <c r="H1482" i="1"/>
  <c r="M1482" i="1" s="1"/>
  <c r="K2444" i="1"/>
  <c r="P2444" i="1" s="1"/>
  <c r="J2444" i="1"/>
  <c r="O2444" i="1" s="1"/>
  <c r="K4186" i="1"/>
  <c r="P4186" i="1" s="1"/>
  <c r="J4186" i="1"/>
  <c r="O4186" i="1" s="1"/>
  <c r="G425" i="1"/>
  <c r="L425" i="1" s="1"/>
  <c r="K344" i="1"/>
  <c r="P344" i="1" s="1"/>
  <c r="J344" i="1"/>
  <c r="O344" i="1" s="1"/>
  <c r="K1844" i="1"/>
  <c r="P1844" i="1" s="1"/>
  <c r="J1844" i="1"/>
  <c r="O1844" i="1" s="1"/>
  <c r="K2452" i="1"/>
  <c r="P2452" i="1" s="1"/>
  <c r="J2452" i="1"/>
  <c r="O2452" i="1" s="1"/>
  <c r="Q2452" i="1" s="1"/>
  <c r="J2774" i="1"/>
  <c r="O2774" i="1" s="1"/>
  <c r="K2774" i="1"/>
  <c r="P2774" i="1" s="1"/>
  <c r="Q2774" i="1" s="1"/>
  <c r="G2044" i="1"/>
  <c r="L2044" i="1" s="1"/>
  <c r="H2044" i="1"/>
  <c r="M2044" i="1" s="1"/>
  <c r="J1582" i="1"/>
  <c r="O1582" i="1" s="1"/>
  <c r="K1582" i="1"/>
  <c r="P1582" i="1" s="1"/>
  <c r="H2285" i="1"/>
  <c r="M2285" i="1" s="1"/>
  <c r="G2285" i="1"/>
  <c r="L2285" i="1" s="1"/>
  <c r="AH95" i="1" s="1"/>
  <c r="K4133" i="1"/>
  <c r="P4133" i="1" s="1"/>
  <c r="J4133" i="1"/>
  <c r="O4133" i="1" s="1"/>
  <c r="Q4133" i="1" s="1"/>
  <c r="K2191" i="1"/>
  <c r="P2191" i="1" s="1"/>
  <c r="J2191" i="1"/>
  <c r="O2191" i="1" s="1"/>
  <c r="CM98" i="1"/>
  <c r="CL98" i="1"/>
  <c r="G3582" i="1"/>
  <c r="L3582" i="1" s="1"/>
  <c r="AK297" i="1" s="1"/>
  <c r="H3582" i="1"/>
  <c r="M3582" i="1" s="1"/>
  <c r="N3582" i="1" s="1"/>
  <c r="G2462" i="1"/>
  <c r="L2462" i="1" s="1"/>
  <c r="H2462" i="1"/>
  <c r="M2462" i="1" s="1"/>
  <c r="K1349" i="1"/>
  <c r="P1349" i="1" s="1"/>
  <c r="J1349" i="1"/>
  <c r="O1349" i="1" s="1"/>
  <c r="G2128" i="1"/>
  <c r="L2128" i="1" s="1"/>
  <c r="AG303" i="1" s="1"/>
  <c r="H2128" i="1"/>
  <c r="M2128" i="1" s="1"/>
  <c r="H3410" i="1"/>
  <c r="M3410" i="1" s="1"/>
  <c r="N3410" i="1" s="1"/>
  <c r="G1825" i="1"/>
  <c r="L1825" i="1" s="1"/>
  <c r="AF365" i="1" s="1"/>
  <c r="H3855" i="1"/>
  <c r="M3855" i="1" s="1"/>
  <c r="G3855" i="1"/>
  <c r="L3855" i="1" s="1"/>
  <c r="G3825" i="1"/>
  <c r="L3825" i="1" s="1"/>
  <c r="AL175" i="1" s="1"/>
  <c r="H3825" i="1"/>
  <c r="M3825" i="1" s="1"/>
  <c r="K4675" i="1"/>
  <c r="P4675" i="1" s="1"/>
  <c r="J4675" i="1"/>
  <c r="O4675" i="1" s="1"/>
  <c r="K3747" i="1"/>
  <c r="P3747" i="1" s="1"/>
  <c r="J3747" i="1"/>
  <c r="O3747" i="1" s="1"/>
  <c r="Q3747" i="1" s="1"/>
  <c r="H1929" i="1"/>
  <c r="M1929" i="1" s="1"/>
  <c r="G1929" i="1"/>
  <c r="L1929" i="1" s="1"/>
  <c r="H4446" i="1"/>
  <c r="M4446" i="1" s="1"/>
  <c r="G4446" i="1"/>
  <c r="L4446" i="1" s="1"/>
  <c r="J1502" i="1"/>
  <c r="O1502" i="1" s="1"/>
  <c r="K1502" i="1"/>
  <c r="P1502" i="1" s="1"/>
  <c r="H2112" i="1"/>
  <c r="M2112" i="1" s="1"/>
  <c r="G2112" i="1"/>
  <c r="L2112" i="1" s="1"/>
  <c r="N2112" i="1" s="1"/>
  <c r="K95" i="1"/>
  <c r="P95" i="1" s="1"/>
  <c r="J95" i="1"/>
  <c r="O95" i="1" s="1"/>
  <c r="Q95" i="1" s="1"/>
  <c r="AG41" i="1"/>
  <c r="N1866" i="1"/>
  <c r="G1378" i="1"/>
  <c r="L1378" i="1" s="1"/>
  <c r="AE283" i="1" s="1"/>
  <c r="H1378" i="1"/>
  <c r="M1378" i="1" s="1"/>
  <c r="J1642" i="1"/>
  <c r="O1642" i="1" s="1"/>
  <c r="K1642" i="1"/>
  <c r="P1642" i="1" s="1"/>
  <c r="Q1642" i="1" s="1"/>
  <c r="H2125" i="1"/>
  <c r="M2125" i="1" s="1"/>
  <c r="G2125" i="1"/>
  <c r="L2125" i="1" s="1"/>
  <c r="Q99" i="1"/>
  <c r="G4442" i="1"/>
  <c r="L4442" i="1" s="1"/>
  <c r="H1920" i="1"/>
  <c r="M1920" i="1" s="1"/>
  <c r="G3195" i="1"/>
  <c r="L3195" i="1" s="1"/>
  <c r="G2763" i="1"/>
  <c r="L2763" i="1" s="1"/>
  <c r="J1414" i="1"/>
  <c r="O1414" i="1" s="1"/>
  <c r="K1414" i="1"/>
  <c r="P1414" i="1" s="1"/>
  <c r="J4446" i="1"/>
  <c r="O4446" i="1" s="1"/>
  <c r="Q4446" i="1" s="1"/>
  <c r="Q4324" i="1"/>
  <c r="N2345" i="1"/>
  <c r="K2285" i="1"/>
  <c r="P2285" i="1" s="1"/>
  <c r="Q2285" i="1" s="1"/>
  <c r="G2585" i="1"/>
  <c r="L2585" i="1" s="1"/>
  <c r="N2585" i="1" s="1"/>
  <c r="N1935" i="1"/>
  <c r="H1871" i="1"/>
  <c r="M1871" i="1" s="1"/>
  <c r="N1871" i="1" s="1"/>
  <c r="K1801" i="1"/>
  <c r="P1801" i="1" s="1"/>
  <c r="J1501" i="1"/>
  <c r="O1501" i="1" s="1"/>
  <c r="J164" i="1"/>
  <c r="O164" i="1" s="1"/>
  <c r="Q164" i="1" s="1"/>
  <c r="AL238" i="1"/>
  <c r="N3888" i="1"/>
  <c r="K3631" i="1"/>
  <c r="P3631" i="1" s="1"/>
  <c r="Q3631" i="1" s="1"/>
  <c r="K3579" i="1"/>
  <c r="P3579" i="1" s="1"/>
  <c r="J3579" i="1"/>
  <c r="O3579" i="1" s="1"/>
  <c r="Q3579" i="1" s="1"/>
  <c r="K2776" i="1"/>
  <c r="P2776" i="1" s="1"/>
  <c r="J2776" i="1"/>
  <c r="O2776" i="1" s="1"/>
  <c r="Q3463" i="1"/>
  <c r="J2303" i="1"/>
  <c r="O2303" i="1" s="1"/>
  <c r="K2303" i="1"/>
  <c r="P2303" i="1" s="1"/>
  <c r="Q2303" i="1" s="1"/>
  <c r="J1138" i="1"/>
  <c r="O1138" i="1" s="1"/>
  <c r="K1138" i="1"/>
  <c r="P1138" i="1" s="1"/>
  <c r="AD20" i="1"/>
  <c r="N750" i="1"/>
  <c r="K3920" i="1"/>
  <c r="P3920" i="1" s="1"/>
  <c r="J3920" i="1"/>
  <c r="O3920" i="1" s="1"/>
  <c r="K4731" i="1"/>
  <c r="P4731" i="1" s="1"/>
  <c r="J4731" i="1"/>
  <c r="O4731" i="1" s="1"/>
  <c r="H3604" i="1"/>
  <c r="M3604" i="1" s="1"/>
  <c r="G3604" i="1"/>
  <c r="L3604" i="1" s="1"/>
  <c r="G3120" i="1"/>
  <c r="L3120" i="1" s="1"/>
  <c r="AJ200" i="1" s="1"/>
  <c r="H3120" i="1"/>
  <c r="M3120" i="1" s="1"/>
  <c r="J4243" i="1"/>
  <c r="O4243" i="1" s="1"/>
  <c r="K4243" i="1"/>
  <c r="P4243" i="1" s="1"/>
  <c r="G2796" i="1"/>
  <c r="L2796" i="1" s="1"/>
  <c r="H2796" i="1"/>
  <c r="M2796" i="1" s="1"/>
  <c r="N2796" i="1" s="1"/>
  <c r="G1842" i="1"/>
  <c r="L1842" i="1" s="1"/>
  <c r="AG17" i="1" s="1"/>
  <c r="H1842" i="1"/>
  <c r="M1842" i="1" s="1"/>
  <c r="Q2512" i="1"/>
  <c r="J557" i="1"/>
  <c r="O557" i="1" s="1"/>
  <c r="K557" i="1"/>
  <c r="P557" i="1" s="1"/>
  <c r="G2989" i="1"/>
  <c r="L2989" i="1" s="1"/>
  <c r="AJ69" i="1" s="1"/>
  <c r="K4166" i="1"/>
  <c r="P4166" i="1" s="1"/>
  <c r="J4166" i="1"/>
  <c r="O4166" i="1" s="1"/>
  <c r="Q4166" i="1" s="1"/>
  <c r="K2231" i="1"/>
  <c r="P2231" i="1" s="1"/>
  <c r="J2231" i="1"/>
  <c r="O2231" i="1" s="1"/>
  <c r="Q2231" i="1" s="1"/>
  <c r="H2209" i="1"/>
  <c r="M2209" i="1" s="1"/>
  <c r="G2209" i="1"/>
  <c r="L2209" i="1" s="1"/>
  <c r="H2061" i="1"/>
  <c r="M2061" i="1" s="1"/>
  <c r="G2061" i="1"/>
  <c r="L2061" i="1" s="1"/>
  <c r="H3699" i="1"/>
  <c r="M3699" i="1" s="1"/>
  <c r="G3699" i="1"/>
  <c r="L3699" i="1" s="1"/>
  <c r="H833" i="1"/>
  <c r="M833" i="1" s="1"/>
  <c r="G833" i="1"/>
  <c r="L833" i="1" s="1"/>
  <c r="H2668" i="1"/>
  <c r="M2668" i="1" s="1"/>
  <c r="G2668" i="1"/>
  <c r="L2668" i="1" s="1"/>
  <c r="K973" i="1"/>
  <c r="P973" i="1" s="1"/>
  <c r="J973" i="1"/>
  <c r="O973" i="1" s="1"/>
  <c r="J148" i="1"/>
  <c r="O148" i="1" s="1"/>
  <c r="K148" i="1"/>
  <c r="P148" i="1" s="1"/>
  <c r="Q148" i="1" s="1"/>
  <c r="J2989" i="1"/>
  <c r="O2989" i="1" s="1"/>
  <c r="K2989" i="1"/>
  <c r="P2989" i="1" s="1"/>
  <c r="Q2989" i="1" s="1"/>
  <c r="G2184" i="1"/>
  <c r="L2184" i="1" s="1"/>
  <c r="H2184" i="1"/>
  <c r="M2184" i="1" s="1"/>
  <c r="G1958" i="1"/>
  <c r="L1958" i="1" s="1"/>
  <c r="AG133" i="1" s="1"/>
  <c r="H1958" i="1"/>
  <c r="M1958" i="1" s="1"/>
  <c r="N1958" i="1" s="1"/>
  <c r="K2049" i="1"/>
  <c r="P2049" i="1" s="1"/>
  <c r="J2049" i="1"/>
  <c r="O2049" i="1" s="1"/>
  <c r="H2712" i="1"/>
  <c r="M2712" i="1" s="1"/>
  <c r="G2712" i="1"/>
  <c r="L2712" i="1" s="1"/>
  <c r="N2712" i="1" s="1"/>
  <c r="Q3965" i="1"/>
  <c r="Q1077" i="1"/>
  <c r="CA36" i="1"/>
  <c r="J1924" i="1"/>
  <c r="O1924" i="1" s="1"/>
  <c r="K1924" i="1"/>
  <c r="P1924" i="1" s="1"/>
  <c r="K328" i="1"/>
  <c r="P328" i="1" s="1"/>
  <c r="J328" i="1"/>
  <c r="O328" i="1" s="1"/>
  <c r="H2917" i="1"/>
  <c r="M2917" i="1" s="1"/>
  <c r="G2917" i="1"/>
  <c r="L2917" i="1" s="1"/>
  <c r="G4700" i="1"/>
  <c r="L4700" i="1" s="1"/>
  <c r="H4700" i="1"/>
  <c r="M4700" i="1" s="1"/>
  <c r="H1910" i="1"/>
  <c r="M1910" i="1" s="1"/>
  <c r="G1910" i="1"/>
  <c r="L1910" i="1" s="1"/>
  <c r="H3543" i="1"/>
  <c r="M3543" i="1" s="1"/>
  <c r="G3543" i="1"/>
  <c r="L3543" i="1" s="1"/>
  <c r="H381" i="1"/>
  <c r="M381" i="1" s="1"/>
  <c r="G381" i="1"/>
  <c r="L381" i="1" s="1"/>
  <c r="AC16" i="1" s="1"/>
  <c r="G2188" i="1"/>
  <c r="L2188" i="1" s="1"/>
  <c r="AG363" i="1" s="1"/>
  <c r="H2188" i="1"/>
  <c r="M2188" i="1" s="1"/>
  <c r="J1169" i="1"/>
  <c r="O1169" i="1" s="1"/>
  <c r="K1169" i="1"/>
  <c r="P1169" i="1" s="1"/>
  <c r="J4448" i="1"/>
  <c r="O4448" i="1" s="1"/>
  <c r="K4448" i="1"/>
  <c r="P4448" i="1" s="1"/>
  <c r="G1798" i="1"/>
  <c r="L1798" i="1" s="1"/>
  <c r="H1798" i="1"/>
  <c r="M1798" i="1" s="1"/>
  <c r="K941" i="1"/>
  <c r="P941" i="1" s="1"/>
  <c r="J941" i="1"/>
  <c r="O941" i="1" s="1"/>
  <c r="H2191" i="1"/>
  <c r="M2191" i="1" s="1"/>
  <c r="G2191" i="1"/>
  <c r="L2191" i="1" s="1"/>
  <c r="G1434" i="1"/>
  <c r="L1434" i="1" s="1"/>
  <c r="H1434" i="1"/>
  <c r="M1434" i="1" s="1"/>
  <c r="G835" i="1"/>
  <c r="L835" i="1" s="1"/>
  <c r="AD105" i="1" s="1"/>
  <c r="H835" i="1"/>
  <c r="M835" i="1" s="1"/>
  <c r="G1426" i="1"/>
  <c r="L1426" i="1" s="1"/>
  <c r="AE331" i="1" s="1"/>
  <c r="H1426" i="1"/>
  <c r="M1426" i="1" s="1"/>
  <c r="N1426" i="1" s="1"/>
  <c r="K2459" i="1"/>
  <c r="P2459" i="1" s="1"/>
  <c r="J2459" i="1"/>
  <c r="O2459" i="1" s="1"/>
  <c r="G2245" i="1"/>
  <c r="L2245" i="1" s="1"/>
  <c r="H2245" i="1"/>
  <c r="M2245" i="1" s="1"/>
  <c r="AC177" i="1"/>
  <c r="N542" i="1"/>
  <c r="H3104" i="1"/>
  <c r="M3104" i="1" s="1"/>
  <c r="H1185" i="1"/>
  <c r="M1185" i="1" s="1"/>
  <c r="K4611" i="1"/>
  <c r="P4611" i="1" s="1"/>
  <c r="J4611" i="1"/>
  <c r="O4611" i="1" s="1"/>
  <c r="H1895" i="1"/>
  <c r="M1895" i="1" s="1"/>
  <c r="G1895" i="1"/>
  <c r="L1895" i="1" s="1"/>
  <c r="AG167" i="1"/>
  <c r="N1992" i="1"/>
  <c r="H927" i="1"/>
  <c r="M927" i="1" s="1"/>
  <c r="G927" i="1"/>
  <c r="L927" i="1" s="1"/>
  <c r="G494" i="1"/>
  <c r="L494" i="1" s="1"/>
  <c r="AC129" i="1" s="1"/>
  <c r="H494" i="1"/>
  <c r="M494" i="1" s="1"/>
  <c r="J1789" i="1"/>
  <c r="O1789" i="1" s="1"/>
  <c r="K1789" i="1"/>
  <c r="P1789" i="1" s="1"/>
  <c r="J4198" i="1"/>
  <c r="O4198" i="1" s="1"/>
  <c r="Q4198" i="1" s="1"/>
  <c r="H2448" i="1"/>
  <c r="M2448" i="1" s="1"/>
  <c r="N2448" i="1" s="1"/>
  <c r="G2537" i="1"/>
  <c r="L2537" i="1" s="1"/>
  <c r="Q1993" i="1"/>
  <c r="J1401" i="1"/>
  <c r="O1401" i="1" s="1"/>
  <c r="H1653" i="1"/>
  <c r="M1653" i="1" s="1"/>
  <c r="N1653" i="1" s="1"/>
  <c r="Q4594" i="1"/>
  <c r="J4371" i="1"/>
  <c r="O4371" i="1" s="1"/>
  <c r="K4371" i="1"/>
  <c r="P4371" i="1" s="1"/>
  <c r="H3938" i="1"/>
  <c r="M3938" i="1" s="1"/>
  <c r="G3938" i="1"/>
  <c r="L3938" i="1" s="1"/>
  <c r="J3905" i="1"/>
  <c r="O3905" i="1" s="1"/>
  <c r="Q3905" i="1" s="1"/>
  <c r="H2495" i="1"/>
  <c r="M2495" i="1" s="1"/>
  <c r="N2495" i="1" s="1"/>
  <c r="AB12" i="1"/>
  <c r="N12" i="1"/>
  <c r="J4693" i="1"/>
  <c r="O4693" i="1" s="1"/>
  <c r="K4693" i="1"/>
  <c r="P4693" i="1" s="1"/>
  <c r="K4272" i="1"/>
  <c r="P4272" i="1" s="1"/>
  <c r="J4272" i="1"/>
  <c r="O4272" i="1" s="1"/>
  <c r="K3467" i="1"/>
  <c r="P3467" i="1" s="1"/>
  <c r="J3467" i="1"/>
  <c r="O3467" i="1" s="1"/>
  <c r="K2930" i="1"/>
  <c r="P2930" i="1" s="1"/>
  <c r="J2930" i="1"/>
  <c r="O2930" i="1" s="1"/>
  <c r="Q2930" i="1" s="1"/>
  <c r="J3584" i="1"/>
  <c r="O3584" i="1" s="1"/>
  <c r="K3584" i="1"/>
  <c r="P3584" i="1" s="1"/>
  <c r="H2793" i="1"/>
  <c r="M2793" i="1" s="1"/>
  <c r="G2793" i="1"/>
  <c r="L2793" i="1" s="1"/>
  <c r="G4584" i="1"/>
  <c r="L4584" i="1" s="1"/>
  <c r="AN204" i="1" s="1"/>
  <c r="H4584" i="1"/>
  <c r="M4584" i="1" s="1"/>
  <c r="G4243" i="1"/>
  <c r="L4243" i="1" s="1"/>
  <c r="AM228" i="1" s="1"/>
  <c r="H4243" i="1"/>
  <c r="M4243" i="1" s="1"/>
  <c r="N4243" i="1" s="1"/>
  <c r="H2701" i="1"/>
  <c r="M2701" i="1" s="1"/>
  <c r="G2701" i="1"/>
  <c r="L2701" i="1" s="1"/>
  <c r="H2574" i="1"/>
  <c r="M2574" i="1" s="1"/>
  <c r="G2574" i="1"/>
  <c r="L2574" i="1" s="1"/>
  <c r="J2484" i="1"/>
  <c r="O2484" i="1" s="1"/>
  <c r="K2484" i="1"/>
  <c r="P2484" i="1" s="1"/>
  <c r="H2468" i="1"/>
  <c r="M2468" i="1" s="1"/>
  <c r="G2468" i="1"/>
  <c r="L2468" i="1" s="1"/>
  <c r="N2468" i="1" s="1"/>
  <c r="AN108" i="1"/>
  <c r="N4488" i="1"/>
  <c r="K3835" i="1"/>
  <c r="P3835" i="1" s="1"/>
  <c r="J3835" i="1"/>
  <c r="O3835" i="1" s="1"/>
  <c r="G4044" i="1"/>
  <c r="L4044" i="1" s="1"/>
  <c r="H4044" i="1"/>
  <c r="M4044" i="1" s="1"/>
  <c r="H146" i="1"/>
  <c r="M146" i="1" s="1"/>
  <c r="G146" i="1"/>
  <c r="L146" i="1" s="1"/>
  <c r="AB146" i="1" s="1"/>
  <c r="G422" i="1"/>
  <c r="L422" i="1" s="1"/>
  <c r="AC57" i="1" s="1"/>
  <c r="H422" i="1"/>
  <c r="M422" i="1" s="1"/>
  <c r="G2459" i="1"/>
  <c r="L2459" i="1" s="1"/>
  <c r="H2459" i="1"/>
  <c r="M2459" i="1" s="1"/>
  <c r="G558" i="1"/>
  <c r="L558" i="1" s="1"/>
  <c r="AC193" i="1" s="1"/>
  <c r="H558" i="1"/>
  <c r="M558" i="1" s="1"/>
  <c r="J4600" i="1"/>
  <c r="O4600" i="1" s="1"/>
  <c r="Q4600" i="1" s="1"/>
  <c r="J2447" i="1"/>
  <c r="O2447" i="1" s="1"/>
  <c r="Q2447" i="1" s="1"/>
  <c r="G2102" i="1"/>
  <c r="L2102" i="1" s="1"/>
  <c r="N2102" i="1" s="1"/>
  <c r="J1645" i="1"/>
  <c r="O1645" i="1" s="1"/>
  <c r="Q1645" i="1" s="1"/>
  <c r="Q481" i="1"/>
  <c r="Q1287" i="1"/>
  <c r="G4432" i="1"/>
  <c r="L4432" i="1" s="1"/>
  <c r="J3026" i="1"/>
  <c r="O3026" i="1" s="1"/>
  <c r="Q3026" i="1" s="1"/>
  <c r="G965" i="1"/>
  <c r="L965" i="1" s="1"/>
  <c r="G4658" i="1"/>
  <c r="L4658" i="1" s="1"/>
  <c r="AN278" i="1" s="1"/>
  <c r="H4658" i="1"/>
  <c r="M4658" i="1" s="1"/>
  <c r="K3957" i="1"/>
  <c r="P3957" i="1" s="1"/>
  <c r="J3957" i="1"/>
  <c r="O3957" i="1" s="1"/>
  <c r="K510" i="1"/>
  <c r="P510" i="1" s="1"/>
  <c r="J510" i="1"/>
  <c r="O510" i="1" s="1"/>
  <c r="Q510" i="1" s="1"/>
  <c r="G361" i="1"/>
  <c r="L361" i="1" s="1"/>
  <c r="AB361" i="1" s="1"/>
  <c r="H361" i="1"/>
  <c r="M361" i="1" s="1"/>
  <c r="H2616" i="1"/>
  <c r="M2616" i="1" s="1"/>
  <c r="G2616" i="1"/>
  <c r="L2616" i="1" s="1"/>
  <c r="H3669" i="1"/>
  <c r="M3669" i="1" s="1"/>
  <c r="G3669" i="1"/>
  <c r="L3669" i="1" s="1"/>
  <c r="J4528" i="1"/>
  <c r="O4528" i="1" s="1"/>
  <c r="G4171" i="1"/>
  <c r="L4171" i="1" s="1"/>
  <c r="K3820" i="1"/>
  <c r="P3820" i="1" s="1"/>
  <c r="Q3820" i="1" s="1"/>
  <c r="H3921" i="1"/>
  <c r="M3921" i="1" s="1"/>
  <c r="G3845" i="1"/>
  <c r="L3845" i="1" s="1"/>
  <c r="N3845" i="1" s="1"/>
  <c r="J3595" i="1"/>
  <c r="O3595" i="1" s="1"/>
  <c r="Q3595" i="1" s="1"/>
  <c r="Q3478" i="1"/>
  <c r="Q3426" i="1"/>
  <c r="J3211" i="1"/>
  <c r="O3211" i="1" s="1"/>
  <c r="Q3211" i="1" s="1"/>
  <c r="Q3099" i="1"/>
  <c r="Q3343" i="1"/>
  <c r="K3203" i="1"/>
  <c r="P3203" i="1" s="1"/>
  <c r="K3087" i="1"/>
  <c r="P3087" i="1" s="1"/>
  <c r="Q3087" i="1" s="1"/>
  <c r="H2740" i="1"/>
  <c r="M2740" i="1" s="1"/>
  <c r="N2740" i="1" s="1"/>
  <c r="J2941" i="1"/>
  <c r="O2941" i="1" s="1"/>
  <c r="G2864" i="1"/>
  <c r="L2864" i="1" s="1"/>
  <c r="AI309" i="1" s="1"/>
  <c r="Q2796" i="1"/>
  <c r="J2749" i="1"/>
  <c r="O2749" i="1" s="1"/>
  <c r="G2654" i="1"/>
  <c r="L2654" i="1" s="1"/>
  <c r="N2532" i="1"/>
  <c r="J2383" i="1"/>
  <c r="O2383" i="1" s="1"/>
  <c r="Q2383" i="1" s="1"/>
  <c r="H2146" i="1"/>
  <c r="M2146" i="1" s="1"/>
  <c r="N2146" i="1" s="1"/>
  <c r="Q1425" i="1"/>
  <c r="N1844" i="1"/>
  <c r="J2014" i="1"/>
  <c r="O2014" i="1" s="1"/>
  <c r="K856" i="1"/>
  <c r="P856" i="1" s="1"/>
  <c r="J1271" i="1"/>
  <c r="O1271" i="1" s="1"/>
  <c r="Q1271" i="1" s="1"/>
  <c r="G1324" i="1"/>
  <c r="L1324" i="1" s="1"/>
  <c r="K930" i="1"/>
  <c r="P930" i="1" s="1"/>
  <c r="Q930" i="1" s="1"/>
  <c r="G254" i="1"/>
  <c r="L254" i="1" s="1"/>
  <c r="AB254" i="1" s="1"/>
  <c r="DL69" i="1"/>
  <c r="DM69" i="1"/>
  <c r="N40" i="1"/>
  <c r="Q144" i="1"/>
  <c r="CA5" i="1"/>
  <c r="CU81" i="1"/>
  <c r="J2655" i="1"/>
  <c r="O2655" i="1" s="1"/>
  <c r="Q2655" i="1" s="1"/>
  <c r="H1766" i="1"/>
  <c r="M1766" i="1" s="1"/>
  <c r="N1766" i="1" s="1"/>
  <c r="CI95" i="1"/>
  <c r="H1441" i="1"/>
  <c r="M1441" i="1" s="1"/>
  <c r="N1441" i="1" s="1"/>
  <c r="J333" i="1"/>
  <c r="O333" i="1" s="1"/>
  <c r="Q462" i="1"/>
  <c r="Q1133" i="1"/>
  <c r="AC145" i="1"/>
  <c r="N510" i="1"/>
  <c r="K4498" i="1"/>
  <c r="P4498" i="1" s="1"/>
  <c r="Q4498" i="1" s="1"/>
  <c r="G3503" i="1"/>
  <c r="L3503" i="1" s="1"/>
  <c r="AK218" i="1" s="1"/>
  <c r="H3503" i="1"/>
  <c r="M3503" i="1" s="1"/>
  <c r="Q1666" i="1"/>
  <c r="K1983" i="1"/>
  <c r="P1983" i="1" s="1"/>
  <c r="Q1983" i="1" s="1"/>
  <c r="K992" i="1"/>
  <c r="P992" i="1" s="1"/>
  <c r="J992" i="1"/>
  <c r="O992" i="1" s="1"/>
  <c r="Q992" i="1" s="1"/>
  <c r="J838" i="1"/>
  <c r="O838" i="1" s="1"/>
  <c r="K838" i="1"/>
  <c r="P838" i="1" s="1"/>
  <c r="K686" i="1"/>
  <c r="P686" i="1" s="1"/>
  <c r="J686" i="1"/>
  <c r="O686" i="1" s="1"/>
  <c r="Q2408" i="1"/>
  <c r="H2213" i="1"/>
  <c r="M2213" i="1" s="1"/>
  <c r="G2213" i="1"/>
  <c r="L2213" i="1" s="1"/>
  <c r="AH23" i="1" s="1"/>
  <c r="Q129" i="1"/>
  <c r="J2592" i="1"/>
  <c r="O2592" i="1" s="1"/>
  <c r="K2592" i="1"/>
  <c r="P2592" i="1" s="1"/>
  <c r="N1636" i="1"/>
  <c r="AF176" i="1"/>
  <c r="Q2396" i="1"/>
  <c r="J4121" i="1"/>
  <c r="O4121" i="1" s="1"/>
  <c r="K4121" i="1"/>
  <c r="P4121" i="1" s="1"/>
  <c r="H2423" i="1"/>
  <c r="M2423" i="1" s="1"/>
  <c r="G2423" i="1"/>
  <c r="L2423" i="1" s="1"/>
  <c r="H1931" i="1"/>
  <c r="M1931" i="1" s="1"/>
  <c r="G1931" i="1"/>
  <c r="L1931" i="1" s="1"/>
  <c r="Q1853" i="1"/>
  <c r="H1033" i="1"/>
  <c r="M1033" i="1" s="1"/>
  <c r="G1033" i="1"/>
  <c r="L1033" i="1" s="1"/>
  <c r="K781" i="1"/>
  <c r="P781" i="1" s="1"/>
  <c r="J781" i="1"/>
  <c r="O781" i="1" s="1"/>
  <c r="K4058" i="1"/>
  <c r="P4058" i="1" s="1"/>
  <c r="Q4058" i="1" s="1"/>
  <c r="Q2874" i="1"/>
  <c r="Q1681" i="1"/>
  <c r="Q1321" i="1"/>
  <c r="J3240" i="1"/>
  <c r="O3240" i="1" s="1"/>
  <c r="Q3240" i="1" s="1"/>
  <c r="H661" i="1"/>
  <c r="M661" i="1" s="1"/>
  <c r="G661" i="1"/>
  <c r="L661" i="1" s="1"/>
  <c r="K35" i="1"/>
  <c r="P35" i="1" s="1"/>
  <c r="J35" i="1"/>
  <c r="O35" i="1" s="1"/>
  <c r="K3891" i="1"/>
  <c r="P3891" i="1" s="1"/>
  <c r="J3891" i="1"/>
  <c r="O3891" i="1" s="1"/>
  <c r="K2119" i="1"/>
  <c r="P2119" i="1" s="1"/>
  <c r="J2119" i="1"/>
  <c r="O2119" i="1" s="1"/>
  <c r="Q2119" i="1" s="1"/>
  <c r="K3564" i="1"/>
  <c r="P3564" i="1" s="1"/>
  <c r="Q3564" i="1" s="1"/>
  <c r="G324" i="1"/>
  <c r="L324" i="1" s="1"/>
  <c r="AB324" i="1" s="1"/>
  <c r="H324" i="1"/>
  <c r="M324" i="1" s="1"/>
  <c r="N324" i="1" s="1"/>
  <c r="H1237" i="1"/>
  <c r="M1237" i="1" s="1"/>
  <c r="G1237" i="1"/>
  <c r="L1237" i="1" s="1"/>
  <c r="G1530" i="1"/>
  <c r="L1530" i="1" s="1"/>
  <c r="H1530" i="1"/>
  <c r="M1530" i="1" s="1"/>
  <c r="K4475" i="1"/>
  <c r="P4475" i="1" s="1"/>
  <c r="J4475" i="1"/>
  <c r="O4475" i="1" s="1"/>
  <c r="H4040" i="1"/>
  <c r="M4040" i="1" s="1"/>
  <c r="G4040" i="1"/>
  <c r="L4040" i="1" s="1"/>
  <c r="G4591" i="1"/>
  <c r="L4591" i="1" s="1"/>
  <c r="N4591" i="1" s="1"/>
  <c r="H4078" i="1"/>
  <c r="M4078" i="1" s="1"/>
  <c r="N4078" i="1" s="1"/>
  <c r="J3861" i="1"/>
  <c r="O3861" i="1" s="1"/>
  <c r="Q3773" i="1"/>
  <c r="H4039" i="1"/>
  <c r="M4039" i="1" s="1"/>
  <c r="Q3606" i="1"/>
  <c r="J3455" i="1"/>
  <c r="O3455" i="1" s="1"/>
  <c r="Q3455" i="1" s="1"/>
  <c r="J3418" i="1"/>
  <c r="O3418" i="1" s="1"/>
  <c r="Q3418" i="1" s="1"/>
  <c r="G3442" i="1"/>
  <c r="L3442" i="1" s="1"/>
  <c r="N3442" i="1" s="1"/>
  <c r="K3402" i="1"/>
  <c r="P3402" i="1" s="1"/>
  <c r="Q3402" i="1" s="1"/>
  <c r="J2921" i="1"/>
  <c r="O2921" i="1" s="1"/>
  <c r="Q2945" i="1"/>
  <c r="J2368" i="1"/>
  <c r="O2368" i="1" s="1"/>
  <c r="H1780" i="1"/>
  <c r="M1780" i="1" s="1"/>
  <c r="G1107" i="1"/>
  <c r="L1107" i="1" s="1"/>
  <c r="N1107" i="1" s="1"/>
  <c r="J789" i="1"/>
  <c r="O789" i="1" s="1"/>
  <c r="Q789" i="1" s="1"/>
  <c r="Q1243" i="1"/>
  <c r="N625" i="1"/>
  <c r="CG105" i="1"/>
  <c r="K734" i="1"/>
  <c r="P734" i="1" s="1"/>
  <c r="G388" i="1"/>
  <c r="L388" i="1" s="1"/>
  <c r="G203" i="1"/>
  <c r="L203" i="1" s="1"/>
  <c r="AB203" i="1" s="1"/>
  <c r="J268" i="1"/>
  <c r="O268" i="1" s="1"/>
  <c r="Q268" i="1" s="1"/>
  <c r="G4372" i="1"/>
  <c r="L4372" i="1" s="1"/>
  <c r="N4372" i="1" s="1"/>
  <c r="K3832" i="1"/>
  <c r="P3832" i="1" s="1"/>
  <c r="Q3832" i="1" s="1"/>
  <c r="K3948" i="1"/>
  <c r="P3948" i="1" s="1"/>
  <c r="J2914" i="1"/>
  <c r="O2914" i="1" s="1"/>
  <c r="Q2914" i="1" s="1"/>
  <c r="K2637" i="1"/>
  <c r="P2637" i="1" s="1"/>
  <c r="Q2637" i="1" s="1"/>
  <c r="H2164" i="1"/>
  <c r="M2164" i="1" s="1"/>
  <c r="N2164" i="1" s="1"/>
  <c r="H774" i="1"/>
  <c r="M774" i="1" s="1"/>
  <c r="N774" i="1" s="1"/>
  <c r="G218" i="1"/>
  <c r="L218" i="1" s="1"/>
  <c r="AB218" i="1" s="1"/>
  <c r="AB140" i="1"/>
  <c r="N140" i="1"/>
  <c r="K848" i="1"/>
  <c r="P848" i="1" s="1"/>
  <c r="J848" i="1"/>
  <c r="O848" i="1" s="1"/>
  <c r="AC93" i="1"/>
  <c r="N458" i="1"/>
  <c r="K3875" i="1"/>
  <c r="P3875" i="1" s="1"/>
  <c r="J3875" i="1"/>
  <c r="O3875" i="1" s="1"/>
  <c r="Q3875" i="1" s="1"/>
  <c r="K3843" i="1"/>
  <c r="P3843" i="1" s="1"/>
  <c r="J3843" i="1"/>
  <c r="O3843" i="1" s="1"/>
  <c r="G4356" i="1"/>
  <c r="L4356" i="1" s="1"/>
  <c r="AM341" i="1" s="1"/>
  <c r="H4356" i="1"/>
  <c r="M4356" i="1" s="1"/>
  <c r="H2865" i="1"/>
  <c r="M2865" i="1" s="1"/>
  <c r="G2865" i="1"/>
  <c r="L2865" i="1" s="1"/>
  <c r="G3507" i="1"/>
  <c r="L3507" i="1" s="1"/>
  <c r="AK222" i="1" s="1"/>
  <c r="H3507" i="1"/>
  <c r="M3507" i="1" s="1"/>
  <c r="N3507" i="1" s="1"/>
  <c r="Q3152" i="1"/>
  <c r="K2664" i="1"/>
  <c r="P2664" i="1" s="1"/>
  <c r="Q2664" i="1" s="1"/>
  <c r="J2664" i="1"/>
  <c r="O2664" i="1" s="1"/>
  <c r="H4529" i="1"/>
  <c r="M4529" i="1" s="1"/>
  <c r="G4529" i="1"/>
  <c r="L4529" i="1" s="1"/>
  <c r="H2769" i="1"/>
  <c r="M2769" i="1" s="1"/>
  <c r="G2769" i="1"/>
  <c r="L2769" i="1" s="1"/>
  <c r="AI214" i="1" s="1"/>
  <c r="H3645" i="1"/>
  <c r="M3645" i="1" s="1"/>
  <c r="G3645" i="1"/>
  <c r="L3645" i="1" s="1"/>
  <c r="J2808" i="1"/>
  <c r="O2808" i="1" s="1"/>
  <c r="K2808" i="1"/>
  <c r="P2808" i="1" s="1"/>
  <c r="K634" i="1"/>
  <c r="P634" i="1" s="1"/>
  <c r="J634" i="1"/>
  <c r="O634" i="1" s="1"/>
  <c r="G3800" i="1"/>
  <c r="L3800" i="1" s="1"/>
  <c r="AL150" i="1" s="1"/>
  <c r="H3800" i="1"/>
  <c r="M3800" i="1" s="1"/>
  <c r="AC204" i="1"/>
  <c r="N569" i="1"/>
  <c r="K225" i="1"/>
  <c r="P225" i="1" s="1"/>
  <c r="J225" i="1"/>
  <c r="O225" i="1" s="1"/>
  <c r="H3683" i="1"/>
  <c r="M3683" i="1" s="1"/>
  <c r="G3683" i="1"/>
  <c r="L3683" i="1" s="1"/>
  <c r="H2480" i="1"/>
  <c r="M2480" i="1" s="1"/>
  <c r="G2480" i="1"/>
  <c r="L2480" i="1" s="1"/>
  <c r="AH290" i="1" s="1"/>
  <c r="H1957" i="1"/>
  <c r="M1957" i="1" s="1"/>
  <c r="G1957" i="1"/>
  <c r="L1957" i="1" s="1"/>
  <c r="AG132" i="1" s="1"/>
  <c r="K4520" i="1"/>
  <c r="P4520" i="1" s="1"/>
  <c r="J4520" i="1"/>
  <c r="O4520" i="1" s="1"/>
  <c r="J3200" i="1"/>
  <c r="O3200" i="1" s="1"/>
  <c r="K3200" i="1"/>
  <c r="P3200" i="1" s="1"/>
  <c r="Q3200" i="1" s="1"/>
  <c r="AH173" i="1"/>
  <c r="N2363" i="1"/>
  <c r="G1994" i="1"/>
  <c r="L1994" i="1" s="1"/>
  <c r="AG169" i="1" s="1"/>
  <c r="H1994" i="1"/>
  <c r="M1994" i="1" s="1"/>
  <c r="K4153" i="1"/>
  <c r="P4153" i="1" s="1"/>
  <c r="J4153" i="1"/>
  <c r="O4153" i="1" s="1"/>
  <c r="G2446" i="1"/>
  <c r="L2446" i="1" s="1"/>
  <c r="H2446" i="1"/>
  <c r="M2446" i="1" s="1"/>
  <c r="H3044" i="1"/>
  <c r="M3044" i="1" s="1"/>
  <c r="G3044" i="1"/>
  <c r="L3044" i="1" s="1"/>
  <c r="K1294" i="1"/>
  <c r="P1294" i="1" s="1"/>
  <c r="J1294" i="1"/>
  <c r="O1294" i="1" s="1"/>
  <c r="K1971" i="1"/>
  <c r="P1971" i="1" s="1"/>
  <c r="Q1971" i="1" s="1"/>
  <c r="J1971" i="1"/>
  <c r="O1971" i="1" s="1"/>
  <c r="G1626" i="1"/>
  <c r="L1626" i="1" s="1"/>
  <c r="H1626" i="1"/>
  <c r="M1626" i="1" s="1"/>
  <c r="J3942" i="1"/>
  <c r="O3942" i="1" s="1"/>
  <c r="K3942" i="1"/>
  <c r="P3942" i="1" s="1"/>
  <c r="K1846" i="1"/>
  <c r="P1846" i="1" s="1"/>
  <c r="J1846" i="1"/>
  <c r="O1846" i="1" s="1"/>
  <c r="J3960" i="1"/>
  <c r="O3960" i="1" s="1"/>
  <c r="K3960" i="1"/>
  <c r="P3960" i="1" s="1"/>
  <c r="H2916" i="1"/>
  <c r="M2916" i="1" s="1"/>
  <c r="G2916" i="1"/>
  <c r="L2916" i="1" s="1"/>
  <c r="AI361" i="1" s="1"/>
  <c r="G2349" i="1"/>
  <c r="L2349" i="1" s="1"/>
  <c r="AH159" i="1" s="1"/>
  <c r="H2349" i="1"/>
  <c r="M2349" i="1" s="1"/>
  <c r="J1181" i="1"/>
  <c r="O1181" i="1" s="1"/>
  <c r="K1181" i="1"/>
  <c r="P1181" i="1" s="1"/>
  <c r="H2873" i="1"/>
  <c r="M2873" i="1" s="1"/>
  <c r="G2873" i="1"/>
  <c r="L2873" i="1" s="1"/>
  <c r="J3049" i="1"/>
  <c r="O3049" i="1" s="1"/>
  <c r="K3049" i="1"/>
  <c r="P3049" i="1" s="1"/>
  <c r="H877" i="1"/>
  <c r="M877" i="1" s="1"/>
  <c r="G877" i="1"/>
  <c r="L877" i="1" s="1"/>
  <c r="K660" i="1"/>
  <c r="P660" i="1" s="1"/>
  <c r="J660" i="1"/>
  <c r="O660" i="1" s="1"/>
  <c r="J2365" i="1"/>
  <c r="O2365" i="1" s="1"/>
  <c r="K2365" i="1"/>
  <c r="P2365" i="1" s="1"/>
  <c r="K3795" i="1"/>
  <c r="P3795" i="1" s="1"/>
  <c r="J3795" i="1"/>
  <c r="O3795" i="1" s="1"/>
  <c r="G2715" i="1"/>
  <c r="L2715" i="1" s="1"/>
  <c r="H2715" i="1"/>
  <c r="M2715" i="1" s="1"/>
  <c r="CK98" i="1"/>
  <c r="CJ98" i="1"/>
  <c r="H2672" i="1"/>
  <c r="M2672" i="1" s="1"/>
  <c r="N2672" i="1" s="1"/>
  <c r="G2672" i="1"/>
  <c r="L2672" i="1" s="1"/>
  <c r="G3308" i="1"/>
  <c r="L3308" i="1" s="1"/>
  <c r="AK23" i="1" s="1"/>
  <c r="H3308" i="1"/>
  <c r="M3308" i="1" s="1"/>
  <c r="N3308" i="1" s="1"/>
  <c r="Q333" i="1"/>
  <c r="K602" i="1"/>
  <c r="P602" i="1" s="1"/>
  <c r="J602" i="1"/>
  <c r="O602" i="1" s="1"/>
  <c r="K2125" i="1"/>
  <c r="P2125" i="1" s="1"/>
  <c r="J2125" i="1"/>
  <c r="O2125" i="1" s="1"/>
  <c r="Q3911" i="1"/>
  <c r="Q3091" i="1"/>
  <c r="Q417" i="1"/>
  <c r="Q2536" i="1"/>
  <c r="G3491" i="1"/>
  <c r="L3491" i="1" s="1"/>
  <c r="AK206" i="1" s="1"/>
  <c r="H3491" i="1"/>
  <c r="M3491" i="1" s="1"/>
  <c r="N3491" i="1" s="1"/>
  <c r="H572" i="1"/>
  <c r="M572" i="1" s="1"/>
  <c r="G572" i="1"/>
  <c r="L572" i="1" s="1"/>
  <c r="AC207" i="1" s="1"/>
  <c r="H2953" i="1"/>
  <c r="M2953" i="1" s="1"/>
  <c r="G2953" i="1"/>
  <c r="L2953" i="1" s="1"/>
  <c r="AJ33" i="1" s="1"/>
  <c r="K409" i="1"/>
  <c r="P409" i="1" s="1"/>
  <c r="J409" i="1"/>
  <c r="O409" i="1" s="1"/>
  <c r="H23" i="1"/>
  <c r="M23" i="1" s="1"/>
  <c r="G23" i="1"/>
  <c r="L23" i="1" s="1"/>
  <c r="N23" i="1" s="1"/>
  <c r="Q3300" i="1"/>
  <c r="H3295" i="1"/>
  <c r="M3295" i="1" s="1"/>
  <c r="G3295" i="1"/>
  <c r="L3295" i="1" s="1"/>
  <c r="J4689" i="1"/>
  <c r="O4689" i="1" s="1"/>
  <c r="Q4689" i="1" s="1"/>
  <c r="N4688" i="1"/>
  <c r="G4501" i="1"/>
  <c r="L4501" i="1" s="1"/>
  <c r="J4563" i="1"/>
  <c r="O4563" i="1" s="1"/>
  <c r="J4385" i="1"/>
  <c r="O4385" i="1" s="1"/>
  <c r="Q4385" i="1" s="1"/>
  <c r="N4311" i="1"/>
  <c r="J3651" i="1"/>
  <c r="O3651" i="1" s="1"/>
  <c r="Q3651" i="1" s="1"/>
  <c r="N2732" i="1"/>
  <c r="K2493" i="1"/>
  <c r="P2493" i="1" s="1"/>
  <c r="Q2493" i="1" s="1"/>
  <c r="N2387" i="1"/>
  <c r="J2278" i="1"/>
  <c r="O2278" i="1" s="1"/>
  <c r="Q2278" i="1" s="1"/>
  <c r="N2127" i="1"/>
  <c r="H1458" i="1"/>
  <c r="M1458" i="1" s="1"/>
  <c r="N1458" i="1" s="1"/>
  <c r="J1713" i="1"/>
  <c r="O1713" i="1" s="1"/>
  <c r="Q1713" i="1" s="1"/>
  <c r="J1353" i="1"/>
  <c r="O1353" i="1" s="1"/>
  <c r="Q1353" i="1" s="1"/>
  <c r="J1907" i="1"/>
  <c r="O1907" i="1" s="1"/>
  <c r="H1326" i="1"/>
  <c r="M1326" i="1" s="1"/>
  <c r="N1326" i="1" s="1"/>
  <c r="H866" i="1"/>
  <c r="M866" i="1" s="1"/>
  <c r="N866" i="1" s="1"/>
  <c r="J1426" i="1"/>
  <c r="O1426" i="1" s="1"/>
  <c r="Q1426" i="1" s="1"/>
  <c r="N928" i="1"/>
  <c r="Q809" i="1"/>
  <c r="J457" i="1"/>
  <c r="O457" i="1" s="1"/>
  <c r="Q457" i="1" s="1"/>
  <c r="CA31" i="1"/>
  <c r="CK97" i="1"/>
  <c r="G259" i="1"/>
  <c r="L259" i="1" s="1"/>
  <c r="H2623" i="1"/>
  <c r="M2623" i="1" s="1"/>
  <c r="N2623" i="1" s="1"/>
  <c r="G2596" i="1"/>
  <c r="L2596" i="1" s="1"/>
  <c r="AI41" i="1" s="1"/>
  <c r="H718" i="1"/>
  <c r="M718" i="1" s="1"/>
  <c r="G718" i="1"/>
  <c r="L718" i="1" s="1"/>
  <c r="N718" i="1" s="1"/>
  <c r="H22" i="1"/>
  <c r="M22" i="1" s="1"/>
  <c r="G22" i="1"/>
  <c r="L22" i="1" s="1"/>
  <c r="AB22" i="1" s="1"/>
  <c r="Q929" i="1"/>
  <c r="J12" i="1"/>
  <c r="O12" i="1" s="1"/>
  <c r="Q12" i="1" s="1"/>
  <c r="G3239" i="1"/>
  <c r="L3239" i="1" s="1"/>
  <c r="AJ319" i="1" s="1"/>
  <c r="H3239" i="1"/>
  <c r="M3239" i="1" s="1"/>
  <c r="Q2748" i="1"/>
  <c r="K1001" i="1"/>
  <c r="P1001" i="1" s="1"/>
  <c r="J1001" i="1"/>
  <c r="O1001" i="1" s="1"/>
  <c r="H330" i="1"/>
  <c r="M330" i="1" s="1"/>
  <c r="G330" i="1"/>
  <c r="L330" i="1" s="1"/>
  <c r="K1684" i="1"/>
  <c r="P1684" i="1" s="1"/>
  <c r="J1684" i="1"/>
  <c r="O1684" i="1" s="1"/>
  <c r="J180" i="1"/>
  <c r="O180" i="1" s="1"/>
  <c r="K180" i="1"/>
  <c r="P180" i="1" s="1"/>
  <c r="H1518" i="1"/>
  <c r="M1518" i="1" s="1"/>
  <c r="G1518" i="1"/>
  <c r="L1518" i="1" s="1"/>
  <c r="AF58" i="1" s="1"/>
  <c r="K893" i="1"/>
  <c r="P893" i="1" s="1"/>
  <c r="Q893" i="1" s="1"/>
  <c r="J893" i="1"/>
  <c r="O893" i="1" s="1"/>
  <c r="J1010" i="1"/>
  <c r="O1010" i="1" s="1"/>
  <c r="K1010" i="1"/>
  <c r="P1010" i="1" s="1"/>
  <c r="K31" i="1"/>
  <c r="P31" i="1" s="1"/>
  <c r="J31" i="1"/>
  <c r="O31" i="1" s="1"/>
  <c r="G430" i="1"/>
  <c r="L430" i="1" s="1"/>
  <c r="AC65" i="1" s="1"/>
  <c r="H430" i="1"/>
  <c r="M430" i="1" s="1"/>
  <c r="G3606" i="1"/>
  <c r="L3606" i="1" s="1"/>
  <c r="AK321" i="1" s="1"/>
  <c r="H3606" i="1"/>
  <c r="M3606" i="1" s="1"/>
  <c r="H2736" i="1"/>
  <c r="M2736" i="1" s="1"/>
  <c r="G2736" i="1"/>
  <c r="L2736" i="1" s="1"/>
  <c r="K2527" i="1"/>
  <c r="P2527" i="1" s="1"/>
  <c r="J2527" i="1"/>
  <c r="O2527" i="1" s="1"/>
  <c r="J3981" i="1"/>
  <c r="O3981" i="1" s="1"/>
  <c r="K3981" i="1"/>
  <c r="P3981" i="1" s="1"/>
  <c r="H3737" i="1"/>
  <c r="M3737" i="1" s="1"/>
  <c r="G3737" i="1"/>
  <c r="L3737" i="1" s="1"/>
  <c r="K3436" i="1"/>
  <c r="P3436" i="1" s="1"/>
  <c r="J3436" i="1"/>
  <c r="O3436" i="1" s="1"/>
  <c r="Q3436" i="1" s="1"/>
  <c r="J2761" i="1"/>
  <c r="O2761" i="1" s="1"/>
  <c r="K2761" i="1"/>
  <c r="P2761" i="1" s="1"/>
  <c r="H512" i="1"/>
  <c r="M512" i="1" s="1"/>
  <c r="G512" i="1"/>
  <c r="L512" i="1" s="1"/>
  <c r="AC147" i="1" s="1"/>
  <c r="H338" i="1"/>
  <c r="M338" i="1" s="1"/>
  <c r="N338" i="1" s="1"/>
  <c r="G338" i="1"/>
  <c r="L338" i="1" s="1"/>
  <c r="J10" i="1"/>
  <c r="O10" i="1" s="1"/>
  <c r="K10" i="1"/>
  <c r="P10" i="1" s="1"/>
  <c r="J2705" i="1"/>
  <c r="O2705" i="1" s="1"/>
  <c r="K2705" i="1"/>
  <c r="P2705" i="1" s="1"/>
  <c r="J2994" i="1"/>
  <c r="O2994" i="1" s="1"/>
  <c r="K2994" i="1"/>
  <c r="P2994" i="1" s="1"/>
  <c r="H4089" i="1"/>
  <c r="M4089" i="1" s="1"/>
  <c r="G4089" i="1"/>
  <c r="L4089" i="1" s="1"/>
  <c r="K2892" i="1"/>
  <c r="P2892" i="1" s="1"/>
  <c r="J2892" i="1"/>
  <c r="O2892" i="1" s="1"/>
  <c r="Q2892" i="1" s="1"/>
  <c r="K3849" i="1"/>
  <c r="P3849" i="1" s="1"/>
  <c r="J3849" i="1"/>
  <c r="O3849" i="1" s="1"/>
  <c r="G2200" i="1"/>
  <c r="L2200" i="1" s="1"/>
  <c r="AH10" i="1" s="1"/>
  <c r="H2200" i="1"/>
  <c r="M2200" i="1" s="1"/>
  <c r="H2189" i="1"/>
  <c r="M2189" i="1" s="1"/>
  <c r="N2189" i="1" s="1"/>
  <c r="G2189" i="1"/>
  <c r="L2189" i="1" s="1"/>
  <c r="K4064" i="1"/>
  <c r="P4064" i="1" s="1"/>
  <c r="J4064" i="1"/>
  <c r="O4064" i="1" s="1"/>
  <c r="K3739" i="1"/>
  <c r="P3739" i="1" s="1"/>
  <c r="J3739" i="1"/>
  <c r="O3739" i="1" s="1"/>
  <c r="Q3142" i="1"/>
  <c r="Q2488" i="1"/>
  <c r="Q1429" i="1"/>
  <c r="Q1305" i="1"/>
  <c r="CA14" i="1"/>
  <c r="G2027" i="1"/>
  <c r="L2027" i="1" s="1"/>
  <c r="K1794" i="1"/>
  <c r="P1794" i="1" s="1"/>
  <c r="J1794" i="1"/>
  <c r="O1794" i="1" s="1"/>
  <c r="G1797" i="1"/>
  <c r="L1797" i="1" s="1"/>
  <c r="AF337" i="1" s="1"/>
  <c r="H1797" i="1"/>
  <c r="M1797" i="1" s="1"/>
  <c r="H1989" i="1"/>
  <c r="M1989" i="1" s="1"/>
  <c r="N1989" i="1" s="1"/>
  <c r="G1989" i="1"/>
  <c r="L1989" i="1" s="1"/>
  <c r="N3719" i="1"/>
  <c r="AL69" i="1"/>
  <c r="Q4549" i="1"/>
  <c r="H4439" i="1"/>
  <c r="M4439" i="1" s="1"/>
  <c r="N4439" i="1" s="1"/>
  <c r="Q4311" i="1"/>
  <c r="J4242" i="1"/>
  <c r="O4242" i="1" s="1"/>
  <c r="Q4242" i="1" s="1"/>
  <c r="J4241" i="1"/>
  <c r="O4241" i="1" s="1"/>
  <c r="Q3951" i="1"/>
  <c r="G3620" i="1"/>
  <c r="L3620" i="1" s="1"/>
  <c r="Q3386" i="1"/>
  <c r="H3096" i="1"/>
  <c r="M3096" i="1" s="1"/>
  <c r="N3096" i="1" s="1"/>
  <c r="Q2441" i="1"/>
  <c r="K2831" i="1"/>
  <c r="P2831" i="1" s="1"/>
  <c r="Q2831" i="1" s="1"/>
  <c r="Q2457" i="1"/>
  <c r="K2251" i="1"/>
  <c r="P2251" i="1" s="1"/>
  <c r="Q2251" i="1" s="1"/>
  <c r="H2478" i="1"/>
  <c r="M2478" i="1" s="1"/>
  <c r="N2478" i="1" s="1"/>
  <c r="H1650" i="1"/>
  <c r="M1650" i="1" s="1"/>
  <c r="N1650" i="1" s="1"/>
  <c r="Q2260" i="1"/>
  <c r="Q2149" i="1"/>
  <c r="Q978" i="1"/>
  <c r="K1194" i="1"/>
  <c r="P1194" i="1" s="1"/>
  <c r="Q1194" i="1" s="1"/>
  <c r="K822" i="1"/>
  <c r="P822" i="1" s="1"/>
  <c r="Q822" i="1" s="1"/>
  <c r="G693" i="1"/>
  <c r="L693" i="1" s="1"/>
  <c r="J446" i="1"/>
  <c r="O446" i="1" s="1"/>
  <c r="Q446" i="1" s="1"/>
  <c r="J56" i="1"/>
  <c r="O56" i="1" s="1"/>
  <c r="BV44" i="2"/>
  <c r="Q3840" i="1"/>
  <c r="Q2509" i="1"/>
  <c r="Q3084" i="1"/>
  <c r="N2132" i="1"/>
  <c r="Q2074" i="1"/>
  <c r="H1171" i="1"/>
  <c r="M1171" i="1" s="1"/>
  <c r="G1171" i="1"/>
  <c r="L1171" i="1" s="1"/>
  <c r="Q1526" i="1"/>
  <c r="G636" i="1"/>
  <c r="L636" i="1" s="1"/>
  <c r="AC271" i="1" s="1"/>
  <c r="H596" i="1"/>
  <c r="M596" i="1" s="1"/>
  <c r="G596" i="1"/>
  <c r="L596" i="1" s="1"/>
  <c r="AC231" i="1" s="1"/>
  <c r="CI96" i="1"/>
  <c r="Q1213" i="1"/>
  <c r="G4008" i="1"/>
  <c r="L4008" i="1" s="1"/>
  <c r="AL358" i="1" s="1"/>
  <c r="H4008" i="1"/>
  <c r="M4008" i="1" s="1"/>
  <c r="N4008" i="1" s="1"/>
  <c r="K4185" i="1"/>
  <c r="P4185" i="1" s="1"/>
  <c r="J4185" i="1"/>
  <c r="O4185" i="1" s="1"/>
  <c r="AF182" i="1"/>
  <c r="N1642" i="1"/>
  <c r="K933" i="1"/>
  <c r="P933" i="1" s="1"/>
  <c r="J933" i="1"/>
  <c r="O933" i="1" s="1"/>
  <c r="G662" i="1"/>
  <c r="L662" i="1" s="1"/>
  <c r="AC297" i="1" s="1"/>
  <c r="H662" i="1"/>
  <c r="M662" i="1" s="1"/>
  <c r="N662" i="1" s="1"/>
  <c r="H441" i="1"/>
  <c r="M441" i="1" s="1"/>
  <c r="G441" i="1"/>
  <c r="L441" i="1" s="1"/>
  <c r="G3590" i="1"/>
  <c r="L3590" i="1" s="1"/>
  <c r="AK305" i="1" s="1"/>
  <c r="H3590" i="1"/>
  <c r="M3590" i="1" s="1"/>
  <c r="N3590" i="1" s="1"/>
  <c r="Q2057" i="1"/>
  <c r="N1614" i="1"/>
  <c r="K1009" i="1"/>
  <c r="P1009" i="1" s="1"/>
  <c r="J1009" i="1"/>
  <c r="O1009" i="1" s="1"/>
  <c r="Q1009" i="1" s="1"/>
  <c r="H132" i="1"/>
  <c r="M132" i="1" s="1"/>
  <c r="G132" i="1"/>
  <c r="L132" i="1" s="1"/>
  <c r="AB132" i="1" s="1"/>
  <c r="K685" i="1"/>
  <c r="P685" i="1" s="1"/>
  <c r="J685" i="1"/>
  <c r="O685" i="1" s="1"/>
  <c r="Q1083" i="1"/>
  <c r="Q441" i="1"/>
  <c r="CA12" i="1"/>
  <c r="CA22" i="1"/>
  <c r="CA53" i="1"/>
  <c r="Q4483" i="1"/>
  <c r="N4520" i="1"/>
  <c r="Q3557" i="1"/>
  <c r="Q2865" i="1"/>
  <c r="Q2300" i="1"/>
  <c r="Q2440" i="1"/>
  <c r="Q2143" i="1"/>
  <c r="Q2308" i="1"/>
  <c r="Q1750" i="1"/>
  <c r="Q438" i="1"/>
  <c r="N4117" i="1"/>
  <c r="Q1965" i="1"/>
  <c r="J2716" i="1"/>
  <c r="O2716" i="1" s="1"/>
  <c r="K2716" i="1"/>
  <c r="P2716" i="1" s="1"/>
  <c r="Q2716" i="1" s="1"/>
  <c r="J4591" i="1"/>
  <c r="O4591" i="1" s="1"/>
  <c r="K4591" i="1"/>
  <c r="P4591" i="1" s="1"/>
  <c r="J1201" i="1"/>
  <c r="O1201" i="1" s="1"/>
  <c r="K1201" i="1"/>
  <c r="P1201" i="1" s="1"/>
  <c r="Q1869" i="1"/>
  <c r="K1828" i="1"/>
  <c r="P1828" i="1" s="1"/>
  <c r="J1828" i="1"/>
  <c r="O1828" i="1" s="1"/>
  <c r="J3692" i="1"/>
  <c r="O3692" i="1" s="1"/>
  <c r="K3692" i="1"/>
  <c r="P3692" i="1" s="1"/>
  <c r="Q3692" i="1" s="1"/>
  <c r="CA6" i="1"/>
  <c r="CA30" i="1"/>
  <c r="CA20" i="1"/>
  <c r="Q67" i="1"/>
  <c r="Q311" i="1"/>
  <c r="Q3358" i="1"/>
  <c r="Q3232" i="1"/>
  <c r="N3159" i="1"/>
  <c r="Q3280" i="1"/>
  <c r="Q3096" i="1"/>
  <c r="Q2669" i="1"/>
  <c r="Q2428" i="1"/>
  <c r="CI97" i="1"/>
  <c r="Q1798" i="1"/>
  <c r="Q1398" i="1"/>
  <c r="Q989" i="1"/>
  <c r="Q3322" i="1"/>
  <c r="N2818" i="1"/>
  <c r="Q4304" i="1"/>
  <c r="Q2917" i="1"/>
  <c r="Q2397" i="1"/>
  <c r="Q1272" i="1"/>
  <c r="Q1155" i="1"/>
  <c r="H3984" i="1"/>
  <c r="M3984" i="1" s="1"/>
  <c r="G3984" i="1"/>
  <c r="L3984" i="1" s="1"/>
  <c r="N3654" i="1"/>
  <c r="N2335" i="1"/>
  <c r="AH145" i="1"/>
  <c r="H3942" i="1"/>
  <c r="M3942" i="1" s="1"/>
  <c r="G3942" i="1"/>
  <c r="L3942" i="1" s="1"/>
  <c r="K2754" i="1"/>
  <c r="P2754" i="1" s="1"/>
  <c r="J2754" i="1"/>
  <c r="O2754" i="1" s="1"/>
  <c r="J2288" i="1"/>
  <c r="O2288" i="1" s="1"/>
  <c r="K2288" i="1"/>
  <c r="P2288" i="1" s="1"/>
  <c r="Q2288" i="1" s="1"/>
  <c r="G1995" i="1"/>
  <c r="L1995" i="1" s="1"/>
  <c r="H1995" i="1"/>
  <c r="M1995" i="1" s="1"/>
  <c r="H2243" i="1"/>
  <c r="M2243" i="1" s="1"/>
  <c r="G2243" i="1"/>
  <c r="L2243" i="1" s="1"/>
  <c r="J2063" i="1"/>
  <c r="O2063" i="1" s="1"/>
  <c r="K2063" i="1"/>
  <c r="P2063" i="1" s="1"/>
  <c r="Q2063" i="1" s="1"/>
  <c r="Q2404" i="1"/>
  <c r="CG96" i="1"/>
  <c r="CA41" i="1"/>
  <c r="CA54" i="1"/>
  <c r="CK96" i="1"/>
  <c r="CH95" i="1"/>
  <c r="Q4509" i="1"/>
  <c r="Q3856" i="1"/>
  <c r="Q3308" i="1"/>
  <c r="Q3284" i="1"/>
  <c r="Q3116" i="1"/>
  <c r="CM106" i="1"/>
  <c r="H3573" i="1"/>
  <c r="M3573" i="1" s="1"/>
  <c r="G3573" i="1"/>
  <c r="L3573" i="1" s="1"/>
  <c r="J2870" i="1"/>
  <c r="O2870" i="1" s="1"/>
  <c r="K2870" i="1"/>
  <c r="P2870" i="1" s="1"/>
  <c r="Q2870" i="1" s="1"/>
  <c r="G2365" i="1"/>
  <c r="L2365" i="1" s="1"/>
  <c r="H2365" i="1"/>
  <c r="M2365" i="1" s="1"/>
  <c r="G714" i="1"/>
  <c r="L714" i="1" s="1"/>
  <c r="H714" i="1"/>
  <c r="M714" i="1" s="1"/>
  <c r="H3046" i="1"/>
  <c r="M3046" i="1" s="1"/>
  <c r="G3046" i="1"/>
  <c r="L3046" i="1" s="1"/>
  <c r="H2181" i="1"/>
  <c r="M2181" i="1" s="1"/>
  <c r="G2181" i="1"/>
  <c r="L2181" i="1" s="1"/>
  <c r="Q1154" i="1"/>
  <c r="CI107" i="1"/>
  <c r="Q453" i="1"/>
  <c r="CU87" i="1"/>
  <c r="Q296" i="1"/>
  <c r="BV17" i="2"/>
  <c r="Q3037" i="1"/>
  <c r="Q2199" i="1"/>
  <c r="Q2541" i="1"/>
  <c r="Q2298" i="1"/>
  <c r="Q2065" i="1"/>
  <c r="Q1594" i="1"/>
  <c r="N1342" i="1"/>
  <c r="Q1670" i="1"/>
  <c r="Q219" i="1"/>
  <c r="Q1137" i="1"/>
  <c r="Q4540" i="1"/>
  <c r="Q3592" i="1"/>
  <c r="Q2088" i="1"/>
  <c r="N1622" i="1"/>
  <c r="Q726" i="1"/>
  <c r="Q430" i="1"/>
  <c r="N3678" i="1"/>
  <c r="AL28" i="1"/>
  <c r="H3130" i="1"/>
  <c r="M3130" i="1" s="1"/>
  <c r="G3130" i="1"/>
  <c r="L3130" i="1" s="1"/>
  <c r="J3540" i="1"/>
  <c r="O3540" i="1" s="1"/>
  <c r="K3540" i="1"/>
  <c r="P3540" i="1" s="1"/>
  <c r="K1940" i="1"/>
  <c r="P1940" i="1" s="1"/>
  <c r="J1940" i="1"/>
  <c r="O1940" i="1" s="1"/>
  <c r="Q1940" i="1" s="1"/>
  <c r="H2556" i="1"/>
  <c r="M2556" i="1" s="1"/>
  <c r="G2556" i="1"/>
  <c r="L2556" i="1" s="1"/>
  <c r="K1614" i="1"/>
  <c r="P1614" i="1" s="1"/>
  <c r="J1614" i="1"/>
  <c r="O1614" i="1" s="1"/>
  <c r="H2283" i="1"/>
  <c r="M2283" i="1" s="1"/>
  <c r="G2283" i="1"/>
  <c r="L2283" i="1" s="1"/>
  <c r="G3224" i="1"/>
  <c r="L3224" i="1" s="1"/>
  <c r="AJ304" i="1" s="1"/>
  <c r="H3224" i="1"/>
  <c r="M3224" i="1" s="1"/>
  <c r="N3224" i="1" s="1"/>
  <c r="Q2780" i="1"/>
  <c r="Q1874" i="1"/>
  <c r="Q517" i="1"/>
  <c r="K1737" i="1"/>
  <c r="P1737" i="1" s="1"/>
  <c r="Q1737" i="1" s="1"/>
  <c r="J1737" i="1"/>
  <c r="O1737" i="1" s="1"/>
  <c r="J864" i="1"/>
  <c r="O864" i="1" s="1"/>
  <c r="J4519" i="1"/>
  <c r="O4519" i="1" s="1"/>
  <c r="K4519" i="1"/>
  <c r="P4519" i="1" s="1"/>
  <c r="Q4519" i="1" s="1"/>
  <c r="H4035" i="1"/>
  <c r="M4035" i="1" s="1"/>
  <c r="G4035" i="1"/>
  <c r="L4035" i="1" s="1"/>
  <c r="N4035" i="1" s="1"/>
  <c r="G2212" i="1"/>
  <c r="L2212" i="1" s="1"/>
  <c r="AH22" i="1" s="1"/>
  <c r="H2212" i="1"/>
  <c r="M2212" i="1" s="1"/>
  <c r="H2540" i="1"/>
  <c r="M2540" i="1" s="1"/>
  <c r="G2540" i="1"/>
  <c r="L2540" i="1" s="1"/>
  <c r="AH350" i="1" s="1"/>
  <c r="K2878" i="1"/>
  <c r="P2878" i="1" s="1"/>
  <c r="J2878" i="1"/>
  <c r="O2878" i="1" s="1"/>
  <c r="K4626" i="1"/>
  <c r="P4626" i="1" s="1"/>
  <c r="J4626" i="1"/>
  <c r="O4626" i="1" s="1"/>
  <c r="Q4626" i="1" s="1"/>
  <c r="H1604" i="1"/>
  <c r="M1604" i="1" s="1"/>
  <c r="G1604" i="1"/>
  <c r="L1604" i="1" s="1"/>
  <c r="AF144" i="1" s="1"/>
  <c r="H2307" i="1"/>
  <c r="M2307" i="1" s="1"/>
  <c r="G2307" i="1"/>
  <c r="L2307" i="1" s="1"/>
  <c r="J878" i="1"/>
  <c r="O878" i="1" s="1"/>
  <c r="K878" i="1"/>
  <c r="P878" i="1" s="1"/>
  <c r="Q878" i="1" s="1"/>
  <c r="J3800" i="1"/>
  <c r="O3800" i="1" s="1"/>
  <c r="K3800" i="1"/>
  <c r="P3800" i="1" s="1"/>
  <c r="Q3800" i="1" s="1"/>
  <c r="H8" i="1"/>
  <c r="M8" i="1" s="1"/>
  <c r="G8" i="1"/>
  <c r="L8" i="1" s="1"/>
  <c r="AB8" i="1" s="1"/>
  <c r="G260" i="1"/>
  <c r="L260" i="1" s="1"/>
  <c r="H260" i="1"/>
  <c r="M260" i="1" s="1"/>
  <c r="G1781" i="1"/>
  <c r="L1781" i="1" s="1"/>
  <c r="AF321" i="1" s="1"/>
  <c r="H1781" i="1"/>
  <c r="M1781" i="1" s="1"/>
  <c r="N1781" i="1" s="1"/>
  <c r="J2201" i="1"/>
  <c r="O2201" i="1" s="1"/>
  <c r="K2201" i="1"/>
  <c r="P2201" i="1" s="1"/>
  <c r="Q2201" i="1" s="1"/>
  <c r="H2592" i="1"/>
  <c r="M2592" i="1" s="1"/>
  <c r="G2592" i="1"/>
  <c r="L2592" i="1" s="1"/>
  <c r="K1730" i="1"/>
  <c r="P1730" i="1" s="1"/>
  <c r="J1730" i="1"/>
  <c r="O1730" i="1" s="1"/>
  <c r="Q3111" i="1"/>
  <c r="G2444" i="1"/>
  <c r="L2444" i="1" s="1"/>
  <c r="J1008" i="1"/>
  <c r="O1008" i="1" s="1"/>
  <c r="K1008" i="1"/>
  <c r="P1008" i="1" s="1"/>
  <c r="K3397" i="1"/>
  <c r="P3397" i="1" s="1"/>
  <c r="J3397" i="1"/>
  <c r="O3397" i="1" s="1"/>
  <c r="H4664" i="1"/>
  <c r="M4664" i="1" s="1"/>
  <c r="G4664" i="1"/>
  <c r="L4664" i="1" s="1"/>
  <c r="H4169" i="1"/>
  <c r="M4169" i="1" s="1"/>
  <c r="G4169" i="1"/>
  <c r="L4169" i="1" s="1"/>
  <c r="N4169" i="1" s="1"/>
  <c r="H3393" i="1"/>
  <c r="M3393" i="1" s="1"/>
  <c r="G3393" i="1"/>
  <c r="L3393" i="1" s="1"/>
  <c r="AK108" i="1" s="1"/>
  <c r="J4613" i="1"/>
  <c r="O4613" i="1" s="1"/>
  <c r="K4613" i="1"/>
  <c r="P4613" i="1" s="1"/>
  <c r="H2514" i="1"/>
  <c r="M2514" i="1" s="1"/>
  <c r="G2514" i="1"/>
  <c r="L2514" i="1" s="1"/>
  <c r="K3801" i="1"/>
  <c r="P3801" i="1" s="1"/>
  <c r="J3801" i="1"/>
  <c r="O3801" i="1" s="1"/>
  <c r="K3466" i="1"/>
  <c r="P3466" i="1" s="1"/>
  <c r="J3466" i="1"/>
  <c r="O3466" i="1" s="1"/>
  <c r="Q3466" i="1" s="1"/>
  <c r="J2717" i="1"/>
  <c r="O2717" i="1" s="1"/>
  <c r="K2717" i="1"/>
  <c r="P2717" i="1" s="1"/>
  <c r="G3940" i="1"/>
  <c r="L3940" i="1" s="1"/>
  <c r="H3940" i="1"/>
  <c r="M3940" i="1" s="1"/>
  <c r="H2669" i="1"/>
  <c r="M2669" i="1" s="1"/>
  <c r="G2669" i="1"/>
  <c r="L2669" i="1" s="1"/>
  <c r="AE164" i="1"/>
  <c r="N1259" i="1"/>
  <c r="J3677" i="1"/>
  <c r="O3677" i="1" s="1"/>
  <c r="K3677" i="1"/>
  <c r="P3677" i="1" s="1"/>
  <c r="K3851" i="1"/>
  <c r="P3851" i="1" s="1"/>
  <c r="J3851" i="1"/>
  <c r="O3851" i="1" s="1"/>
  <c r="K2371" i="1"/>
  <c r="P2371" i="1" s="1"/>
  <c r="J2371" i="1"/>
  <c r="O2371" i="1" s="1"/>
  <c r="AH313" i="1"/>
  <c r="N2503" i="1"/>
  <c r="N1081" i="1"/>
  <c r="AD351" i="1"/>
  <c r="H3651" i="1"/>
  <c r="M3651" i="1" s="1"/>
  <c r="G3651" i="1"/>
  <c r="L3651" i="1" s="1"/>
  <c r="J494" i="1"/>
  <c r="O494" i="1" s="1"/>
  <c r="K494" i="1"/>
  <c r="P494" i="1" s="1"/>
  <c r="Q494" i="1" s="1"/>
  <c r="N2516" i="1"/>
  <c r="AH326" i="1"/>
  <c r="G844" i="1"/>
  <c r="L844" i="1" s="1"/>
  <c r="H844" i="1"/>
  <c r="M844" i="1" s="1"/>
  <c r="G594" i="1"/>
  <c r="L594" i="1" s="1"/>
  <c r="AC229" i="1" s="1"/>
  <c r="H594" i="1"/>
  <c r="M594" i="1" s="1"/>
  <c r="J4437" i="1"/>
  <c r="O4437" i="1" s="1"/>
  <c r="G2893" i="1"/>
  <c r="L2893" i="1" s="1"/>
  <c r="N2893" i="1" s="1"/>
  <c r="K2685" i="1"/>
  <c r="P2685" i="1" s="1"/>
  <c r="Q2685" i="1" s="1"/>
  <c r="Q2537" i="1"/>
  <c r="K1377" i="1"/>
  <c r="P1377" i="1" s="1"/>
  <c r="Q1377" i="1" s="1"/>
  <c r="Q1577" i="1"/>
  <c r="Q1433" i="1"/>
  <c r="J497" i="1"/>
  <c r="O497" i="1" s="1"/>
  <c r="Q1333" i="1"/>
  <c r="Q805" i="1"/>
  <c r="G929" i="1"/>
  <c r="L929" i="1" s="1"/>
  <c r="AD199" i="1" s="1"/>
  <c r="Q508" i="1"/>
  <c r="Q209" i="1"/>
  <c r="Q186" i="1"/>
  <c r="J3304" i="1"/>
  <c r="O3304" i="1" s="1"/>
  <c r="Q3304" i="1" s="1"/>
  <c r="AK277" i="1"/>
  <c r="G2270" i="1"/>
  <c r="L2270" i="1" s="1"/>
  <c r="G2398" i="1"/>
  <c r="L2398" i="1" s="1"/>
  <c r="J1026" i="1"/>
  <c r="O1026" i="1" s="1"/>
  <c r="K1026" i="1"/>
  <c r="P1026" i="1" s="1"/>
  <c r="Q1026" i="1" s="1"/>
  <c r="K790" i="1"/>
  <c r="P790" i="1" s="1"/>
  <c r="Q790" i="1" s="1"/>
  <c r="AC348" i="1"/>
  <c r="N713" i="1"/>
  <c r="G445" i="1"/>
  <c r="L445" i="1" s="1"/>
  <c r="H445" i="1"/>
  <c r="M445" i="1" s="1"/>
  <c r="AC19" i="1"/>
  <c r="N384" i="1"/>
  <c r="K39" i="1"/>
  <c r="P39" i="1" s="1"/>
  <c r="J39" i="1"/>
  <c r="O39" i="1" s="1"/>
  <c r="K4619" i="1"/>
  <c r="P4619" i="1" s="1"/>
  <c r="J4619" i="1"/>
  <c r="O4619" i="1" s="1"/>
  <c r="J4201" i="1"/>
  <c r="O4201" i="1" s="1"/>
  <c r="K4201" i="1"/>
  <c r="P4201" i="1" s="1"/>
  <c r="H3746" i="1"/>
  <c r="M3746" i="1" s="1"/>
  <c r="G3746" i="1"/>
  <c r="L3746" i="1" s="1"/>
  <c r="K3344" i="1"/>
  <c r="P3344" i="1" s="1"/>
  <c r="J3344" i="1"/>
  <c r="O3344" i="1" s="1"/>
  <c r="AJ231" i="1"/>
  <c r="N3151" i="1"/>
  <c r="N2916" i="1"/>
  <c r="J3495" i="1"/>
  <c r="O3495" i="1" s="1"/>
  <c r="K3495" i="1"/>
  <c r="P3495" i="1" s="1"/>
  <c r="K3328" i="1"/>
  <c r="P3328" i="1" s="1"/>
  <c r="J3328" i="1"/>
  <c r="O3328" i="1" s="1"/>
  <c r="J2765" i="1"/>
  <c r="O2765" i="1" s="1"/>
  <c r="K2765" i="1"/>
  <c r="P2765" i="1" s="1"/>
  <c r="J4169" i="1"/>
  <c r="O4169" i="1" s="1"/>
  <c r="K4169" i="1"/>
  <c r="P4169" i="1" s="1"/>
  <c r="G4471" i="1"/>
  <c r="L4471" i="1" s="1"/>
  <c r="H4471" i="1"/>
  <c r="M4471" i="1" s="1"/>
  <c r="H4413" i="1"/>
  <c r="M4413" i="1" s="1"/>
  <c r="G4413" i="1"/>
  <c r="L4413" i="1" s="1"/>
  <c r="J2767" i="1"/>
  <c r="O2767" i="1" s="1"/>
  <c r="K2767" i="1"/>
  <c r="P2767" i="1" s="1"/>
  <c r="H4088" i="1"/>
  <c r="M4088" i="1" s="1"/>
  <c r="G4088" i="1"/>
  <c r="L4088" i="1" s="1"/>
  <c r="J3776" i="1"/>
  <c r="O3776" i="1" s="1"/>
  <c r="K3776" i="1"/>
  <c r="P3776" i="1" s="1"/>
  <c r="G3135" i="1"/>
  <c r="L3135" i="1" s="1"/>
  <c r="H3135" i="1"/>
  <c r="M3135" i="1" s="1"/>
  <c r="K2380" i="1"/>
  <c r="P2380" i="1" s="1"/>
  <c r="Q2380" i="1" s="1"/>
  <c r="J2380" i="1"/>
  <c r="O2380" i="1" s="1"/>
  <c r="H3911" i="1"/>
  <c r="M3911" i="1" s="1"/>
  <c r="G3911" i="1"/>
  <c r="L3911" i="1" s="1"/>
  <c r="K3510" i="1"/>
  <c r="P3510" i="1" s="1"/>
  <c r="J3510" i="1"/>
  <c r="O3510" i="1" s="1"/>
  <c r="H2644" i="1"/>
  <c r="M2644" i="1" s="1"/>
  <c r="G2644" i="1"/>
  <c r="L2644" i="1" s="1"/>
  <c r="H2508" i="1"/>
  <c r="M2508" i="1" s="1"/>
  <c r="G2508" i="1"/>
  <c r="L2508" i="1" s="1"/>
  <c r="J4720" i="1"/>
  <c r="O4720" i="1" s="1"/>
  <c r="K4720" i="1"/>
  <c r="P4720" i="1" s="1"/>
  <c r="G4000" i="1"/>
  <c r="L4000" i="1" s="1"/>
  <c r="AL350" i="1" s="1"/>
  <c r="H4000" i="1"/>
  <c r="M4000" i="1" s="1"/>
  <c r="G4286" i="1"/>
  <c r="L4286" i="1" s="1"/>
  <c r="H4286" i="1"/>
  <c r="M4286" i="1" s="1"/>
  <c r="G3817" i="1"/>
  <c r="L3817" i="1" s="1"/>
  <c r="H3817" i="1"/>
  <c r="M3817" i="1" s="1"/>
  <c r="K1947" i="1"/>
  <c r="P1947" i="1" s="1"/>
  <c r="J1947" i="1"/>
  <c r="O1947" i="1" s="1"/>
  <c r="K1473" i="1"/>
  <c r="P1473" i="1" s="1"/>
  <c r="J1473" i="1"/>
  <c r="O1473" i="1" s="1"/>
  <c r="J1251" i="1"/>
  <c r="O1251" i="1" s="1"/>
  <c r="K1251" i="1"/>
  <c r="P1251" i="1" s="1"/>
  <c r="AK265" i="1"/>
  <c r="N3550" i="1"/>
  <c r="K2156" i="1"/>
  <c r="P2156" i="1" s="1"/>
  <c r="J2156" i="1"/>
  <c r="O2156" i="1" s="1"/>
  <c r="G1997" i="1"/>
  <c r="L1997" i="1" s="1"/>
  <c r="AG172" i="1" s="1"/>
  <c r="H1997" i="1"/>
  <c r="M1997" i="1" s="1"/>
  <c r="G1829" i="1"/>
  <c r="L1829" i="1" s="1"/>
  <c r="H1829" i="1"/>
  <c r="M1829" i="1" s="1"/>
  <c r="Q1562" i="1"/>
  <c r="H1348" i="1"/>
  <c r="M1348" i="1" s="1"/>
  <c r="G1348" i="1"/>
  <c r="L1348" i="1" s="1"/>
  <c r="AE253" i="1" s="1"/>
  <c r="J4179" i="1"/>
  <c r="O4179" i="1" s="1"/>
  <c r="K4179" i="1"/>
  <c r="P4179" i="1" s="1"/>
  <c r="Q4179" i="1" s="1"/>
  <c r="H3851" i="1"/>
  <c r="M3851" i="1" s="1"/>
  <c r="G3851" i="1"/>
  <c r="L3851" i="1" s="1"/>
  <c r="J3068" i="1"/>
  <c r="O3068" i="1" s="1"/>
  <c r="K3068" i="1"/>
  <c r="P3068" i="1" s="1"/>
  <c r="K2762" i="1"/>
  <c r="P2762" i="1" s="1"/>
  <c r="J2762" i="1"/>
  <c r="O2762" i="1" s="1"/>
  <c r="G2371" i="1"/>
  <c r="L2371" i="1" s="1"/>
  <c r="H2371" i="1"/>
  <c r="M2371" i="1" s="1"/>
  <c r="N1673" i="1"/>
  <c r="AF213" i="1"/>
  <c r="G1333" i="1"/>
  <c r="L1333" i="1" s="1"/>
  <c r="H1333" i="1"/>
  <c r="M1333" i="1" s="1"/>
  <c r="J678" i="1"/>
  <c r="O678" i="1" s="1"/>
  <c r="K678" i="1"/>
  <c r="P678" i="1" s="1"/>
  <c r="Q678" i="1" s="1"/>
  <c r="H4244" i="1"/>
  <c r="M4244" i="1" s="1"/>
  <c r="N4244" i="1" s="1"/>
  <c r="G4244" i="1"/>
  <c r="L4244" i="1" s="1"/>
  <c r="H605" i="1"/>
  <c r="M605" i="1" s="1"/>
  <c r="G605" i="1"/>
  <c r="L605" i="1" s="1"/>
  <c r="AC240" i="1" s="1"/>
  <c r="G378" i="1"/>
  <c r="L378" i="1" s="1"/>
  <c r="AC13" i="1" s="1"/>
  <c r="H378" i="1"/>
  <c r="M378" i="1" s="1"/>
  <c r="Q3903" i="1"/>
  <c r="Q2425" i="1"/>
  <c r="CL97" i="1"/>
  <c r="J3734" i="1"/>
  <c r="O3734" i="1" s="1"/>
  <c r="K3734" i="1"/>
  <c r="P3734" i="1" s="1"/>
  <c r="Q3734" i="1" s="1"/>
  <c r="G374" i="1"/>
  <c r="L374" i="1" s="1"/>
  <c r="AC9" i="1" s="1"/>
  <c r="H374" i="1"/>
  <c r="M374" i="1" s="1"/>
  <c r="H2201" i="1"/>
  <c r="M2201" i="1" s="1"/>
  <c r="G2201" i="1"/>
  <c r="L2201" i="1" s="1"/>
  <c r="J914" i="1"/>
  <c r="O914" i="1" s="1"/>
  <c r="K914" i="1"/>
  <c r="P914" i="1" s="1"/>
  <c r="Q914" i="1" s="1"/>
  <c r="H2528" i="1"/>
  <c r="M2528" i="1" s="1"/>
  <c r="G2528" i="1"/>
  <c r="L2528" i="1" s="1"/>
  <c r="K3968" i="1"/>
  <c r="P3968" i="1" s="1"/>
  <c r="J3968" i="1"/>
  <c r="O3968" i="1" s="1"/>
  <c r="Q3968" i="1" s="1"/>
  <c r="G2408" i="1"/>
  <c r="L2408" i="1" s="1"/>
  <c r="H2408" i="1"/>
  <c r="M2408" i="1" s="1"/>
  <c r="H4155" i="1"/>
  <c r="M4155" i="1" s="1"/>
  <c r="G4155" i="1"/>
  <c r="L4155" i="1" s="1"/>
  <c r="N4155" i="1" s="1"/>
  <c r="G1386" i="1"/>
  <c r="L1386" i="1" s="1"/>
  <c r="H1386" i="1"/>
  <c r="M1386" i="1" s="1"/>
  <c r="N1386" i="1" s="1"/>
  <c r="H3677" i="1"/>
  <c r="M3677" i="1" s="1"/>
  <c r="G3677" i="1"/>
  <c r="L3677" i="1" s="1"/>
  <c r="AL27" i="1" s="1"/>
  <c r="G2024" i="1"/>
  <c r="L2024" i="1" s="1"/>
  <c r="H2024" i="1"/>
  <c r="M2024" i="1" s="1"/>
  <c r="H1215" i="1"/>
  <c r="M1215" i="1" s="1"/>
  <c r="G1215" i="1"/>
  <c r="L1215" i="1" s="1"/>
  <c r="H3884" i="1"/>
  <c r="M3884" i="1" s="1"/>
  <c r="G3884" i="1"/>
  <c r="L3884" i="1" s="1"/>
  <c r="J3645" i="1"/>
  <c r="O3645" i="1" s="1"/>
  <c r="K3645" i="1"/>
  <c r="P3645" i="1" s="1"/>
  <c r="Q3645" i="1" s="1"/>
  <c r="N1965" i="1"/>
  <c r="AG140" i="1"/>
  <c r="K1235" i="1"/>
  <c r="P1235" i="1" s="1"/>
  <c r="J1235" i="1"/>
  <c r="O1235" i="1" s="1"/>
  <c r="J2506" i="1"/>
  <c r="O2506" i="1" s="1"/>
  <c r="K2506" i="1"/>
  <c r="P2506" i="1" s="1"/>
  <c r="Q2506" i="1" s="1"/>
  <c r="H975" i="1"/>
  <c r="M975" i="1" s="1"/>
  <c r="G975" i="1"/>
  <c r="L975" i="1" s="1"/>
  <c r="N328" i="1"/>
  <c r="AB328" i="1"/>
  <c r="K1482" i="1"/>
  <c r="P1482" i="1" s="1"/>
  <c r="J1482" i="1"/>
  <c r="O1482" i="1" s="1"/>
  <c r="Q1482" i="1" s="1"/>
  <c r="H1219" i="1"/>
  <c r="M1219" i="1" s="1"/>
  <c r="G1219" i="1"/>
  <c r="L1219" i="1" s="1"/>
  <c r="AE124" i="1" s="1"/>
  <c r="H509" i="1"/>
  <c r="M509" i="1" s="1"/>
  <c r="G509" i="1"/>
  <c r="L509" i="1" s="1"/>
  <c r="N509" i="1" s="1"/>
  <c r="G1713" i="1"/>
  <c r="L1713" i="1" s="1"/>
  <c r="AF253" i="1" s="1"/>
  <c r="H1713" i="1"/>
  <c r="M1713" i="1" s="1"/>
  <c r="H142" i="1"/>
  <c r="M142" i="1" s="1"/>
  <c r="G142" i="1"/>
  <c r="L142" i="1" s="1"/>
  <c r="AB142" i="1" s="1"/>
  <c r="G638" i="1"/>
  <c r="L638" i="1" s="1"/>
  <c r="AC273" i="1" s="1"/>
  <c r="H638" i="1"/>
  <c r="M638" i="1" s="1"/>
  <c r="N638" i="1" s="1"/>
  <c r="G522" i="1"/>
  <c r="L522" i="1" s="1"/>
  <c r="H522" i="1"/>
  <c r="M522" i="1" s="1"/>
  <c r="G745" i="1"/>
  <c r="L745" i="1" s="1"/>
  <c r="H745" i="1"/>
  <c r="M745" i="1" s="1"/>
  <c r="G1919" i="1"/>
  <c r="L1919" i="1" s="1"/>
  <c r="H1919" i="1"/>
  <c r="M1919" i="1" s="1"/>
  <c r="J4351" i="1"/>
  <c r="O4351" i="1" s="1"/>
  <c r="Q4351" i="1" s="1"/>
  <c r="K1369" i="1"/>
  <c r="P1369" i="1" s="1"/>
  <c r="Q1369" i="1" s="1"/>
  <c r="Q2050" i="1"/>
  <c r="H4201" i="1"/>
  <c r="M4201" i="1" s="1"/>
  <c r="G4201" i="1"/>
  <c r="L4201" i="1" s="1"/>
  <c r="H3194" i="1"/>
  <c r="M3194" i="1" s="1"/>
  <c r="G3194" i="1"/>
  <c r="L3194" i="1" s="1"/>
  <c r="H3558" i="1"/>
  <c r="M3558" i="1" s="1"/>
  <c r="N3558" i="1" s="1"/>
  <c r="G3558" i="1"/>
  <c r="L3558" i="1" s="1"/>
  <c r="H3545" i="1"/>
  <c r="M3545" i="1" s="1"/>
  <c r="G3545" i="1"/>
  <c r="L3545" i="1" s="1"/>
  <c r="G4092" i="1"/>
  <c r="L4092" i="1" s="1"/>
  <c r="H4092" i="1"/>
  <c r="M4092" i="1" s="1"/>
  <c r="H2685" i="1"/>
  <c r="M2685" i="1" s="1"/>
  <c r="G2685" i="1"/>
  <c r="L2685" i="1" s="1"/>
  <c r="Q2476" i="1"/>
  <c r="G1598" i="1"/>
  <c r="L1598" i="1" s="1"/>
  <c r="AF138" i="1" s="1"/>
  <c r="H1598" i="1"/>
  <c r="M1598" i="1" s="1"/>
  <c r="N1598" i="1" s="1"/>
  <c r="H4179" i="1"/>
  <c r="M4179" i="1" s="1"/>
  <c r="G4179" i="1"/>
  <c r="L4179" i="1" s="1"/>
  <c r="N4179" i="1" s="1"/>
  <c r="H2762" i="1"/>
  <c r="M2762" i="1" s="1"/>
  <c r="G2762" i="1"/>
  <c r="L2762" i="1" s="1"/>
  <c r="H2290" i="1"/>
  <c r="M2290" i="1" s="1"/>
  <c r="G2290" i="1"/>
  <c r="L2290" i="1" s="1"/>
  <c r="AH100" i="1" s="1"/>
  <c r="H468" i="1"/>
  <c r="M468" i="1" s="1"/>
  <c r="G468" i="1"/>
  <c r="L468" i="1" s="1"/>
  <c r="AC103" i="1" s="1"/>
  <c r="G2591" i="1"/>
  <c r="L2591" i="1" s="1"/>
  <c r="H2591" i="1"/>
  <c r="M2591" i="1" s="1"/>
  <c r="K322" i="1"/>
  <c r="P322" i="1" s="1"/>
  <c r="J322" i="1"/>
  <c r="O322" i="1" s="1"/>
  <c r="H612" i="1"/>
  <c r="M612" i="1" s="1"/>
  <c r="G612" i="1"/>
  <c r="L612" i="1" s="1"/>
  <c r="AC247" i="1" s="1"/>
  <c r="H75" i="1"/>
  <c r="M75" i="1" s="1"/>
  <c r="G75" i="1"/>
  <c r="L75" i="1" s="1"/>
  <c r="AB75" i="1" s="1"/>
  <c r="K2139" i="1"/>
  <c r="P2139" i="1" s="1"/>
  <c r="J2139" i="1"/>
  <c r="O2139" i="1" s="1"/>
  <c r="K1236" i="1"/>
  <c r="P1236" i="1" s="1"/>
  <c r="J1236" i="1"/>
  <c r="O1236" i="1" s="1"/>
  <c r="K666" i="1"/>
  <c r="P666" i="1" s="1"/>
  <c r="J666" i="1"/>
  <c r="O666" i="1" s="1"/>
  <c r="N2696" i="1"/>
  <c r="AI141" i="1"/>
  <c r="Q4267" i="1"/>
  <c r="N3555" i="1"/>
  <c r="G4632" i="1"/>
  <c r="L4632" i="1" s="1"/>
  <c r="N4632" i="1" s="1"/>
  <c r="K4547" i="1"/>
  <c r="P4547" i="1" s="1"/>
  <c r="Q4547" i="1" s="1"/>
  <c r="Q4332" i="1"/>
  <c r="Q3654" i="1"/>
  <c r="Q3590" i="1"/>
  <c r="G3552" i="1"/>
  <c r="L3552" i="1" s="1"/>
  <c r="N3552" i="1" s="1"/>
  <c r="H3112" i="1"/>
  <c r="M3112" i="1" s="1"/>
  <c r="N3112" i="1" s="1"/>
  <c r="J3159" i="1"/>
  <c r="O3159" i="1" s="1"/>
  <c r="Q3159" i="1" s="1"/>
  <c r="J3110" i="1"/>
  <c r="O3110" i="1" s="1"/>
  <c r="Q3110" i="1" s="1"/>
  <c r="N2953" i="1"/>
  <c r="G2570" i="1"/>
  <c r="L2570" i="1" s="1"/>
  <c r="N2570" i="1" s="1"/>
  <c r="G2770" i="1"/>
  <c r="L2770" i="1" s="1"/>
  <c r="N2770" i="1" s="1"/>
  <c r="J2400" i="1"/>
  <c r="O2400" i="1" s="1"/>
  <c r="Q2400" i="1" s="1"/>
  <c r="Q2358" i="1"/>
  <c r="Q2336" i="1"/>
  <c r="Q1925" i="1"/>
  <c r="Q2267" i="1"/>
  <c r="Q2198" i="1"/>
  <c r="G1710" i="1"/>
  <c r="L1710" i="1" s="1"/>
  <c r="Q652" i="1"/>
  <c r="G1310" i="1"/>
  <c r="L1310" i="1" s="1"/>
  <c r="N1310" i="1" s="1"/>
  <c r="G283" i="1"/>
  <c r="L283" i="1" s="1"/>
  <c r="N283" i="1" s="1"/>
  <c r="G258" i="1"/>
  <c r="L258" i="1" s="1"/>
  <c r="AB258" i="1" s="1"/>
  <c r="G4296" i="1"/>
  <c r="L4296" i="1" s="1"/>
  <c r="AM281" i="1" s="1"/>
  <c r="H4296" i="1"/>
  <c r="M4296" i="1" s="1"/>
  <c r="K3999" i="1"/>
  <c r="P3999" i="1" s="1"/>
  <c r="Q3999" i="1" s="1"/>
  <c r="J3999" i="1"/>
  <c r="O3999" i="1" s="1"/>
  <c r="H1812" i="1"/>
  <c r="M1812" i="1" s="1"/>
  <c r="G1812" i="1"/>
  <c r="L1812" i="1" s="1"/>
  <c r="AF352" i="1" s="1"/>
  <c r="K57" i="1"/>
  <c r="P57" i="1" s="1"/>
  <c r="J57" i="1"/>
  <c r="O57" i="1" s="1"/>
  <c r="Q57" i="1" s="1"/>
  <c r="N4" i="1"/>
  <c r="AB4" i="1"/>
  <c r="G4703" i="1"/>
  <c r="L4703" i="1" s="1"/>
  <c r="AN323" i="1" s="1"/>
  <c r="H4703" i="1"/>
  <c r="M4703" i="1" s="1"/>
  <c r="H4123" i="1"/>
  <c r="M4123" i="1" s="1"/>
  <c r="G4123" i="1"/>
  <c r="L4123" i="1" s="1"/>
  <c r="J3980" i="1"/>
  <c r="O3980" i="1" s="1"/>
  <c r="K3980" i="1"/>
  <c r="P3980" i="1" s="1"/>
  <c r="Q3980" i="1" s="1"/>
  <c r="N3760" i="1"/>
  <c r="AL110" i="1"/>
  <c r="H3943" i="1"/>
  <c r="M3943" i="1" s="1"/>
  <c r="N3943" i="1" s="1"/>
  <c r="G3943" i="1"/>
  <c r="L3943" i="1" s="1"/>
  <c r="Q2953" i="1"/>
  <c r="CL17" i="1"/>
  <c r="CG17" i="1"/>
  <c r="CN17" i="1"/>
  <c r="CK17" i="1"/>
  <c r="CF17" i="1"/>
  <c r="CO17" i="1"/>
  <c r="CP17" i="1"/>
  <c r="G4407" i="1"/>
  <c r="L4407" i="1" s="1"/>
  <c r="AN27" i="1" s="1"/>
  <c r="H4407" i="1"/>
  <c r="M4407" i="1" s="1"/>
  <c r="N4407" i="1" s="1"/>
  <c r="G1682" i="1"/>
  <c r="L1682" i="1" s="1"/>
  <c r="AF222" i="1" s="1"/>
  <c r="H1682" i="1"/>
  <c r="M1682" i="1" s="1"/>
  <c r="N1682" i="1" s="1"/>
  <c r="N291" i="1"/>
  <c r="AB291" i="1"/>
  <c r="G438" i="1"/>
  <c r="L438" i="1" s="1"/>
  <c r="AC73" i="1" s="1"/>
  <c r="H438" i="1"/>
  <c r="M438" i="1" s="1"/>
  <c r="K312" i="1"/>
  <c r="P312" i="1" s="1"/>
  <c r="J312" i="1"/>
  <c r="O312" i="1" s="1"/>
  <c r="Q312" i="1" s="1"/>
  <c r="Q916" i="1"/>
  <c r="AK71" i="1"/>
  <c r="N3356" i="1"/>
  <c r="H396" i="1"/>
  <c r="M396" i="1" s="1"/>
  <c r="G396" i="1"/>
  <c r="L396" i="1" s="1"/>
  <c r="AC31" i="1" s="1"/>
  <c r="J1016" i="1"/>
  <c r="O1016" i="1" s="1"/>
  <c r="K1016" i="1"/>
  <c r="P1016" i="1" s="1"/>
  <c r="K29" i="1"/>
  <c r="P29" i="1" s="1"/>
  <c r="J29" i="1"/>
  <c r="O29" i="1" s="1"/>
  <c r="Q29" i="1" s="1"/>
  <c r="N1863" i="1"/>
  <c r="AG38" i="1"/>
  <c r="J172" i="1"/>
  <c r="O172" i="1" s="1"/>
  <c r="K172" i="1"/>
  <c r="P172" i="1" s="1"/>
  <c r="Q172" i="1" s="1"/>
  <c r="K51" i="1"/>
  <c r="P51" i="1" s="1"/>
  <c r="J51" i="1"/>
  <c r="O51" i="1" s="1"/>
  <c r="K414" i="1"/>
  <c r="P414" i="1" s="1"/>
  <c r="J414" i="1"/>
  <c r="O414" i="1" s="1"/>
  <c r="Q414" i="1" s="1"/>
  <c r="G3601" i="1"/>
  <c r="L3601" i="1" s="1"/>
  <c r="N3601" i="1" s="1"/>
  <c r="Q1449" i="1"/>
  <c r="G1139" i="1"/>
  <c r="L1139" i="1" s="1"/>
  <c r="AE44" i="1" s="1"/>
  <c r="AI140" i="1"/>
  <c r="N2695" i="1"/>
  <c r="H3110" i="1"/>
  <c r="M3110" i="1" s="1"/>
  <c r="G3110" i="1"/>
  <c r="L3110" i="1" s="1"/>
  <c r="G1264" i="1"/>
  <c r="L1264" i="1" s="1"/>
  <c r="H1264" i="1"/>
  <c r="M1264" i="1" s="1"/>
  <c r="H3124" i="1"/>
  <c r="M3124" i="1" s="1"/>
  <c r="G3124" i="1"/>
  <c r="L3124" i="1" s="1"/>
  <c r="AJ204" i="1" s="1"/>
  <c r="H3661" i="1"/>
  <c r="M3661" i="1" s="1"/>
  <c r="G3661" i="1"/>
  <c r="L3661" i="1" s="1"/>
  <c r="G426" i="1"/>
  <c r="L426" i="1" s="1"/>
  <c r="H426" i="1"/>
  <c r="M426" i="1" s="1"/>
  <c r="K1041" i="1"/>
  <c r="P1041" i="1" s="1"/>
  <c r="J1041" i="1"/>
  <c r="O1041" i="1" s="1"/>
  <c r="J2656" i="1"/>
  <c r="O2656" i="1" s="1"/>
  <c r="K2656" i="1"/>
  <c r="P2656" i="1" s="1"/>
  <c r="J216" i="1"/>
  <c r="O216" i="1" s="1"/>
  <c r="K216" i="1"/>
  <c r="P216" i="1" s="1"/>
  <c r="AB312" i="1"/>
  <c r="N312" i="1"/>
  <c r="J2399" i="1"/>
  <c r="O2399" i="1" s="1"/>
  <c r="K2399" i="1"/>
  <c r="P2399" i="1" s="1"/>
  <c r="G397" i="1"/>
  <c r="L397" i="1" s="1"/>
  <c r="H397" i="1"/>
  <c r="M397" i="1" s="1"/>
  <c r="K2215" i="1"/>
  <c r="P2215" i="1" s="1"/>
  <c r="Q2215" i="1" s="1"/>
  <c r="J2215" i="1"/>
  <c r="O2215" i="1" s="1"/>
  <c r="H2115" i="1"/>
  <c r="M2115" i="1" s="1"/>
  <c r="G2115" i="1"/>
  <c r="L2115" i="1" s="1"/>
  <c r="Q442" i="1"/>
  <c r="H51" i="1"/>
  <c r="M51" i="1" s="1"/>
  <c r="G51" i="1"/>
  <c r="L51" i="1" s="1"/>
  <c r="G2104" i="1"/>
  <c r="L2104" i="1" s="1"/>
  <c r="AG279" i="1" s="1"/>
  <c r="H2104" i="1"/>
  <c r="M2104" i="1" s="1"/>
  <c r="K1139" i="1"/>
  <c r="P1139" i="1" s="1"/>
  <c r="J1139" i="1"/>
  <c r="O1139" i="1" s="1"/>
  <c r="G4695" i="1"/>
  <c r="L4695" i="1" s="1"/>
  <c r="N4695" i="1" s="1"/>
  <c r="Q3454" i="1"/>
  <c r="N1907" i="1"/>
  <c r="Q1875" i="1"/>
  <c r="H546" i="1"/>
  <c r="M546" i="1" s="1"/>
  <c r="N546" i="1" s="1"/>
  <c r="J577" i="1"/>
  <c r="O577" i="1" s="1"/>
  <c r="Q577" i="1" s="1"/>
  <c r="BV30" i="6"/>
  <c r="J1911" i="1"/>
  <c r="O1911" i="1" s="1"/>
  <c r="Q1911" i="1" s="1"/>
  <c r="AB58" i="1"/>
  <c r="N58" i="1"/>
  <c r="K3746" i="1"/>
  <c r="P3746" i="1" s="1"/>
  <c r="J3746" i="1"/>
  <c r="O3746" i="1" s="1"/>
  <c r="J2925" i="1"/>
  <c r="O2925" i="1" s="1"/>
  <c r="K2925" i="1"/>
  <c r="P2925" i="1" s="1"/>
  <c r="G3340" i="1"/>
  <c r="L3340" i="1" s="1"/>
  <c r="AK55" i="1" s="1"/>
  <c r="H3340" i="1"/>
  <c r="M3340" i="1" s="1"/>
  <c r="AN173" i="1"/>
  <c r="N4553" i="1"/>
  <c r="J2889" i="1"/>
  <c r="O2889" i="1" s="1"/>
  <c r="K2889" i="1"/>
  <c r="P2889" i="1" s="1"/>
  <c r="AL108" i="1"/>
  <c r="N3758" i="1"/>
  <c r="Q2886" i="1"/>
  <c r="G1952" i="1"/>
  <c r="L1952" i="1" s="1"/>
  <c r="H1952" i="1"/>
  <c r="M1952" i="1" s="1"/>
  <c r="N4339" i="1"/>
  <c r="AM324" i="1"/>
  <c r="H2171" i="1"/>
  <c r="M2171" i="1" s="1"/>
  <c r="G2171" i="1"/>
  <c r="L2171" i="1" s="1"/>
  <c r="AG346" i="1" s="1"/>
  <c r="G1366" i="1"/>
  <c r="L1366" i="1" s="1"/>
  <c r="AE271" i="1" s="1"/>
  <c r="H1366" i="1"/>
  <c r="M1366" i="1" s="1"/>
  <c r="G3068" i="1"/>
  <c r="L3068" i="1" s="1"/>
  <c r="AJ148" i="1" s="1"/>
  <c r="H3068" i="1"/>
  <c r="M3068" i="1" s="1"/>
  <c r="N3068" i="1" s="1"/>
  <c r="AK274" i="1"/>
  <c r="N3559" i="1"/>
  <c r="H1949" i="1"/>
  <c r="M1949" i="1" s="1"/>
  <c r="G1949" i="1"/>
  <c r="L1949" i="1" s="1"/>
  <c r="AG124" i="1" s="1"/>
  <c r="J3661" i="1"/>
  <c r="O3661" i="1" s="1"/>
  <c r="K3661" i="1"/>
  <c r="P3661" i="1" s="1"/>
  <c r="H1917" i="1"/>
  <c r="M1917" i="1" s="1"/>
  <c r="G1917" i="1"/>
  <c r="L1917" i="1" s="1"/>
  <c r="AG92" i="1" s="1"/>
  <c r="G1350" i="1"/>
  <c r="L1350" i="1" s="1"/>
  <c r="AE255" i="1" s="1"/>
  <c r="H1350" i="1"/>
  <c r="M1350" i="1" s="1"/>
  <c r="N1350" i="1" s="1"/>
  <c r="H1189" i="1"/>
  <c r="M1189" i="1" s="1"/>
  <c r="G1189" i="1"/>
  <c r="L1189" i="1" s="1"/>
  <c r="AE94" i="1" s="1"/>
  <c r="N344" i="1"/>
  <c r="Q3940" i="1"/>
  <c r="N3510" i="1"/>
  <c r="G3357" i="1"/>
  <c r="L3357" i="1" s="1"/>
  <c r="N3357" i="1" s="1"/>
  <c r="N2523" i="1"/>
  <c r="G2227" i="1"/>
  <c r="L2227" i="1" s="1"/>
  <c r="N2227" i="1" s="1"/>
  <c r="N2213" i="1"/>
  <c r="G2163" i="1"/>
  <c r="L2163" i="1" s="1"/>
  <c r="N2163" i="1" s="1"/>
  <c r="G2018" i="1"/>
  <c r="L2018" i="1" s="1"/>
  <c r="AG193" i="1" s="1"/>
  <c r="K1441" i="1"/>
  <c r="P1441" i="1" s="1"/>
  <c r="G1893" i="1"/>
  <c r="L1893" i="1" s="1"/>
  <c r="N1893" i="1" s="1"/>
  <c r="Q1509" i="1"/>
  <c r="Q1437" i="1"/>
  <c r="Q1548" i="1"/>
  <c r="Q1357" i="1"/>
  <c r="CA23" i="1"/>
  <c r="H297" i="1"/>
  <c r="M297" i="1" s="1"/>
  <c r="N297" i="1" s="1"/>
  <c r="Q4690" i="1"/>
  <c r="AI145" i="1"/>
  <c r="N2700" i="1"/>
  <c r="G2808" i="1"/>
  <c r="L2808" i="1" s="1"/>
  <c r="N2808" i="1" s="1"/>
  <c r="G2842" i="1"/>
  <c r="L2842" i="1" s="1"/>
  <c r="N2842" i="1" s="1"/>
  <c r="H2842" i="1"/>
  <c r="M2842" i="1" s="1"/>
  <c r="K2078" i="1"/>
  <c r="P2078" i="1" s="1"/>
  <c r="J2078" i="1"/>
  <c r="O2078" i="1" s="1"/>
  <c r="G88" i="1"/>
  <c r="L88" i="1" s="1"/>
  <c r="H4260" i="1"/>
  <c r="M4260" i="1" s="1"/>
  <c r="G4260" i="1"/>
  <c r="L4260" i="1" s="1"/>
  <c r="H3748" i="1"/>
  <c r="M3748" i="1" s="1"/>
  <c r="G3748" i="1"/>
  <c r="L3748" i="1" s="1"/>
  <c r="N3748" i="1" s="1"/>
  <c r="N997" i="1"/>
  <c r="G184" i="1"/>
  <c r="L184" i="1" s="1"/>
  <c r="H184" i="1"/>
  <c r="M184" i="1" s="1"/>
  <c r="J2020" i="1"/>
  <c r="O2020" i="1" s="1"/>
  <c r="Q2020" i="1" s="1"/>
  <c r="H2477" i="1"/>
  <c r="M2477" i="1" s="1"/>
  <c r="G2477" i="1"/>
  <c r="L2477" i="1" s="1"/>
  <c r="N2477" i="1" s="1"/>
  <c r="Q2131" i="1"/>
  <c r="H825" i="1"/>
  <c r="M825" i="1" s="1"/>
  <c r="G825" i="1"/>
  <c r="L825" i="1" s="1"/>
  <c r="AD95" i="1" s="1"/>
  <c r="K101" i="1"/>
  <c r="P101" i="1" s="1"/>
  <c r="J101" i="1"/>
  <c r="O101" i="1" s="1"/>
  <c r="Q3094" i="1"/>
  <c r="Q2868" i="1"/>
  <c r="Q2351" i="1"/>
  <c r="Q1385" i="1"/>
  <c r="Q1810" i="1"/>
  <c r="K1249" i="1"/>
  <c r="P1249" i="1" s="1"/>
  <c r="Q1249" i="1" s="1"/>
  <c r="H3323" i="1"/>
  <c r="M3323" i="1" s="1"/>
  <c r="G3323" i="1"/>
  <c r="L3323" i="1" s="1"/>
  <c r="H3596" i="1"/>
  <c r="M3596" i="1" s="1"/>
  <c r="G3596" i="1"/>
  <c r="L3596" i="1" s="1"/>
  <c r="Q2187" i="1"/>
  <c r="H1013" i="1"/>
  <c r="M1013" i="1" s="1"/>
  <c r="N1013" i="1" s="1"/>
  <c r="G1013" i="1"/>
  <c r="L1013" i="1" s="1"/>
  <c r="AD283" i="1" s="1"/>
  <c r="G2866" i="1"/>
  <c r="L2866" i="1" s="1"/>
  <c r="AI311" i="1" s="1"/>
  <c r="H2866" i="1"/>
  <c r="M2866" i="1" s="1"/>
  <c r="K4092" i="1"/>
  <c r="P4092" i="1" s="1"/>
  <c r="J4092" i="1"/>
  <c r="O4092" i="1" s="1"/>
  <c r="J3005" i="1"/>
  <c r="O3005" i="1" s="1"/>
  <c r="K3005" i="1"/>
  <c r="P3005" i="1" s="1"/>
  <c r="K3845" i="1"/>
  <c r="P3845" i="1" s="1"/>
  <c r="Q3845" i="1" s="1"/>
  <c r="J3845" i="1"/>
  <c r="O3845" i="1" s="1"/>
  <c r="G3304" i="1"/>
  <c r="L3304" i="1" s="1"/>
  <c r="AK19" i="1" s="1"/>
  <c r="H3304" i="1"/>
  <c r="M3304" i="1" s="1"/>
  <c r="K1843" i="1"/>
  <c r="P1843" i="1" s="1"/>
  <c r="J1843" i="1"/>
  <c r="O1843" i="1" s="1"/>
  <c r="K2591" i="1"/>
  <c r="P2591" i="1" s="1"/>
  <c r="J2591" i="1"/>
  <c r="O2591" i="1" s="1"/>
  <c r="K578" i="1"/>
  <c r="P578" i="1" s="1"/>
  <c r="J578" i="1"/>
  <c r="O578" i="1" s="1"/>
  <c r="G606" i="1"/>
  <c r="L606" i="1" s="1"/>
  <c r="AC241" i="1" s="1"/>
  <c r="H606" i="1"/>
  <c r="M606" i="1" s="1"/>
  <c r="G1778" i="1"/>
  <c r="L1778" i="1" s="1"/>
  <c r="AF318" i="1" s="1"/>
  <c r="H1778" i="1"/>
  <c r="M1778" i="1" s="1"/>
  <c r="J1558" i="1"/>
  <c r="O1558" i="1" s="1"/>
  <c r="K1558" i="1"/>
  <c r="P1558" i="1" s="1"/>
  <c r="Q1558" i="1" s="1"/>
  <c r="H1205" i="1"/>
  <c r="M1205" i="1" s="1"/>
  <c r="G1205" i="1"/>
  <c r="L1205" i="1" s="1"/>
  <c r="AE110" i="1" s="1"/>
  <c r="J72" i="1"/>
  <c r="O72" i="1" s="1"/>
  <c r="K72" i="1"/>
  <c r="P72" i="1" s="1"/>
  <c r="H155" i="1"/>
  <c r="M155" i="1" s="1"/>
  <c r="G155" i="1"/>
  <c r="L155" i="1" s="1"/>
  <c r="H1141" i="1"/>
  <c r="M1141" i="1" s="1"/>
  <c r="G1141" i="1"/>
  <c r="L1141" i="1" s="1"/>
  <c r="N1141" i="1" s="1"/>
  <c r="Q1910" i="1"/>
  <c r="N1869" i="1"/>
  <c r="CA7" i="1"/>
  <c r="H4222" i="1"/>
  <c r="M4222" i="1" s="1"/>
  <c r="G4222" i="1"/>
  <c r="L4222" i="1" s="1"/>
  <c r="H4207" i="1"/>
  <c r="M4207" i="1" s="1"/>
  <c r="G4207" i="1"/>
  <c r="L4207" i="1" s="1"/>
  <c r="K2035" i="1"/>
  <c r="P2035" i="1" s="1"/>
  <c r="J2035" i="1"/>
  <c r="O2035" i="1" s="1"/>
  <c r="Q2035" i="1" s="1"/>
  <c r="J4688" i="1"/>
  <c r="O4688" i="1" s="1"/>
  <c r="Q4688" i="1" s="1"/>
  <c r="Q4287" i="1"/>
  <c r="K4155" i="1"/>
  <c r="P4155" i="1" s="1"/>
  <c r="Q4155" i="1" s="1"/>
  <c r="H3792" i="1"/>
  <c r="M3792" i="1" s="1"/>
  <c r="H3142" i="1"/>
  <c r="M3142" i="1" s="1"/>
  <c r="Q2937" i="1"/>
  <c r="G2440" i="1"/>
  <c r="L2440" i="1" s="1"/>
  <c r="N2440" i="1" s="1"/>
  <c r="Q2601" i="1"/>
  <c r="Q2525" i="1"/>
  <c r="H1966" i="1"/>
  <c r="M1966" i="1" s="1"/>
  <c r="N1966" i="1" s="1"/>
  <c r="K1882" i="1"/>
  <c r="P1882" i="1" s="1"/>
  <c r="Q1882" i="1" s="1"/>
  <c r="N1578" i="1"/>
  <c r="J1112" i="1"/>
  <c r="O1112" i="1" s="1"/>
  <c r="Q1112" i="1" s="1"/>
  <c r="H1421" i="1"/>
  <c r="M1421" i="1" s="1"/>
  <c r="Q292" i="1"/>
  <c r="K4249" i="1"/>
  <c r="P4249" i="1" s="1"/>
  <c r="J4249" i="1"/>
  <c r="O4249" i="1" s="1"/>
  <c r="H4068" i="1"/>
  <c r="M4068" i="1" s="1"/>
  <c r="G4068" i="1"/>
  <c r="L4068" i="1" s="1"/>
  <c r="AM53" i="1" s="1"/>
  <c r="N4077" i="1"/>
  <c r="H3670" i="1"/>
  <c r="M3670" i="1" s="1"/>
  <c r="G3670" i="1"/>
  <c r="L3670" i="1" s="1"/>
  <c r="G3128" i="1"/>
  <c r="L3128" i="1" s="1"/>
  <c r="AJ208" i="1" s="1"/>
  <c r="H3128" i="1"/>
  <c r="M3128" i="1" s="1"/>
  <c r="H2649" i="1"/>
  <c r="M2649" i="1" s="1"/>
  <c r="G2649" i="1"/>
  <c r="L2649" i="1" s="1"/>
  <c r="AI94" i="1" s="1"/>
  <c r="Q2603" i="1"/>
  <c r="G2100" i="1"/>
  <c r="L2100" i="1" s="1"/>
  <c r="AG275" i="1" s="1"/>
  <c r="G1396" i="1"/>
  <c r="L1396" i="1" s="1"/>
  <c r="N1396" i="1" s="1"/>
  <c r="H1396" i="1"/>
  <c r="M1396" i="1" s="1"/>
  <c r="J1028" i="1"/>
  <c r="O1028" i="1" s="1"/>
  <c r="K1028" i="1"/>
  <c r="P1028" i="1" s="1"/>
  <c r="Q1028" i="1" s="1"/>
  <c r="J850" i="1"/>
  <c r="O850" i="1" s="1"/>
  <c r="K850" i="1"/>
  <c r="P850" i="1" s="1"/>
  <c r="Q850" i="1" s="1"/>
  <c r="H305" i="1"/>
  <c r="M305" i="1" s="1"/>
  <c r="G305" i="1"/>
  <c r="L305" i="1" s="1"/>
  <c r="CG97" i="1"/>
  <c r="CH97" i="1"/>
  <c r="K361" i="1"/>
  <c r="P361" i="1" s="1"/>
  <c r="Q361" i="1" s="1"/>
  <c r="J4237" i="1"/>
  <c r="O4237" i="1" s="1"/>
  <c r="K4237" i="1"/>
  <c r="P4237" i="1" s="1"/>
  <c r="G4560" i="1"/>
  <c r="L4560" i="1" s="1"/>
  <c r="AN180" i="1" s="1"/>
  <c r="H4560" i="1"/>
  <c r="M4560" i="1" s="1"/>
  <c r="J3515" i="1"/>
  <c r="O3515" i="1" s="1"/>
  <c r="K3515" i="1"/>
  <c r="P3515" i="1" s="1"/>
  <c r="J4471" i="1"/>
  <c r="O4471" i="1" s="1"/>
  <c r="K4471" i="1"/>
  <c r="P4471" i="1" s="1"/>
  <c r="Q4471" i="1" s="1"/>
  <c r="K2221" i="1"/>
  <c r="P2221" i="1" s="1"/>
  <c r="J2221" i="1"/>
  <c r="O2221" i="1" s="1"/>
  <c r="G1546" i="1"/>
  <c r="L1546" i="1" s="1"/>
  <c r="H1546" i="1"/>
  <c r="M1546" i="1" s="1"/>
  <c r="J2001" i="1"/>
  <c r="O2001" i="1" s="1"/>
  <c r="K2001" i="1"/>
  <c r="P2001" i="1" s="1"/>
  <c r="H2403" i="1"/>
  <c r="M2403" i="1" s="1"/>
  <c r="G2403" i="1"/>
  <c r="L2403" i="1" s="1"/>
  <c r="AH213" i="1" s="1"/>
  <c r="J4207" i="1"/>
  <c r="O4207" i="1" s="1"/>
  <c r="K4207" i="1"/>
  <c r="P4207" i="1" s="1"/>
  <c r="Q4323" i="1"/>
  <c r="J3907" i="1"/>
  <c r="O3907" i="1" s="1"/>
  <c r="Q3907" i="1" s="1"/>
  <c r="Q3912" i="1"/>
  <c r="Q3895" i="1"/>
  <c r="Q3784" i="1"/>
  <c r="Q3587" i="1"/>
  <c r="Q3518" i="1"/>
  <c r="G3315" i="1"/>
  <c r="L3315" i="1" s="1"/>
  <c r="AK30" i="1" s="1"/>
  <c r="Q2992" i="1"/>
  <c r="J2760" i="1"/>
  <c r="O2760" i="1" s="1"/>
  <c r="Q2760" i="1" s="1"/>
  <c r="Q2439" i="1"/>
  <c r="G2364" i="1"/>
  <c r="L2364" i="1" s="1"/>
  <c r="Q1845" i="1"/>
  <c r="J1793" i="1"/>
  <c r="O1793" i="1" s="1"/>
  <c r="Q1793" i="1" s="1"/>
  <c r="Q1489" i="1"/>
  <c r="Q1641" i="1"/>
  <c r="Q1477" i="1"/>
  <c r="Q1692" i="1"/>
  <c r="H1557" i="1"/>
  <c r="M1557" i="1" s="1"/>
  <c r="N1557" i="1" s="1"/>
  <c r="Q1890" i="1"/>
  <c r="H562" i="1"/>
  <c r="M562" i="1" s="1"/>
  <c r="N562" i="1" s="1"/>
  <c r="K946" i="1"/>
  <c r="P946" i="1" s="1"/>
  <c r="Q946" i="1" s="1"/>
  <c r="Q1501" i="1"/>
  <c r="J1017" i="1"/>
  <c r="O1017" i="1" s="1"/>
  <c r="Q1017" i="1" s="1"/>
  <c r="Q1698" i="1"/>
  <c r="J880" i="1"/>
  <c r="O880" i="1" s="1"/>
  <c r="Q880" i="1" s="1"/>
  <c r="Q1341" i="1"/>
  <c r="G461" i="1"/>
  <c r="L461" i="1" s="1"/>
  <c r="N461" i="1" s="1"/>
  <c r="CU80" i="1"/>
  <c r="J389" i="1"/>
  <c r="O389" i="1" s="1"/>
  <c r="Q389" i="1" s="1"/>
  <c r="N677" i="1"/>
  <c r="Q537" i="1"/>
  <c r="Q525" i="1"/>
  <c r="CA33" i="1"/>
  <c r="Q282" i="1"/>
  <c r="Q4475" i="1"/>
  <c r="Q4377" i="1"/>
  <c r="J4081" i="1"/>
  <c r="O4081" i="1" s="1"/>
  <c r="Q4081" i="1" s="1"/>
  <c r="Q2806" i="1"/>
  <c r="G1593" i="1"/>
  <c r="L1593" i="1" s="1"/>
  <c r="N1593" i="1" s="1"/>
  <c r="Q210" i="1"/>
  <c r="H4071" i="1"/>
  <c r="M4071" i="1" s="1"/>
  <c r="G4071" i="1"/>
  <c r="L4071" i="1" s="1"/>
  <c r="N3747" i="1"/>
  <c r="AL97" i="1"/>
  <c r="K4310" i="1"/>
  <c r="P4310" i="1" s="1"/>
  <c r="J4310" i="1"/>
  <c r="O4310" i="1" s="1"/>
  <c r="H2267" i="1"/>
  <c r="M2267" i="1" s="1"/>
  <c r="G2267" i="1"/>
  <c r="L2267" i="1" s="1"/>
  <c r="K1524" i="1"/>
  <c r="P1524" i="1" s="1"/>
  <c r="J1524" i="1"/>
  <c r="O1524" i="1" s="1"/>
  <c r="H2652" i="1"/>
  <c r="M2652" i="1" s="1"/>
  <c r="G2652" i="1"/>
  <c r="L2652" i="1" s="1"/>
  <c r="K4320" i="1"/>
  <c r="P4320" i="1" s="1"/>
  <c r="J4320" i="1"/>
  <c r="O4320" i="1" s="1"/>
  <c r="N2151" i="1"/>
  <c r="AG326" i="1"/>
  <c r="K1256" i="1"/>
  <c r="P1256" i="1" s="1"/>
  <c r="J1256" i="1"/>
  <c r="O1256" i="1" s="1"/>
  <c r="H369" i="1"/>
  <c r="M369" i="1" s="1"/>
  <c r="G369" i="1"/>
  <c r="L369" i="1" s="1"/>
  <c r="J2412" i="1"/>
  <c r="O2412" i="1" s="1"/>
  <c r="K2412" i="1"/>
  <c r="P2412" i="1" s="1"/>
  <c r="G2124" i="1"/>
  <c r="L2124" i="1" s="1"/>
  <c r="AG299" i="1" s="1"/>
  <c r="H2124" i="1"/>
  <c r="M2124" i="1" s="1"/>
  <c r="H3474" i="1"/>
  <c r="M3474" i="1" s="1"/>
  <c r="G3474" i="1"/>
  <c r="L3474" i="1" s="1"/>
  <c r="N3474" i="1" s="1"/>
  <c r="H2358" i="1"/>
  <c r="M2358" i="1" s="1"/>
  <c r="G2358" i="1"/>
  <c r="L2358" i="1" s="1"/>
  <c r="H1969" i="1"/>
  <c r="M1969" i="1" s="1"/>
  <c r="G1969" i="1"/>
  <c r="L1969" i="1" s="1"/>
  <c r="H1017" i="1"/>
  <c r="M1017" i="1" s="1"/>
  <c r="G1017" i="1"/>
  <c r="L1017" i="1" s="1"/>
  <c r="K778" i="1"/>
  <c r="P778" i="1" s="1"/>
  <c r="J778" i="1"/>
  <c r="O778" i="1" s="1"/>
  <c r="N3083" i="1"/>
  <c r="AJ163" i="1"/>
  <c r="G2136" i="1"/>
  <c r="L2136" i="1" s="1"/>
  <c r="AG311" i="1" s="1"/>
  <c r="H2136" i="1"/>
  <c r="M2136" i="1" s="1"/>
  <c r="H1641" i="1"/>
  <c r="M1641" i="1" s="1"/>
  <c r="G1641" i="1"/>
  <c r="L1641" i="1" s="1"/>
  <c r="K1121" i="1"/>
  <c r="P1121" i="1" s="1"/>
  <c r="J1121" i="1"/>
  <c r="O1121" i="1" s="1"/>
  <c r="H880" i="1"/>
  <c r="M880" i="1" s="1"/>
  <c r="G880" i="1"/>
  <c r="L880" i="1" s="1"/>
  <c r="G585" i="1"/>
  <c r="L585" i="1" s="1"/>
  <c r="H585" i="1"/>
  <c r="M585" i="1" s="1"/>
  <c r="K204" i="1"/>
  <c r="P204" i="1" s="1"/>
  <c r="J204" i="1"/>
  <c r="O204" i="1" s="1"/>
  <c r="H517" i="1"/>
  <c r="M517" i="1" s="1"/>
  <c r="G517" i="1"/>
  <c r="L517" i="1" s="1"/>
  <c r="G2683" i="1"/>
  <c r="L2683" i="1" s="1"/>
  <c r="H2683" i="1"/>
  <c r="M2683" i="1" s="1"/>
  <c r="G202" i="1"/>
  <c r="L202" i="1" s="1"/>
  <c r="H202" i="1"/>
  <c r="M202" i="1" s="1"/>
  <c r="K2219" i="1"/>
  <c r="P2219" i="1" s="1"/>
  <c r="J2219" i="1"/>
  <c r="O2219" i="1" s="1"/>
  <c r="Q231" i="1"/>
  <c r="AB95" i="1"/>
  <c r="N95" i="1"/>
  <c r="G490" i="1"/>
  <c r="L490" i="1" s="1"/>
  <c r="H490" i="1"/>
  <c r="M490" i="1" s="1"/>
  <c r="H3094" i="1"/>
  <c r="M3094" i="1" s="1"/>
  <c r="G3094" i="1"/>
  <c r="L3094" i="1" s="1"/>
  <c r="AJ174" i="1" s="1"/>
  <c r="CN108" i="1"/>
  <c r="Q2080" i="1"/>
  <c r="K3703" i="1"/>
  <c r="P3703" i="1" s="1"/>
  <c r="J3703" i="1"/>
  <c r="O3703" i="1" s="1"/>
  <c r="Q4469" i="1"/>
  <c r="H3146" i="1"/>
  <c r="M3146" i="1" s="1"/>
  <c r="G3146" i="1"/>
  <c r="L3146" i="1" s="1"/>
  <c r="G4424" i="1"/>
  <c r="L4424" i="1" s="1"/>
  <c r="H4424" i="1"/>
  <c r="M4424" i="1" s="1"/>
  <c r="K3365" i="1"/>
  <c r="P3365" i="1" s="1"/>
  <c r="J3365" i="1"/>
  <c r="O3365" i="1" s="1"/>
  <c r="N3322" i="1"/>
  <c r="AK37" i="1"/>
  <c r="G462" i="1"/>
  <c r="L462" i="1" s="1"/>
  <c r="AC97" i="1" s="1"/>
  <c r="H462" i="1"/>
  <c r="M462" i="1" s="1"/>
  <c r="G1938" i="1"/>
  <c r="L1938" i="1" s="1"/>
  <c r="H1938" i="1"/>
  <c r="M1938" i="1" s="1"/>
  <c r="J3612" i="1"/>
  <c r="O3612" i="1" s="1"/>
  <c r="K3612" i="1"/>
  <c r="P3612" i="1" s="1"/>
  <c r="Q3612" i="1" s="1"/>
  <c r="K802" i="1"/>
  <c r="P802" i="1" s="1"/>
  <c r="J802" i="1"/>
  <c r="O802" i="1" s="1"/>
  <c r="H2350" i="1"/>
  <c r="M2350" i="1" s="1"/>
  <c r="G2350" i="1"/>
  <c r="L2350" i="1" s="1"/>
  <c r="J1350" i="1"/>
  <c r="O1350" i="1" s="1"/>
  <c r="K1350" i="1"/>
  <c r="P1350" i="1" s="1"/>
  <c r="J8" i="1"/>
  <c r="O8" i="1" s="1"/>
  <c r="K8" i="1"/>
  <c r="P8" i="1" s="1"/>
  <c r="AB72" i="1"/>
  <c r="G1646" i="1"/>
  <c r="L1646" i="1" s="1"/>
  <c r="H1646" i="1"/>
  <c r="M1646" i="1" s="1"/>
  <c r="J4587" i="1"/>
  <c r="O4587" i="1" s="1"/>
  <c r="Q4587" i="1" s="1"/>
  <c r="K4401" i="1"/>
  <c r="P4401" i="1" s="1"/>
  <c r="J3869" i="1"/>
  <c r="O3869" i="1" s="1"/>
  <c r="Q3869" i="1" s="1"/>
  <c r="J3750" i="1"/>
  <c r="O3750" i="1" s="1"/>
  <c r="G3644" i="1"/>
  <c r="L3644" i="1" s="1"/>
  <c r="Q2589" i="1"/>
  <c r="Q2290" i="1"/>
  <c r="J2259" i="1"/>
  <c r="O2259" i="1" s="1"/>
  <c r="Q2259" i="1" s="1"/>
  <c r="Q1617" i="1"/>
  <c r="Q1907" i="1"/>
  <c r="G1123" i="1"/>
  <c r="L1123" i="1" s="1"/>
  <c r="G1308" i="1"/>
  <c r="L1308" i="1" s="1"/>
  <c r="G923" i="1"/>
  <c r="L923" i="1" s="1"/>
  <c r="N923" i="1" s="1"/>
  <c r="CP106" i="1"/>
  <c r="G621" i="1"/>
  <c r="L621" i="1" s="1"/>
  <c r="N621" i="1" s="1"/>
  <c r="Q601" i="1"/>
  <c r="CN97" i="1"/>
  <c r="CA50" i="1"/>
  <c r="DH17" i="1"/>
  <c r="DJ17" i="1"/>
  <c r="DM17" i="1"/>
  <c r="DF17" i="1"/>
  <c r="K300" i="1"/>
  <c r="P300" i="1" s="1"/>
  <c r="Q300" i="1" s="1"/>
  <c r="BV8" i="2"/>
  <c r="H4530" i="1"/>
  <c r="M4530" i="1" s="1"/>
  <c r="N4530" i="1" s="1"/>
  <c r="G3812" i="1"/>
  <c r="L3812" i="1" s="1"/>
  <c r="Q3542" i="1"/>
  <c r="Q2756" i="1"/>
  <c r="G2367" i="1"/>
  <c r="L2367" i="1" s="1"/>
  <c r="Q2468" i="1"/>
  <c r="G497" i="1"/>
  <c r="L497" i="1" s="1"/>
  <c r="Q16" i="1"/>
  <c r="J3648" i="1"/>
  <c r="O3648" i="1" s="1"/>
  <c r="K3648" i="1"/>
  <c r="P3648" i="1" s="1"/>
  <c r="K2436" i="1"/>
  <c r="P2436" i="1" s="1"/>
  <c r="J2436" i="1"/>
  <c r="O2436" i="1" s="1"/>
  <c r="H2905" i="1"/>
  <c r="M2905" i="1" s="1"/>
  <c r="G2905" i="1"/>
  <c r="L2905" i="1" s="1"/>
  <c r="AI350" i="1" s="1"/>
  <c r="N2728" i="1"/>
  <c r="AI173" i="1"/>
  <c r="H3659" i="1"/>
  <c r="M3659" i="1" s="1"/>
  <c r="G3659" i="1"/>
  <c r="L3659" i="1" s="1"/>
  <c r="Q3324" i="1"/>
  <c r="H2428" i="1"/>
  <c r="M2428" i="1" s="1"/>
  <c r="G2428" i="1"/>
  <c r="L2428" i="1" s="1"/>
  <c r="AH238" i="1" s="1"/>
  <c r="H1915" i="1"/>
  <c r="M1915" i="1" s="1"/>
  <c r="G1915" i="1"/>
  <c r="L1915" i="1" s="1"/>
  <c r="H1209" i="1"/>
  <c r="M1209" i="1" s="1"/>
  <c r="G1209" i="1"/>
  <c r="L1209" i="1" s="1"/>
  <c r="H3892" i="1"/>
  <c r="M3892" i="1" s="1"/>
  <c r="G3892" i="1"/>
  <c r="L3892" i="1" s="1"/>
  <c r="AL242" i="1" s="1"/>
  <c r="G2962" i="1"/>
  <c r="L2962" i="1" s="1"/>
  <c r="H2962" i="1"/>
  <c r="M2962" i="1" s="1"/>
  <c r="H2081" i="1"/>
  <c r="M2081" i="1" s="1"/>
  <c r="G2081" i="1"/>
  <c r="L2081" i="1" s="1"/>
  <c r="G1486" i="1"/>
  <c r="L1486" i="1" s="1"/>
  <c r="H1486" i="1"/>
  <c r="M1486" i="1" s="1"/>
  <c r="N2239" i="1"/>
  <c r="AH49" i="1"/>
  <c r="H1999" i="1"/>
  <c r="M1999" i="1" s="1"/>
  <c r="G1999" i="1"/>
  <c r="L1999" i="1" s="1"/>
  <c r="H1145" i="1"/>
  <c r="M1145" i="1" s="1"/>
  <c r="G1145" i="1"/>
  <c r="L1145" i="1" s="1"/>
  <c r="H449" i="1"/>
  <c r="M449" i="1" s="1"/>
  <c r="G449" i="1"/>
  <c r="L449" i="1" s="1"/>
  <c r="N2087" i="1"/>
  <c r="AG262" i="1"/>
  <c r="H1069" i="1"/>
  <c r="M1069" i="1" s="1"/>
  <c r="G1069" i="1"/>
  <c r="L1069" i="1" s="1"/>
  <c r="N1069" i="1" s="1"/>
  <c r="G856" i="1"/>
  <c r="L856" i="1" s="1"/>
  <c r="H856" i="1"/>
  <c r="M856" i="1" s="1"/>
  <c r="N2989" i="1"/>
  <c r="K2182" i="1"/>
  <c r="P2182" i="1" s="1"/>
  <c r="Q2182" i="1" s="1"/>
  <c r="J2182" i="1"/>
  <c r="O2182" i="1" s="1"/>
  <c r="J1574" i="1"/>
  <c r="O1574" i="1" s="1"/>
  <c r="K1574" i="1"/>
  <c r="P1574" i="1" s="1"/>
  <c r="H761" i="1"/>
  <c r="M761" i="1" s="1"/>
  <c r="G761" i="1"/>
  <c r="L761" i="1" s="1"/>
  <c r="G550" i="1"/>
  <c r="L550" i="1" s="1"/>
  <c r="AC185" i="1" s="1"/>
  <c r="H550" i="1"/>
  <c r="M550" i="1" s="1"/>
  <c r="N550" i="1" s="1"/>
  <c r="G984" i="1"/>
  <c r="L984" i="1" s="1"/>
  <c r="H984" i="1"/>
  <c r="M984" i="1" s="1"/>
  <c r="Q254" i="1"/>
  <c r="J4125" i="1"/>
  <c r="O4125" i="1" s="1"/>
  <c r="K4125" i="1"/>
  <c r="P4125" i="1" s="1"/>
  <c r="H4095" i="1"/>
  <c r="M4095" i="1" s="1"/>
  <c r="G4095" i="1"/>
  <c r="L4095" i="1" s="1"/>
  <c r="Q3925" i="1"/>
  <c r="K3921" i="1"/>
  <c r="P3921" i="1" s="1"/>
  <c r="J3921" i="1"/>
  <c r="O3921" i="1" s="1"/>
  <c r="G2610" i="1"/>
  <c r="L2610" i="1" s="1"/>
  <c r="H2610" i="1"/>
  <c r="M2610" i="1" s="1"/>
  <c r="H2412" i="1"/>
  <c r="M2412" i="1" s="1"/>
  <c r="G2412" i="1"/>
  <c r="L2412" i="1" s="1"/>
  <c r="AH222" i="1" s="1"/>
  <c r="K3471" i="1"/>
  <c r="P3471" i="1" s="1"/>
  <c r="J3471" i="1"/>
  <c r="O3471" i="1" s="1"/>
  <c r="J228" i="1"/>
  <c r="O228" i="1" s="1"/>
  <c r="K228" i="1"/>
  <c r="P228" i="1" s="1"/>
  <c r="K214" i="1"/>
  <c r="P214" i="1" s="1"/>
  <c r="J214" i="1"/>
  <c r="O214" i="1" s="1"/>
  <c r="G574" i="1"/>
  <c r="L574" i="1" s="1"/>
  <c r="H574" i="1"/>
  <c r="M574" i="1" s="1"/>
  <c r="K2100" i="1"/>
  <c r="P2100" i="1" s="1"/>
  <c r="J2100" i="1"/>
  <c r="O2100" i="1" s="1"/>
  <c r="J2654" i="1"/>
  <c r="O2654" i="1" s="1"/>
  <c r="K2654" i="1"/>
  <c r="P2654" i="1" s="1"/>
  <c r="H601" i="1"/>
  <c r="M601" i="1" s="1"/>
  <c r="G601" i="1"/>
  <c r="L601" i="1" s="1"/>
  <c r="G872" i="1"/>
  <c r="L872" i="1" s="1"/>
  <c r="H872" i="1"/>
  <c r="M872" i="1" s="1"/>
  <c r="G4410" i="1"/>
  <c r="L4410" i="1" s="1"/>
  <c r="N4410" i="1" s="1"/>
  <c r="N3546" i="1"/>
  <c r="G2876" i="1"/>
  <c r="L2876" i="1" s="1"/>
  <c r="N2876" i="1" s="1"/>
  <c r="J2683" i="1"/>
  <c r="O2683" i="1" s="1"/>
  <c r="G1789" i="1"/>
  <c r="L1789" i="1" s="1"/>
  <c r="Q2014" i="1"/>
  <c r="Q1613" i="1"/>
  <c r="K1234" i="1"/>
  <c r="P1234" i="1" s="1"/>
  <c r="Q1234" i="1" s="1"/>
  <c r="H842" i="1"/>
  <c r="M842" i="1" s="1"/>
  <c r="N842" i="1" s="1"/>
  <c r="G1059" i="1"/>
  <c r="L1059" i="1" s="1"/>
  <c r="AD329" i="1" s="1"/>
  <c r="CH105" i="1"/>
  <c r="H598" i="1"/>
  <c r="M598" i="1" s="1"/>
  <c r="N598" i="1" s="1"/>
  <c r="CH106" i="1"/>
  <c r="AB344" i="1"/>
  <c r="CU85" i="1"/>
  <c r="CU77" i="1"/>
  <c r="Q165" i="1"/>
  <c r="J397" i="1"/>
  <c r="O397" i="1" s="1"/>
  <c r="Q397" i="1" s="1"/>
  <c r="Q617" i="1"/>
  <c r="Q4399" i="1"/>
  <c r="Q3167" i="1"/>
  <c r="G857" i="1"/>
  <c r="L857" i="1" s="1"/>
  <c r="Q1991" i="1"/>
  <c r="Q1879" i="1"/>
  <c r="G645" i="1"/>
  <c r="L645" i="1" s="1"/>
  <c r="N645" i="1" s="1"/>
  <c r="Q147" i="1"/>
  <c r="G702" i="1"/>
  <c r="L702" i="1" s="1"/>
  <c r="G409" i="1"/>
  <c r="L409" i="1" s="1"/>
  <c r="AC44" i="1" s="1"/>
  <c r="DN17" i="1"/>
  <c r="DE17" i="1"/>
  <c r="J155" i="1"/>
  <c r="O155" i="1" s="1"/>
  <c r="H72" i="1"/>
  <c r="M72" i="1" s="1"/>
  <c r="N72" i="1" s="1"/>
  <c r="N3875" i="1"/>
  <c r="AL225" i="1"/>
  <c r="N4237" i="1"/>
  <c r="AM222" i="1"/>
  <c r="J3988" i="1"/>
  <c r="O3988" i="1" s="1"/>
  <c r="K3988" i="1"/>
  <c r="P3988" i="1" s="1"/>
  <c r="N4340" i="1"/>
  <c r="AM325" i="1"/>
  <c r="G3470" i="1"/>
  <c r="L3470" i="1" s="1"/>
  <c r="H3470" i="1"/>
  <c r="M3470" i="1" s="1"/>
  <c r="H3226" i="1"/>
  <c r="M3226" i="1" s="1"/>
  <c r="N3226" i="1" s="1"/>
  <c r="G3226" i="1"/>
  <c r="L3226" i="1" s="1"/>
  <c r="AJ306" i="1" s="1"/>
  <c r="G3244" i="1"/>
  <c r="L3244" i="1" s="1"/>
  <c r="AJ324" i="1" s="1"/>
  <c r="H3244" i="1"/>
  <c r="M3244" i="1" s="1"/>
  <c r="G3296" i="1"/>
  <c r="L3296" i="1" s="1"/>
  <c r="AK11" i="1" s="1"/>
  <c r="H3296" i="1"/>
  <c r="M3296" i="1" s="1"/>
  <c r="G4062" i="1"/>
  <c r="L4062" i="1" s="1"/>
  <c r="H4062" i="1"/>
  <c r="M4062" i="1" s="1"/>
  <c r="J3546" i="1"/>
  <c r="O3546" i="1" s="1"/>
  <c r="K3546" i="1"/>
  <c r="P3546" i="1" s="1"/>
  <c r="G3057" i="1"/>
  <c r="L3057" i="1" s="1"/>
  <c r="H3057" i="1"/>
  <c r="M3057" i="1" s="1"/>
  <c r="G2546" i="1"/>
  <c r="L2546" i="1" s="1"/>
  <c r="H2546" i="1"/>
  <c r="M2546" i="1" s="1"/>
  <c r="K1999" i="1"/>
  <c r="P1999" i="1" s="1"/>
  <c r="J1999" i="1"/>
  <c r="O1999" i="1" s="1"/>
  <c r="H3087" i="1"/>
  <c r="M3087" i="1" s="1"/>
  <c r="G3087" i="1"/>
  <c r="L3087" i="1" s="1"/>
  <c r="H2331" i="1"/>
  <c r="M2331" i="1" s="1"/>
  <c r="G2331" i="1"/>
  <c r="L2331" i="1" s="1"/>
  <c r="G2076" i="1"/>
  <c r="L2076" i="1" s="1"/>
  <c r="AG251" i="1" s="1"/>
  <c r="H2076" i="1"/>
  <c r="M2076" i="1" s="1"/>
  <c r="J1070" i="1"/>
  <c r="O1070" i="1" s="1"/>
  <c r="K1070" i="1"/>
  <c r="P1070" i="1" s="1"/>
  <c r="Q1070" i="1" s="1"/>
  <c r="K506" i="1"/>
  <c r="P506" i="1" s="1"/>
  <c r="J506" i="1"/>
  <c r="O506" i="1" s="1"/>
  <c r="H281" i="1"/>
  <c r="M281" i="1" s="1"/>
  <c r="G281" i="1"/>
  <c r="L281" i="1" s="1"/>
  <c r="AB281" i="1" s="1"/>
  <c r="Q636" i="1"/>
  <c r="Q49" i="1"/>
  <c r="Q4352" i="1"/>
  <c r="Q1197" i="1"/>
  <c r="J4423" i="1"/>
  <c r="O4423" i="1" s="1"/>
  <c r="K4423" i="1"/>
  <c r="P4423" i="1" s="1"/>
  <c r="G2767" i="1"/>
  <c r="L2767" i="1" s="1"/>
  <c r="H2767" i="1"/>
  <c r="M2767" i="1" s="1"/>
  <c r="H2704" i="1"/>
  <c r="M2704" i="1" s="1"/>
  <c r="G2704" i="1"/>
  <c r="L2704" i="1" s="1"/>
  <c r="H1163" i="1"/>
  <c r="M1163" i="1" s="1"/>
  <c r="G1163" i="1"/>
  <c r="L1163" i="1" s="1"/>
  <c r="K2039" i="1"/>
  <c r="P2039" i="1" s="1"/>
  <c r="J2039" i="1"/>
  <c r="O2039" i="1" s="1"/>
  <c r="K2146" i="1"/>
  <c r="P2146" i="1" s="1"/>
  <c r="Q2146" i="1" s="1"/>
  <c r="J2146" i="1"/>
  <c r="O2146" i="1" s="1"/>
  <c r="K612" i="1"/>
  <c r="P612" i="1" s="1"/>
  <c r="J612" i="1"/>
  <c r="O612" i="1" s="1"/>
  <c r="Q1690" i="1"/>
  <c r="N70" i="1"/>
  <c r="J1710" i="1"/>
  <c r="O1710" i="1" s="1"/>
  <c r="K1710" i="1"/>
  <c r="P1710" i="1" s="1"/>
  <c r="K284" i="1"/>
  <c r="P284" i="1" s="1"/>
  <c r="Q284" i="1" s="1"/>
  <c r="J284" i="1"/>
  <c r="O284" i="1" s="1"/>
  <c r="K2115" i="1"/>
  <c r="P2115" i="1" s="1"/>
  <c r="J2115" i="1"/>
  <c r="O2115" i="1" s="1"/>
  <c r="Q3904" i="1"/>
  <c r="Q3696" i="1"/>
  <c r="Q3561" i="1"/>
  <c r="Q3663" i="1"/>
  <c r="Q2734" i="1"/>
  <c r="Q2253" i="1"/>
  <c r="G785" i="1"/>
  <c r="L785" i="1" s="1"/>
  <c r="AD55" i="1" s="1"/>
  <c r="Q524" i="1"/>
  <c r="Q1086" i="1"/>
  <c r="Q709" i="1"/>
  <c r="Q1274" i="1"/>
  <c r="CA10" i="1"/>
  <c r="CA28" i="1"/>
  <c r="Q152" i="1"/>
  <c r="AB70" i="1"/>
  <c r="Q3443" i="1"/>
  <c r="Q2688" i="1"/>
  <c r="Q2933" i="1"/>
  <c r="N156" i="1"/>
  <c r="AB156" i="1"/>
  <c r="Q1176" i="1"/>
  <c r="H70" i="1"/>
  <c r="M70" i="1" s="1"/>
  <c r="N123" i="1"/>
  <c r="H4332" i="1"/>
  <c r="M4332" i="1" s="1"/>
  <c r="G4332" i="1"/>
  <c r="L4332" i="1" s="1"/>
  <c r="K4004" i="1"/>
  <c r="P4004" i="1" s="1"/>
  <c r="J4004" i="1"/>
  <c r="O4004" i="1" s="1"/>
  <c r="H2217" i="1"/>
  <c r="M2217" i="1" s="1"/>
  <c r="G2217" i="1"/>
  <c r="L2217" i="1" s="1"/>
  <c r="G4018" i="1"/>
  <c r="L4018" i="1" s="1"/>
  <c r="H4018" i="1"/>
  <c r="M4018" i="1" s="1"/>
  <c r="G1509" i="1"/>
  <c r="L1509" i="1" s="1"/>
  <c r="H1509" i="1"/>
  <c r="M1509" i="1" s="1"/>
  <c r="H847" i="1"/>
  <c r="M847" i="1" s="1"/>
  <c r="G847" i="1"/>
  <c r="L847" i="1" s="1"/>
  <c r="J710" i="1"/>
  <c r="O710" i="1" s="1"/>
  <c r="K710" i="1"/>
  <c r="P710" i="1" s="1"/>
  <c r="Q710" i="1" s="1"/>
  <c r="G4189" i="1"/>
  <c r="L4189" i="1" s="1"/>
  <c r="H4189" i="1"/>
  <c r="M4189" i="1" s="1"/>
  <c r="G2381" i="1"/>
  <c r="L2381" i="1" s="1"/>
  <c r="H2381" i="1"/>
  <c r="M2381" i="1" s="1"/>
  <c r="J1478" i="1"/>
  <c r="O1478" i="1" s="1"/>
  <c r="K1478" i="1"/>
  <c r="P1478" i="1" s="1"/>
  <c r="J1233" i="1"/>
  <c r="O1233" i="1" s="1"/>
  <c r="K1233" i="1"/>
  <c r="P1233" i="1" s="1"/>
  <c r="Q1926" i="1"/>
  <c r="K1652" i="1"/>
  <c r="P1652" i="1" s="1"/>
  <c r="J1652" i="1"/>
  <c r="O1652" i="1" s="1"/>
  <c r="G4355" i="1"/>
  <c r="L4355" i="1" s="1"/>
  <c r="H4355" i="1"/>
  <c r="M4355" i="1" s="1"/>
  <c r="H1817" i="1"/>
  <c r="M1817" i="1" s="1"/>
  <c r="G1817" i="1"/>
  <c r="L1817" i="1" s="1"/>
  <c r="K2248" i="1"/>
  <c r="P2248" i="1" s="1"/>
  <c r="J2248" i="1"/>
  <c r="O2248" i="1" s="1"/>
  <c r="G1702" i="1"/>
  <c r="L1702" i="1" s="1"/>
  <c r="AF242" i="1" s="1"/>
  <c r="H1702" i="1"/>
  <c r="M1702" i="1" s="1"/>
  <c r="G124" i="1"/>
  <c r="L124" i="1" s="1"/>
  <c r="H124" i="1"/>
  <c r="M124" i="1" s="1"/>
  <c r="K814" i="1"/>
  <c r="P814" i="1" s="1"/>
  <c r="Q814" i="1" s="1"/>
  <c r="J814" i="1"/>
  <c r="O814" i="1" s="1"/>
  <c r="J280" i="1"/>
  <c r="O280" i="1" s="1"/>
  <c r="K280" i="1"/>
  <c r="P280" i="1" s="1"/>
  <c r="H1847" i="1"/>
  <c r="M1847" i="1" s="1"/>
  <c r="G1847" i="1"/>
  <c r="L1847" i="1" s="1"/>
  <c r="J2834" i="1"/>
  <c r="O2834" i="1" s="1"/>
  <c r="K2834" i="1"/>
  <c r="P2834" i="1" s="1"/>
  <c r="N4299" i="1"/>
  <c r="Q3332" i="1"/>
  <c r="Q3272" i="1"/>
  <c r="Q2720" i="1"/>
  <c r="Q2704" i="1"/>
  <c r="Q2861" i="1"/>
  <c r="Q2580" i="1"/>
  <c r="Q2207" i="1"/>
  <c r="Q2016" i="1"/>
  <c r="Q762" i="1"/>
  <c r="H4066" i="1"/>
  <c r="M4066" i="1" s="1"/>
  <c r="G4066" i="1"/>
  <c r="L4066" i="1" s="1"/>
  <c r="G4511" i="1"/>
  <c r="L4511" i="1" s="1"/>
  <c r="H4511" i="1"/>
  <c r="M4511" i="1" s="1"/>
  <c r="K4095" i="1"/>
  <c r="P4095" i="1" s="1"/>
  <c r="J4095" i="1"/>
  <c r="O4095" i="1" s="1"/>
  <c r="J3725" i="1"/>
  <c r="O3725" i="1" s="1"/>
  <c r="K3725" i="1"/>
  <c r="P3725" i="1" s="1"/>
  <c r="Q3725" i="1" s="1"/>
  <c r="H4376" i="1"/>
  <c r="M4376" i="1" s="1"/>
  <c r="G4376" i="1"/>
  <c r="L4376" i="1" s="1"/>
  <c r="Q4424" i="1"/>
  <c r="N4371" i="1"/>
  <c r="AM356" i="1"/>
  <c r="K4067" i="1"/>
  <c r="P4067" i="1" s="1"/>
  <c r="J4067" i="1"/>
  <c r="O4067" i="1" s="1"/>
  <c r="N2504" i="1"/>
  <c r="AH314" i="1"/>
  <c r="Q2540" i="1"/>
  <c r="J1241" i="1"/>
  <c r="O1241" i="1" s="1"/>
  <c r="K1241" i="1"/>
  <c r="P1241" i="1" s="1"/>
  <c r="H3820" i="1"/>
  <c r="M3820" i="1" s="1"/>
  <c r="G3820" i="1"/>
  <c r="L3820" i="1" s="1"/>
  <c r="K730" i="1"/>
  <c r="P730" i="1" s="1"/>
  <c r="J730" i="1"/>
  <c r="O730" i="1" s="1"/>
  <c r="N1785" i="1"/>
  <c r="AF325" i="1"/>
  <c r="J841" i="1"/>
  <c r="O841" i="1" s="1"/>
  <c r="K841" i="1"/>
  <c r="P841" i="1" s="1"/>
  <c r="K2316" i="1"/>
  <c r="P2316" i="1" s="1"/>
  <c r="J2316" i="1"/>
  <c r="O2316" i="1" s="1"/>
  <c r="K1069" i="1"/>
  <c r="P1069" i="1" s="1"/>
  <c r="J1069" i="1"/>
  <c r="O1069" i="1" s="1"/>
  <c r="K82" i="1"/>
  <c r="P82" i="1" s="1"/>
  <c r="J82" i="1"/>
  <c r="O82" i="1" s="1"/>
  <c r="G2539" i="1"/>
  <c r="L2539" i="1" s="1"/>
  <c r="H2539" i="1"/>
  <c r="M2539" i="1" s="1"/>
  <c r="H2339" i="1"/>
  <c r="M2339" i="1" s="1"/>
  <c r="G2339" i="1"/>
  <c r="L2339" i="1" s="1"/>
  <c r="G1638" i="1"/>
  <c r="L1638" i="1" s="1"/>
  <c r="H1638" i="1"/>
  <c r="M1638" i="1" s="1"/>
  <c r="K2700" i="1"/>
  <c r="P2700" i="1" s="1"/>
  <c r="J2700" i="1"/>
  <c r="O2700" i="1" s="1"/>
  <c r="H1109" i="1"/>
  <c r="M1109" i="1" s="1"/>
  <c r="G1109" i="1"/>
  <c r="L1109" i="1" s="1"/>
  <c r="H729" i="1"/>
  <c r="M729" i="1" s="1"/>
  <c r="G729" i="1"/>
  <c r="L729" i="1" s="1"/>
  <c r="G2430" i="1"/>
  <c r="L2430" i="1" s="1"/>
  <c r="H2430" i="1"/>
  <c r="M2430" i="1" s="1"/>
  <c r="J132" i="1"/>
  <c r="O132" i="1" s="1"/>
  <c r="K132" i="1"/>
  <c r="P132" i="1" s="1"/>
  <c r="Q1185" i="1"/>
  <c r="K915" i="1"/>
  <c r="P915" i="1" s="1"/>
  <c r="Q915" i="1" s="1"/>
  <c r="J915" i="1"/>
  <c r="O915" i="1" s="1"/>
  <c r="G2141" i="1"/>
  <c r="L2141" i="1" s="1"/>
  <c r="H2141" i="1"/>
  <c r="M2141" i="1" s="1"/>
  <c r="G2021" i="1"/>
  <c r="L2021" i="1" s="1"/>
  <c r="H2021" i="1"/>
  <c r="M2021" i="1" s="1"/>
  <c r="Q4696" i="1"/>
  <c r="Q4663" i="1"/>
  <c r="Q3608" i="1"/>
  <c r="Q3376" i="1"/>
  <c r="Q2921" i="1"/>
  <c r="Q2701" i="1"/>
  <c r="Q3132" i="1"/>
  <c r="Q2909" i="1"/>
  <c r="Q2853" i="1"/>
  <c r="Q2652" i="1"/>
  <c r="Q2949" i="1"/>
  <c r="Q2524" i="1"/>
  <c r="Q2092" i="1"/>
  <c r="Q2069" i="1"/>
  <c r="Q2496" i="1"/>
  <c r="CP108" i="1"/>
  <c r="Q1718" i="1"/>
  <c r="Q1622" i="1"/>
  <c r="N1417" i="1"/>
  <c r="Q2012" i="1"/>
  <c r="N649" i="1"/>
  <c r="N485" i="1"/>
  <c r="N957" i="1"/>
  <c r="Q913" i="1"/>
  <c r="CA9" i="1"/>
  <c r="N3891" i="1"/>
  <c r="AL241" i="1"/>
  <c r="K4056" i="1"/>
  <c r="P4056" i="1" s="1"/>
  <c r="J4056" i="1"/>
  <c r="O4056" i="1" s="1"/>
  <c r="K3236" i="1"/>
  <c r="P3236" i="1" s="1"/>
  <c r="J3236" i="1"/>
  <c r="O3236" i="1" s="1"/>
  <c r="J4376" i="1"/>
  <c r="O4376" i="1" s="1"/>
  <c r="K4376" i="1"/>
  <c r="P4376" i="1" s="1"/>
  <c r="N3699" i="1"/>
  <c r="AL49" i="1"/>
  <c r="G3287" i="1"/>
  <c r="L3287" i="1" s="1"/>
  <c r="H3287" i="1"/>
  <c r="M3287" i="1" s="1"/>
  <c r="H3595" i="1"/>
  <c r="M3595" i="1" s="1"/>
  <c r="G3595" i="1"/>
  <c r="L3595" i="1" s="1"/>
  <c r="J3057" i="1"/>
  <c r="O3057" i="1" s="1"/>
  <c r="K3057" i="1"/>
  <c r="P3057" i="1" s="1"/>
  <c r="K2559" i="1"/>
  <c r="P2559" i="1" s="1"/>
  <c r="J2559" i="1"/>
  <c r="O2559" i="1" s="1"/>
  <c r="H2752" i="1"/>
  <c r="M2752" i="1" s="1"/>
  <c r="G2752" i="1"/>
  <c r="L2752" i="1" s="1"/>
  <c r="H2624" i="1"/>
  <c r="M2624" i="1" s="1"/>
  <c r="G2624" i="1"/>
  <c r="L2624" i="1" s="1"/>
  <c r="N3390" i="1"/>
  <c r="AK105" i="1"/>
  <c r="J2332" i="1"/>
  <c r="O2332" i="1" s="1"/>
  <c r="K2332" i="1"/>
  <c r="P2332" i="1" s="1"/>
  <c r="H1851" i="1"/>
  <c r="M1851" i="1" s="1"/>
  <c r="G1851" i="1"/>
  <c r="L1851" i="1" s="1"/>
  <c r="H1225" i="1"/>
  <c r="M1225" i="1" s="1"/>
  <c r="G1225" i="1"/>
  <c r="L1225" i="1" s="1"/>
  <c r="K2962" i="1"/>
  <c r="P2962" i="1" s="1"/>
  <c r="J2962" i="1"/>
  <c r="O2962" i="1" s="1"/>
  <c r="G1782" i="1"/>
  <c r="L1782" i="1" s="1"/>
  <c r="H1782" i="1"/>
  <c r="M1782" i="1" s="1"/>
  <c r="N4157" i="1"/>
  <c r="AM142" i="1"/>
  <c r="H2965" i="1"/>
  <c r="M2965" i="1" s="1"/>
  <c r="G2965" i="1"/>
  <c r="L2965" i="1" s="1"/>
  <c r="J1217" i="1"/>
  <c r="O1217" i="1" s="1"/>
  <c r="K1217" i="1"/>
  <c r="P1217" i="1" s="1"/>
  <c r="G2993" i="1"/>
  <c r="L2993" i="1" s="1"/>
  <c r="AJ73" i="1" s="1"/>
  <c r="H2993" i="1"/>
  <c r="M2993" i="1" s="1"/>
  <c r="G4010" i="1"/>
  <c r="L4010" i="1" s="1"/>
  <c r="H4010" i="1"/>
  <c r="M4010" i="1" s="1"/>
  <c r="K1987" i="1"/>
  <c r="P1987" i="1" s="1"/>
  <c r="J1987" i="1"/>
  <c r="O1987" i="1" s="1"/>
  <c r="N1850" i="1"/>
  <c r="AG25" i="1"/>
  <c r="G758" i="1"/>
  <c r="L758" i="1" s="1"/>
  <c r="H758" i="1"/>
  <c r="M758" i="1" s="1"/>
  <c r="J2381" i="1"/>
  <c r="O2381" i="1" s="1"/>
  <c r="K2381" i="1"/>
  <c r="P2381" i="1" s="1"/>
  <c r="Q2381" i="1" s="1"/>
  <c r="H2199" i="1"/>
  <c r="M2199" i="1" s="1"/>
  <c r="G2199" i="1"/>
  <c r="L2199" i="1" s="1"/>
  <c r="K350" i="1"/>
  <c r="P350" i="1" s="1"/>
  <c r="J350" i="1"/>
  <c r="O350" i="1" s="1"/>
  <c r="H1926" i="1"/>
  <c r="M1926" i="1" s="1"/>
  <c r="G1926" i="1"/>
  <c r="L1926" i="1" s="1"/>
  <c r="J2213" i="1"/>
  <c r="O2213" i="1" s="1"/>
  <c r="K2213" i="1"/>
  <c r="P2213" i="1" s="1"/>
  <c r="Q2213" i="1" s="1"/>
  <c r="G1855" i="1"/>
  <c r="L1855" i="1" s="1"/>
  <c r="H1855" i="1"/>
  <c r="M1855" i="1" s="1"/>
  <c r="H309" i="1"/>
  <c r="M309" i="1" s="1"/>
  <c r="G309" i="1"/>
  <c r="L309" i="1" s="1"/>
  <c r="N1801" i="1"/>
  <c r="AF341" i="1"/>
  <c r="J977" i="1"/>
  <c r="O977" i="1" s="1"/>
  <c r="K977" i="1"/>
  <c r="P977" i="1" s="1"/>
  <c r="H1097" i="1"/>
  <c r="M1097" i="1" s="1"/>
  <c r="G1097" i="1"/>
  <c r="L1097" i="1" s="1"/>
  <c r="N2231" i="1"/>
  <c r="AH41" i="1"/>
  <c r="G98" i="1"/>
  <c r="L98" i="1" s="1"/>
  <c r="H98" i="1"/>
  <c r="M98" i="1" s="1"/>
  <c r="Q4165" i="1"/>
  <c r="Q4048" i="1"/>
  <c r="Q3944" i="1"/>
  <c r="N3371" i="1"/>
  <c r="Q3511" i="1"/>
  <c r="Q3459" i="1"/>
  <c r="Q3140" i="1"/>
  <c r="Q2894" i="1"/>
  <c r="Q2849" i="1"/>
  <c r="Q2838" i="1"/>
  <c r="Q2668" i="1"/>
  <c r="Q2262" i="1"/>
  <c r="Q1634" i="1"/>
  <c r="Q2015" i="1"/>
  <c r="CP96" i="1"/>
  <c r="Q1053" i="1"/>
  <c r="Q598" i="1"/>
  <c r="G3220" i="1"/>
  <c r="L3220" i="1" s="1"/>
  <c r="H3220" i="1"/>
  <c r="M3220" i="1" s="1"/>
  <c r="H4185" i="1"/>
  <c r="M4185" i="1" s="1"/>
  <c r="G4185" i="1"/>
  <c r="L4185" i="1" s="1"/>
  <c r="K2572" i="1"/>
  <c r="P2572" i="1" s="1"/>
  <c r="J2572" i="1"/>
  <c r="O2572" i="1" s="1"/>
  <c r="J3639" i="1"/>
  <c r="O3639" i="1" s="1"/>
  <c r="K3639" i="1"/>
  <c r="P3639" i="1" s="1"/>
  <c r="K3064" i="1"/>
  <c r="P3064" i="1" s="1"/>
  <c r="J3064" i="1"/>
  <c r="O3064" i="1" s="1"/>
  <c r="J4209" i="1"/>
  <c r="O4209" i="1" s="1"/>
  <c r="K4209" i="1"/>
  <c r="P4209" i="1" s="1"/>
  <c r="Q4209" i="1" s="1"/>
  <c r="G4161" i="1"/>
  <c r="L4161" i="1" s="1"/>
  <c r="H4161" i="1"/>
  <c r="M4161" i="1" s="1"/>
  <c r="K4298" i="1"/>
  <c r="P4298" i="1" s="1"/>
  <c r="J4298" i="1"/>
  <c r="O4298" i="1" s="1"/>
  <c r="N3327" i="1"/>
  <c r="AK42" i="1"/>
  <c r="H2347" i="1"/>
  <c r="M2347" i="1" s="1"/>
  <c r="G2347" i="1"/>
  <c r="L2347" i="1" s="1"/>
  <c r="K2042" i="1"/>
  <c r="P2042" i="1" s="1"/>
  <c r="J2042" i="1"/>
  <c r="O2042" i="1" s="1"/>
  <c r="H4038" i="1"/>
  <c r="M4038" i="1" s="1"/>
  <c r="G4038" i="1"/>
  <c r="L4038" i="1" s="1"/>
  <c r="H521" i="1"/>
  <c r="M521" i="1" s="1"/>
  <c r="G521" i="1"/>
  <c r="L521" i="1" s="1"/>
  <c r="H3597" i="1"/>
  <c r="M3597" i="1" s="1"/>
  <c r="G3597" i="1"/>
  <c r="L3597" i="1" s="1"/>
  <c r="K2478" i="1"/>
  <c r="P2478" i="1" s="1"/>
  <c r="J2478" i="1"/>
  <c r="O2478" i="1" s="1"/>
  <c r="K1917" i="1"/>
  <c r="P1917" i="1" s="1"/>
  <c r="J1917" i="1"/>
  <c r="O1917" i="1" s="1"/>
  <c r="K418" i="1"/>
  <c r="P418" i="1" s="1"/>
  <c r="J418" i="1"/>
  <c r="O418" i="1" s="1"/>
  <c r="J2492" i="1"/>
  <c r="O2492" i="1" s="1"/>
  <c r="K2492" i="1"/>
  <c r="P2492" i="1" s="1"/>
  <c r="N3782" i="1"/>
  <c r="AL132" i="1"/>
  <c r="G1955" i="1"/>
  <c r="L1955" i="1" s="1"/>
  <c r="H1955" i="1"/>
  <c r="M1955" i="1" s="1"/>
  <c r="K1219" i="1"/>
  <c r="P1219" i="1" s="1"/>
  <c r="J1219" i="1"/>
  <c r="O1219" i="1" s="1"/>
  <c r="H969" i="1"/>
  <c r="M969" i="1" s="1"/>
  <c r="G969" i="1"/>
  <c r="L969" i="1" s="1"/>
  <c r="H2133" i="1"/>
  <c r="M2133" i="1" s="1"/>
  <c r="G2133" i="1"/>
  <c r="L2133" i="1" s="1"/>
  <c r="G864" i="1"/>
  <c r="L864" i="1" s="1"/>
  <c r="H864" i="1"/>
  <c r="M864" i="1" s="1"/>
  <c r="K116" i="1"/>
  <c r="P116" i="1" s="1"/>
  <c r="J116" i="1"/>
  <c r="O116" i="1" s="1"/>
  <c r="G2674" i="1"/>
  <c r="L2674" i="1" s="1"/>
  <c r="H2674" i="1"/>
  <c r="M2674" i="1" s="1"/>
  <c r="H777" i="1"/>
  <c r="M777" i="1" s="1"/>
  <c r="G777" i="1"/>
  <c r="L777" i="1" s="1"/>
  <c r="J1702" i="1"/>
  <c r="O1702" i="1" s="1"/>
  <c r="K1702" i="1"/>
  <c r="P1702" i="1" s="1"/>
  <c r="G1144" i="1"/>
  <c r="L1144" i="1" s="1"/>
  <c r="H1144" i="1"/>
  <c r="M1144" i="1" s="1"/>
  <c r="H219" i="1"/>
  <c r="M219" i="1" s="1"/>
  <c r="G219" i="1"/>
  <c r="L219" i="1" s="1"/>
  <c r="H97" i="1"/>
  <c r="M97" i="1" s="1"/>
  <c r="G97" i="1"/>
  <c r="L97" i="1" s="1"/>
  <c r="K1153" i="1"/>
  <c r="P1153" i="1" s="1"/>
  <c r="J1153" i="1"/>
  <c r="O1153" i="1" s="1"/>
  <c r="H457" i="1"/>
  <c r="M457" i="1" s="1"/>
  <c r="G457" i="1"/>
  <c r="L457" i="1" s="1"/>
  <c r="G38" i="1"/>
  <c r="L38" i="1" s="1"/>
  <c r="H38" i="1"/>
  <c r="M38" i="1" s="1"/>
  <c r="K2076" i="1"/>
  <c r="P2076" i="1" s="1"/>
  <c r="J2076" i="1"/>
  <c r="O2076" i="1" s="1"/>
  <c r="BV43" i="2"/>
  <c r="BV52" i="2"/>
  <c r="BV29" i="4"/>
  <c r="Q4109" i="1"/>
  <c r="Q3351" i="1"/>
  <c r="N3475" i="1"/>
  <c r="Q3427" i="1"/>
  <c r="Q2941" i="1"/>
  <c r="Q2582" i="1"/>
  <c r="Q2893" i="1"/>
  <c r="Q2526" i="1"/>
  <c r="Q2460" i="1"/>
  <c r="Q2183" i="1"/>
  <c r="N1494" i="1"/>
  <c r="N1689" i="1"/>
  <c r="Q450" i="1"/>
  <c r="Q566" i="1"/>
  <c r="N114" i="1"/>
  <c r="DS41" i="1"/>
  <c r="Q694" i="1"/>
  <c r="Q1149" i="1"/>
  <c r="Q283" i="1"/>
  <c r="K4129" i="1"/>
  <c r="P4129" i="1" s="1"/>
  <c r="J4129" i="1"/>
  <c r="O4129" i="1" s="1"/>
  <c r="H4006" i="1"/>
  <c r="M4006" i="1" s="1"/>
  <c r="G4006" i="1"/>
  <c r="L4006" i="1" s="1"/>
  <c r="G4625" i="1"/>
  <c r="L4625" i="1" s="1"/>
  <c r="H4625" i="1"/>
  <c r="M4625" i="1" s="1"/>
  <c r="N3735" i="1"/>
  <c r="AL85" i="1"/>
  <c r="Q4505" i="1"/>
  <c r="N4026" i="1"/>
  <c r="AM11" i="1"/>
  <c r="J3411" i="1"/>
  <c r="O3411" i="1" s="1"/>
  <c r="K3411" i="1"/>
  <c r="P3411" i="1" s="1"/>
  <c r="H2928" i="1"/>
  <c r="M2928" i="1" s="1"/>
  <c r="G2928" i="1"/>
  <c r="L2928" i="1" s="1"/>
  <c r="K4664" i="1"/>
  <c r="P4664" i="1" s="1"/>
  <c r="J4664" i="1"/>
  <c r="O4664" i="1" s="1"/>
  <c r="J3372" i="1"/>
  <c r="O3372" i="1" s="1"/>
  <c r="K3372" i="1"/>
  <c r="P3372" i="1" s="1"/>
  <c r="G3108" i="1"/>
  <c r="L3108" i="1" s="1"/>
  <c r="H3108" i="1"/>
  <c r="M3108" i="1" s="1"/>
  <c r="K2757" i="1"/>
  <c r="P2757" i="1" s="1"/>
  <c r="J2757" i="1"/>
  <c r="O2757" i="1" s="1"/>
  <c r="K2990" i="1"/>
  <c r="P2990" i="1" s="1"/>
  <c r="J2990" i="1"/>
  <c r="O2990" i="1" s="1"/>
  <c r="H4209" i="1"/>
  <c r="M4209" i="1" s="1"/>
  <c r="G4209" i="1"/>
  <c r="L4209" i="1" s="1"/>
  <c r="H3005" i="1"/>
  <c r="M3005" i="1" s="1"/>
  <c r="G3005" i="1"/>
  <c r="L3005" i="1" s="1"/>
  <c r="K4630" i="1"/>
  <c r="P4630" i="1" s="1"/>
  <c r="J4630" i="1"/>
  <c r="O4630" i="1" s="1"/>
  <c r="H2225" i="1"/>
  <c r="M2225" i="1" s="1"/>
  <c r="G2225" i="1"/>
  <c r="L2225" i="1" s="1"/>
  <c r="J2031" i="1"/>
  <c r="O2031" i="1" s="1"/>
  <c r="K2031" i="1"/>
  <c r="P2031" i="1" s="1"/>
  <c r="N1898" i="1"/>
  <c r="AG73" i="1"/>
  <c r="H1231" i="1"/>
  <c r="M1231" i="1" s="1"/>
  <c r="G1231" i="1"/>
  <c r="L1231" i="1" s="1"/>
  <c r="J3405" i="1"/>
  <c r="O3405" i="1" s="1"/>
  <c r="K3405" i="1"/>
  <c r="P3405" i="1" s="1"/>
  <c r="H2237" i="1"/>
  <c r="M2237" i="1" s="1"/>
  <c r="G2237" i="1"/>
  <c r="L2237" i="1" s="1"/>
  <c r="H516" i="1"/>
  <c r="M516" i="1" s="1"/>
  <c r="G516" i="1"/>
  <c r="L516" i="1" s="1"/>
  <c r="H3571" i="1"/>
  <c r="M3571" i="1" s="1"/>
  <c r="G3571" i="1"/>
  <c r="L3571" i="1" s="1"/>
  <c r="J3597" i="1"/>
  <c r="O3597" i="1" s="1"/>
  <c r="K3597" i="1"/>
  <c r="P3597" i="1" s="1"/>
  <c r="G465" i="1"/>
  <c r="L465" i="1" s="1"/>
  <c r="H465" i="1"/>
  <c r="M465" i="1" s="1"/>
  <c r="H2221" i="1"/>
  <c r="M2221" i="1" s="1"/>
  <c r="G2221" i="1"/>
  <c r="L2221" i="1" s="1"/>
  <c r="Q2265" i="1"/>
  <c r="K1938" i="1"/>
  <c r="P1938" i="1" s="1"/>
  <c r="J1938" i="1"/>
  <c r="O1938" i="1" s="1"/>
  <c r="J969" i="1"/>
  <c r="O969" i="1" s="1"/>
  <c r="K969" i="1"/>
  <c r="P969" i="1" s="1"/>
  <c r="H2252" i="1"/>
  <c r="M2252" i="1" s="1"/>
  <c r="G2252" i="1"/>
  <c r="L2252" i="1" s="1"/>
  <c r="G2001" i="1"/>
  <c r="L2001" i="1" s="1"/>
  <c r="H2001" i="1"/>
  <c r="M2001" i="1" s="1"/>
  <c r="N1165" i="1"/>
  <c r="AE70" i="1"/>
  <c r="H676" i="1"/>
  <c r="M676" i="1" s="1"/>
  <c r="G676" i="1"/>
  <c r="L676" i="1" s="1"/>
  <c r="N4245" i="1"/>
  <c r="AM230" i="1"/>
  <c r="H2139" i="1"/>
  <c r="M2139" i="1" s="1"/>
  <c r="G2139" i="1"/>
  <c r="L2139" i="1" s="1"/>
  <c r="N1255" i="1"/>
  <c r="AE160" i="1"/>
  <c r="H484" i="1"/>
  <c r="M484" i="1" s="1"/>
  <c r="G484" i="1"/>
  <c r="L484" i="1" s="1"/>
  <c r="K2077" i="1"/>
  <c r="P2077" i="1" s="1"/>
  <c r="J2077" i="1"/>
  <c r="O2077" i="1" s="1"/>
  <c r="G2699" i="1"/>
  <c r="L2699" i="1" s="1"/>
  <c r="H2699" i="1"/>
  <c r="M2699" i="1" s="1"/>
  <c r="H216" i="1"/>
  <c r="M216" i="1" s="1"/>
  <c r="G216" i="1"/>
  <c r="L216" i="1" s="1"/>
  <c r="G1080" i="1"/>
  <c r="L1080" i="1" s="1"/>
  <c r="H1080" i="1"/>
  <c r="M1080" i="1" s="1"/>
  <c r="J2421" i="1"/>
  <c r="O2421" i="1" s="1"/>
  <c r="K2421" i="1"/>
  <c r="P2421" i="1" s="1"/>
  <c r="K260" i="1"/>
  <c r="P260" i="1" s="1"/>
  <c r="J260" i="1"/>
  <c r="O260" i="1" s="1"/>
  <c r="H2215" i="1"/>
  <c r="M2215" i="1" s="1"/>
  <c r="G2215" i="1"/>
  <c r="L2215" i="1" s="1"/>
  <c r="K538" i="1"/>
  <c r="P538" i="1" s="1"/>
  <c r="J538" i="1"/>
  <c r="O538" i="1" s="1"/>
  <c r="H2255" i="1"/>
  <c r="M2255" i="1" s="1"/>
  <c r="G2255" i="1"/>
  <c r="L2255" i="1" s="1"/>
  <c r="H1129" i="1"/>
  <c r="M1129" i="1" s="1"/>
  <c r="G1129" i="1"/>
  <c r="L1129" i="1" s="1"/>
  <c r="G790" i="1"/>
  <c r="L790" i="1" s="1"/>
  <c r="AD60" i="1" s="1"/>
  <c r="H790" i="1"/>
  <c r="M790" i="1" s="1"/>
  <c r="J175" i="1"/>
  <c r="O175" i="1" s="1"/>
  <c r="K175" i="1"/>
  <c r="P175" i="1" s="1"/>
  <c r="N1029" i="1"/>
  <c r="AD299" i="1"/>
  <c r="H61" i="1"/>
  <c r="M61" i="1" s="1"/>
  <c r="G61" i="1"/>
  <c r="L61" i="1" s="1"/>
  <c r="N377" i="1"/>
  <c r="AC12" i="1"/>
  <c r="Q4361" i="1"/>
  <c r="Q2271" i="1"/>
  <c r="Q1625" i="1"/>
  <c r="H4526" i="1"/>
  <c r="M4526" i="1" s="1"/>
  <c r="G4526" i="1"/>
  <c r="L4526" i="1" s="1"/>
  <c r="N4482" i="1"/>
  <c r="AN102" i="1"/>
  <c r="N4392" i="1"/>
  <c r="AN12" i="1"/>
  <c r="N4149" i="1"/>
  <c r="AM134" i="1"/>
  <c r="N4081" i="1"/>
  <c r="AM66" i="1"/>
  <c r="N3972" i="1"/>
  <c r="AL322" i="1"/>
  <c r="G3463" i="1"/>
  <c r="L3463" i="1" s="1"/>
  <c r="H3463" i="1"/>
  <c r="M3463" i="1" s="1"/>
  <c r="J3640" i="1"/>
  <c r="O3640" i="1" s="1"/>
  <c r="K3640" i="1"/>
  <c r="P3640" i="1" s="1"/>
  <c r="J3624" i="1"/>
  <c r="O3624" i="1" s="1"/>
  <c r="K3624" i="1"/>
  <c r="P3624" i="1" s="1"/>
  <c r="Q3624" i="1" s="1"/>
  <c r="H3258" i="1"/>
  <c r="M3258" i="1" s="1"/>
  <c r="G3258" i="1"/>
  <c r="L3258" i="1" s="1"/>
  <c r="H2706" i="1"/>
  <c r="M2706" i="1" s="1"/>
  <c r="G2706" i="1"/>
  <c r="L2706" i="1" s="1"/>
  <c r="N2785" i="1"/>
  <c r="AI230" i="1"/>
  <c r="H2003" i="1"/>
  <c r="M2003" i="1" s="1"/>
  <c r="G2003" i="1"/>
  <c r="L2003" i="1" s="1"/>
  <c r="H1035" i="1"/>
  <c r="M1035" i="1" s="1"/>
  <c r="G1035" i="1"/>
  <c r="L1035" i="1" s="1"/>
  <c r="J340" i="1"/>
  <c r="O340" i="1" s="1"/>
  <c r="K340" i="1"/>
  <c r="P340" i="1" s="1"/>
  <c r="N580" i="1"/>
  <c r="AC215" i="1"/>
  <c r="H1229" i="1"/>
  <c r="M1229" i="1" s="1"/>
  <c r="G1229" i="1"/>
  <c r="L1229" i="1" s="1"/>
  <c r="K354" i="1"/>
  <c r="P354" i="1" s="1"/>
  <c r="J354" i="1"/>
  <c r="O354" i="1" s="1"/>
  <c r="N1157" i="1"/>
  <c r="AE62" i="1"/>
  <c r="Q4584" i="1"/>
  <c r="G4506" i="1"/>
  <c r="L4506" i="1" s="1"/>
  <c r="N4506" i="1" s="1"/>
  <c r="N3956" i="1"/>
  <c r="Q3861" i="1"/>
  <c r="Q3231" i="1"/>
  <c r="Q3032" i="1"/>
  <c r="Q2564" i="1"/>
  <c r="J2335" i="1"/>
  <c r="O2335" i="1" s="1"/>
  <c r="Q2335" i="1" s="1"/>
  <c r="Q1923" i="1"/>
  <c r="Q1870" i="1"/>
  <c r="Q1597" i="1"/>
  <c r="Q668" i="1"/>
  <c r="J24" i="1"/>
  <c r="O24" i="1" s="1"/>
  <c r="Q24" i="1" s="1"/>
  <c r="Q606" i="1"/>
  <c r="BV7" i="4"/>
  <c r="BV34" i="4"/>
  <c r="N4571" i="1"/>
  <c r="AN191" i="1"/>
  <c r="K4571" i="1"/>
  <c r="P4571" i="1" s="1"/>
  <c r="J4571" i="1"/>
  <c r="O4571" i="1" s="1"/>
  <c r="K4460" i="1"/>
  <c r="P4460" i="1" s="1"/>
  <c r="J4460" i="1"/>
  <c r="O4460" i="1" s="1"/>
  <c r="G4294" i="1"/>
  <c r="L4294" i="1" s="1"/>
  <c r="H4294" i="1"/>
  <c r="M4294" i="1" s="1"/>
  <c r="H4399" i="1"/>
  <c r="M4399" i="1" s="1"/>
  <c r="G4399" i="1"/>
  <c r="L4399" i="1" s="1"/>
  <c r="AN19" i="1" s="1"/>
  <c r="N3859" i="1"/>
  <c r="AL209" i="1"/>
  <c r="N4288" i="1"/>
  <c r="AM273" i="1"/>
  <c r="H4002" i="1"/>
  <c r="M4002" i="1" s="1"/>
  <c r="G4002" i="1"/>
  <c r="L4002" i="1" s="1"/>
  <c r="N3860" i="1"/>
  <c r="H3419" i="1"/>
  <c r="M3419" i="1" s="1"/>
  <c r="G3419" i="1"/>
  <c r="L3419" i="1" s="1"/>
  <c r="AK134" i="1" s="1"/>
  <c r="N3764" i="1"/>
  <c r="AL114" i="1"/>
  <c r="K3783" i="1"/>
  <c r="P3783" i="1" s="1"/>
  <c r="J3783" i="1"/>
  <c r="O3783" i="1" s="1"/>
  <c r="N2831" i="1"/>
  <c r="AI276" i="1"/>
  <c r="N2774" i="1"/>
  <c r="AI219" i="1"/>
  <c r="H2817" i="1"/>
  <c r="M2817" i="1" s="1"/>
  <c r="G2817" i="1"/>
  <c r="L2817" i="1" s="1"/>
  <c r="N2797" i="1"/>
  <c r="AI242" i="1"/>
  <c r="G2587" i="1"/>
  <c r="L2587" i="1" s="1"/>
  <c r="H2587" i="1"/>
  <c r="M2587" i="1" s="1"/>
  <c r="AI117" i="1"/>
  <c r="AH122" i="1"/>
  <c r="H2029" i="1"/>
  <c r="M2029" i="1" s="1"/>
  <c r="G2029" i="1"/>
  <c r="L2029" i="1" s="1"/>
  <c r="Q2124" i="1"/>
  <c r="G2105" i="1"/>
  <c r="L2105" i="1" s="1"/>
  <c r="H2105" i="1"/>
  <c r="M2105" i="1" s="1"/>
  <c r="N2420" i="1"/>
  <c r="AH230" i="1"/>
  <c r="N1705" i="1"/>
  <c r="AF245" i="1"/>
  <c r="K2091" i="1"/>
  <c r="P2091" i="1" s="1"/>
  <c r="J2091" i="1"/>
  <c r="O2091" i="1" s="1"/>
  <c r="J1285" i="1"/>
  <c r="O1285" i="1" s="1"/>
  <c r="K1285" i="1"/>
  <c r="P1285" i="1" s="1"/>
  <c r="Q1847" i="1"/>
  <c r="N1833" i="1"/>
  <c r="AG8" i="1"/>
  <c r="G329" i="1"/>
  <c r="L329" i="1" s="1"/>
  <c r="AB329" i="1" s="1"/>
  <c r="H329" i="1"/>
  <c r="M329" i="1" s="1"/>
  <c r="N513" i="1"/>
  <c r="AC148" i="1"/>
  <c r="Q889" i="1"/>
  <c r="N641" i="1"/>
  <c r="AC276" i="1"/>
  <c r="N937" i="1"/>
  <c r="AD207" i="1"/>
  <c r="Q4741" i="1"/>
  <c r="Q4560" i="1"/>
  <c r="G4479" i="1"/>
  <c r="L4479" i="1" s="1"/>
  <c r="N4479" i="1" s="1"/>
  <c r="K4167" i="1"/>
  <c r="P4167" i="1" s="1"/>
  <c r="Q4167" i="1" s="1"/>
  <c r="N3980" i="1"/>
  <c r="K3796" i="1"/>
  <c r="P3796" i="1" s="1"/>
  <c r="Q3796" i="1" s="1"/>
  <c r="G3361" i="1"/>
  <c r="L3361" i="1" s="1"/>
  <c r="N3361" i="1" s="1"/>
  <c r="Q3493" i="1"/>
  <c r="Q3259" i="1"/>
  <c r="G3291" i="1"/>
  <c r="L3291" i="1" s="1"/>
  <c r="N3291" i="1" s="1"/>
  <c r="Q3527" i="1"/>
  <c r="Q3079" i="1"/>
  <c r="H2860" i="1"/>
  <c r="M2860" i="1" s="1"/>
  <c r="N2860" i="1" s="1"/>
  <c r="Q2363" i="1"/>
  <c r="Q2491" i="1"/>
  <c r="Q1998" i="1"/>
  <c r="H1554" i="1"/>
  <c r="M1554" i="1" s="1"/>
  <c r="N1554" i="1" s="1"/>
  <c r="Q1761" i="1"/>
  <c r="Q1836" i="1"/>
  <c r="Q1653" i="1"/>
  <c r="Q1324" i="1"/>
  <c r="Q641" i="1"/>
  <c r="Q429" i="1"/>
  <c r="G1027" i="1"/>
  <c r="L1027" i="1" s="1"/>
  <c r="AD297" i="1" s="1"/>
  <c r="Q169" i="1"/>
  <c r="CA34" i="1"/>
  <c r="Q84" i="1"/>
  <c r="BV41" i="2"/>
  <c r="BV26" i="2"/>
  <c r="H4709" i="1"/>
  <c r="M4709" i="1" s="1"/>
  <c r="G4709" i="1"/>
  <c r="L4709" i="1" s="1"/>
  <c r="H4400" i="1"/>
  <c r="M4400" i="1" s="1"/>
  <c r="G4400" i="1"/>
  <c r="L4400" i="1" s="1"/>
  <c r="H4115" i="1"/>
  <c r="M4115" i="1" s="1"/>
  <c r="G4115" i="1"/>
  <c r="L4115" i="1" s="1"/>
  <c r="N4364" i="1"/>
  <c r="AM349" i="1"/>
  <c r="K4032" i="1"/>
  <c r="P4032" i="1" s="1"/>
  <c r="J4032" i="1"/>
  <c r="O4032" i="1" s="1"/>
  <c r="K3900" i="1"/>
  <c r="P3900" i="1" s="1"/>
  <c r="J3900" i="1"/>
  <c r="O3900" i="1" s="1"/>
  <c r="N3832" i="1"/>
  <c r="AL182" i="1"/>
  <c r="N4073" i="1"/>
  <c r="AM58" i="1"/>
  <c r="N3675" i="1"/>
  <c r="AL25" i="1"/>
  <c r="G3276" i="1"/>
  <c r="L3276" i="1" s="1"/>
  <c r="AJ356" i="1" s="1"/>
  <c r="H3276" i="1"/>
  <c r="M3276" i="1" s="1"/>
  <c r="N3276" i="1" s="1"/>
  <c r="N4069" i="1"/>
  <c r="AM54" i="1"/>
  <c r="H3796" i="1"/>
  <c r="M3796" i="1" s="1"/>
  <c r="G3796" i="1"/>
  <c r="L3796" i="1" s="1"/>
  <c r="G3232" i="1"/>
  <c r="L3232" i="1" s="1"/>
  <c r="H3232" i="1"/>
  <c r="M3232" i="1" s="1"/>
  <c r="H2984" i="1"/>
  <c r="M2984" i="1" s="1"/>
  <c r="G2984" i="1"/>
  <c r="L2984" i="1" s="1"/>
  <c r="AI318" i="1"/>
  <c r="J2548" i="1"/>
  <c r="O2548" i="1" s="1"/>
  <c r="K2548" i="1"/>
  <c r="P2548" i="1" s="1"/>
  <c r="N2584" i="1"/>
  <c r="AI29" i="1"/>
  <c r="J2373" i="1"/>
  <c r="O2373" i="1" s="1"/>
  <c r="K2373" i="1"/>
  <c r="P2373" i="1" s="1"/>
  <c r="N2205" i="1"/>
  <c r="AH15" i="1"/>
  <c r="N2319" i="1"/>
  <c r="AH129" i="1"/>
  <c r="N2398" i="1"/>
  <c r="AH208" i="1"/>
  <c r="K2105" i="1"/>
  <c r="P2105" i="1" s="1"/>
  <c r="J2105" i="1"/>
  <c r="O2105" i="1" s="1"/>
  <c r="G1770" i="1"/>
  <c r="L1770" i="1" s="1"/>
  <c r="H1770" i="1"/>
  <c r="M1770" i="1" s="1"/>
  <c r="G186" i="1"/>
  <c r="L186" i="1" s="1"/>
  <c r="H186" i="1"/>
  <c r="M186" i="1" s="1"/>
  <c r="G410" i="1"/>
  <c r="L410" i="1" s="1"/>
  <c r="H410" i="1"/>
  <c r="M410" i="1" s="1"/>
  <c r="H1247" i="1"/>
  <c r="M1247" i="1" s="1"/>
  <c r="G1247" i="1"/>
  <c r="L1247" i="1" s="1"/>
  <c r="N349" i="1"/>
  <c r="AB349" i="1"/>
  <c r="AE306" i="1"/>
  <c r="N1401" i="1"/>
  <c r="H1213" i="1"/>
  <c r="M1213" i="1" s="1"/>
  <c r="G1213" i="1"/>
  <c r="L1213" i="1" s="1"/>
  <c r="H861" i="1"/>
  <c r="M861" i="1" s="1"/>
  <c r="G861" i="1"/>
  <c r="L861" i="1" s="1"/>
  <c r="J125" i="1"/>
  <c r="O125" i="1" s="1"/>
  <c r="K125" i="1"/>
  <c r="P125" i="1" s="1"/>
  <c r="AD291" i="1"/>
  <c r="N1021" i="1"/>
  <c r="Q698" i="1"/>
  <c r="AD115" i="1"/>
  <c r="N845" i="1"/>
  <c r="N4673" i="1"/>
  <c r="Q4493" i="1"/>
  <c r="G4239" i="1"/>
  <c r="L4239" i="1" s="1"/>
  <c r="N4239" i="1" s="1"/>
  <c r="N4032" i="1"/>
  <c r="Q3791" i="1"/>
  <c r="J3947" i="1"/>
  <c r="O3947" i="1" s="1"/>
  <c r="Q3947" i="1" s="1"/>
  <c r="Q3347" i="1"/>
  <c r="Q3319" i="1"/>
  <c r="J3187" i="1"/>
  <c r="O3187" i="1" s="1"/>
  <c r="Q3187" i="1" s="1"/>
  <c r="Q2739" i="1"/>
  <c r="G2118" i="1"/>
  <c r="L2118" i="1" s="1"/>
  <c r="N2118" i="1" s="1"/>
  <c r="Q1966" i="1"/>
  <c r="Q2154" i="1"/>
  <c r="H1318" i="1"/>
  <c r="M1318" i="1" s="1"/>
  <c r="N1318" i="1" s="1"/>
  <c r="Q1051" i="1"/>
  <c r="G849" i="1"/>
  <c r="L849" i="1" s="1"/>
  <c r="N849" i="1" s="1"/>
  <c r="J1221" i="1"/>
  <c r="O1221" i="1" s="1"/>
  <c r="Q1221" i="1" s="1"/>
  <c r="Q1093" i="1"/>
  <c r="Q1211" i="1"/>
  <c r="CA13" i="1"/>
  <c r="Q77" i="1"/>
  <c r="AC172" i="1"/>
  <c r="Q10" i="1"/>
  <c r="K233" i="1"/>
  <c r="P233" i="1" s="1"/>
  <c r="Q233" i="1" s="1"/>
  <c r="N4665" i="1"/>
  <c r="AN285" i="1"/>
  <c r="H4558" i="1"/>
  <c r="M4558" i="1" s="1"/>
  <c r="G4558" i="1"/>
  <c r="L4558" i="1" s="1"/>
  <c r="H4451" i="1"/>
  <c r="M4451" i="1" s="1"/>
  <c r="G4451" i="1"/>
  <c r="L4451" i="1" s="1"/>
  <c r="N4586" i="1"/>
  <c r="AN206" i="1"/>
  <c r="J4221" i="1"/>
  <c r="O4221" i="1" s="1"/>
  <c r="K4221" i="1"/>
  <c r="P4221" i="1" s="1"/>
  <c r="N4221" i="1"/>
  <c r="AM206" i="1"/>
  <c r="K4261" i="1"/>
  <c r="P4261" i="1" s="1"/>
  <c r="J4261" i="1"/>
  <c r="O4261" i="1" s="1"/>
  <c r="Q4640" i="1"/>
  <c r="H4173" i="1"/>
  <c r="M4173" i="1" s="1"/>
  <c r="G4173" i="1"/>
  <c r="L4173" i="1" s="1"/>
  <c r="N3932" i="1"/>
  <c r="AL282" i="1"/>
  <c r="K4177" i="1"/>
  <c r="P4177" i="1" s="1"/>
  <c r="J4177" i="1"/>
  <c r="O4177" i="1" s="1"/>
  <c r="H4060" i="1"/>
  <c r="M4060" i="1" s="1"/>
  <c r="G4060" i="1"/>
  <c r="L4060" i="1" s="1"/>
  <c r="G3910" i="1"/>
  <c r="L3910" i="1" s="1"/>
  <c r="H3910" i="1"/>
  <c r="M3910" i="1" s="1"/>
  <c r="H3852" i="1"/>
  <c r="M3852" i="1" s="1"/>
  <c r="G3852" i="1"/>
  <c r="L3852" i="1" s="1"/>
  <c r="N4360" i="1"/>
  <c r="AM345" i="1"/>
  <c r="J3888" i="1"/>
  <c r="O3888" i="1" s="1"/>
  <c r="K3888" i="1"/>
  <c r="P3888" i="1" s="1"/>
  <c r="J3945" i="1"/>
  <c r="O3945" i="1" s="1"/>
  <c r="K3945" i="1"/>
  <c r="P3945" i="1" s="1"/>
  <c r="Q3945" i="1" s="1"/>
  <c r="G3856" i="1"/>
  <c r="L3856" i="1" s="1"/>
  <c r="H3856" i="1"/>
  <c r="M3856" i="1" s="1"/>
  <c r="K3550" i="1"/>
  <c r="P3550" i="1" s="1"/>
  <c r="J3550" i="1"/>
  <c r="O3550" i="1" s="1"/>
  <c r="H3437" i="1"/>
  <c r="M3437" i="1" s="1"/>
  <c r="G3437" i="1"/>
  <c r="L3437" i="1" s="1"/>
  <c r="G3511" i="1"/>
  <c r="L3511" i="1" s="1"/>
  <c r="AK226" i="1" s="1"/>
  <c r="H3511" i="1"/>
  <c r="M3511" i="1" s="1"/>
  <c r="N3511" i="1" s="1"/>
  <c r="K3420" i="1"/>
  <c r="P3420" i="1" s="1"/>
  <c r="J3420" i="1"/>
  <c r="O3420" i="1" s="1"/>
  <c r="N3263" i="1"/>
  <c r="AJ343" i="1"/>
  <c r="N3975" i="1"/>
  <c r="AL325" i="1"/>
  <c r="G3809" i="1"/>
  <c r="L3809" i="1" s="1"/>
  <c r="H3809" i="1"/>
  <c r="M3809" i="1" s="1"/>
  <c r="H3530" i="1"/>
  <c r="M3530" i="1" s="1"/>
  <c r="G3530" i="1"/>
  <c r="L3530" i="1" s="1"/>
  <c r="N3816" i="1"/>
  <c r="AL166" i="1"/>
  <c r="K3751" i="1"/>
  <c r="P3751" i="1" s="1"/>
  <c r="J3751" i="1"/>
  <c r="O3751" i="1" s="1"/>
  <c r="G3804" i="1"/>
  <c r="L3804" i="1" s="1"/>
  <c r="H3804" i="1"/>
  <c r="M3804" i="1" s="1"/>
  <c r="J3647" i="1"/>
  <c r="O3647" i="1" s="1"/>
  <c r="K3647" i="1"/>
  <c r="P3647" i="1" s="1"/>
  <c r="G3268" i="1"/>
  <c r="L3268" i="1" s="1"/>
  <c r="H3268" i="1"/>
  <c r="M3268" i="1" s="1"/>
  <c r="Q3948" i="1"/>
  <c r="Q3873" i="1"/>
  <c r="N3730" i="1"/>
  <c r="AL80" i="1"/>
  <c r="N3715" i="1"/>
  <c r="AL65" i="1"/>
  <c r="H3629" i="1"/>
  <c r="M3629" i="1" s="1"/>
  <c r="G3629" i="1"/>
  <c r="L3629" i="1" s="1"/>
  <c r="J3599" i="1"/>
  <c r="O3599" i="1" s="1"/>
  <c r="K3599" i="1"/>
  <c r="P3599" i="1" s="1"/>
  <c r="K2719" i="1"/>
  <c r="P2719" i="1" s="1"/>
  <c r="J2719" i="1"/>
  <c r="O2719" i="1" s="1"/>
  <c r="G2642" i="1"/>
  <c r="L2642" i="1" s="1"/>
  <c r="H2642" i="1"/>
  <c r="M2642" i="1" s="1"/>
  <c r="K3038" i="1"/>
  <c r="P3038" i="1" s="1"/>
  <c r="J3038" i="1"/>
  <c r="O3038" i="1" s="1"/>
  <c r="K2982" i="1"/>
  <c r="P2982" i="1" s="1"/>
  <c r="J2982" i="1"/>
  <c r="O2982" i="1" s="1"/>
  <c r="K2898" i="1"/>
  <c r="P2898" i="1" s="1"/>
  <c r="J2898" i="1"/>
  <c r="O2898" i="1" s="1"/>
  <c r="Q3419" i="1"/>
  <c r="G3132" i="1"/>
  <c r="L3132" i="1" s="1"/>
  <c r="AJ212" i="1" s="1"/>
  <c r="H3132" i="1"/>
  <c r="M3132" i="1" s="1"/>
  <c r="N3132" i="1" s="1"/>
  <c r="N2900" i="1"/>
  <c r="AI345" i="1"/>
  <c r="N2769" i="1"/>
  <c r="H2985" i="1"/>
  <c r="M2985" i="1" s="1"/>
  <c r="G2985" i="1"/>
  <c r="L2985" i="1" s="1"/>
  <c r="K2934" i="1"/>
  <c r="P2934" i="1" s="1"/>
  <c r="J2934" i="1"/>
  <c r="O2934" i="1" s="1"/>
  <c r="N3515" i="1"/>
  <c r="AK230" i="1"/>
  <c r="Q3785" i="1"/>
  <c r="G3228" i="1"/>
  <c r="L3228" i="1" s="1"/>
  <c r="AJ308" i="1" s="1"/>
  <c r="H3228" i="1"/>
  <c r="M3228" i="1" s="1"/>
  <c r="N3228" i="1" s="1"/>
  <c r="AJ274" i="1"/>
  <c r="G3100" i="1"/>
  <c r="L3100" i="1" s="1"/>
  <c r="H3100" i="1"/>
  <c r="M3100" i="1" s="1"/>
  <c r="H2845" i="1"/>
  <c r="M2845" i="1" s="1"/>
  <c r="G2845" i="1"/>
  <c r="L2845" i="1" s="1"/>
  <c r="N2684" i="1"/>
  <c r="AI129" i="1"/>
  <c r="H2109" i="1"/>
  <c r="M2109" i="1" s="1"/>
  <c r="G2109" i="1"/>
  <c r="L2109" i="1" s="1"/>
  <c r="N2945" i="1"/>
  <c r="AJ25" i="1"/>
  <c r="AI19" i="1"/>
  <c r="J2235" i="1"/>
  <c r="O2235" i="1" s="1"/>
  <c r="K2235" i="1"/>
  <c r="P2235" i="1" s="1"/>
  <c r="Q2763" i="1"/>
  <c r="H2366" i="1"/>
  <c r="M2366" i="1" s="1"/>
  <c r="G2366" i="1"/>
  <c r="L2366" i="1" s="1"/>
  <c r="H2318" i="1"/>
  <c r="M2318" i="1" s="1"/>
  <c r="G2318" i="1"/>
  <c r="L2318" i="1" s="1"/>
  <c r="N2271" i="1"/>
  <c r="AH81" i="1"/>
  <c r="H2520" i="1"/>
  <c r="M2520" i="1" s="1"/>
  <c r="G2520" i="1"/>
  <c r="L2520" i="1" s="1"/>
  <c r="Q3120" i="1"/>
  <c r="K2435" i="1"/>
  <c r="P2435" i="1" s="1"/>
  <c r="J2435" i="1"/>
  <c r="O2435" i="1" s="1"/>
  <c r="N2251" i="1"/>
  <c r="AH61" i="1"/>
  <c r="H2117" i="1"/>
  <c r="M2117" i="1" s="1"/>
  <c r="G2117" i="1"/>
  <c r="L2117" i="1" s="1"/>
  <c r="J2545" i="1"/>
  <c r="O2545" i="1" s="1"/>
  <c r="K2545" i="1"/>
  <c r="P2545" i="1" s="1"/>
  <c r="Q2545" i="1" s="1"/>
  <c r="H2121" i="1"/>
  <c r="M2121" i="1" s="1"/>
  <c r="G2121" i="1"/>
  <c r="L2121" i="1" s="1"/>
  <c r="Q3224" i="1"/>
  <c r="N3131" i="1"/>
  <c r="AJ211" i="1"/>
  <c r="J2590" i="1"/>
  <c r="O2590" i="1" s="1"/>
  <c r="K2590" i="1"/>
  <c r="P2590" i="1" s="1"/>
  <c r="J2301" i="1"/>
  <c r="O2301" i="1" s="1"/>
  <c r="K2301" i="1"/>
  <c r="P2301" i="1" s="1"/>
  <c r="Q2301" i="1" s="1"/>
  <c r="AG364" i="1"/>
  <c r="H2161" i="1"/>
  <c r="M2161" i="1" s="1"/>
  <c r="G2161" i="1"/>
  <c r="L2161" i="1" s="1"/>
  <c r="K2135" i="1"/>
  <c r="P2135" i="1" s="1"/>
  <c r="J2135" i="1"/>
  <c r="O2135" i="1" s="1"/>
  <c r="N1753" i="1"/>
  <c r="AF293" i="1"/>
  <c r="N1953" i="1"/>
  <c r="AG128" i="1"/>
  <c r="H1508" i="1"/>
  <c r="M1508" i="1" s="1"/>
  <c r="G1508" i="1"/>
  <c r="L1508" i="1" s="1"/>
  <c r="H2041" i="1"/>
  <c r="M2041" i="1" s="1"/>
  <c r="G2041" i="1"/>
  <c r="L2041" i="1" s="1"/>
  <c r="H1883" i="1"/>
  <c r="M1883" i="1" s="1"/>
  <c r="G1883" i="1"/>
  <c r="L1883" i="1" s="1"/>
  <c r="N1817" i="1"/>
  <c r="AF357" i="1"/>
  <c r="N2147" i="1"/>
  <c r="AG322" i="1"/>
  <c r="Q2052" i="1"/>
  <c r="G1697" i="1"/>
  <c r="L1697" i="1" s="1"/>
  <c r="H1697" i="1"/>
  <c r="M1697" i="1" s="1"/>
  <c r="N1620" i="1"/>
  <c r="AF160" i="1"/>
  <c r="J1903" i="1"/>
  <c r="O1903" i="1" s="1"/>
  <c r="K1903" i="1"/>
  <c r="P1903" i="1" s="1"/>
  <c r="N857" i="1"/>
  <c r="AD127" i="1"/>
  <c r="Q1908" i="1"/>
  <c r="N1545" i="1"/>
  <c r="AF85" i="1"/>
  <c r="N1498" i="1"/>
  <c r="AF38" i="1"/>
  <c r="N793" i="1"/>
  <c r="AD63" i="1"/>
  <c r="G650" i="1"/>
  <c r="L650" i="1" s="1"/>
  <c r="H650" i="1"/>
  <c r="M650" i="1" s="1"/>
  <c r="N1510" i="1"/>
  <c r="AF50" i="1"/>
  <c r="H889" i="1"/>
  <c r="M889" i="1" s="1"/>
  <c r="G889" i="1"/>
  <c r="L889" i="1" s="1"/>
  <c r="G670" i="1"/>
  <c r="L670" i="1" s="1"/>
  <c r="H670" i="1"/>
  <c r="M670" i="1" s="1"/>
  <c r="H633" i="1"/>
  <c r="M633" i="1" s="1"/>
  <c r="G633" i="1"/>
  <c r="L633" i="1" s="1"/>
  <c r="H385" i="1"/>
  <c r="M385" i="1" s="1"/>
  <c r="G385" i="1"/>
  <c r="L385" i="1" s="1"/>
  <c r="H404" i="1"/>
  <c r="M404" i="1" s="1"/>
  <c r="G404" i="1"/>
  <c r="L404" i="1" s="1"/>
  <c r="K220" i="1"/>
  <c r="P220" i="1" s="1"/>
  <c r="J220" i="1"/>
  <c r="O220" i="1" s="1"/>
  <c r="Q1538" i="1"/>
  <c r="G794" i="1"/>
  <c r="L794" i="1" s="1"/>
  <c r="H794" i="1"/>
  <c r="M794" i="1" s="1"/>
  <c r="H508" i="1"/>
  <c r="M508" i="1" s="1"/>
  <c r="G508" i="1"/>
  <c r="L508" i="1" s="1"/>
  <c r="H346" i="1"/>
  <c r="M346" i="1" s="1"/>
  <c r="G346" i="1"/>
  <c r="L346" i="1" s="1"/>
  <c r="Q1915" i="1"/>
  <c r="K1354" i="1"/>
  <c r="P1354" i="1" s="1"/>
  <c r="J1354" i="1"/>
  <c r="O1354" i="1" s="1"/>
  <c r="N1260" i="1"/>
  <c r="AE165" i="1"/>
  <c r="N1033" i="1"/>
  <c r="AD303" i="1"/>
  <c r="H624" i="1"/>
  <c r="M624" i="1" s="1"/>
  <c r="G624" i="1"/>
  <c r="L624" i="1" s="1"/>
  <c r="G554" i="1"/>
  <c r="L554" i="1" s="1"/>
  <c r="H554" i="1"/>
  <c r="M554" i="1" s="1"/>
  <c r="Q1610" i="1"/>
  <c r="Q1446" i="1"/>
  <c r="K706" i="1"/>
  <c r="P706" i="1" s="1"/>
  <c r="J706" i="1"/>
  <c r="O706" i="1" s="1"/>
  <c r="Q782" i="1"/>
  <c r="Q324" i="1"/>
  <c r="H80" i="1"/>
  <c r="M80" i="1" s="1"/>
  <c r="G80" i="1"/>
  <c r="L80" i="1" s="1"/>
  <c r="H69" i="1"/>
  <c r="M69" i="1" s="1"/>
  <c r="G69" i="1"/>
  <c r="L69" i="1" s="1"/>
  <c r="N1181" i="1"/>
  <c r="AE86" i="1"/>
  <c r="N1241" i="1"/>
  <c r="AE146" i="1"/>
  <c r="N1085" i="1"/>
  <c r="AD355" i="1"/>
  <c r="G16" i="1"/>
  <c r="L16" i="1" s="1"/>
  <c r="H16" i="1"/>
  <c r="M16" i="1" s="1"/>
  <c r="DP20" i="1"/>
  <c r="H3995" i="1"/>
  <c r="M3995" i="1" s="1"/>
  <c r="N3995" i="1" s="1"/>
  <c r="Q3986" i="1"/>
  <c r="G3696" i="1"/>
  <c r="L3696" i="1" s="1"/>
  <c r="N3696" i="1" s="1"/>
  <c r="H3925" i="1"/>
  <c r="M3925" i="1" s="1"/>
  <c r="N3925" i="1" s="1"/>
  <c r="J3782" i="1"/>
  <c r="O3782" i="1" s="1"/>
  <c r="Q3782" i="1" s="1"/>
  <c r="N3710" i="1"/>
  <c r="Q3885" i="1"/>
  <c r="Q3498" i="1"/>
  <c r="K3687" i="1"/>
  <c r="P3687" i="1" s="1"/>
  <c r="Q3687" i="1" s="1"/>
  <c r="Q3750" i="1"/>
  <c r="Q3622" i="1"/>
  <c r="Q3529" i="1"/>
  <c r="Q3646" i="1"/>
  <c r="G3354" i="1"/>
  <c r="L3354" i="1" s="1"/>
  <c r="N3354" i="1" s="1"/>
  <c r="G3532" i="1"/>
  <c r="L3532" i="1" s="1"/>
  <c r="AK247" i="1" s="1"/>
  <c r="J3115" i="1"/>
  <c r="O3115" i="1" s="1"/>
  <c r="Q3115" i="1" s="1"/>
  <c r="N3471" i="1"/>
  <c r="J3279" i="1"/>
  <c r="O3279" i="1" s="1"/>
  <c r="Q3279" i="1" s="1"/>
  <c r="J3215" i="1"/>
  <c r="O3215" i="1" s="1"/>
  <c r="Q3215" i="1" s="1"/>
  <c r="Q3183" i="1"/>
  <c r="Q3491" i="1"/>
  <c r="Q3458" i="1"/>
  <c r="G3373" i="1"/>
  <c r="L3373" i="1" s="1"/>
  <c r="Q3107" i="1"/>
  <c r="J3103" i="1"/>
  <c r="O3103" i="1" s="1"/>
  <c r="Q3103" i="1" s="1"/>
  <c r="G3187" i="1"/>
  <c r="L3187" i="1" s="1"/>
  <c r="N3187" i="1" s="1"/>
  <c r="Q3016" i="1"/>
  <c r="H3136" i="1"/>
  <c r="M3136" i="1" s="1"/>
  <c r="N3136" i="1" s="1"/>
  <c r="G3055" i="1"/>
  <c r="L3055" i="1" s="1"/>
  <c r="N3055" i="1" s="1"/>
  <c r="Q2974" i="1"/>
  <c r="N2636" i="1"/>
  <c r="Q2876" i="1"/>
  <c r="Q2848" i="1"/>
  <c r="G2833" i="1"/>
  <c r="L2833" i="1" s="1"/>
  <c r="N2833" i="1" s="1"/>
  <c r="H2453" i="1"/>
  <c r="M2453" i="1" s="1"/>
  <c r="N2453" i="1" s="1"/>
  <c r="J2743" i="1"/>
  <c r="O2743" i="1" s="1"/>
  <c r="Q2743" i="1" s="1"/>
  <c r="N2276" i="1"/>
  <c r="J2587" i="1"/>
  <c r="O2587" i="1" s="1"/>
  <c r="Q2587" i="1" s="1"/>
  <c r="N2204" i="1"/>
  <c r="N1987" i="1"/>
  <c r="K2258" i="1"/>
  <c r="P2258" i="1" s="1"/>
  <c r="Q2258" i="1" s="1"/>
  <c r="J2204" i="1"/>
  <c r="O2204" i="1" s="1"/>
  <c r="Q2204" i="1" s="1"/>
  <c r="N2152" i="1"/>
  <c r="Q2021" i="1"/>
  <c r="H2088" i="1"/>
  <c r="M2088" i="1" s="1"/>
  <c r="N2088" i="1" s="1"/>
  <c r="Q1934" i="1"/>
  <c r="K2409" i="1"/>
  <c r="P2409" i="1" s="1"/>
  <c r="Q2409" i="1" s="1"/>
  <c r="Q2200" i="1"/>
  <c r="Q1649" i="1"/>
  <c r="Q1585" i="1"/>
  <c r="Q1521" i="1"/>
  <c r="K1457" i="1"/>
  <c r="P1457" i="1" s="1"/>
  <c r="Q1457" i="1" s="1"/>
  <c r="Q1393" i="1"/>
  <c r="Q1329" i="1"/>
  <c r="Q2121" i="1"/>
  <c r="G2122" i="1"/>
  <c r="L2122" i="1" s="1"/>
  <c r="N2122" i="1" s="1"/>
  <c r="N2071" i="1"/>
  <c r="Q1717" i="1"/>
  <c r="Q2104" i="1"/>
  <c r="Q1974" i="1"/>
  <c r="N2123" i="1"/>
  <c r="G2080" i="1"/>
  <c r="L2080" i="1" s="1"/>
  <c r="N2080" i="1" s="1"/>
  <c r="Q1801" i="1"/>
  <c r="Q1657" i="1"/>
  <c r="Q1593" i="1"/>
  <c r="Q1529" i="1"/>
  <c r="Q1465" i="1"/>
  <c r="Q1401" i="1"/>
  <c r="Q1337" i="1"/>
  <c r="H2114" i="1"/>
  <c r="M2114" i="1" s="1"/>
  <c r="N2114" i="1" s="1"/>
  <c r="Q1580" i="1"/>
  <c r="Q2268" i="1"/>
  <c r="Q2056" i="1"/>
  <c r="Q1564" i="1"/>
  <c r="Q1859" i="1"/>
  <c r="K1517" i="1"/>
  <c r="P1517" i="1" s="1"/>
  <c r="Q1517" i="1" s="1"/>
  <c r="Q1906" i="1"/>
  <c r="N1862" i="1"/>
  <c r="J1621" i="1"/>
  <c r="O1621" i="1" s="1"/>
  <c r="Q1621" i="1" s="1"/>
  <c r="Q1048" i="1"/>
  <c r="Q984" i="1"/>
  <c r="Q920" i="1"/>
  <c r="Q856" i="1"/>
  <c r="G1413" i="1"/>
  <c r="L1413" i="1" s="1"/>
  <c r="N1413" i="1" s="1"/>
  <c r="Q907" i="1"/>
  <c r="Q869" i="1"/>
  <c r="Q753" i="1"/>
  <c r="Q561" i="1"/>
  <c r="Q497" i="1"/>
  <c r="Q433" i="1"/>
  <c r="Q369" i="1"/>
  <c r="Q1019" i="1"/>
  <c r="Q1570" i="1"/>
  <c r="Q1237" i="1"/>
  <c r="J1186" i="1"/>
  <c r="O1186" i="1" s="1"/>
  <c r="Q1186" i="1" s="1"/>
  <c r="Q1115" i="1"/>
  <c r="Q949" i="1"/>
  <c r="K1120" i="1"/>
  <c r="P1120" i="1" s="1"/>
  <c r="Q1120" i="1" s="1"/>
  <c r="G1412" i="1"/>
  <c r="L1412" i="1" s="1"/>
  <c r="N1412" i="1" s="1"/>
  <c r="AC120" i="1"/>
  <c r="K697" i="1"/>
  <c r="P697" i="1" s="1"/>
  <c r="Q697" i="1" s="1"/>
  <c r="DS45" i="1"/>
  <c r="Q649" i="1"/>
  <c r="J1130" i="1"/>
  <c r="O1130" i="1" s="1"/>
  <c r="Q1130" i="1" s="1"/>
  <c r="G565" i="1"/>
  <c r="L565" i="1" s="1"/>
  <c r="N565" i="1" s="1"/>
  <c r="Q393" i="1"/>
  <c r="H805" i="1"/>
  <c r="M805" i="1" s="1"/>
  <c r="Q661" i="1"/>
  <c r="AE322" i="1"/>
  <c r="Q1284" i="1"/>
  <c r="H1179" i="1"/>
  <c r="M1179" i="1" s="1"/>
  <c r="N1179" i="1" s="1"/>
  <c r="Q1029" i="1"/>
  <c r="Q554" i="1"/>
  <c r="Q74" i="1"/>
  <c r="J40" i="1"/>
  <c r="O40" i="1" s="1"/>
  <c r="Q40" i="1" s="1"/>
  <c r="H394" i="1"/>
  <c r="M394" i="1" s="1"/>
  <c r="N394" i="1" s="1"/>
  <c r="Q135" i="1"/>
  <c r="CA43" i="1"/>
  <c r="Q734" i="1"/>
  <c r="G215" i="1"/>
  <c r="L215" i="1" s="1"/>
  <c r="N215" i="1" s="1"/>
  <c r="CU52" i="1"/>
  <c r="CA17" i="1"/>
  <c r="H899" i="1"/>
  <c r="M899" i="1" s="1"/>
  <c r="K245" i="1"/>
  <c r="P245" i="1" s="1"/>
  <c r="K265" i="1"/>
  <c r="P265" i="1" s="1"/>
  <c r="Q265" i="1" s="1"/>
  <c r="J138" i="1"/>
  <c r="O138" i="1" s="1"/>
  <c r="Q138" i="1" s="1"/>
  <c r="G46" i="1"/>
  <c r="L46" i="1" s="1"/>
  <c r="N46" i="1" s="1"/>
  <c r="CO95" i="1"/>
  <c r="Q48" i="1"/>
  <c r="BV10" i="2"/>
  <c r="N4555" i="1"/>
  <c r="AN175" i="1"/>
  <c r="K4691" i="1"/>
  <c r="P4691" i="1" s="1"/>
  <c r="J4691" i="1"/>
  <c r="O4691" i="1" s="1"/>
  <c r="N4517" i="1"/>
  <c r="AN137" i="1"/>
  <c r="N4691" i="1"/>
  <c r="AN311" i="1"/>
  <c r="N4539" i="1"/>
  <c r="AN159" i="1"/>
  <c r="G4733" i="1"/>
  <c r="L4733" i="1" s="1"/>
  <c r="H4733" i="1"/>
  <c r="M4733" i="1" s="1"/>
  <c r="N4595" i="1"/>
  <c r="AN215" i="1"/>
  <c r="K4555" i="1"/>
  <c r="P4555" i="1" s="1"/>
  <c r="J4555" i="1"/>
  <c r="O4555" i="1" s="1"/>
  <c r="Q4570" i="1"/>
  <c r="K4451" i="1"/>
  <c r="P4451" i="1" s="1"/>
  <c r="J4451" i="1"/>
  <c r="O4451" i="1" s="1"/>
  <c r="N4592" i="1"/>
  <c r="AN212" i="1"/>
  <c r="N4453" i="1"/>
  <c r="AN73" i="1"/>
  <c r="N4414" i="1"/>
  <c r="AN34" i="1"/>
  <c r="H4219" i="1"/>
  <c r="M4219" i="1" s="1"/>
  <c r="G4219" i="1"/>
  <c r="L4219" i="1" s="1"/>
  <c r="N4389" i="1"/>
  <c r="AN9" i="1"/>
  <c r="H4352" i="1"/>
  <c r="M4352" i="1" s="1"/>
  <c r="G4352" i="1"/>
  <c r="L4352" i="1" s="1"/>
  <c r="J3913" i="1"/>
  <c r="O3913" i="1" s="1"/>
  <c r="K3913" i="1"/>
  <c r="P3913" i="1" s="1"/>
  <c r="G3840" i="1"/>
  <c r="L3840" i="1" s="1"/>
  <c r="H3840" i="1"/>
  <c r="M3840" i="1" s="1"/>
  <c r="Q4400" i="1"/>
  <c r="H4165" i="1"/>
  <c r="M4165" i="1" s="1"/>
  <c r="G4165" i="1"/>
  <c r="L4165" i="1" s="1"/>
  <c r="N4113" i="1"/>
  <c r="AM98" i="1"/>
  <c r="H4036" i="1"/>
  <c r="M4036" i="1" s="1"/>
  <c r="G4036" i="1"/>
  <c r="L4036" i="1" s="1"/>
  <c r="N4323" i="1"/>
  <c r="AM308" i="1"/>
  <c r="J3992" i="1"/>
  <c r="O3992" i="1" s="1"/>
  <c r="K3992" i="1"/>
  <c r="P3992" i="1" s="1"/>
  <c r="Q3992" i="1" s="1"/>
  <c r="H4109" i="1"/>
  <c r="M4109" i="1" s="1"/>
  <c r="G4109" i="1"/>
  <c r="L4109" i="1" s="1"/>
  <c r="K4073" i="1"/>
  <c r="P4073" i="1" s="1"/>
  <c r="J4073" i="1"/>
  <c r="O4073" i="1" s="1"/>
  <c r="K3857" i="1"/>
  <c r="P3857" i="1" s="1"/>
  <c r="J3857" i="1"/>
  <c r="O3857" i="1" s="1"/>
  <c r="Q4060" i="1"/>
  <c r="N3812" i="1"/>
  <c r="AL162" i="1"/>
  <c r="J3583" i="1"/>
  <c r="O3583" i="1" s="1"/>
  <c r="K3583" i="1"/>
  <c r="P3583" i="1" s="1"/>
  <c r="Q3583" i="1" s="1"/>
  <c r="Q3825" i="1"/>
  <c r="J3523" i="1"/>
  <c r="O3523" i="1" s="1"/>
  <c r="K3523" i="1"/>
  <c r="P3523" i="1" s="1"/>
  <c r="Q4104" i="1"/>
  <c r="N3912" i="1"/>
  <c r="AL262" i="1"/>
  <c r="K3707" i="1"/>
  <c r="P3707" i="1" s="1"/>
  <c r="J3707" i="1"/>
  <c r="O3707" i="1" s="1"/>
  <c r="Q3707" i="1" s="1"/>
  <c r="G3502" i="1"/>
  <c r="L3502" i="1" s="1"/>
  <c r="H3502" i="1"/>
  <c r="M3502" i="1" s="1"/>
  <c r="Q4036" i="1"/>
  <c r="N3928" i="1"/>
  <c r="AL278" i="1"/>
  <c r="Q4008" i="1"/>
  <c r="H3581" i="1"/>
  <c r="M3581" i="1" s="1"/>
  <c r="G3581" i="1"/>
  <c r="L3581" i="1" s="1"/>
  <c r="G3525" i="1"/>
  <c r="L3525" i="1" s="1"/>
  <c r="H3525" i="1"/>
  <c r="M3525" i="1" s="1"/>
  <c r="N3364" i="1"/>
  <c r="AK79" i="1"/>
  <c r="N3857" i="1"/>
  <c r="H3514" i="1"/>
  <c r="M3514" i="1" s="1"/>
  <c r="G3514" i="1"/>
  <c r="L3514" i="1" s="1"/>
  <c r="N4121" i="1"/>
  <c r="AM106" i="1"/>
  <c r="N4085" i="1"/>
  <c r="Q3889" i="1"/>
  <c r="H2784" i="1"/>
  <c r="M2784" i="1" s="1"/>
  <c r="G2784" i="1"/>
  <c r="L2784" i="1" s="1"/>
  <c r="N3614" i="1"/>
  <c r="AK329" i="1"/>
  <c r="N3348" i="1"/>
  <c r="AK63" i="1"/>
  <c r="H3029" i="1"/>
  <c r="M3029" i="1" s="1"/>
  <c r="G3029" i="1"/>
  <c r="L3029" i="1" s="1"/>
  <c r="H2981" i="1"/>
  <c r="M2981" i="1" s="1"/>
  <c r="G2981" i="1"/>
  <c r="L2981" i="1" s="1"/>
  <c r="G3216" i="1"/>
  <c r="L3216" i="1" s="1"/>
  <c r="H3216" i="1"/>
  <c r="M3216" i="1" s="1"/>
  <c r="H3162" i="1"/>
  <c r="M3162" i="1" s="1"/>
  <c r="G3162" i="1"/>
  <c r="L3162" i="1" s="1"/>
  <c r="G2862" i="1"/>
  <c r="L2862" i="1" s="1"/>
  <c r="H2862" i="1"/>
  <c r="M2862" i="1" s="1"/>
  <c r="J2813" i="1"/>
  <c r="O2813" i="1" s="1"/>
  <c r="K2813" i="1"/>
  <c r="P2813" i="1" s="1"/>
  <c r="Q2813" i="1" s="1"/>
  <c r="N3495" i="1"/>
  <c r="AK210" i="1"/>
  <c r="N3328" i="1"/>
  <c r="AK43" i="1"/>
  <c r="K2978" i="1"/>
  <c r="P2978" i="1" s="1"/>
  <c r="J2978" i="1"/>
  <c r="O2978" i="1" s="1"/>
  <c r="H2933" i="1"/>
  <c r="M2933" i="1" s="1"/>
  <c r="G2933" i="1"/>
  <c r="L2933" i="1" s="1"/>
  <c r="H2688" i="1"/>
  <c r="M2688" i="1" s="1"/>
  <c r="G2688" i="1"/>
  <c r="L2688" i="1" s="1"/>
  <c r="H2632" i="1"/>
  <c r="M2632" i="1" s="1"/>
  <c r="G2632" i="1"/>
  <c r="L2632" i="1" s="1"/>
  <c r="K2818" i="1"/>
  <c r="P2818" i="1" s="1"/>
  <c r="J2818" i="1"/>
  <c r="O2818" i="1" s="1"/>
  <c r="H3056" i="1"/>
  <c r="M3056" i="1" s="1"/>
  <c r="G3056" i="1"/>
  <c r="L3056" i="1" s="1"/>
  <c r="Q3316" i="1"/>
  <c r="N2804" i="1"/>
  <c r="AI249" i="1"/>
  <c r="N2941" i="1"/>
  <c r="AJ21" i="1"/>
  <c r="N2512" i="1"/>
  <c r="AH322" i="1"/>
  <c r="G2129" i="1"/>
  <c r="L2129" i="1" s="1"/>
  <c r="H2129" i="1"/>
  <c r="M2129" i="1" s="1"/>
  <c r="N2664" i="1"/>
  <c r="AI109" i="1"/>
  <c r="K2401" i="1"/>
  <c r="P2401" i="1" s="1"/>
  <c r="J2401" i="1"/>
  <c r="O2401" i="1" s="1"/>
  <c r="H2360" i="1"/>
  <c r="M2360" i="1" s="1"/>
  <c r="G2360" i="1"/>
  <c r="L2360" i="1" s="1"/>
  <c r="N2925" i="1"/>
  <c r="AJ5" i="1"/>
  <c r="J2513" i="1"/>
  <c r="O2513" i="1" s="1"/>
  <c r="K2513" i="1"/>
  <c r="P2513" i="1" s="1"/>
  <c r="Q2513" i="1" s="1"/>
  <c r="H2555" i="1"/>
  <c r="M2555" i="1" s="1"/>
  <c r="G2555" i="1"/>
  <c r="L2555" i="1" s="1"/>
  <c r="N2383" i="1"/>
  <c r="AH193" i="1"/>
  <c r="N2957" i="1"/>
  <c r="AJ37" i="1"/>
  <c r="N2708" i="1"/>
  <c r="AI153" i="1"/>
  <c r="N2580" i="1"/>
  <c r="AI25" i="1"/>
  <c r="H2500" i="1"/>
  <c r="M2500" i="1" s="1"/>
  <c r="G2500" i="1"/>
  <c r="L2500" i="1" s="1"/>
  <c r="N3119" i="1"/>
  <c r="AJ199" i="1"/>
  <c r="N2973" i="1"/>
  <c r="AJ53" i="1"/>
  <c r="N2480" i="1"/>
  <c r="N2392" i="1"/>
  <c r="AH202" i="1"/>
  <c r="J2277" i="1"/>
  <c r="O2277" i="1" s="1"/>
  <c r="K2277" i="1"/>
  <c r="P2277" i="1" s="1"/>
  <c r="H2253" i="1"/>
  <c r="M2253" i="1" s="1"/>
  <c r="G2253" i="1"/>
  <c r="L2253" i="1" s="1"/>
  <c r="G2159" i="1"/>
  <c r="L2159" i="1" s="1"/>
  <c r="H2159" i="1"/>
  <c r="M2159" i="1" s="1"/>
  <c r="K2132" i="1"/>
  <c r="P2132" i="1" s="1"/>
  <c r="J2132" i="1"/>
  <c r="O2132" i="1" s="1"/>
  <c r="Q2324" i="1"/>
  <c r="AG164" i="1"/>
  <c r="H1837" i="1"/>
  <c r="M1837" i="1" s="1"/>
  <c r="G1837" i="1"/>
  <c r="L1837" i="1" s="1"/>
  <c r="N2077" i="1"/>
  <c r="AG252" i="1"/>
  <c r="H1901" i="1"/>
  <c r="M1901" i="1" s="1"/>
  <c r="G1901" i="1"/>
  <c r="L1901" i="1" s="1"/>
  <c r="H1721" i="1"/>
  <c r="M1721" i="1" s="1"/>
  <c r="G1721" i="1"/>
  <c r="L1721" i="1" s="1"/>
  <c r="H1529" i="1"/>
  <c r="M1529" i="1" s="1"/>
  <c r="G1529" i="1"/>
  <c r="L1529" i="1" s="1"/>
  <c r="AF69" i="1" s="1"/>
  <c r="H1492" i="1"/>
  <c r="M1492" i="1" s="1"/>
  <c r="G1492" i="1"/>
  <c r="L1492" i="1" s="1"/>
  <c r="N2320" i="1"/>
  <c r="AH130" i="1"/>
  <c r="N2179" i="1"/>
  <c r="AG354" i="1"/>
  <c r="H1979" i="1"/>
  <c r="M1979" i="1" s="1"/>
  <c r="G1979" i="1"/>
  <c r="L1979" i="1" s="1"/>
  <c r="N1943" i="1"/>
  <c r="AG118" i="1"/>
  <c r="H1879" i="1"/>
  <c r="M1879" i="1" s="1"/>
  <c r="G1879" i="1"/>
  <c r="L1879" i="1" s="1"/>
  <c r="H1601" i="1"/>
  <c r="M1601" i="1" s="1"/>
  <c r="G1601" i="1"/>
  <c r="L1601" i="1" s="1"/>
  <c r="AF141" i="1" s="1"/>
  <c r="Q2232" i="1"/>
  <c r="G2016" i="1"/>
  <c r="L2016" i="1" s="1"/>
  <c r="H2016" i="1"/>
  <c r="M2016" i="1" s="1"/>
  <c r="H1657" i="1"/>
  <c r="M1657" i="1" s="1"/>
  <c r="G1657" i="1"/>
  <c r="L1657" i="1" s="1"/>
  <c r="G1610" i="1"/>
  <c r="L1610" i="1" s="1"/>
  <c r="H1610" i="1"/>
  <c r="M1610" i="1" s="1"/>
  <c r="N2119" i="1"/>
  <c r="AG294" i="1"/>
  <c r="K1982" i="1"/>
  <c r="P1982" i="1" s="1"/>
  <c r="J1982" i="1"/>
  <c r="O1982" i="1" s="1"/>
  <c r="J1510" i="1"/>
  <c r="O1510" i="1" s="1"/>
  <c r="K1510" i="1"/>
  <c r="P1510" i="1" s="1"/>
  <c r="Q1510" i="1" s="1"/>
  <c r="N1514" i="1"/>
  <c r="AF54" i="1"/>
  <c r="Q1951" i="1"/>
  <c r="Q1860" i="1"/>
  <c r="N1466" i="1"/>
  <c r="AF6" i="1"/>
  <c r="H700" i="1"/>
  <c r="M700" i="1" s="1"/>
  <c r="G700" i="1"/>
  <c r="L700" i="1" s="1"/>
  <c r="H420" i="1"/>
  <c r="M420" i="1" s="1"/>
  <c r="G420" i="1"/>
  <c r="L420" i="1" s="1"/>
  <c r="AB195" i="1"/>
  <c r="N195" i="1"/>
  <c r="H1161" i="1"/>
  <c r="M1161" i="1" s="1"/>
  <c r="G1161" i="1"/>
  <c r="L1161" i="1" s="1"/>
  <c r="H740" i="1"/>
  <c r="M740" i="1" s="1"/>
  <c r="G740" i="1"/>
  <c r="L740" i="1" s="1"/>
  <c r="G306" i="1"/>
  <c r="L306" i="1" s="1"/>
  <c r="H306" i="1"/>
  <c r="M306" i="1" s="1"/>
  <c r="J236" i="1"/>
  <c r="O236" i="1" s="1"/>
  <c r="K236" i="1"/>
  <c r="P236" i="1" s="1"/>
  <c r="N1984" i="1"/>
  <c r="AG159" i="1"/>
  <c r="Q1899" i="1"/>
  <c r="G618" i="1"/>
  <c r="L618" i="1" s="1"/>
  <c r="H618" i="1"/>
  <c r="M618" i="1" s="1"/>
  <c r="Q1678" i="1"/>
  <c r="N1605" i="1"/>
  <c r="AF145" i="1"/>
  <c r="G742" i="1"/>
  <c r="L742" i="1" s="1"/>
  <c r="AD12" i="1" s="1"/>
  <c r="H742" i="1"/>
  <c r="M742" i="1" s="1"/>
  <c r="H208" i="1"/>
  <c r="M208" i="1" s="1"/>
  <c r="G208" i="1"/>
  <c r="L208" i="1" s="1"/>
  <c r="Q1931" i="1"/>
  <c r="N1685" i="1"/>
  <c r="AF225" i="1"/>
  <c r="G1370" i="1"/>
  <c r="L1370" i="1" s="1"/>
  <c r="H1370" i="1"/>
  <c r="M1370" i="1" s="1"/>
  <c r="G1293" i="1"/>
  <c r="L1293" i="1" s="1"/>
  <c r="H1293" i="1"/>
  <c r="M1293" i="1" s="1"/>
  <c r="N1008" i="1"/>
  <c r="AD278" i="1"/>
  <c r="Q1774" i="1"/>
  <c r="K1255" i="1"/>
  <c r="P1255" i="1" s="1"/>
  <c r="J1255" i="1"/>
  <c r="O1255" i="1" s="1"/>
  <c r="J1198" i="1"/>
  <c r="O1198" i="1" s="1"/>
  <c r="K1198" i="1"/>
  <c r="P1198" i="1" s="1"/>
  <c r="N1117" i="1"/>
  <c r="AE22" i="1"/>
  <c r="AD339" i="1"/>
  <c r="H839" i="1"/>
  <c r="M839" i="1" s="1"/>
  <c r="G839" i="1"/>
  <c r="L839" i="1" s="1"/>
  <c r="K213" i="1"/>
  <c r="P213" i="1" s="1"/>
  <c r="J213" i="1"/>
  <c r="O213" i="1" s="1"/>
  <c r="CH96" i="1"/>
  <c r="Q1758" i="1"/>
  <c r="N985" i="1"/>
  <c r="AD255" i="1"/>
  <c r="N1001" i="1"/>
  <c r="AD271" i="1"/>
  <c r="Q622" i="1"/>
  <c r="CJ17" i="1"/>
  <c r="CH17" i="1"/>
  <c r="K42" i="1"/>
  <c r="P42" i="1" s="1"/>
  <c r="J42" i="1"/>
  <c r="O42" i="1" s="1"/>
  <c r="CA4" i="1"/>
  <c r="Q366" i="1"/>
  <c r="Q794" i="1"/>
  <c r="Q546" i="1"/>
  <c r="DL17" i="1"/>
  <c r="AC121" i="1"/>
  <c r="N486" i="1"/>
  <c r="Q1514" i="1"/>
  <c r="K4245" i="1"/>
  <c r="P4245" i="1" s="1"/>
  <c r="J4245" i="1"/>
  <c r="O4245" i="1" s="1"/>
  <c r="K4213" i="1"/>
  <c r="P4213" i="1" s="1"/>
  <c r="J4213" i="1"/>
  <c r="O4213" i="1" s="1"/>
  <c r="G3926" i="1"/>
  <c r="L3926" i="1" s="1"/>
  <c r="H3926" i="1"/>
  <c r="M3926" i="1" s="1"/>
  <c r="H3944" i="1"/>
  <c r="M3944" i="1" s="1"/>
  <c r="G3944" i="1"/>
  <c r="L3944" i="1" s="1"/>
  <c r="K3758" i="1"/>
  <c r="P3758" i="1" s="1"/>
  <c r="J3758" i="1"/>
  <c r="O3758" i="1" s="1"/>
  <c r="N4125" i="1"/>
  <c r="AM110" i="1"/>
  <c r="N3757" i="1"/>
  <c r="AL107" i="1"/>
  <c r="N2680" i="1"/>
  <c r="AI125" i="1"/>
  <c r="H2837" i="1"/>
  <c r="M2837" i="1" s="1"/>
  <c r="G2837" i="1"/>
  <c r="L2837" i="1" s="1"/>
  <c r="H3043" i="1"/>
  <c r="M3043" i="1" s="1"/>
  <c r="G3043" i="1"/>
  <c r="L3043" i="1" s="1"/>
  <c r="K2950" i="1"/>
  <c r="P2950" i="1" s="1"/>
  <c r="J2950" i="1"/>
  <c r="O2950" i="1" s="1"/>
  <c r="H2608" i="1"/>
  <c r="M2608" i="1" s="1"/>
  <c r="G2608" i="1"/>
  <c r="L2608" i="1" s="1"/>
  <c r="K2958" i="1"/>
  <c r="P2958" i="1" s="1"/>
  <c r="J2958" i="1"/>
  <c r="O2958" i="1" s="1"/>
  <c r="N2564" i="1"/>
  <c r="AI9" i="1"/>
  <c r="N2203" i="1"/>
  <c r="AH13" i="1"/>
  <c r="H2298" i="1"/>
  <c r="M2298" i="1" s="1"/>
  <c r="G2298" i="1"/>
  <c r="L2298" i="1" s="1"/>
  <c r="H2544" i="1"/>
  <c r="M2544" i="1" s="1"/>
  <c r="G2544" i="1"/>
  <c r="L2544" i="1" s="1"/>
  <c r="G2449" i="1"/>
  <c r="L2449" i="1" s="1"/>
  <c r="H2449" i="1"/>
  <c r="M2449" i="1" s="1"/>
  <c r="N3032" i="1"/>
  <c r="AJ112" i="1"/>
  <c r="H2093" i="1"/>
  <c r="M2093" i="1" s="1"/>
  <c r="G2093" i="1"/>
  <c r="L2093" i="1" s="1"/>
  <c r="K2176" i="1"/>
  <c r="P2176" i="1" s="1"/>
  <c r="J2176" i="1"/>
  <c r="O2176" i="1" s="1"/>
  <c r="H1588" i="1"/>
  <c r="M1588" i="1" s="1"/>
  <c r="G1588" i="1"/>
  <c r="L1588" i="1" s="1"/>
  <c r="N1814" i="1"/>
  <c r="AF354" i="1"/>
  <c r="H953" i="1"/>
  <c r="M953" i="1" s="1"/>
  <c r="G953" i="1"/>
  <c r="L953" i="1" s="1"/>
  <c r="K266" i="1"/>
  <c r="P266" i="1" s="1"/>
  <c r="J266" i="1"/>
  <c r="O266" i="1" s="1"/>
  <c r="N1947" i="1"/>
  <c r="AG122" i="1"/>
  <c r="Q4669" i="1"/>
  <c r="Q4398" i="1"/>
  <c r="H4083" i="1"/>
  <c r="M4083" i="1" s="1"/>
  <c r="N4083" i="1" s="1"/>
  <c r="Q4184" i="1"/>
  <c r="Q3975" i="1"/>
  <c r="G3689" i="1"/>
  <c r="L3689" i="1" s="1"/>
  <c r="AL39" i="1" s="1"/>
  <c r="G3443" i="1"/>
  <c r="L3443" i="1" s="1"/>
  <c r="N3443" i="1" s="1"/>
  <c r="Q3295" i="1"/>
  <c r="Q3299" i="1"/>
  <c r="Q1829" i="1"/>
  <c r="Q1817" i="1"/>
  <c r="J1481" i="1"/>
  <c r="O1481" i="1" s="1"/>
  <c r="Q1481" i="1" s="1"/>
  <c r="Q1709" i="1"/>
  <c r="Q1762" i="1"/>
  <c r="Q1637" i="1"/>
  <c r="Q1461" i="1"/>
  <c r="G875" i="1"/>
  <c r="L875" i="1" s="1"/>
  <c r="AD145" i="1" s="1"/>
  <c r="Q1317" i="1"/>
  <c r="Q629" i="1"/>
  <c r="Q1248" i="1"/>
  <c r="Q749" i="1"/>
  <c r="N421" i="1"/>
  <c r="CJ97" i="1"/>
  <c r="BV29" i="2"/>
  <c r="N4672" i="1"/>
  <c r="J4440" i="1"/>
  <c r="O4440" i="1" s="1"/>
  <c r="K4440" i="1"/>
  <c r="P4440" i="1" s="1"/>
  <c r="N4631" i="1"/>
  <c r="AN251" i="1"/>
  <c r="N4669" i="1"/>
  <c r="AN289" i="1"/>
  <c r="N4315" i="1"/>
  <c r="AM300" i="1"/>
  <c r="H4197" i="1"/>
  <c r="M4197" i="1" s="1"/>
  <c r="G4197" i="1"/>
  <c r="L4197" i="1" s="1"/>
  <c r="N4375" i="1"/>
  <c r="AM360" i="1"/>
  <c r="H3876" i="1"/>
  <c r="M3876" i="1" s="1"/>
  <c r="G3876" i="1"/>
  <c r="L3876" i="1" s="1"/>
  <c r="G3280" i="1"/>
  <c r="L3280" i="1" s="1"/>
  <c r="H3280" i="1"/>
  <c r="M3280" i="1" s="1"/>
  <c r="Q3499" i="1"/>
  <c r="H3000" i="1"/>
  <c r="M3000" i="1" s="1"/>
  <c r="G3000" i="1"/>
  <c r="L3000" i="1" s="1"/>
  <c r="N3759" i="1"/>
  <c r="AL109" i="1"/>
  <c r="H3001" i="1"/>
  <c r="M3001" i="1" s="1"/>
  <c r="G3001" i="1"/>
  <c r="L3001" i="1" s="1"/>
  <c r="Q3381" i="1"/>
  <c r="Q3168" i="1"/>
  <c r="H2578" i="1"/>
  <c r="M2578" i="1" s="1"/>
  <c r="G2578" i="1"/>
  <c r="L2578" i="1" s="1"/>
  <c r="H3215" i="1"/>
  <c r="M3215" i="1" s="1"/>
  <c r="G3215" i="1"/>
  <c r="L3215" i="1" s="1"/>
  <c r="H2328" i="1"/>
  <c r="M2328" i="1" s="1"/>
  <c r="G2328" i="1"/>
  <c r="L2328" i="1" s="1"/>
  <c r="N2897" i="1"/>
  <c r="AI342" i="1"/>
  <c r="H2488" i="1"/>
  <c r="M2488" i="1" s="1"/>
  <c r="G2488" i="1"/>
  <c r="L2488" i="1" s="1"/>
  <c r="N2183" i="1"/>
  <c r="AG358" i="1"/>
  <c r="G2445" i="1"/>
  <c r="L2445" i="1" s="1"/>
  <c r="H2445" i="1"/>
  <c r="M2445" i="1" s="1"/>
  <c r="Q3192" i="1"/>
  <c r="K2071" i="1"/>
  <c r="P2071" i="1" s="1"/>
  <c r="J2071" i="1"/>
  <c r="O2071" i="1" s="1"/>
  <c r="N2278" i="1"/>
  <c r="AH88" i="1"/>
  <c r="N2376" i="1"/>
  <c r="AH186" i="1"/>
  <c r="K1992" i="1"/>
  <c r="P1992" i="1" s="1"/>
  <c r="J1992" i="1"/>
  <c r="O1992" i="1" s="1"/>
  <c r="G1674" i="1"/>
  <c r="L1674" i="1" s="1"/>
  <c r="H1674" i="1"/>
  <c r="M1674" i="1" s="1"/>
  <c r="H1577" i="1"/>
  <c r="M1577" i="1" s="1"/>
  <c r="G1577" i="1"/>
  <c r="L1577" i="1" s="1"/>
  <c r="G657" i="1"/>
  <c r="L657" i="1" s="1"/>
  <c r="H657" i="1"/>
  <c r="M657" i="1" s="1"/>
  <c r="Q1806" i="1"/>
  <c r="N1569" i="1"/>
  <c r="AF109" i="1"/>
  <c r="H1173" i="1"/>
  <c r="M1173" i="1" s="1"/>
  <c r="G1173" i="1"/>
  <c r="L1173" i="1" s="1"/>
  <c r="H989" i="1"/>
  <c r="M989" i="1" s="1"/>
  <c r="G989" i="1"/>
  <c r="L989" i="1" s="1"/>
  <c r="Q1081" i="1"/>
  <c r="Q825" i="1"/>
  <c r="Q4727" i="1"/>
  <c r="J4459" i="1"/>
  <c r="O4459" i="1" s="1"/>
  <c r="Q4459" i="1" s="1"/>
  <c r="Q4563" i="1"/>
  <c r="Q4379" i="1"/>
  <c r="Q4027" i="1"/>
  <c r="Q3971" i="1"/>
  <c r="G3871" i="1"/>
  <c r="L3871" i="1" s="1"/>
  <c r="Q3702" i="1"/>
  <c r="Q3789" i="1"/>
  <c r="Q3367" i="1"/>
  <c r="Q3143" i="1"/>
  <c r="Q2944" i="1"/>
  <c r="N2120" i="1"/>
  <c r="N2031" i="1"/>
  <c r="Q1665" i="1"/>
  <c r="Q1409" i="1"/>
  <c r="J2266" i="1"/>
  <c r="O2266" i="1" s="1"/>
  <c r="Q2266" i="1" s="1"/>
  <c r="Q1757" i="1"/>
  <c r="Q1581" i="1"/>
  <c r="Q1533" i="1"/>
  <c r="Q1730" i="1"/>
  <c r="Q1064" i="1"/>
  <c r="J885" i="1"/>
  <c r="O885" i="1" s="1"/>
  <c r="Q885" i="1" s="1"/>
  <c r="Q1701" i="1"/>
  <c r="Q513" i="1"/>
  <c r="Q891" i="1"/>
  <c r="Q875" i="1"/>
  <c r="Q1314" i="1"/>
  <c r="Q1099" i="1"/>
  <c r="G863" i="1"/>
  <c r="L863" i="1" s="1"/>
  <c r="N863" i="1" s="1"/>
  <c r="Q540" i="1"/>
  <c r="Q257" i="1"/>
  <c r="K78" i="1"/>
  <c r="P78" i="1" s="1"/>
  <c r="Q78" i="1" s="1"/>
  <c r="CU84" i="1"/>
  <c r="Q405" i="1"/>
  <c r="N460" i="1"/>
  <c r="BV38" i="2"/>
  <c r="J4744" i="1"/>
  <c r="O4744" i="1" s="1"/>
  <c r="K4744" i="1"/>
  <c r="P4744" i="1" s="1"/>
  <c r="Q4744" i="1" s="1"/>
  <c r="N4499" i="1"/>
  <c r="AN119" i="1"/>
  <c r="G4570" i="1"/>
  <c r="L4570" i="1" s="1"/>
  <c r="H4570" i="1"/>
  <c r="M4570" i="1" s="1"/>
  <c r="H4378" i="1"/>
  <c r="M4378" i="1" s="1"/>
  <c r="G4378" i="1"/>
  <c r="L4378" i="1" s="1"/>
  <c r="H3914" i="1"/>
  <c r="M3914" i="1" s="1"/>
  <c r="G3914" i="1"/>
  <c r="L3914" i="1" s="1"/>
  <c r="K4229" i="1"/>
  <c r="P4229" i="1" s="1"/>
  <c r="J4229" i="1"/>
  <c r="O4229" i="1" s="1"/>
  <c r="H4079" i="1"/>
  <c r="M4079" i="1" s="1"/>
  <c r="G4079" i="1"/>
  <c r="L4079" i="1" s="1"/>
  <c r="K3859" i="1"/>
  <c r="P3859" i="1" s="1"/>
  <c r="J3859" i="1"/>
  <c r="O3859" i="1" s="1"/>
  <c r="J3780" i="1"/>
  <c r="O3780" i="1" s="1"/>
  <c r="K3780" i="1"/>
  <c r="P3780" i="1" s="1"/>
  <c r="Q3780" i="1" s="1"/>
  <c r="Q4137" i="1"/>
  <c r="K3694" i="1"/>
  <c r="P3694" i="1" s="1"/>
  <c r="J3694" i="1"/>
  <c r="O3694" i="1" s="1"/>
  <c r="K3452" i="1"/>
  <c r="P3452" i="1" s="1"/>
  <c r="Q3452" i="1" s="1"/>
  <c r="J3452" i="1"/>
  <c r="O3452" i="1" s="1"/>
  <c r="H3685" i="1"/>
  <c r="M3685" i="1" s="1"/>
  <c r="G3685" i="1"/>
  <c r="L3685" i="1" s="1"/>
  <c r="Q3288" i="1"/>
  <c r="H2822" i="1"/>
  <c r="M2822" i="1" s="1"/>
  <c r="G2822" i="1"/>
  <c r="L2822" i="1" s="1"/>
  <c r="H2904" i="1"/>
  <c r="M2904" i="1" s="1"/>
  <c r="G2904" i="1"/>
  <c r="L2904" i="1" s="1"/>
  <c r="Q3525" i="1"/>
  <c r="H2197" i="1"/>
  <c r="M2197" i="1" s="1"/>
  <c r="G2197" i="1"/>
  <c r="L2197" i="1" s="1"/>
  <c r="G2069" i="1"/>
  <c r="L2069" i="1" s="1"/>
  <c r="H2069" i="1"/>
  <c r="M2069" i="1" s="1"/>
  <c r="N2492" i="1"/>
  <c r="AH302" i="1"/>
  <c r="Q2128" i="1"/>
  <c r="G1892" i="1"/>
  <c r="L1892" i="1" s="1"/>
  <c r="H1892" i="1"/>
  <c r="M1892" i="1" s="1"/>
  <c r="G1402" i="1"/>
  <c r="L1402" i="1" s="1"/>
  <c r="H1402" i="1"/>
  <c r="M1402" i="1" s="1"/>
  <c r="Q1863" i="1"/>
  <c r="H917" i="1"/>
  <c r="M917" i="1" s="1"/>
  <c r="G917" i="1"/>
  <c r="L917" i="1" s="1"/>
  <c r="J1269" i="1"/>
  <c r="O1269" i="1" s="1"/>
  <c r="K1269" i="1"/>
  <c r="P1269" i="1" s="1"/>
  <c r="K1085" i="1"/>
  <c r="P1085" i="1" s="1"/>
  <c r="J1085" i="1"/>
  <c r="O1085" i="1" s="1"/>
  <c r="Q378" i="1"/>
  <c r="Q79" i="1"/>
  <c r="J4533" i="1"/>
  <c r="O4533" i="1" s="1"/>
  <c r="Q4533" i="1" s="1"/>
  <c r="Q4457" i="1"/>
  <c r="Q4397" i="1"/>
  <c r="Q4208" i="1"/>
  <c r="H4273" i="1"/>
  <c r="M4273" i="1" s="1"/>
  <c r="N4273" i="1" s="1"/>
  <c r="G4084" i="1"/>
  <c r="L4084" i="1" s="1"/>
  <c r="AM69" i="1" s="1"/>
  <c r="G4231" i="1"/>
  <c r="L4231" i="1" s="1"/>
  <c r="N4231" i="1" s="1"/>
  <c r="G3633" i="1"/>
  <c r="L3633" i="1" s="1"/>
  <c r="N3633" i="1" s="1"/>
  <c r="H3450" i="1"/>
  <c r="M3450" i="1" s="1"/>
  <c r="N3450" i="1" s="1"/>
  <c r="Q3131" i="1"/>
  <c r="Q3283" i="1"/>
  <c r="Q3063" i="1"/>
  <c r="H3139" i="1"/>
  <c r="M3139" i="1" s="1"/>
  <c r="N3139" i="1" s="1"/>
  <c r="Q2584" i="1"/>
  <c r="Q2310" i="1"/>
  <c r="Q2053" i="1"/>
  <c r="Q1557" i="1"/>
  <c r="Q1693" i="1"/>
  <c r="H1764" i="1"/>
  <c r="M1764" i="1" s="1"/>
  <c r="Q1549" i="1"/>
  <c r="H642" i="1"/>
  <c r="M642" i="1" s="1"/>
  <c r="N642" i="1" s="1"/>
  <c r="G1039" i="1"/>
  <c r="L1039" i="1" s="1"/>
  <c r="N1039" i="1" s="1"/>
  <c r="G971" i="1"/>
  <c r="L971" i="1" s="1"/>
  <c r="N971" i="1" s="1"/>
  <c r="Q1629" i="1"/>
  <c r="CA46" i="1"/>
  <c r="G334" i="1"/>
  <c r="L334" i="1" s="1"/>
  <c r="N334" i="1" s="1"/>
  <c r="CA18" i="1"/>
  <c r="AC140" i="1"/>
  <c r="J5" i="1"/>
  <c r="O5" i="1" s="1"/>
  <c r="Q5" i="1" s="1"/>
  <c r="Q594" i="1"/>
  <c r="H4566" i="1"/>
  <c r="M4566" i="1" s="1"/>
  <c r="G4566" i="1"/>
  <c r="L4566" i="1" s="1"/>
  <c r="H4697" i="1"/>
  <c r="M4697" i="1" s="1"/>
  <c r="G4406" i="1"/>
  <c r="L4406" i="1" s="1"/>
  <c r="J4230" i="1"/>
  <c r="O4230" i="1" s="1"/>
  <c r="Q4230" i="1" s="1"/>
  <c r="N4094" i="1"/>
  <c r="G4111" i="1"/>
  <c r="L4111" i="1" s="1"/>
  <c r="N4111" i="1" s="1"/>
  <c r="H4098" i="1"/>
  <c r="M4098" i="1" s="1"/>
  <c r="N4098" i="1" s="1"/>
  <c r="Q4043" i="1"/>
  <c r="Q3923" i="1"/>
  <c r="Q4200" i="1"/>
  <c r="Q4559" i="1"/>
  <c r="H4508" i="1"/>
  <c r="M4508" i="1" s="1"/>
  <c r="N4508" i="1" s="1"/>
  <c r="Q4528" i="1"/>
  <c r="J4421" i="1"/>
  <c r="O4421" i="1" s="1"/>
  <c r="G4495" i="1"/>
  <c r="L4495" i="1" s="1"/>
  <c r="N4495" i="1" s="1"/>
  <c r="H4293" i="1"/>
  <c r="M4293" i="1" s="1"/>
  <c r="N4293" i="1" s="1"/>
  <c r="Q4390" i="1"/>
  <c r="J4238" i="1"/>
  <c r="O4238" i="1" s="1"/>
  <c r="Q4238" i="1" s="1"/>
  <c r="G4223" i="1"/>
  <c r="L4223" i="1" s="1"/>
  <c r="N4223" i="1" s="1"/>
  <c r="G4215" i="1"/>
  <c r="L4215" i="1" s="1"/>
  <c r="AM200" i="1" s="1"/>
  <c r="J4174" i="1"/>
  <c r="O4174" i="1" s="1"/>
  <c r="Q4174" i="1" s="1"/>
  <c r="G4147" i="1"/>
  <c r="L4147" i="1" s="1"/>
  <c r="N4147" i="1" s="1"/>
  <c r="Q4078" i="1"/>
  <c r="Q4047" i="1"/>
  <c r="Q3990" i="1"/>
  <c r="H4007" i="1"/>
  <c r="M4007" i="1" s="1"/>
  <c r="N4007" i="1" s="1"/>
  <c r="G3937" i="1"/>
  <c r="L3937" i="1" s="1"/>
  <c r="N3937" i="1" s="1"/>
  <c r="Q3831" i="1"/>
  <c r="H3785" i="1"/>
  <c r="M3785" i="1" s="1"/>
  <c r="N3785" i="1" s="1"/>
  <c r="G3819" i="1"/>
  <c r="L3819" i="1" s="1"/>
  <c r="N3819" i="1" s="1"/>
  <c r="G3700" i="1"/>
  <c r="L3700" i="1" s="1"/>
  <c r="N3700" i="1" s="1"/>
  <c r="N3694" i="1"/>
  <c r="J3853" i="1"/>
  <c r="O3853" i="1" s="1"/>
  <c r="Q3740" i="1"/>
  <c r="H3665" i="1"/>
  <c r="M3665" i="1" s="1"/>
  <c r="N3665" i="1" s="1"/>
  <c r="J3627" i="1"/>
  <c r="O3627" i="1" s="1"/>
  <c r="Q3627" i="1" s="1"/>
  <c r="G3542" i="1"/>
  <c r="L3542" i="1" s="1"/>
  <c r="N3542" i="1" s="1"/>
  <c r="Q3311" i="1"/>
  <c r="G3439" i="1"/>
  <c r="L3439" i="1" s="1"/>
  <c r="N3439" i="1" s="1"/>
  <c r="H3673" i="1"/>
  <c r="M3673" i="1" s="1"/>
  <c r="N3673" i="1" s="1"/>
  <c r="H3272" i="1"/>
  <c r="M3272" i="1" s="1"/>
  <c r="N3272" i="1" s="1"/>
  <c r="H3208" i="1"/>
  <c r="M3208" i="1" s="1"/>
  <c r="N3208" i="1" s="1"/>
  <c r="Q3223" i="1"/>
  <c r="J3175" i="1"/>
  <c r="O3175" i="1" s="1"/>
  <c r="Q3175" i="1" s="1"/>
  <c r="J3369" i="1"/>
  <c r="O3369" i="1" s="1"/>
  <c r="Q3369" i="1" s="1"/>
  <c r="G3267" i="1"/>
  <c r="L3267" i="1" s="1"/>
  <c r="N3267" i="1" s="1"/>
  <c r="Q3043" i="1"/>
  <c r="Q2968" i="1"/>
  <c r="J2920" i="1"/>
  <c r="O2920" i="1" s="1"/>
  <c r="Q3144" i="1"/>
  <c r="Q3080" i="1"/>
  <c r="N2881" i="1"/>
  <c r="N2604" i="1"/>
  <c r="J2900" i="1"/>
  <c r="O2900" i="1" s="1"/>
  <c r="Q2900" i="1" s="1"/>
  <c r="G2849" i="1"/>
  <c r="L2849" i="1" s="1"/>
  <c r="N2849" i="1" s="1"/>
  <c r="K2553" i="1"/>
  <c r="P2553" i="1" s="1"/>
  <c r="Q2553" i="1" s="1"/>
  <c r="G2494" i="1"/>
  <c r="L2494" i="1" s="1"/>
  <c r="N2494" i="1" s="1"/>
  <c r="G2131" i="1"/>
  <c r="L2131" i="1" s="1"/>
  <c r="AG306" i="1" s="1"/>
  <c r="Q2392" i="1"/>
  <c r="Q1777" i="1"/>
  <c r="Q2328" i="1"/>
  <c r="Q2140" i="1"/>
  <c r="N1846" i="1"/>
  <c r="H2257" i="1"/>
  <c r="M2257" i="1" s="1"/>
  <c r="N2257" i="1" s="1"/>
  <c r="Q1950" i="1"/>
  <c r="Q1813" i="1"/>
  <c r="Q1781" i="1"/>
  <c r="J1833" i="1"/>
  <c r="O1833" i="1" s="1"/>
  <c r="Q1833" i="1" s="1"/>
  <c r="Q1753" i="1"/>
  <c r="N2403" i="1"/>
  <c r="J1291" i="1"/>
  <c r="O1291" i="1" s="1"/>
  <c r="Q1291" i="1" s="1"/>
  <c r="H1526" i="1"/>
  <c r="M1526" i="1" s="1"/>
  <c r="N1526" i="1" s="1"/>
  <c r="J1685" i="1"/>
  <c r="O1685" i="1" s="1"/>
  <c r="Q1685" i="1" s="1"/>
  <c r="J1160" i="1"/>
  <c r="O1160" i="1" s="1"/>
  <c r="Q1160" i="1" s="1"/>
  <c r="G883" i="1"/>
  <c r="L883" i="1" s="1"/>
  <c r="AD153" i="1" s="1"/>
  <c r="Q1302" i="1"/>
  <c r="H1297" i="1"/>
  <c r="M1297" i="1" s="1"/>
  <c r="N1297" i="1" s="1"/>
  <c r="G1272" i="1"/>
  <c r="L1272" i="1" s="1"/>
  <c r="N1272" i="1" s="1"/>
  <c r="AD117" i="1"/>
  <c r="J900" i="1"/>
  <c r="O900" i="1" s="1"/>
  <c r="Q900" i="1" s="1"/>
  <c r="G820" i="1"/>
  <c r="L820" i="1" s="1"/>
  <c r="AD90" i="1" s="1"/>
  <c r="G692" i="1"/>
  <c r="L692" i="1" s="1"/>
  <c r="N692" i="1" s="1"/>
  <c r="J1157" i="1"/>
  <c r="O1157" i="1" s="1"/>
  <c r="Q1157" i="1" s="1"/>
  <c r="G716" i="1"/>
  <c r="L716" i="1" s="1"/>
  <c r="AC351" i="1" s="1"/>
  <c r="CO107" i="1"/>
  <c r="Q273" i="1"/>
  <c r="CM108" i="1"/>
  <c r="AB341" i="1"/>
  <c r="AB330" i="1"/>
  <c r="J212" i="1"/>
  <c r="O212" i="1" s="1"/>
  <c r="Q212" i="1" s="1"/>
  <c r="CU82" i="1"/>
  <c r="CA40" i="1"/>
  <c r="CA15" i="1"/>
  <c r="AC24" i="1"/>
  <c r="J217" i="1"/>
  <c r="O217" i="1" s="1"/>
  <c r="Q217" i="1" s="1"/>
  <c r="H390" i="1"/>
  <c r="M390" i="1" s="1"/>
  <c r="AC108" i="1"/>
  <c r="N64" i="1"/>
  <c r="AB236" i="1"/>
  <c r="BV14" i="6"/>
  <c r="N4712" i="1"/>
  <c r="AN332" i="1"/>
  <c r="N4656" i="1"/>
  <c r="AN276" i="1"/>
  <c r="G4690" i="1"/>
  <c r="L4690" i="1" s="1"/>
  <c r="AN310" i="1" s="1"/>
  <c r="H4690" i="1"/>
  <c r="M4690" i="1" s="1"/>
  <c r="N4690" i="1" s="1"/>
  <c r="J4484" i="1"/>
  <c r="O4484" i="1" s="1"/>
  <c r="K4484" i="1"/>
  <c r="P4484" i="1" s="1"/>
  <c r="N4529" i="1"/>
  <c r="AN149" i="1"/>
  <c r="K4586" i="1"/>
  <c r="P4586" i="1" s="1"/>
  <c r="J4586" i="1"/>
  <c r="O4586" i="1" s="1"/>
  <c r="K4634" i="1"/>
  <c r="P4634" i="1" s="1"/>
  <c r="J4634" i="1"/>
  <c r="O4634" i="1" s="1"/>
  <c r="H4552" i="1"/>
  <c r="M4552" i="1" s="1"/>
  <c r="G4552" i="1"/>
  <c r="L4552" i="1" s="1"/>
  <c r="H4491" i="1"/>
  <c r="M4491" i="1" s="1"/>
  <c r="G4491" i="1"/>
  <c r="L4491" i="1" s="1"/>
  <c r="N4475" i="1"/>
  <c r="AN95" i="1"/>
  <c r="N4544" i="1"/>
  <c r="AN164" i="1"/>
  <c r="K4217" i="1"/>
  <c r="P4217" i="1" s="1"/>
  <c r="J4217" i="1"/>
  <c r="O4217" i="1" s="1"/>
  <c r="J4428" i="1"/>
  <c r="O4428" i="1" s="1"/>
  <c r="K4428" i="1"/>
  <c r="P4428" i="1" s="1"/>
  <c r="N4303" i="1"/>
  <c r="AM288" i="1"/>
  <c r="H4474" i="1"/>
  <c r="M4474" i="1" s="1"/>
  <c r="G4474" i="1"/>
  <c r="L4474" i="1" s="1"/>
  <c r="H4391" i="1"/>
  <c r="M4391" i="1" s="1"/>
  <c r="G4391" i="1"/>
  <c r="L4391" i="1" s="1"/>
  <c r="H4042" i="1"/>
  <c r="M4042" i="1" s="1"/>
  <c r="G4042" i="1"/>
  <c r="L4042" i="1" s="1"/>
  <c r="G4108" i="1"/>
  <c r="L4108" i="1" s="1"/>
  <c r="H4108" i="1"/>
  <c r="M4108" i="1" s="1"/>
  <c r="H4048" i="1"/>
  <c r="M4048" i="1" s="1"/>
  <c r="G4048" i="1"/>
  <c r="L4048" i="1" s="1"/>
  <c r="H4104" i="1"/>
  <c r="M4104" i="1" s="1"/>
  <c r="G4104" i="1"/>
  <c r="L4104" i="1" s="1"/>
  <c r="H3896" i="1"/>
  <c r="M3896" i="1" s="1"/>
  <c r="G3896" i="1"/>
  <c r="L3896" i="1" s="1"/>
  <c r="H3844" i="1"/>
  <c r="M3844" i="1" s="1"/>
  <c r="G3844" i="1"/>
  <c r="L3844" i="1" s="1"/>
  <c r="N3996" i="1"/>
  <c r="AL346" i="1"/>
  <c r="G3808" i="1"/>
  <c r="L3808" i="1" s="1"/>
  <c r="H3808" i="1"/>
  <c r="M3808" i="1" s="1"/>
  <c r="K3675" i="1"/>
  <c r="P3675" i="1" s="1"/>
  <c r="J3675" i="1"/>
  <c r="O3675" i="1" s="1"/>
  <c r="N4004" i="1"/>
  <c r="AL354" i="1"/>
  <c r="G3605" i="1"/>
  <c r="L3605" i="1" s="1"/>
  <c r="H3605" i="1"/>
  <c r="M3605" i="1" s="1"/>
  <c r="H3413" i="1"/>
  <c r="M3413" i="1" s="1"/>
  <c r="G3413" i="1"/>
  <c r="L3413" i="1" s="1"/>
  <c r="AK128" i="1" s="1"/>
  <c r="N3737" i="1"/>
  <c r="AL87" i="1"/>
  <c r="N3705" i="1"/>
  <c r="AL55" i="1"/>
  <c r="H3465" i="1"/>
  <c r="M3465" i="1" s="1"/>
  <c r="G3465" i="1"/>
  <c r="L3465" i="1" s="1"/>
  <c r="N3396" i="1"/>
  <c r="AK111" i="1"/>
  <c r="N3306" i="1"/>
  <c r="AK21" i="1"/>
  <c r="G3255" i="1"/>
  <c r="L3255" i="1" s="1"/>
  <c r="H3255" i="1"/>
  <c r="M3255" i="1" s="1"/>
  <c r="AK189" i="1"/>
  <c r="K3730" i="1"/>
  <c r="P3730" i="1" s="1"/>
  <c r="J3730" i="1"/>
  <c r="O3730" i="1" s="1"/>
  <c r="J3615" i="1"/>
  <c r="O3615" i="1" s="1"/>
  <c r="K3615" i="1"/>
  <c r="P3615" i="1" s="1"/>
  <c r="H3753" i="1"/>
  <c r="M3753" i="1" s="1"/>
  <c r="G3753" i="1"/>
  <c r="L3753" i="1" s="1"/>
  <c r="K3698" i="1"/>
  <c r="P3698" i="1" s="1"/>
  <c r="J3698" i="1"/>
  <c r="O3698" i="1" s="1"/>
  <c r="G3494" i="1"/>
  <c r="L3494" i="1" s="1"/>
  <c r="H3494" i="1"/>
  <c r="M3494" i="1" s="1"/>
  <c r="H3427" i="1"/>
  <c r="M3427" i="1" s="1"/>
  <c r="G3427" i="1"/>
  <c r="L3427" i="1" s="1"/>
  <c r="AK142" i="1" s="1"/>
  <c r="N3380" i="1"/>
  <c r="AK95" i="1"/>
  <c r="N3698" i="1"/>
  <c r="AL48" i="1"/>
  <c r="N3653" i="1"/>
  <c r="AK368" i="1"/>
  <c r="H3621" i="1"/>
  <c r="M3621" i="1" s="1"/>
  <c r="G3621" i="1"/>
  <c r="L3621" i="1" s="1"/>
  <c r="H3311" i="1"/>
  <c r="M3311" i="1" s="1"/>
  <c r="G3311" i="1"/>
  <c r="L3311" i="1" s="1"/>
  <c r="K2918" i="1"/>
  <c r="P2918" i="1" s="1"/>
  <c r="J2918" i="1"/>
  <c r="O2918" i="1" s="1"/>
  <c r="N2628" i="1"/>
  <c r="AI73" i="1"/>
  <c r="G3207" i="1"/>
  <c r="L3207" i="1" s="1"/>
  <c r="H3207" i="1"/>
  <c r="M3207" i="1" s="1"/>
  <c r="G2977" i="1"/>
  <c r="L2977" i="1" s="1"/>
  <c r="H2977" i="1"/>
  <c r="M2977" i="1" s="1"/>
  <c r="N3411" i="1"/>
  <c r="N3344" i="1"/>
  <c r="AK59" i="1"/>
  <c r="G3204" i="1"/>
  <c r="L3204" i="1" s="1"/>
  <c r="H3204" i="1"/>
  <c r="M3204" i="1" s="1"/>
  <c r="N2663" i="1"/>
  <c r="AI108" i="1"/>
  <c r="H2968" i="1"/>
  <c r="M2968" i="1" s="1"/>
  <c r="G2968" i="1"/>
  <c r="L2968" i="1" s="1"/>
  <c r="G2745" i="1"/>
  <c r="L2745" i="1" s="1"/>
  <c r="H2745" i="1"/>
  <c r="M2745" i="1" s="1"/>
  <c r="N2588" i="1"/>
  <c r="AI33" i="1"/>
  <c r="N3148" i="1"/>
  <c r="AJ228" i="1"/>
  <c r="N3279" i="1"/>
  <c r="AJ359" i="1"/>
  <c r="J2795" i="1"/>
  <c r="O2795" i="1" s="1"/>
  <c r="K2795" i="1"/>
  <c r="P2795" i="1" s="1"/>
  <c r="N3017" i="1"/>
  <c r="AJ97" i="1"/>
  <c r="N2676" i="1"/>
  <c r="AI121" i="1"/>
  <c r="J2309" i="1"/>
  <c r="O2309" i="1" s="1"/>
  <c r="K2309" i="1"/>
  <c r="P2309" i="1" s="1"/>
  <c r="Q2309" i="1" s="1"/>
  <c r="N2567" i="1"/>
  <c r="AI12" i="1"/>
  <c r="N2428" i="1"/>
  <c r="H2262" i="1"/>
  <c r="M2262" i="1" s="1"/>
  <c r="G2262" i="1"/>
  <c r="L2262" i="1" s="1"/>
  <c r="H2177" i="1"/>
  <c r="M2177" i="1" s="1"/>
  <c r="G2177" i="1"/>
  <c r="L2177" i="1" s="1"/>
  <c r="H2470" i="1"/>
  <c r="M2470" i="1" s="1"/>
  <c r="G2470" i="1"/>
  <c r="L2470" i="1" s="1"/>
  <c r="N2885" i="1"/>
  <c r="AI330" i="1"/>
  <c r="N2576" i="1"/>
  <c r="AI21" i="1"/>
  <c r="N2552" i="1"/>
  <c r="AH362" i="1"/>
  <c r="N2367" i="1"/>
  <c r="AH177" i="1"/>
  <c r="N2620" i="1"/>
  <c r="AI65" i="1"/>
  <c r="H2169" i="1"/>
  <c r="M2169" i="1" s="1"/>
  <c r="G2169" i="1"/>
  <c r="L2169" i="1" s="1"/>
  <c r="H2111" i="1"/>
  <c r="M2111" i="1" s="1"/>
  <c r="G2111" i="1"/>
  <c r="L2111" i="1" s="1"/>
  <c r="N2571" i="1"/>
  <c r="AI16" i="1"/>
  <c r="K2420" i="1"/>
  <c r="P2420" i="1" s="1"/>
  <c r="J2420" i="1"/>
  <c r="O2420" i="1" s="1"/>
  <c r="N2246" i="1"/>
  <c r="AH56" i="1"/>
  <c r="K2127" i="1"/>
  <c r="P2127" i="1" s="1"/>
  <c r="J2127" i="1"/>
  <c r="O2127" i="1" s="1"/>
  <c r="N1489" i="1"/>
  <c r="AF29" i="1"/>
  <c r="H2073" i="1"/>
  <c r="M2073" i="1" s="1"/>
  <c r="G2073" i="1"/>
  <c r="L2073" i="1" s="1"/>
  <c r="N1939" i="1"/>
  <c r="AG114" i="1"/>
  <c r="H1885" i="1"/>
  <c r="M1885" i="1" s="1"/>
  <c r="G1885" i="1"/>
  <c r="L1885" i="1" s="1"/>
  <c r="H2011" i="1"/>
  <c r="M2011" i="1" s="1"/>
  <c r="G2011" i="1"/>
  <c r="L2011" i="1" s="1"/>
  <c r="G1876" i="1"/>
  <c r="L1876" i="1" s="1"/>
  <c r="H1876" i="1"/>
  <c r="M1876" i="1" s="1"/>
  <c r="G1750" i="1"/>
  <c r="L1750" i="1" s="1"/>
  <c r="AF290" i="1" s="1"/>
  <c r="H1750" i="1"/>
  <c r="M1750" i="1" s="1"/>
  <c r="Q2464" i="1"/>
  <c r="H2015" i="1"/>
  <c r="M2015" i="1" s="1"/>
  <c r="G2015" i="1"/>
  <c r="L2015" i="1" s="1"/>
  <c r="N1737" i="1"/>
  <c r="AF277" i="1"/>
  <c r="H1449" i="1"/>
  <c r="M1449" i="1" s="1"/>
  <c r="G1449" i="1"/>
  <c r="L1449" i="1" s="1"/>
  <c r="K2068" i="1"/>
  <c r="P2068" i="1" s="1"/>
  <c r="J2068" i="1"/>
  <c r="O2068" i="1" s="1"/>
  <c r="Q2068" i="1" s="1"/>
  <c r="G1594" i="1"/>
  <c r="L1594" i="1" s="1"/>
  <c r="H1594" i="1"/>
  <c r="M1594" i="1" s="1"/>
  <c r="Q1892" i="1"/>
  <c r="K277" i="1"/>
  <c r="P277" i="1" s="1"/>
  <c r="J277" i="1"/>
  <c r="O277" i="1" s="1"/>
  <c r="Q1883" i="1"/>
  <c r="H895" i="1"/>
  <c r="M895" i="1" s="1"/>
  <c r="G895" i="1"/>
  <c r="L895" i="1" s="1"/>
  <c r="G828" i="1"/>
  <c r="L828" i="1" s="1"/>
  <c r="H828" i="1"/>
  <c r="M828" i="1" s="1"/>
  <c r="N1745" i="1"/>
  <c r="AF285" i="1"/>
  <c r="N1418" i="1"/>
  <c r="AE323" i="1"/>
  <c r="G1313" i="1"/>
  <c r="L1313" i="1" s="1"/>
  <c r="H1313" i="1"/>
  <c r="M1313" i="1" s="1"/>
  <c r="H617" i="1"/>
  <c r="M617" i="1" s="1"/>
  <c r="G617" i="1"/>
  <c r="L617" i="1" s="1"/>
  <c r="N1738" i="1"/>
  <c r="AF278" i="1"/>
  <c r="K360" i="1"/>
  <c r="P360" i="1" s="1"/>
  <c r="J360" i="1"/>
  <c r="O360" i="1" s="1"/>
  <c r="K206" i="1"/>
  <c r="P206" i="1" s="1"/>
  <c r="J206" i="1"/>
  <c r="O206" i="1" s="1"/>
  <c r="K96" i="1"/>
  <c r="P96" i="1" s="1"/>
  <c r="J96" i="1"/>
  <c r="O96" i="1" s="1"/>
  <c r="G1365" i="1"/>
  <c r="L1365" i="1" s="1"/>
  <c r="H1365" i="1"/>
  <c r="M1365" i="1" s="1"/>
  <c r="H1005" i="1"/>
  <c r="M1005" i="1" s="1"/>
  <c r="G1005" i="1"/>
  <c r="L1005" i="1" s="1"/>
  <c r="J942" i="1"/>
  <c r="O942" i="1" s="1"/>
  <c r="K942" i="1"/>
  <c r="P942" i="1" s="1"/>
  <c r="Q942" i="1" s="1"/>
  <c r="AC124" i="1"/>
  <c r="Q1963" i="1"/>
  <c r="Q1895" i="1"/>
  <c r="N1473" i="1"/>
  <c r="Q1394" i="1"/>
  <c r="G1338" i="1"/>
  <c r="L1338" i="1" s="1"/>
  <c r="H1338" i="1"/>
  <c r="M1338" i="1" s="1"/>
  <c r="H1197" i="1"/>
  <c r="M1197" i="1" s="1"/>
  <c r="G1197" i="1"/>
  <c r="L1197" i="1" s="1"/>
  <c r="N1149" i="1"/>
  <c r="AE54" i="1"/>
  <c r="H1103" i="1"/>
  <c r="M1103" i="1" s="1"/>
  <c r="G1103" i="1"/>
  <c r="L1103" i="1" s="1"/>
  <c r="H549" i="1"/>
  <c r="M549" i="1" s="1"/>
  <c r="G549" i="1"/>
  <c r="L549" i="1" s="1"/>
  <c r="CN106" i="1"/>
  <c r="H243" i="1"/>
  <c r="M243" i="1" s="1"/>
  <c r="G243" i="1"/>
  <c r="L243" i="1" s="1"/>
  <c r="N322" i="1"/>
  <c r="AD163" i="1"/>
  <c r="N893" i="1"/>
  <c r="G62" i="1"/>
  <c r="L62" i="1" s="1"/>
  <c r="H62" i="1"/>
  <c r="M62" i="1" s="1"/>
  <c r="Q1165" i="1"/>
  <c r="AB171" i="1"/>
  <c r="N171" i="1"/>
  <c r="DD17" i="1"/>
  <c r="Q750" i="1"/>
  <c r="Q570" i="1"/>
  <c r="AC332" i="1"/>
  <c r="N697" i="1"/>
  <c r="H68" i="1"/>
  <c r="M68" i="1" s="1"/>
  <c r="G68" i="1"/>
  <c r="L68" i="1" s="1"/>
  <c r="DP19" i="1"/>
  <c r="H32" i="1"/>
  <c r="M32" i="1" s="1"/>
  <c r="G32" i="1"/>
  <c r="L32" i="1" s="1"/>
  <c r="DG17" i="1"/>
  <c r="Q1553" i="1"/>
  <c r="H4741" i="1"/>
  <c r="M4741" i="1" s="1"/>
  <c r="G4741" i="1"/>
  <c r="L4741" i="1" s="1"/>
  <c r="N4741" i="1" s="1"/>
  <c r="J4673" i="1"/>
  <c r="O4673" i="1" s="1"/>
  <c r="K4673" i="1"/>
  <c r="P4673" i="1" s="1"/>
  <c r="J4252" i="1"/>
  <c r="O4252" i="1" s="1"/>
  <c r="K4252" i="1"/>
  <c r="P4252" i="1" s="1"/>
  <c r="H4145" i="1"/>
  <c r="M4145" i="1" s="1"/>
  <c r="G4145" i="1"/>
  <c r="L4145" i="1" s="1"/>
  <c r="K3819" i="1"/>
  <c r="P3819" i="1" s="1"/>
  <c r="J3819" i="1"/>
  <c r="O3819" i="1" s="1"/>
  <c r="K3643" i="1"/>
  <c r="P3643" i="1" s="1"/>
  <c r="J3643" i="1"/>
  <c r="O3643" i="1" s="1"/>
  <c r="N3988" i="1"/>
  <c r="AL338" i="1"/>
  <c r="K3767" i="1"/>
  <c r="P3767" i="1" s="1"/>
  <c r="J3767" i="1"/>
  <c r="O3767" i="1" s="1"/>
  <c r="Q3767" i="1" s="1"/>
  <c r="G3284" i="1"/>
  <c r="L3284" i="1" s="1"/>
  <c r="H3284" i="1"/>
  <c r="M3284" i="1" s="1"/>
  <c r="H3638" i="1"/>
  <c r="M3638" i="1" s="1"/>
  <c r="G3638" i="1"/>
  <c r="L3638" i="1" s="1"/>
  <c r="AK353" i="1" s="1"/>
  <c r="H2600" i="1"/>
  <c r="M2600" i="1" s="1"/>
  <c r="G2600" i="1"/>
  <c r="L2600" i="1" s="1"/>
  <c r="G3084" i="1"/>
  <c r="L3084" i="1" s="1"/>
  <c r="AJ164" i="1" s="1"/>
  <c r="H3084" i="1"/>
  <c r="M3084" i="1" s="1"/>
  <c r="J2673" i="1"/>
  <c r="O2673" i="1" s="1"/>
  <c r="K2673" i="1"/>
  <c r="P2673" i="1" s="1"/>
  <c r="N2270" i="1"/>
  <c r="AH80" i="1"/>
  <c r="J2317" i="1"/>
  <c r="O2317" i="1" s="1"/>
  <c r="K2317" i="1"/>
  <c r="P2317" i="1" s="1"/>
  <c r="N2061" i="1"/>
  <c r="AG236" i="1"/>
  <c r="H2065" i="1"/>
  <c r="M2065" i="1" s="1"/>
  <c r="G2065" i="1"/>
  <c r="L2065" i="1" s="1"/>
  <c r="H732" i="1"/>
  <c r="M732" i="1" s="1"/>
  <c r="G732" i="1"/>
  <c r="L732" i="1" s="1"/>
  <c r="AC367" i="1" s="1"/>
  <c r="H1045" i="1"/>
  <c r="M1045" i="1" s="1"/>
  <c r="G1045" i="1"/>
  <c r="L1045" i="1" s="1"/>
  <c r="N681" i="1"/>
  <c r="AC316" i="1"/>
  <c r="N1133" i="1"/>
  <c r="AE38" i="1"/>
  <c r="AB179" i="1"/>
  <c r="N179" i="1"/>
  <c r="H54" i="1"/>
  <c r="M54" i="1" s="1"/>
  <c r="G54" i="1"/>
  <c r="L54" i="1" s="1"/>
  <c r="Q4108" i="1"/>
  <c r="Q3839" i="1"/>
  <c r="Q3863" i="1"/>
  <c r="J3877" i="1"/>
  <c r="O3877" i="1" s="1"/>
  <c r="Q3679" i="1"/>
  <c r="Q3147" i="1"/>
  <c r="Q3327" i="1"/>
  <c r="Q3199" i="1"/>
  <c r="Q3235" i="1"/>
  <c r="Q2904" i="1"/>
  <c r="Q2759" i="1"/>
  <c r="Q2307" i="1"/>
  <c r="Q1778" i="1"/>
  <c r="Q1493" i="1"/>
  <c r="Q1381" i="1"/>
  <c r="Q604" i="1"/>
  <c r="Q681" i="1"/>
  <c r="Q185" i="1"/>
  <c r="Q274" i="1"/>
  <c r="H4405" i="1"/>
  <c r="M4405" i="1" s="1"/>
  <c r="G4405" i="1"/>
  <c r="L4405" i="1" s="1"/>
  <c r="J4337" i="1"/>
  <c r="O4337" i="1" s="1"/>
  <c r="K4337" i="1"/>
  <c r="P4337" i="1" s="1"/>
  <c r="K4360" i="1"/>
  <c r="P4360" i="1" s="1"/>
  <c r="J4360" i="1"/>
  <c r="O4360" i="1" s="1"/>
  <c r="H4030" i="1"/>
  <c r="M4030" i="1" s="1"/>
  <c r="G4030" i="1"/>
  <c r="L4030" i="1" s="1"/>
  <c r="AM80" i="1"/>
  <c r="N4263" i="1"/>
  <c r="AM248" i="1"/>
  <c r="N4093" i="1"/>
  <c r="AM78" i="1"/>
  <c r="H3721" i="1"/>
  <c r="M3721" i="1" s="1"/>
  <c r="G3721" i="1"/>
  <c r="L3721" i="1" s="1"/>
  <c r="N3613" i="1"/>
  <c r="AK328" i="1"/>
  <c r="G3143" i="1"/>
  <c r="L3143" i="1" s="1"/>
  <c r="H3143" i="1"/>
  <c r="M3143" i="1" s="1"/>
  <c r="Q3483" i="1"/>
  <c r="N2640" i="1"/>
  <c r="AI85" i="1"/>
  <c r="J2957" i="1"/>
  <c r="O2957" i="1" s="1"/>
  <c r="K2957" i="1"/>
  <c r="P2957" i="1" s="1"/>
  <c r="N2747" i="1"/>
  <c r="AI192" i="1"/>
  <c r="G2438" i="1"/>
  <c r="L2438" i="1" s="1"/>
  <c r="AH248" i="1" s="1"/>
  <c r="H2438" i="1"/>
  <c r="M2438" i="1" s="1"/>
  <c r="H2536" i="1"/>
  <c r="M2536" i="1" s="1"/>
  <c r="G2536" i="1"/>
  <c r="L2536" i="1" s="1"/>
  <c r="N2207" i="1"/>
  <c r="AH17" i="1"/>
  <c r="H2496" i="1"/>
  <c r="M2496" i="1" s="1"/>
  <c r="G2496" i="1"/>
  <c r="L2496" i="1" s="1"/>
  <c r="Q2608" i="1"/>
  <c r="G2092" i="1"/>
  <c r="L2092" i="1" s="1"/>
  <c r="H2092" i="1"/>
  <c r="M2092" i="1" s="1"/>
  <c r="Q2107" i="1"/>
  <c r="N2135" i="1"/>
  <c r="AG310" i="1"/>
  <c r="N1465" i="1"/>
  <c r="AF5" i="1"/>
  <c r="H1899" i="1"/>
  <c r="M1899" i="1" s="1"/>
  <c r="G1899" i="1"/>
  <c r="L1899" i="1" s="1"/>
  <c r="G1722" i="1"/>
  <c r="L1722" i="1" s="1"/>
  <c r="H1722" i="1"/>
  <c r="M1722" i="1" s="1"/>
  <c r="G1630" i="1"/>
  <c r="L1630" i="1" s="1"/>
  <c r="AF170" i="1" s="1"/>
  <c r="H1630" i="1"/>
  <c r="M1630" i="1" s="1"/>
  <c r="J1814" i="1"/>
  <c r="O1814" i="1" s="1"/>
  <c r="K1814" i="1"/>
  <c r="P1814" i="1" s="1"/>
  <c r="Q1770" i="1"/>
  <c r="N1177" i="1"/>
  <c r="AE82" i="1"/>
  <c r="H804" i="1"/>
  <c r="M804" i="1" s="1"/>
  <c r="G804" i="1"/>
  <c r="L804" i="1" s="1"/>
  <c r="N1374" i="1"/>
  <c r="AE279" i="1"/>
  <c r="H905" i="1"/>
  <c r="M905" i="1" s="1"/>
  <c r="G905" i="1"/>
  <c r="L905" i="1" s="1"/>
  <c r="H873" i="1"/>
  <c r="M873" i="1" s="1"/>
  <c r="G873" i="1"/>
  <c r="L873" i="1" s="1"/>
  <c r="H1321" i="1"/>
  <c r="M1321" i="1" s="1"/>
  <c r="G1321" i="1"/>
  <c r="L1321" i="1" s="1"/>
  <c r="Q1851" i="1"/>
  <c r="Q1362" i="1"/>
  <c r="K909" i="1"/>
  <c r="P909" i="1" s="1"/>
  <c r="J909" i="1"/>
  <c r="O909" i="1" s="1"/>
  <c r="Q1486" i="1"/>
  <c r="J486" i="1"/>
  <c r="O486" i="1" s="1"/>
  <c r="K486" i="1"/>
  <c r="P486" i="1" s="1"/>
  <c r="Q897" i="1"/>
  <c r="AD179" i="1"/>
  <c r="N909" i="1"/>
  <c r="N1329" i="1"/>
  <c r="AE234" i="1"/>
  <c r="Q1318" i="1"/>
  <c r="AB50" i="1"/>
  <c r="N50" i="1"/>
  <c r="Q41" i="1"/>
  <c r="H4641" i="1"/>
  <c r="M4641" i="1" s="1"/>
  <c r="N4641" i="1" s="1"/>
  <c r="Q4568" i="1"/>
  <c r="J4468" i="1"/>
  <c r="O4468" i="1" s="1"/>
  <c r="Q4468" i="1" s="1"/>
  <c r="Q4437" i="1"/>
  <c r="H4063" i="1"/>
  <c r="M4063" i="1" s="1"/>
  <c r="N4063" i="1" s="1"/>
  <c r="Q3630" i="1"/>
  <c r="Q3474" i="1"/>
  <c r="Q3536" i="1"/>
  <c r="Q3291" i="1"/>
  <c r="Q3239" i="1"/>
  <c r="Q3151" i="1"/>
  <c r="Q3576" i="1"/>
  <c r="G2210" i="1"/>
  <c r="L2210" i="1" s="1"/>
  <c r="N2210" i="1" s="1"/>
  <c r="Q1941" i="1"/>
  <c r="Q1601" i="1"/>
  <c r="Q1345" i="1"/>
  <c r="Q1000" i="1"/>
  <c r="Q1179" i="1"/>
  <c r="Q385" i="1"/>
  <c r="G1452" i="1"/>
  <c r="L1452" i="1" s="1"/>
  <c r="AE357" i="1" s="1"/>
  <c r="Q549" i="1"/>
  <c r="Q281" i="1"/>
  <c r="DS47" i="1"/>
  <c r="N4568" i="1"/>
  <c r="AN188" i="1"/>
  <c r="G4460" i="1"/>
  <c r="L4460" i="1" s="1"/>
  <c r="H4460" i="1"/>
  <c r="M4460" i="1" s="1"/>
  <c r="H4440" i="1"/>
  <c r="M4440" i="1" s="1"/>
  <c r="G4440" i="1"/>
  <c r="L4440" i="1" s="1"/>
  <c r="N4459" i="1"/>
  <c r="AN79" i="1"/>
  <c r="J4353" i="1"/>
  <c r="O4353" i="1" s="1"/>
  <c r="K4353" i="1"/>
  <c r="P4353" i="1" s="1"/>
  <c r="Q4353" i="1" s="1"/>
  <c r="K4419" i="1"/>
  <c r="P4419" i="1" s="1"/>
  <c r="J4419" i="1"/>
  <c r="O4419" i="1" s="1"/>
  <c r="G4300" i="1"/>
  <c r="L4300" i="1" s="1"/>
  <c r="H4300" i="1"/>
  <c r="M4300" i="1" s="1"/>
  <c r="H4080" i="1"/>
  <c r="M4080" i="1" s="1"/>
  <c r="G4080" i="1"/>
  <c r="L4080" i="1" s="1"/>
  <c r="K3555" i="1"/>
  <c r="P3555" i="1" s="1"/>
  <c r="J3555" i="1"/>
  <c r="O3555" i="1" s="1"/>
  <c r="N3445" i="1"/>
  <c r="AK160" i="1"/>
  <c r="N3587" i="1"/>
  <c r="AK302" i="1"/>
  <c r="H3811" i="1"/>
  <c r="M3811" i="1" s="1"/>
  <c r="G3811" i="1"/>
  <c r="L3811" i="1" s="1"/>
  <c r="N3405" i="1"/>
  <c r="AK120" i="1"/>
  <c r="N3731" i="1"/>
  <c r="AL81" i="1"/>
  <c r="H2909" i="1"/>
  <c r="M2909" i="1" s="1"/>
  <c r="G2909" i="1"/>
  <c r="L2909" i="1" s="1"/>
  <c r="H2936" i="1"/>
  <c r="M2936" i="1" s="1"/>
  <c r="G2936" i="1"/>
  <c r="L2936" i="1" s="1"/>
  <c r="N3365" i="1"/>
  <c r="AK80" i="1"/>
  <c r="G3196" i="1"/>
  <c r="L3196" i="1" s="1"/>
  <c r="AJ276" i="1" s="1"/>
  <c r="H3196" i="1"/>
  <c r="M3196" i="1" s="1"/>
  <c r="N3196" i="1" s="1"/>
  <c r="Q3056" i="1"/>
  <c r="H2334" i="1"/>
  <c r="M2334" i="1" s="1"/>
  <c r="G2334" i="1"/>
  <c r="L2334" i="1" s="1"/>
  <c r="N2524" i="1"/>
  <c r="AH334" i="1"/>
  <c r="H2406" i="1"/>
  <c r="M2406" i="1" s="1"/>
  <c r="G2406" i="1"/>
  <c r="L2406" i="1" s="1"/>
  <c r="N2716" i="1"/>
  <c r="AI161" i="1"/>
  <c r="H1993" i="1"/>
  <c r="M1993" i="1" s="1"/>
  <c r="G1993" i="1"/>
  <c r="L1993" i="1" s="1"/>
  <c r="N2484" i="1"/>
  <c r="AH294" i="1"/>
  <c r="H1561" i="1"/>
  <c r="M1561" i="1" s="1"/>
  <c r="G1561" i="1"/>
  <c r="L1561" i="1" s="1"/>
  <c r="AF101" i="1" s="1"/>
  <c r="Q2280" i="1"/>
  <c r="K1364" i="1"/>
  <c r="P1364" i="1" s="1"/>
  <c r="J1364" i="1"/>
  <c r="O1364" i="1" s="1"/>
  <c r="H708" i="1"/>
  <c r="M708" i="1" s="1"/>
  <c r="G708" i="1"/>
  <c r="L708" i="1" s="1"/>
  <c r="J1267" i="1"/>
  <c r="O1267" i="1" s="1"/>
  <c r="K1267" i="1"/>
  <c r="P1267" i="1" s="1"/>
  <c r="Q1267" i="1" s="1"/>
  <c r="K846" i="1"/>
  <c r="P846" i="1" s="1"/>
  <c r="J846" i="1"/>
  <c r="O846" i="1" s="1"/>
  <c r="J69" i="1"/>
  <c r="O69" i="1" s="1"/>
  <c r="K69" i="1"/>
  <c r="P69" i="1" s="1"/>
  <c r="G3784" i="1"/>
  <c r="L3784" i="1" s="1"/>
  <c r="N3784" i="1" s="1"/>
  <c r="Q3823" i="1"/>
  <c r="Q3662" i="1"/>
  <c r="Q3219" i="1"/>
  <c r="Q3119" i="1"/>
  <c r="Q2810" i="1"/>
  <c r="Q2787" i="1"/>
  <c r="Q2085" i="1"/>
  <c r="Q1893" i="1"/>
  <c r="Q1721" i="1"/>
  <c r="H1325" i="1"/>
  <c r="M1325" i="1" s="1"/>
  <c r="N1325" i="1" s="1"/>
  <c r="Q2030" i="1"/>
  <c r="CL105" i="1"/>
  <c r="Q917" i="1"/>
  <c r="Q493" i="1"/>
  <c r="CH108" i="1"/>
  <c r="N773" i="1"/>
  <c r="Q613" i="1"/>
  <c r="Q166" i="1"/>
  <c r="Q717" i="1"/>
  <c r="J4736" i="1"/>
  <c r="O4736" i="1" s="1"/>
  <c r="K4736" i="1"/>
  <c r="P4736" i="1" s="1"/>
  <c r="Q4736" i="1" s="1"/>
  <c r="G4727" i="1"/>
  <c r="L4727" i="1" s="1"/>
  <c r="AN347" i="1" s="1"/>
  <c r="H4727" i="1"/>
  <c r="M4727" i="1" s="1"/>
  <c r="G4637" i="1"/>
  <c r="L4637" i="1" s="1"/>
  <c r="N4637" i="1" s="1"/>
  <c r="Q4680" i="1"/>
  <c r="G4732" i="1"/>
  <c r="L4732" i="1" s="1"/>
  <c r="N4732" i="1" s="1"/>
  <c r="J4659" i="1"/>
  <c r="O4659" i="1" s="1"/>
  <c r="Q4659" i="1" s="1"/>
  <c r="K4607" i="1"/>
  <c r="P4607" i="1" s="1"/>
  <c r="Q4607" i="1" s="1"/>
  <c r="K4631" i="1"/>
  <c r="P4631" i="1" s="1"/>
  <c r="Q4631" i="1" s="1"/>
  <c r="G4575" i="1"/>
  <c r="L4575" i="1" s="1"/>
  <c r="N4575" i="1" s="1"/>
  <c r="H4420" i="1"/>
  <c r="M4420" i="1" s="1"/>
  <c r="N4420" i="1" s="1"/>
  <c r="J4380" i="1"/>
  <c r="O4380" i="1" s="1"/>
  <c r="Q4380" i="1" s="1"/>
  <c r="H3904" i="1"/>
  <c r="M3904" i="1" s="1"/>
  <c r="N3904" i="1" s="1"/>
  <c r="J3993" i="1"/>
  <c r="O3993" i="1" s="1"/>
  <c r="Q3993" i="1" s="1"/>
  <c r="Q4059" i="1"/>
  <c r="Q4003" i="1"/>
  <c r="G3681" i="1"/>
  <c r="L3681" i="1" s="1"/>
  <c r="N3681" i="1" s="1"/>
  <c r="J3614" i="1"/>
  <c r="O3614" i="1" s="1"/>
  <c r="Q3614" i="1" s="1"/>
  <c r="G3580" i="1"/>
  <c r="L3580" i="1" s="1"/>
  <c r="AK295" i="1" s="1"/>
  <c r="G3211" i="1"/>
  <c r="L3211" i="1" s="1"/>
  <c r="N3211" i="1" s="1"/>
  <c r="G3219" i="1"/>
  <c r="L3219" i="1" s="1"/>
  <c r="N3219" i="1" s="1"/>
  <c r="J3139" i="1"/>
  <c r="O3139" i="1" s="1"/>
  <c r="Q3139" i="1" s="1"/>
  <c r="Q3135" i="1"/>
  <c r="G3235" i="1"/>
  <c r="L3235" i="1" s="1"/>
  <c r="N3127" i="1"/>
  <c r="Q2977" i="1"/>
  <c r="N2572" i="1"/>
  <c r="Q2680" i="1"/>
  <c r="Q2660" i="1"/>
  <c r="J2771" i="1"/>
  <c r="O2771" i="1" s="1"/>
  <c r="Q2771" i="1" s="1"/>
  <c r="G2949" i="1"/>
  <c r="L2949" i="1" s="1"/>
  <c r="N2949" i="1" s="1"/>
  <c r="J2555" i="1"/>
  <c r="O2555" i="1" s="1"/>
  <c r="Q2555" i="1" s="1"/>
  <c r="J2379" i="1"/>
  <c r="O2379" i="1" s="1"/>
  <c r="Q2379" i="1" s="1"/>
  <c r="Q2431" i="1"/>
  <c r="Q2326" i="1"/>
  <c r="G2138" i="1"/>
  <c r="L2138" i="1" s="1"/>
  <c r="AG313" i="1" s="1"/>
  <c r="H1698" i="1"/>
  <c r="M1698" i="1" s="1"/>
  <c r="N1698" i="1" s="1"/>
  <c r="H1634" i="1"/>
  <c r="M1634" i="1" s="1"/>
  <c r="N1634" i="1" s="1"/>
  <c r="H1538" i="1"/>
  <c r="M1538" i="1" s="1"/>
  <c r="N1538" i="1" s="1"/>
  <c r="H1314" i="1"/>
  <c r="M1314" i="1" s="1"/>
  <c r="N1314" i="1" s="1"/>
  <c r="G1865" i="1"/>
  <c r="L1865" i="1" s="1"/>
  <c r="AG40" i="1" s="1"/>
  <c r="G2090" i="1"/>
  <c r="L2090" i="1" s="1"/>
  <c r="N2090" i="1" s="1"/>
  <c r="J1452" i="1"/>
  <c r="O1452" i="1" s="1"/>
  <c r="Q1452" i="1" s="1"/>
  <c r="H1525" i="1"/>
  <c r="M1525" i="1" s="1"/>
  <c r="N1525" i="1" s="1"/>
  <c r="J1578" i="1"/>
  <c r="O1578" i="1" s="1"/>
  <c r="Q1578" i="1" s="1"/>
  <c r="K1276" i="1"/>
  <c r="P1276" i="1" s="1"/>
  <c r="Q1276" i="1" s="1"/>
  <c r="G1091" i="1"/>
  <c r="L1091" i="1" s="1"/>
  <c r="AD361" i="1" s="1"/>
  <c r="G801" i="1"/>
  <c r="L801" i="1" s="1"/>
  <c r="N1505" i="1"/>
  <c r="K1058" i="1"/>
  <c r="P1058" i="1" s="1"/>
  <c r="Q1058" i="1" s="1"/>
  <c r="G1023" i="1"/>
  <c r="L1023" i="1" s="1"/>
  <c r="N1023" i="1" s="1"/>
  <c r="G947" i="1"/>
  <c r="L947" i="1" s="1"/>
  <c r="AD217" i="1" s="1"/>
  <c r="G1580" i="1"/>
  <c r="L1580" i="1" s="1"/>
  <c r="N1580" i="1" s="1"/>
  <c r="K1018" i="1"/>
  <c r="P1018" i="1" s="1"/>
  <c r="Q1018" i="1" s="1"/>
  <c r="Q396" i="1"/>
  <c r="Q1268" i="1"/>
  <c r="H757" i="1"/>
  <c r="M757" i="1" s="1"/>
  <c r="N757" i="1" s="1"/>
  <c r="Q569" i="1"/>
  <c r="CA44" i="1"/>
  <c r="Q713" i="1"/>
  <c r="Q1373" i="1"/>
  <c r="DR52" i="1"/>
  <c r="J1104" i="1"/>
  <c r="O1104" i="1" s="1"/>
  <c r="Q1104" i="1" s="1"/>
  <c r="J976" i="1"/>
  <c r="O976" i="1" s="1"/>
  <c r="Q976" i="1" s="1"/>
  <c r="G1119" i="1"/>
  <c r="L1119" i="1" s="1"/>
  <c r="AE24" i="1" s="1"/>
  <c r="J1156" i="1"/>
  <c r="O1156" i="1" s="1"/>
  <c r="Q1156" i="1" s="1"/>
  <c r="H753" i="1"/>
  <c r="M753" i="1" s="1"/>
  <c r="N753" i="1" s="1"/>
  <c r="G991" i="1"/>
  <c r="L991" i="1" s="1"/>
  <c r="N991" i="1" s="1"/>
  <c r="J244" i="1"/>
  <c r="O244" i="1" s="1"/>
  <c r="Q244" i="1" s="1"/>
  <c r="Q137" i="1"/>
  <c r="AB102" i="1"/>
  <c r="Q45" i="1"/>
  <c r="Q489" i="1"/>
  <c r="N709" i="1"/>
  <c r="AC284" i="1"/>
  <c r="Q223" i="1"/>
  <c r="Q461" i="1"/>
  <c r="G576" i="1"/>
  <c r="L576" i="1" s="1"/>
  <c r="N576" i="1" s="1"/>
  <c r="N335" i="1"/>
  <c r="N281" i="1"/>
  <c r="BV50" i="2"/>
  <c r="BV40" i="2"/>
  <c r="G4652" i="1"/>
  <c r="L4652" i="1" s="1"/>
  <c r="H4652" i="1"/>
  <c r="M4652" i="1" s="1"/>
  <c r="H4680" i="1"/>
  <c r="M4680" i="1" s="1"/>
  <c r="G4680" i="1"/>
  <c r="L4680" i="1" s="1"/>
  <c r="K4577" i="1"/>
  <c r="P4577" i="1" s="1"/>
  <c r="J4577" i="1"/>
  <c r="O4577" i="1" s="1"/>
  <c r="H4483" i="1"/>
  <c r="M4483" i="1" s="1"/>
  <c r="G4483" i="1"/>
  <c r="L4483" i="1" s="1"/>
  <c r="N4448" i="1"/>
  <c r="AN68" i="1"/>
  <c r="N4498" i="1"/>
  <c r="AN118" i="1"/>
  <c r="J4442" i="1"/>
  <c r="O4442" i="1" s="1"/>
  <c r="K4442" i="1"/>
  <c r="P4442" i="1" s="1"/>
  <c r="Q4442" i="1" s="1"/>
  <c r="N4432" i="1"/>
  <c r="AN52" i="1"/>
  <c r="AM269" i="1"/>
  <c r="AM138" i="1"/>
  <c r="N4264" i="1"/>
  <c r="AM249" i="1"/>
  <c r="N4368" i="1"/>
  <c r="AM353" i="1"/>
  <c r="N3892" i="1"/>
  <c r="N4291" i="1"/>
  <c r="AM276" i="1"/>
  <c r="G3873" i="1"/>
  <c r="L3873" i="1" s="1"/>
  <c r="H3873" i="1"/>
  <c r="M3873" i="1" s="1"/>
  <c r="J3829" i="1"/>
  <c r="O3829" i="1" s="1"/>
  <c r="K3829" i="1"/>
  <c r="P3829" i="1" s="1"/>
  <c r="Q4316" i="1"/>
  <c r="N4177" i="1"/>
  <c r="AM162" i="1"/>
  <c r="H4141" i="1"/>
  <c r="M4141" i="1" s="1"/>
  <c r="G4141" i="1"/>
  <c r="L4141" i="1" s="1"/>
  <c r="K3827" i="1"/>
  <c r="P3827" i="1" s="1"/>
  <c r="J3827" i="1"/>
  <c r="O3827" i="1" s="1"/>
  <c r="N4380" i="1"/>
  <c r="AM365" i="1"/>
  <c r="K3803" i="1"/>
  <c r="P3803" i="1" s="1"/>
  <c r="J3803" i="1"/>
  <c r="O3803" i="1" s="1"/>
  <c r="K3771" i="1"/>
  <c r="P3771" i="1" s="1"/>
  <c r="J3771" i="1"/>
  <c r="O3771" i="1" s="1"/>
  <c r="N4101" i="1"/>
  <c r="AM86" i="1"/>
  <c r="Q4024" i="1"/>
  <c r="N3868" i="1"/>
  <c r="AL218" i="1"/>
  <c r="N3771" i="1"/>
  <c r="AL121" i="1"/>
  <c r="K3735" i="1"/>
  <c r="P3735" i="1" s="1"/>
  <c r="Q3735" i="1" s="1"/>
  <c r="J3735" i="1"/>
  <c r="O3735" i="1" s="1"/>
  <c r="K3388" i="1"/>
  <c r="P3388" i="1" s="1"/>
  <c r="J3388" i="1"/>
  <c r="O3388" i="1" s="1"/>
  <c r="Q4016" i="1"/>
  <c r="K3790" i="1"/>
  <c r="P3790" i="1" s="1"/>
  <c r="J3790" i="1"/>
  <c r="O3790" i="1" s="1"/>
  <c r="H3381" i="1"/>
  <c r="M3381" i="1" s="1"/>
  <c r="G3381" i="1"/>
  <c r="L3381" i="1" s="1"/>
  <c r="K3714" i="1"/>
  <c r="P3714" i="1" s="1"/>
  <c r="J3714" i="1"/>
  <c r="O3714" i="1" s="1"/>
  <c r="J3655" i="1"/>
  <c r="O3655" i="1" s="1"/>
  <c r="K3655" i="1"/>
  <c r="P3655" i="1" s="1"/>
  <c r="Q3655" i="1" s="1"/>
  <c r="H3290" i="1"/>
  <c r="M3290" i="1" s="1"/>
  <c r="G3290" i="1"/>
  <c r="L3290" i="1" s="1"/>
  <c r="N4028" i="1"/>
  <c r="AM13" i="1"/>
  <c r="N3833" i="1"/>
  <c r="AL183" i="1"/>
  <c r="N3751" i="1"/>
  <c r="AL101" i="1"/>
  <c r="H3693" i="1"/>
  <c r="M3693" i="1" s="1"/>
  <c r="G3693" i="1"/>
  <c r="L3693" i="1" s="1"/>
  <c r="H3482" i="1"/>
  <c r="M3482" i="1" s="1"/>
  <c r="G3482" i="1"/>
  <c r="L3482" i="1" s="1"/>
  <c r="K3404" i="1"/>
  <c r="P3404" i="1" s="1"/>
  <c r="J3404" i="1"/>
  <c r="O3404" i="1" s="1"/>
  <c r="N3352" i="1"/>
  <c r="AK67" i="1"/>
  <c r="N4097" i="1"/>
  <c r="AM82" i="1"/>
  <c r="N3936" i="1"/>
  <c r="AL286" i="1"/>
  <c r="Q3848" i="1"/>
  <c r="H3637" i="1"/>
  <c r="M3637" i="1" s="1"/>
  <c r="G3637" i="1"/>
  <c r="L3637" i="1" s="1"/>
  <c r="N3968" i="1"/>
  <c r="AL318" i="1"/>
  <c r="N3817" i="1"/>
  <c r="AL167" i="1"/>
  <c r="N3619" i="1"/>
  <c r="AK334" i="1"/>
  <c r="Q3268" i="1"/>
  <c r="G3183" i="1"/>
  <c r="L3183" i="1" s="1"/>
  <c r="H3183" i="1"/>
  <c r="M3183" i="1" s="1"/>
  <c r="K3022" i="1"/>
  <c r="P3022" i="1" s="1"/>
  <c r="J3022" i="1"/>
  <c r="O3022" i="1" s="1"/>
  <c r="N3397" i="1"/>
  <c r="AK112" i="1"/>
  <c r="G3156" i="1"/>
  <c r="L3156" i="1" s="1"/>
  <c r="AJ236" i="1" s="1"/>
  <c r="H3156" i="1"/>
  <c r="M3156" i="1" s="1"/>
  <c r="G3116" i="1"/>
  <c r="L3116" i="1" s="1"/>
  <c r="H3116" i="1"/>
  <c r="M3116" i="1" s="1"/>
  <c r="J2797" i="1"/>
  <c r="O2797" i="1" s="1"/>
  <c r="K2797" i="1"/>
  <c r="P2797" i="1" s="1"/>
  <c r="H2744" i="1"/>
  <c r="M2744" i="1" s="1"/>
  <c r="G2744" i="1"/>
  <c r="L2744" i="1" s="1"/>
  <c r="H3016" i="1"/>
  <c r="M3016" i="1" s="1"/>
  <c r="G3016" i="1"/>
  <c r="L3016" i="1" s="1"/>
  <c r="H2660" i="1"/>
  <c r="M2660" i="1" s="1"/>
  <c r="G2660" i="1"/>
  <c r="L2660" i="1" s="1"/>
  <c r="K2811" i="1"/>
  <c r="P2811" i="1" s="1"/>
  <c r="J2811" i="1"/>
  <c r="O2811" i="1" s="1"/>
  <c r="G3092" i="1"/>
  <c r="L3092" i="1" s="1"/>
  <c r="H3092" i="1"/>
  <c r="M3092" i="1" s="1"/>
  <c r="H2877" i="1"/>
  <c r="M2877" i="1" s="1"/>
  <c r="G2877" i="1"/>
  <c r="L2877" i="1" s="1"/>
  <c r="H2302" i="1"/>
  <c r="M2302" i="1" s="1"/>
  <c r="G2302" i="1"/>
  <c r="L2302" i="1" s="1"/>
  <c r="N3200" i="1"/>
  <c r="AJ280" i="1"/>
  <c r="G2216" i="1"/>
  <c r="L2216" i="1" s="1"/>
  <c r="H2216" i="1"/>
  <c r="M2216" i="1" s="1"/>
  <c r="H2173" i="1"/>
  <c r="M2173" i="1" s="1"/>
  <c r="G2173" i="1"/>
  <c r="L2173" i="1" s="1"/>
  <c r="G2057" i="1"/>
  <c r="L2057" i="1" s="1"/>
  <c r="H2057" i="1"/>
  <c r="M2057" i="1" s="1"/>
  <c r="H2422" i="1"/>
  <c r="M2422" i="1" s="1"/>
  <c r="G2422" i="1"/>
  <c r="L2422" i="1" s="1"/>
  <c r="G2097" i="1"/>
  <c r="L2097" i="1" s="1"/>
  <c r="H2097" i="1"/>
  <c r="M2097" i="1" s="1"/>
  <c r="N3071" i="1"/>
  <c r="AJ151" i="1"/>
  <c r="N2920" i="1"/>
  <c r="AI365" i="1"/>
  <c r="H2107" i="1"/>
  <c r="M2107" i="1" s="1"/>
  <c r="G2107" i="1"/>
  <c r="L2107" i="1" s="1"/>
  <c r="N3115" i="1"/>
  <c r="AJ195" i="1"/>
  <c r="N2568" i="1"/>
  <c r="AI13" i="1"/>
  <c r="N2414" i="1"/>
  <c r="AH224" i="1"/>
  <c r="N2244" i="1"/>
  <c r="AH54" i="1"/>
  <c r="H1985" i="1"/>
  <c r="M1985" i="1" s="1"/>
  <c r="G1985" i="1"/>
  <c r="L1985" i="1" s="1"/>
  <c r="H1933" i="1"/>
  <c r="M1933" i="1" s="1"/>
  <c r="G1933" i="1"/>
  <c r="L1933" i="1" s="1"/>
  <c r="N1878" i="1"/>
  <c r="AG53" i="1"/>
  <c r="Q2096" i="1"/>
  <c r="H1609" i="1"/>
  <c r="M1609" i="1" s="1"/>
  <c r="G1609" i="1"/>
  <c r="L1609" i="1" s="1"/>
  <c r="H2067" i="1"/>
  <c r="M2067" i="1" s="1"/>
  <c r="G2067" i="1"/>
  <c r="L2067" i="1" s="1"/>
  <c r="G1733" i="1"/>
  <c r="L1733" i="1" s="1"/>
  <c r="H1733" i="1"/>
  <c r="M1733" i="1" s="1"/>
  <c r="N1684" i="1"/>
  <c r="AF224" i="1"/>
  <c r="J1590" i="1"/>
  <c r="O1590" i="1" s="1"/>
  <c r="K1590" i="1"/>
  <c r="P1590" i="1" s="1"/>
  <c r="H1497" i="1"/>
  <c r="M1497" i="1" s="1"/>
  <c r="G1497" i="1"/>
  <c r="L1497" i="1" s="1"/>
  <c r="K1738" i="1"/>
  <c r="P1738" i="1" s="1"/>
  <c r="J1738" i="1"/>
  <c r="O1738" i="1" s="1"/>
  <c r="N1482" i="1"/>
  <c r="AF22" i="1"/>
  <c r="K156" i="1"/>
  <c r="P156" i="1" s="1"/>
  <c r="J156" i="1"/>
  <c r="O156" i="1" s="1"/>
  <c r="K252" i="1"/>
  <c r="P252" i="1" s="1"/>
  <c r="J252" i="1"/>
  <c r="O252" i="1" s="1"/>
  <c r="H720" i="1"/>
  <c r="M720" i="1" s="1"/>
  <c r="G720" i="1"/>
  <c r="L720" i="1" s="1"/>
  <c r="H1065" i="1"/>
  <c r="M1065" i="1" s="1"/>
  <c r="G1065" i="1"/>
  <c r="L1065" i="1" s="1"/>
  <c r="N959" i="1"/>
  <c r="AD229" i="1"/>
  <c r="H127" i="1"/>
  <c r="M127" i="1" s="1"/>
  <c r="G127" i="1"/>
  <c r="L127" i="1" s="1"/>
  <c r="H721" i="1"/>
  <c r="M721" i="1" s="1"/>
  <c r="G721" i="1"/>
  <c r="L721" i="1" s="1"/>
  <c r="N1457" i="1"/>
  <c r="AE362" i="1"/>
  <c r="AD91" i="1"/>
  <c r="G762" i="1"/>
  <c r="L762" i="1" s="1"/>
  <c r="H762" i="1"/>
  <c r="M762" i="1" s="1"/>
  <c r="K196" i="1"/>
  <c r="P196" i="1" s="1"/>
  <c r="J196" i="1"/>
  <c r="O196" i="1" s="1"/>
  <c r="K1338" i="1"/>
  <c r="P1338" i="1" s="1"/>
  <c r="J1338" i="1"/>
  <c r="O1338" i="1" s="1"/>
  <c r="N1245" i="1"/>
  <c r="AE150" i="1"/>
  <c r="N1101" i="1"/>
  <c r="AE6" i="1"/>
  <c r="H548" i="1"/>
  <c r="M548" i="1" s="1"/>
  <c r="G548" i="1"/>
  <c r="L548" i="1" s="1"/>
  <c r="J141" i="1"/>
  <c r="O141" i="1" s="1"/>
  <c r="K141" i="1"/>
  <c r="P141" i="1" s="1"/>
  <c r="AD195" i="1"/>
  <c r="N925" i="1"/>
  <c r="Q718" i="1"/>
  <c r="N299" i="1"/>
  <c r="CP105" i="1"/>
  <c r="Q1097" i="1"/>
  <c r="Q299" i="1"/>
  <c r="Q155" i="1"/>
  <c r="K33" i="1"/>
  <c r="P33" i="1" s="1"/>
  <c r="J33" i="1"/>
  <c r="O33" i="1" s="1"/>
  <c r="CI17" i="1"/>
  <c r="DP21" i="1"/>
  <c r="DS50" i="1"/>
  <c r="Q1225" i="1"/>
  <c r="N4335" i="1"/>
  <c r="AM320" i="1"/>
  <c r="H4050" i="1"/>
  <c r="M4050" i="1" s="1"/>
  <c r="G4050" i="1"/>
  <c r="L4050" i="1" s="1"/>
  <c r="H4205" i="1"/>
  <c r="M4205" i="1" s="1"/>
  <c r="G4205" i="1"/>
  <c r="L4205" i="1" s="1"/>
  <c r="J4093" i="1"/>
  <c r="O4093" i="1" s="1"/>
  <c r="K4093" i="1"/>
  <c r="P4093" i="1" s="1"/>
  <c r="Q4093" i="1" s="1"/>
  <c r="K3723" i="1"/>
  <c r="P3723" i="1" s="1"/>
  <c r="J3723" i="1"/>
  <c r="O3723" i="1" s="1"/>
  <c r="N3247" i="1"/>
  <c r="AJ327" i="1"/>
  <c r="H3429" i="1"/>
  <c r="M3429" i="1" s="1"/>
  <c r="G3429" i="1"/>
  <c r="L3429" i="1" s="1"/>
  <c r="N3964" i="1"/>
  <c r="AL314" i="1"/>
  <c r="K2942" i="1"/>
  <c r="P2942" i="1" s="1"/>
  <c r="J2942" i="1"/>
  <c r="O2942" i="1" s="1"/>
  <c r="H2149" i="1"/>
  <c r="M2149" i="1" s="1"/>
  <c r="G2149" i="1"/>
  <c r="L2149" i="1" s="1"/>
  <c r="N2692" i="1"/>
  <c r="AI137" i="1"/>
  <c r="H2454" i="1"/>
  <c r="M2454" i="1" s="1"/>
  <c r="G2454" i="1"/>
  <c r="L2454" i="1" s="1"/>
  <c r="N2810" i="1"/>
  <c r="AI255" i="1"/>
  <c r="N2167" i="1"/>
  <c r="AG342" i="1"/>
  <c r="K2147" i="1"/>
  <c r="P2147" i="1" s="1"/>
  <c r="J2147" i="1"/>
  <c r="O2147" i="1" s="1"/>
  <c r="N2039" i="1"/>
  <c r="AG214" i="1"/>
  <c r="H1420" i="1"/>
  <c r="M1420" i="1" s="1"/>
  <c r="G1420" i="1"/>
  <c r="L1420" i="1" s="1"/>
  <c r="H1676" i="1"/>
  <c r="M1676" i="1" s="1"/>
  <c r="G1676" i="1"/>
  <c r="L1676" i="1" s="1"/>
  <c r="K1706" i="1"/>
  <c r="P1706" i="1" s="1"/>
  <c r="J1706" i="1"/>
  <c r="O1706" i="1" s="1"/>
  <c r="J1283" i="1"/>
  <c r="O1283" i="1" s="1"/>
  <c r="K1283" i="1"/>
  <c r="P1283" i="1" s="1"/>
  <c r="Q1283" i="1" s="1"/>
  <c r="H1113" i="1"/>
  <c r="M1113" i="1" s="1"/>
  <c r="G1113" i="1"/>
  <c r="L1113" i="1" s="1"/>
  <c r="N1625" i="1"/>
  <c r="AF165" i="1"/>
  <c r="J1260" i="1"/>
  <c r="O1260" i="1" s="1"/>
  <c r="K1260" i="1"/>
  <c r="P1260" i="1" s="1"/>
  <c r="Q1260" i="1" s="1"/>
  <c r="H1049" i="1"/>
  <c r="M1049" i="1" s="1"/>
  <c r="G1049" i="1"/>
  <c r="L1049" i="1" s="1"/>
  <c r="H705" i="1"/>
  <c r="M705" i="1" s="1"/>
  <c r="G705" i="1"/>
  <c r="L705" i="1" s="1"/>
  <c r="G83" i="1"/>
  <c r="L83" i="1" s="1"/>
  <c r="H83" i="1"/>
  <c r="M83" i="1" s="1"/>
  <c r="Q3470" i="1"/>
  <c r="Q3422" i="1"/>
  <c r="Q3083" i="1"/>
  <c r="Q3406" i="1"/>
  <c r="Q3263" i="1"/>
  <c r="Q3078" i="1"/>
  <c r="Q2347" i="1"/>
  <c r="Q1660" i="1"/>
  <c r="Q1413" i="1"/>
  <c r="Q1676" i="1"/>
  <c r="Q1163" i="1"/>
  <c r="Q1008" i="1"/>
  <c r="Q693" i="1"/>
  <c r="CU83" i="1"/>
  <c r="Q797" i="1"/>
  <c r="Q309" i="1"/>
  <c r="K4522" i="1"/>
  <c r="P4522" i="1" s="1"/>
  <c r="J4522" i="1"/>
  <c r="O4522" i="1" s="1"/>
  <c r="J4495" i="1"/>
  <c r="O4495" i="1" s="1"/>
  <c r="K4495" i="1"/>
  <c r="P4495" i="1" s="1"/>
  <c r="Q4495" i="1" s="1"/>
  <c r="H4319" i="1"/>
  <c r="M4319" i="1" s="1"/>
  <c r="G4319" i="1"/>
  <c r="L4319" i="1" s="1"/>
  <c r="H3828" i="1"/>
  <c r="M3828" i="1" s="1"/>
  <c r="G3828" i="1"/>
  <c r="L3828" i="1" s="1"/>
  <c r="H3902" i="1"/>
  <c r="M3902" i="1" s="1"/>
  <c r="G3902" i="1"/>
  <c r="L3902" i="1" s="1"/>
  <c r="G3351" i="1"/>
  <c r="L3351" i="1" s="1"/>
  <c r="H3351" i="1"/>
  <c r="M3351" i="1" s="1"/>
  <c r="H3589" i="1"/>
  <c r="M3589" i="1" s="1"/>
  <c r="G3589" i="1"/>
  <c r="L3589" i="1" s="1"/>
  <c r="K3811" i="1"/>
  <c r="P3811" i="1" s="1"/>
  <c r="J3811" i="1"/>
  <c r="O3811" i="1" s="1"/>
  <c r="H3242" i="1"/>
  <c r="M3242" i="1" s="1"/>
  <c r="G3242" i="1"/>
  <c r="L3242" i="1" s="1"/>
  <c r="N3635" i="1"/>
  <c r="AK350" i="1"/>
  <c r="H2720" i="1"/>
  <c r="M2720" i="1" s="1"/>
  <c r="G2720" i="1"/>
  <c r="L2720" i="1" s="1"/>
  <c r="N3231" i="1"/>
  <c r="AJ311" i="1"/>
  <c r="Q2745" i="1"/>
  <c r="N2612" i="1"/>
  <c r="AI57" i="1"/>
  <c r="N2407" i="1"/>
  <c r="AH217" i="1"/>
  <c r="N2352" i="1"/>
  <c r="AH162" i="1"/>
  <c r="H1853" i="1"/>
  <c r="M1853" i="1" s="1"/>
  <c r="G1853" i="1"/>
  <c r="L1853" i="1" s="1"/>
  <c r="N2027" i="1"/>
  <c r="AG202" i="1"/>
  <c r="Q2212" i="1"/>
  <c r="G1765" i="1"/>
  <c r="L1765" i="1" s="1"/>
  <c r="H1765" i="1"/>
  <c r="M1765" i="1" s="1"/>
  <c r="Q2211" i="1"/>
  <c r="N2035" i="1"/>
  <c r="AG210" i="1"/>
  <c r="K1406" i="1"/>
  <c r="P1406" i="1" s="1"/>
  <c r="J1406" i="1"/>
  <c r="O1406" i="1" s="1"/>
  <c r="H1364" i="1"/>
  <c r="M1364" i="1" s="1"/>
  <c r="G1364" i="1"/>
  <c r="L1364" i="1" s="1"/>
  <c r="Q1358" i="1"/>
  <c r="H756" i="1"/>
  <c r="M756" i="1" s="1"/>
  <c r="G756" i="1"/>
  <c r="L756" i="1" s="1"/>
  <c r="Q1979" i="1"/>
  <c r="K1444" i="1"/>
  <c r="P1444" i="1" s="1"/>
  <c r="J1444" i="1"/>
  <c r="O1444" i="1" s="1"/>
  <c r="N1585" i="1"/>
  <c r="AF125" i="1"/>
  <c r="N1271" i="1"/>
  <c r="AE176" i="1"/>
  <c r="H1087" i="1"/>
  <c r="M1087" i="1" s="1"/>
  <c r="G1087" i="1"/>
  <c r="L1087" i="1" s="1"/>
  <c r="Q1630" i="1"/>
  <c r="H128" i="1"/>
  <c r="M128" i="1" s="1"/>
  <c r="G128" i="1"/>
  <c r="L128" i="1" s="1"/>
  <c r="Q1326" i="1"/>
  <c r="J3711" i="1"/>
  <c r="O3711" i="1" s="1"/>
  <c r="Q3711" i="1" s="1"/>
  <c r="Q3450" i="1"/>
  <c r="Q3571" i="1"/>
  <c r="J3191" i="1"/>
  <c r="O3191" i="1" s="1"/>
  <c r="Q3191" i="1" s="1"/>
  <c r="Q2984" i="1"/>
  <c r="Q2455" i="1"/>
  <c r="Q2737" i="1"/>
  <c r="Q2064" i="1"/>
  <c r="H1394" i="1"/>
  <c r="M1394" i="1" s="1"/>
  <c r="N1394" i="1" s="1"/>
  <c r="Q1537" i="1"/>
  <c r="Q2651" i="1"/>
  <c r="G1444" i="1"/>
  <c r="L1444" i="1" s="1"/>
  <c r="N1444" i="1" s="1"/>
  <c r="Q1605" i="1"/>
  <c r="Q1485" i="1"/>
  <c r="Q1128" i="1"/>
  <c r="Q936" i="1"/>
  <c r="Q705" i="1"/>
  <c r="Q449" i="1"/>
  <c r="Q1330" i="1"/>
  <c r="Q700" i="1"/>
  <c r="AC300" i="1"/>
  <c r="Q56" i="1"/>
  <c r="Q258" i="1"/>
  <c r="CJ96" i="1"/>
  <c r="Q445" i="1"/>
  <c r="DQ52" i="1"/>
  <c r="H4640" i="1"/>
  <c r="M4640" i="1" s="1"/>
  <c r="G4640" i="1"/>
  <c r="L4640" i="1" s="1"/>
  <c r="J4225" i="1"/>
  <c r="O4225" i="1" s="1"/>
  <c r="K4225" i="1"/>
  <c r="P4225" i="1" s="1"/>
  <c r="N4225" i="1"/>
  <c r="AM210" i="1"/>
  <c r="H4054" i="1"/>
  <c r="M4054" i="1" s="1"/>
  <c r="G4054" i="1"/>
  <c r="L4054" i="1" s="1"/>
  <c r="G3864" i="1"/>
  <c r="L3864" i="1" s="1"/>
  <c r="H3864" i="1"/>
  <c r="M3864" i="1" s="1"/>
  <c r="J3897" i="1"/>
  <c r="O3897" i="1" s="1"/>
  <c r="K3897" i="1"/>
  <c r="P3897" i="1" s="1"/>
  <c r="H3338" i="1"/>
  <c r="M3338" i="1" s="1"/>
  <c r="G3338" i="1"/>
  <c r="L3338" i="1" s="1"/>
  <c r="N3952" i="1"/>
  <c r="AL302" i="1"/>
  <c r="K3719" i="1"/>
  <c r="P3719" i="1" s="1"/>
  <c r="J3719" i="1"/>
  <c r="O3719" i="1" s="1"/>
  <c r="G3541" i="1"/>
  <c r="L3541" i="1" s="1"/>
  <c r="H3541" i="1"/>
  <c r="M3541" i="1" s="1"/>
  <c r="H3374" i="1"/>
  <c r="M3374" i="1" s="1"/>
  <c r="G3374" i="1"/>
  <c r="L3374" i="1" s="1"/>
  <c r="H3082" i="1"/>
  <c r="M3082" i="1" s="1"/>
  <c r="G3082" i="1"/>
  <c r="L3082" i="1" s="1"/>
  <c r="H3037" i="1"/>
  <c r="M3037" i="1" s="1"/>
  <c r="G3037" i="1"/>
  <c r="L3037" i="1" s="1"/>
  <c r="G2753" i="1"/>
  <c r="L2753" i="1" s="1"/>
  <c r="H2753" i="1"/>
  <c r="M2753" i="1" s="1"/>
  <c r="H2229" i="1"/>
  <c r="M2229" i="1" s="1"/>
  <c r="G2229" i="1"/>
  <c r="L2229" i="1" s="1"/>
  <c r="H2482" i="1"/>
  <c r="M2482" i="1" s="1"/>
  <c r="G2482" i="1"/>
  <c r="L2482" i="1" s="1"/>
  <c r="N2155" i="1"/>
  <c r="AG330" i="1"/>
  <c r="N3021" i="1"/>
  <c r="AJ101" i="1"/>
  <c r="G1962" i="1"/>
  <c r="L1962" i="1" s="1"/>
  <c r="H1962" i="1"/>
  <c r="M1962" i="1" s="1"/>
  <c r="G1718" i="1"/>
  <c r="L1718" i="1" s="1"/>
  <c r="H1718" i="1"/>
  <c r="M1718" i="1" s="1"/>
  <c r="H1380" i="1"/>
  <c r="M1380" i="1" s="1"/>
  <c r="G1380" i="1"/>
  <c r="L1380" i="1" s="1"/>
  <c r="H2091" i="1"/>
  <c r="M2091" i="1" s="1"/>
  <c r="G2091" i="1"/>
  <c r="L2091" i="1" s="1"/>
  <c r="H1053" i="1"/>
  <c r="M1053" i="1" s="1"/>
  <c r="G1053" i="1"/>
  <c r="L1053" i="1" s="1"/>
  <c r="G746" i="1"/>
  <c r="L746" i="1" s="1"/>
  <c r="H746" i="1"/>
  <c r="M746" i="1" s="1"/>
  <c r="H1093" i="1"/>
  <c r="M1093" i="1" s="1"/>
  <c r="G1093" i="1"/>
  <c r="L1093" i="1" s="1"/>
  <c r="G1354" i="1"/>
  <c r="L1354" i="1" s="1"/>
  <c r="H1354" i="1"/>
  <c r="M1354" i="1" s="1"/>
  <c r="Q642" i="1"/>
  <c r="Q610" i="1"/>
  <c r="Q4637" i="1"/>
  <c r="Q4576" i="1"/>
  <c r="J4194" i="1"/>
  <c r="O4194" i="1" s="1"/>
  <c r="Q4194" i="1" s="1"/>
  <c r="J3731" i="1"/>
  <c r="O3731" i="1" s="1"/>
  <c r="Q3731" i="1" s="1"/>
  <c r="Q3929" i="1"/>
  <c r="N3726" i="1"/>
  <c r="Q3490" i="1"/>
  <c r="G3509" i="1"/>
  <c r="L3509" i="1" s="1"/>
  <c r="Q3067" i="1"/>
  <c r="Q3071" i="1"/>
  <c r="Q2896" i="1"/>
  <c r="Q2856" i="1"/>
  <c r="N2738" i="1"/>
  <c r="H1701" i="1"/>
  <c r="M1701" i="1" s="1"/>
  <c r="N1701" i="1" s="1"/>
  <c r="Q1596" i="1"/>
  <c r="J458" i="1"/>
  <c r="O458" i="1" s="1"/>
  <c r="Q458" i="1" s="1"/>
  <c r="DS40" i="1"/>
  <c r="Q682" i="1"/>
  <c r="Q813" i="1"/>
  <c r="K4665" i="1"/>
  <c r="P4665" i="1" s="1"/>
  <c r="J4665" i="1"/>
  <c r="O4665" i="1" s="1"/>
  <c r="AN150" i="1"/>
  <c r="Q4662" i="1"/>
  <c r="Q4532" i="1"/>
  <c r="K4602" i="1"/>
  <c r="P4602" i="1" s="1"/>
  <c r="Q4602" i="1" s="1"/>
  <c r="J4595" i="1"/>
  <c r="O4595" i="1" s="1"/>
  <c r="Q4595" i="1" s="1"/>
  <c r="G4518" i="1"/>
  <c r="L4518" i="1" s="1"/>
  <c r="N4518" i="1" s="1"/>
  <c r="K4436" i="1"/>
  <c r="P4436" i="1" s="1"/>
  <c r="Q4436" i="1" s="1"/>
  <c r="K4456" i="1"/>
  <c r="P4456" i="1" s="1"/>
  <c r="Q4456" i="1" s="1"/>
  <c r="K4077" i="1"/>
  <c r="P4077" i="1" s="1"/>
  <c r="Q4077" i="1" s="1"/>
  <c r="Q4703" i="1"/>
  <c r="Q4525" i="1"/>
  <c r="Q4552" i="1"/>
  <c r="Q4516" i="1"/>
  <c r="Q4517" i="1"/>
  <c r="J4368" i="1"/>
  <c r="O4368" i="1" s="1"/>
  <c r="Q4368" i="1" s="1"/>
  <c r="G4419" i="1"/>
  <c r="L4419" i="1" s="1"/>
  <c r="N4419" i="1" s="1"/>
  <c r="K4147" i="1"/>
  <c r="P4147" i="1" s="1"/>
  <c r="Q4147" i="1" s="1"/>
  <c r="Q4248" i="1"/>
  <c r="G4229" i="1"/>
  <c r="L4229" i="1" s="1"/>
  <c r="N4229" i="1" s="1"/>
  <c r="Q4068" i="1"/>
  <c r="Q4106" i="1"/>
  <c r="Q3716" i="1"/>
  <c r="Q3545" i="1"/>
  <c r="Q3628" i="1"/>
  <c r="Q3163" i="1"/>
  <c r="G3041" i="1"/>
  <c r="L3041" i="1" s="1"/>
  <c r="AJ121" i="1" s="1"/>
  <c r="Q2805" i="1"/>
  <c r="Q3009" i="1"/>
  <c r="Q2961" i="1"/>
  <c r="G3008" i="1"/>
  <c r="L3008" i="1" s="1"/>
  <c r="AJ88" i="1" s="1"/>
  <c r="N2540" i="1"/>
  <c r="Q3001" i="1"/>
  <c r="Q2948" i="1"/>
  <c r="Q2897" i="1"/>
  <c r="Q2621" i="1"/>
  <c r="K2325" i="1"/>
  <c r="P2325" i="1" s="1"/>
  <c r="Q2325" i="1" s="1"/>
  <c r="N2259" i="1"/>
  <c r="N2560" i="1"/>
  <c r="Q2665" i="1"/>
  <c r="Q2510" i="1"/>
  <c r="Q2405" i="1"/>
  <c r="J2090" i="1"/>
  <c r="O2090" i="1" s="1"/>
  <c r="Q2090" i="1" s="1"/>
  <c r="Q2384" i="1"/>
  <c r="H1925" i="1"/>
  <c r="M1925" i="1" s="1"/>
  <c r="N1925" i="1" s="1"/>
  <c r="Q1745" i="1"/>
  <c r="Q2136" i="1"/>
  <c r="Q2082" i="1"/>
  <c r="Q2296" i="1"/>
  <c r="Q2005" i="1"/>
  <c r="Q1886" i="1"/>
  <c r="Q1661" i="1"/>
  <c r="Q1252" i="1"/>
  <c r="N1621" i="1"/>
  <c r="Q1421" i="1"/>
  <c r="H690" i="1"/>
  <c r="M690" i="1" s="1"/>
  <c r="N690" i="1" s="1"/>
  <c r="H658" i="1"/>
  <c r="M658" i="1" s="1"/>
  <c r="N658" i="1" s="1"/>
  <c r="H530" i="1"/>
  <c r="M530" i="1" s="1"/>
  <c r="N530" i="1" s="1"/>
  <c r="H370" i="1"/>
  <c r="M370" i="1" s="1"/>
  <c r="N370" i="1" s="1"/>
  <c r="Q1106" i="1"/>
  <c r="Q844" i="1"/>
  <c r="G797" i="1"/>
  <c r="L797" i="1" s="1"/>
  <c r="N797" i="1" s="1"/>
  <c r="Q1218" i="1"/>
  <c r="Q853" i="1"/>
  <c r="Q1297" i="1"/>
  <c r="Q460" i="1"/>
  <c r="CJ105" i="1"/>
  <c r="H566" i="1"/>
  <c r="M566" i="1" s="1"/>
  <c r="N566" i="1" s="1"/>
  <c r="Q505" i="1"/>
  <c r="Q412" i="1"/>
  <c r="J341" i="1"/>
  <c r="O341" i="1" s="1"/>
  <c r="Q341" i="1" s="1"/>
  <c r="G772" i="1"/>
  <c r="L772" i="1" s="1"/>
  <c r="Q1002" i="1"/>
  <c r="Q1230" i="1"/>
  <c r="Q184" i="1"/>
  <c r="CK107" i="1"/>
  <c r="N636" i="1"/>
  <c r="CU16" i="1"/>
  <c r="J320" i="1"/>
  <c r="O320" i="1" s="1"/>
  <c r="Q320" i="1" s="1"/>
  <c r="CA16" i="1"/>
  <c r="Q421" i="1"/>
  <c r="J278" i="1"/>
  <c r="O278" i="1" s="1"/>
  <c r="Q278" i="1" s="1"/>
  <c r="BV31" i="2"/>
  <c r="BV42" i="5"/>
  <c r="N4587" i="1"/>
  <c r="AN207" i="1"/>
  <c r="N4643" i="1"/>
  <c r="AN263" i="1"/>
  <c r="K4515" i="1"/>
  <c r="P4515" i="1" s="1"/>
  <c r="J4515" i="1"/>
  <c r="O4515" i="1" s="1"/>
  <c r="N4675" i="1"/>
  <c r="AN295" i="1"/>
  <c r="N4429" i="1"/>
  <c r="AN49" i="1"/>
  <c r="Q4530" i="1"/>
  <c r="G4456" i="1"/>
  <c r="L4456" i="1" s="1"/>
  <c r="H4456" i="1"/>
  <c r="M4456" i="1" s="1"/>
  <c r="G4295" i="1"/>
  <c r="L4295" i="1" s="1"/>
  <c r="AM280" i="1" s="1"/>
  <c r="H4295" i="1"/>
  <c r="M4295" i="1" s="1"/>
  <c r="N4546" i="1"/>
  <c r="K4339" i="1"/>
  <c r="P4339" i="1" s="1"/>
  <c r="J4339" i="1"/>
  <c r="O4339" i="1" s="1"/>
  <c r="Q4372" i="1"/>
  <c r="K3883" i="1"/>
  <c r="P3883" i="1" s="1"/>
  <c r="J3883" i="1"/>
  <c r="O3883" i="1" s="1"/>
  <c r="H4103" i="1"/>
  <c r="M4103" i="1" s="1"/>
  <c r="G4103" i="1"/>
  <c r="L4103" i="1" s="1"/>
  <c r="H3918" i="1"/>
  <c r="M3918" i="1" s="1"/>
  <c r="G3918" i="1"/>
  <c r="L3918" i="1" s="1"/>
  <c r="H4034" i="1"/>
  <c r="M4034" i="1" s="1"/>
  <c r="G4034" i="1"/>
  <c r="L4034" i="1" s="1"/>
  <c r="H4046" i="1"/>
  <c r="M4046" i="1" s="1"/>
  <c r="G4046" i="1"/>
  <c r="L4046" i="1" s="1"/>
  <c r="H4137" i="1"/>
  <c r="M4137" i="1" s="1"/>
  <c r="G4137" i="1"/>
  <c r="L4137" i="1" s="1"/>
  <c r="G4086" i="1"/>
  <c r="L4086" i="1" s="1"/>
  <c r="H4086" i="1"/>
  <c r="M4086" i="1" s="1"/>
  <c r="G4070" i="1"/>
  <c r="L4070" i="1" s="1"/>
  <c r="H4070" i="1"/>
  <c r="M4070" i="1" s="1"/>
  <c r="K3935" i="1"/>
  <c r="P3935" i="1" s="1"/>
  <c r="J3935" i="1"/>
  <c r="O3935" i="1" s="1"/>
  <c r="K3667" i="1"/>
  <c r="P3667" i="1" s="1"/>
  <c r="J3667" i="1"/>
  <c r="O3667" i="1" s="1"/>
  <c r="N3992" i="1"/>
  <c r="AL342" i="1"/>
  <c r="Q3872" i="1"/>
  <c r="G3769" i="1"/>
  <c r="L3769" i="1" s="1"/>
  <c r="H3769" i="1"/>
  <c r="M3769" i="1" s="1"/>
  <c r="K3444" i="1"/>
  <c r="P3444" i="1" s="1"/>
  <c r="J3444" i="1"/>
  <c r="O3444" i="1" s="1"/>
  <c r="H3387" i="1"/>
  <c r="M3387" i="1" s="1"/>
  <c r="G3387" i="1"/>
  <c r="L3387" i="1" s="1"/>
  <c r="N3518" i="1"/>
  <c r="AK233" i="1"/>
  <c r="N3421" i="1"/>
  <c r="AK136" i="1"/>
  <c r="H3358" i="1"/>
  <c r="M3358" i="1" s="1"/>
  <c r="G3358" i="1"/>
  <c r="L3358" i="1" s="1"/>
  <c r="N3884" i="1"/>
  <c r="AL234" i="1"/>
  <c r="K3774" i="1"/>
  <c r="P3774" i="1" s="1"/>
  <c r="J3774" i="1"/>
  <c r="O3774" i="1" s="1"/>
  <c r="N3703" i="1"/>
  <c r="AL53" i="1"/>
  <c r="Q3824" i="1"/>
  <c r="G3478" i="1"/>
  <c r="L3478" i="1" s="1"/>
  <c r="AK193" i="1" s="1"/>
  <c r="H3478" i="1"/>
  <c r="M3478" i="1" s="1"/>
  <c r="H3403" i="1"/>
  <c r="M3403" i="1" s="1"/>
  <c r="G3403" i="1"/>
  <c r="L3403" i="1" s="1"/>
  <c r="H3343" i="1"/>
  <c r="M3343" i="1" s="1"/>
  <c r="G3343" i="1"/>
  <c r="L3343" i="1" s="1"/>
  <c r="N3714" i="1"/>
  <c r="AL64" i="1"/>
  <c r="N3627" i="1"/>
  <c r="AK342" i="1"/>
  <c r="H3274" i="1"/>
  <c r="M3274" i="1" s="1"/>
  <c r="G3274" i="1"/>
  <c r="L3274" i="1" s="1"/>
  <c r="H3768" i="1"/>
  <c r="M3768" i="1" s="1"/>
  <c r="G3768" i="1"/>
  <c r="L3768" i="1" s="1"/>
  <c r="H3686" i="1"/>
  <c r="M3686" i="1" s="1"/>
  <c r="G3686" i="1"/>
  <c r="L3686" i="1" s="1"/>
  <c r="AL36" i="1" s="1"/>
  <c r="J3616" i="1"/>
  <c r="O3616" i="1" s="1"/>
  <c r="K3616" i="1"/>
  <c r="P3616" i="1" s="1"/>
  <c r="K2687" i="1"/>
  <c r="P2687" i="1" s="1"/>
  <c r="J2687" i="1"/>
  <c r="O2687" i="1" s="1"/>
  <c r="G3191" i="1"/>
  <c r="L3191" i="1" s="1"/>
  <c r="H3191" i="1"/>
  <c r="M3191" i="1" s="1"/>
  <c r="H3013" i="1"/>
  <c r="M3013" i="1" s="1"/>
  <c r="G3013" i="1"/>
  <c r="L3013" i="1" s="1"/>
  <c r="G2838" i="1"/>
  <c r="L2838" i="1" s="1"/>
  <c r="H2838" i="1"/>
  <c r="M2838" i="1" s="1"/>
  <c r="N3236" i="1"/>
  <c r="AJ316" i="1"/>
  <c r="K3156" i="1"/>
  <c r="P3156" i="1" s="1"/>
  <c r="J3156" i="1"/>
  <c r="O3156" i="1" s="1"/>
  <c r="N2889" i="1"/>
  <c r="AI334" i="1"/>
  <c r="H3167" i="1"/>
  <c r="M3167" i="1" s="1"/>
  <c r="G3167" i="1"/>
  <c r="L3167" i="1" s="1"/>
  <c r="K3010" i="1"/>
  <c r="P3010" i="1" s="1"/>
  <c r="J3010" i="1"/>
  <c r="O3010" i="1" s="1"/>
  <c r="H2952" i="1"/>
  <c r="M2952" i="1" s="1"/>
  <c r="G2952" i="1"/>
  <c r="L2952" i="1" s="1"/>
  <c r="J2609" i="1"/>
  <c r="O2609" i="1" s="1"/>
  <c r="K2609" i="1"/>
  <c r="P2609" i="1" s="1"/>
  <c r="N3210" i="1"/>
  <c r="AJ290" i="1"/>
  <c r="G3088" i="1"/>
  <c r="L3088" i="1" s="1"/>
  <c r="H3088" i="1"/>
  <c r="M3088" i="1" s="1"/>
  <c r="N2865" i="1"/>
  <c r="AI310" i="1"/>
  <c r="Q3013" i="1"/>
  <c r="N2724" i="1"/>
  <c r="AI169" i="1"/>
  <c r="N2648" i="1"/>
  <c r="AI93" i="1"/>
  <c r="Q2577" i="1"/>
  <c r="H2165" i="1"/>
  <c r="M2165" i="1" s="1"/>
  <c r="G2165" i="1"/>
  <c r="L2165" i="1" s="1"/>
  <c r="N3103" i="1"/>
  <c r="AJ183" i="1"/>
  <c r="J2570" i="1"/>
  <c r="O2570" i="1" s="1"/>
  <c r="K2570" i="1"/>
  <c r="P2570" i="1" s="1"/>
  <c r="N2548" i="1"/>
  <c r="AH358" i="1"/>
  <c r="H2382" i="1"/>
  <c r="M2382" i="1" s="1"/>
  <c r="G2382" i="1"/>
  <c r="L2382" i="1" s="1"/>
  <c r="H2260" i="1"/>
  <c r="M2260" i="1" s="1"/>
  <c r="G2260" i="1"/>
  <c r="L2260" i="1" s="1"/>
  <c r="H2145" i="1"/>
  <c r="M2145" i="1" s="1"/>
  <c r="G2145" i="1"/>
  <c r="L2145" i="1" s="1"/>
  <c r="Q2624" i="1"/>
  <c r="J2560" i="1"/>
  <c r="O2560" i="1" s="1"/>
  <c r="K2560" i="1"/>
  <c r="P2560" i="1" s="1"/>
  <c r="N2507" i="1"/>
  <c r="AH317" i="1"/>
  <c r="N2235" i="1"/>
  <c r="AH45" i="1"/>
  <c r="H2211" i="1"/>
  <c r="M2211" i="1" s="1"/>
  <c r="G2211" i="1"/>
  <c r="L2211" i="1" s="1"/>
  <c r="G2168" i="1"/>
  <c r="L2168" i="1" s="1"/>
  <c r="H2168" i="1"/>
  <c r="M2168" i="1" s="1"/>
  <c r="H2053" i="1"/>
  <c r="M2053" i="1" s="1"/>
  <c r="G2053" i="1"/>
  <c r="L2053" i="1" s="1"/>
  <c r="N2913" i="1"/>
  <c r="AI358" i="1"/>
  <c r="N2857" i="1"/>
  <c r="AI302" i="1"/>
  <c r="Q2573" i="1"/>
  <c r="K2451" i="1"/>
  <c r="P2451" i="1" s="1"/>
  <c r="J2451" i="1"/>
  <c r="O2451" i="1" s="1"/>
  <c r="N2596" i="1"/>
  <c r="Q2640" i="1"/>
  <c r="G2413" i="1"/>
  <c r="L2413" i="1" s="1"/>
  <c r="H2413" i="1"/>
  <c r="M2413" i="1" s="1"/>
  <c r="H2269" i="1"/>
  <c r="M2269" i="1" s="1"/>
  <c r="G2269" i="1"/>
  <c r="L2269" i="1" s="1"/>
  <c r="Q2257" i="1"/>
  <c r="N1961" i="1"/>
  <c r="AG136" i="1"/>
  <c r="H1476" i="1"/>
  <c r="M1476" i="1" s="1"/>
  <c r="G1476" i="1"/>
  <c r="L1476" i="1" s="1"/>
  <c r="N2384" i="1"/>
  <c r="AH194" i="1"/>
  <c r="H2037" i="1"/>
  <c r="M2037" i="1" s="1"/>
  <c r="G2037" i="1"/>
  <c r="L2037" i="1" s="1"/>
  <c r="N1929" i="1"/>
  <c r="AG104" i="1"/>
  <c r="G1870" i="1"/>
  <c r="L1870" i="1" s="1"/>
  <c r="H1870" i="1"/>
  <c r="M1870" i="1" s="1"/>
  <c r="H1769" i="1"/>
  <c r="M1769" i="1" s="1"/>
  <c r="G1769" i="1"/>
  <c r="L1769" i="1" s="1"/>
  <c r="H1681" i="1"/>
  <c r="M1681" i="1" s="1"/>
  <c r="G1681" i="1"/>
  <c r="L1681" i="1" s="1"/>
  <c r="H1460" i="1"/>
  <c r="M1460" i="1" s="1"/>
  <c r="G1460" i="1"/>
  <c r="L1460" i="1" s="1"/>
  <c r="N1971" i="1"/>
  <c r="AG146" i="1"/>
  <c r="N1911" i="1"/>
  <c r="AG86" i="1"/>
  <c r="G1860" i="1"/>
  <c r="L1860" i="1" s="1"/>
  <c r="H1860" i="1"/>
  <c r="M1860" i="1" s="1"/>
  <c r="G1729" i="1"/>
  <c r="L1729" i="1" s="1"/>
  <c r="H1729" i="1"/>
  <c r="M1729" i="1" s="1"/>
  <c r="N2175" i="1"/>
  <c r="AG350" i="1"/>
  <c r="K2067" i="1"/>
  <c r="P2067" i="1" s="1"/>
  <c r="J2067" i="1"/>
  <c r="O2067" i="1" s="1"/>
  <c r="K2043" i="1"/>
  <c r="P2043" i="1" s="1"/>
  <c r="J2043" i="1"/>
  <c r="O2043" i="1" s="1"/>
  <c r="G1589" i="1"/>
  <c r="L1589" i="1" s="1"/>
  <c r="H1589" i="1"/>
  <c r="M1589" i="1" s="1"/>
  <c r="J1494" i="1"/>
  <c r="O1494" i="1" s="1"/>
  <c r="K1494" i="1"/>
  <c r="P1494" i="1" s="1"/>
  <c r="N2156" i="1"/>
  <c r="AG331" i="1"/>
  <c r="K1948" i="1"/>
  <c r="P1948" i="1" s="1"/>
  <c r="J1948" i="1"/>
  <c r="O1948" i="1" s="1"/>
  <c r="J1734" i="1"/>
  <c r="O1734" i="1" s="1"/>
  <c r="K1734" i="1"/>
  <c r="P1734" i="1" s="1"/>
  <c r="H1300" i="1"/>
  <c r="M1300" i="1" s="1"/>
  <c r="G1300" i="1"/>
  <c r="L1300" i="1" s="1"/>
  <c r="AD307" i="1"/>
  <c r="N1037" i="1"/>
  <c r="Q2011" i="1"/>
  <c r="N1502" i="1"/>
  <c r="H1369" i="1"/>
  <c r="M1369" i="1" s="1"/>
  <c r="G1369" i="1"/>
  <c r="L1369" i="1" s="1"/>
  <c r="G342" i="1"/>
  <c r="L342" i="1" s="1"/>
  <c r="H342" i="1"/>
  <c r="M342" i="1" s="1"/>
  <c r="K226" i="1"/>
  <c r="P226" i="1" s="1"/>
  <c r="Q226" i="1" s="1"/>
  <c r="J226" i="1"/>
  <c r="O226" i="1" s="1"/>
  <c r="J140" i="1"/>
  <c r="O140" i="1" s="1"/>
  <c r="K140" i="1"/>
  <c r="P140" i="1" s="1"/>
  <c r="N1481" i="1"/>
  <c r="AF21" i="1"/>
  <c r="N1193" i="1"/>
  <c r="AE98" i="1"/>
  <c r="AE291" i="1"/>
  <c r="Q1722" i="1"/>
  <c r="N1835" i="1"/>
  <c r="AG10" i="1"/>
  <c r="H1332" i="1"/>
  <c r="M1332" i="1" s="1"/>
  <c r="G1332" i="1"/>
  <c r="L1332" i="1" s="1"/>
  <c r="H809" i="1"/>
  <c r="M809" i="1" s="1"/>
  <c r="G809" i="1"/>
  <c r="L809" i="1" s="1"/>
  <c r="G614" i="1"/>
  <c r="L614" i="1" s="1"/>
  <c r="AC249" i="1" s="1"/>
  <c r="H614" i="1"/>
  <c r="M614" i="1" s="1"/>
  <c r="N614" i="1" s="1"/>
  <c r="N1450" i="1"/>
  <c r="AE355" i="1"/>
  <c r="H139" i="1"/>
  <c r="M139" i="1" s="1"/>
  <c r="G139" i="1"/>
  <c r="L139" i="1" s="1"/>
  <c r="AB139" i="1" s="1"/>
  <c r="N1385" i="1"/>
  <c r="AE290" i="1"/>
  <c r="G382" i="1"/>
  <c r="L382" i="1" s="1"/>
  <c r="H382" i="1"/>
  <c r="M382" i="1" s="1"/>
  <c r="N678" i="1"/>
  <c r="N581" i="1"/>
  <c r="AC216" i="1"/>
  <c r="N921" i="1"/>
  <c r="AD191" i="1"/>
  <c r="Q454" i="1"/>
  <c r="Q849" i="1"/>
  <c r="Q259" i="1"/>
  <c r="J36" i="1"/>
  <c r="O36" i="1" s="1"/>
  <c r="K36" i="1"/>
  <c r="P36" i="1" s="1"/>
  <c r="Q150" i="1"/>
  <c r="N577" i="1"/>
  <c r="AC212" i="1"/>
  <c r="CM17" i="1"/>
  <c r="N941" i="1"/>
  <c r="AD211" i="1"/>
  <c r="N734" i="1"/>
  <c r="AD4" i="1"/>
  <c r="Q646" i="1"/>
  <c r="N1221" i="1"/>
  <c r="AE126" i="1"/>
  <c r="BV19" i="6"/>
  <c r="BV12" i="6"/>
  <c r="BV13" i="6"/>
  <c r="BV37" i="6"/>
  <c r="BV48" i="6"/>
  <c r="BV15" i="6"/>
  <c r="BV6" i="6"/>
  <c r="BV39" i="6"/>
  <c r="BV50" i="6"/>
  <c r="BV47" i="6"/>
  <c r="BV16" i="6"/>
  <c r="BV41" i="6"/>
  <c r="BV34" i="6"/>
  <c r="BV49" i="6"/>
  <c r="BV23" i="6"/>
  <c r="BV29" i="6"/>
  <c r="BV42" i="6"/>
  <c r="BV35" i="6"/>
  <c r="BV40" i="6"/>
  <c r="BV7" i="6"/>
  <c r="BV24" i="6"/>
  <c r="BV52" i="6"/>
  <c r="BV25" i="6"/>
  <c r="BV54" i="6"/>
  <c r="BV31" i="6"/>
  <c r="BV46" i="6"/>
  <c r="BV26" i="6"/>
  <c r="BV32" i="6"/>
  <c r="BV44" i="6"/>
  <c r="BV11" i="6"/>
  <c r="BV21" i="6"/>
  <c r="BV8" i="6"/>
  <c r="BV17" i="6"/>
  <c r="BV55" i="6"/>
  <c r="BV45" i="6"/>
  <c r="BV53" i="6"/>
  <c r="BV9" i="6"/>
  <c r="BV22" i="6"/>
  <c r="BV33" i="6"/>
  <c r="BV38" i="6"/>
  <c r="BV27" i="6"/>
  <c r="BV18" i="6"/>
  <c r="BV5" i="6"/>
  <c r="BV43" i="6"/>
  <c r="BV51" i="6"/>
  <c r="BV4" i="6"/>
  <c r="BV28" i="6"/>
  <c r="BV36" i="6"/>
  <c r="BV10" i="6"/>
  <c r="BV21" i="5"/>
  <c r="BV54" i="5"/>
  <c r="BV52" i="5"/>
  <c r="BV39" i="5"/>
  <c r="BV31" i="5"/>
  <c r="BV23" i="5"/>
  <c r="BV9" i="5"/>
  <c r="BV50" i="5"/>
  <c r="BV27" i="5"/>
  <c r="BV33" i="5"/>
  <c r="BV15" i="5"/>
  <c r="BV28" i="5"/>
  <c r="BV14" i="5"/>
  <c r="BV12" i="5"/>
  <c r="BV49" i="5"/>
  <c r="BV47" i="5"/>
  <c r="BV26" i="5"/>
  <c r="BV48" i="5"/>
  <c r="BV18" i="5"/>
  <c r="BV8" i="5"/>
  <c r="BV25" i="5"/>
  <c r="BV20" i="5"/>
  <c r="BV46" i="5"/>
  <c r="BV44" i="5"/>
  <c r="BV6" i="5"/>
  <c r="BV10" i="5"/>
  <c r="BV4" i="5"/>
  <c r="BV7" i="5"/>
  <c r="BV32" i="5"/>
  <c r="BV41" i="5"/>
  <c r="BV22" i="5"/>
  <c r="BV40" i="5"/>
  <c r="BV11" i="5"/>
  <c r="BV16" i="5"/>
  <c r="BV51" i="5"/>
  <c r="BV13" i="5"/>
  <c r="BV43" i="5"/>
  <c r="BV37" i="5"/>
  <c r="BV38" i="5"/>
  <c r="BV53" i="5"/>
  <c r="BV17" i="5"/>
  <c r="BV35" i="5"/>
  <c r="BV36" i="5"/>
  <c r="BV45" i="5"/>
  <c r="BV30" i="5"/>
  <c r="BV24" i="5"/>
  <c r="BV19" i="5"/>
  <c r="BV29" i="5"/>
  <c r="BV5" i="5"/>
  <c r="BV50" i="4"/>
  <c r="BV33" i="4"/>
  <c r="BV51" i="4"/>
  <c r="BV24" i="4"/>
  <c r="BV37" i="4"/>
  <c r="BV17" i="4"/>
  <c r="BV41" i="4"/>
  <c r="BV42" i="4"/>
  <c r="BV35" i="4"/>
  <c r="BV39" i="4"/>
  <c r="BV36" i="4"/>
  <c r="BV47" i="4"/>
  <c r="BV25" i="4"/>
  <c r="BV16" i="4"/>
  <c r="BV11" i="4"/>
  <c r="BV40" i="4"/>
  <c r="BV55" i="4"/>
  <c r="BV45" i="4"/>
  <c r="BV20" i="4"/>
  <c r="BV31" i="4"/>
  <c r="BV53" i="4"/>
  <c r="BV5" i="4"/>
  <c r="BV52" i="4"/>
  <c r="BV12" i="4"/>
  <c r="BV32" i="4"/>
  <c r="BV44" i="4"/>
  <c r="BV54" i="4"/>
  <c r="BV46" i="4"/>
  <c r="BV28" i="4"/>
  <c r="BV38" i="4"/>
  <c r="BV9" i="4"/>
  <c r="BV4" i="4"/>
  <c r="BV23" i="4"/>
  <c r="BV14" i="4"/>
  <c r="BV10" i="4"/>
  <c r="BV19" i="4"/>
  <c r="BV6" i="4"/>
  <c r="BV27" i="4"/>
  <c r="BV49" i="4"/>
  <c r="BV48" i="4"/>
  <c r="BV21" i="4"/>
  <c r="BV15" i="4"/>
  <c r="BV30" i="4"/>
  <c r="BV22" i="4"/>
  <c r="BV18" i="4"/>
  <c r="BV43" i="4"/>
  <c r="BV26" i="4"/>
  <c r="BV13" i="4"/>
  <c r="BV8" i="4"/>
  <c r="BV49" i="2"/>
  <c r="BV13" i="2"/>
  <c r="BV54" i="2"/>
  <c r="BV21" i="2"/>
  <c r="BV16" i="2"/>
  <c r="BV4" i="2"/>
  <c r="BV20" i="2"/>
  <c r="BV6" i="2"/>
  <c r="BV24" i="2"/>
  <c r="BV23" i="2"/>
  <c r="BV25" i="2"/>
  <c r="BV28" i="2"/>
  <c r="BV14" i="2"/>
  <c r="BV51" i="2"/>
  <c r="BV18" i="2"/>
  <c r="BV9" i="2"/>
  <c r="BV35" i="2"/>
  <c r="BV30" i="2"/>
  <c r="BV27" i="2"/>
  <c r="BV42" i="2"/>
  <c r="BV47" i="2"/>
  <c r="BV22" i="2"/>
  <c r="BV37" i="2"/>
  <c r="BV15" i="2"/>
  <c r="BV36" i="2"/>
  <c r="BV48" i="2"/>
  <c r="BV33" i="2"/>
  <c r="BV55" i="2"/>
  <c r="BV11" i="2"/>
  <c r="BV45" i="2"/>
  <c r="G4686" i="1"/>
  <c r="L4686" i="1" s="1"/>
  <c r="H4686" i="1"/>
  <c r="M4686" i="1" s="1"/>
  <c r="J4730" i="1"/>
  <c r="O4730" i="1" s="1"/>
  <c r="K4730" i="1"/>
  <c r="P4730" i="1" s="1"/>
  <c r="H4718" i="1"/>
  <c r="M4718" i="1" s="1"/>
  <c r="G4718" i="1"/>
  <c r="L4718" i="1" s="1"/>
  <c r="N4697" i="1"/>
  <c r="AN317" i="1"/>
  <c r="N4630" i="1"/>
  <c r="AN250" i="1"/>
  <c r="N4618" i="1"/>
  <c r="AN238" i="1"/>
  <c r="N4648" i="1"/>
  <c r="AN268" i="1"/>
  <c r="K4556" i="1"/>
  <c r="P4556" i="1" s="1"/>
  <c r="J4556" i="1"/>
  <c r="O4556" i="1" s="1"/>
  <c r="K4668" i="1"/>
  <c r="P4668" i="1" s="1"/>
  <c r="J4668" i="1"/>
  <c r="O4668" i="1" s="1"/>
  <c r="H4521" i="1"/>
  <c r="M4521" i="1" s="1"/>
  <c r="G4521" i="1"/>
  <c r="L4521" i="1" s="1"/>
  <c r="H4585" i="1"/>
  <c r="M4585" i="1" s="1"/>
  <c r="G4585" i="1"/>
  <c r="L4585" i="1" s="1"/>
  <c r="J4564" i="1"/>
  <c r="O4564" i="1" s="1"/>
  <c r="K4564" i="1"/>
  <c r="P4564" i="1" s="1"/>
  <c r="J4492" i="1"/>
  <c r="O4492" i="1" s="1"/>
  <c r="K4492" i="1"/>
  <c r="P4492" i="1" s="1"/>
  <c r="Q4492" i="1" s="1"/>
  <c r="H4536" i="1"/>
  <c r="M4536" i="1" s="1"/>
  <c r="G4536" i="1"/>
  <c r="L4536" i="1" s="1"/>
  <c r="K4462" i="1"/>
  <c r="P4462" i="1" s="1"/>
  <c r="J4462" i="1"/>
  <c r="O4462" i="1" s="1"/>
  <c r="H4427" i="1"/>
  <c r="M4427" i="1" s="1"/>
  <c r="G4427" i="1"/>
  <c r="L4427" i="1" s="1"/>
  <c r="H4458" i="1"/>
  <c r="M4458" i="1" s="1"/>
  <c r="G4458" i="1"/>
  <c r="L4458" i="1" s="1"/>
  <c r="K4438" i="1"/>
  <c r="P4438" i="1" s="1"/>
  <c r="J4438" i="1"/>
  <c r="O4438" i="1" s="1"/>
  <c r="K4425" i="1"/>
  <c r="P4425" i="1" s="1"/>
  <c r="J4425" i="1"/>
  <c r="O4425" i="1" s="1"/>
  <c r="N4357" i="1"/>
  <c r="AM342" i="1"/>
  <c r="H4358" i="1"/>
  <c r="M4358" i="1" s="1"/>
  <c r="G4358" i="1"/>
  <c r="L4358" i="1" s="1"/>
  <c r="AM278" i="1"/>
  <c r="H4267" i="1"/>
  <c r="M4267" i="1" s="1"/>
  <c r="G4267" i="1"/>
  <c r="L4267" i="1" s="1"/>
  <c r="K4322" i="1"/>
  <c r="P4322" i="1" s="1"/>
  <c r="J4322" i="1"/>
  <c r="O4322" i="1" s="1"/>
  <c r="N4214" i="1"/>
  <c r="AM199" i="1"/>
  <c r="N4159" i="1"/>
  <c r="AM144" i="1"/>
  <c r="AM258" i="1"/>
  <c r="K4122" i="1"/>
  <c r="P4122" i="1" s="1"/>
  <c r="J4122" i="1"/>
  <c r="O4122" i="1" s="1"/>
  <c r="K4128" i="1"/>
  <c r="P4128" i="1" s="1"/>
  <c r="J4128" i="1"/>
  <c r="O4128" i="1" s="1"/>
  <c r="K4033" i="1"/>
  <c r="P4033" i="1" s="1"/>
  <c r="J4033" i="1"/>
  <c r="O4033" i="1" s="1"/>
  <c r="K4130" i="1"/>
  <c r="P4130" i="1" s="1"/>
  <c r="J4130" i="1"/>
  <c r="O4130" i="1" s="1"/>
  <c r="G3962" i="1"/>
  <c r="L3962" i="1" s="1"/>
  <c r="H3962" i="1"/>
  <c r="M3962" i="1" s="1"/>
  <c r="N3927" i="1"/>
  <c r="AL277" i="1"/>
  <c r="J3866" i="1"/>
  <c r="O3866" i="1" s="1"/>
  <c r="K3866" i="1"/>
  <c r="P3866" i="1" s="1"/>
  <c r="H4053" i="1"/>
  <c r="M4053" i="1" s="1"/>
  <c r="G4053" i="1"/>
  <c r="L4053" i="1" s="1"/>
  <c r="N3740" i="1"/>
  <c r="AL90" i="1"/>
  <c r="K3870" i="1"/>
  <c r="P3870" i="1" s="1"/>
  <c r="J3870" i="1"/>
  <c r="O3870" i="1" s="1"/>
  <c r="N3723" i="1"/>
  <c r="AL73" i="1"/>
  <c r="K3822" i="1"/>
  <c r="P3822" i="1" s="1"/>
  <c r="J3822" i="1"/>
  <c r="O3822" i="1" s="1"/>
  <c r="G3765" i="1"/>
  <c r="L3765" i="1" s="1"/>
  <c r="H3765" i="1"/>
  <c r="M3765" i="1" s="1"/>
  <c r="H3717" i="1"/>
  <c r="M3717" i="1" s="1"/>
  <c r="G3717" i="1"/>
  <c r="L3717" i="1" s="1"/>
  <c r="J3813" i="1"/>
  <c r="O3813" i="1" s="1"/>
  <c r="K3813" i="1"/>
  <c r="P3813" i="1" s="1"/>
  <c r="N3548" i="1"/>
  <c r="AK263" i="1"/>
  <c r="J3720" i="1"/>
  <c r="O3720" i="1" s="1"/>
  <c r="K3720" i="1"/>
  <c r="P3720" i="1" s="1"/>
  <c r="H3736" i="1"/>
  <c r="M3736" i="1" s="1"/>
  <c r="G3736" i="1"/>
  <c r="L3736" i="1" s="1"/>
  <c r="G3814" i="1"/>
  <c r="L3814" i="1" s="1"/>
  <c r="H3814" i="1"/>
  <c r="M3814" i="1" s="1"/>
  <c r="N3526" i="1"/>
  <c r="AK241" i="1"/>
  <c r="J3632" i="1"/>
  <c r="O3632" i="1" s="1"/>
  <c r="K3632" i="1"/>
  <c r="P3632" i="1" s="1"/>
  <c r="G3472" i="1"/>
  <c r="L3472" i="1" s="1"/>
  <c r="H3472" i="1"/>
  <c r="M3472" i="1" s="1"/>
  <c r="H3528" i="1"/>
  <c r="M3528" i="1" s="1"/>
  <c r="G3528" i="1"/>
  <c r="L3528" i="1" s="1"/>
  <c r="N3636" i="1"/>
  <c r="AK351" i="1"/>
  <c r="H3641" i="1"/>
  <c r="M3641" i="1" s="1"/>
  <c r="G3641" i="1"/>
  <c r="L3641" i="1" s="1"/>
  <c r="G3496" i="1"/>
  <c r="L3496" i="1" s="1"/>
  <c r="H3496" i="1"/>
  <c r="M3496" i="1" s="1"/>
  <c r="N3540" i="1"/>
  <c r="AK255" i="1"/>
  <c r="N3227" i="1"/>
  <c r="AJ307" i="1"/>
  <c r="J3378" i="1"/>
  <c r="O3378" i="1" s="1"/>
  <c r="K3378" i="1"/>
  <c r="P3378" i="1" s="1"/>
  <c r="G3089" i="1"/>
  <c r="L3089" i="1" s="1"/>
  <c r="H3089" i="1"/>
  <c r="M3089" i="1" s="1"/>
  <c r="H3198" i="1"/>
  <c r="M3198" i="1" s="1"/>
  <c r="G3198" i="1"/>
  <c r="L3198" i="1" s="1"/>
  <c r="N3052" i="1"/>
  <c r="AJ132" i="1"/>
  <c r="G2843" i="1"/>
  <c r="L2843" i="1" s="1"/>
  <c r="H2843" i="1"/>
  <c r="M2843" i="1" s="1"/>
  <c r="K3197" i="1"/>
  <c r="P3197" i="1" s="1"/>
  <c r="J3197" i="1"/>
  <c r="O3197" i="1" s="1"/>
  <c r="N3163" i="1"/>
  <c r="AJ243" i="1"/>
  <c r="N3172" i="1"/>
  <c r="AJ252" i="1"/>
  <c r="H2979" i="1"/>
  <c r="M2979" i="1" s="1"/>
  <c r="G2979" i="1"/>
  <c r="L2979" i="1" s="1"/>
  <c r="K3086" i="1"/>
  <c r="P3086" i="1" s="1"/>
  <c r="J3086" i="1"/>
  <c r="O3086" i="1" s="1"/>
  <c r="N3091" i="1"/>
  <c r="AJ171" i="1"/>
  <c r="N2853" i="1"/>
  <c r="AI298" i="1"/>
  <c r="K2775" i="1"/>
  <c r="P2775" i="1" s="1"/>
  <c r="J2775" i="1"/>
  <c r="O2775" i="1" s="1"/>
  <c r="H2498" i="1"/>
  <c r="M2498" i="1" s="1"/>
  <c r="G2498" i="1"/>
  <c r="L2498" i="1" s="1"/>
  <c r="H2947" i="1"/>
  <c r="M2947" i="1" s="1"/>
  <c r="G2947" i="1"/>
  <c r="L2947" i="1" s="1"/>
  <c r="N2772" i="1"/>
  <c r="AI217" i="1"/>
  <c r="H2963" i="1"/>
  <c r="M2963" i="1" s="1"/>
  <c r="G2963" i="1"/>
  <c r="L2963" i="1" s="1"/>
  <c r="H2848" i="1"/>
  <c r="M2848" i="1" s="1"/>
  <c r="G2848" i="1"/>
  <c r="L2848" i="1" s="1"/>
  <c r="H3003" i="1"/>
  <c r="M3003" i="1" s="1"/>
  <c r="G3003" i="1"/>
  <c r="L3003" i="1" s="1"/>
  <c r="H2975" i="1"/>
  <c r="M2975" i="1" s="1"/>
  <c r="G2975" i="1"/>
  <c r="L2975" i="1" s="1"/>
  <c r="H3007" i="1"/>
  <c r="M3007" i="1" s="1"/>
  <c r="G3007" i="1"/>
  <c r="L3007" i="1" s="1"/>
  <c r="H2828" i="1"/>
  <c r="M2828" i="1" s="1"/>
  <c r="G2828" i="1"/>
  <c r="L2828" i="1" s="1"/>
  <c r="N2609" i="1"/>
  <c r="AI54" i="1"/>
  <c r="H2711" i="1"/>
  <c r="M2711" i="1" s="1"/>
  <c r="G2711" i="1"/>
  <c r="L2711" i="1" s="1"/>
  <c r="H2792" i="1"/>
  <c r="M2792" i="1" s="1"/>
  <c r="G2792" i="1"/>
  <c r="L2792" i="1" s="1"/>
  <c r="J2561" i="1"/>
  <c r="O2561" i="1" s="1"/>
  <c r="K2561" i="1"/>
  <c r="P2561" i="1" s="1"/>
  <c r="J2345" i="1"/>
  <c r="O2345" i="1" s="1"/>
  <c r="K2345" i="1"/>
  <c r="P2345" i="1" s="1"/>
  <c r="N2697" i="1"/>
  <c r="AI142" i="1"/>
  <c r="J2549" i="1"/>
  <c r="O2549" i="1" s="1"/>
  <c r="K2549" i="1"/>
  <c r="P2549" i="1" s="1"/>
  <c r="J2353" i="1"/>
  <c r="O2353" i="1" s="1"/>
  <c r="K2353" i="1"/>
  <c r="P2353" i="1" s="1"/>
  <c r="K2627" i="1"/>
  <c r="P2627" i="1" s="1"/>
  <c r="J2627" i="1"/>
  <c r="O2627" i="1" s="1"/>
  <c r="H2272" i="1"/>
  <c r="M2272" i="1" s="1"/>
  <c r="G2272" i="1"/>
  <c r="L2272" i="1" s="1"/>
  <c r="K2343" i="1"/>
  <c r="P2343" i="1" s="1"/>
  <c r="J2343" i="1"/>
  <c r="O2343" i="1" s="1"/>
  <c r="J2279" i="1"/>
  <c r="O2279" i="1" s="1"/>
  <c r="K2279" i="1"/>
  <c r="P2279" i="1" s="1"/>
  <c r="H2638" i="1"/>
  <c r="M2638" i="1" s="1"/>
  <c r="G2638" i="1"/>
  <c r="L2638" i="1" s="1"/>
  <c r="N2421" i="1"/>
  <c r="AH231" i="1"/>
  <c r="J2321" i="1"/>
  <c r="O2321" i="1" s="1"/>
  <c r="K2321" i="1"/>
  <c r="P2321" i="1" s="1"/>
  <c r="N2230" i="1"/>
  <c r="AH40" i="1"/>
  <c r="K2575" i="1"/>
  <c r="P2575" i="1" s="1"/>
  <c r="J2575" i="1"/>
  <c r="O2575" i="1" s="1"/>
  <c r="N2099" i="1"/>
  <c r="AG274" i="1"/>
  <c r="N2051" i="1"/>
  <c r="AG226" i="1"/>
  <c r="H2595" i="1"/>
  <c r="M2595" i="1" s="1"/>
  <c r="G2595" i="1"/>
  <c r="L2595" i="1" s="1"/>
  <c r="N1942" i="1"/>
  <c r="AG117" i="1"/>
  <c r="K1946" i="1"/>
  <c r="P1946" i="1" s="1"/>
  <c r="J1946" i="1"/>
  <c r="O1946" i="1" s="1"/>
  <c r="K1779" i="1"/>
  <c r="P1779" i="1" s="1"/>
  <c r="J1779" i="1"/>
  <c r="O1779" i="1" s="1"/>
  <c r="K1683" i="1"/>
  <c r="P1683" i="1" s="1"/>
  <c r="J1683" i="1"/>
  <c r="O1683" i="1" s="1"/>
  <c r="K1587" i="1"/>
  <c r="P1587" i="1" s="1"/>
  <c r="J1587" i="1"/>
  <c r="O1587" i="1" s="1"/>
  <c r="K1459" i="1"/>
  <c r="P1459" i="1" s="1"/>
  <c r="J1459" i="1"/>
  <c r="O1459" i="1" s="1"/>
  <c r="K1331" i="1"/>
  <c r="P1331" i="1" s="1"/>
  <c r="J1331" i="1"/>
  <c r="O1331" i="1" s="1"/>
  <c r="N2063" i="1"/>
  <c r="AG238" i="1"/>
  <c r="K2194" i="1"/>
  <c r="P2194" i="1" s="1"/>
  <c r="J2194" i="1"/>
  <c r="O2194" i="1" s="1"/>
  <c r="N2160" i="1"/>
  <c r="AG335" i="1"/>
  <c r="H2386" i="1"/>
  <c r="M2386" i="1" s="1"/>
  <c r="G2386" i="1"/>
  <c r="L2386" i="1" s="1"/>
  <c r="N1572" i="1"/>
  <c r="AF112" i="1"/>
  <c r="K1312" i="1"/>
  <c r="P1312" i="1" s="1"/>
  <c r="J1312" i="1"/>
  <c r="O1312" i="1" s="1"/>
  <c r="N1726" i="1"/>
  <c r="AF266" i="1"/>
  <c r="K1563" i="1"/>
  <c r="P1563" i="1" s="1"/>
  <c r="J1563" i="1"/>
  <c r="O1563" i="1" s="1"/>
  <c r="G1375" i="1"/>
  <c r="L1375" i="1" s="1"/>
  <c r="H1375" i="1"/>
  <c r="M1375" i="1" s="1"/>
  <c r="K1279" i="1"/>
  <c r="P1279" i="1" s="1"/>
  <c r="J1279" i="1"/>
  <c r="O1279" i="1" s="1"/>
  <c r="G1703" i="1"/>
  <c r="L1703" i="1" s="1"/>
  <c r="H1703" i="1"/>
  <c r="M1703" i="1" s="1"/>
  <c r="K1592" i="1"/>
  <c r="P1592" i="1" s="1"/>
  <c r="J1592" i="1"/>
  <c r="O1592" i="1" s="1"/>
  <c r="G2006" i="1"/>
  <c r="L2006" i="1" s="1"/>
  <c r="H2006" i="1"/>
  <c r="M2006" i="1" s="1"/>
  <c r="N1710" i="1"/>
  <c r="AF250" i="1"/>
  <c r="K1672" i="1"/>
  <c r="P1672" i="1" s="1"/>
  <c r="J1672" i="1"/>
  <c r="O1672" i="1" s="1"/>
  <c r="H1552" i="1"/>
  <c r="M1552" i="1" s="1"/>
  <c r="G1552" i="1"/>
  <c r="L1552" i="1" s="1"/>
  <c r="J1527" i="1"/>
  <c r="O1527" i="1" s="1"/>
  <c r="K1527" i="1"/>
  <c r="P1527" i="1" s="1"/>
  <c r="G1467" i="1"/>
  <c r="L1467" i="1" s="1"/>
  <c r="H1467" i="1"/>
  <c r="M1467" i="1" s="1"/>
  <c r="K1632" i="1"/>
  <c r="P1632" i="1" s="1"/>
  <c r="J1632" i="1"/>
  <c r="O1632" i="1" s="1"/>
  <c r="H2206" i="1"/>
  <c r="M2206" i="1" s="1"/>
  <c r="G2206" i="1"/>
  <c r="L2206" i="1" s="1"/>
  <c r="K1567" i="1"/>
  <c r="P1567" i="1" s="1"/>
  <c r="J1567" i="1"/>
  <c r="O1567" i="1" s="1"/>
  <c r="K1499" i="1"/>
  <c r="P1499" i="1" s="1"/>
  <c r="J1499" i="1"/>
  <c r="O1499" i="1" s="1"/>
  <c r="K1456" i="1"/>
  <c r="P1456" i="1" s="1"/>
  <c r="J1456" i="1"/>
  <c r="O1456" i="1" s="1"/>
  <c r="G1647" i="1"/>
  <c r="L1647" i="1" s="1"/>
  <c r="H1647" i="1"/>
  <c r="M1647" i="1" s="1"/>
  <c r="G1579" i="1"/>
  <c r="L1579" i="1" s="1"/>
  <c r="H1579" i="1"/>
  <c r="M1579" i="1" s="1"/>
  <c r="K1391" i="1"/>
  <c r="P1391" i="1" s="1"/>
  <c r="J1391" i="1"/>
  <c r="O1391" i="1" s="1"/>
  <c r="K1323" i="1"/>
  <c r="P1323" i="1" s="1"/>
  <c r="J1323" i="1"/>
  <c r="O1323" i="1" s="1"/>
  <c r="N1822" i="1"/>
  <c r="AF362" i="1"/>
  <c r="N1549" i="1"/>
  <c r="AF89" i="1"/>
  <c r="N1393" i="1"/>
  <c r="AE298" i="1"/>
  <c r="G1335" i="1"/>
  <c r="L1335" i="1" s="1"/>
  <c r="H1335" i="1"/>
  <c r="M1335" i="1" s="1"/>
  <c r="N1292" i="1"/>
  <c r="AE197" i="1"/>
  <c r="H1212" i="1"/>
  <c r="M1212" i="1" s="1"/>
  <c r="G1212" i="1"/>
  <c r="L1212" i="1" s="1"/>
  <c r="N1086" i="1"/>
  <c r="AD356" i="1"/>
  <c r="K960" i="1"/>
  <c r="P960" i="1" s="1"/>
  <c r="J960" i="1"/>
  <c r="O960" i="1" s="1"/>
  <c r="G803" i="1"/>
  <c r="L803" i="1" s="1"/>
  <c r="H803" i="1"/>
  <c r="M803" i="1" s="1"/>
  <c r="G771" i="1"/>
  <c r="L771" i="1" s="1"/>
  <c r="H771" i="1"/>
  <c r="M771" i="1" s="1"/>
  <c r="G739" i="1"/>
  <c r="L739" i="1" s="1"/>
  <c r="H739" i="1"/>
  <c r="M739" i="1" s="1"/>
  <c r="G707" i="1"/>
  <c r="L707" i="1" s="1"/>
  <c r="H707" i="1"/>
  <c r="M707" i="1" s="1"/>
  <c r="G675" i="1"/>
  <c r="L675" i="1" s="1"/>
  <c r="H675" i="1"/>
  <c r="M675" i="1" s="1"/>
  <c r="G643" i="1"/>
  <c r="L643" i="1" s="1"/>
  <c r="H643" i="1"/>
  <c r="M643" i="1" s="1"/>
  <c r="G611" i="1"/>
  <c r="L611" i="1" s="1"/>
  <c r="H611" i="1"/>
  <c r="M611" i="1" s="1"/>
  <c r="G579" i="1"/>
  <c r="L579" i="1" s="1"/>
  <c r="H579" i="1"/>
  <c r="M579" i="1" s="1"/>
  <c r="G547" i="1"/>
  <c r="L547" i="1" s="1"/>
  <c r="H547" i="1"/>
  <c r="M547" i="1" s="1"/>
  <c r="G515" i="1"/>
  <c r="L515" i="1" s="1"/>
  <c r="H515" i="1"/>
  <c r="M515" i="1" s="1"/>
  <c r="G483" i="1"/>
  <c r="L483" i="1" s="1"/>
  <c r="H483" i="1"/>
  <c r="M483" i="1" s="1"/>
  <c r="G451" i="1"/>
  <c r="L451" i="1" s="1"/>
  <c r="H451" i="1"/>
  <c r="M451" i="1" s="1"/>
  <c r="G419" i="1"/>
  <c r="L419" i="1" s="1"/>
  <c r="H419" i="1"/>
  <c r="M419" i="1" s="1"/>
  <c r="G387" i="1"/>
  <c r="L387" i="1" s="1"/>
  <c r="H387" i="1"/>
  <c r="M387" i="1" s="1"/>
  <c r="K1301" i="1"/>
  <c r="P1301" i="1" s="1"/>
  <c r="J1301" i="1"/>
  <c r="O1301" i="1" s="1"/>
  <c r="J1190" i="1"/>
  <c r="O1190" i="1" s="1"/>
  <c r="K1190" i="1"/>
  <c r="P1190" i="1" s="1"/>
  <c r="N1121" i="1"/>
  <c r="AE26" i="1"/>
  <c r="K1095" i="1"/>
  <c r="P1095" i="1" s="1"/>
  <c r="J1095" i="1"/>
  <c r="O1095" i="1" s="1"/>
  <c r="H1068" i="1"/>
  <c r="M1068" i="1" s="1"/>
  <c r="G1068" i="1"/>
  <c r="L1068" i="1" s="1"/>
  <c r="H1019" i="1"/>
  <c r="M1019" i="1" s="1"/>
  <c r="G1019" i="1"/>
  <c r="L1019" i="1" s="1"/>
  <c r="K996" i="1"/>
  <c r="P996" i="1" s="1"/>
  <c r="J996" i="1"/>
  <c r="O996" i="1" s="1"/>
  <c r="N976" i="1"/>
  <c r="AD246" i="1"/>
  <c r="N813" i="1"/>
  <c r="AD83" i="1"/>
  <c r="H760" i="1"/>
  <c r="M760" i="1" s="1"/>
  <c r="G760" i="1"/>
  <c r="L760" i="1" s="1"/>
  <c r="G1599" i="1"/>
  <c r="L1599" i="1" s="1"/>
  <c r="H1599" i="1"/>
  <c r="M1599" i="1" s="1"/>
  <c r="N1324" i="1"/>
  <c r="AE229" i="1"/>
  <c r="H1265" i="1"/>
  <c r="M1265" i="1" s="1"/>
  <c r="G1265" i="1"/>
  <c r="L1265" i="1" s="1"/>
  <c r="N1232" i="1"/>
  <c r="AE137" i="1"/>
  <c r="H1180" i="1"/>
  <c r="M1180" i="1" s="1"/>
  <c r="G1180" i="1"/>
  <c r="L1180" i="1" s="1"/>
  <c r="H1131" i="1"/>
  <c r="M1131" i="1" s="1"/>
  <c r="G1131" i="1"/>
  <c r="L1131" i="1" s="1"/>
  <c r="K1108" i="1"/>
  <c r="P1108" i="1" s="1"/>
  <c r="J1108" i="1"/>
  <c r="O1108" i="1" s="1"/>
  <c r="N1088" i="1"/>
  <c r="AD358" i="1"/>
  <c r="K980" i="1"/>
  <c r="P980" i="1" s="1"/>
  <c r="J980" i="1"/>
  <c r="O980" i="1" s="1"/>
  <c r="J807" i="1"/>
  <c r="O807" i="1" s="1"/>
  <c r="K807" i="1"/>
  <c r="P807" i="1" s="1"/>
  <c r="N1414" i="1"/>
  <c r="AE319" i="1"/>
  <c r="H1360" i="1"/>
  <c r="M1360" i="1" s="1"/>
  <c r="G1360" i="1"/>
  <c r="L1360" i="1" s="1"/>
  <c r="K1320" i="1"/>
  <c r="P1320" i="1" s="1"/>
  <c r="J1320" i="1"/>
  <c r="O1320" i="1" s="1"/>
  <c r="K1168" i="1"/>
  <c r="P1168" i="1" s="1"/>
  <c r="J1168" i="1"/>
  <c r="O1168" i="1" s="1"/>
  <c r="G1158" i="1"/>
  <c r="L1158" i="1" s="1"/>
  <c r="H1158" i="1"/>
  <c r="M1158" i="1" s="1"/>
  <c r="N981" i="1"/>
  <c r="AD251" i="1"/>
  <c r="N963" i="1"/>
  <c r="AD233" i="1"/>
  <c r="J938" i="1"/>
  <c r="O938" i="1" s="1"/>
  <c r="K938" i="1"/>
  <c r="P938" i="1" s="1"/>
  <c r="N910" i="1"/>
  <c r="AD180" i="1"/>
  <c r="N1421" i="1"/>
  <c r="AE326" i="1"/>
  <c r="K1368" i="1"/>
  <c r="P1368" i="1" s="1"/>
  <c r="J1368" i="1"/>
  <c r="O1368" i="1" s="1"/>
  <c r="N1276" i="1"/>
  <c r="AE181" i="1"/>
  <c r="N1151" i="1"/>
  <c r="AE56" i="1"/>
  <c r="J1134" i="1"/>
  <c r="O1134" i="1" s="1"/>
  <c r="K1134" i="1"/>
  <c r="P1134" i="1" s="1"/>
  <c r="N1056" i="1"/>
  <c r="AD326" i="1"/>
  <c r="N1022" i="1"/>
  <c r="AD292" i="1"/>
  <c r="K919" i="1"/>
  <c r="P919" i="1" s="1"/>
  <c r="J919" i="1"/>
  <c r="O919" i="1" s="1"/>
  <c r="H1328" i="1"/>
  <c r="M1328" i="1" s="1"/>
  <c r="G1328" i="1"/>
  <c r="L1328" i="1" s="1"/>
  <c r="J1290" i="1"/>
  <c r="O1290" i="1" s="1"/>
  <c r="K1290" i="1"/>
  <c r="P1290" i="1" s="1"/>
  <c r="N1185" i="1"/>
  <c r="AE90" i="1"/>
  <c r="K1159" i="1"/>
  <c r="P1159" i="1" s="1"/>
  <c r="J1159" i="1"/>
  <c r="O1159" i="1" s="1"/>
  <c r="AD219" i="1"/>
  <c r="N949" i="1"/>
  <c r="K903" i="1"/>
  <c r="P903" i="1" s="1"/>
  <c r="J903" i="1"/>
  <c r="O903" i="1" s="1"/>
  <c r="N822" i="1"/>
  <c r="AD92" i="1"/>
  <c r="G1531" i="1"/>
  <c r="L1531" i="1" s="1"/>
  <c r="H1531" i="1"/>
  <c r="M1531" i="1" s="1"/>
  <c r="K1356" i="1"/>
  <c r="P1356" i="1" s="1"/>
  <c r="Q1356" i="1" s="1"/>
  <c r="J1356" i="1"/>
  <c r="O1356" i="1" s="1"/>
  <c r="G1303" i="1"/>
  <c r="L1303" i="1" s="1"/>
  <c r="H1303" i="1"/>
  <c r="M1303" i="1" s="1"/>
  <c r="G1110" i="1"/>
  <c r="L1110" i="1" s="1"/>
  <c r="H1110" i="1"/>
  <c r="M1110" i="1" s="1"/>
  <c r="H1015" i="1"/>
  <c r="M1015" i="1" s="1"/>
  <c r="G1015" i="1"/>
  <c r="L1015" i="1" s="1"/>
  <c r="K988" i="1"/>
  <c r="P988" i="1" s="1"/>
  <c r="Q988" i="1" s="1"/>
  <c r="J988" i="1"/>
  <c r="O988" i="1" s="1"/>
  <c r="N1288" i="1"/>
  <c r="AE193" i="1"/>
  <c r="AD193" i="1"/>
  <c r="H728" i="1"/>
  <c r="M728" i="1" s="1"/>
  <c r="G728" i="1"/>
  <c r="L728" i="1" s="1"/>
  <c r="G667" i="1"/>
  <c r="L667" i="1" s="1"/>
  <c r="H667" i="1"/>
  <c r="M667" i="1" s="1"/>
  <c r="K603" i="1"/>
  <c r="P603" i="1" s="1"/>
  <c r="J603" i="1"/>
  <c r="O603" i="1" s="1"/>
  <c r="G551" i="1"/>
  <c r="L551" i="1" s="1"/>
  <c r="H551" i="1"/>
  <c r="M551" i="1" s="1"/>
  <c r="J487" i="1"/>
  <c r="O487" i="1" s="1"/>
  <c r="K487" i="1"/>
  <c r="P487" i="1" s="1"/>
  <c r="AC96" i="1"/>
  <c r="G423" i="1"/>
  <c r="L423" i="1" s="1"/>
  <c r="H423" i="1"/>
  <c r="M423" i="1" s="1"/>
  <c r="H556" i="1"/>
  <c r="M556" i="1" s="1"/>
  <c r="G556" i="1"/>
  <c r="L556" i="1" s="1"/>
  <c r="AB338" i="1"/>
  <c r="K1127" i="1"/>
  <c r="P1127" i="1" s="1"/>
  <c r="J1127" i="1"/>
  <c r="O1127" i="1" s="1"/>
  <c r="H592" i="1"/>
  <c r="M592" i="1" s="1"/>
  <c r="G592" i="1"/>
  <c r="L592" i="1" s="1"/>
  <c r="H540" i="1"/>
  <c r="M540" i="1" s="1"/>
  <c r="G540" i="1"/>
  <c r="L540" i="1" s="1"/>
  <c r="H476" i="1"/>
  <c r="M476" i="1" s="1"/>
  <c r="G476" i="1"/>
  <c r="L476" i="1" s="1"/>
  <c r="H412" i="1"/>
  <c r="M412" i="1" s="1"/>
  <c r="G412" i="1"/>
  <c r="L412" i="1" s="1"/>
  <c r="G353" i="1"/>
  <c r="L353" i="1" s="1"/>
  <c r="H353" i="1"/>
  <c r="M353" i="1" s="1"/>
  <c r="G313" i="1"/>
  <c r="L313" i="1" s="1"/>
  <c r="H313" i="1"/>
  <c r="M313" i="1" s="1"/>
  <c r="K784" i="1"/>
  <c r="P784" i="1" s="1"/>
  <c r="J784" i="1"/>
  <c r="O784" i="1" s="1"/>
  <c r="K744" i="1"/>
  <c r="P744" i="1" s="1"/>
  <c r="Q744" i="1" s="1"/>
  <c r="J744" i="1"/>
  <c r="O744" i="1" s="1"/>
  <c r="G671" i="1"/>
  <c r="L671" i="1" s="1"/>
  <c r="H671" i="1"/>
  <c r="M671" i="1" s="1"/>
  <c r="G607" i="1"/>
  <c r="L607" i="1" s="1"/>
  <c r="H607" i="1"/>
  <c r="M607" i="1" s="1"/>
  <c r="N564" i="1"/>
  <c r="AC199" i="1"/>
  <c r="J543" i="1"/>
  <c r="O543" i="1" s="1"/>
  <c r="K543" i="1"/>
  <c r="P543" i="1" s="1"/>
  <c r="AC135" i="1"/>
  <c r="N500" i="1"/>
  <c r="G479" i="1"/>
  <c r="L479" i="1" s="1"/>
  <c r="H479" i="1"/>
  <c r="M479" i="1" s="1"/>
  <c r="N609" i="1"/>
  <c r="AC244" i="1"/>
  <c r="K999" i="1"/>
  <c r="P999" i="1" s="1"/>
  <c r="J999" i="1"/>
  <c r="O999" i="1" s="1"/>
  <c r="H800" i="1"/>
  <c r="M800" i="1" s="1"/>
  <c r="G800" i="1"/>
  <c r="L800" i="1" s="1"/>
  <c r="G759" i="1"/>
  <c r="L759" i="1" s="1"/>
  <c r="H759" i="1"/>
  <c r="M759" i="1" s="1"/>
  <c r="H608" i="1"/>
  <c r="M608" i="1" s="1"/>
  <c r="G608" i="1"/>
  <c r="L608" i="1" s="1"/>
  <c r="G1102" i="1"/>
  <c r="L1102" i="1" s="1"/>
  <c r="H1102" i="1"/>
  <c r="M1102" i="1" s="1"/>
  <c r="K896" i="1"/>
  <c r="P896" i="1" s="1"/>
  <c r="J896" i="1"/>
  <c r="O896" i="1" s="1"/>
  <c r="H752" i="1"/>
  <c r="M752" i="1" s="1"/>
  <c r="G752" i="1"/>
  <c r="L752" i="1" s="1"/>
  <c r="K687" i="1"/>
  <c r="P687" i="1" s="1"/>
  <c r="J687" i="1"/>
  <c r="O687" i="1" s="1"/>
  <c r="G623" i="1"/>
  <c r="L623" i="1" s="1"/>
  <c r="H623" i="1"/>
  <c r="M623" i="1" s="1"/>
  <c r="J583" i="1"/>
  <c r="O583" i="1" s="1"/>
  <c r="K583" i="1"/>
  <c r="P583" i="1" s="1"/>
  <c r="Q583" i="1" s="1"/>
  <c r="N557" i="1"/>
  <c r="AC192" i="1"/>
  <c r="G519" i="1"/>
  <c r="L519" i="1" s="1"/>
  <c r="H519" i="1"/>
  <c r="M519" i="1" s="1"/>
  <c r="G2072" i="1"/>
  <c r="L2072" i="1" s="1"/>
  <c r="H2072" i="1"/>
  <c r="M2072" i="1" s="1"/>
  <c r="K1100" i="1"/>
  <c r="P1100" i="1" s="1"/>
  <c r="J1100" i="1"/>
  <c r="O1100" i="1" s="1"/>
  <c r="N1025" i="1"/>
  <c r="AD295" i="1"/>
  <c r="K767" i="1"/>
  <c r="P767" i="1" s="1"/>
  <c r="J767" i="1"/>
  <c r="O767" i="1" s="1"/>
  <c r="AC336" i="1"/>
  <c r="N701" i="1"/>
  <c r="G663" i="1"/>
  <c r="L663" i="1" s="1"/>
  <c r="H663" i="1"/>
  <c r="M663" i="1" s="1"/>
  <c r="K587" i="1"/>
  <c r="P587" i="1" s="1"/>
  <c r="J587" i="1"/>
  <c r="O587" i="1" s="1"/>
  <c r="G523" i="1"/>
  <c r="L523" i="1" s="1"/>
  <c r="H523" i="1"/>
  <c r="M523" i="1" s="1"/>
  <c r="AC287" i="1"/>
  <c r="N652" i="1"/>
  <c r="G395" i="1"/>
  <c r="L395" i="1" s="1"/>
  <c r="H395" i="1"/>
  <c r="M395" i="1" s="1"/>
  <c r="G307" i="1"/>
  <c r="L307" i="1" s="1"/>
  <c r="H307" i="1"/>
  <c r="M307" i="1" s="1"/>
  <c r="J106" i="1"/>
  <c r="O106" i="1" s="1"/>
  <c r="K106" i="1"/>
  <c r="P106" i="1" s="1"/>
  <c r="K81" i="1"/>
  <c r="P81" i="1" s="1"/>
  <c r="J81" i="1"/>
  <c r="O81" i="1" s="1"/>
  <c r="H48" i="1"/>
  <c r="M48" i="1" s="1"/>
  <c r="G48" i="1"/>
  <c r="L48" i="1" s="1"/>
  <c r="G1659" i="1"/>
  <c r="L1659" i="1" s="1"/>
  <c r="H1659" i="1"/>
  <c r="M1659" i="1" s="1"/>
  <c r="N841" i="1"/>
  <c r="AD111" i="1"/>
  <c r="K428" i="1"/>
  <c r="P428" i="1" s="1"/>
  <c r="J428" i="1"/>
  <c r="O428" i="1" s="1"/>
  <c r="J293" i="1"/>
  <c r="O293" i="1" s="1"/>
  <c r="K293" i="1"/>
  <c r="P293" i="1" s="1"/>
  <c r="Q293" i="1" s="1"/>
  <c r="N150" i="1"/>
  <c r="AB121" i="1"/>
  <c r="N121" i="1"/>
  <c r="J455" i="1"/>
  <c r="O455" i="1" s="1"/>
  <c r="K455" i="1"/>
  <c r="P455" i="1" s="1"/>
  <c r="J325" i="1"/>
  <c r="O325" i="1" s="1"/>
  <c r="K325" i="1"/>
  <c r="P325" i="1" s="1"/>
  <c r="Q325" i="1" s="1"/>
  <c r="J107" i="1"/>
  <c r="O107" i="1" s="1"/>
  <c r="K107" i="1"/>
  <c r="P107" i="1" s="1"/>
  <c r="AB170" i="1"/>
  <c r="N170" i="1"/>
  <c r="N597" i="1"/>
  <c r="AC232" i="1"/>
  <c r="G367" i="1"/>
  <c r="L367" i="1" s="1"/>
  <c r="H367" i="1"/>
  <c r="M367" i="1" s="1"/>
  <c r="K301" i="1"/>
  <c r="P301" i="1" s="1"/>
  <c r="J301" i="1"/>
  <c r="O301" i="1" s="1"/>
  <c r="K189" i="1"/>
  <c r="P189" i="1" s="1"/>
  <c r="J189" i="1"/>
  <c r="O189" i="1" s="1"/>
  <c r="H136" i="1"/>
  <c r="M136" i="1" s="1"/>
  <c r="G136" i="1"/>
  <c r="L136" i="1" s="1"/>
  <c r="H45" i="1"/>
  <c r="M45" i="1" s="1"/>
  <c r="G45" i="1"/>
  <c r="L45" i="1" s="1"/>
  <c r="K298" i="1"/>
  <c r="P298" i="1" s="1"/>
  <c r="J298" i="1"/>
  <c r="O298" i="1" s="1"/>
  <c r="N130" i="1"/>
  <c r="AB130" i="1"/>
  <c r="AB259" i="1"/>
  <c r="N259" i="1"/>
  <c r="N35" i="1"/>
  <c r="AB35" i="1"/>
  <c r="AC225" i="1"/>
  <c r="N590" i="1"/>
  <c r="N429" i="1"/>
  <c r="AC64" i="1"/>
  <c r="H262" i="1"/>
  <c r="M262" i="1" s="1"/>
  <c r="G262" i="1"/>
  <c r="L262" i="1" s="1"/>
  <c r="N661" i="1"/>
  <c r="AC296" i="1"/>
  <c r="H432" i="1"/>
  <c r="M432" i="1" s="1"/>
  <c r="G432" i="1"/>
  <c r="L432" i="1" s="1"/>
  <c r="G345" i="1"/>
  <c r="L345" i="1" s="1"/>
  <c r="H345" i="1"/>
  <c r="M345" i="1" s="1"/>
  <c r="H222" i="1"/>
  <c r="M222" i="1" s="1"/>
  <c r="G222" i="1"/>
  <c r="L222" i="1" s="1"/>
  <c r="G157" i="1"/>
  <c r="L157" i="1" s="1"/>
  <c r="H157" i="1"/>
  <c r="M157" i="1" s="1"/>
  <c r="AB105" i="1"/>
  <c r="N105" i="1"/>
  <c r="H84" i="1"/>
  <c r="M84" i="1" s="1"/>
  <c r="G84" i="1"/>
  <c r="L84" i="1" s="1"/>
  <c r="AB25" i="1"/>
  <c r="N25" i="1"/>
  <c r="AB297" i="1"/>
  <c r="N4748" i="1"/>
  <c r="G4721" i="1"/>
  <c r="L4721" i="1" s="1"/>
  <c r="H4721" i="1"/>
  <c r="M4721" i="1" s="1"/>
  <c r="K4734" i="1"/>
  <c r="P4734" i="1" s="1"/>
  <c r="J4734" i="1"/>
  <c r="O4734" i="1" s="1"/>
  <c r="N4719" i="1"/>
  <c r="AN339" i="1"/>
  <c r="H4714" i="1"/>
  <c r="M4714" i="1" s="1"/>
  <c r="G4714" i="1"/>
  <c r="L4714" i="1" s="1"/>
  <c r="N4715" i="1"/>
  <c r="AN335" i="1"/>
  <c r="N4704" i="1"/>
  <c r="AN324" i="1"/>
  <c r="K4739" i="1"/>
  <c r="P4739" i="1" s="1"/>
  <c r="J4739" i="1"/>
  <c r="O4739" i="1" s="1"/>
  <c r="H4647" i="1"/>
  <c r="M4647" i="1" s="1"/>
  <c r="G4647" i="1"/>
  <c r="L4647" i="1" s="1"/>
  <c r="J4614" i="1"/>
  <c r="O4614" i="1" s="1"/>
  <c r="K4614" i="1"/>
  <c r="P4614" i="1" s="1"/>
  <c r="Q4657" i="1"/>
  <c r="N4731" i="1"/>
  <c r="AN351" i="1"/>
  <c r="G4660" i="1"/>
  <c r="L4660" i="1" s="1"/>
  <c r="H4660" i="1"/>
  <c r="M4660" i="1" s="1"/>
  <c r="H4694" i="1"/>
  <c r="M4694" i="1" s="1"/>
  <c r="G4694" i="1"/>
  <c r="L4694" i="1" s="1"/>
  <c r="J4679" i="1"/>
  <c r="O4679" i="1" s="1"/>
  <c r="K4679" i="1"/>
  <c r="P4679" i="1" s="1"/>
  <c r="N4653" i="1"/>
  <c r="AN273" i="1"/>
  <c r="K4707" i="1"/>
  <c r="P4707" i="1" s="1"/>
  <c r="J4707" i="1"/>
  <c r="O4707" i="1" s="1"/>
  <c r="N4650" i="1"/>
  <c r="AN270" i="1"/>
  <c r="K4649" i="1"/>
  <c r="P4649" i="1" s="1"/>
  <c r="J4649" i="1"/>
  <c r="O4649" i="1" s="1"/>
  <c r="N4565" i="1"/>
  <c r="AN185" i="1"/>
  <c r="N4579" i="1"/>
  <c r="AN199" i="1"/>
  <c r="K4593" i="1"/>
  <c r="P4593" i="1" s="1"/>
  <c r="J4593" i="1"/>
  <c r="O4593" i="1" s="1"/>
  <c r="G4556" i="1"/>
  <c r="L4556" i="1" s="1"/>
  <c r="H4556" i="1"/>
  <c r="M4556" i="1" s="1"/>
  <c r="Q4619" i="1"/>
  <c r="Q4661" i="1"/>
  <c r="Q4610" i="1"/>
  <c r="N4533" i="1"/>
  <c r="AN153" i="1"/>
  <c r="K4574" i="1"/>
  <c r="P4574" i="1" s="1"/>
  <c r="J4574" i="1"/>
  <c r="O4574" i="1" s="1"/>
  <c r="N4515" i="1"/>
  <c r="AN135" i="1"/>
  <c r="N4487" i="1"/>
  <c r="AN107" i="1"/>
  <c r="N4604" i="1"/>
  <c r="AN224" i="1"/>
  <c r="K4513" i="1"/>
  <c r="P4513" i="1" s="1"/>
  <c r="J4513" i="1"/>
  <c r="O4513" i="1" s="1"/>
  <c r="G4564" i="1"/>
  <c r="L4564" i="1" s="1"/>
  <c r="H4564" i="1"/>
  <c r="M4564" i="1" s="1"/>
  <c r="H4550" i="1"/>
  <c r="M4550" i="1" s="1"/>
  <c r="G4550" i="1"/>
  <c r="L4550" i="1" s="1"/>
  <c r="Q4543" i="1"/>
  <c r="N4535" i="1"/>
  <c r="AN155" i="1"/>
  <c r="N4462" i="1"/>
  <c r="AN82" i="1"/>
  <c r="N4559" i="1"/>
  <c r="AN179" i="1"/>
  <c r="Q4481" i="1"/>
  <c r="K4427" i="1"/>
  <c r="P4427" i="1" s="1"/>
  <c r="J4427" i="1"/>
  <c r="O4427" i="1" s="1"/>
  <c r="K4389" i="1"/>
  <c r="P4389" i="1" s="1"/>
  <c r="Q4389" i="1" s="1"/>
  <c r="J4389" i="1"/>
  <c r="O4389" i="1" s="1"/>
  <c r="K4435" i="1"/>
  <c r="P4435" i="1" s="1"/>
  <c r="J4435" i="1"/>
  <c r="O4435" i="1" s="1"/>
  <c r="Q4405" i="1"/>
  <c r="H4438" i="1"/>
  <c r="M4438" i="1" s="1"/>
  <c r="G4438" i="1"/>
  <c r="L4438" i="1" s="1"/>
  <c r="K4443" i="1"/>
  <c r="P4443" i="1" s="1"/>
  <c r="J4443" i="1"/>
  <c r="O4443" i="1" s="1"/>
  <c r="G4425" i="1"/>
  <c r="L4425" i="1" s="1"/>
  <c r="H4425" i="1"/>
  <c r="M4425" i="1" s="1"/>
  <c r="K4325" i="1"/>
  <c r="P4325" i="1" s="1"/>
  <c r="J4325" i="1"/>
  <c r="O4325" i="1" s="1"/>
  <c r="Q4406" i="1"/>
  <c r="G4362" i="1"/>
  <c r="L4362" i="1" s="1"/>
  <c r="H4362" i="1"/>
  <c r="M4362" i="1" s="1"/>
  <c r="G4313" i="1"/>
  <c r="L4313" i="1" s="1"/>
  <c r="H4313" i="1"/>
  <c r="M4313" i="1" s="1"/>
  <c r="K4411" i="1"/>
  <c r="P4411" i="1" s="1"/>
  <c r="J4411" i="1"/>
  <c r="O4411" i="1" s="1"/>
  <c r="K4430" i="1"/>
  <c r="P4430" i="1" s="1"/>
  <c r="J4430" i="1"/>
  <c r="O4430" i="1" s="1"/>
  <c r="N4373" i="1"/>
  <c r="AM358" i="1"/>
  <c r="G4317" i="1"/>
  <c r="L4317" i="1" s="1"/>
  <c r="H4317" i="1"/>
  <c r="M4317" i="1" s="1"/>
  <c r="G4346" i="1"/>
  <c r="L4346" i="1" s="1"/>
  <c r="H4346" i="1"/>
  <c r="M4346" i="1" s="1"/>
  <c r="N4270" i="1"/>
  <c r="AM255" i="1"/>
  <c r="N4398" i="1"/>
  <c r="AN18" i="1"/>
  <c r="Q4303" i="1"/>
  <c r="G4275" i="1"/>
  <c r="L4275" i="1" s="1"/>
  <c r="H4275" i="1"/>
  <c r="M4275" i="1" s="1"/>
  <c r="AM229" i="1"/>
  <c r="N4238" i="1"/>
  <c r="AM223" i="1"/>
  <c r="K4214" i="1"/>
  <c r="P4214" i="1" s="1"/>
  <c r="J4214" i="1"/>
  <c r="O4214" i="1" s="1"/>
  <c r="G4188" i="1"/>
  <c r="L4188" i="1" s="1"/>
  <c r="H4188" i="1"/>
  <c r="M4188" i="1" s="1"/>
  <c r="G4156" i="1"/>
  <c r="L4156" i="1" s="1"/>
  <c r="H4156" i="1"/>
  <c r="M4156" i="1" s="1"/>
  <c r="Q4250" i="1"/>
  <c r="G4232" i="1"/>
  <c r="L4232" i="1" s="1"/>
  <c r="H4232" i="1"/>
  <c r="M4232" i="1" s="1"/>
  <c r="N4266" i="1"/>
  <c r="AM251" i="1"/>
  <c r="N4230" i="1"/>
  <c r="AM215" i="1"/>
  <c r="Q4257" i="1"/>
  <c r="N4182" i="1"/>
  <c r="AM167" i="1"/>
  <c r="N4234" i="1"/>
  <c r="AM219" i="1"/>
  <c r="K4112" i="1"/>
  <c r="P4112" i="1" s="1"/>
  <c r="J4112" i="1"/>
  <c r="O4112" i="1" s="1"/>
  <c r="G4220" i="1"/>
  <c r="L4220" i="1" s="1"/>
  <c r="H4220" i="1"/>
  <c r="M4220" i="1" s="1"/>
  <c r="N4150" i="1"/>
  <c r="AM135" i="1"/>
  <c r="K4107" i="1"/>
  <c r="P4107" i="1" s="1"/>
  <c r="J4107" i="1"/>
  <c r="O4107" i="1" s="1"/>
  <c r="N4194" i="1"/>
  <c r="AM179" i="1"/>
  <c r="N4162" i="1"/>
  <c r="AM147" i="1"/>
  <c r="N4110" i="1"/>
  <c r="AM95" i="1"/>
  <c r="N4151" i="1"/>
  <c r="AM136" i="1"/>
  <c r="Q4080" i="1"/>
  <c r="Q4085" i="1"/>
  <c r="K3987" i="1"/>
  <c r="P3987" i="1" s="1"/>
  <c r="J3987" i="1"/>
  <c r="O3987" i="1" s="1"/>
  <c r="N3929" i="1"/>
  <c r="AL279" i="1"/>
  <c r="H4130" i="1"/>
  <c r="M4130" i="1" s="1"/>
  <c r="G4130" i="1"/>
  <c r="L4130" i="1" s="1"/>
  <c r="K4037" i="1"/>
  <c r="P4037" i="1" s="1"/>
  <c r="J4037" i="1"/>
  <c r="O4037" i="1" s="1"/>
  <c r="K3961" i="1"/>
  <c r="P3961" i="1" s="1"/>
  <c r="J3961" i="1"/>
  <c r="O3961" i="1" s="1"/>
  <c r="Q4168" i="1"/>
  <c r="H4041" i="1"/>
  <c r="M4041" i="1" s="1"/>
  <c r="G4041" i="1"/>
  <c r="L4041" i="1" s="1"/>
  <c r="H4021" i="1"/>
  <c r="M4021" i="1" s="1"/>
  <c r="G4021" i="1"/>
  <c r="L4021" i="1" s="1"/>
  <c r="N3991" i="1"/>
  <c r="AL341" i="1"/>
  <c r="H3965" i="1"/>
  <c r="M3965" i="1" s="1"/>
  <c r="G3965" i="1"/>
  <c r="L3965" i="1" s="1"/>
  <c r="N3923" i="1"/>
  <c r="AL273" i="1"/>
  <c r="N3887" i="1"/>
  <c r="AL237" i="1"/>
  <c r="H3866" i="1"/>
  <c r="M3866" i="1" s="1"/>
  <c r="G3866" i="1"/>
  <c r="L3866" i="1" s="1"/>
  <c r="J3842" i="1"/>
  <c r="O3842" i="1" s="1"/>
  <c r="K3842" i="1"/>
  <c r="P3842" i="1" s="1"/>
  <c r="J3810" i="1"/>
  <c r="O3810" i="1" s="1"/>
  <c r="K3810" i="1"/>
  <c r="P3810" i="1" s="1"/>
  <c r="K4017" i="1"/>
  <c r="P4017" i="1" s="1"/>
  <c r="J4017" i="1"/>
  <c r="O4017" i="1" s="1"/>
  <c r="N3949" i="1"/>
  <c r="N4100" i="1"/>
  <c r="AM85" i="1"/>
  <c r="K4053" i="1"/>
  <c r="P4053" i="1" s="1"/>
  <c r="J4053" i="1"/>
  <c r="O4053" i="1" s="1"/>
  <c r="N4003" i="1"/>
  <c r="AL353" i="1"/>
  <c r="H3959" i="1"/>
  <c r="M3959" i="1" s="1"/>
  <c r="G3959" i="1"/>
  <c r="L3959" i="1" s="1"/>
  <c r="H3922" i="1"/>
  <c r="M3922" i="1" s="1"/>
  <c r="G3922" i="1"/>
  <c r="L3922" i="1" s="1"/>
  <c r="G4031" i="1"/>
  <c r="L4031" i="1" s="1"/>
  <c r="H4031" i="1"/>
  <c r="M4031" i="1" s="1"/>
  <c r="N3953" i="1"/>
  <c r="AL303" i="1"/>
  <c r="Q3847" i="1"/>
  <c r="G3781" i="1"/>
  <c r="L3781" i="1" s="1"/>
  <c r="H3781" i="1"/>
  <c r="M3781" i="1" s="1"/>
  <c r="H4065" i="1"/>
  <c r="M4065" i="1" s="1"/>
  <c r="G4065" i="1"/>
  <c r="L4065" i="1" s="1"/>
  <c r="Q3908" i="1"/>
  <c r="H3870" i="1"/>
  <c r="M3870" i="1" s="1"/>
  <c r="G3870" i="1"/>
  <c r="L3870" i="1" s="1"/>
  <c r="Q3837" i="1"/>
  <c r="N3776" i="1"/>
  <c r="AL126" i="1"/>
  <c r="G3745" i="1"/>
  <c r="L3745" i="1" s="1"/>
  <c r="H3745" i="1"/>
  <c r="M3745" i="1" s="1"/>
  <c r="K3722" i="1"/>
  <c r="P3722" i="1" s="1"/>
  <c r="J3722" i="1"/>
  <c r="O3722" i="1" s="1"/>
  <c r="Q4074" i="1"/>
  <c r="Q3855" i="1"/>
  <c r="G3822" i="1"/>
  <c r="L3822" i="1" s="1"/>
  <c r="H3822" i="1"/>
  <c r="M3822" i="1" s="1"/>
  <c r="N3763" i="1"/>
  <c r="AL113" i="1"/>
  <c r="N3869" i="1"/>
  <c r="AL219" i="1"/>
  <c r="AL50" i="1"/>
  <c r="H4005" i="1"/>
  <c r="M4005" i="1" s="1"/>
  <c r="G4005" i="1"/>
  <c r="L4005" i="1" s="1"/>
  <c r="AL275" i="1"/>
  <c r="K3854" i="1"/>
  <c r="P3854" i="1" s="1"/>
  <c r="J3854" i="1"/>
  <c r="O3854" i="1" s="1"/>
  <c r="N3813" i="1"/>
  <c r="AL163" i="1"/>
  <c r="K3838" i="1"/>
  <c r="P3838" i="1" s="1"/>
  <c r="J3838" i="1"/>
  <c r="O3838" i="1" s="1"/>
  <c r="K3798" i="1"/>
  <c r="P3798" i="1" s="1"/>
  <c r="J3798" i="1"/>
  <c r="O3798" i="1" s="1"/>
  <c r="Q3807" i="1"/>
  <c r="Q3665" i="1"/>
  <c r="N3616" i="1"/>
  <c r="AK331" i="1"/>
  <c r="H3799" i="1"/>
  <c r="M3799" i="1" s="1"/>
  <c r="G3799" i="1"/>
  <c r="L3799" i="1" s="1"/>
  <c r="Q3718" i="1"/>
  <c r="H3688" i="1"/>
  <c r="M3688" i="1" s="1"/>
  <c r="G3688" i="1"/>
  <c r="L3688" i="1" s="1"/>
  <c r="Q3482" i="1"/>
  <c r="J3736" i="1"/>
  <c r="O3736" i="1" s="1"/>
  <c r="K3736" i="1"/>
  <c r="P3736" i="1" s="1"/>
  <c r="K3894" i="1"/>
  <c r="P3894" i="1" s="1"/>
  <c r="J3894" i="1"/>
  <c r="O3894" i="1" s="1"/>
  <c r="Q3788" i="1"/>
  <c r="Q3699" i="1"/>
  <c r="H3793" i="1"/>
  <c r="M3793" i="1" s="1"/>
  <c r="G3793" i="1"/>
  <c r="L3793" i="1" s="1"/>
  <c r="Q3748" i="1"/>
  <c r="N3664" i="1"/>
  <c r="AL14" i="1"/>
  <c r="N3608" i="1"/>
  <c r="AK323" i="1"/>
  <c r="N3568" i="1"/>
  <c r="AK283" i="1"/>
  <c r="J3551" i="1"/>
  <c r="O3551" i="1" s="1"/>
  <c r="K3551" i="1"/>
  <c r="P3551" i="1" s="1"/>
  <c r="K3384" i="1"/>
  <c r="P3384" i="1" s="1"/>
  <c r="J3384" i="1"/>
  <c r="O3384" i="1" s="1"/>
  <c r="G3658" i="1"/>
  <c r="L3658" i="1" s="1"/>
  <c r="H3658" i="1"/>
  <c r="M3658" i="1" s="1"/>
  <c r="H3449" i="1"/>
  <c r="M3449" i="1" s="1"/>
  <c r="G3449" i="1"/>
  <c r="L3449" i="1" s="1"/>
  <c r="G3650" i="1"/>
  <c r="L3650" i="1" s="1"/>
  <c r="H3650" i="1"/>
  <c r="M3650" i="1" s="1"/>
  <c r="Q3603" i="1"/>
  <c r="H3577" i="1"/>
  <c r="M3577" i="1" s="1"/>
  <c r="G3577" i="1"/>
  <c r="L3577" i="1" s="1"/>
  <c r="K3408" i="1"/>
  <c r="P3408" i="1" s="1"/>
  <c r="J3408" i="1"/>
  <c r="O3408" i="1" s="1"/>
  <c r="J3560" i="1"/>
  <c r="O3560" i="1" s="1"/>
  <c r="K3560" i="1"/>
  <c r="P3560" i="1" s="1"/>
  <c r="J3641" i="1"/>
  <c r="O3641" i="1" s="1"/>
  <c r="K3641" i="1"/>
  <c r="P3641" i="1" s="1"/>
  <c r="K3618" i="1"/>
  <c r="P3618" i="1" s="1"/>
  <c r="J3618" i="1"/>
  <c r="O3618" i="1" s="1"/>
  <c r="Q3509" i="1"/>
  <c r="K3642" i="1"/>
  <c r="P3642" i="1" s="1"/>
  <c r="J3642" i="1"/>
  <c r="O3642" i="1" s="1"/>
  <c r="Q3582" i="1"/>
  <c r="Q3502" i="1"/>
  <c r="G3476" i="1"/>
  <c r="L3476" i="1" s="1"/>
  <c r="H3476" i="1"/>
  <c r="M3476" i="1" s="1"/>
  <c r="Q3389" i="1"/>
  <c r="Q3354" i="1"/>
  <c r="H3330" i="1"/>
  <c r="M3330" i="1" s="1"/>
  <c r="G3330" i="1"/>
  <c r="L3330" i="1" s="1"/>
  <c r="H3298" i="1"/>
  <c r="M3298" i="1" s="1"/>
  <c r="G3298" i="1"/>
  <c r="L3298" i="1" s="1"/>
  <c r="H3266" i="1"/>
  <c r="M3266" i="1" s="1"/>
  <c r="G3266" i="1"/>
  <c r="L3266" i="1" s="1"/>
  <c r="H3234" i="1"/>
  <c r="M3234" i="1" s="1"/>
  <c r="G3234" i="1"/>
  <c r="L3234" i="1" s="1"/>
  <c r="H3202" i="1"/>
  <c r="M3202" i="1" s="1"/>
  <c r="G3202" i="1"/>
  <c r="L3202" i="1" s="1"/>
  <c r="Q3568" i="1"/>
  <c r="K3504" i="1"/>
  <c r="P3504" i="1" s="1"/>
  <c r="J3504" i="1"/>
  <c r="O3504" i="1" s="1"/>
  <c r="N3360" i="1"/>
  <c r="AK75" i="1"/>
  <c r="G3281" i="1"/>
  <c r="L3281" i="1" s="1"/>
  <c r="H3281" i="1"/>
  <c r="M3281" i="1" s="1"/>
  <c r="K3233" i="1"/>
  <c r="P3233" i="1" s="1"/>
  <c r="J3233" i="1"/>
  <c r="O3233" i="1" s="1"/>
  <c r="Q3370" i="1"/>
  <c r="H3350" i="1"/>
  <c r="M3350" i="1" s="1"/>
  <c r="G3350" i="1"/>
  <c r="L3350" i="1" s="1"/>
  <c r="H3318" i="1"/>
  <c r="M3318" i="1" s="1"/>
  <c r="G3318" i="1"/>
  <c r="L3318" i="1" s="1"/>
  <c r="H3286" i="1"/>
  <c r="M3286" i="1" s="1"/>
  <c r="G3286" i="1"/>
  <c r="L3286" i="1" s="1"/>
  <c r="H3254" i="1"/>
  <c r="M3254" i="1" s="1"/>
  <c r="G3254" i="1"/>
  <c r="L3254" i="1" s="1"/>
  <c r="H3222" i="1"/>
  <c r="M3222" i="1" s="1"/>
  <c r="G3222" i="1"/>
  <c r="L3222" i="1" s="1"/>
  <c r="N3447" i="1"/>
  <c r="AK162" i="1"/>
  <c r="G3301" i="1"/>
  <c r="L3301" i="1" s="1"/>
  <c r="H3301" i="1"/>
  <c r="M3301" i="1" s="1"/>
  <c r="K3253" i="1"/>
  <c r="P3253" i="1" s="1"/>
  <c r="J3253" i="1"/>
  <c r="O3253" i="1" s="1"/>
  <c r="N3415" i="1"/>
  <c r="AK130" i="1"/>
  <c r="H3066" i="1"/>
  <c r="M3066" i="1" s="1"/>
  <c r="G3066" i="1"/>
  <c r="L3066" i="1" s="1"/>
  <c r="N3407" i="1"/>
  <c r="AK122" i="1"/>
  <c r="N3373" i="1"/>
  <c r="AK88" i="1"/>
  <c r="Q3271" i="1"/>
  <c r="Q3127" i="1"/>
  <c r="G3341" i="1"/>
  <c r="L3341" i="1" s="1"/>
  <c r="H3341" i="1"/>
  <c r="M3341" i="1" s="1"/>
  <c r="H3278" i="1"/>
  <c r="M3278" i="1" s="1"/>
  <c r="G3278" i="1"/>
  <c r="L3278" i="1" s="1"/>
  <c r="K3214" i="1"/>
  <c r="P3214" i="1" s="1"/>
  <c r="J3214" i="1"/>
  <c r="O3214" i="1" s="1"/>
  <c r="K3125" i="1"/>
  <c r="P3125" i="1" s="1"/>
  <c r="J3125" i="1"/>
  <c r="O3125" i="1" s="1"/>
  <c r="K3030" i="1"/>
  <c r="P3030" i="1" s="1"/>
  <c r="J3030" i="1"/>
  <c r="O3030" i="1" s="1"/>
  <c r="Q3353" i="1"/>
  <c r="G3169" i="1"/>
  <c r="L3169" i="1" s="1"/>
  <c r="H3169" i="1"/>
  <c r="M3169" i="1" s="1"/>
  <c r="N3041" i="1"/>
  <c r="N3009" i="1"/>
  <c r="AJ89" i="1"/>
  <c r="H2967" i="1"/>
  <c r="M2967" i="1" s="1"/>
  <c r="G2967" i="1"/>
  <c r="L2967" i="1" s="1"/>
  <c r="K2919" i="1"/>
  <c r="P2919" i="1" s="1"/>
  <c r="J2919" i="1"/>
  <c r="O2919" i="1" s="1"/>
  <c r="N3383" i="1"/>
  <c r="AK98" i="1"/>
  <c r="H3262" i="1"/>
  <c r="M3262" i="1" s="1"/>
  <c r="G3262" i="1"/>
  <c r="L3262" i="1" s="1"/>
  <c r="K3198" i="1"/>
  <c r="P3198" i="1" s="1"/>
  <c r="J3198" i="1"/>
  <c r="O3198" i="1" s="1"/>
  <c r="J3101" i="1"/>
  <c r="O3101" i="1" s="1"/>
  <c r="K3101" i="1"/>
  <c r="P3101" i="1" s="1"/>
  <c r="K2867" i="1"/>
  <c r="P2867" i="1" s="1"/>
  <c r="J2867" i="1"/>
  <c r="O2867" i="1" s="1"/>
  <c r="J2835" i="1"/>
  <c r="O2835" i="1" s="1"/>
  <c r="K2835" i="1"/>
  <c r="P2835" i="1" s="1"/>
  <c r="N3615" i="1"/>
  <c r="AK330" i="1"/>
  <c r="G3197" i="1"/>
  <c r="L3197" i="1" s="1"/>
  <c r="H3197" i="1"/>
  <c r="M3197" i="1" s="1"/>
  <c r="Q3446" i="1"/>
  <c r="Q3158" i="1"/>
  <c r="G3165" i="1"/>
  <c r="L3165" i="1" s="1"/>
  <c r="H3165" i="1"/>
  <c r="M3165" i="1" s="1"/>
  <c r="K3093" i="1"/>
  <c r="P3093" i="1" s="1"/>
  <c r="J3093" i="1"/>
  <c r="O3093" i="1" s="1"/>
  <c r="J3047" i="1"/>
  <c r="O3047" i="1" s="1"/>
  <c r="K3047" i="1"/>
  <c r="P3047" i="1" s="1"/>
  <c r="Q3047" i="1" s="1"/>
  <c r="Q2936" i="1"/>
  <c r="G2895" i="1"/>
  <c r="L2895" i="1" s="1"/>
  <c r="H2895" i="1"/>
  <c r="M2895" i="1" s="1"/>
  <c r="H2863" i="1"/>
  <c r="M2863" i="1" s="1"/>
  <c r="G2863" i="1"/>
  <c r="L2863" i="1" s="1"/>
  <c r="J3045" i="1"/>
  <c r="O3045" i="1" s="1"/>
  <c r="K3045" i="1"/>
  <c r="P3045" i="1" s="1"/>
  <c r="K2995" i="1"/>
  <c r="P2995" i="1" s="1"/>
  <c r="J2995" i="1"/>
  <c r="O2995" i="1" s="1"/>
  <c r="Q2929" i="1"/>
  <c r="Q2864" i="1"/>
  <c r="Q3051" i="1"/>
  <c r="K2954" i="1"/>
  <c r="P2954" i="1" s="1"/>
  <c r="J2954" i="1"/>
  <c r="O2954" i="1" s="1"/>
  <c r="H3154" i="1"/>
  <c r="M3154" i="1" s="1"/>
  <c r="G3154" i="1"/>
  <c r="L3154" i="1" s="1"/>
  <c r="H3126" i="1"/>
  <c r="M3126" i="1" s="1"/>
  <c r="G3126" i="1"/>
  <c r="L3126" i="1" s="1"/>
  <c r="Q3055" i="1"/>
  <c r="K3053" i="1"/>
  <c r="P3053" i="1" s="1"/>
  <c r="J3053" i="1"/>
  <c r="O3053" i="1" s="1"/>
  <c r="K2923" i="1"/>
  <c r="P2923" i="1" s="1"/>
  <c r="J2923" i="1"/>
  <c r="O2923" i="1" s="1"/>
  <c r="K2955" i="1"/>
  <c r="P2955" i="1" s="1"/>
  <c r="J2955" i="1"/>
  <c r="O2955" i="1" s="1"/>
  <c r="G2906" i="1"/>
  <c r="L2906" i="1" s="1"/>
  <c r="H2906" i="1"/>
  <c r="M2906" i="1" s="1"/>
  <c r="H2775" i="1"/>
  <c r="M2775" i="1" s="1"/>
  <c r="G2775" i="1"/>
  <c r="L2775" i="1" s="1"/>
  <c r="H2758" i="1"/>
  <c r="M2758" i="1" s="1"/>
  <c r="G2758" i="1"/>
  <c r="L2758" i="1" s="1"/>
  <c r="H2722" i="1"/>
  <c r="M2722" i="1" s="1"/>
  <c r="G2722" i="1"/>
  <c r="L2722" i="1" s="1"/>
  <c r="H2474" i="1"/>
  <c r="M2474" i="1" s="1"/>
  <c r="G2474" i="1"/>
  <c r="L2474" i="1" s="1"/>
  <c r="H2908" i="1"/>
  <c r="M2908" i="1" s="1"/>
  <c r="G2908" i="1"/>
  <c r="L2908" i="1" s="1"/>
  <c r="N3175" i="1"/>
  <c r="AJ255" i="1"/>
  <c r="Q2993" i="1"/>
  <c r="K2959" i="1"/>
  <c r="P2959" i="1" s="1"/>
  <c r="J2959" i="1"/>
  <c r="O2959" i="1" s="1"/>
  <c r="Q2905" i="1"/>
  <c r="K2844" i="1"/>
  <c r="P2844" i="1" s="1"/>
  <c r="J2844" i="1"/>
  <c r="O2844" i="1" s="1"/>
  <c r="N2800" i="1"/>
  <c r="AI245" i="1"/>
  <c r="K2996" i="1"/>
  <c r="P2996" i="1" s="1"/>
  <c r="J2996" i="1"/>
  <c r="O2996" i="1" s="1"/>
  <c r="Q2802" i="1"/>
  <c r="N2944" i="1"/>
  <c r="AJ24" i="1"/>
  <c r="K2907" i="1"/>
  <c r="P2907" i="1" s="1"/>
  <c r="J2907" i="1"/>
  <c r="O2907" i="1" s="1"/>
  <c r="H2815" i="1"/>
  <c r="M2815" i="1" s="1"/>
  <c r="G2815" i="1"/>
  <c r="L2815" i="1" s="1"/>
  <c r="N2846" i="1"/>
  <c r="AI291" i="1"/>
  <c r="H2816" i="1"/>
  <c r="M2816" i="1" s="1"/>
  <c r="G2816" i="1"/>
  <c r="L2816" i="1" s="1"/>
  <c r="Q2785" i="1"/>
  <c r="Q2744" i="1"/>
  <c r="K2535" i="1"/>
  <c r="P2535" i="1" s="1"/>
  <c r="J2535" i="1"/>
  <c r="O2535" i="1" s="1"/>
  <c r="H2486" i="1"/>
  <c r="M2486" i="1" s="1"/>
  <c r="G2486" i="1"/>
  <c r="L2486" i="1" s="1"/>
  <c r="H2960" i="1"/>
  <c r="M2960" i="1" s="1"/>
  <c r="G2960" i="1"/>
  <c r="L2960" i="1" s="1"/>
  <c r="K2828" i="1"/>
  <c r="P2828" i="1" s="1"/>
  <c r="J2828" i="1"/>
  <c r="O2828" i="1" s="1"/>
  <c r="Q2776" i="1"/>
  <c r="N2698" i="1"/>
  <c r="AI143" i="1"/>
  <c r="N2634" i="1"/>
  <c r="AI79" i="1"/>
  <c r="N2506" i="1"/>
  <c r="AH316" i="1"/>
  <c r="K2939" i="1"/>
  <c r="P2939" i="1" s="1"/>
  <c r="J2939" i="1"/>
  <c r="O2939" i="1" s="1"/>
  <c r="N2755" i="1"/>
  <c r="AI200" i="1"/>
  <c r="Q2712" i="1"/>
  <c r="N2641" i="1"/>
  <c r="AI86" i="1"/>
  <c r="N2558" i="1"/>
  <c r="AH368" i="1"/>
  <c r="N2460" i="1"/>
  <c r="AH270" i="1"/>
  <c r="G2850" i="1"/>
  <c r="L2850" i="1" s="1"/>
  <c r="H2850" i="1"/>
  <c r="M2850" i="1" s="1"/>
  <c r="H2679" i="1"/>
  <c r="M2679" i="1" s="1"/>
  <c r="G2679" i="1"/>
  <c r="L2679" i="1" s="1"/>
  <c r="K2647" i="1"/>
  <c r="P2647" i="1" s="1"/>
  <c r="J2647" i="1"/>
  <c r="O2647" i="1" s="1"/>
  <c r="Q2628" i="1"/>
  <c r="J2566" i="1"/>
  <c r="O2566" i="1" s="1"/>
  <c r="K2566" i="1"/>
  <c r="P2566" i="1" s="1"/>
  <c r="G2534" i="1"/>
  <c r="L2534" i="1" s="1"/>
  <c r="H2534" i="1"/>
  <c r="M2534" i="1" s="1"/>
  <c r="K2931" i="1"/>
  <c r="P2931" i="1" s="1"/>
  <c r="J2931" i="1"/>
  <c r="O2931" i="1" s="1"/>
  <c r="N2746" i="1"/>
  <c r="AI191" i="1"/>
  <c r="H2803" i="1"/>
  <c r="M2803" i="1" s="1"/>
  <c r="G2803" i="1"/>
  <c r="L2803" i="1" s="1"/>
  <c r="J2329" i="1"/>
  <c r="O2329" i="1" s="1"/>
  <c r="K2329" i="1"/>
  <c r="P2329" i="1" s="1"/>
  <c r="N2617" i="1"/>
  <c r="AI62" i="1"/>
  <c r="G2353" i="1"/>
  <c r="L2353" i="1" s="1"/>
  <c r="H2353" i="1"/>
  <c r="M2353" i="1" s="1"/>
  <c r="H2327" i="1"/>
  <c r="M2327" i="1" s="1"/>
  <c r="G2327" i="1"/>
  <c r="L2327" i="1" s="1"/>
  <c r="N2265" i="1"/>
  <c r="AH75" i="1"/>
  <c r="Q2683" i="1"/>
  <c r="H2627" i="1"/>
  <c r="M2627" i="1" s="1"/>
  <c r="G2627" i="1"/>
  <c r="L2627" i="1" s="1"/>
  <c r="K2499" i="1"/>
  <c r="P2499" i="1" s="1"/>
  <c r="J2499" i="1"/>
  <c r="O2499" i="1" s="1"/>
  <c r="J2289" i="1"/>
  <c r="O2289" i="1" s="1"/>
  <c r="K2289" i="1"/>
  <c r="P2289" i="1" s="1"/>
  <c r="N2266" i="1"/>
  <c r="AH76" i="1"/>
  <c r="N2232" i="1"/>
  <c r="AH42" i="1"/>
  <c r="K2547" i="1"/>
  <c r="P2547" i="1" s="1"/>
  <c r="J2547" i="1"/>
  <c r="O2547" i="1" s="1"/>
  <c r="Q2403" i="1"/>
  <c r="G2369" i="1"/>
  <c r="L2369" i="1" s="1"/>
  <c r="H2369" i="1"/>
  <c r="M2369" i="1" s="1"/>
  <c r="H2343" i="1"/>
  <c r="M2343" i="1" s="1"/>
  <c r="G2343" i="1"/>
  <c r="L2343" i="1" s="1"/>
  <c r="G2305" i="1"/>
  <c r="L2305" i="1" s="1"/>
  <c r="H2305" i="1"/>
  <c r="M2305" i="1" s="1"/>
  <c r="Q2286" i="1"/>
  <c r="H2279" i="1"/>
  <c r="M2279" i="1" s="1"/>
  <c r="G2279" i="1"/>
  <c r="L2279" i="1" s="1"/>
  <c r="H2661" i="1"/>
  <c r="M2661" i="1" s="1"/>
  <c r="G2661" i="1"/>
  <c r="L2661" i="1" s="1"/>
  <c r="Q2606" i="1"/>
  <c r="H2533" i="1"/>
  <c r="M2533" i="1" s="1"/>
  <c r="G2533" i="1"/>
  <c r="L2533" i="1" s="1"/>
  <c r="K2417" i="1"/>
  <c r="P2417" i="1" s="1"/>
  <c r="J2417" i="1"/>
  <c r="O2417" i="1" s="1"/>
  <c r="Q2355" i="1"/>
  <c r="N2286" i="1"/>
  <c r="AH96" i="1"/>
  <c r="N2633" i="1"/>
  <c r="AI78" i="1"/>
  <c r="AH363" i="1"/>
  <c r="J2485" i="1"/>
  <c r="O2485" i="1" s="1"/>
  <c r="K2485" i="1"/>
  <c r="P2485" i="1" s="1"/>
  <c r="K2419" i="1"/>
  <c r="P2419" i="1" s="1"/>
  <c r="J2419" i="1"/>
  <c r="O2419" i="1" s="1"/>
  <c r="J2385" i="1"/>
  <c r="O2385" i="1" s="1"/>
  <c r="K2385" i="1"/>
  <c r="P2385" i="1" s="1"/>
  <c r="K2359" i="1"/>
  <c r="P2359" i="1" s="1"/>
  <c r="J2359" i="1"/>
  <c r="O2359" i="1" s="1"/>
  <c r="G2321" i="1"/>
  <c r="L2321" i="1" s="1"/>
  <c r="H2321" i="1"/>
  <c r="M2321" i="1" s="1"/>
  <c r="N2294" i="1"/>
  <c r="AH104" i="1"/>
  <c r="N2248" i="1"/>
  <c r="AH58" i="1"/>
  <c r="H2723" i="1"/>
  <c r="M2723" i="1" s="1"/>
  <c r="G2723" i="1"/>
  <c r="L2723" i="1" s="1"/>
  <c r="H2575" i="1"/>
  <c r="M2575" i="1" s="1"/>
  <c r="G2575" i="1"/>
  <c r="L2575" i="1" s="1"/>
  <c r="Q2304" i="1"/>
  <c r="J2650" i="1"/>
  <c r="O2650" i="1" s="1"/>
  <c r="K2650" i="1"/>
  <c r="P2650" i="1" s="1"/>
  <c r="N2537" i="1"/>
  <c r="AH347" i="1"/>
  <c r="K2483" i="1"/>
  <c r="P2483" i="1" s="1"/>
  <c r="J2483" i="1"/>
  <c r="O2483" i="1" s="1"/>
  <c r="G2337" i="1"/>
  <c r="L2337" i="1" s="1"/>
  <c r="H2337" i="1"/>
  <c r="M2337" i="1" s="1"/>
  <c r="J2287" i="1"/>
  <c r="O2287" i="1" s="1"/>
  <c r="K2287" i="1"/>
  <c r="P2287" i="1" s="1"/>
  <c r="Q2287" i="1" s="1"/>
  <c r="Q2323" i="1"/>
  <c r="AH12" i="1"/>
  <c r="N2048" i="1"/>
  <c r="AG223" i="1"/>
  <c r="N2070" i="1"/>
  <c r="AG245" i="1"/>
  <c r="Q2569" i="1"/>
  <c r="Q2320" i="1"/>
  <c r="H2098" i="1"/>
  <c r="M2098" i="1" s="1"/>
  <c r="G2098" i="1"/>
  <c r="L2098" i="1" s="1"/>
  <c r="G1944" i="1"/>
  <c r="L1944" i="1" s="1"/>
  <c r="H1944" i="1"/>
  <c r="M1944" i="1" s="1"/>
  <c r="Q1922" i="1"/>
  <c r="G1888" i="1"/>
  <c r="L1888" i="1" s="1"/>
  <c r="H1888" i="1"/>
  <c r="M1888" i="1" s="1"/>
  <c r="G1811" i="1"/>
  <c r="L1811" i="1" s="1"/>
  <c r="H1811" i="1"/>
  <c r="M1811" i="1" s="1"/>
  <c r="G1779" i="1"/>
  <c r="L1779" i="1" s="1"/>
  <c r="H1779" i="1"/>
  <c r="M1779" i="1" s="1"/>
  <c r="G1747" i="1"/>
  <c r="L1747" i="1" s="1"/>
  <c r="H1747" i="1"/>
  <c r="M1747" i="1" s="1"/>
  <c r="G1715" i="1"/>
  <c r="L1715" i="1" s="1"/>
  <c r="H1715" i="1"/>
  <c r="M1715" i="1" s="1"/>
  <c r="G1683" i="1"/>
  <c r="L1683" i="1" s="1"/>
  <c r="H1683" i="1"/>
  <c r="M1683" i="1" s="1"/>
  <c r="G1651" i="1"/>
  <c r="L1651" i="1" s="1"/>
  <c r="H1651" i="1"/>
  <c r="M1651" i="1" s="1"/>
  <c r="G1619" i="1"/>
  <c r="L1619" i="1" s="1"/>
  <c r="H1619" i="1"/>
  <c r="M1619" i="1" s="1"/>
  <c r="G1587" i="1"/>
  <c r="L1587" i="1" s="1"/>
  <c r="H1587" i="1"/>
  <c r="M1587" i="1" s="1"/>
  <c r="G1555" i="1"/>
  <c r="L1555" i="1" s="1"/>
  <c r="H1555" i="1"/>
  <c r="M1555" i="1" s="1"/>
  <c r="G1523" i="1"/>
  <c r="L1523" i="1" s="1"/>
  <c r="H1523" i="1"/>
  <c r="M1523" i="1" s="1"/>
  <c r="G1491" i="1"/>
  <c r="L1491" i="1" s="1"/>
  <c r="H1491" i="1"/>
  <c r="M1491" i="1" s="1"/>
  <c r="G1459" i="1"/>
  <c r="L1459" i="1" s="1"/>
  <c r="H1459" i="1"/>
  <c r="M1459" i="1" s="1"/>
  <c r="G1427" i="1"/>
  <c r="L1427" i="1" s="1"/>
  <c r="H1427" i="1"/>
  <c r="M1427" i="1" s="1"/>
  <c r="G1395" i="1"/>
  <c r="L1395" i="1" s="1"/>
  <c r="H1395" i="1"/>
  <c r="M1395" i="1" s="1"/>
  <c r="G1363" i="1"/>
  <c r="L1363" i="1" s="1"/>
  <c r="H1363" i="1"/>
  <c r="M1363" i="1" s="1"/>
  <c r="G1331" i="1"/>
  <c r="L1331" i="1" s="1"/>
  <c r="H1331" i="1"/>
  <c r="M1331" i="1" s="1"/>
  <c r="H2597" i="1"/>
  <c r="M2597" i="1" s="1"/>
  <c r="G2597" i="1"/>
  <c r="L2597" i="1" s="1"/>
  <c r="N2176" i="1"/>
  <c r="AG351" i="1"/>
  <c r="N1882" i="1"/>
  <c r="AG57" i="1"/>
  <c r="J1864" i="1"/>
  <c r="O1864" i="1" s="1"/>
  <c r="K1864" i="1"/>
  <c r="P1864" i="1" s="1"/>
  <c r="Q1825" i="1"/>
  <c r="H1800" i="1"/>
  <c r="M1800" i="1" s="1"/>
  <c r="G1800" i="1"/>
  <c r="L1800" i="1" s="1"/>
  <c r="N1773" i="1"/>
  <c r="AF313" i="1"/>
  <c r="Q1697" i="1"/>
  <c r="Q1633" i="1"/>
  <c r="Q1569" i="1"/>
  <c r="Q1505" i="1"/>
  <c r="Q1441" i="1"/>
  <c r="Q1313" i="1"/>
  <c r="Q2168" i="1"/>
  <c r="K2032" i="1"/>
  <c r="P2032" i="1" s="1"/>
  <c r="J2032" i="1"/>
  <c r="O2032" i="1" s="1"/>
  <c r="G1751" i="1"/>
  <c r="L1751" i="1" s="1"/>
  <c r="H1751" i="1"/>
  <c r="M1751" i="1" s="1"/>
  <c r="H1886" i="1"/>
  <c r="M1886" i="1" s="1"/>
  <c r="G1886" i="1"/>
  <c r="L1886" i="1" s="1"/>
  <c r="N1842" i="1"/>
  <c r="H1820" i="1"/>
  <c r="M1820" i="1" s="1"/>
  <c r="G1820" i="1"/>
  <c r="L1820" i="1" s="1"/>
  <c r="H1788" i="1"/>
  <c r="M1788" i="1" s="1"/>
  <c r="G1788" i="1"/>
  <c r="L1788" i="1" s="1"/>
  <c r="H1756" i="1"/>
  <c r="M1756" i="1" s="1"/>
  <c r="G1756" i="1"/>
  <c r="L1756" i="1" s="1"/>
  <c r="J2322" i="1"/>
  <c r="O2322" i="1" s="1"/>
  <c r="K2322" i="1"/>
  <c r="P2322" i="1" s="1"/>
  <c r="K1996" i="1"/>
  <c r="P1996" i="1" s="1"/>
  <c r="J1996" i="1"/>
  <c r="O1996" i="1" s="1"/>
  <c r="G1916" i="1"/>
  <c r="L1916" i="1" s="1"/>
  <c r="H1916" i="1"/>
  <c r="M1916" i="1" s="1"/>
  <c r="G1771" i="1"/>
  <c r="L1771" i="1" s="1"/>
  <c r="H1771" i="1"/>
  <c r="M1771" i="1" s="1"/>
  <c r="J2386" i="1"/>
  <c r="O2386" i="1" s="1"/>
  <c r="K2386" i="1"/>
  <c r="P2386" i="1" s="1"/>
  <c r="H2126" i="1"/>
  <c r="M2126" i="1" s="1"/>
  <c r="G2126" i="1"/>
  <c r="L2126" i="1" s="1"/>
  <c r="H1854" i="1"/>
  <c r="M1854" i="1" s="1"/>
  <c r="G1854" i="1"/>
  <c r="L1854" i="1" s="1"/>
  <c r="H1808" i="1"/>
  <c r="M1808" i="1" s="1"/>
  <c r="G1808" i="1"/>
  <c r="L1808" i="1" s="1"/>
  <c r="Q1769" i="1"/>
  <c r="Q1673" i="1"/>
  <c r="Q1609" i="1"/>
  <c r="Q1545" i="1"/>
  <c r="Q1417" i="1"/>
  <c r="K2130" i="1"/>
  <c r="P2130" i="1" s="1"/>
  <c r="J2130" i="1"/>
  <c r="O2130" i="1" s="1"/>
  <c r="K1954" i="1"/>
  <c r="P1954" i="1" s="1"/>
  <c r="J1954" i="1"/>
  <c r="O1954" i="1" s="1"/>
  <c r="K1807" i="1"/>
  <c r="P1807" i="1" s="1"/>
  <c r="J1807" i="1"/>
  <c r="O1807" i="1" s="1"/>
  <c r="G1727" i="1"/>
  <c r="L1727" i="1" s="1"/>
  <c r="H1727" i="1"/>
  <c r="M1727" i="1" s="1"/>
  <c r="H1660" i="1"/>
  <c r="M1660" i="1" s="1"/>
  <c r="G1660" i="1"/>
  <c r="L1660" i="1" s="1"/>
  <c r="H1568" i="1"/>
  <c r="M1568" i="1" s="1"/>
  <c r="G1568" i="1"/>
  <c r="L1568" i="1" s="1"/>
  <c r="K1483" i="1"/>
  <c r="P1483" i="1" s="1"/>
  <c r="J1483" i="1"/>
  <c r="O1483" i="1" s="1"/>
  <c r="K1432" i="1"/>
  <c r="P1432" i="1" s="1"/>
  <c r="J1432" i="1"/>
  <c r="O1432" i="1" s="1"/>
  <c r="Q1397" i="1"/>
  <c r="Q1325" i="1"/>
  <c r="N1268" i="1"/>
  <c r="AE173" i="1"/>
  <c r="N1998" i="1"/>
  <c r="AG173" i="1"/>
  <c r="K1838" i="1"/>
  <c r="P1838" i="1" s="1"/>
  <c r="J1838" i="1"/>
  <c r="O1838" i="1" s="1"/>
  <c r="AF256" i="1"/>
  <c r="H1648" i="1"/>
  <c r="M1648" i="1" s="1"/>
  <c r="G1648" i="1"/>
  <c r="L1648" i="1" s="1"/>
  <c r="J1623" i="1"/>
  <c r="O1623" i="1" s="1"/>
  <c r="K1623" i="1"/>
  <c r="P1623" i="1" s="1"/>
  <c r="Q1623" i="1" s="1"/>
  <c r="G1563" i="1"/>
  <c r="L1563" i="1" s="1"/>
  <c r="H1563" i="1"/>
  <c r="M1563" i="1" s="1"/>
  <c r="J1503" i="1"/>
  <c r="O1503" i="1" s="1"/>
  <c r="K1503" i="1"/>
  <c r="P1503" i="1" s="1"/>
  <c r="Q1503" i="1" s="1"/>
  <c r="N1453" i="1"/>
  <c r="AE358" i="1"/>
  <c r="Q1404" i="1"/>
  <c r="J1367" i="1"/>
  <c r="O1367" i="1" s="1"/>
  <c r="K1367" i="1"/>
  <c r="P1367" i="1" s="1"/>
  <c r="H1279" i="1"/>
  <c r="M1279" i="1" s="1"/>
  <c r="G1279" i="1"/>
  <c r="L1279" i="1" s="1"/>
  <c r="Q1821" i="1"/>
  <c r="N1742" i="1"/>
  <c r="AF282" i="1"/>
  <c r="H1692" i="1"/>
  <c r="M1692" i="1" s="1"/>
  <c r="G1692" i="1"/>
  <c r="L1692" i="1" s="1"/>
  <c r="K1583" i="1"/>
  <c r="P1583" i="1" s="1"/>
  <c r="J1583" i="1"/>
  <c r="O1583" i="1" s="1"/>
  <c r="N1533" i="1"/>
  <c r="AF73" i="1"/>
  <c r="Q1484" i="1"/>
  <c r="J1447" i="1"/>
  <c r="O1447" i="1" s="1"/>
  <c r="K1447" i="1"/>
  <c r="P1447" i="1" s="1"/>
  <c r="J1735" i="1"/>
  <c r="O1735" i="1" s="1"/>
  <c r="K1735" i="1"/>
  <c r="P1735" i="1" s="1"/>
  <c r="K1663" i="1"/>
  <c r="P1663" i="1" s="1"/>
  <c r="J1663" i="1"/>
  <c r="O1663" i="1" s="1"/>
  <c r="N1613" i="1"/>
  <c r="AF153" i="1"/>
  <c r="Q1565" i="1"/>
  <c r="K1552" i="1"/>
  <c r="P1552" i="1" s="1"/>
  <c r="J1552" i="1"/>
  <c r="O1552" i="1" s="1"/>
  <c r="G1527" i="1"/>
  <c r="L1527" i="1" s="1"/>
  <c r="H1527" i="1"/>
  <c r="M1527" i="1" s="1"/>
  <c r="N1428" i="1"/>
  <c r="AE333" i="1"/>
  <c r="N2195" i="1"/>
  <c r="AH5" i="1"/>
  <c r="K1675" i="1"/>
  <c r="P1675" i="1" s="1"/>
  <c r="J1675" i="1"/>
  <c r="O1675" i="1" s="1"/>
  <c r="H1624" i="1"/>
  <c r="M1624" i="1" s="1"/>
  <c r="G1624" i="1"/>
  <c r="L1624" i="1" s="1"/>
  <c r="Q1589" i="1"/>
  <c r="Q1516" i="1"/>
  <c r="G1479" i="1"/>
  <c r="L1479" i="1" s="1"/>
  <c r="H1479" i="1"/>
  <c r="M1479" i="1" s="1"/>
  <c r="K2206" i="1"/>
  <c r="P2206" i="1" s="1"/>
  <c r="J2206" i="1"/>
  <c r="O2206" i="1" s="1"/>
  <c r="Q1912" i="1"/>
  <c r="N1764" i="1"/>
  <c r="AF304" i="1"/>
  <c r="Q1669" i="1"/>
  <c r="G1567" i="1"/>
  <c r="L1567" i="1" s="1"/>
  <c r="H1567" i="1"/>
  <c r="M1567" i="1" s="1"/>
  <c r="G1499" i="1"/>
  <c r="L1499" i="1" s="1"/>
  <c r="H1499" i="1"/>
  <c r="M1499" i="1" s="1"/>
  <c r="H1448" i="1"/>
  <c r="M1448" i="1" s="1"/>
  <c r="G1448" i="1"/>
  <c r="L1448" i="1" s="1"/>
  <c r="H2222" i="1"/>
  <c r="M2222" i="1" s="1"/>
  <c r="G2222" i="1"/>
  <c r="L2222" i="1" s="1"/>
  <c r="N1934" i="1"/>
  <c r="AG109" i="1"/>
  <c r="Q1884" i="1"/>
  <c r="J1719" i="1"/>
  <c r="O1719" i="1" s="1"/>
  <c r="K1719" i="1"/>
  <c r="P1719" i="1" s="1"/>
  <c r="H1664" i="1"/>
  <c r="M1664" i="1" s="1"/>
  <c r="G1664" i="1"/>
  <c r="L1664" i="1" s="1"/>
  <c r="J1639" i="1"/>
  <c r="O1639" i="1" s="1"/>
  <c r="K1639" i="1"/>
  <c r="P1639" i="1" s="1"/>
  <c r="Q1639" i="1" s="1"/>
  <c r="H1528" i="1"/>
  <c r="M1528" i="1" s="1"/>
  <c r="G1528" i="1"/>
  <c r="L1528" i="1" s="1"/>
  <c r="N1469" i="1"/>
  <c r="AF9" i="1"/>
  <c r="Q1420" i="1"/>
  <c r="G1391" i="1"/>
  <c r="L1391" i="1" s="1"/>
  <c r="H1391" i="1"/>
  <c r="M1391" i="1" s="1"/>
  <c r="G1323" i="1"/>
  <c r="L1323" i="1" s="1"/>
  <c r="H1323" i="1"/>
  <c r="M1323" i="1" s="1"/>
  <c r="Q1208" i="1"/>
  <c r="Q1144" i="1"/>
  <c r="Q1016" i="1"/>
  <c r="Q952" i="1"/>
  <c r="Q888" i="1"/>
  <c r="K1327" i="1"/>
  <c r="P1327" i="1" s="1"/>
  <c r="J1327" i="1"/>
  <c r="O1327" i="1" s="1"/>
  <c r="Q1275" i="1"/>
  <c r="N1230" i="1"/>
  <c r="AE135" i="1"/>
  <c r="J1206" i="1"/>
  <c r="O1206" i="1" s="1"/>
  <c r="K1206" i="1"/>
  <c r="P1206" i="1" s="1"/>
  <c r="Q1206" i="1" s="1"/>
  <c r="Q1141" i="1"/>
  <c r="K1084" i="1"/>
  <c r="P1084" i="1" s="1"/>
  <c r="J1084" i="1"/>
  <c r="O1084" i="1" s="1"/>
  <c r="Q994" i="1"/>
  <c r="Q923" i="1"/>
  <c r="K884" i="1"/>
  <c r="P884" i="1" s="1"/>
  <c r="J884" i="1"/>
  <c r="O884" i="1" s="1"/>
  <c r="J858" i="1"/>
  <c r="O858" i="1" s="1"/>
  <c r="K858" i="1"/>
  <c r="P858" i="1" s="1"/>
  <c r="N838" i="1"/>
  <c r="AD108" i="1"/>
  <c r="H326" i="1"/>
  <c r="M326" i="1" s="1"/>
  <c r="G326" i="1"/>
  <c r="L326" i="1" s="1"/>
  <c r="H1352" i="1"/>
  <c r="M1352" i="1" s="1"/>
  <c r="G1352" i="1"/>
  <c r="L1352" i="1" s="1"/>
  <c r="N1294" i="1"/>
  <c r="AE199" i="1"/>
  <c r="H1239" i="1"/>
  <c r="M1239" i="1" s="1"/>
  <c r="G1239" i="1"/>
  <c r="L1239" i="1" s="1"/>
  <c r="K1200" i="1"/>
  <c r="P1200" i="1" s="1"/>
  <c r="J1200" i="1"/>
  <c r="O1200" i="1" s="1"/>
  <c r="G1190" i="1"/>
  <c r="L1190" i="1" s="1"/>
  <c r="H1190" i="1"/>
  <c r="M1190" i="1" s="1"/>
  <c r="N995" i="1"/>
  <c r="AD265" i="1"/>
  <c r="J970" i="1"/>
  <c r="O970" i="1" s="1"/>
  <c r="K970" i="1"/>
  <c r="P970" i="1" s="1"/>
  <c r="N942" i="1"/>
  <c r="AD212" i="1"/>
  <c r="Q785" i="1"/>
  <c r="K339" i="1"/>
  <c r="P339" i="1" s="1"/>
  <c r="J339" i="1"/>
  <c r="O339" i="1" s="1"/>
  <c r="N1665" i="1"/>
  <c r="AF205" i="1"/>
  <c r="Q1386" i="1"/>
  <c r="Q1293" i="1"/>
  <c r="N1262" i="1"/>
  <c r="AE167" i="1"/>
  <c r="J1226" i="1"/>
  <c r="O1226" i="1" s="1"/>
  <c r="K1226" i="1"/>
  <c r="P1226" i="1" s="1"/>
  <c r="N1125" i="1"/>
  <c r="AE30" i="1"/>
  <c r="J1082" i="1"/>
  <c r="O1082" i="1" s="1"/>
  <c r="K1082" i="1"/>
  <c r="P1082" i="1" s="1"/>
  <c r="Q1082" i="1" s="1"/>
  <c r="N1054" i="1"/>
  <c r="AD324" i="1"/>
  <c r="N979" i="1"/>
  <c r="AD249" i="1"/>
  <c r="N960" i="1"/>
  <c r="AD230" i="1"/>
  <c r="N926" i="1"/>
  <c r="AD196" i="1"/>
  <c r="K852" i="1"/>
  <c r="P852" i="1" s="1"/>
  <c r="J852" i="1"/>
  <c r="O852" i="1" s="1"/>
  <c r="G807" i="1"/>
  <c r="L807" i="1" s="1"/>
  <c r="H807" i="1"/>
  <c r="M807" i="1" s="1"/>
  <c r="Q1805" i="1"/>
  <c r="K1360" i="1"/>
  <c r="P1360" i="1" s="1"/>
  <c r="J1360" i="1"/>
  <c r="O1360" i="1" s="1"/>
  <c r="Q1202" i="1"/>
  <c r="N1167" i="1"/>
  <c r="AE72" i="1"/>
  <c r="J1150" i="1"/>
  <c r="O1150" i="1" s="1"/>
  <c r="K1150" i="1"/>
  <c r="P1150" i="1" s="1"/>
  <c r="J1030" i="1"/>
  <c r="O1030" i="1" s="1"/>
  <c r="K1030" i="1"/>
  <c r="P1030" i="1" s="1"/>
  <c r="H935" i="1"/>
  <c r="M935" i="1" s="1"/>
  <c r="G935" i="1"/>
  <c r="L935" i="1" s="1"/>
  <c r="K908" i="1"/>
  <c r="P908" i="1" s="1"/>
  <c r="J908" i="1"/>
  <c r="O908" i="1" s="1"/>
  <c r="K1076" i="1"/>
  <c r="P1076" i="1" s="1"/>
  <c r="J1076" i="1"/>
  <c r="O1076" i="1" s="1"/>
  <c r="J1050" i="1"/>
  <c r="O1050" i="1" s="1"/>
  <c r="K1050" i="1"/>
  <c r="P1050" i="1" s="1"/>
  <c r="K1020" i="1"/>
  <c r="P1020" i="1" s="1"/>
  <c r="J1020" i="1"/>
  <c r="O1020" i="1" s="1"/>
  <c r="Q987" i="1"/>
  <c r="N945" i="1"/>
  <c r="AD215" i="1"/>
  <c r="Q859" i="1"/>
  <c r="Q1794" i="1"/>
  <c r="K1328" i="1"/>
  <c r="P1328" i="1" s="1"/>
  <c r="J1328" i="1"/>
  <c r="O1328" i="1" s="1"/>
  <c r="G1290" i="1"/>
  <c r="L1290" i="1" s="1"/>
  <c r="H1290" i="1"/>
  <c r="M1290" i="1" s="1"/>
  <c r="N1134" i="1"/>
  <c r="AE39" i="1"/>
  <c r="Q1061" i="1"/>
  <c r="J998" i="1"/>
  <c r="O998" i="1" s="1"/>
  <c r="K998" i="1"/>
  <c r="P998" i="1" s="1"/>
  <c r="N878" i="1"/>
  <c r="AD148" i="1"/>
  <c r="K1387" i="1"/>
  <c r="P1387" i="1" s="1"/>
  <c r="J1387" i="1"/>
  <c r="O1387" i="1" s="1"/>
  <c r="H1344" i="1"/>
  <c r="M1344" i="1" s="1"/>
  <c r="G1344" i="1"/>
  <c r="L1344" i="1" s="1"/>
  <c r="N1169" i="1"/>
  <c r="AE74" i="1"/>
  <c r="Q1044" i="1"/>
  <c r="K1015" i="1"/>
  <c r="P1015" i="1" s="1"/>
  <c r="J1015" i="1"/>
  <c r="O1015" i="1" s="1"/>
  <c r="H988" i="1"/>
  <c r="M988" i="1" s="1"/>
  <c r="G988" i="1"/>
  <c r="L988" i="1" s="1"/>
  <c r="Q864" i="1"/>
  <c r="Q1113" i="1"/>
  <c r="Q765" i="1"/>
  <c r="K728" i="1"/>
  <c r="P728" i="1" s="1"/>
  <c r="J728" i="1"/>
  <c r="O728" i="1" s="1"/>
  <c r="H664" i="1"/>
  <c r="M664" i="1" s="1"/>
  <c r="G664" i="1"/>
  <c r="L664" i="1" s="1"/>
  <c r="G603" i="1"/>
  <c r="L603" i="1" s="1"/>
  <c r="H603" i="1"/>
  <c r="M603" i="1" s="1"/>
  <c r="Q588" i="1"/>
  <c r="K539" i="1"/>
  <c r="P539" i="1" s="1"/>
  <c r="J539" i="1"/>
  <c r="O539" i="1" s="1"/>
  <c r="G487" i="1"/>
  <c r="L487" i="1" s="1"/>
  <c r="H487" i="1"/>
  <c r="M487" i="1" s="1"/>
  <c r="K411" i="1"/>
  <c r="P411" i="1" s="1"/>
  <c r="J411" i="1"/>
  <c r="O411" i="1" s="1"/>
  <c r="Q365" i="1"/>
  <c r="AB214" i="1"/>
  <c r="N214" i="1"/>
  <c r="AB63" i="1"/>
  <c r="N63" i="1"/>
  <c r="H1195" i="1"/>
  <c r="M1195" i="1" s="1"/>
  <c r="G1195" i="1"/>
  <c r="L1195" i="1" s="1"/>
  <c r="N897" i="1"/>
  <c r="AD167" i="1"/>
  <c r="Q633" i="1"/>
  <c r="H528" i="1"/>
  <c r="M528" i="1" s="1"/>
  <c r="G528" i="1"/>
  <c r="L528" i="1" s="1"/>
  <c r="H464" i="1"/>
  <c r="M464" i="1" s="1"/>
  <c r="G464" i="1"/>
  <c r="L464" i="1" s="1"/>
  <c r="H400" i="1"/>
  <c r="M400" i="1" s="1"/>
  <c r="G400" i="1"/>
  <c r="L400" i="1" s="1"/>
  <c r="H287" i="1"/>
  <c r="M287" i="1" s="1"/>
  <c r="G287" i="1"/>
  <c r="L287" i="1" s="1"/>
  <c r="H207" i="1"/>
  <c r="M207" i="1" s="1"/>
  <c r="G207" i="1"/>
  <c r="L207" i="1" s="1"/>
  <c r="Q1573" i="1"/>
  <c r="N1273" i="1"/>
  <c r="AE178" i="1"/>
  <c r="J735" i="1"/>
  <c r="O735" i="1" s="1"/>
  <c r="K735" i="1"/>
  <c r="P735" i="1" s="1"/>
  <c r="Q735" i="1" s="1"/>
  <c r="AC304" i="1"/>
  <c r="N669" i="1"/>
  <c r="Q645" i="1"/>
  <c r="G543" i="1"/>
  <c r="L543" i="1" s="1"/>
  <c r="H543" i="1"/>
  <c r="M543" i="1" s="1"/>
  <c r="AC112" i="1"/>
  <c r="N477" i="1"/>
  <c r="K427" i="1"/>
  <c r="P427" i="1" s="1"/>
  <c r="J427" i="1"/>
  <c r="O427" i="1" s="1"/>
  <c r="J375" i="1"/>
  <c r="O375" i="1" s="1"/>
  <c r="K375" i="1"/>
  <c r="P375" i="1" s="1"/>
  <c r="AB343" i="1"/>
  <c r="N343" i="1"/>
  <c r="K800" i="1"/>
  <c r="P800" i="1" s="1"/>
  <c r="J800" i="1"/>
  <c r="O800" i="1" s="1"/>
  <c r="J1094" i="1"/>
  <c r="O1094" i="1" s="1"/>
  <c r="K1094" i="1"/>
  <c r="P1094" i="1" s="1"/>
  <c r="H896" i="1"/>
  <c r="M896" i="1" s="1"/>
  <c r="G896" i="1"/>
  <c r="L896" i="1" s="1"/>
  <c r="N830" i="1"/>
  <c r="AD100" i="1"/>
  <c r="K752" i="1"/>
  <c r="P752" i="1" s="1"/>
  <c r="J752" i="1"/>
  <c r="O752" i="1" s="1"/>
  <c r="Q725" i="1"/>
  <c r="G687" i="1"/>
  <c r="L687" i="1" s="1"/>
  <c r="H687" i="1"/>
  <c r="M687" i="1" s="1"/>
  <c r="J647" i="1"/>
  <c r="O647" i="1" s="1"/>
  <c r="K647" i="1"/>
  <c r="P647" i="1" s="1"/>
  <c r="AC256" i="1"/>
  <c r="G583" i="1"/>
  <c r="L583" i="1" s="1"/>
  <c r="H583" i="1"/>
  <c r="M583" i="1" s="1"/>
  <c r="K507" i="1"/>
  <c r="P507" i="1" s="1"/>
  <c r="J507" i="1"/>
  <c r="O507" i="1" s="1"/>
  <c r="H1100" i="1"/>
  <c r="M1100" i="1" s="1"/>
  <c r="G1100" i="1"/>
  <c r="L1100" i="1" s="1"/>
  <c r="H939" i="1"/>
  <c r="M939" i="1" s="1"/>
  <c r="G939" i="1"/>
  <c r="L939" i="1" s="1"/>
  <c r="Q665" i="1"/>
  <c r="J1258" i="1"/>
  <c r="O1258" i="1" s="1"/>
  <c r="K1258" i="1"/>
  <c r="P1258" i="1" s="1"/>
  <c r="Q1258" i="1" s="1"/>
  <c r="G767" i="1"/>
  <c r="L767" i="1" s="1"/>
  <c r="H767" i="1"/>
  <c r="M767" i="1" s="1"/>
  <c r="K651" i="1"/>
  <c r="P651" i="1" s="1"/>
  <c r="J651" i="1"/>
  <c r="O651" i="1" s="1"/>
  <c r="G587" i="1"/>
  <c r="L587" i="1" s="1"/>
  <c r="H587" i="1"/>
  <c r="M587" i="1" s="1"/>
  <c r="Q572" i="1"/>
  <c r="H520" i="1"/>
  <c r="M520" i="1" s="1"/>
  <c r="G520" i="1"/>
  <c r="L520" i="1" s="1"/>
  <c r="N716" i="1"/>
  <c r="Q485" i="1"/>
  <c r="AB305" i="1"/>
  <c r="K122" i="1"/>
  <c r="P122" i="1" s="1"/>
  <c r="J122" i="1"/>
  <c r="O122" i="1" s="1"/>
  <c r="Q53" i="1"/>
  <c r="H160" i="1"/>
  <c r="M160" i="1" s="1"/>
  <c r="G160" i="1"/>
  <c r="L160" i="1" s="1"/>
  <c r="H303" i="1"/>
  <c r="M303" i="1" s="1"/>
  <c r="G303" i="1"/>
  <c r="L303" i="1" s="1"/>
  <c r="J117" i="1"/>
  <c r="O117" i="1" s="1"/>
  <c r="K117" i="1"/>
  <c r="P117" i="1" s="1"/>
  <c r="Q117" i="1" s="1"/>
  <c r="Q469" i="1"/>
  <c r="N292" i="1"/>
  <c r="AB292" i="1"/>
  <c r="CA26" i="1"/>
  <c r="Q722" i="1"/>
  <c r="G455" i="1"/>
  <c r="L455" i="1" s="1"/>
  <c r="H455" i="1"/>
  <c r="M455" i="1" s="1"/>
  <c r="Q240" i="1"/>
  <c r="Q178" i="1"/>
  <c r="Q136" i="1"/>
  <c r="CG107" i="1"/>
  <c r="H67" i="1"/>
  <c r="M67" i="1" s="1"/>
  <c r="G67" i="1"/>
  <c r="L67" i="1" s="1"/>
  <c r="H55" i="1"/>
  <c r="M55" i="1" s="1"/>
  <c r="G55" i="1"/>
  <c r="L55" i="1" s="1"/>
  <c r="K316" i="1"/>
  <c r="P316" i="1" s="1"/>
  <c r="J316" i="1"/>
  <c r="O316" i="1" s="1"/>
  <c r="J332" i="1"/>
  <c r="O332" i="1" s="1"/>
  <c r="K332" i="1"/>
  <c r="P332" i="1" s="1"/>
  <c r="G301" i="1"/>
  <c r="L301" i="1" s="1"/>
  <c r="H301" i="1"/>
  <c r="M301" i="1" s="1"/>
  <c r="N284" i="1"/>
  <c r="AB284" i="1"/>
  <c r="H135" i="1"/>
  <c r="M135" i="1" s="1"/>
  <c r="G135" i="1"/>
  <c r="L135" i="1" s="1"/>
  <c r="H73" i="1"/>
  <c r="M73" i="1" s="1"/>
  <c r="G73" i="1"/>
  <c r="L73" i="1" s="1"/>
  <c r="AB37" i="1"/>
  <c r="N37" i="1"/>
  <c r="CG75" i="1"/>
  <c r="DE39" i="1"/>
  <c r="N452" i="1"/>
  <c r="AC87" i="1"/>
  <c r="DM71" i="1"/>
  <c r="DL71" i="1"/>
  <c r="H246" i="1"/>
  <c r="M246" i="1" s="1"/>
  <c r="G246" i="1"/>
  <c r="L246" i="1" s="1"/>
  <c r="N204" i="1"/>
  <c r="AB204" i="1"/>
  <c r="Q177" i="1"/>
  <c r="Q167" i="1"/>
  <c r="H112" i="1"/>
  <c r="M112" i="1" s="1"/>
  <c r="G112" i="1"/>
  <c r="L112" i="1" s="1"/>
  <c r="AB65" i="1"/>
  <c r="N65" i="1"/>
  <c r="Q168" i="1"/>
  <c r="Q542" i="1"/>
  <c r="J1222" i="1"/>
  <c r="O1222" i="1" s="1"/>
  <c r="K1222" i="1"/>
  <c r="P1222" i="1" s="1"/>
  <c r="Q1222" i="1" s="1"/>
  <c r="AC365" i="1"/>
  <c r="N730" i="1"/>
  <c r="Q381" i="1"/>
  <c r="K336" i="1"/>
  <c r="P336" i="1" s="1"/>
  <c r="J336" i="1"/>
  <c r="O336" i="1" s="1"/>
  <c r="AB311" i="1"/>
  <c r="N311" i="1"/>
  <c r="K262" i="1"/>
  <c r="P262" i="1" s="1"/>
  <c r="J262" i="1"/>
  <c r="O262" i="1" s="1"/>
  <c r="Q553" i="1"/>
  <c r="J345" i="1"/>
  <c r="O345" i="1" s="1"/>
  <c r="K345" i="1"/>
  <c r="P345" i="1" s="1"/>
  <c r="K221" i="1"/>
  <c r="P221" i="1" s="1"/>
  <c r="J221" i="1"/>
  <c r="O221" i="1" s="1"/>
  <c r="H201" i="1"/>
  <c r="M201" i="1" s="1"/>
  <c r="G201" i="1"/>
  <c r="L201" i="1" s="1"/>
  <c r="Q170" i="1"/>
  <c r="H152" i="1"/>
  <c r="M152" i="1" s="1"/>
  <c r="G152" i="1"/>
  <c r="L152" i="1" s="1"/>
  <c r="AB74" i="1"/>
  <c r="N74" i="1"/>
  <c r="DM59" i="1"/>
  <c r="AB24" i="1"/>
  <c r="N24" i="1"/>
  <c r="H17" i="1"/>
  <c r="M17" i="1" s="1"/>
  <c r="G17" i="1"/>
  <c r="L17" i="1" s="1"/>
  <c r="Q432" i="1"/>
  <c r="N390" i="1"/>
  <c r="AC25" i="1"/>
  <c r="AB337" i="1"/>
  <c r="N337" i="1"/>
  <c r="AB265" i="1"/>
  <c r="N265" i="1"/>
  <c r="CU86" i="1"/>
  <c r="CO108" i="1"/>
  <c r="DS46" i="1"/>
  <c r="AB10" i="1"/>
  <c r="N10" i="1"/>
  <c r="Q198" i="1"/>
  <c r="Q238" i="1"/>
  <c r="Q22" i="1"/>
  <c r="Q190" i="1"/>
  <c r="N1774" i="1"/>
  <c r="AF314" i="1"/>
  <c r="N4616" i="1"/>
  <c r="AN236" i="1"/>
  <c r="K4433" i="1"/>
  <c r="P4433" i="1" s="1"/>
  <c r="J4433" i="1"/>
  <c r="O4433" i="1" s="1"/>
  <c r="H4396" i="1"/>
  <c r="M4396" i="1" s="1"/>
  <c r="G4396" i="1"/>
  <c r="L4396" i="1" s="1"/>
  <c r="K4349" i="1"/>
  <c r="P4349" i="1" s="1"/>
  <c r="J4349" i="1"/>
  <c r="O4349" i="1" s="1"/>
  <c r="G4325" i="1"/>
  <c r="L4325" i="1" s="1"/>
  <c r="H4325" i="1"/>
  <c r="M4325" i="1" s="1"/>
  <c r="H4386" i="1"/>
  <c r="M4386" i="1" s="1"/>
  <c r="G4386" i="1"/>
  <c r="L4386" i="1" s="1"/>
  <c r="H4430" i="1"/>
  <c r="M4430" i="1" s="1"/>
  <c r="G4430" i="1"/>
  <c r="L4430" i="1" s="1"/>
  <c r="H4382" i="1"/>
  <c r="M4382" i="1" s="1"/>
  <c r="G4382" i="1"/>
  <c r="L4382" i="1" s="1"/>
  <c r="K4346" i="1"/>
  <c r="P4346" i="1" s="1"/>
  <c r="J4346" i="1"/>
  <c r="O4346" i="1" s="1"/>
  <c r="K4367" i="1"/>
  <c r="P4367" i="1" s="1"/>
  <c r="J4367" i="1"/>
  <c r="O4367" i="1" s="1"/>
  <c r="N4326" i="1"/>
  <c r="AM311" i="1"/>
  <c r="H4302" i="1"/>
  <c r="M4302" i="1" s="1"/>
  <c r="G4302" i="1"/>
  <c r="L4302" i="1" s="1"/>
  <c r="N4402" i="1"/>
  <c r="AN22" i="1"/>
  <c r="K4331" i="1"/>
  <c r="P4331" i="1" s="1"/>
  <c r="J4331" i="1"/>
  <c r="O4331" i="1" s="1"/>
  <c r="K4321" i="1"/>
  <c r="P4321" i="1" s="1"/>
  <c r="J4321" i="1"/>
  <c r="O4321" i="1" s="1"/>
  <c r="N4292" i="1"/>
  <c r="AM277" i="1"/>
  <c r="K4347" i="1"/>
  <c r="P4347" i="1" s="1"/>
  <c r="J4347" i="1"/>
  <c r="O4347" i="1" s="1"/>
  <c r="H4256" i="1"/>
  <c r="M4256" i="1" s="1"/>
  <c r="G4256" i="1"/>
  <c r="L4256" i="1" s="1"/>
  <c r="G4184" i="1"/>
  <c r="L4184" i="1" s="1"/>
  <c r="H4184" i="1"/>
  <c r="M4184" i="1" s="1"/>
  <c r="G4152" i="1"/>
  <c r="L4152" i="1" s="1"/>
  <c r="H4152" i="1"/>
  <c r="M4152" i="1" s="1"/>
  <c r="N4271" i="1"/>
  <c r="AM256" i="1"/>
  <c r="K4232" i="1"/>
  <c r="P4232" i="1" s="1"/>
  <c r="J4232" i="1"/>
  <c r="O4232" i="1" s="1"/>
  <c r="N4213" i="1"/>
  <c r="AM198" i="1"/>
  <c r="N4203" i="1"/>
  <c r="AM188" i="1"/>
  <c r="N4187" i="1"/>
  <c r="AM172" i="1"/>
  <c r="N4171" i="1"/>
  <c r="AM156" i="1"/>
  <c r="N4258" i="1"/>
  <c r="AM243" i="1"/>
  <c r="N4208" i="1"/>
  <c r="AM193" i="1"/>
  <c r="G4116" i="1"/>
  <c r="L4116" i="1" s="1"/>
  <c r="H4116" i="1"/>
  <c r="M4116" i="1" s="1"/>
  <c r="G4106" i="1"/>
  <c r="L4106" i="1" s="1"/>
  <c r="H4106" i="1"/>
  <c r="M4106" i="1" s="1"/>
  <c r="N4082" i="1"/>
  <c r="AM67" i="1"/>
  <c r="N4118" i="1"/>
  <c r="AM103" i="1"/>
  <c r="G4124" i="1"/>
  <c r="L4124" i="1" s="1"/>
  <c r="H4124" i="1"/>
  <c r="M4124" i="1" s="1"/>
  <c r="H4029" i="1"/>
  <c r="M4029" i="1" s="1"/>
  <c r="G4029" i="1"/>
  <c r="L4029" i="1" s="1"/>
  <c r="N3989" i="1"/>
  <c r="AL339" i="1"/>
  <c r="G3954" i="1"/>
  <c r="L3954" i="1" s="1"/>
  <c r="H3954" i="1"/>
  <c r="M3954" i="1" s="1"/>
  <c r="N4146" i="1"/>
  <c r="AM131" i="1"/>
  <c r="K4041" i="1"/>
  <c r="P4041" i="1" s="1"/>
  <c r="J4041" i="1"/>
  <c r="O4041" i="1" s="1"/>
  <c r="N3961" i="1"/>
  <c r="AL311" i="1"/>
  <c r="K4021" i="1"/>
  <c r="P4021" i="1" s="1"/>
  <c r="J4021" i="1"/>
  <c r="O4021" i="1" s="1"/>
  <c r="G3919" i="1"/>
  <c r="L3919" i="1" s="1"/>
  <c r="H3919" i="1"/>
  <c r="M3919" i="1" s="1"/>
  <c r="J3882" i="1"/>
  <c r="O3882" i="1" s="1"/>
  <c r="K3882" i="1"/>
  <c r="P3882" i="1" s="1"/>
  <c r="N3863" i="1"/>
  <c r="AL213" i="1"/>
  <c r="H3842" i="1"/>
  <c r="M3842" i="1" s="1"/>
  <c r="G3842" i="1"/>
  <c r="L3842" i="1" s="1"/>
  <c r="H3810" i="1"/>
  <c r="M3810" i="1" s="1"/>
  <c r="G3810" i="1"/>
  <c r="L3810" i="1" s="1"/>
  <c r="N3997" i="1"/>
  <c r="AL347" i="1"/>
  <c r="H3950" i="1"/>
  <c r="M3950" i="1" s="1"/>
  <c r="G3950" i="1"/>
  <c r="L3950" i="1" s="1"/>
  <c r="J3922" i="1"/>
  <c r="O3922" i="1" s="1"/>
  <c r="K3922" i="1"/>
  <c r="P3922" i="1" s="1"/>
  <c r="Q3922" i="1" s="1"/>
  <c r="K4031" i="1"/>
  <c r="P4031" i="1" s="1"/>
  <c r="J4031" i="1"/>
  <c r="O4031" i="1" s="1"/>
  <c r="N3779" i="1"/>
  <c r="AL129" i="1"/>
  <c r="K4065" i="1"/>
  <c r="P4065" i="1" s="1"/>
  <c r="J4065" i="1"/>
  <c r="O4065" i="1" s="1"/>
  <c r="G3901" i="1"/>
  <c r="L3901" i="1" s="1"/>
  <c r="H3901" i="1"/>
  <c r="M3901" i="1" s="1"/>
  <c r="H3831" i="1"/>
  <c r="M3831" i="1" s="1"/>
  <c r="G3831" i="1"/>
  <c r="L3831" i="1" s="1"/>
  <c r="N3718" i="1"/>
  <c r="AL68" i="1"/>
  <c r="N3930" i="1"/>
  <c r="AL280" i="1"/>
  <c r="N3893" i="1"/>
  <c r="AL243" i="1"/>
  <c r="Q3812" i="1"/>
  <c r="N3728" i="1"/>
  <c r="AL78" i="1"/>
  <c r="N3684" i="1"/>
  <c r="AL34" i="1"/>
  <c r="N3743" i="1"/>
  <c r="AL93" i="1"/>
  <c r="N3711" i="1"/>
  <c r="AL61" i="1"/>
  <c r="K4005" i="1"/>
  <c r="P4005" i="1" s="1"/>
  <c r="J4005" i="1"/>
  <c r="O4005" i="1" s="1"/>
  <c r="H3854" i="1"/>
  <c r="M3854" i="1" s="1"/>
  <c r="G3854" i="1"/>
  <c r="L3854" i="1" s="1"/>
  <c r="N3772" i="1"/>
  <c r="AL122" i="1"/>
  <c r="N3909" i="1"/>
  <c r="AL259" i="1"/>
  <c r="H3838" i="1"/>
  <c r="M3838" i="1" s="1"/>
  <c r="G3838" i="1"/>
  <c r="L3838" i="1" s="1"/>
  <c r="G3798" i="1"/>
  <c r="L3798" i="1" s="1"/>
  <c r="H3798" i="1"/>
  <c r="M3798" i="1" s="1"/>
  <c r="K3799" i="1"/>
  <c r="P3799" i="1" s="1"/>
  <c r="J3799" i="1"/>
  <c r="O3799" i="1" s="1"/>
  <c r="K3688" i="1"/>
  <c r="P3688" i="1" s="1"/>
  <c r="J3688" i="1"/>
  <c r="O3688" i="1" s="1"/>
  <c r="H4061" i="1"/>
  <c r="M4061" i="1" s="1"/>
  <c r="G4061" i="1"/>
  <c r="L4061" i="1" s="1"/>
  <c r="H3894" i="1"/>
  <c r="M3894" i="1" s="1"/>
  <c r="G3894" i="1"/>
  <c r="L3894" i="1" s="1"/>
  <c r="AL293" i="1"/>
  <c r="K3793" i="1"/>
  <c r="P3793" i="1" s="1"/>
  <c r="J3793" i="1"/>
  <c r="O3793" i="1" s="1"/>
  <c r="N3620" i="1"/>
  <c r="AK335" i="1"/>
  <c r="H3551" i="1"/>
  <c r="M3551" i="1" s="1"/>
  <c r="G3551" i="1"/>
  <c r="L3551" i="1" s="1"/>
  <c r="H3522" i="1"/>
  <c r="M3522" i="1" s="1"/>
  <c r="G3522" i="1"/>
  <c r="L3522" i="1" s="1"/>
  <c r="K3368" i="1"/>
  <c r="P3368" i="1" s="1"/>
  <c r="J3368" i="1"/>
  <c r="O3368" i="1" s="1"/>
  <c r="H3628" i="1"/>
  <c r="M3628" i="1" s="1"/>
  <c r="G3628" i="1"/>
  <c r="L3628" i="1" s="1"/>
  <c r="K3566" i="1"/>
  <c r="P3566" i="1" s="1"/>
  <c r="J3566" i="1"/>
  <c r="O3566" i="1" s="1"/>
  <c r="H3489" i="1"/>
  <c r="M3489" i="1" s="1"/>
  <c r="G3489" i="1"/>
  <c r="L3489" i="1" s="1"/>
  <c r="H3441" i="1"/>
  <c r="M3441" i="1" s="1"/>
  <c r="G3441" i="1"/>
  <c r="L3441" i="1" s="1"/>
  <c r="N3662" i="1"/>
  <c r="AL12" i="1"/>
  <c r="N3632" i="1"/>
  <c r="AK347" i="1"/>
  <c r="K3602" i="1"/>
  <c r="P3602" i="1" s="1"/>
  <c r="J3602" i="1"/>
  <c r="O3602" i="1" s="1"/>
  <c r="J3577" i="1"/>
  <c r="O3577" i="1" s="1"/>
  <c r="K3577" i="1"/>
  <c r="P3577" i="1" s="1"/>
  <c r="J3519" i="1"/>
  <c r="O3519" i="1" s="1"/>
  <c r="K3519" i="1"/>
  <c r="P3519" i="1" s="1"/>
  <c r="N3457" i="1"/>
  <c r="AK172" i="1"/>
  <c r="N3435" i="1"/>
  <c r="AK150" i="1"/>
  <c r="AK303" i="1"/>
  <c r="H3560" i="1"/>
  <c r="M3560" i="1" s="1"/>
  <c r="G3560" i="1"/>
  <c r="L3560" i="1" s="1"/>
  <c r="N3509" i="1"/>
  <c r="AK224" i="1"/>
  <c r="N3466" i="1"/>
  <c r="AK181" i="1"/>
  <c r="N3398" i="1"/>
  <c r="AK113" i="1"/>
  <c r="K3626" i="1"/>
  <c r="P3626" i="1" s="1"/>
  <c r="J3626" i="1"/>
  <c r="O3626" i="1" s="1"/>
  <c r="H3593" i="1"/>
  <c r="M3593" i="1" s="1"/>
  <c r="G3593" i="1"/>
  <c r="L3593" i="1" s="1"/>
  <c r="J3535" i="1"/>
  <c r="O3535" i="1" s="1"/>
  <c r="K3535" i="1"/>
  <c r="P3535" i="1" s="1"/>
  <c r="G3618" i="1"/>
  <c r="L3618" i="1" s="1"/>
  <c r="H3618" i="1"/>
  <c r="M3618" i="1" s="1"/>
  <c r="H3538" i="1"/>
  <c r="M3538" i="1" s="1"/>
  <c r="G3538" i="1"/>
  <c r="L3538" i="1" s="1"/>
  <c r="G3642" i="1"/>
  <c r="L3642" i="1" s="1"/>
  <c r="H3642" i="1"/>
  <c r="M3642" i="1" s="1"/>
  <c r="N3564" i="1"/>
  <c r="AK279" i="1"/>
  <c r="H3497" i="1"/>
  <c r="M3497" i="1" s="1"/>
  <c r="G3497" i="1"/>
  <c r="L3497" i="1" s="1"/>
  <c r="K3395" i="1"/>
  <c r="P3395" i="1" s="1"/>
  <c r="J3395" i="1"/>
  <c r="O3395" i="1" s="1"/>
  <c r="N3369" i="1"/>
  <c r="AK84" i="1"/>
  <c r="G3504" i="1"/>
  <c r="L3504" i="1" s="1"/>
  <c r="H3504" i="1"/>
  <c r="M3504" i="1" s="1"/>
  <c r="K3313" i="1"/>
  <c r="P3313" i="1" s="1"/>
  <c r="J3313" i="1"/>
  <c r="O3313" i="1" s="1"/>
  <c r="G3233" i="1"/>
  <c r="L3233" i="1" s="1"/>
  <c r="H3233" i="1"/>
  <c r="M3233" i="1" s="1"/>
  <c r="K3185" i="1"/>
  <c r="P3185" i="1" s="1"/>
  <c r="J3185" i="1"/>
  <c r="O3185" i="1" s="1"/>
  <c r="N3533" i="1"/>
  <c r="AK248" i="1"/>
  <c r="K3333" i="1"/>
  <c r="P3333" i="1" s="1"/>
  <c r="J3333" i="1"/>
  <c r="O3333" i="1" s="1"/>
  <c r="G3253" i="1"/>
  <c r="L3253" i="1" s="1"/>
  <c r="H3253" i="1"/>
  <c r="M3253" i="1" s="1"/>
  <c r="K3205" i="1"/>
  <c r="P3205" i="1" s="1"/>
  <c r="J3205" i="1"/>
  <c r="O3205" i="1" s="1"/>
  <c r="K3594" i="1"/>
  <c r="P3594" i="1" s="1"/>
  <c r="J3594" i="1"/>
  <c r="O3594" i="1" s="1"/>
  <c r="K3321" i="1"/>
  <c r="P3321" i="1" s="1"/>
  <c r="J3321" i="1"/>
  <c r="O3321" i="1" s="1"/>
  <c r="K3289" i="1"/>
  <c r="P3289" i="1" s="1"/>
  <c r="J3289" i="1"/>
  <c r="O3289" i="1" s="1"/>
  <c r="K3257" i="1"/>
  <c r="P3257" i="1" s="1"/>
  <c r="J3257" i="1"/>
  <c r="O3257" i="1" s="1"/>
  <c r="K3225" i="1"/>
  <c r="P3225" i="1" s="1"/>
  <c r="J3225" i="1"/>
  <c r="O3225" i="1" s="1"/>
  <c r="K3193" i="1"/>
  <c r="P3193" i="1" s="1"/>
  <c r="J3193" i="1"/>
  <c r="O3193" i="1" s="1"/>
  <c r="K3161" i="1"/>
  <c r="P3161" i="1" s="1"/>
  <c r="J3161" i="1"/>
  <c r="O3161" i="1" s="1"/>
  <c r="K3129" i="1"/>
  <c r="P3129" i="1" s="1"/>
  <c r="J3129" i="1"/>
  <c r="O3129" i="1" s="1"/>
  <c r="J3097" i="1"/>
  <c r="O3097" i="1" s="1"/>
  <c r="K3097" i="1"/>
  <c r="P3097" i="1" s="1"/>
  <c r="H3058" i="1"/>
  <c r="M3058" i="1" s="1"/>
  <c r="G3058" i="1"/>
  <c r="L3058" i="1" s="1"/>
  <c r="N3487" i="1"/>
  <c r="AK202" i="1"/>
  <c r="N3331" i="1"/>
  <c r="AK46" i="1"/>
  <c r="K3278" i="1"/>
  <c r="P3278" i="1" s="1"/>
  <c r="J3278" i="1"/>
  <c r="O3278" i="1" s="1"/>
  <c r="G3125" i="1"/>
  <c r="L3125" i="1" s="1"/>
  <c r="H3125" i="1"/>
  <c r="M3125" i="1" s="1"/>
  <c r="K3031" i="1"/>
  <c r="P3031" i="1" s="1"/>
  <c r="J3031" i="1"/>
  <c r="O3031" i="1" s="1"/>
  <c r="K2999" i="1"/>
  <c r="P2999" i="1" s="1"/>
  <c r="J2999" i="1"/>
  <c r="O2999" i="1" s="1"/>
  <c r="H2919" i="1"/>
  <c r="M2919" i="1" s="1"/>
  <c r="G2919" i="1"/>
  <c r="L2919" i="1" s="1"/>
  <c r="K3262" i="1"/>
  <c r="P3262" i="1" s="1"/>
  <c r="J3262" i="1"/>
  <c r="O3262" i="1" s="1"/>
  <c r="K3189" i="1"/>
  <c r="P3189" i="1" s="1"/>
  <c r="J3189" i="1"/>
  <c r="O3189" i="1" s="1"/>
  <c r="H3138" i="1"/>
  <c r="M3138" i="1" s="1"/>
  <c r="G3138" i="1"/>
  <c r="L3138" i="1" s="1"/>
  <c r="G3101" i="1"/>
  <c r="L3101" i="1" s="1"/>
  <c r="H3101" i="1"/>
  <c r="M3101" i="1" s="1"/>
  <c r="H2867" i="1"/>
  <c r="M2867" i="1" s="1"/>
  <c r="G2867" i="1"/>
  <c r="L2867" i="1" s="1"/>
  <c r="G2835" i="1"/>
  <c r="L2835" i="1" s="1"/>
  <c r="H2835" i="1"/>
  <c r="M2835" i="1" s="1"/>
  <c r="K3261" i="1"/>
  <c r="P3261" i="1" s="1"/>
  <c r="J3261" i="1"/>
  <c r="O3261" i="1" s="1"/>
  <c r="J3181" i="1"/>
  <c r="O3181" i="1" s="1"/>
  <c r="K3181" i="1"/>
  <c r="P3181" i="1" s="1"/>
  <c r="K3141" i="1"/>
  <c r="P3141" i="1" s="1"/>
  <c r="J3141" i="1"/>
  <c r="O3141" i="1" s="1"/>
  <c r="K3309" i="1"/>
  <c r="P3309" i="1" s="1"/>
  <c r="J3309" i="1"/>
  <c r="O3309" i="1" s="1"/>
  <c r="K3245" i="1"/>
  <c r="P3245" i="1" s="1"/>
  <c r="J3245" i="1"/>
  <c r="O3245" i="1" s="1"/>
  <c r="AJ267" i="1"/>
  <c r="G3093" i="1"/>
  <c r="L3093" i="1" s="1"/>
  <c r="H3093" i="1"/>
  <c r="M3093" i="1" s="1"/>
  <c r="H3047" i="1"/>
  <c r="M3047" i="1" s="1"/>
  <c r="G3047" i="1"/>
  <c r="L3047" i="1" s="1"/>
  <c r="K2887" i="1"/>
  <c r="P2887" i="1" s="1"/>
  <c r="J2887" i="1"/>
  <c r="O2887" i="1" s="1"/>
  <c r="K2855" i="1"/>
  <c r="P2855" i="1" s="1"/>
  <c r="J2855" i="1"/>
  <c r="O2855" i="1" s="1"/>
  <c r="G3045" i="1"/>
  <c r="L3045" i="1" s="1"/>
  <c r="H3045" i="1"/>
  <c r="M3045" i="1" s="1"/>
  <c r="H2995" i="1"/>
  <c r="M2995" i="1" s="1"/>
  <c r="G2995" i="1"/>
  <c r="L2995" i="1" s="1"/>
  <c r="G2954" i="1"/>
  <c r="L2954" i="1" s="1"/>
  <c r="H2954" i="1"/>
  <c r="M2954" i="1" s="1"/>
  <c r="K3154" i="1"/>
  <c r="P3154" i="1" s="1"/>
  <c r="J3154" i="1"/>
  <c r="O3154" i="1" s="1"/>
  <c r="H3090" i="1"/>
  <c r="M3090" i="1" s="1"/>
  <c r="G3090" i="1"/>
  <c r="L3090" i="1" s="1"/>
  <c r="K3073" i="1"/>
  <c r="P3073" i="1" s="1"/>
  <c r="J3073" i="1"/>
  <c r="O3073" i="1" s="1"/>
  <c r="K3126" i="1"/>
  <c r="P3126" i="1" s="1"/>
  <c r="J3126" i="1"/>
  <c r="O3126" i="1" s="1"/>
  <c r="G3053" i="1"/>
  <c r="L3053" i="1" s="1"/>
  <c r="H3053" i="1"/>
  <c r="M3053" i="1" s="1"/>
  <c r="H2923" i="1"/>
  <c r="M2923" i="1" s="1"/>
  <c r="G2923" i="1"/>
  <c r="L2923" i="1" s="1"/>
  <c r="H3004" i="1"/>
  <c r="M3004" i="1" s="1"/>
  <c r="G3004" i="1"/>
  <c r="L3004" i="1" s="1"/>
  <c r="H2955" i="1"/>
  <c r="M2955" i="1" s="1"/>
  <c r="G2955" i="1"/>
  <c r="L2955" i="1" s="1"/>
  <c r="H2880" i="1"/>
  <c r="M2880" i="1" s="1"/>
  <c r="G2880" i="1"/>
  <c r="L2880" i="1" s="1"/>
  <c r="N2820" i="1"/>
  <c r="AI265" i="1"/>
  <c r="N2786" i="1"/>
  <c r="AI231" i="1"/>
  <c r="K2772" i="1"/>
  <c r="P2772" i="1" s="1"/>
  <c r="J2772" i="1"/>
  <c r="O2772" i="1" s="1"/>
  <c r="J2758" i="1"/>
  <c r="O2758" i="1" s="1"/>
  <c r="K2758" i="1"/>
  <c r="P2758" i="1" s="1"/>
  <c r="H2690" i="1"/>
  <c r="M2690" i="1" s="1"/>
  <c r="G2690" i="1"/>
  <c r="L2690" i="1" s="1"/>
  <c r="H2466" i="1"/>
  <c r="M2466" i="1" s="1"/>
  <c r="G2466" i="1"/>
  <c r="L2466" i="1" s="1"/>
  <c r="K3018" i="1"/>
  <c r="P3018" i="1" s="1"/>
  <c r="J3018" i="1"/>
  <c r="O3018" i="1" s="1"/>
  <c r="N2980" i="1"/>
  <c r="AJ60" i="1"/>
  <c r="K2908" i="1"/>
  <c r="P2908" i="1" s="1"/>
  <c r="J2908" i="1"/>
  <c r="O2908" i="1" s="1"/>
  <c r="K3039" i="1"/>
  <c r="P3039" i="1" s="1"/>
  <c r="J3039" i="1"/>
  <c r="O3039" i="1" s="1"/>
  <c r="H2959" i="1"/>
  <c r="M2959" i="1" s="1"/>
  <c r="G2959" i="1"/>
  <c r="L2959" i="1" s="1"/>
  <c r="H2832" i="1"/>
  <c r="M2832" i="1" s="1"/>
  <c r="G2832" i="1"/>
  <c r="L2832" i="1" s="1"/>
  <c r="H2996" i="1"/>
  <c r="M2996" i="1" s="1"/>
  <c r="G2996" i="1"/>
  <c r="L2996" i="1" s="1"/>
  <c r="K2922" i="1"/>
  <c r="P2922" i="1" s="1"/>
  <c r="J2922" i="1"/>
  <c r="O2922" i="1" s="1"/>
  <c r="G2882" i="1"/>
  <c r="L2882" i="1" s="1"/>
  <c r="H2882" i="1"/>
  <c r="M2882" i="1" s="1"/>
  <c r="K2791" i="1"/>
  <c r="P2791" i="1" s="1"/>
  <c r="J2791" i="1"/>
  <c r="O2791" i="1" s="1"/>
  <c r="K3035" i="1"/>
  <c r="P3035" i="1" s="1"/>
  <c r="J3035" i="1"/>
  <c r="O3035" i="1" s="1"/>
  <c r="H2907" i="1"/>
  <c r="M2907" i="1" s="1"/>
  <c r="G2907" i="1"/>
  <c r="L2907" i="1" s="1"/>
  <c r="N2856" i="1"/>
  <c r="AI301" i="1"/>
  <c r="J2816" i="1"/>
  <c r="O2816" i="1" s="1"/>
  <c r="K2816" i="1"/>
  <c r="P2816" i="1" s="1"/>
  <c r="Q2816" i="1" s="1"/>
  <c r="K2631" i="1"/>
  <c r="P2631" i="1" s="1"/>
  <c r="J2631" i="1"/>
  <c r="O2631" i="1" s="1"/>
  <c r="H2582" i="1"/>
  <c r="M2582" i="1" s="1"/>
  <c r="G2582" i="1"/>
  <c r="L2582" i="1" s="1"/>
  <c r="N2472" i="1"/>
  <c r="AH282" i="1"/>
  <c r="K2960" i="1"/>
  <c r="P2960" i="1" s="1"/>
  <c r="J2960" i="1"/>
  <c r="O2960" i="1" s="1"/>
  <c r="N2447" i="1"/>
  <c r="AH257" i="1"/>
  <c r="N2431" i="1"/>
  <c r="AH241" i="1"/>
  <c r="H2939" i="1"/>
  <c r="M2939" i="1" s="1"/>
  <c r="G2939" i="1"/>
  <c r="L2939" i="1" s="1"/>
  <c r="N2673" i="1"/>
  <c r="AI118" i="1"/>
  <c r="N2590" i="1"/>
  <c r="AI35" i="1"/>
  <c r="J2850" i="1"/>
  <c r="O2850" i="1" s="1"/>
  <c r="K2850" i="1"/>
  <c r="P2850" i="1" s="1"/>
  <c r="N2669" i="1"/>
  <c r="AI114" i="1"/>
  <c r="H2647" i="1"/>
  <c r="M2647" i="1" s="1"/>
  <c r="G2647" i="1"/>
  <c r="L2647" i="1" s="1"/>
  <c r="K2615" i="1"/>
  <c r="P2615" i="1" s="1"/>
  <c r="J2615" i="1"/>
  <c r="O2615" i="1" s="1"/>
  <c r="J2534" i="1"/>
  <c r="O2534" i="1" s="1"/>
  <c r="K2534" i="1"/>
  <c r="P2534" i="1" s="1"/>
  <c r="G2502" i="1"/>
  <c r="L2502" i="1" s="1"/>
  <c r="H2502" i="1"/>
  <c r="M2502" i="1" s="1"/>
  <c r="N2455" i="1"/>
  <c r="AH265" i="1"/>
  <c r="N2436" i="1"/>
  <c r="AH246" i="1"/>
  <c r="H2931" i="1"/>
  <c r="M2931" i="1" s="1"/>
  <c r="G2931" i="1"/>
  <c r="L2931" i="1" s="1"/>
  <c r="H2794" i="1"/>
  <c r="M2794" i="1" s="1"/>
  <c r="G2794" i="1"/>
  <c r="L2794" i="1" s="1"/>
  <c r="N2766" i="1"/>
  <c r="AI211" i="1"/>
  <c r="N2400" i="1"/>
  <c r="AH210" i="1"/>
  <c r="J2313" i="1"/>
  <c r="O2313" i="1" s="1"/>
  <c r="K2313" i="1"/>
  <c r="P2313" i="1" s="1"/>
  <c r="G2714" i="1"/>
  <c r="L2714" i="1" s="1"/>
  <c r="H2714" i="1"/>
  <c r="M2714" i="1" s="1"/>
  <c r="G2682" i="1"/>
  <c r="L2682" i="1" s="1"/>
  <c r="H2682" i="1"/>
  <c r="M2682" i="1" s="1"/>
  <c r="K2515" i="1"/>
  <c r="P2515" i="1" s="1"/>
  <c r="J2515" i="1"/>
  <c r="O2515" i="1" s="1"/>
  <c r="H2426" i="1"/>
  <c r="M2426" i="1" s="1"/>
  <c r="G2426" i="1"/>
  <c r="L2426" i="1" s="1"/>
  <c r="K2391" i="1"/>
  <c r="P2391" i="1" s="1"/>
  <c r="J2391" i="1"/>
  <c r="O2391" i="1" s="1"/>
  <c r="N2296" i="1"/>
  <c r="AH106" i="1"/>
  <c r="N2214" i="1"/>
  <c r="AH24" i="1"/>
  <c r="N2150" i="1"/>
  <c r="AG325" i="1"/>
  <c r="AG237" i="1"/>
  <c r="H2499" i="1"/>
  <c r="M2499" i="1" s="1"/>
  <c r="G2499" i="1"/>
  <c r="L2499" i="1" s="1"/>
  <c r="K2427" i="1"/>
  <c r="P2427" i="1" s="1"/>
  <c r="J2427" i="1"/>
  <c r="O2427" i="1" s="1"/>
  <c r="G2289" i="1"/>
  <c r="L2289" i="1" s="1"/>
  <c r="H2289" i="1"/>
  <c r="M2289" i="1" s="1"/>
  <c r="H2547" i="1"/>
  <c r="M2547" i="1" s="1"/>
  <c r="G2547" i="1"/>
  <c r="L2547" i="1" s="1"/>
  <c r="N2336" i="1"/>
  <c r="AH146" i="1"/>
  <c r="J2661" i="1"/>
  <c r="O2661" i="1" s="1"/>
  <c r="K2661" i="1"/>
  <c r="P2661" i="1" s="1"/>
  <c r="J2533" i="1"/>
  <c r="O2533" i="1" s="1"/>
  <c r="K2533" i="1"/>
  <c r="P2533" i="1" s="1"/>
  <c r="G2417" i="1"/>
  <c r="L2417" i="1" s="1"/>
  <c r="H2417" i="1"/>
  <c r="M2417" i="1" s="1"/>
  <c r="H2354" i="1"/>
  <c r="M2354" i="1" s="1"/>
  <c r="G2354" i="1"/>
  <c r="L2354" i="1" s="1"/>
  <c r="N2284" i="1"/>
  <c r="AH94" i="1"/>
  <c r="N2713" i="1"/>
  <c r="AI158" i="1"/>
  <c r="H2419" i="1"/>
  <c r="M2419" i="1" s="1"/>
  <c r="G2419" i="1"/>
  <c r="L2419" i="1" s="1"/>
  <c r="G2385" i="1"/>
  <c r="L2385" i="1" s="1"/>
  <c r="H2385" i="1"/>
  <c r="M2385" i="1" s="1"/>
  <c r="H2359" i="1"/>
  <c r="M2359" i="1" s="1"/>
  <c r="G2359" i="1"/>
  <c r="L2359" i="1" s="1"/>
  <c r="N2282" i="1"/>
  <c r="AH92" i="1"/>
  <c r="AI238" i="1"/>
  <c r="H2565" i="1"/>
  <c r="M2565" i="1" s="1"/>
  <c r="G2565" i="1"/>
  <c r="L2565" i="1" s="1"/>
  <c r="H2645" i="1"/>
  <c r="M2645" i="1" s="1"/>
  <c r="G2645" i="1"/>
  <c r="L2645" i="1" s="1"/>
  <c r="H2483" i="1"/>
  <c r="M2483" i="1" s="1"/>
  <c r="G2483" i="1"/>
  <c r="L2483" i="1" s="1"/>
  <c r="K2375" i="1"/>
  <c r="P2375" i="1" s="1"/>
  <c r="J2375" i="1"/>
  <c r="O2375" i="1" s="1"/>
  <c r="H2287" i="1"/>
  <c r="M2287" i="1" s="1"/>
  <c r="G2287" i="1"/>
  <c r="L2287" i="1" s="1"/>
  <c r="N1974" i="1"/>
  <c r="AG149" i="1"/>
  <c r="N2702" i="1"/>
  <c r="AI147" i="1"/>
  <c r="H2256" i="1"/>
  <c r="M2256" i="1" s="1"/>
  <c r="G2256" i="1"/>
  <c r="L2256" i="1" s="1"/>
  <c r="K1960" i="1"/>
  <c r="P1960" i="1" s="1"/>
  <c r="J1960" i="1"/>
  <c r="O1960" i="1" s="1"/>
  <c r="N2106" i="1"/>
  <c r="AG281" i="1"/>
  <c r="J2295" i="1"/>
  <c r="O2295" i="1" s="1"/>
  <c r="K2295" i="1"/>
  <c r="P2295" i="1" s="1"/>
  <c r="K2098" i="1"/>
  <c r="P2098" i="1" s="1"/>
  <c r="J2098" i="1"/>
  <c r="O2098" i="1" s="1"/>
  <c r="K1944" i="1"/>
  <c r="P1944" i="1" s="1"/>
  <c r="J1944" i="1"/>
  <c r="O1944" i="1" s="1"/>
  <c r="J2597" i="1"/>
  <c r="O2597" i="1" s="1"/>
  <c r="K2597" i="1"/>
  <c r="P2597" i="1" s="1"/>
  <c r="H2050" i="1"/>
  <c r="M2050" i="1" s="1"/>
  <c r="G2050" i="1"/>
  <c r="L2050" i="1" s="1"/>
  <c r="N2018" i="1"/>
  <c r="N1902" i="1"/>
  <c r="AG77" i="1"/>
  <c r="H1881" i="1"/>
  <c r="M1881" i="1" s="1"/>
  <c r="G1881" i="1"/>
  <c r="L1881" i="1" s="1"/>
  <c r="N1859" i="1"/>
  <c r="AG34" i="1"/>
  <c r="N1821" i="1"/>
  <c r="AF361" i="1"/>
  <c r="H2670" i="1"/>
  <c r="M2670" i="1" s="1"/>
  <c r="G2670" i="1"/>
  <c r="L2670" i="1" s="1"/>
  <c r="N2166" i="1"/>
  <c r="AG341" i="1"/>
  <c r="N1903" i="1"/>
  <c r="AG78" i="1"/>
  <c r="N1865" i="1"/>
  <c r="N1843" i="1"/>
  <c r="AG18" i="1"/>
  <c r="J1783" i="1"/>
  <c r="O1783" i="1" s="1"/>
  <c r="K1783" i="1"/>
  <c r="P1783" i="1" s="1"/>
  <c r="K2607" i="1"/>
  <c r="P2607" i="1" s="1"/>
  <c r="J2607" i="1"/>
  <c r="O2607" i="1" s="1"/>
  <c r="AH67" i="1"/>
  <c r="H2046" i="1"/>
  <c r="M2046" i="1" s="1"/>
  <c r="G2046" i="1"/>
  <c r="L2046" i="1" s="1"/>
  <c r="G1986" i="1"/>
  <c r="L1986" i="1" s="1"/>
  <c r="H1986" i="1"/>
  <c r="M1986" i="1" s="1"/>
  <c r="H1897" i="1"/>
  <c r="M1897" i="1" s="1"/>
  <c r="G1897" i="1"/>
  <c r="L1897" i="1" s="1"/>
  <c r="N2308" i="1"/>
  <c r="AH118" i="1"/>
  <c r="N2223" i="1"/>
  <c r="AH33" i="1"/>
  <c r="N2068" i="1"/>
  <c r="AG243" i="1"/>
  <c r="H2026" i="1"/>
  <c r="M2026" i="1" s="1"/>
  <c r="G2026" i="1"/>
  <c r="L2026" i="1" s="1"/>
  <c r="G1996" i="1"/>
  <c r="L1996" i="1" s="1"/>
  <c r="H1996" i="1"/>
  <c r="M1996" i="1" s="1"/>
  <c r="K1803" i="1"/>
  <c r="P1803" i="1" s="1"/>
  <c r="J1803" i="1"/>
  <c r="O1803" i="1" s="1"/>
  <c r="N2372" i="1"/>
  <c r="AH182" i="1"/>
  <c r="H2162" i="1"/>
  <c r="M2162" i="1" s="1"/>
  <c r="G2162" i="1"/>
  <c r="L2162" i="1" s="1"/>
  <c r="K2126" i="1"/>
  <c r="P2126" i="1" s="1"/>
  <c r="J2126" i="1"/>
  <c r="O2126" i="1" s="1"/>
  <c r="H1760" i="1"/>
  <c r="M1760" i="1" s="1"/>
  <c r="G1760" i="1"/>
  <c r="L1760" i="1" s="1"/>
  <c r="K2479" i="1"/>
  <c r="P2479" i="1" s="1"/>
  <c r="J2479" i="1"/>
  <c r="O2479" i="1" s="1"/>
  <c r="AG289" i="1"/>
  <c r="N2060" i="1"/>
  <c r="AG235" i="1"/>
  <c r="G1807" i="1"/>
  <c r="L1807" i="1" s="1"/>
  <c r="H1807" i="1"/>
  <c r="M1807" i="1" s="1"/>
  <c r="K1759" i="1"/>
  <c r="P1759" i="1" s="1"/>
  <c r="J1759" i="1"/>
  <c r="O1759" i="1" s="1"/>
  <c r="H1688" i="1"/>
  <c r="M1688" i="1" s="1"/>
  <c r="G1688" i="1"/>
  <c r="L1688" i="1" s="1"/>
  <c r="K1568" i="1"/>
  <c r="P1568" i="1" s="1"/>
  <c r="J1568" i="1"/>
  <c r="O1568" i="1" s="1"/>
  <c r="J1543" i="1"/>
  <c r="O1543" i="1" s="1"/>
  <c r="K1543" i="1"/>
  <c r="P1543" i="1" s="1"/>
  <c r="G1483" i="1"/>
  <c r="L1483" i="1" s="1"/>
  <c r="H1483" i="1"/>
  <c r="M1483" i="1" s="1"/>
  <c r="K1423" i="1"/>
  <c r="P1423" i="1" s="1"/>
  <c r="J1423" i="1"/>
  <c r="O1423" i="1" s="1"/>
  <c r="N1373" i="1"/>
  <c r="AE278" i="1"/>
  <c r="H1254" i="1"/>
  <c r="M1254" i="1" s="1"/>
  <c r="G1254" i="1"/>
  <c r="L1254" i="1" s="1"/>
  <c r="N1796" i="1"/>
  <c r="AF336" i="1"/>
  <c r="K1648" i="1"/>
  <c r="P1648" i="1" s="1"/>
  <c r="J1648" i="1"/>
  <c r="O1648" i="1" s="1"/>
  <c r="G1623" i="1"/>
  <c r="L1623" i="1" s="1"/>
  <c r="H1623" i="1"/>
  <c r="M1623" i="1" s="1"/>
  <c r="N1524" i="1"/>
  <c r="AF64" i="1"/>
  <c r="G1503" i="1"/>
  <c r="L1503" i="1" s="1"/>
  <c r="H1503" i="1"/>
  <c r="M1503" i="1" s="1"/>
  <c r="H1392" i="1"/>
  <c r="M1392" i="1" s="1"/>
  <c r="G1392" i="1"/>
  <c r="L1392" i="1" s="1"/>
  <c r="G1367" i="1"/>
  <c r="L1367" i="1" s="1"/>
  <c r="H1367" i="1"/>
  <c r="M1367" i="1" s="1"/>
  <c r="H1720" i="1"/>
  <c r="M1720" i="1" s="1"/>
  <c r="G1720" i="1"/>
  <c r="L1720" i="1" s="1"/>
  <c r="G1583" i="1"/>
  <c r="L1583" i="1" s="1"/>
  <c r="H1583" i="1"/>
  <c r="M1583" i="1" s="1"/>
  <c r="H1472" i="1"/>
  <c r="M1472" i="1" s="1"/>
  <c r="G1472" i="1"/>
  <c r="L1472" i="1" s="1"/>
  <c r="G1447" i="1"/>
  <c r="L1447" i="1" s="1"/>
  <c r="H1447" i="1"/>
  <c r="M1447" i="1" s="1"/>
  <c r="G1735" i="1"/>
  <c r="L1735" i="1" s="1"/>
  <c r="H1735" i="1"/>
  <c r="M1735" i="1" s="1"/>
  <c r="G1663" i="1"/>
  <c r="L1663" i="1" s="1"/>
  <c r="H1663" i="1"/>
  <c r="M1663" i="1" s="1"/>
  <c r="H1516" i="1"/>
  <c r="M1516" i="1" s="1"/>
  <c r="G1516" i="1"/>
  <c r="L1516" i="1" s="1"/>
  <c r="N1425" i="1"/>
  <c r="AE330" i="1"/>
  <c r="G1868" i="1"/>
  <c r="L1868" i="1" s="1"/>
  <c r="H1868" i="1"/>
  <c r="M1868" i="1" s="1"/>
  <c r="N1732" i="1"/>
  <c r="AF272" i="1"/>
  <c r="G1675" i="1"/>
  <c r="L1675" i="1" s="1"/>
  <c r="H1675" i="1"/>
  <c r="M1675" i="1" s="1"/>
  <c r="K1624" i="1"/>
  <c r="P1624" i="1" s="1"/>
  <c r="J1624" i="1"/>
  <c r="O1624" i="1" s="1"/>
  <c r="N1565" i="1"/>
  <c r="AF105" i="1"/>
  <c r="H1504" i="1"/>
  <c r="M1504" i="1" s="1"/>
  <c r="G1504" i="1"/>
  <c r="L1504" i="1" s="1"/>
  <c r="H1468" i="1"/>
  <c r="M1468" i="1" s="1"/>
  <c r="G1468" i="1"/>
  <c r="L1468" i="1" s="1"/>
  <c r="N1890" i="1"/>
  <c r="AG65" i="1"/>
  <c r="H1704" i="1"/>
  <c r="M1704" i="1" s="1"/>
  <c r="G1704" i="1"/>
  <c r="L1704" i="1" s="1"/>
  <c r="N1645" i="1"/>
  <c r="AF185" i="1"/>
  <c r="J1559" i="1"/>
  <c r="O1559" i="1" s="1"/>
  <c r="K1559" i="1"/>
  <c r="P1559" i="1" s="1"/>
  <c r="K1448" i="1"/>
  <c r="P1448" i="1" s="1"/>
  <c r="J1448" i="1"/>
  <c r="O1448" i="1" s="1"/>
  <c r="K2222" i="1"/>
  <c r="P2222" i="1" s="1"/>
  <c r="J2222" i="1"/>
  <c r="O2222" i="1" s="1"/>
  <c r="G1719" i="1"/>
  <c r="L1719" i="1" s="1"/>
  <c r="H1719" i="1"/>
  <c r="M1719" i="1" s="1"/>
  <c r="K1664" i="1"/>
  <c r="P1664" i="1" s="1"/>
  <c r="J1664" i="1"/>
  <c r="O1664" i="1" s="1"/>
  <c r="G1639" i="1"/>
  <c r="L1639" i="1" s="1"/>
  <c r="H1639" i="1"/>
  <c r="M1639" i="1" s="1"/>
  <c r="K1528" i="1"/>
  <c r="P1528" i="1" s="1"/>
  <c r="J1528" i="1"/>
  <c r="O1528" i="1" s="1"/>
  <c r="H1408" i="1"/>
  <c r="M1408" i="1" s="1"/>
  <c r="G1408" i="1"/>
  <c r="L1408" i="1" s="1"/>
  <c r="J1383" i="1"/>
  <c r="O1383" i="1" s="1"/>
  <c r="K1383" i="1"/>
  <c r="P1383" i="1" s="1"/>
  <c r="Q1383" i="1" s="1"/>
  <c r="G1327" i="1"/>
  <c r="L1327" i="1" s="1"/>
  <c r="H1327" i="1"/>
  <c r="M1327" i="1" s="1"/>
  <c r="K1228" i="1"/>
  <c r="P1228" i="1" s="1"/>
  <c r="J1228" i="1"/>
  <c r="O1228" i="1" s="1"/>
  <c r="G1206" i="1"/>
  <c r="L1206" i="1" s="1"/>
  <c r="H1206" i="1"/>
  <c r="M1206" i="1" s="1"/>
  <c r="K1140" i="1"/>
  <c r="P1140" i="1" s="1"/>
  <c r="J1140" i="1"/>
  <c r="O1140" i="1" s="1"/>
  <c r="J1114" i="1"/>
  <c r="O1114" i="1" s="1"/>
  <c r="K1114" i="1"/>
  <c r="P1114" i="1" s="1"/>
  <c r="H1084" i="1"/>
  <c r="M1084" i="1" s="1"/>
  <c r="G1084" i="1"/>
  <c r="L1084" i="1" s="1"/>
  <c r="N958" i="1"/>
  <c r="AD228" i="1"/>
  <c r="H907" i="1"/>
  <c r="M907" i="1" s="1"/>
  <c r="G907" i="1"/>
  <c r="L907" i="1" s="1"/>
  <c r="H855" i="1"/>
  <c r="M855" i="1" s="1"/>
  <c r="G855" i="1"/>
  <c r="L855" i="1" s="1"/>
  <c r="H1628" i="1"/>
  <c r="M1628" i="1" s="1"/>
  <c r="G1628" i="1"/>
  <c r="L1628" i="1" s="1"/>
  <c r="N1397" i="1"/>
  <c r="AE302" i="1"/>
  <c r="K1352" i="1"/>
  <c r="P1352" i="1" s="1"/>
  <c r="J1352" i="1"/>
  <c r="O1352" i="1" s="1"/>
  <c r="K1239" i="1"/>
  <c r="P1239" i="1" s="1"/>
  <c r="J1239" i="1"/>
  <c r="O1239" i="1" s="1"/>
  <c r="N1199" i="1"/>
  <c r="AE104" i="1"/>
  <c r="J1182" i="1"/>
  <c r="O1182" i="1" s="1"/>
  <c r="K1182" i="1"/>
  <c r="P1182" i="1" s="1"/>
  <c r="J1062" i="1"/>
  <c r="O1062" i="1" s="1"/>
  <c r="K1062" i="1"/>
  <c r="P1062" i="1" s="1"/>
  <c r="Q1062" i="1" s="1"/>
  <c r="H967" i="1"/>
  <c r="M967" i="1" s="1"/>
  <c r="G967" i="1"/>
  <c r="L967" i="1" s="1"/>
  <c r="K940" i="1"/>
  <c r="P940" i="1" s="1"/>
  <c r="J940" i="1"/>
  <c r="O940" i="1" s="1"/>
  <c r="H827" i="1"/>
  <c r="M827" i="1" s="1"/>
  <c r="G827" i="1"/>
  <c r="L827" i="1" s="1"/>
  <c r="H808" i="1"/>
  <c r="M808" i="1" s="1"/>
  <c r="G808" i="1"/>
  <c r="L808" i="1" s="1"/>
  <c r="N781" i="1"/>
  <c r="AD51" i="1"/>
  <c r="G339" i="1"/>
  <c r="L339" i="1" s="1"/>
  <c r="H339" i="1"/>
  <c r="M339" i="1" s="1"/>
  <c r="N1357" i="1"/>
  <c r="AE262" i="1"/>
  <c r="N1252" i="1"/>
  <c r="AE157" i="1"/>
  <c r="J1174" i="1"/>
  <c r="O1174" i="1" s="1"/>
  <c r="K1174" i="1"/>
  <c r="P1174" i="1" s="1"/>
  <c r="H1079" i="1"/>
  <c r="M1079" i="1" s="1"/>
  <c r="G1079" i="1"/>
  <c r="L1079" i="1" s="1"/>
  <c r="K1052" i="1"/>
  <c r="P1052" i="1" s="1"/>
  <c r="J1052" i="1"/>
  <c r="O1052" i="1" s="1"/>
  <c r="J954" i="1"/>
  <c r="O954" i="1" s="1"/>
  <c r="K954" i="1"/>
  <c r="P954" i="1" s="1"/>
  <c r="K924" i="1"/>
  <c r="P924" i="1" s="1"/>
  <c r="J924" i="1"/>
  <c r="O924" i="1" s="1"/>
  <c r="N851" i="1"/>
  <c r="N1398" i="1"/>
  <c r="AE303" i="1"/>
  <c r="Q1074" i="1"/>
  <c r="K1040" i="1"/>
  <c r="P1040" i="1" s="1"/>
  <c r="J1040" i="1"/>
  <c r="O1040" i="1" s="1"/>
  <c r="G1030" i="1"/>
  <c r="L1030" i="1" s="1"/>
  <c r="H1030" i="1"/>
  <c r="M1030" i="1" s="1"/>
  <c r="N961" i="1"/>
  <c r="AD231" i="1"/>
  <c r="K935" i="1"/>
  <c r="P935" i="1" s="1"/>
  <c r="J935" i="1"/>
  <c r="O935" i="1" s="1"/>
  <c r="H908" i="1"/>
  <c r="M908" i="1" s="1"/>
  <c r="G908" i="1"/>
  <c r="L908" i="1" s="1"/>
  <c r="AD87" i="1"/>
  <c r="N817" i="1"/>
  <c r="K1419" i="1"/>
  <c r="P1419" i="1" s="1"/>
  <c r="J1419" i="1"/>
  <c r="O1419" i="1" s="1"/>
  <c r="N1253" i="1"/>
  <c r="AE158" i="1"/>
  <c r="N1150" i="1"/>
  <c r="AE55" i="1"/>
  <c r="AD345" i="1"/>
  <c r="N1075" i="1"/>
  <c r="H1047" i="1"/>
  <c r="M1047" i="1" s="1"/>
  <c r="G1047" i="1"/>
  <c r="L1047" i="1" s="1"/>
  <c r="H1020" i="1"/>
  <c r="M1020" i="1" s="1"/>
  <c r="G1020" i="1"/>
  <c r="L1020" i="1" s="1"/>
  <c r="K811" i="1"/>
  <c r="P811" i="1" s="1"/>
  <c r="J811" i="1"/>
  <c r="O811" i="1" s="1"/>
  <c r="K1723" i="1"/>
  <c r="P1723" i="1" s="1"/>
  <c r="J1723" i="1"/>
  <c r="O1723" i="1" s="1"/>
  <c r="J1591" i="1"/>
  <c r="O1591" i="1" s="1"/>
  <c r="K1591" i="1"/>
  <c r="P1591" i="1" s="1"/>
  <c r="Q1281" i="1"/>
  <c r="N1257" i="1"/>
  <c r="AE162" i="1"/>
  <c r="K1132" i="1"/>
  <c r="P1132" i="1" s="1"/>
  <c r="J1132" i="1"/>
  <c r="O1132" i="1" s="1"/>
  <c r="N1040" i="1"/>
  <c r="AD310" i="1"/>
  <c r="G998" i="1"/>
  <c r="L998" i="1" s="1"/>
  <c r="H998" i="1"/>
  <c r="M998" i="1" s="1"/>
  <c r="K876" i="1"/>
  <c r="P876" i="1" s="1"/>
  <c r="J876" i="1"/>
  <c r="O876" i="1" s="1"/>
  <c r="J1463" i="1"/>
  <c r="O1463" i="1" s="1"/>
  <c r="K1463" i="1"/>
  <c r="P1463" i="1" s="1"/>
  <c r="AE311" i="1"/>
  <c r="N1406" i="1"/>
  <c r="G1387" i="1"/>
  <c r="L1387" i="1" s="1"/>
  <c r="H1387" i="1"/>
  <c r="M1387" i="1" s="1"/>
  <c r="K1344" i="1"/>
  <c r="P1344" i="1" s="1"/>
  <c r="J1344" i="1"/>
  <c r="O1344" i="1" s="1"/>
  <c r="AD313" i="1"/>
  <c r="N1043" i="1"/>
  <c r="J982" i="1"/>
  <c r="O982" i="1" s="1"/>
  <c r="K982" i="1"/>
  <c r="P982" i="1" s="1"/>
  <c r="K1024" i="1"/>
  <c r="P1024" i="1" s="1"/>
  <c r="J1024" i="1"/>
  <c r="O1024" i="1" s="1"/>
  <c r="H871" i="1"/>
  <c r="M871" i="1" s="1"/>
  <c r="G871" i="1"/>
  <c r="L871" i="1" s="1"/>
  <c r="K751" i="1"/>
  <c r="P751" i="1" s="1"/>
  <c r="J751" i="1"/>
  <c r="O751" i="1" s="1"/>
  <c r="K719" i="1"/>
  <c r="P719" i="1" s="1"/>
  <c r="J719" i="1"/>
  <c r="O719" i="1" s="1"/>
  <c r="K664" i="1"/>
  <c r="P664" i="1" s="1"/>
  <c r="J664" i="1"/>
  <c r="O664" i="1" s="1"/>
  <c r="H600" i="1"/>
  <c r="M600" i="1" s="1"/>
  <c r="G600" i="1"/>
  <c r="L600" i="1" s="1"/>
  <c r="G539" i="1"/>
  <c r="L539" i="1" s="1"/>
  <c r="H539" i="1"/>
  <c r="M539" i="1" s="1"/>
  <c r="K475" i="1"/>
  <c r="P475" i="1" s="1"/>
  <c r="J475" i="1"/>
  <c r="O475" i="1" s="1"/>
  <c r="G411" i="1"/>
  <c r="L411" i="1" s="1"/>
  <c r="H411" i="1"/>
  <c r="M411" i="1" s="1"/>
  <c r="K1195" i="1"/>
  <c r="P1195" i="1" s="1"/>
  <c r="J1195" i="1"/>
  <c r="O1195" i="1" s="1"/>
  <c r="AB348" i="1"/>
  <c r="N348" i="1"/>
  <c r="K763" i="1"/>
  <c r="P763" i="1" s="1"/>
  <c r="J763" i="1"/>
  <c r="O763" i="1" s="1"/>
  <c r="G735" i="1"/>
  <c r="L735" i="1" s="1"/>
  <c r="H735" i="1"/>
  <c r="M735" i="1" s="1"/>
  <c r="N541" i="1"/>
  <c r="AC176" i="1"/>
  <c r="G427" i="1"/>
  <c r="L427" i="1" s="1"/>
  <c r="H427" i="1"/>
  <c r="M427" i="1" s="1"/>
  <c r="G375" i="1"/>
  <c r="L375" i="1" s="1"/>
  <c r="H375" i="1"/>
  <c r="M375" i="1" s="1"/>
  <c r="AE60" i="1"/>
  <c r="AD331" i="1"/>
  <c r="N1061" i="1"/>
  <c r="H748" i="1"/>
  <c r="M748" i="1" s="1"/>
  <c r="G748" i="1"/>
  <c r="L748" i="1" s="1"/>
  <c r="K1188" i="1"/>
  <c r="P1188" i="1" s="1"/>
  <c r="J1188" i="1"/>
  <c r="O1188" i="1" s="1"/>
  <c r="G1094" i="1"/>
  <c r="L1094" i="1" s="1"/>
  <c r="H1094" i="1"/>
  <c r="M1094" i="1" s="1"/>
  <c r="J974" i="1"/>
  <c r="O974" i="1" s="1"/>
  <c r="K974" i="1"/>
  <c r="P974" i="1" s="1"/>
  <c r="J711" i="1"/>
  <c r="O711" i="1" s="1"/>
  <c r="K711" i="1"/>
  <c r="P711" i="1" s="1"/>
  <c r="AC320" i="1"/>
  <c r="N685" i="1"/>
  <c r="G647" i="1"/>
  <c r="L647" i="1" s="1"/>
  <c r="H647" i="1"/>
  <c r="M647" i="1" s="1"/>
  <c r="K571" i="1"/>
  <c r="P571" i="1" s="1"/>
  <c r="J571" i="1"/>
  <c r="O571" i="1" s="1"/>
  <c r="G507" i="1"/>
  <c r="L507" i="1" s="1"/>
  <c r="H507" i="1"/>
  <c r="M507" i="1" s="1"/>
  <c r="J1162" i="1"/>
  <c r="O1162" i="1" s="1"/>
  <c r="K1162" i="1"/>
  <c r="P1162" i="1" s="1"/>
  <c r="K939" i="1"/>
  <c r="P939" i="1" s="1"/>
  <c r="J939" i="1"/>
  <c r="O939" i="1" s="1"/>
  <c r="N749" i="1"/>
  <c r="AD19" i="1"/>
  <c r="H1488" i="1"/>
  <c r="M1488" i="1" s="1"/>
  <c r="G1488" i="1"/>
  <c r="L1488" i="1" s="1"/>
  <c r="G1258" i="1"/>
  <c r="L1258" i="1" s="1"/>
  <c r="H1258" i="1"/>
  <c r="M1258" i="1" s="1"/>
  <c r="H764" i="1"/>
  <c r="M764" i="1" s="1"/>
  <c r="G764" i="1"/>
  <c r="L764" i="1" s="1"/>
  <c r="K715" i="1"/>
  <c r="P715" i="1" s="1"/>
  <c r="J715" i="1"/>
  <c r="O715" i="1" s="1"/>
  <c r="G651" i="1"/>
  <c r="L651" i="1" s="1"/>
  <c r="H651" i="1"/>
  <c r="M651" i="1" s="1"/>
  <c r="H584" i="1"/>
  <c r="M584" i="1" s="1"/>
  <c r="G584" i="1"/>
  <c r="L584" i="1" s="1"/>
  <c r="K520" i="1"/>
  <c r="P520" i="1" s="1"/>
  <c r="J520" i="1"/>
  <c r="O520" i="1" s="1"/>
  <c r="N146" i="1"/>
  <c r="K121" i="1"/>
  <c r="P121" i="1" s="1"/>
  <c r="J121" i="1"/>
  <c r="O121" i="1" s="1"/>
  <c r="H27" i="1"/>
  <c r="M27" i="1" s="1"/>
  <c r="G27" i="1"/>
  <c r="L27" i="1" s="1"/>
  <c r="H177" i="1"/>
  <c r="M177" i="1" s="1"/>
  <c r="G177" i="1"/>
  <c r="L177" i="1" s="1"/>
  <c r="J160" i="1"/>
  <c r="O160" i="1" s="1"/>
  <c r="K160" i="1"/>
  <c r="P160" i="1" s="1"/>
  <c r="CK106" i="1"/>
  <c r="DD39" i="1"/>
  <c r="CF75" i="1"/>
  <c r="K303" i="1"/>
  <c r="P303" i="1" s="1"/>
  <c r="J303" i="1"/>
  <c r="O303" i="1" s="1"/>
  <c r="K65" i="1"/>
  <c r="P65" i="1" s="1"/>
  <c r="J65" i="1"/>
  <c r="O65" i="1" s="1"/>
  <c r="G117" i="1"/>
  <c r="L117" i="1" s="1"/>
  <c r="H117" i="1"/>
  <c r="M117" i="1" s="1"/>
  <c r="N1422" i="1"/>
  <c r="AE327" i="1"/>
  <c r="H440" i="1"/>
  <c r="M440" i="1" s="1"/>
  <c r="G440" i="1"/>
  <c r="L440" i="1" s="1"/>
  <c r="H416" i="1"/>
  <c r="M416" i="1" s="1"/>
  <c r="G416" i="1"/>
  <c r="L416" i="1" s="1"/>
  <c r="J391" i="1"/>
  <c r="O391" i="1" s="1"/>
  <c r="K391" i="1"/>
  <c r="P391" i="1" s="1"/>
  <c r="AB356" i="1"/>
  <c r="N174" i="1"/>
  <c r="AB174" i="1"/>
  <c r="N704" i="1"/>
  <c r="AC339" i="1"/>
  <c r="H166" i="1"/>
  <c r="M166" i="1" s="1"/>
  <c r="G166" i="1"/>
  <c r="L166" i="1" s="1"/>
  <c r="J66" i="1"/>
  <c r="O66" i="1" s="1"/>
  <c r="K66" i="1"/>
  <c r="P66" i="1" s="1"/>
  <c r="J55" i="1"/>
  <c r="O55" i="1" s="1"/>
  <c r="K55" i="1"/>
  <c r="P55" i="1" s="1"/>
  <c r="CA52" i="1"/>
  <c r="K352" i="1"/>
  <c r="P352" i="1" s="1"/>
  <c r="J352" i="1"/>
  <c r="O352" i="1" s="1"/>
  <c r="AB225" i="1"/>
  <c r="N225" i="1"/>
  <c r="H198" i="1"/>
  <c r="M198" i="1" s="1"/>
  <c r="G198" i="1"/>
  <c r="L198" i="1" s="1"/>
  <c r="K182" i="1"/>
  <c r="P182" i="1" s="1"/>
  <c r="J182" i="1"/>
  <c r="O182" i="1" s="1"/>
  <c r="H134" i="1"/>
  <c r="M134" i="1" s="1"/>
  <c r="G134" i="1"/>
  <c r="L134" i="1" s="1"/>
  <c r="N899" i="1"/>
  <c r="AD169" i="1"/>
  <c r="AB94" i="1"/>
  <c r="N94" i="1"/>
  <c r="K71" i="1"/>
  <c r="P71" i="1" s="1"/>
  <c r="J71" i="1"/>
  <c r="O71" i="1" s="1"/>
  <c r="H47" i="1"/>
  <c r="M47" i="1" s="1"/>
  <c r="G47" i="1"/>
  <c r="L47" i="1" s="1"/>
  <c r="Q245" i="1"/>
  <c r="J112" i="1"/>
  <c r="O112" i="1" s="1"/>
  <c r="K112" i="1"/>
  <c r="P112" i="1" s="1"/>
  <c r="G1222" i="1"/>
  <c r="L1222" i="1" s="1"/>
  <c r="H1222" i="1"/>
  <c r="M1222" i="1" s="1"/>
  <c r="AC161" i="1"/>
  <c r="N526" i="1"/>
  <c r="N417" i="1"/>
  <c r="AC52" i="1"/>
  <c r="K379" i="1"/>
  <c r="P379" i="1" s="1"/>
  <c r="J379" i="1"/>
  <c r="O379" i="1" s="1"/>
  <c r="H336" i="1"/>
  <c r="M336" i="1" s="1"/>
  <c r="G336" i="1"/>
  <c r="L336" i="1" s="1"/>
  <c r="N260" i="1"/>
  <c r="AB260" i="1"/>
  <c r="H304" i="1"/>
  <c r="M304" i="1" s="1"/>
  <c r="G304" i="1"/>
  <c r="L304" i="1" s="1"/>
  <c r="H249" i="1"/>
  <c r="M249" i="1" s="1"/>
  <c r="G249" i="1"/>
  <c r="L249" i="1" s="1"/>
  <c r="G221" i="1"/>
  <c r="L221" i="1" s="1"/>
  <c r="H221" i="1"/>
  <c r="M221" i="1" s="1"/>
  <c r="H200" i="1"/>
  <c r="M200" i="1" s="1"/>
  <c r="G200" i="1"/>
  <c r="L200" i="1" s="1"/>
  <c r="AB151" i="1"/>
  <c r="CN105" i="1"/>
  <c r="J52" i="1"/>
  <c r="O52" i="1" s="1"/>
  <c r="K52" i="1"/>
  <c r="P52" i="1" s="1"/>
  <c r="G831" i="1"/>
  <c r="L831" i="1" s="1"/>
  <c r="H831" i="1"/>
  <c r="M831" i="1" s="1"/>
  <c r="K447" i="1"/>
  <c r="P447" i="1" s="1"/>
  <c r="J447" i="1"/>
  <c r="O447" i="1" s="1"/>
  <c r="J407" i="1"/>
  <c r="O407" i="1" s="1"/>
  <c r="K407" i="1"/>
  <c r="P407" i="1" s="1"/>
  <c r="AB92" i="1"/>
  <c r="N92" i="1"/>
  <c r="N57" i="1"/>
  <c r="AB57" i="1"/>
  <c r="N210" i="1"/>
  <c r="AB210" i="1"/>
  <c r="DN39" i="1"/>
  <c r="CP75" i="1"/>
  <c r="K3959" i="1"/>
  <c r="P3959" i="1" s="1"/>
  <c r="J3959" i="1"/>
  <c r="O3959" i="1" s="1"/>
  <c r="K4737" i="1"/>
  <c r="P4737" i="1" s="1"/>
  <c r="J4737" i="1"/>
  <c r="O4737" i="1" s="1"/>
  <c r="N4700" i="1"/>
  <c r="AN320" i="1"/>
  <c r="N4590" i="1"/>
  <c r="AN210" i="1"/>
  <c r="K4480" i="1"/>
  <c r="P4480" i="1" s="1"/>
  <c r="J4480" i="1"/>
  <c r="O4480" i="1" s="1"/>
  <c r="N4696" i="1"/>
  <c r="AN316" i="1"/>
  <c r="N4610" i="1"/>
  <c r="AN230" i="1"/>
  <c r="G4433" i="1"/>
  <c r="L4433" i="1" s="1"/>
  <c r="H4433" i="1"/>
  <c r="M4433" i="1" s="1"/>
  <c r="K4359" i="1"/>
  <c r="P4359" i="1" s="1"/>
  <c r="J4359" i="1"/>
  <c r="O4359" i="1" s="1"/>
  <c r="Q4327" i="1"/>
  <c r="N4174" i="1"/>
  <c r="AM159" i="1"/>
  <c r="K4116" i="1"/>
  <c r="P4116" i="1" s="1"/>
  <c r="J4116" i="1"/>
  <c r="O4116" i="1" s="1"/>
  <c r="N4105" i="1"/>
  <c r="AM90" i="1"/>
  <c r="G4076" i="1"/>
  <c r="L4076" i="1" s="1"/>
  <c r="H4076" i="1"/>
  <c r="M4076" i="1" s="1"/>
  <c r="N4186" i="1"/>
  <c r="AM171" i="1"/>
  <c r="K4124" i="1"/>
  <c r="P4124" i="1" s="1"/>
  <c r="J4124" i="1"/>
  <c r="O4124" i="1" s="1"/>
  <c r="G4023" i="1"/>
  <c r="L4023" i="1" s="1"/>
  <c r="H4023" i="1"/>
  <c r="M4023" i="1" s="1"/>
  <c r="N3924" i="1"/>
  <c r="AL274" i="1"/>
  <c r="Q4126" i="1"/>
  <c r="K4029" i="1"/>
  <c r="P4029" i="1" s="1"/>
  <c r="J4029" i="1"/>
  <c r="O4029" i="1" s="1"/>
  <c r="J3954" i="1"/>
  <c r="O3954" i="1" s="1"/>
  <c r="K3954" i="1"/>
  <c r="P3954" i="1" s="1"/>
  <c r="N3900" i="1"/>
  <c r="AL250" i="1"/>
  <c r="H4025" i="1"/>
  <c r="M4025" i="1" s="1"/>
  <c r="G4025" i="1"/>
  <c r="L4025" i="1" s="1"/>
  <c r="H3990" i="1"/>
  <c r="M3990" i="1" s="1"/>
  <c r="G3990" i="1"/>
  <c r="L3990" i="1" s="1"/>
  <c r="N4055" i="1"/>
  <c r="AM40" i="1"/>
  <c r="N3951" i="1"/>
  <c r="AL301" i="1"/>
  <c r="H3882" i="1"/>
  <c r="M3882" i="1" s="1"/>
  <c r="G3882" i="1"/>
  <c r="L3882" i="1" s="1"/>
  <c r="J3858" i="1"/>
  <c r="O3858" i="1" s="1"/>
  <c r="K3858" i="1"/>
  <c r="P3858" i="1" s="1"/>
  <c r="J3834" i="1"/>
  <c r="O3834" i="1" s="1"/>
  <c r="K3834" i="1"/>
  <c r="P3834" i="1" s="1"/>
  <c r="N4059" i="1"/>
  <c r="AM44" i="1"/>
  <c r="Q4011" i="1"/>
  <c r="J3950" i="1"/>
  <c r="O3950" i="1" s="1"/>
  <c r="K3950" i="1"/>
  <c r="P3950" i="1" s="1"/>
  <c r="Q4063" i="1"/>
  <c r="H3906" i="1"/>
  <c r="M3906" i="1" s="1"/>
  <c r="G3906" i="1"/>
  <c r="L3906" i="1" s="1"/>
  <c r="N3885" i="1"/>
  <c r="AL235" i="1"/>
  <c r="N3724" i="1"/>
  <c r="AL74" i="1"/>
  <c r="K3901" i="1"/>
  <c r="P3901" i="1" s="1"/>
  <c r="J3901" i="1"/>
  <c r="O3901" i="1" s="1"/>
  <c r="N3827" i="1"/>
  <c r="AL177" i="1"/>
  <c r="N3739" i="1"/>
  <c r="AL89" i="1"/>
  <c r="G3713" i="1"/>
  <c r="L3713" i="1" s="1"/>
  <c r="H3713" i="1"/>
  <c r="M3713" i="1" s="1"/>
  <c r="N3687" i="1"/>
  <c r="AL37" i="1"/>
  <c r="N3766" i="1"/>
  <c r="AL116" i="1"/>
  <c r="K3786" i="1"/>
  <c r="P3786" i="1" s="1"/>
  <c r="J3786" i="1"/>
  <c r="O3786" i="1" s="1"/>
  <c r="N3738" i="1"/>
  <c r="AL88" i="1"/>
  <c r="N3706" i="1"/>
  <c r="AL56" i="1"/>
  <c r="J3797" i="1"/>
  <c r="O3797" i="1" s="1"/>
  <c r="K3797" i="1"/>
  <c r="P3797" i="1" s="1"/>
  <c r="K3886" i="1"/>
  <c r="P3886" i="1" s="1"/>
  <c r="J3886" i="1"/>
  <c r="O3886" i="1" s="1"/>
  <c r="N3797" i="1"/>
  <c r="AL147" i="1"/>
  <c r="H3982" i="1"/>
  <c r="M3982" i="1" s="1"/>
  <c r="G3982" i="1"/>
  <c r="L3982" i="1" s="1"/>
  <c r="Q3700" i="1"/>
  <c r="N3656" i="1"/>
  <c r="AL6" i="1"/>
  <c r="N3592" i="1"/>
  <c r="K4061" i="1"/>
  <c r="P4061" i="1" s="1"/>
  <c r="J4061" i="1"/>
  <c r="O4061" i="1" s="1"/>
  <c r="K3862" i="1"/>
  <c r="P3862" i="1" s="1"/>
  <c r="J3862" i="1"/>
  <c r="O3862" i="1" s="1"/>
  <c r="N3676" i="1"/>
  <c r="AL26" i="1"/>
  <c r="N3741" i="1"/>
  <c r="AL91" i="1"/>
  <c r="K3666" i="1"/>
  <c r="P3666" i="1" s="1"/>
  <c r="J3666" i="1"/>
  <c r="O3666" i="1" s="1"/>
  <c r="H3565" i="1"/>
  <c r="M3565" i="1" s="1"/>
  <c r="G3565" i="1"/>
  <c r="L3565" i="1" s="1"/>
  <c r="J3522" i="1"/>
  <c r="O3522" i="1" s="1"/>
  <c r="K3522" i="1"/>
  <c r="P3522" i="1" s="1"/>
  <c r="K3352" i="1"/>
  <c r="P3352" i="1" s="1"/>
  <c r="J3352" i="1"/>
  <c r="O3352" i="1" s="1"/>
  <c r="N3655" i="1"/>
  <c r="AL5" i="1"/>
  <c r="H3625" i="1"/>
  <c r="M3625" i="1" s="1"/>
  <c r="G3625" i="1"/>
  <c r="L3625" i="1" s="1"/>
  <c r="Q3565" i="1"/>
  <c r="K3489" i="1"/>
  <c r="P3489" i="1" s="1"/>
  <c r="J3489" i="1"/>
  <c r="O3489" i="1" s="1"/>
  <c r="H3433" i="1"/>
  <c r="M3433" i="1" s="1"/>
  <c r="G3433" i="1"/>
  <c r="L3433" i="1" s="1"/>
  <c r="G3602" i="1"/>
  <c r="L3602" i="1" s="1"/>
  <c r="H3602" i="1"/>
  <c r="M3602" i="1" s="1"/>
  <c r="H3519" i="1"/>
  <c r="M3519" i="1" s="1"/>
  <c r="G3519" i="1"/>
  <c r="L3519" i="1" s="1"/>
  <c r="K3432" i="1"/>
  <c r="P3432" i="1" s="1"/>
  <c r="J3432" i="1"/>
  <c r="O3432" i="1" s="1"/>
  <c r="K3396" i="1"/>
  <c r="P3396" i="1" s="1"/>
  <c r="J3396" i="1"/>
  <c r="O3396" i="1" s="1"/>
  <c r="H3617" i="1"/>
  <c r="M3617" i="1" s="1"/>
  <c r="G3617" i="1"/>
  <c r="L3617" i="1" s="1"/>
  <c r="N3544" i="1"/>
  <c r="AK259" i="1"/>
  <c r="K3508" i="1"/>
  <c r="P3508" i="1" s="1"/>
  <c r="J3508" i="1"/>
  <c r="O3508" i="1" s="1"/>
  <c r="G3462" i="1"/>
  <c r="L3462" i="1" s="1"/>
  <c r="H3462" i="1"/>
  <c r="M3462" i="1" s="1"/>
  <c r="H3446" i="1"/>
  <c r="M3446" i="1" s="1"/>
  <c r="G3446" i="1"/>
  <c r="L3446" i="1" s="1"/>
  <c r="H3430" i="1"/>
  <c r="M3430" i="1" s="1"/>
  <c r="G3430" i="1"/>
  <c r="L3430" i="1" s="1"/>
  <c r="H3414" i="1"/>
  <c r="M3414" i="1" s="1"/>
  <c r="G3414" i="1"/>
  <c r="L3414" i="1" s="1"/>
  <c r="H3391" i="1"/>
  <c r="M3391" i="1" s="1"/>
  <c r="G3391" i="1"/>
  <c r="L3391" i="1" s="1"/>
  <c r="G3626" i="1"/>
  <c r="L3626" i="1" s="1"/>
  <c r="H3626" i="1"/>
  <c r="M3626" i="1" s="1"/>
  <c r="J3593" i="1"/>
  <c r="O3593" i="1" s="1"/>
  <c r="K3593" i="1"/>
  <c r="P3593" i="1" s="1"/>
  <c r="H3535" i="1"/>
  <c r="M3535" i="1" s="1"/>
  <c r="G3535" i="1"/>
  <c r="L3535" i="1" s="1"/>
  <c r="K3484" i="1"/>
  <c r="P3484" i="1" s="1"/>
  <c r="J3484" i="1"/>
  <c r="O3484" i="1" s="1"/>
  <c r="N3600" i="1"/>
  <c r="AK315" i="1"/>
  <c r="K3570" i="1"/>
  <c r="P3570" i="1" s="1"/>
  <c r="J3570" i="1"/>
  <c r="O3570" i="1" s="1"/>
  <c r="J3538" i="1"/>
  <c r="O3538" i="1" s="1"/>
  <c r="K3538" i="1"/>
  <c r="P3538" i="1" s="1"/>
  <c r="K3500" i="1"/>
  <c r="P3500" i="1" s="1"/>
  <c r="J3500" i="1"/>
  <c r="O3500" i="1" s="1"/>
  <c r="N3663" i="1"/>
  <c r="AL13" i="1"/>
  <c r="K3497" i="1"/>
  <c r="P3497" i="1" s="1"/>
  <c r="J3497" i="1"/>
  <c r="O3497" i="1" s="1"/>
  <c r="J3379" i="1"/>
  <c r="O3379" i="1" s="1"/>
  <c r="K3379" i="1"/>
  <c r="P3379" i="1" s="1"/>
  <c r="AK165" i="1"/>
  <c r="N3353" i="1"/>
  <c r="AK68" i="1"/>
  <c r="Q3323" i="1"/>
  <c r="Q3227" i="1"/>
  <c r="Q3195" i="1"/>
  <c r="H3501" i="1"/>
  <c r="M3501" i="1" s="1"/>
  <c r="G3501" i="1"/>
  <c r="L3501" i="1" s="1"/>
  <c r="N3426" i="1"/>
  <c r="AK141" i="1"/>
  <c r="G3313" i="1"/>
  <c r="L3313" i="1" s="1"/>
  <c r="H3313" i="1"/>
  <c r="M3313" i="1" s="1"/>
  <c r="K3265" i="1"/>
  <c r="P3265" i="1" s="1"/>
  <c r="J3265" i="1"/>
  <c r="O3265" i="1" s="1"/>
  <c r="G3185" i="1"/>
  <c r="L3185" i="1" s="1"/>
  <c r="H3185" i="1"/>
  <c r="M3185" i="1" s="1"/>
  <c r="N3459" i="1"/>
  <c r="AK174" i="1"/>
  <c r="N3367" i="1"/>
  <c r="AK82" i="1"/>
  <c r="Q3247" i="1"/>
  <c r="H3660" i="1"/>
  <c r="M3660" i="1" s="1"/>
  <c r="G3660" i="1"/>
  <c r="L3660" i="1" s="1"/>
  <c r="H3469" i="1"/>
  <c r="M3469" i="1" s="1"/>
  <c r="G3469" i="1"/>
  <c r="L3469" i="1" s="1"/>
  <c r="G3333" i="1"/>
  <c r="L3333" i="1" s="1"/>
  <c r="H3333" i="1"/>
  <c r="M3333" i="1" s="1"/>
  <c r="K3285" i="1"/>
  <c r="P3285" i="1" s="1"/>
  <c r="J3285" i="1"/>
  <c r="O3285" i="1" s="1"/>
  <c r="G3205" i="1"/>
  <c r="L3205" i="1" s="1"/>
  <c r="H3205" i="1"/>
  <c r="M3205" i="1" s="1"/>
  <c r="G3594" i="1"/>
  <c r="L3594" i="1" s="1"/>
  <c r="H3594" i="1"/>
  <c r="M3594" i="1" s="1"/>
  <c r="H3359" i="1"/>
  <c r="M3359" i="1" s="1"/>
  <c r="G3359" i="1"/>
  <c r="L3359" i="1" s="1"/>
  <c r="G3321" i="1"/>
  <c r="L3321" i="1" s="1"/>
  <c r="H3321" i="1"/>
  <c r="M3321" i="1" s="1"/>
  <c r="G3289" i="1"/>
  <c r="L3289" i="1" s="1"/>
  <c r="H3289" i="1"/>
  <c r="M3289" i="1" s="1"/>
  <c r="G3257" i="1"/>
  <c r="L3257" i="1" s="1"/>
  <c r="H3257" i="1"/>
  <c r="M3257" i="1" s="1"/>
  <c r="G3225" i="1"/>
  <c r="L3225" i="1" s="1"/>
  <c r="H3225" i="1"/>
  <c r="M3225" i="1" s="1"/>
  <c r="G3193" i="1"/>
  <c r="L3193" i="1" s="1"/>
  <c r="H3193" i="1"/>
  <c r="M3193" i="1" s="1"/>
  <c r="G3161" i="1"/>
  <c r="L3161" i="1" s="1"/>
  <c r="H3161" i="1"/>
  <c r="M3161" i="1" s="1"/>
  <c r="G3129" i="1"/>
  <c r="L3129" i="1" s="1"/>
  <c r="H3129" i="1"/>
  <c r="M3129" i="1" s="1"/>
  <c r="G3097" i="1"/>
  <c r="L3097" i="1" s="1"/>
  <c r="H3097" i="1"/>
  <c r="M3097" i="1" s="1"/>
  <c r="H3050" i="1"/>
  <c r="M3050" i="1" s="1"/>
  <c r="G3050" i="1"/>
  <c r="L3050" i="1" s="1"/>
  <c r="H3401" i="1"/>
  <c r="M3401" i="1" s="1"/>
  <c r="G3401" i="1"/>
  <c r="L3401" i="1" s="1"/>
  <c r="Q3303" i="1"/>
  <c r="H3166" i="1"/>
  <c r="M3166" i="1" s="1"/>
  <c r="G3166" i="1"/>
  <c r="L3166" i="1" s="1"/>
  <c r="K3014" i="1"/>
  <c r="P3014" i="1" s="1"/>
  <c r="J3014" i="1"/>
  <c r="O3014" i="1" s="1"/>
  <c r="H3326" i="1"/>
  <c r="M3326" i="1" s="1"/>
  <c r="G3326" i="1"/>
  <c r="L3326" i="1" s="1"/>
  <c r="H3118" i="1"/>
  <c r="M3118" i="1" s="1"/>
  <c r="G3118" i="1"/>
  <c r="L3118" i="1" s="1"/>
  <c r="H3031" i="1"/>
  <c r="M3031" i="1" s="1"/>
  <c r="G3031" i="1"/>
  <c r="L3031" i="1" s="1"/>
  <c r="H2999" i="1"/>
  <c r="M2999" i="1" s="1"/>
  <c r="G2999" i="1"/>
  <c r="L2999" i="1" s="1"/>
  <c r="K2951" i="1"/>
  <c r="P2951" i="1" s="1"/>
  <c r="J2951" i="1"/>
  <c r="O2951" i="1" s="1"/>
  <c r="G3189" i="1"/>
  <c r="L3189" i="1" s="1"/>
  <c r="H3189" i="1"/>
  <c r="M3189" i="1" s="1"/>
  <c r="K3138" i="1"/>
  <c r="P3138" i="1" s="1"/>
  <c r="J3138" i="1"/>
  <c r="O3138" i="1" s="1"/>
  <c r="K2891" i="1"/>
  <c r="P2891" i="1" s="1"/>
  <c r="J2891" i="1"/>
  <c r="O2891" i="1" s="1"/>
  <c r="K2859" i="1"/>
  <c r="P2859" i="1" s="1"/>
  <c r="J2859" i="1"/>
  <c r="O2859" i="1" s="1"/>
  <c r="G3261" i="1"/>
  <c r="L3261" i="1" s="1"/>
  <c r="H3261" i="1"/>
  <c r="M3261" i="1" s="1"/>
  <c r="G3181" i="1"/>
  <c r="L3181" i="1" s="1"/>
  <c r="H3181" i="1"/>
  <c r="M3181" i="1" s="1"/>
  <c r="H3174" i="1"/>
  <c r="M3174" i="1" s="1"/>
  <c r="G3174" i="1"/>
  <c r="L3174" i="1" s="1"/>
  <c r="G3141" i="1"/>
  <c r="L3141" i="1" s="1"/>
  <c r="H3141" i="1"/>
  <c r="M3141" i="1" s="1"/>
  <c r="G3309" i="1"/>
  <c r="L3309" i="1" s="1"/>
  <c r="H3309" i="1"/>
  <c r="M3309" i="1" s="1"/>
  <c r="G3245" i="1"/>
  <c r="L3245" i="1" s="1"/>
  <c r="H3245" i="1"/>
  <c r="M3245" i="1" s="1"/>
  <c r="H3134" i="1"/>
  <c r="M3134" i="1" s="1"/>
  <c r="G3134" i="1"/>
  <c r="L3134" i="1" s="1"/>
  <c r="H2887" i="1"/>
  <c r="M2887" i="1" s="1"/>
  <c r="G2887" i="1"/>
  <c r="L2887" i="1" s="1"/>
  <c r="G2855" i="1"/>
  <c r="L2855" i="1" s="1"/>
  <c r="H2855" i="1"/>
  <c r="M2855" i="1" s="1"/>
  <c r="K2970" i="1"/>
  <c r="P2970" i="1" s="1"/>
  <c r="J2970" i="1"/>
  <c r="O2970" i="1" s="1"/>
  <c r="N2825" i="1"/>
  <c r="AI270" i="1"/>
  <c r="H3040" i="1"/>
  <c r="M3040" i="1" s="1"/>
  <c r="G3040" i="1"/>
  <c r="L3040" i="1" s="1"/>
  <c r="H2940" i="1"/>
  <c r="M2940" i="1" s="1"/>
  <c r="G2940" i="1"/>
  <c r="L2940" i="1" s="1"/>
  <c r="N2892" i="1"/>
  <c r="AI337" i="1"/>
  <c r="N3142" i="1"/>
  <c r="AJ222" i="1"/>
  <c r="K3090" i="1"/>
  <c r="P3090" i="1" s="1"/>
  <c r="J3090" i="1"/>
  <c r="O3090" i="1" s="1"/>
  <c r="G3073" i="1"/>
  <c r="L3073" i="1" s="1"/>
  <c r="H3073" i="1"/>
  <c r="M3073" i="1" s="1"/>
  <c r="Q3040" i="1"/>
  <c r="J3117" i="1"/>
  <c r="O3117" i="1" s="1"/>
  <c r="K3117" i="1"/>
  <c r="P3117" i="1" s="1"/>
  <c r="K3034" i="1"/>
  <c r="P3034" i="1" s="1"/>
  <c r="J3034" i="1"/>
  <c r="O3034" i="1" s="1"/>
  <c r="K3023" i="1"/>
  <c r="P3023" i="1" s="1"/>
  <c r="J3023" i="1"/>
  <c r="O3023" i="1" s="1"/>
  <c r="H3190" i="1"/>
  <c r="M3190" i="1" s="1"/>
  <c r="G3190" i="1"/>
  <c r="L3190" i="1" s="1"/>
  <c r="K3004" i="1"/>
  <c r="P3004" i="1" s="1"/>
  <c r="J3004" i="1"/>
  <c r="O3004" i="1" s="1"/>
  <c r="K2880" i="1"/>
  <c r="P2880" i="1" s="1"/>
  <c r="J2880" i="1"/>
  <c r="O2880" i="1" s="1"/>
  <c r="K2812" i="1"/>
  <c r="P2812" i="1" s="1"/>
  <c r="J2812" i="1"/>
  <c r="O2812" i="1" s="1"/>
  <c r="N2771" i="1"/>
  <c r="AI216" i="1"/>
  <c r="H2658" i="1"/>
  <c r="M2658" i="1" s="1"/>
  <c r="G2658" i="1"/>
  <c r="L2658" i="1" s="1"/>
  <c r="H2458" i="1"/>
  <c r="M2458" i="1" s="1"/>
  <c r="G2458" i="1"/>
  <c r="L2458" i="1" s="1"/>
  <c r="G3018" i="1"/>
  <c r="L3018" i="1" s="1"/>
  <c r="H3018" i="1"/>
  <c r="M3018" i="1" s="1"/>
  <c r="N2901" i="1"/>
  <c r="AI346" i="1"/>
  <c r="J2799" i="1"/>
  <c r="O2799" i="1" s="1"/>
  <c r="K2799" i="1"/>
  <c r="P2799" i="1" s="1"/>
  <c r="Q2799" i="1" s="1"/>
  <c r="Q2768" i="1"/>
  <c r="H3039" i="1"/>
  <c r="M3039" i="1" s="1"/>
  <c r="G3039" i="1"/>
  <c r="L3039" i="1" s="1"/>
  <c r="K2943" i="1"/>
  <c r="P2943" i="1" s="1"/>
  <c r="J2943" i="1"/>
  <c r="O2943" i="1" s="1"/>
  <c r="N2799" i="1"/>
  <c r="AI244" i="1"/>
  <c r="K2987" i="1"/>
  <c r="P2987" i="1" s="1"/>
  <c r="J2987" i="1"/>
  <c r="O2987" i="1" s="1"/>
  <c r="G2922" i="1"/>
  <c r="L2922" i="1" s="1"/>
  <c r="H2922" i="1"/>
  <c r="M2922" i="1" s="1"/>
  <c r="Q2825" i="1"/>
  <c r="H2791" i="1"/>
  <c r="M2791" i="1" s="1"/>
  <c r="G2791" i="1"/>
  <c r="L2791" i="1" s="1"/>
  <c r="H3035" i="1"/>
  <c r="M3035" i="1" s="1"/>
  <c r="G3035" i="1"/>
  <c r="L3035" i="1" s="1"/>
  <c r="H2924" i="1"/>
  <c r="M2924" i="1" s="1"/>
  <c r="G2924" i="1"/>
  <c r="L2924" i="1" s="1"/>
  <c r="K2727" i="1"/>
  <c r="P2727" i="1" s="1"/>
  <c r="J2727" i="1"/>
  <c r="O2727" i="1" s="1"/>
  <c r="H2678" i="1"/>
  <c r="M2678" i="1" s="1"/>
  <c r="G2678" i="1"/>
  <c r="L2678" i="1" s="1"/>
  <c r="AH274" i="1"/>
  <c r="J2807" i="1"/>
  <c r="O2807" i="1" s="1"/>
  <c r="K2807" i="1"/>
  <c r="P2807" i="1" s="1"/>
  <c r="N2806" i="1"/>
  <c r="AI251" i="1"/>
  <c r="N2748" i="1"/>
  <c r="AI193" i="1"/>
  <c r="AI130" i="1"/>
  <c r="N2621" i="1"/>
  <c r="AI66" i="1"/>
  <c r="N2557" i="1"/>
  <c r="AH367" i="1"/>
  <c r="N2493" i="1"/>
  <c r="AH303" i="1"/>
  <c r="J2809" i="1"/>
  <c r="O2809" i="1" s="1"/>
  <c r="K2809" i="1"/>
  <c r="P2809" i="1" s="1"/>
  <c r="N2705" i="1"/>
  <c r="AI150" i="1"/>
  <c r="N2622" i="1"/>
  <c r="AI67" i="1"/>
  <c r="Q2520" i="1"/>
  <c r="G2726" i="1"/>
  <c r="L2726" i="1" s="1"/>
  <c r="H2726" i="1"/>
  <c r="M2726" i="1" s="1"/>
  <c r="N2637" i="1"/>
  <c r="AI82" i="1"/>
  <c r="H2615" i="1"/>
  <c r="M2615" i="1" s="1"/>
  <c r="G2615" i="1"/>
  <c r="L2615" i="1" s="1"/>
  <c r="K2583" i="1"/>
  <c r="P2583" i="1" s="1"/>
  <c r="J2583" i="1"/>
  <c r="O2583" i="1" s="1"/>
  <c r="J2502" i="1"/>
  <c r="O2502" i="1" s="1"/>
  <c r="K2502" i="1"/>
  <c r="P2502" i="1" s="1"/>
  <c r="Q2740" i="1"/>
  <c r="K2794" i="1"/>
  <c r="P2794" i="1" s="1"/>
  <c r="J2794" i="1"/>
  <c r="O2794" i="1" s="1"/>
  <c r="H2721" i="1"/>
  <c r="M2721" i="1" s="1"/>
  <c r="G2721" i="1"/>
  <c r="L2721" i="1" s="1"/>
  <c r="H2657" i="1"/>
  <c r="M2657" i="1" s="1"/>
  <c r="G2657" i="1"/>
  <c r="L2657" i="1" s="1"/>
  <c r="H2593" i="1"/>
  <c r="M2593" i="1" s="1"/>
  <c r="G2593" i="1"/>
  <c r="L2593" i="1" s="1"/>
  <c r="H2529" i="1"/>
  <c r="M2529" i="1" s="1"/>
  <c r="G2529" i="1"/>
  <c r="L2529" i="1" s="1"/>
  <c r="J2293" i="1"/>
  <c r="O2293" i="1" s="1"/>
  <c r="K2293" i="1"/>
  <c r="P2293" i="1" s="1"/>
  <c r="J2714" i="1"/>
  <c r="O2714" i="1" s="1"/>
  <c r="K2714" i="1"/>
  <c r="P2714" i="1" s="1"/>
  <c r="J2682" i="1"/>
  <c r="O2682" i="1" s="1"/>
  <c r="K2682" i="1"/>
  <c r="P2682" i="1" s="1"/>
  <c r="N2569" i="1"/>
  <c r="AI14" i="1"/>
  <c r="H2515" i="1"/>
  <c r="M2515" i="1" s="1"/>
  <c r="G2515" i="1"/>
  <c r="L2515" i="1" s="1"/>
  <c r="K2426" i="1"/>
  <c r="P2426" i="1" s="1"/>
  <c r="J2426" i="1"/>
  <c r="O2426" i="1" s="1"/>
  <c r="H2391" i="1"/>
  <c r="M2391" i="1" s="1"/>
  <c r="G2391" i="1"/>
  <c r="L2391" i="1" s="1"/>
  <c r="N2324" i="1"/>
  <c r="AH134" i="1"/>
  <c r="N2601" i="1"/>
  <c r="AI46" i="1"/>
  <c r="N2521" i="1"/>
  <c r="AH331" i="1"/>
  <c r="K2659" i="1"/>
  <c r="P2659" i="1" s="1"/>
  <c r="J2659" i="1"/>
  <c r="O2659" i="1" s="1"/>
  <c r="K2531" i="1"/>
  <c r="P2531" i="1" s="1"/>
  <c r="J2531" i="1"/>
  <c r="O2531" i="1" s="1"/>
  <c r="N2390" i="1"/>
  <c r="AH200" i="1"/>
  <c r="J2354" i="1"/>
  <c r="O2354" i="1" s="1"/>
  <c r="K2354" i="1"/>
  <c r="P2354" i="1" s="1"/>
  <c r="H2281" i="1"/>
  <c r="M2281" i="1" s="1"/>
  <c r="G2281" i="1"/>
  <c r="L2281" i="1" s="1"/>
  <c r="G2618" i="1"/>
  <c r="L2618" i="1" s="1"/>
  <c r="H2618" i="1"/>
  <c r="M2618" i="1" s="1"/>
  <c r="H2510" i="1"/>
  <c r="M2510" i="1" s="1"/>
  <c r="G2510" i="1"/>
  <c r="L2510" i="1" s="1"/>
  <c r="J2247" i="1"/>
  <c r="O2247" i="1" s="1"/>
  <c r="K2247" i="1"/>
  <c r="P2247" i="1" s="1"/>
  <c r="J2565" i="1"/>
  <c r="O2565" i="1" s="1"/>
  <c r="K2565" i="1"/>
  <c r="P2565" i="1" s="1"/>
  <c r="H2370" i="1"/>
  <c r="M2370" i="1" s="1"/>
  <c r="G2370" i="1"/>
  <c r="L2370" i="1" s="1"/>
  <c r="K2735" i="1"/>
  <c r="P2735" i="1" s="1"/>
  <c r="J2735" i="1"/>
  <c r="O2735" i="1" s="1"/>
  <c r="J2645" i="1"/>
  <c r="O2645" i="1" s="1"/>
  <c r="K2645" i="1"/>
  <c r="P2645" i="1" s="1"/>
  <c r="N2401" i="1"/>
  <c r="AH211" i="1"/>
  <c r="H2375" i="1"/>
  <c r="M2375" i="1" s="1"/>
  <c r="G2375" i="1"/>
  <c r="L2375" i="1" s="1"/>
  <c r="AG321" i="1"/>
  <c r="J2256" i="1"/>
  <c r="O2256" i="1" s="1"/>
  <c r="K2256" i="1"/>
  <c r="P2256" i="1" s="1"/>
  <c r="N2042" i="1"/>
  <c r="AG217" i="1"/>
  <c r="H2058" i="1"/>
  <c r="M2058" i="1" s="1"/>
  <c r="G2058" i="1"/>
  <c r="L2058" i="1" s="1"/>
  <c r="H2295" i="1"/>
  <c r="M2295" i="1" s="1"/>
  <c r="G2295" i="1"/>
  <c r="L2295" i="1" s="1"/>
  <c r="H2174" i="1"/>
  <c r="M2174" i="1" s="1"/>
  <c r="G2174" i="1"/>
  <c r="L2174" i="1" s="1"/>
  <c r="G1978" i="1"/>
  <c r="L1978" i="1" s="1"/>
  <c r="H1978" i="1"/>
  <c r="M1978" i="1" s="1"/>
  <c r="N1912" i="1"/>
  <c r="AG87" i="1"/>
  <c r="H2082" i="1"/>
  <c r="M2082" i="1" s="1"/>
  <c r="G2082" i="1"/>
  <c r="L2082" i="1" s="1"/>
  <c r="N1972" i="1"/>
  <c r="AG147" i="1"/>
  <c r="H1768" i="1"/>
  <c r="M1768" i="1" s="1"/>
  <c r="G1768" i="1"/>
  <c r="L1768" i="1" s="1"/>
  <c r="J2670" i="1"/>
  <c r="O2670" i="1" s="1"/>
  <c r="K2670" i="1"/>
  <c r="P2670" i="1" s="1"/>
  <c r="N2134" i="1"/>
  <c r="AG309" i="1"/>
  <c r="K1932" i="1"/>
  <c r="P1932" i="1" s="1"/>
  <c r="J1932" i="1"/>
  <c r="O1932" i="1" s="1"/>
  <c r="G1900" i="1"/>
  <c r="L1900" i="1" s="1"/>
  <c r="H1900" i="1"/>
  <c r="M1900" i="1" s="1"/>
  <c r="J1815" i="1"/>
  <c r="O1815" i="1" s="1"/>
  <c r="K1815" i="1"/>
  <c r="P1815" i="1" s="1"/>
  <c r="G1783" i="1"/>
  <c r="L1783" i="1" s="1"/>
  <c r="H1783" i="1"/>
  <c r="M1783" i="1" s="1"/>
  <c r="H2607" i="1"/>
  <c r="M2607" i="1" s="1"/>
  <c r="G2607" i="1"/>
  <c r="L2607" i="1" s="1"/>
  <c r="K2250" i="1"/>
  <c r="P2250" i="1" s="1"/>
  <c r="J2250" i="1"/>
  <c r="O2250" i="1" s="1"/>
  <c r="G2036" i="1"/>
  <c r="L2036" i="1" s="1"/>
  <c r="H2036" i="1"/>
  <c r="M2036" i="1" s="1"/>
  <c r="K1986" i="1"/>
  <c r="P1986" i="1" s="1"/>
  <c r="J1986" i="1"/>
  <c r="O1986" i="1" s="1"/>
  <c r="K1896" i="1"/>
  <c r="P1896" i="1" s="1"/>
  <c r="J1896" i="1"/>
  <c r="O1896" i="1" s="1"/>
  <c r="G1840" i="1"/>
  <c r="L1840" i="1" s="1"/>
  <c r="H1840" i="1"/>
  <c r="M1840" i="1" s="1"/>
  <c r="Q1749" i="1"/>
  <c r="N2066" i="1"/>
  <c r="AG241" i="1"/>
  <c r="K2026" i="1"/>
  <c r="P2026" i="1" s="1"/>
  <c r="J2026" i="1"/>
  <c r="O2026" i="1" s="1"/>
  <c r="G1904" i="1"/>
  <c r="L1904" i="1" s="1"/>
  <c r="H1904" i="1"/>
  <c r="M1904" i="1" s="1"/>
  <c r="H1841" i="1"/>
  <c r="M1841" i="1" s="1"/>
  <c r="G1841" i="1"/>
  <c r="L1841" i="1" s="1"/>
  <c r="G1803" i="1"/>
  <c r="L1803" i="1" s="1"/>
  <c r="H1803" i="1"/>
  <c r="M1803" i="1" s="1"/>
  <c r="K1755" i="1"/>
  <c r="P1755" i="1" s="1"/>
  <c r="J1755" i="1"/>
  <c r="O1755" i="1" s="1"/>
  <c r="K2162" i="1"/>
  <c r="P2162" i="1" s="1"/>
  <c r="J2162" i="1"/>
  <c r="O2162" i="1" s="1"/>
  <c r="N2020" i="1"/>
  <c r="AG195" i="1"/>
  <c r="Q1852" i="1"/>
  <c r="H1712" i="1"/>
  <c r="M1712" i="1" s="1"/>
  <c r="G1712" i="1"/>
  <c r="L1712" i="1" s="1"/>
  <c r="H2479" i="1"/>
  <c r="M2479" i="1" s="1"/>
  <c r="G2479" i="1"/>
  <c r="L2479" i="1" s="1"/>
  <c r="Q1942" i="1"/>
  <c r="G1905" i="1"/>
  <c r="L1905" i="1" s="1"/>
  <c r="H1905" i="1"/>
  <c r="M1905" i="1" s="1"/>
  <c r="G1759" i="1"/>
  <c r="L1759" i="1" s="1"/>
  <c r="H1759" i="1"/>
  <c r="M1759" i="1" s="1"/>
  <c r="K1711" i="1"/>
  <c r="P1711" i="1" s="1"/>
  <c r="J1711" i="1"/>
  <c r="O1711" i="1" s="1"/>
  <c r="K1688" i="1"/>
  <c r="P1688" i="1" s="1"/>
  <c r="J1688" i="1"/>
  <c r="O1688" i="1" s="1"/>
  <c r="G1543" i="1"/>
  <c r="L1543" i="1" s="1"/>
  <c r="H1543" i="1"/>
  <c r="M1543" i="1" s="1"/>
  <c r="AE349" i="1"/>
  <c r="G1423" i="1"/>
  <c r="L1423" i="1" s="1"/>
  <c r="H1423" i="1"/>
  <c r="M1423" i="1" s="1"/>
  <c r="N1709" i="1"/>
  <c r="AF249" i="1"/>
  <c r="H1612" i="1"/>
  <c r="M1612" i="1" s="1"/>
  <c r="G1612" i="1"/>
  <c r="L1612" i="1" s="1"/>
  <c r="N1521" i="1"/>
  <c r="AF61" i="1"/>
  <c r="K1435" i="1"/>
  <c r="P1435" i="1" s="1"/>
  <c r="J1435" i="1"/>
  <c r="O1435" i="1" s="1"/>
  <c r="K1392" i="1"/>
  <c r="P1392" i="1" s="1"/>
  <c r="J1392" i="1"/>
  <c r="O1392" i="1" s="1"/>
  <c r="K1720" i="1"/>
  <c r="P1720" i="1" s="1"/>
  <c r="J1720" i="1"/>
  <c r="O1720" i="1" s="1"/>
  <c r="K1515" i="1"/>
  <c r="P1515" i="1" s="1"/>
  <c r="J1515" i="1"/>
  <c r="O1515" i="1" s="1"/>
  <c r="K1472" i="1"/>
  <c r="P1472" i="1" s="1"/>
  <c r="J1472" i="1"/>
  <c r="O1472" i="1" s="1"/>
  <c r="H1436" i="1"/>
  <c r="M1436" i="1" s="1"/>
  <c r="G1436" i="1"/>
  <c r="L1436" i="1" s="1"/>
  <c r="N2047" i="1"/>
  <c r="AG222" i="1"/>
  <c r="H1724" i="1"/>
  <c r="M1724" i="1" s="1"/>
  <c r="G1724" i="1"/>
  <c r="L1724" i="1" s="1"/>
  <c r="K1595" i="1"/>
  <c r="P1595" i="1" s="1"/>
  <c r="J1595" i="1"/>
  <c r="O1595" i="1" s="1"/>
  <c r="H1544" i="1"/>
  <c r="M1544" i="1" s="1"/>
  <c r="G1544" i="1"/>
  <c r="L1544" i="1" s="1"/>
  <c r="H1424" i="1"/>
  <c r="M1424" i="1" s="1"/>
  <c r="G1424" i="1"/>
  <c r="L1424" i="1" s="1"/>
  <c r="G1968" i="1"/>
  <c r="L1968" i="1" s="1"/>
  <c r="H1968" i="1"/>
  <c r="M1968" i="1" s="1"/>
  <c r="K1868" i="1"/>
  <c r="P1868" i="1" s="1"/>
  <c r="J1868" i="1"/>
  <c r="O1868" i="1" s="1"/>
  <c r="K1615" i="1"/>
  <c r="P1615" i="1" s="1"/>
  <c r="J1615" i="1"/>
  <c r="O1615" i="1" s="1"/>
  <c r="K1504" i="1"/>
  <c r="P1504" i="1" s="1"/>
  <c r="J1504" i="1"/>
  <c r="O1504" i="1" s="1"/>
  <c r="K1704" i="1"/>
  <c r="P1704" i="1" s="1"/>
  <c r="J1704" i="1"/>
  <c r="O1704" i="1" s="1"/>
  <c r="H1584" i="1"/>
  <c r="M1584" i="1" s="1"/>
  <c r="G1584" i="1"/>
  <c r="L1584" i="1" s="1"/>
  <c r="G1559" i="1"/>
  <c r="L1559" i="1" s="1"/>
  <c r="H1559" i="1"/>
  <c r="M1559" i="1" s="1"/>
  <c r="K1439" i="1"/>
  <c r="P1439" i="1" s="1"/>
  <c r="J1439" i="1"/>
  <c r="O1439" i="1" s="1"/>
  <c r="H1708" i="1"/>
  <c r="M1708" i="1" s="1"/>
  <c r="G1708" i="1"/>
  <c r="L1708" i="1" s="1"/>
  <c r="K1519" i="1"/>
  <c r="P1519" i="1" s="1"/>
  <c r="J1519" i="1"/>
  <c r="O1519" i="1" s="1"/>
  <c r="K1451" i="1"/>
  <c r="P1451" i="1" s="1"/>
  <c r="J1451" i="1"/>
  <c r="O1451" i="1" s="1"/>
  <c r="K1408" i="1"/>
  <c r="P1408" i="1" s="1"/>
  <c r="J1408" i="1"/>
  <c r="O1408" i="1" s="1"/>
  <c r="G1383" i="1"/>
  <c r="L1383" i="1" s="1"/>
  <c r="H1383" i="1"/>
  <c r="M1383" i="1" s="1"/>
  <c r="K1282" i="1"/>
  <c r="P1282" i="1" s="1"/>
  <c r="J1282" i="1"/>
  <c r="O1282" i="1" s="1"/>
  <c r="Q1192" i="1"/>
  <c r="Q872" i="1"/>
  <c r="N1677" i="1"/>
  <c r="AF217" i="1"/>
  <c r="H1500" i="1"/>
  <c r="M1500" i="1" s="1"/>
  <c r="G1500" i="1"/>
  <c r="L1500" i="1" s="1"/>
  <c r="K1311" i="1"/>
  <c r="P1311" i="1" s="1"/>
  <c r="J1311" i="1"/>
  <c r="O1311" i="1" s="1"/>
  <c r="H1228" i="1"/>
  <c r="M1228" i="1" s="1"/>
  <c r="G1228" i="1"/>
  <c r="L1228" i="1" s="1"/>
  <c r="N1139" i="1"/>
  <c r="H1111" i="1"/>
  <c r="M1111" i="1" s="1"/>
  <c r="G1111" i="1"/>
  <c r="L1111" i="1" s="1"/>
  <c r="J1078" i="1"/>
  <c r="O1078" i="1" s="1"/>
  <c r="K1078" i="1"/>
  <c r="P1078" i="1" s="1"/>
  <c r="Q1013" i="1"/>
  <c r="K956" i="1"/>
  <c r="P956" i="1" s="1"/>
  <c r="J956" i="1"/>
  <c r="O956" i="1" s="1"/>
  <c r="AD171" i="1"/>
  <c r="N901" i="1"/>
  <c r="K855" i="1"/>
  <c r="P855" i="1" s="1"/>
  <c r="J855" i="1"/>
  <c r="O855" i="1" s="1"/>
  <c r="K819" i="1"/>
  <c r="P819" i="1" s="1"/>
  <c r="J819" i="1"/>
  <c r="O819" i="1" s="1"/>
  <c r="K787" i="1"/>
  <c r="P787" i="1" s="1"/>
  <c r="J787" i="1"/>
  <c r="O787" i="1" s="1"/>
  <c r="K755" i="1"/>
  <c r="P755" i="1" s="1"/>
  <c r="J755" i="1"/>
  <c r="O755" i="1" s="1"/>
  <c r="K723" i="1"/>
  <c r="P723" i="1" s="1"/>
  <c r="J723" i="1"/>
  <c r="O723" i="1" s="1"/>
  <c r="K691" i="1"/>
  <c r="P691" i="1" s="1"/>
  <c r="J691" i="1"/>
  <c r="O691" i="1" s="1"/>
  <c r="K659" i="1"/>
  <c r="P659" i="1" s="1"/>
  <c r="J659" i="1"/>
  <c r="O659" i="1" s="1"/>
  <c r="K627" i="1"/>
  <c r="P627" i="1" s="1"/>
  <c r="J627" i="1"/>
  <c r="O627" i="1" s="1"/>
  <c r="K595" i="1"/>
  <c r="P595" i="1" s="1"/>
  <c r="J595" i="1"/>
  <c r="O595" i="1" s="1"/>
  <c r="K563" i="1"/>
  <c r="P563" i="1" s="1"/>
  <c r="J563" i="1"/>
  <c r="O563" i="1" s="1"/>
  <c r="K531" i="1"/>
  <c r="P531" i="1" s="1"/>
  <c r="J531" i="1"/>
  <c r="O531" i="1" s="1"/>
  <c r="K499" i="1"/>
  <c r="P499" i="1" s="1"/>
  <c r="J499" i="1"/>
  <c r="O499" i="1" s="1"/>
  <c r="K467" i="1"/>
  <c r="P467" i="1" s="1"/>
  <c r="J467" i="1"/>
  <c r="O467" i="1" s="1"/>
  <c r="K435" i="1"/>
  <c r="P435" i="1" s="1"/>
  <c r="J435" i="1"/>
  <c r="O435" i="1" s="1"/>
  <c r="K403" i="1"/>
  <c r="P403" i="1" s="1"/>
  <c r="J403" i="1"/>
  <c r="O403" i="1" s="1"/>
  <c r="K371" i="1"/>
  <c r="P371" i="1" s="1"/>
  <c r="J371" i="1"/>
  <c r="O371" i="1" s="1"/>
  <c r="K1628" i="1"/>
  <c r="P1628" i="1" s="1"/>
  <c r="J1628" i="1"/>
  <c r="O1628" i="1" s="1"/>
  <c r="H1480" i="1"/>
  <c r="M1480" i="1" s="1"/>
  <c r="G1480" i="1"/>
  <c r="L1480" i="1" s="1"/>
  <c r="K1072" i="1"/>
  <c r="P1072" i="1" s="1"/>
  <c r="J1072" i="1"/>
  <c r="O1072" i="1" s="1"/>
  <c r="G1062" i="1"/>
  <c r="L1062" i="1" s="1"/>
  <c r="H1062" i="1"/>
  <c r="M1062" i="1" s="1"/>
  <c r="N993" i="1"/>
  <c r="AD263" i="1"/>
  <c r="K967" i="1"/>
  <c r="P967" i="1" s="1"/>
  <c r="J967" i="1"/>
  <c r="O967" i="1" s="1"/>
  <c r="H940" i="1"/>
  <c r="M940" i="1" s="1"/>
  <c r="G940" i="1"/>
  <c r="L940" i="1" s="1"/>
  <c r="H891" i="1"/>
  <c r="M891" i="1" s="1"/>
  <c r="G891" i="1"/>
  <c r="L891" i="1" s="1"/>
  <c r="K868" i="1"/>
  <c r="P868" i="1" s="1"/>
  <c r="J868" i="1"/>
  <c r="O868" i="1" s="1"/>
  <c r="N848" i="1"/>
  <c r="AD118" i="1"/>
  <c r="N1845" i="1"/>
  <c r="AG20" i="1"/>
  <c r="N1541" i="1"/>
  <c r="AF81" i="1"/>
  <c r="G1289" i="1"/>
  <c r="L1289" i="1" s="1"/>
  <c r="H1289" i="1"/>
  <c r="M1289" i="1" s="1"/>
  <c r="K1184" i="1"/>
  <c r="P1184" i="1" s="1"/>
  <c r="J1184" i="1"/>
  <c r="O1184" i="1" s="1"/>
  <c r="G1174" i="1"/>
  <c r="L1174" i="1" s="1"/>
  <c r="H1174" i="1"/>
  <c r="M1174" i="1" s="1"/>
  <c r="N1105" i="1"/>
  <c r="AE10" i="1"/>
  <c r="K1079" i="1"/>
  <c r="P1079" i="1" s="1"/>
  <c r="J1079" i="1"/>
  <c r="O1079" i="1" s="1"/>
  <c r="H1052" i="1"/>
  <c r="M1052" i="1" s="1"/>
  <c r="G1052" i="1"/>
  <c r="L1052" i="1" s="1"/>
  <c r="N977" i="1"/>
  <c r="AD247" i="1"/>
  <c r="H951" i="1"/>
  <c r="M951" i="1" s="1"/>
  <c r="G951" i="1"/>
  <c r="L951" i="1" s="1"/>
  <c r="H924" i="1"/>
  <c r="M924" i="1" s="1"/>
  <c r="G924" i="1"/>
  <c r="L924" i="1" s="1"/>
  <c r="N869" i="1"/>
  <c r="AD139" i="1"/>
  <c r="J791" i="1"/>
  <c r="O791" i="1" s="1"/>
  <c r="K791" i="1"/>
  <c r="P791" i="1" s="1"/>
  <c r="K1471" i="1"/>
  <c r="P1471" i="1" s="1"/>
  <c r="J1471" i="1"/>
  <c r="O1471" i="1" s="1"/>
  <c r="N1200" i="1"/>
  <c r="AE105" i="1"/>
  <c r="N1166" i="1"/>
  <c r="AE71" i="1"/>
  <c r="J1022" i="1"/>
  <c r="O1022" i="1" s="1"/>
  <c r="K1022" i="1"/>
  <c r="P1022" i="1" s="1"/>
  <c r="H859" i="1"/>
  <c r="M859" i="1" s="1"/>
  <c r="G859" i="1"/>
  <c r="L859" i="1" s="1"/>
  <c r="H812" i="1"/>
  <c r="M812" i="1" s="1"/>
  <c r="G812" i="1"/>
  <c r="L812" i="1" s="1"/>
  <c r="H780" i="1"/>
  <c r="M780" i="1" s="1"/>
  <c r="G780" i="1"/>
  <c r="L780" i="1" s="1"/>
  <c r="G1419" i="1"/>
  <c r="L1419" i="1" s="1"/>
  <c r="H1419" i="1"/>
  <c r="M1419" i="1" s="1"/>
  <c r="H1340" i="1"/>
  <c r="M1340" i="1" s="1"/>
  <c r="G1340" i="1"/>
  <c r="L1340" i="1" s="1"/>
  <c r="Q1205" i="1"/>
  <c r="K1148" i="1"/>
  <c r="P1148" i="1" s="1"/>
  <c r="J1148" i="1"/>
  <c r="O1148" i="1" s="1"/>
  <c r="K1047" i="1"/>
  <c r="P1047" i="1" s="1"/>
  <c r="J1047" i="1"/>
  <c r="O1047" i="1" s="1"/>
  <c r="N894" i="1"/>
  <c r="AD164" i="1"/>
  <c r="AD112" i="1"/>
  <c r="G811" i="1"/>
  <c r="L811" i="1" s="1"/>
  <c r="H811" i="1"/>
  <c r="M811" i="1" s="1"/>
  <c r="G1723" i="1"/>
  <c r="L1723" i="1" s="1"/>
  <c r="H1723" i="1"/>
  <c r="M1723" i="1" s="1"/>
  <c r="G1591" i="1"/>
  <c r="L1591" i="1" s="1"/>
  <c r="H1591" i="1"/>
  <c r="M1591" i="1" s="1"/>
  <c r="N1256" i="1"/>
  <c r="AE161" i="1"/>
  <c r="H1132" i="1"/>
  <c r="M1132" i="1" s="1"/>
  <c r="G1132" i="1"/>
  <c r="L1132" i="1" s="1"/>
  <c r="H1083" i="1"/>
  <c r="M1083" i="1" s="1"/>
  <c r="G1083" i="1"/>
  <c r="L1083" i="1" s="1"/>
  <c r="H1031" i="1"/>
  <c r="M1031" i="1" s="1"/>
  <c r="G1031" i="1"/>
  <c r="L1031" i="1" s="1"/>
  <c r="N1007" i="1"/>
  <c r="AD277" i="1"/>
  <c r="J990" i="1"/>
  <c r="O990" i="1" s="1"/>
  <c r="K990" i="1"/>
  <c r="P990" i="1" s="1"/>
  <c r="H876" i="1"/>
  <c r="M876" i="1" s="1"/>
  <c r="G876" i="1"/>
  <c r="L876" i="1" s="1"/>
  <c r="G1463" i="1"/>
  <c r="L1463" i="1" s="1"/>
  <c r="H1463" i="1"/>
  <c r="M1463" i="1" s="1"/>
  <c r="K1403" i="1"/>
  <c r="P1403" i="1" s="1"/>
  <c r="J1403" i="1"/>
  <c r="O1403" i="1" s="1"/>
  <c r="H1372" i="1"/>
  <c r="M1372" i="1" s="1"/>
  <c r="G1372" i="1"/>
  <c r="L1372" i="1" s="1"/>
  <c r="N1281" i="1"/>
  <c r="AE186" i="1"/>
  <c r="G982" i="1"/>
  <c r="L982" i="1" s="1"/>
  <c r="H982" i="1"/>
  <c r="M982" i="1" s="1"/>
  <c r="N862" i="1"/>
  <c r="AD132" i="1"/>
  <c r="N1670" i="1"/>
  <c r="AF210" i="1"/>
  <c r="H1024" i="1"/>
  <c r="M1024" i="1" s="1"/>
  <c r="G1024" i="1"/>
  <c r="L1024" i="1" s="1"/>
  <c r="K871" i="1"/>
  <c r="P871" i="1" s="1"/>
  <c r="J871" i="1"/>
  <c r="O871" i="1" s="1"/>
  <c r="G751" i="1"/>
  <c r="L751" i="1" s="1"/>
  <c r="H751" i="1"/>
  <c r="M751" i="1" s="1"/>
  <c r="G719" i="1"/>
  <c r="L719" i="1" s="1"/>
  <c r="H719" i="1"/>
  <c r="M719" i="1" s="1"/>
  <c r="K655" i="1"/>
  <c r="P655" i="1" s="1"/>
  <c r="J655" i="1"/>
  <c r="O655" i="1" s="1"/>
  <c r="K600" i="1"/>
  <c r="P600" i="1" s="1"/>
  <c r="J600" i="1"/>
  <c r="O600" i="1" s="1"/>
  <c r="H536" i="1"/>
  <c r="M536" i="1" s="1"/>
  <c r="G536" i="1"/>
  <c r="L536" i="1" s="1"/>
  <c r="G475" i="1"/>
  <c r="L475" i="1" s="1"/>
  <c r="H475" i="1"/>
  <c r="M475" i="1" s="1"/>
  <c r="H408" i="1"/>
  <c r="M408" i="1" s="1"/>
  <c r="G408" i="1"/>
  <c r="L408" i="1" s="1"/>
  <c r="AB360" i="1"/>
  <c r="N360" i="1"/>
  <c r="K323" i="1"/>
  <c r="P323" i="1" s="1"/>
  <c r="J323" i="1"/>
  <c r="O323" i="1" s="1"/>
  <c r="AB333" i="1"/>
  <c r="N333" i="1"/>
  <c r="J285" i="1"/>
  <c r="O285" i="1" s="1"/>
  <c r="K285" i="1"/>
  <c r="P285" i="1" s="1"/>
  <c r="G120" i="1"/>
  <c r="L120" i="1" s="1"/>
  <c r="H120" i="1"/>
  <c r="M120" i="1" s="1"/>
  <c r="CL96" i="1"/>
  <c r="CM96" i="1"/>
  <c r="G763" i="1"/>
  <c r="L763" i="1" s="1"/>
  <c r="H763" i="1"/>
  <c r="M763" i="1" s="1"/>
  <c r="AC368" i="1"/>
  <c r="N733" i="1"/>
  <c r="K683" i="1"/>
  <c r="P683" i="1" s="1"/>
  <c r="J683" i="1"/>
  <c r="O683" i="1" s="1"/>
  <c r="K619" i="1"/>
  <c r="P619" i="1" s="1"/>
  <c r="J619" i="1"/>
  <c r="O619" i="1" s="1"/>
  <c r="K555" i="1"/>
  <c r="P555" i="1" s="1"/>
  <c r="J555" i="1"/>
  <c r="O555" i="1" s="1"/>
  <c r="K491" i="1"/>
  <c r="P491" i="1" s="1"/>
  <c r="J491" i="1"/>
  <c r="O491" i="1" s="1"/>
  <c r="J439" i="1"/>
  <c r="O439" i="1" s="1"/>
  <c r="K439" i="1"/>
  <c r="P439" i="1" s="1"/>
  <c r="H424" i="1"/>
  <c r="M424" i="1" s="1"/>
  <c r="G424" i="1"/>
  <c r="L424" i="1" s="1"/>
  <c r="N373" i="1"/>
  <c r="AC8" i="1"/>
  <c r="Q557" i="1"/>
  <c r="N772" i="1"/>
  <c r="AD42" i="1"/>
  <c r="N737" i="1"/>
  <c r="AD7" i="1"/>
  <c r="G1188" i="1"/>
  <c r="L1188" i="1" s="1"/>
  <c r="H1188" i="1"/>
  <c r="M1188" i="1" s="1"/>
  <c r="G974" i="1"/>
  <c r="L974" i="1" s="1"/>
  <c r="H974" i="1"/>
  <c r="M974" i="1" s="1"/>
  <c r="H816" i="1"/>
  <c r="M816" i="1" s="1"/>
  <c r="G816" i="1"/>
  <c r="L816" i="1" s="1"/>
  <c r="G711" i="1"/>
  <c r="L711" i="1" s="1"/>
  <c r="H711" i="1"/>
  <c r="M711" i="1" s="1"/>
  <c r="K635" i="1"/>
  <c r="P635" i="1" s="1"/>
  <c r="J635" i="1"/>
  <c r="O635" i="1" s="1"/>
  <c r="G571" i="1"/>
  <c r="L571" i="1" s="1"/>
  <c r="H571" i="1"/>
  <c r="M571" i="1" s="1"/>
  <c r="H504" i="1"/>
  <c r="M504" i="1" s="1"/>
  <c r="G504" i="1"/>
  <c r="L504" i="1" s="1"/>
  <c r="K1359" i="1"/>
  <c r="P1359" i="1" s="1"/>
  <c r="J1359" i="1"/>
  <c r="O1359" i="1" s="1"/>
  <c r="G1162" i="1"/>
  <c r="L1162" i="1" s="1"/>
  <c r="H1162" i="1"/>
  <c r="M1162" i="1" s="1"/>
  <c r="K972" i="1"/>
  <c r="P972" i="1" s="1"/>
  <c r="J972" i="1"/>
  <c r="O972" i="1" s="1"/>
  <c r="K799" i="1"/>
  <c r="P799" i="1" s="1"/>
  <c r="J799" i="1"/>
  <c r="O799" i="1" s="1"/>
  <c r="K1488" i="1"/>
  <c r="P1488" i="1" s="1"/>
  <c r="J1488" i="1"/>
  <c r="O1488" i="1" s="1"/>
  <c r="N1249" i="1"/>
  <c r="AE154" i="1"/>
  <c r="K764" i="1"/>
  <c r="P764" i="1" s="1"/>
  <c r="J764" i="1"/>
  <c r="O764" i="1" s="1"/>
  <c r="G715" i="1"/>
  <c r="L715" i="1" s="1"/>
  <c r="H715" i="1"/>
  <c r="M715" i="1" s="1"/>
  <c r="H648" i="1"/>
  <c r="M648" i="1" s="1"/>
  <c r="G648" i="1"/>
  <c r="L648" i="1" s="1"/>
  <c r="K584" i="1"/>
  <c r="P584" i="1" s="1"/>
  <c r="J584" i="1"/>
  <c r="O584" i="1" s="1"/>
  <c r="K511" i="1"/>
  <c r="P511" i="1" s="1"/>
  <c r="J511" i="1"/>
  <c r="O511" i="1" s="1"/>
  <c r="K269" i="1"/>
  <c r="P269" i="1" s="1"/>
  <c r="J269" i="1"/>
  <c r="O269" i="1" s="1"/>
  <c r="H100" i="1"/>
  <c r="M100" i="1" s="1"/>
  <c r="G100" i="1"/>
  <c r="L100" i="1" s="1"/>
  <c r="J27" i="1"/>
  <c r="O27" i="1" s="1"/>
  <c r="K27" i="1"/>
  <c r="P27" i="1" s="1"/>
  <c r="J6" i="1"/>
  <c r="O6" i="1" s="1"/>
  <c r="K6" i="1"/>
  <c r="P6" i="1" s="1"/>
  <c r="H480" i="1"/>
  <c r="M480" i="1" s="1"/>
  <c r="G480" i="1"/>
  <c r="L480" i="1" s="1"/>
  <c r="H167" i="1"/>
  <c r="M167" i="1" s="1"/>
  <c r="G167" i="1"/>
  <c r="L167" i="1" s="1"/>
  <c r="Q9" i="1"/>
  <c r="H456" i="1"/>
  <c r="M456" i="1" s="1"/>
  <c r="G456" i="1"/>
  <c r="L456" i="1" s="1"/>
  <c r="K440" i="1"/>
  <c r="P440" i="1" s="1"/>
  <c r="J440" i="1"/>
  <c r="O440" i="1" s="1"/>
  <c r="K416" i="1"/>
  <c r="P416" i="1" s="1"/>
  <c r="J416" i="1"/>
  <c r="O416" i="1" s="1"/>
  <c r="G391" i="1"/>
  <c r="L391" i="1" s="1"/>
  <c r="H391" i="1"/>
  <c r="M391" i="1" s="1"/>
  <c r="AB289" i="1"/>
  <c r="N289" i="1"/>
  <c r="H232" i="1"/>
  <c r="M232" i="1" s="1"/>
  <c r="G232" i="1"/>
  <c r="L232" i="1" s="1"/>
  <c r="Q115" i="1"/>
  <c r="CM95" i="1"/>
  <c r="K133" i="1"/>
  <c r="P133" i="1" s="1"/>
  <c r="J133" i="1"/>
  <c r="O133" i="1" s="1"/>
  <c r="G66" i="1"/>
  <c r="L66" i="1" s="1"/>
  <c r="H66" i="1"/>
  <c r="M66" i="1" s="1"/>
  <c r="AB154" i="1"/>
  <c r="H118" i="1"/>
  <c r="M118" i="1" s="1"/>
  <c r="G118" i="1"/>
  <c r="L118" i="1" s="1"/>
  <c r="K459" i="1"/>
  <c r="P459" i="1" s="1"/>
  <c r="J459" i="1"/>
  <c r="O459" i="1" s="1"/>
  <c r="H352" i="1"/>
  <c r="M352" i="1" s="1"/>
  <c r="G352" i="1"/>
  <c r="L352" i="1" s="1"/>
  <c r="H273" i="1"/>
  <c r="M273" i="1" s="1"/>
  <c r="G273" i="1"/>
  <c r="L273" i="1" s="1"/>
  <c r="H178" i="1"/>
  <c r="M178" i="1" s="1"/>
  <c r="G178" i="1"/>
  <c r="L178" i="1" s="1"/>
  <c r="J134" i="1"/>
  <c r="O134" i="1" s="1"/>
  <c r="K134" i="1"/>
  <c r="P134" i="1" s="1"/>
  <c r="AB101" i="1"/>
  <c r="N101" i="1"/>
  <c r="J47" i="1"/>
  <c r="O47" i="1" s="1"/>
  <c r="K47" i="1"/>
  <c r="P47" i="1" s="1"/>
  <c r="AB153" i="1"/>
  <c r="N153" i="1"/>
  <c r="AB108" i="1"/>
  <c r="N108" i="1"/>
  <c r="K43" i="1"/>
  <c r="P43" i="1" s="1"/>
  <c r="J43" i="1"/>
  <c r="O43" i="1" s="1"/>
  <c r="Q530" i="1"/>
  <c r="AB274" i="1"/>
  <c r="N274" i="1"/>
  <c r="CA35" i="1"/>
  <c r="CO75" i="1"/>
  <c r="DM39" i="1"/>
  <c r="N724" i="1"/>
  <c r="AC359" i="1"/>
  <c r="H492" i="1"/>
  <c r="M492" i="1" s="1"/>
  <c r="G492" i="1"/>
  <c r="L492" i="1" s="1"/>
  <c r="G379" i="1"/>
  <c r="L379" i="1" s="1"/>
  <c r="H379" i="1"/>
  <c r="M379" i="1" s="1"/>
  <c r="H242" i="1"/>
  <c r="M242" i="1" s="1"/>
  <c r="G242" i="1"/>
  <c r="L242" i="1" s="1"/>
  <c r="N538" i="1"/>
  <c r="AC173" i="1"/>
  <c r="K249" i="1"/>
  <c r="P249" i="1" s="1"/>
  <c r="J249" i="1"/>
  <c r="O249" i="1" s="1"/>
  <c r="Q235" i="1"/>
  <c r="N220" i="1"/>
  <c r="AB220" i="1"/>
  <c r="N199" i="1"/>
  <c r="AB199" i="1"/>
  <c r="G52" i="1"/>
  <c r="L52" i="1" s="1"/>
  <c r="H52" i="1"/>
  <c r="M52" i="1" s="1"/>
  <c r="K21" i="1"/>
  <c r="P21" i="1" s="1"/>
  <c r="J21" i="1"/>
  <c r="O21" i="1" s="1"/>
  <c r="J831" i="1"/>
  <c r="O831" i="1" s="1"/>
  <c r="K831" i="1"/>
  <c r="P831" i="1" s="1"/>
  <c r="Q831" i="1" s="1"/>
  <c r="G447" i="1"/>
  <c r="L447" i="1" s="1"/>
  <c r="H447" i="1"/>
  <c r="M447" i="1" s="1"/>
  <c r="G407" i="1"/>
  <c r="L407" i="1" s="1"/>
  <c r="H407" i="1"/>
  <c r="M407" i="1" s="1"/>
  <c r="H376" i="1"/>
  <c r="M376" i="1" s="1"/>
  <c r="G376" i="1"/>
  <c r="L376" i="1" s="1"/>
  <c r="AB206" i="1"/>
  <c r="N206" i="1"/>
  <c r="Q92" i="1"/>
  <c r="CG106" i="1"/>
  <c r="AB53" i="1"/>
  <c r="N53" i="1"/>
  <c r="CL75" i="1"/>
  <c r="DJ39" i="1"/>
  <c r="AB15" i="1"/>
  <c r="N15" i="1"/>
  <c r="AM63" i="1"/>
  <c r="AD321" i="1"/>
  <c r="N1051" i="1"/>
  <c r="J4683" i="1"/>
  <c r="O4683" i="1" s="1"/>
  <c r="K4683" i="1"/>
  <c r="P4683" i="1" s="1"/>
  <c r="K4660" i="1"/>
  <c r="P4660" i="1" s="1"/>
  <c r="J4660" i="1"/>
  <c r="O4660" i="1" s="1"/>
  <c r="H4649" i="1"/>
  <c r="M4649" i="1" s="1"/>
  <c r="G4649" i="1"/>
  <c r="L4649" i="1" s="1"/>
  <c r="K4561" i="1"/>
  <c r="P4561" i="1" s="1"/>
  <c r="J4561" i="1"/>
  <c r="O4561" i="1" s="1"/>
  <c r="H4278" i="1"/>
  <c r="M4278" i="1" s="1"/>
  <c r="G4278" i="1"/>
  <c r="L4278" i="1" s="1"/>
  <c r="H4583" i="1"/>
  <c r="M4583" i="1" s="1"/>
  <c r="G4583" i="1"/>
  <c r="L4583" i="1" s="1"/>
  <c r="N4503" i="1"/>
  <c r="AN123" i="1"/>
  <c r="G4461" i="1"/>
  <c r="L4461" i="1" s="1"/>
  <c r="H4461" i="1"/>
  <c r="M4461" i="1" s="1"/>
  <c r="N4394" i="1"/>
  <c r="H4698" i="1"/>
  <c r="M4698" i="1" s="1"/>
  <c r="G4698" i="1"/>
  <c r="L4698" i="1" s="1"/>
  <c r="AM245" i="1"/>
  <c r="N4183" i="1"/>
  <c r="AM168" i="1"/>
  <c r="Q4216" i="1"/>
  <c r="H4075" i="1"/>
  <c r="M4075" i="1" s="1"/>
  <c r="G4075" i="1"/>
  <c r="L4075" i="1" s="1"/>
  <c r="Q4154" i="1"/>
  <c r="Q4015" i="1"/>
  <c r="Q3997" i="1"/>
  <c r="K3766" i="1"/>
  <c r="P3766" i="1" s="1"/>
  <c r="J3766" i="1"/>
  <c r="O3766" i="1" s="1"/>
  <c r="Q3928" i="1"/>
  <c r="Q3598" i="1"/>
  <c r="Q3670" i="1"/>
  <c r="N3783" i="1"/>
  <c r="AL133" i="1"/>
  <c r="K3674" i="1"/>
  <c r="P3674" i="1" s="1"/>
  <c r="J3674" i="1"/>
  <c r="O3674" i="1" s="1"/>
  <c r="H3862" i="1"/>
  <c r="M3862" i="1" s="1"/>
  <c r="G3862" i="1"/>
  <c r="L3862" i="1" s="1"/>
  <c r="Q3775" i="1"/>
  <c r="K3534" i="1"/>
  <c r="P3534" i="1" s="1"/>
  <c r="J3534" i="1"/>
  <c r="O3534" i="1" s="1"/>
  <c r="H3517" i="1"/>
  <c r="M3517" i="1" s="1"/>
  <c r="G3517" i="1"/>
  <c r="L3517" i="1" s="1"/>
  <c r="J3625" i="1"/>
  <c r="O3625" i="1" s="1"/>
  <c r="K3625" i="1"/>
  <c r="P3625" i="1" s="1"/>
  <c r="H3425" i="1"/>
  <c r="M3425" i="1" s="1"/>
  <c r="G3425" i="1"/>
  <c r="L3425" i="1" s="1"/>
  <c r="N3377" i="1"/>
  <c r="AK92" i="1"/>
  <c r="N3599" i="1"/>
  <c r="AK314" i="1"/>
  <c r="H3569" i="1"/>
  <c r="M3569" i="1" s="1"/>
  <c r="G3569" i="1"/>
  <c r="L3569" i="1" s="1"/>
  <c r="J3544" i="1"/>
  <c r="O3544" i="1" s="1"/>
  <c r="K3544" i="1"/>
  <c r="P3544" i="1" s="1"/>
  <c r="N3451" i="1"/>
  <c r="AK166" i="1"/>
  <c r="K3380" i="1"/>
  <c r="P3380" i="1" s="1"/>
  <c r="J3380" i="1"/>
  <c r="O3380" i="1" s="1"/>
  <c r="J3617" i="1"/>
  <c r="O3617" i="1" s="1"/>
  <c r="K3617" i="1"/>
  <c r="P3617" i="1" s="1"/>
  <c r="G3508" i="1"/>
  <c r="L3508" i="1" s="1"/>
  <c r="H3508" i="1"/>
  <c r="M3508" i="1" s="1"/>
  <c r="N3461" i="1"/>
  <c r="AK176" i="1"/>
  <c r="N3623" i="1"/>
  <c r="AK338" i="1"/>
  <c r="G3484" i="1"/>
  <c r="L3484" i="1" s="1"/>
  <c r="H3484" i="1"/>
  <c r="M3484" i="1" s="1"/>
  <c r="Q3442" i="1"/>
  <c r="G3570" i="1"/>
  <c r="L3570" i="1" s="1"/>
  <c r="H3570" i="1"/>
  <c r="M3570" i="1" s="1"/>
  <c r="G3500" i="1"/>
  <c r="L3500" i="1" s="1"/>
  <c r="H3500" i="1"/>
  <c r="M3500" i="1" s="1"/>
  <c r="K3456" i="1"/>
  <c r="P3456" i="1" s="1"/>
  <c r="J3456" i="1"/>
  <c r="O3456" i="1" s="1"/>
  <c r="H3554" i="1"/>
  <c r="M3554" i="1" s="1"/>
  <c r="G3554" i="1"/>
  <c r="L3554" i="1" s="1"/>
  <c r="J3521" i="1"/>
  <c r="O3521" i="1" s="1"/>
  <c r="K3521" i="1"/>
  <c r="P3521" i="1" s="1"/>
  <c r="K3488" i="1"/>
  <c r="P3488" i="1" s="1"/>
  <c r="J3488" i="1"/>
  <c r="O3488" i="1" s="1"/>
  <c r="J3363" i="1"/>
  <c r="O3363" i="1" s="1"/>
  <c r="K3363" i="1"/>
  <c r="P3363" i="1" s="1"/>
  <c r="H3394" i="1"/>
  <c r="M3394" i="1" s="1"/>
  <c r="G3394" i="1"/>
  <c r="L3394" i="1" s="1"/>
  <c r="H3186" i="1"/>
  <c r="M3186" i="1" s="1"/>
  <c r="G3186" i="1"/>
  <c r="L3186" i="1" s="1"/>
  <c r="K3501" i="1"/>
  <c r="P3501" i="1" s="1"/>
  <c r="J3501" i="1"/>
  <c r="O3501" i="1" s="1"/>
  <c r="K3345" i="1"/>
  <c r="P3345" i="1" s="1"/>
  <c r="J3345" i="1"/>
  <c r="O3345" i="1" s="1"/>
  <c r="G3265" i="1"/>
  <c r="L3265" i="1" s="1"/>
  <c r="H3265" i="1"/>
  <c r="M3265" i="1" s="1"/>
  <c r="K3217" i="1"/>
  <c r="P3217" i="1" s="1"/>
  <c r="J3217" i="1"/>
  <c r="O3217" i="1" s="1"/>
  <c r="H3513" i="1"/>
  <c r="M3513" i="1" s="1"/>
  <c r="G3513" i="1"/>
  <c r="L3513" i="1" s="1"/>
  <c r="N3418" i="1"/>
  <c r="AK133" i="1"/>
  <c r="N3339" i="1"/>
  <c r="AK54" i="1"/>
  <c r="N3307" i="1"/>
  <c r="AK22" i="1"/>
  <c r="N3275" i="1"/>
  <c r="AJ355" i="1"/>
  <c r="N3243" i="1"/>
  <c r="AJ323" i="1"/>
  <c r="J3660" i="1"/>
  <c r="O3660" i="1" s="1"/>
  <c r="K3660" i="1"/>
  <c r="P3660" i="1" s="1"/>
  <c r="K3469" i="1"/>
  <c r="P3469" i="1" s="1"/>
  <c r="J3469" i="1"/>
  <c r="O3469" i="1" s="1"/>
  <c r="G3285" i="1"/>
  <c r="L3285" i="1" s="1"/>
  <c r="H3285" i="1"/>
  <c r="M3285" i="1" s="1"/>
  <c r="K3237" i="1"/>
  <c r="P3237" i="1" s="1"/>
  <c r="J3237" i="1"/>
  <c r="O3237" i="1" s="1"/>
  <c r="K3359" i="1"/>
  <c r="P3359" i="1" s="1"/>
  <c r="J3359" i="1"/>
  <c r="O3359" i="1" s="1"/>
  <c r="N3639" i="1"/>
  <c r="AK354" i="1"/>
  <c r="N3458" i="1"/>
  <c r="AK173" i="1"/>
  <c r="K3401" i="1"/>
  <c r="P3401" i="1" s="1"/>
  <c r="J3401" i="1"/>
  <c r="O3401" i="1" s="1"/>
  <c r="K3229" i="1"/>
  <c r="P3229" i="1" s="1"/>
  <c r="J3229" i="1"/>
  <c r="O3229" i="1" s="1"/>
  <c r="K3166" i="1"/>
  <c r="P3166" i="1" s="1"/>
  <c r="J3166" i="1"/>
  <c r="O3166" i="1" s="1"/>
  <c r="J3069" i="1"/>
  <c r="O3069" i="1" s="1"/>
  <c r="K3069" i="1"/>
  <c r="P3069" i="1" s="1"/>
  <c r="K3326" i="1"/>
  <c r="P3326" i="1" s="1"/>
  <c r="J3326" i="1"/>
  <c r="O3326" i="1" s="1"/>
  <c r="K3118" i="1"/>
  <c r="P3118" i="1" s="1"/>
  <c r="J3118" i="1"/>
  <c r="O3118" i="1" s="1"/>
  <c r="K3077" i="1"/>
  <c r="P3077" i="1" s="1"/>
  <c r="J3077" i="1"/>
  <c r="O3077" i="1" s="1"/>
  <c r="H2951" i="1"/>
  <c r="M2951" i="1" s="1"/>
  <c r="G2951" i="1"/>
  <c r="L2951" i="1" s="1"/>
  <c r="K2903" i="1"/>
  <c r="P2903" i="1" s="1"/>
  <c r="J2903" i="1"/>
  <c r="O2903" i="1" s="1"/>
  <c r="K3213" i="1"/>
  <c r="P3213" i="1" s="1"/>
  <c r="J3213" i="1"/>
  <c r="O3213" i="1" s="1"/>
  <c r="K3121" i="1"/>
  <c r="P3121" i="1" s="1"/>
  <c r="J3121" i="1"/>
  <c r="O3121" i="1" s="1"/>
  <c r="H3070" i="1"/>
  <c r="M3070" i="1" s="1"/>
  <c r="G3070" i="1"/>
  <c r="L3070" i="1" s="1"/>
  <c r="H2891" i="1"/>
  <c r="M2891" i="1" s="1"/>
  <c r="G2891" i="1"/>
  <c r="L2891" i="1" s="1"/>
  <c r="H2859" i="1"/>
  <c r="M2859" i="1" s="1"/>
  <c r="G2859" i="1"/>
  <c r="L2859" i="1" s="1"/>
  <c r="N3399" i="1"/>
  <c r="AK114" i="1"/>
  <c r="H3150" i="1"/>
  <c r="M3150" i="1" s="1"/>
  <c r="G3150" i="1"/>
  <c r="L3150" i="1" s="1"/>
  <c r="N3251" i="1"/>
  <c r="H3170" i="1"/>
  <c r="M3170" i="1" s="1"/>
  <c r="G3170" i="1"/>
  <c r="L3170" i="1" s="1"/>
  <c r="J3133" i="1"/>
  <c r="O3133" i="1" s="1"/>
  <c r="K3133" i="1"/>
  <c r="P3133" i="1" s="1"/>
  <c r="N3366" i="1"/>
  <c r="AK81" i="1"/>
  <c r="K3174" i="1"/>
  <c r="P3174" i="1" s="1"/>
  <c r="J3174" i="1"/>
  <c r="O3174" i="1" s="1"/>
  <c r="AK213" i="1"/>
  <c r="AK14" i="1"/>
  <c r="N3235" i="1"/>
  <c r="AJ315" i="1"/>
  <c r="N3171" i="1"/>
  <c r="AJ251" i="1"/>
  <c r="K3134" i="1"/>
  <c r="P3134" i="1" s="1"/>
  <c r="J3134" i="1"/>
  <c r="O3134" i="1" s="1"/>
  <c r="Q2920" i="1"/>
  <c r="K2879" i="1"/>
  <c r="P2879" i="1" s="1"/>
  <c r="J2879" i="1"/>
  <c r="O2879" i="1" s="1"/>
  <c r="K2847" i="1"/>
  <c r="P2847" i="1" s="1"/>
  <c r="J2847" i="1"/>
  <c r="O2847" i="1" s="1"/>
  <c r="N3064" i="1"/>
  <c r="AJ144" i="1"/>
  <c r="G2970" i="1"/>
  <c r="L2970" i="1" s="1"/>
  <c r="H2970" i="1"/>
  <c r="M2970" i="1" s="1"/>
  <c r="N3111" i="1"/>
  <c r="AJ191" i="1"/>
  <c r="AJ152" i="1"/>
  <c r="K2940" i="1"/>
  <c r="P2940" i="1" s="1"/>
  <c r="J2940" i="1"/>
  <c r="O2940" i="1" s="1"/>
  <c r="H3059" i="1"/>
  <c r="M3059" i="1" s="1"/>
  <c r="G3059" i="1"/>
  <c r="L3059" i="1" s="1"/>
  <c r="N3076" i="1"/>
  <c r="AJ156" i="1"/>
  <c r="G3117" i="1"/>
  <c r="L3117" i="1" s="1"/>
  <c r="H3117" i="1"/>
  <c r="M3117" i="1" s="1"/>
  <c r="G3034" i="1"/>
  <c r="L3034" i="1" s="1"/>
  <c r="H3034" i="1"/>
  <c r="M3034" i="1" s="1"/>
  <c r="N3063" i="1"/>
  <c r="AJ143" i="1"/>
  <c r="H3023" i="1"/>
  <c r="M3023" i="1" s="1"/>
  <c r="G3023" i="1"/>
  <c r="L3023" i="1" s="1"/>
  <c r="K3190" i="1"/>
  <c r="P3190" i="1" s="1"/>
  <c r="J3190" i="1"/>
  <c r="O3190" i="1" s="1"/>
  <c r="K2980" i="1"/>
  <c r="P2980" i="1" s="1"/>
  <c r="J2980" i="1"/>
  <c r="O2980" i="1" s="1"/>
  <c r="H2840" i="1"/>
  <c r="M2840" i="1" s="1"/>
  <c r="G2840" i="1"/>
  <c r="L2840" i="1" s="1"/>
  <c r="H2798" i="1"/>
  <c r="M2798" i="1" s="1"/>
  <c r="G2798" i="1"/>
  <c r="L2798" i="1" s="1"/>
  <c r="N2780" i="1"/>
  <c r="AI225" i="1"/>
  <c r="H2750" i="1"/>
  <c r="M2750" i="1" s="1"/>
  <c r="G2750" i="1"/>
  <c r="L2750" i="1" s="1"/>
  <c r="H2626" i="1"/>
  <c r="M2626" i="1" s="1"/>
  <c r="G2626" i="1"/>
  <c r="L2626" i="1" s="1"/>
  <c r="G2450" i="1"/>
  <c r="L2450" i="1" s="1"/>
  <c r="H2450" i="1"/>
  <c r="M2450" i="1" s="1"/>
  <c r="G2821" i="1"/>
  <c r="L2821" i="1" s="1"/>
  <c r="H2821" i="1"/>
  <c r="M2821" i="1" s="1"/>
  <c r="K3028" i="1"/>
  <c r="P3028" i="1" s="1"/>
  <c r="J3028" i="1"/>
  <c r="O3028" i="1" s="1"/>
  <c r="H2943" i="1"/>
  <c r="M2943" i="1" s="1"/>
  <c r="G2943" i="1"/>
  <c r="L2943" i="1" s="1"/>
  <c r="N3104" i="1"/>
  <c r="AJ184" i="1"/>
  <c r="H2987" i="1"/>
  <c r="M2987" i="1" s="1"/>
  <c r="G2987" i="1"/>
  <c r="L2987" i="1" s="1"/>
  <c r="J2789" i="1"/>
  <c r="O2789" i="1" s="1"/>
  <c r="K2789" i="1"/>
  <c r="P2789" i="1" s="1"/>
  <c r="K3012" i="1"/>
  <c r="P3012" i="1" s="1"/>
  <c r="J3012" i="1"/>
  <c r="O3012" i="1" s="1"/>
  <c r="K2924" i="1"/>
  <c r="P2924" i="1" s="1"/>
  <c r="J2924" i="1"/>
  <c r="O2924" i="1" s="1"/>
  <c r="N2997" i="1"/>
  <c r="AJ77" i="1"/>
  <c r="N2836" i="1"/>
  <c r="AI281" i="1"/>
  <c r="K2567" i="1"/>
  <c r="P2567" i="1" s="1"/>
  <c r="J2567" i="1"/>
  <c r="O2567" i="1" s="1"/>
  <c r="H2518" i="1"/>
  <c r="M2518" i="1" s="1"/>
  <c r="G2518" i="1"/>
  <c r="L2518" i="1" s="1"/>
  <c r="N2456" i="1"/>
  <c r="AH266" i="1"/>
  <c r="H2807" i="1"/>
  <c r="M2807" i="1" s="1"/>
  <c r="G2807" i="1"/>
  <c r="L2807" i="1" s="1"/>
  <c r="K2964" i="1"/>
  <c r="P2964" i="1" s="1"/>
  <c r="J2964" i="1"/>
  <c r="O2964" i="1" s="1"/>
  <c r="H2809" i="1"/>
  <c r="M2809" i="1" s="1"/>
  <c r="G2809" i="1"/>
  <c r="L2809" i="1" s="1"/>
  <c r="Q2749" i="1"/>
  <c r="N2654" i="1"/>
  <c r="AI99" i="1"/>
  <c r="Q2552" i="1"/>
  <c r="N2481" i="1"/>
  <c r="AH291" i="1"/>
  <c r="J2726" i="1"/>
  <c r="O2726" i="1" s="1"/>
  <c r="K2726" i="1"/>
  <c r="P2726" i="1" s="1"/>
  <c r="G2694" i="1"/>
  <c r="L2694" i="1" s="1"/>
  <c r="H2694" i="1"/>
  <c r="M2694" i="1" s="1"/>
  <c r="H2583" i="1"/>
  <c r="M2583" i="1" s="1"/>
  <c r="G2583" i="1"/>
  <c r="L2583" i="1" s="1"/>
  <c r="K2551" i="1"/>
  <c r="P2551" i="1" s="1"/>
  <c r="J2551" i="1"/>
  <c r="O2551" i="1" s="1"/>
  <c r="Q2532" i="1"/>
  <c r="N2452" i="1"/>
  <c r="AH262" i="1"/>
  <c r="N2805" i="1"/>
  <c r="AI250" i="1"/>
  <c r="J2721" i="1"/>
  <c r="O2721" i="1" s="1"/>
  <c r="K2721" i="1"/>
  <c r="P2721" i="1" s="1"/>
  <c r="J2657" i="1"/>
  <c r="O2657" i="1" s="1"/>
  <c r="K2657" i="1"/>
  <c r="P2657" i="1" s="1"/>
  <c r="J2593" i="1"/>
  <c r="O2593" i="1" s="1"/>
  <c r="K2593" i="1"/>
  <c r="P2593" i="1" s="1"/>
  <c r="J2529" i="1"/>
  <c r="O2529" i="1" s="1"/>
  <c r="K2529" i="1"/>
  <c r="P2529" i="1" s="1"/>
  <c r="H2709" i="1"/>
  <c r="M2709" i="1" s="1"/>
  <c r="G2709" i="1"/>
  <c r="L2709" i="1" s="1"/>
  <c r="H2677" i="1"/>
  <c r="M2677" i="1" s="1"/>
  <c r="G2677" i="1"/>
  <c r="L2677" i="1" s="1"/>
  <c r="N2489" i="1"/>
  <c r="AH299" i="1"/>
  <c r="J2291" i="1"/>
  <c r="O2291" i="1" s="1"/>
  <c r="K2291" i="1"/>
  <c r="P2291" i="1" s="1"/>
  <c r="N2258" i="1"/>
  <c r="AH68" i="1"/>
  <c r="N2030" i="1"/>
  <c r="AG205" i="1"/>
  <c r="K2639" i="1"/>
  <c r="P2639" i="1" s="1"/>
  <c r="J2639" i="1"/>
  <c r="O2639" i="1" s="1"/>
  <c r="N2606" i="1"/>
  <c r="AI51" i="1"/>
  <c r="N2388" i="1"/>
  <c r="AH198" i="1"/>
  <c r="Q2339" i="1"/>
  <c r="N2238" i="1"/>
  <c r="AH48" i="1"/>
  <c r="J2297" i="1"/>
  <c r="O2297" i="1" s="1"/>
  <c r="K2297" i="1"/>
  <c r="P2297" i="1" s="1"/>
  <c r="K2282" i="1"/>
  <c r="P2282" i="1" s="1"/>
  <c r="J2282" i="1"/>
  <c r="O2282" i="1" s="1"/>
  <c r="H2659" i="1"/>
  <c r="M2659" i="1" s="1"/>
  <c r="G2659" i="1"/>
  <c r="L2659" i="1" s="1"/>
  <c r="H2531" i="1"/>
  <c r="M2531" i="1" s="1"/>
  <c r="G2531" i="1"/>
  <c r="L2531" i="1" s="1"/>
  <c r="N2277" i="1"/>
  <c r="AH87" i="1"/>
  <c r="K2703" i="1"/>
  <c r="P2703" i="1" s="1"/>
  <c r="J2703" i="1"/>
  <c r="O2703" i="1" s="1"/>
  <c r="J2618" i="1"/>
  <c r="O2618" i="1" s="1"/>
  <c r="K2618" i="1"/>
  <c r="P2618" i="1" s="1"/>
  <c r="N2505" i="1"/>
  <c r="AH315" i="1"/>
  <c r="N2405" i="1"/>
  <c r="AH215" i="1"/>
  <c r="Q2331" i="1"/>
  <c r="H2247" i="1"/>
  <c r="M2247" i="1" s="1"/>
  <c r="G2247" i="1"/>
  <c r="L2247" i="1" s="1"/>
  <c r="N2760" i="1"/>
  <c r="AI205" i="1"/>
  <c r="H2693" i="1"/>
  <c r="M2693" i="1" s="1"/>
  <c r="G2693" i="1"/>
  <c r="L2693" i="1" s="1"/>
  <c r="K2563" i="1"/>
  <c r="P2563" i="1" s="1"/>
  <c r="J2563" i="1"/>
  <c r="O2563" i="1" s="1"/>
  <c r="J2370" i="1"/>
  <c r="O2370" i="1" s="1"/>
  <c r="K2370" i="1"/>
  <c r="P2370" i="1" s="1"/>
  <c r="H2735" i="1"/>
  <c r="M2735" i="1" s="1"/>
  <c r="G2735" i="1"/>
  <c r="L2735" i="1" s="1"/>
  <c r="G2522" i="1"/>
  <c r="L2522" i="1" s="1"/>
  <c r="H2522" i="1"/>
  <c r="M2522" i="1" s="1"/>
  <c r="Q2319" i="1"/>
  <c r="G2473" i="1"/>
  <c r="L2473" i="1" s="1"/>
  <c r="H2473" i="1"/>
  <c r="M2473" i="1" s="1"/>
  <c r="H2218" i="1"/>
  <c r="M2218" i="1" s="1"/>
  <c r="G2218" i="1"/>
  <c r="L2218" i="1" s="1"/>
  <c r="Q1973" i="1"/>
  <c r="H2542" i="1"/>
  <c r="M2542" i="1" s="1"/>
  <c r="G2542" i="1"/>
  <c r="L2542" i="1" s="1"/>
  <c r="N1982" i="1"/>
  <c r="AG157" i="1"/>
  <c r="H1921" i="1"/>
  <c r="M1921" i="1" s="1"/>
  <c r="G1921" i="1"/>
  <c r="L1921" i="1" s="1"/>
  <c r="K2058" i="1"/>
  <c r="P2058" i="1" s="1"/>
  <c r="J2058" i="1"/>
  <c r="O2058" i="1" s="1"/>
  <c r="N1959" i="1"/>
  <c r="AG134" i="1"/>
  <c r="G2418" i="1"/>
  <c r="L2418" i="1" s="1"/>
  <c r="H2418" i="1"/>
  <c r="M2418" i="1" s="1"/>
  <c r="K2174" i="1"/>
  <c r="P2174" i="1" s="1"/>
  <c r="J2174" i="1"/>
  <c r="O2174" i="1" s="1"/>
  <c r="K1978" i="1"/>
  <c r="P1978" i="1" s="1"/>
  <c r="J1978" i="1"/>
  <c r="O1978" i="1" s="1"/>
  <c r="H1909" i="1"/>
  <c r="M1909" i="1" s="1"/>
  <c r="G1909" i="1"/>
  <c r="L1909" i="1" s="1"/>
  <c r="K1880" i="1"/>
  <c r="P1880" i="1" s="1"/>
  <c r="J1880" i="1"/>
  <c r="O1880" i="1" s="1"/>
  <c r="K1827" i="1"/>
  <c r="P1827" i="1" s="1"/>
  <c r="J1827" i="1"/>
  <c r="O1827" i="1" s="1"/>
  <c r="K1795" i="1"/>
  <c r="P1795" i="1" s="1"/>
  <c r="J1795" i="1"/>
  <c r="O1795" i="1" s="1"/>
  <c r="K1763" i="1"/>
  <c r="P1763" i="1" s="1"/>
  <c r="J1763" i="1"/>
  <c r="O1763" i="1" s="1"/>
  <c r="K1731" i="1"/>
  <c r="P1731" i="1" s="1"/>
  <c r="J1731" i="1"/>
  <c r="O1731" i="1" s="1"/>
  <c r="K1699" i="1"/>
  <c r="P1699" i="1" s="1"/>
  <c r="J1699" i="1"/>
  <c r="O1699" i="1" s="1"/>
  <c r="K1667" i="1"/>
  <c r="P1667" i="1" s="1"/>
  <c r="J1667" i="1"/>
  <c r="O1667" i="1" s="1"/>
  <c r="K1635" i="1"/>
  <c r="P1635" i="1" s="1"/>
  <c r="J1635" i="1"/>
  <c r="O1635" i="1" s="1"/>
  <c r="K1603" i="1"/>
  <c r="P1603" i="1" s="1"/>
  <c r="J1603" i="1"/>
  <c r="O1603" i="1" s="1"/>
  <c r="K1571" i="1"/>
  <c r="P1571" i="1" s="1"/>
  <c r="J1571" i="1"/>
  <c r="O1571" i="1" s="1"/>
  <c r="K1539" i="1"/>
  <c r="P1539" i="1" s="1"/>
  <c r="J1539" i="1"/>
  <c r="O1539" i="1" s="1"/>
  <c r="K1507" i="1"/>
  <c r="P1507" i="1" s="1"/>
  <c r="J1507" i="1"/>
  <c r="O1507" i="1" s="1"/>
  <c r="K1475" i="1"/>
  <c r="P1475" i="1" s="1"/>
  <c r="J1475" i="1"/>
  <c r="O1475" i="1" s="1"/>
  <c r="K1443" i="1"/>
  <c r="P1443" i="1" s="1"/>
  <c r="J1443" i="1"/>
  <c r="O1443" i="1" s="1"/>
  <c r="K1411" i="1"/>
  <c r="P1411" i="1" s="1"/>
  <c r="J1411" i="1"/>
  <c r="O1411" i="1" s="1"/>
  <c r="K1379" i="1"/>
  <c r="P1379" i="1" s="1"/>
  <c r="J1379" i="1"/>
  <c r="O1379" i="1" s="1"/>
  <c r="K1347" i="1"/>
  <c r="P1347" i="1" s="1"/>
  <c r="J1347" i="1"/>
  <c r="O1347" i="1" s="1"/>
  <c r="K1315" i="1"/>
  <c r="P1315" i="1" s="1"/>
  <c r="J1315" i="1"/>
  <c r="O1315" i="1" s="1"/>
  <c r="N2074" i="1"/>
  <c r="AG249" i="1"/>
  <c r="G2008" i="1"/>
  <c r="L2008" i="1" s="1"/>
  <c r="H2008" i="1"/>
  <c r="M2008" i="1" s="1"/>
  <c r="K1970" i="1"/>
  <c r="P1970" i="1" s="1"/>
  <c r="J1970" i="1"/>
  <c r="O1970" i="1" s="1"/>
  <c r="K1850" i="1"/>
  <c r="P1850" i="1" s="1"/>
  <c r="J1850" i="1"/>
  <c r="O1850" i="1" s="1"/>
  <c r="H1816" i="1"/>
  <c r="M1816" i="1" s="1"/>
  <c r="G1816" i="1"/>
  <c r="L1816" i="1" s="1"/>
  <c r="N1789" i="1"/>
  <c r="AF329" i="1"/>
  <c r="H2158" i="1"/>
  <c r="M2158" i="1" s="1"/>
  <c r="G2158" i="1"/>
  <c r="L2158" i="1" s="1"/>
  <c r="N2064" i="1"/>
  <c r="AG239" i="1"/>
  <c r="G1932" i="1"/>
  <c r="L1932" i="1" s="1"/>
  <c r="H1932" i="1"/>
  <c r="M1932" i="1" s="1"/>
  <c r="N1858" i="1"/>
  <c r="AG33" i="1"/>
  <c r="G1815" i="1"/>
  <c r="L1815" i="1" s="1"/>
  <c r="H1815" i="1"/>
  <c r="M1815" i="1" s="1"/>
  <c r="N2368" i="1"/>
  <c r="AH178" i="1"/>
  <c r="H2250" i="1"/>
  <c r="M2250" i="1" s="1"/>
  <c r="G2250" i="1"/>
  <c r="L2250" i="1" s="1"/>
  <c r="K2036" i="1"/>
  <c r="P2036" i="1" s="1"/>
  <c r="J2036" i="1"/>
  <c r="O2036" i="1" s="1"/>
  <c r="G1896" i="1"/>
  <c r="L1896" i="1" s="1"/>
  <c r="H1896" i="1"/>
  <c r="M1896" i="1" s="1"/>
  <c r="H1857" i="1"/>
  <c r="M1857" i="1" s="1"/>
  <c r="G1857" i="1"/>
  <c r="L1857" i="1" s="1"/>
  <c r="N1809" i="1"/>
  <c r="AF349" i="1"/>
  <c r="K1904" i="1"/>
  <c r="P1904" i="1" s="1"/>
  <c r="J1904" i="1"/>
  <c r="O1904" i="1" s="1"/>
  <c r="K1841" i="1"/>
  <c r="P1841" i="1" s="1"/>
  <c r="J1841" i="1"/>
  <c r="O1841" i="1" s="1"/>
  <c r="G1755" i="1"/>
  <c r="L1755" i="1" s="1"/>
  <c r="H1755" i="1"/>
  <c r="M1755" i="1" s="1"/>
  <c r="N2288" i="1"/>
  <c r="AH98" i="1"/>
  <c r="H1792" i="1"/>
  <c r="M1792" i="1" s="1"/>
  <c r="G1792" i="1"/>
  <c r="L1792" i="1" s="1"/>
  <c r="K2038" i="1"/>
  <c r="P2038" i="1" s="1"/>
  <c r="J2038" i="1"/>
  <c r="O2038" i="1" s="1"/>
  <c r="G1988" i="1"/>
  <c r="L1988" i="1" s="1"/>
  <c r="H1988" i="1"/>
  <c r="M1988" i="1" s="1"/>
  <c r="K1905" i="1"/>
  <c r="P1905" i="1" s="1"/>
  <c r="J1905" i="1"/>
  <c r="O1905" i="1" s="1"/>
  <c r="K1791" i="1"/>
  <c r="P1791" i="1" s="1"/>
  <c r="J1791" i="1"/>
  <c r="O1791" i="1" s="1"/>
  <c r="G1711" i="1"/>
  <c r="L1711" i="1" s="1"/>
  <c r="H1711" i="1"/>
  <c r="M1711" i="1" s="1"/>
  <c r="K1679" i="1"/>
  <c r="P1679" i="1" s="1"/>
  <c r="J1679" i="1"/>
  <c r="O1679" i="1" s="1"/>
  <c r="N1629" i="1"/>
  <c r="AF169" i="1"/>
  <c r="H1532" i="1"/>
  <c r="M1532" i="1" s="1"/>
  <c r="G1532" i="1"/>
  <c r="L1532" i="1" s="1"/>
  <c r="H1440" i="1"/>
  <c r="M1440" i="1" s="1"/>
  <c r="G1440" i="1"/>
  <c r="L1440" i="1" s="1"/>
  <c r="K1355" i="1"/>
  <c r="P1355" i="1" s="1"/>
  <c r="J1355" i="1"/>
  <c r="O1355" i="1" s="1"/>
  <c r="J1299" i="1"/>
  <c r="O1299" i="1" s="1"/>
  <c r="K1299" i="1"/>
  <c r="P1299" i="1" s="1"/>
  <c r="H1640" i="1"/>
  <c r="M1640" i="1" s="1"/>
  <c r="G1640" i="1"/>
  <c r="L1640" i="1" s="1"/>
  <c r="H1520" i="1"/>
  <c r="M1520" i="1" s="1"/>
  <c r="G1520" i="1"/>
  <c r="L1520" i="1" s="1"/>
  <c r="J1495" i="1"/>
  <c r="O1495" i="1" s="1"/>
  <c r="K1495" i="1"/>
  <c r="P1495" i="1" s="1"/>
  <c r="G1435" i="1"/>
  <c r="L1435" i="1" s="1"/>
  <c r="H1435" i="1"/>
  <c r="M1435" i="1" s="1"/>
  <c r="Q1349" i="1"/>
  <c r="H1861" i="1"/>
  <c r="M1861" i="1" s="1"/>
  <c r="G1861" i="1"/>
  <c r="L1861" i="1" s="1"/>
  <c r="N1661" i="1"/>
  <c r="AF201" i="1"/>
  <c r="Q1612" i="1"/>
  <c r="J1575" i="1"/>
  <c r="O1575" i="1" s="1"/>
  <c r="K1575" i="1"/>
  <c r="P1575" i="1" s="1"/>
  <c r="G1515" i="1"/>
  <c r="L1515" i="1" s="1"/>
  <c r="H1515" i="1"/>
  <c r="M1515" i="1" s="1"/>
  <c r="H1464" i="1"/>
  <c r="M1464" i="1" s="1"/>
  <c r="G1464" i="1"/>
  <c r="L1464" i="1" s="1"/>
  <c r="Q1842" i="1"/>
  <c r="K1724" i="1"/>
  <c r="P1724" i="1" s="1"/>
  <c r="J1724" i="1"/>
  <c r="O1724" i="1" s="1"/>
  <c r="J1655" i="1"/>
  <c r="O1655" i="1" s="1"/>
  <c r="K1655" i="1"/>
  <c r="P1655" i="1" s="1"/>
  <c r="G1595" i="1"/>
  <c r="L1595" i="1" s="1"/>
  <c r="H1595" i="1"/>
  <c r="M1595" i="1" s="1"/>
  <c r="K1544" i="1"/>
  <c r="P1544" i="1" s="1"/>
  <c r="J1544" i="1"/>
  <c r="O1544" i="1" s="1"/>
  <c r="K1424" i="1"/>
  <c r="P1424" i="1" s="1"/>
  <c r="J1424" i="1"/>
  <c r="O1424" i="1" s="1"/>
  <c r="K1968" i="1"/>
  <c r="P1968" i="1" s="1"/>
  <c r="J1968" i="1"/>
  <c r="O1968" i="1" s="1"/>
  <c r="N1812" i="1"/>
  <c r="G1615" i="1"/>
  <c r="L1615" i="1" s="1"/>
  <c r="H1615" i="1"/>
  <c r="M1615" i="1" s="1"/>
  <c r="K1547" i="1"/>
  <c r="P1547" i="1" s="1"/>
  <c r="J1547" i="1"/>
  <c r="O1547" i="1" s="1"/>
  <c r="H1496" i="1"/>
  <c r="M1496" i="1" s="1"/>
  <c r="G1496" i="1"/>
  <c r="L1496" i="1" s="1"/>
  <c r="N1758" i="1"/>
  <c r="AF298" i="1"/>
  <c r="K1695" i="1"/>
  <c r="P1695" i="1" s="1"/>
  <c r="J1695" i="1"/>
  <c r="O1695" i="1" s="1"/>
  <c r="K1627" i="1"/>
  <c r="P1627" i="1" s="1"/>
  <c r="J1627" i="1"/>
  <c r="O1627" i="1" s="1"/>
  <c r="K1584" i="1"/>
  <c r="P1584" i="1" s="1"/>
  <c r="J1584" i="1"/>
  <c r="O1584" i="1" s="1"/>
  <c r="G1439" i="1"/>
  <c r="L1439" i="1" s="1"/>
  <c r="H1439" i="1"/>
  <c r="M1439" i="1" s="1"/>
  <c r="H2142" i="1"/>
  <c r="M2142" i="1" s="1"/>
  <c r="G2142" i="1"/>
  <c r="L2142" i="1" s="1"/>
  <c r="K1708" i="1"/>
  <c r="P1708" i="1" s="1"/>
  <c r="J1708" i="1"/>
  <c r="O1708" i="1" s="1"/>
  <c r="G1519" i="1"/>
  <c r="L1519" i="1" s="1"/>
  <c r="H1519" i="1"/>
  <c r="M1519" i="1" s="1"/>
  <c r="G1451" i="1"/>
  <c r="L1451" i="1" s="1"/>
  <c r="H1451" i="1"/>
  <c r="M1451" i="1" s="1"/>
  <c r="Q1261" i="1"/>
  <c r="K1500" i="1"/>
  <c r="P1500" i="1" s="1"/>
  <c r="J1500" i="1"/>
  <c r="O1500" i="1" s="1"/>
  <c r="G1311" i="1"/>
  <c r="L1311" i="1" s="1"/>
  <c r="H1311" i="1"/>
  <c r="M1311" i="1" s="1"/>
  <c r="N1284" i="1"/>
  <c r="AE189" i="1"/>
  <c r="N1246" i="1"/>
  <c r="AE151" i="1"/>
  <c r="K1216" i="1"/>
  <c r="P1216" i="1" s="1"/>
  <c r="J1216" i="1"/>
  <c r="O1216" i="1" s="1"/>
  <c r="K1111" i="1"/>
  <c r="P1111" i="1" s="1"/>
  <c r="J1111" i="1"/>
  <c r="O1111" i="1" s="1"/>
  <c r="G1078" i="1"/>
  <c r="L1078" i="1" s="1"/>
  <c r="H1078" i="1"/>
  <c r="M1078" i="1" s="1"/>
  <c r="K1012" i="1"/>
  <c r="P1012" i="1" s="1"/>
  <c r="J1012" i="1"/>
  <c r="O1012" i="1" s="1"/>
  <c r="J986" i="1"/>
  <c r="O986" i="1" s="1"/>
  <c r="K986" i="1"/>
  <c r="P986" i="1" s="1"/>
  <c r="H956" i="1"/>
  <c r="M956" i="1" s="1"/>
  <c r="G956" i="1"/>
  <c r="L956" i="1" s="1"/>
  <c r="N881" i="1"/>
  <c r="AD151" i="1"/>
  <c r="G819" i="1"/>
  <c r="L819" i="1" s="1"/>
  <c r="H819" i="1"/>
  <c r="M819" i="1" s="1"/>
  <c r="G787" i="1"/>
  <c r="L787" i="1" s="1"/>
  <c r="H787" i="1"/>
  <c r="M787" i="1" s="1"/>
  <c r="G755" i="1"/>
  <c r="L755" i="1" s="1"/>
  <c r="H755" i="1"/>
  <c r="M755" i="1" s="1"/>
  <c r="G723" i="1"/>
  <c r="L723" i="1" s="1"/>
  <c r="H723" i="1"/>
  <c r="M723" i="1" s="1"/>
  <c r="G691" i="1"/>
  <c r="L691" i="1" s="1"/>
  <c r="H691" i="1"/>
  <c r="M691" i="1" s="1"/>
  <c r="G659" i="1"/>
  <c r="L659" i="1" s="1"/>
  <c r="H659" i="1"/>
  <c r="M659" i="1" s="1"/>
  <c r="G627" i="1"/>
  <c r="L627" i="1" s="1"/>
  <c r="H627" i="1"/>
  <c r="M627" i="1" s="1"/>
  <c r="G595" i="1"/>
  <c r="L595" i="1" s="1"/>
  <c r="H595" i="1"/>
  <c r="M595" i="1" s="1"/>
  <c r="G563" i="1"/>
  <c r="L563" i="1" s="1"/>
  <c r="H563" i="1"/>
  <c r="M563" i="1" s="1"/>
  <c r="G531" i="1"/>
  <c r="L531" i="1" s="1"/>
  <c r="H531" i="1"/>
  <c r="M531" i="1" s="1"/>
  <c r="G499" i="1"/>
  <c r="L499" i="1" s="1"/>
  <c r="H499" i="1"/>
  <c r="M499" i="1" s="1"/>
  <c r="G467" i="1"/>
  <c r="L467" i="1" s="1"/>
  <c r="H467" i="1"/>
  <c r="M467" i="1" s="1"/>
  <c r="G435" i="1"/>
  <c r="L435" i="1" s="1"/>
  <c r="H435" i="1"/>
  <c r="M435" i="1" s="1"/>
  <c r="G403" i="1"/>
  <c r="L403" i="1" s="1"/>
  <c r="H403" i="1"/>
  <c r="M403" i="1" s="1"/>
  <c r="G371" i="1"/>
  <c r="L371" i="1" s="1"/>
  <c r="H371" i="1"/>
  <c r="M371" i="1" s="1"/>
  <c r="K1480" i="1"/>
  <c r="P1480" i="1" s="1"/>
  <c r="J1480" i="1"/>
  <c r="O1480" i="1" s="1"/>
  <c r="AE250" i="1"/>
  <c r="N1345" i="1"/>
  <c r="N1198" i="1"/>
  <c r="AE103" i="1"/>
  <c r="Q1125" i="1"/>
  <c r="N1071" i="1"/>
  <c r="AD341" i="1"/>
  <c r="J1054" i="1"/>
  <c r="O1054" i="1" s="1"/>
  <c r="K1054" i="1"/>
  <c r="P1054" i="1" s="1"/>
  <c r="N1003" i="1"/>
  <c r="AD273" i="1"/>
  <c r="AD155" i="1"/>
  <c r="N885" i="1"/>
  <c r="N826" i="1"/>
  <c r="AD96" i="1"/>
  <c r="Q801" i="1"/>
  <c r="H776" i="1"/>
  <c r="M776" i="1" s="1"/>
  <c r="G776" i="1"/>
  <c r="L776" i="1" s="1"/>
  <c r="Q737" i="1"/>
  <c r="Q545" i="1"/>
  <c r="K363" i="1"/>
  <c r="P363" i="1" s="1"/>
  <c r="J363" i="1"/>
  <c r="O363" i="1" s="1"/>
  <c r="N1308" i="1"/>
  <c r="AE213" i="1"/>
  <c r="H1286" i="1"/>
  <c r="M1286" i="1" s="1"/>
  <c r="G1286" i="1"/>
  <c r="L1286" i="1" s="1"/>
  <c r="H1248" i="1"/>
  <c r="M1248" i="1" s="1"/>
  <c r="G1248" i="1"/>
  <c r="L1248" i="1" s="1"/>
  <c r="N1216" i="1"/>
  <c r="AE121" i="1"/>
  <c r="N1183" i="1"/>
  <c r="AE88" i="1"/>
  <c r="J1166" i="1"/>
  <c r="O1166" i="1" s="1"/>
  <c r="K1166" i="1"/>
  <c r="P1166" i="1" s="1"/>
  <c r="N1115" i="1"/>
  <c r="AE20" i="1"/>
  <c r="K951" i="1"/>
  <c r="P951" i="1" s="1"/>
  <c r="J951" i="1"/>
  <c r="O951" i="1" s="1"/>
  <c r="AD119" i="1"/>
  <c r="G791" i="1"/>
  <c r="L791" i="1" s="1"/>
  <c r="H791" i="1"/>
  <c r="M791" i="1" s="1"/>
  <c r="N1669" i="1"/>
  <c r="AF209" i="1"/>
  <c r="G1471" i="1"/>
  <c r="L1471" i="1" s="1"/>
  <c r="H1471" i="1"/>
  <c r="M1471" i="1" s="1"/>
  <c r="Q1388" i="1"/>
  <c r="Q1220" i="1"/>
  <c r="H1191" i="1"/>
  <c r="M1191" i="1" s="1"/>
  <c r="G1191" i="1"/>
  <c r="L1191" i="1" s="1"/>
  <c r="K1164" i="1"/>
  <c r="P1164" i="1" s="1"/>
  <c r="J1164" i="1"/>
  <c r="O1164" i="1" s="1"/>
  <c r="Q1131" i="1"/>
  <c r="N1072" i="1"/>
  <c r="AD342" i="1"/>
  <c r="J902" i="1"/>
  <c r="O902" i="1" s="1"/>
  <c r="K902" i="1"/>
  <c r="P902" i="1" s="1"/>
  <c r="N853" i="1"/>
  <c r="AD123" i="1"/>
  <c r="N1678" i="1"/>
  <c r="AF218" i="1"/>
  <c r="N1405" i="1"/>
  <c r="AE310" i="1"/>
  <c r="H1336" i="1"/>
  <c r="M1336" i="1" s="1"/>
  <c r="G1336" i="1"/>
  <c r="L1336" i="1" s="1"/>
  <c r="AE202" i="1"/>
  <c r="K1204" i="1"/>
  <c r="P1204" i="1" s="1"/>
  <c r="J1204" i="1"/>
  <c r="O1204" i="1" s="1"/>
  <c r="J1178" i="1"/>
  <c r="O1178" i="1" s="1"/>
  <c r="K1178" i="1"/>
  <c r="P1178" i="1" s="1"/>
  <c r="H1148" i="1"/>
  <c r="M1148" i="1" s="1"/>
  <c r="G1148" i="1"/>
  <c r="L1148" i="1" s="1"/>
  <c r="N1073" i="1"/>
  <c r="AD343" i="1"/>
  <c r="J1014" i="1"/>
  <c r="O1014" i="1" s="1"/>
  <c r="K1014" i="1"/>
  <c r="P1014" i="1" s="1"/>
  <c r="K892" i="1"/>
  <c r="P892" i="1" s="1"/>
  <c r="J892" i="1"/>
  <c r="O892" i="1" s="1"/>
  <c r="J1351" i="1"/>
  <c r="O1351" i="1" s="1"/>
  <c r="K1351" i="1"/>
  <c r="P1351" i="1" s="1"/>
  <c r="AE211" i="1"/>
  <c r="N1306" i="1"/>
  <c r="AD347" i="1"/>
  <c r="N1077" i="1"/>
  <c r="AD327" i="1"/>
  <c r="N1057" i="1"/>
  <c r="K1031" i="1"/>
  <c r="P1031" i="1" s="1"/>
  <c r="J1031" i="1"/>
  <c r="O1031" i="1" s="1"/>
  <c r="Q793" i="1"/>
  <c r="N1542" i="1"/>
  <c r="AF82" i="1"/>
  <c r="G1403" i="1"/>
  <c r="L1403" i="1" s="1"/>
  <c r="H1403" i="1"/>
  <c r="M1403" i="1" s="1"/>
  <c r="K1372" i="1"/>
  <c r="P1372" i="1" s="1"/>
  <c r="J1372" i="1"/>
  <c r="O1372" i="1" s="1"/>
  <c r="Q1173" i="1"/>
  <c r="N1118" i="1"/>
  <c r="AE23" i="1"/>
  <c r="AD311" i="1"/>
  <c r="N1041" i="1"/>
  <c r="H887" i="1"/>
  <c r="M887" i="1" s="1"/>
  <c r="G887" i="1"/>
  <c r="L887" i="1" s="1"/>
  <c r="K860" i="1"/>
  <c r="P860" i="1" s="1"/>
  <c r="J860" i="1"/>
  <c r="O860" i="1" s="1"/>
  <c r="K1152" i="1"/>
  <c r="P1152" i="1" s="1"/>
  <c r="J1152" i="1"/>
  <c r="O1152" i="1" s="1"/>
  <c r="Q1010" i="1"/>
  <c r="J743" i="1"/>
  <c r="O743" i="1" s="1"/>
  <c r="K743" i="1"/>
  <c r="P743" i="1" s="1"/>
  <c r="AC352" i="1"/>
  <c r="N717" i="1"/>
  <c r="G655" i="1"/>
  <c r="L655" i="1" s="1"/>
  <c r="H655" i="1"/>
  <c r="M655" i="1" s="1"/>
  <c r="K591" i="1"/>
  <c r="P591" i="1" s="1"/>
  <c r="J591" i="1"/>
  <c r="O591" i="1" s="1"/>
  <c r="K536" i="1"/>
  <c r="P536" i="1" s="1"/>
  <c r="J536" i="1"/>
  <c r="O536" i="1" s="1"/>
  <c r="H472" i="1"/>
  <c r="M472" i="1" s="1"/>
  <c r="G472" i="1"/>
  <c r="L472" i="1" s="1"/>
  <c r="K408" i="1"/>
  <c r="P408" i="1" s="1"/>
  <c r="J408" i="1"/>
  <c r="O408" i="1" s="1"/>
  <c r="H323" i="1"/>
  <c r="M323" i="1" s="1"/>
  <c r="G323" i="1"/>
  <c r="L323" i="1" s="1"/>
  <c r="Q1246" i="1"/>
  <c r="J331" i="1"/>
  <c r="O331" i="1" s="1"/>
  <c r="K331" i="1"/>
  <c r="P331" i="1" s="1"/>
  <c r="G104" i="1"/>
  <c r="L104" i="1" s="1"/>
  <c r="H104" i="1"/>
  <c r="M104" i="1" s="1"/>
  <c r="Q585" i="1"/>
  <c r="G318" i="1"/>
  <c r="L318" i="1" s="1"/>
  <c r="H318" i="1"/>
  <c r="M318" i="1" s="1"/>
  <c r="G683" i="1"/>
  <c r="L683" i="1" s="1"/>
  <c r="H683" i="1"/>
  <c r="M683" i="1" s="1"/>
  <c r="J631" i="1"/>
  <c r="O631" i="1" s="1"/>
  <c r="K631" i="1"/>
  <c r="P631" i="1" s="1"/>
  <c r="G619" i="1"/>
  <c r="L619" i="1" s="1"/>
  <c r="H619" i="1"/>
  <c r="M619" i="1" s="1"/>
  <c r="G555" i="1"/>
  <c r="L555" i="1" s="1"/>
  <c r="H555" i="1"/>
  <c r="M555" i="1" s="1"/>
  <c r="G491" i="1"/>
  <c r="L491" i="1" s="1"/>
  <c r="H491" i="1"/>
  <c r="M491" i="1" s="1"/>
  <c r="Q476" i="1"/>
  <c r="G439" i="1"/>
  <c r="L439" i="1" s="1"/>
  <c r="H439" i="1"/>
  <c r="M439" i="1" s="1"/>
  <c r="K424" i="1"/>
  <c r="P424" i="1" s="1"/>
  <c r="J424" i="1"/>
  <c r="O424" i="1" s="1"/>
  <c r="N372" i="1"/>
  <c r="AC7" i="1"/>
  <c r="N315" i="1"/>
  <c r="AB315" i="1"/>
  <c r="H684" i="1"/>
  <c r="M684" i="1" s="1"/>
  <c r="G684" i="1"/>
  <c r="L684" i="1" s="1"/>
  <c r="H544" i="1"/>
  <c r="M544" i="1" s="1"/>
  <c r="G544" i="1"/>
  <c r="L544" i="1" s="1"/>
  <c r="AB357" i="1"/>
  <c r="N357" i="1"/>
  <c r="AE314" i="1"/>
  <c r="N1409" i="1"/>
  <c r="H768" i="1"/>
  <c r="M768" i="1" s="1"/>
  <c r="G768" i="1"/>
  <c r="L768" i="1" s="1"/>
  <c r="H736" i="1"/>
  <c r="M736" i="1" s="1"/>
  <c r="G736" i="1"/>
  <c r="L736" i="1" s="1"/>
  <c r="AD203" i="1"/>
  <c r="N933" i="1"/>
  <c r="K816" i="1"/>
  <c r="P816" i="1" s="1"/>
  <c r="J816" i="1"/>
  <c r="O816" i="1" s="1"/>
  <c r="K699" i="1"/>
  <c r="P699" i="1" s="1"/>
  <c r="J699" i="1"/>
  <c r="O699" i="1" s="1"/>
  <c r="G635" i="1"/>
  <c r="L635" i="1" s="1"/>
  <c r="H635" i="1"/>
  <c r="M635" i="1" s="1"/>
  <c r="H568" i="1"/>
  <c r="M568" i="1" s="1"/>
  <c r="G568" i="1"/>
  <c r="L568" i="1" s="1"/>
  <c r="K504" i="1"/>
  <c r="P504" i="1" s="1"/>
  <c r="J504" i="1"/>
  <c r="O504" i="1" s="1"/>
  <c r="G1359" i="1"/>
  <c r="L1359" i="1" s="1"/>
  <c r="H1359" i="1"/>
  <c r="M1359" i="1" s="1"/>
  <c r="J1034" i="1"/>
  <c r="O1034" i="1" s="1"/>
  <c r="K1034" i="1"/>
  <c r="P1034" i="1" s="1"/>
  <c r="H972" i="1"/>
  <c r="M972" i="1" s="1"/>
  <c r="G972" i="1"/>
  <c r="L972" i="1" s="1"/>
  <c r="J906" i="1"/>
  <c r="O906" i="1" s="1"/>
  <c r="K906" i="1"/>
  <c r="P906" i="1" s="1"/>
  <c r="G799" i="1"/>
  <c r="L799" i="1" s="1"/>
  <c r="H799" i="1"/>
  <c r="M799" i="1" s="1"/>
  <c r="Q701" i="1"/>
  <c r="Q573" i="1"/>
  <c r="Q509" i="1"/>
  <c r="H712" i="1"/>
  <c r="M712" i="1" s="1"/>
  <c r="G712" i="1"/>
  <c r="L712" i="1" s="1"/>
  <c r="K648" i="1"/>
  <c r="P648" i="1" s="1"/>
  <c r="J648" i="1"/>
  <c r="O648" i="1" s="1"/>
  <c r="K575" i="1"/>
  <c r="P575" i="1" s="1"/>
  <c r="J575" i="1"/>
  <c r="O575" i="1" s="1"/>
  <c r="G511" i="1"/>
  <c r="L511" i="1" s="1"/>
  <c r="H511" i="1"/>
  <c r="M511" i="1" s="1"/>
  <c r="Q297" i="1"/>
  <c r="Q202" i="1"/>
  <c r="Q113" i="1"/>
  <c r="J100" i="1"/>
  <c r="O100" i="1" s="1"/>
  <c r="K100" i="1"/>
  <c r="P100" i="1" s="1"/>
  <c r="Q86" i="1"/>
  <c r="K480" i="1"/>
  <c r="P480" i="1" s="1"/>
  <c r="J480" i="1"/>
  <c r="O480" i="1" s="1"/>
  <c r="AB332" i="1"/>
  <c r="N332" i="1"/>
  <c r="Q239" i="1"/>
  <c r="Q90" i="1"/>
  <c r="H111" i="1"/>
  <c r="M111" i="1" s="1"/>
  <c r="G111" i="1"/>
  <c r="L111" i="1" s="1"/>
  <c r="AC360" i="1"/>
  <c r="N725" i="1"/>
  <c r="AC289" i="1"/>
  <c r="N654" i="1"/>
  <c r="AC128" i="1"/>
  <c r="K456" i="1"/>
  <c r="P456" i="1" s="1"/>
  <c r="J456" i="1"/>
  <c r="O456" i="1" s="1"/>
  <c r="N433" i="1"/>
  <c r="AC68" i="1"/>
  <c r="N388" i="1"/>
  <c r="AC23" i="1"/>
  <c r="N350" i="1"/>
  <c r="AB350" i="1"/>
  <c r="J232" i="1"/>
  <c r="O232" i="1" s="1"/>
  <c r="K232" i="1"/>
  <c r="P232" i="1" s="1"/>
  <c r="Q85" i="1"/>
  <c r="CA21" i="1"/>
  <c r="G133" i="1"/>
  <c r="L133" i="1" s="1"/>
  <c r="H133" i="1"/>
  <c r="M133" i="1" s="1"/>
  <c r="N93" i="1"/>
  <c r="AB93" i="1"/>
  <c r="H18" i="1"/>
  <c r="M18" i="1" s="1"/>
  <c r="G18" i="1"/>
  <c r="L18" i="1" s="1"/>
  <c r="J118" i="1"/>
  <c r="O118" i="1" s="1"/>
  <c r="K118" i="1"/>
  <c r="P118" i="1" s="1"/>
  <c r="Q118" i="1" s="1"/>
  <c r="Q15" i="1"/>
  <c r="G459" i="1"/>
  <c r="L459" i="1" s="1"/>
  <c r="H459" i="1"/>
  <c r="M459" i="1" s="1"/>
  <c r="J347" i="1"/>
  <c r="O347" i="1" s="1"/>
  <c r="K347" i="1"/>
  <c r="P347" i="1" s="1"/>
  <c r="H327" i="1"/>
  <c r="M327" i="1" s="1"/>
  <c r="G327" i="1"/>
  <c r="L327" i="1" s="1"/>
  <c r="AB290" i="1"/>
  <c r="N290" i="1"/>
  <c r="H271" i="1"/>
  <c r="M271" i="1" s="1"/>
  <c r="G271" i="1"/>
  <c r="L271" i="1" s="1"/>
  <c r="H224" i="1"/>
  <c r="M224" i="1" s="1"/>
  <c r="G224" i="1"/>
  <c r="L224" i="1" s="1"/>
  <c r="H145" i="1"/>
  <c r="M145" i="1" s="1"/>
  <c r="G145" i="1"/>
  <c r="L145" i="1" s="1"/>
  <c r="H144" i="1"/>
  <c r="M144" i="1" s="1"/>
  <c r="G144" i="1"/>
  <c r="L144" i="1" s="1"/>
  <c r="H90" i="1"/>
  <c r="M90" i="1" s="1"/>
  <c r="G90" i="1"/>
  <c r="L90" i="1" s="1"/>
  <c r="Q68" i="1"/>
  <c r="H241" i="1"/>
  <c r="M241" i="1" s="1"/>
  <c r="G241" i="1"/>
  <c r="L241" i="1" s="1"/>
  <c r="Q20" i="1"/>
  <c r="G43" i="1"/>
  <c r="L43" i="1" s="1"/>
  <c r="H43" i="1"/>
  <c r="M43" i="1" s="1"/>
  <c r="AC159" i="1"/>
  <c r="H34" i="1"/>
  <c r="M34" i="1" s="1"/>
  <c r="G34" i="1"/>
  <c r="L34" i="1" s="1"/>
  <c r="K492" i="1"/>
  <c r="P492" i="1" s="1"/>
  <c r="J492" i="1"/>
  <c r="O492" i="1" s="1"/>
  <c r="K242" i="1"/>
  <c r="P242" i="1" s="1"/>
  <c r="J242" i="1"/>
  <c r="O242" i="1" s="1"/>
  <c r="N532" i="1"/>
  <c r="AC167" i="1"/>
  <c r="H264" i="1"/>
  <c r="M264" i="1" s="1"/>
  <c r="G264" i="1"/>
  <c r="L264" i="1" s="1"/>
  <c r="H248" i="1"/>
  <c r="M248" i="1" s="1"/>
  <c r="G248" i="1"/>
  <c r="L248" i="1" s="1"/>
  <c r="H191" i="1"/>
  <c r="M191" i="1" s="1"/>
  <c r="G191" i="1"/>
  <c r="L191" i="1" s="1"/>
  <c r="N4344" i="1"/>
  <c r="AM329" i="1"/>
  <c r="K495" i="1"/>
  <c r="P495" i="1" s="1"/>
  <c r="J495" i="1"/>
  <c r="O495" i="1" s="1"/>
  <c r="K376" i="1"/>
  <c r="P376" i="1" s="1"/>
  <c r="J376" i="1"/>
  <c r="O376" i="1" s="1"/>
  <c r="AB317" i="1"/>
  <c r="N317" i="1"/>
  <c r="Q304" i="1"/>
  <c r="CG95" i="1"/>
  <c r="CH75" i="1"/>
  <c r="DF39" i="1"/>
  <c r="Q270" i="1"/>
  <c r="N182" i="1"/>
  <c r="AB182" i="1"/>
  <c r="AE84" i="1"/>
  <c r="N4646" i="1"/>
  <c r="AN266" i="1"/>
  <c r="N4307" i="1"/>
  <c r="AM292" i="1"/>
  <c r="AN261" i="1"/>
  <c r="N4685" i="1"/>
  <c r="AN305" i="1"/>
  <c r="H4557" i="1"/>
  <c r="M4557" i="1" s="1"/>
  <c r="G4557" i="1"/>
  <c r="L4557" i="1" s="1"/>
  <c r="Q4536" i="1"/>
  <c r="K4386" i="1"/>
  <c r="P4386" i="1" s="1"/>
  <c r="J4386" i="1"/>
  <c r="O4386" i="1" s="1"/>
  <c r="H3473" i="1"/>
  <c r="M3473" i="1" s="1"/>
  <c r="G3473" i="1"/>
  <c r="L3473" i="1" s="1"/>
  <c r="N3025" i="1"/>
  <c r="AJ105" i="1"/>
  <c r="H3122" i="1"/>
  <c r="M3122" i="1" s="1"/>
  <c r="G3122" i="1"/>
  <c r="L3122" i="1" s="1"/>
  <c r="K3109" i="1"/>
  <c r="P3109" i="1" s="1"/>
  <c r="J3109" i="1"/>
  <c r="O3109" i="1" s="1"/>
  <c r="K3027" i="1"/>
  <c r="P3027" i="1" s="1"/>
  <c r="J3027" i="1"/>
  <c r="O3027" i="1" s="1"/>
  <c r="K3019" i="1"/>
  <c r="P3019" i="1" s="1"/>
  <c r="J3019" i="1"/>
  <c r="O3019" i="1" s="1"/>
  <c r="AI305" i="1"/>
  <c r="Q2926" i="1"/>
  <c r="N2830" i="1"/>
  <c r="AI275" i="1"/>
  <c r="N2777" i="1"/>
  <c r="AI222" i="1"/>
  <c r="H2768" i="1"/>
  <c r="M2768" i="1" s="1"/>
  <c r="G2768" i="1"/>
  <c r="L2768" i="1" s="1"/>
  <c r="H2594" i="1"/>
  <c r="M2594" i="1" s="1"/>
  <c r="G2594" i="1"/>
  <c r="L2594" i="1" s="1"/>
  <c r="G2442" i="1"/>
  <c r="L2442" i="1" s="1"/>
  <c r="H2442" i="1"/>
  <c r="M2442" i="1" s="1"/>
  <c r="G2890" i="1"/>
  <c r="L2890" i="1" s="1"/>
  <c r="H2890" i="1"/>
  <c r="M2890" i="1" s="1"/>
  <c r="J2821" i="1"/>
  <c r="O2821" i="1" s="1"/>
  <c r="K2821" i="1"/>
  <c r="P2821" i="1" s="1"/>
  <c r="Q2798" i="1"/>
  <c r="G2742" i="1"/>
  <c r="L2742" i="1" s="1"/>
  <c r="H2742" i="1"/>
  <c r="M2742" i="1" s="1"/>
  <c r="H3028" i="1"/>
  <c r="M3028" i="1" s="1"/>
  <c r="G3028" i="1"/>
  <c r="L3028" i="1" s="1"/>
  <c r="K2971" i="1"/>
  <c r="P2971" i="1" s="1"/>
  <c r="J2971" i="1"/>
  <c r="O2971" i="1" s="1"/>
  <c r="K2938" i="1"/>
  <c r="P2938" i="1" s="1"/>
  <c r="J2938" i="1"/>
  <c r="O2938" i="1" s="1"/>
  <c r="H2872" i="1"/>
  <c r="M2872" i="1" s="1"/>
  <c r="G2872" i="1"/>
  <c r="L2872" i="1" s="1"/>
  <c r="Q2826" i="1"/>
  <c r="J3085" i="1"/>
  <c r="O3085" i="1" s="1"/>
  <c r="K3085" i="1"/>
  <c r="P3085" i="1" s="1"/>
  <c r="H2896" i="1"/>
  <c r="M2896" i="1" s="1"/>
  <c r="G2896" i="1"/>
  <c r="L2896" i="1" s="1"/>
  <c r="N2844" i="1"/>
  <c r="AI289" i="1"/>
  <c r="H2824" i="1"/>
  <c r="M2824" i="1" s="1"/>
  <c r="G2824" i="1"/>
  <c r="L2824" i="1" s="1"/>
  <c r="G2789" i="1"/>
  <c r="L2789" i="1" s="1"/>
  <c r="H2789" i="1"/>
  <c r="M2789" i="1" s="1"/>
  <c r="H3012" i="1"/>
  <c r="M3012" i="1" s="1"/>
  <c r="G3012" i="1"/>
  <c r="L3012" i="1" s="1"/>
  <c r="K2915" i="1"/>
  <c r="P2915" i="1" s="1"/>
  <c r="J2915" i="1"/>
  <c r="O2915" i="1" s="1"/>
  <c r="K2991" i="1"/>
  <c r="P2991" i="1" s="1"/>
  <c r="J2991" i="1"/>
  <c r="O2991" i="1" s="1"/>
  <c r="H2852" i="1"/>
  <c r="M2852" i="1" s="1"/>
  <c r="G2852" i="1"/>
  <c r="L2852" i="1" s="1"/>
  <c r="K2663" i="1"/>
  <c r="P2663" i="1" s="1"/>
  <c r="J2663" i="1"/>
  <c r="O2663" i="1" s="1"/>
  <c r="H2614" i="1"/>
  <c r="M2614" i="1" s="1"/>
  <c r="G2614" i="1"/>
  <c r="L2614" i="1" s="1"/>
  <c r="AI241" i="1"/>
  <c r="H2964" i="1"/>
  <c r="M2964" i="1" s="1"/>
  <c r="G2964" i="1"/>
  <c r="L2964" i="1" s="1"/>
  <c r="J2781" i="1"/>
  <c r="O2781" i="1" s="1"/>
  <c r="K2781" i="1"/>
  <c r="P2781" i="1" s="1"/>
  <c r="N2730" i="1"/>
  <c r="AI175" i="1"/>
  <c r="N2666" i="1"/>
  <c r="AI111" i="1"/>
  <c r="N2602" i="1"/>
  <c r="AI47" i="1"/>
  <c r="N2538" i="1"/>
  <c r="AH348" i="1"/>
  <c r="N2471" i="1"/>
  <c r="AH281" i="1"/>
  <c r="N2461" i="1"/>
  <c r="AH271" i="1"/>
  <c r="N2409" i="1"/>
  <c r="AH219" i="1"/>
  <c r="N2686" i="1"/>
  <c r="AI131" i="1"/>
  <c r="N2513" i="1"/>
  <c r="AH323" i="1"/>
  <c r="J2694" i="1"/>
  <c r="O2694" i="1" s="1"/>
  <c r="K2694" i="1"/>
  <c r="P2694" i="1" s="1"/>
  <c r="G2662" i="1"/>
  <c r="L2662" i="1" s="1"/>
  <c r="H2662" i="1"/>
  <c r="M2662" i="1" s="1"/>
  <c r="N2573" i="1"/>
  <c r="AI18" i="1"/>
  <c r="H2551" i="1"/>
  <c r="M2551" i="1" s="1"/>
  <c r="G2551" i="1"/>
  <c r="L2551" i="1" s="1"/>
  <c r="K2519" i="1"/>
  <c r="P2519" i="1" s="1"/>
  <c r="J2519" i="1"/>
  <c r="O2519" i="1" s="1"/>
  <c r="Q2500" i="1"/>
  <c r="J2801" i="1"/>
  <c r="O2801" i="1" s="1"/>
  <c r="K2801" i="1"/>
  <c r="P2801" i="1" s="1"/>
  <c r="Q2753" i="1"/>
  <c r="J2393" i="1"/>
  <c r="O2393" i="1" s="1"/>
  <c r="K2393" i="1"/>
  <c r="P2393" i="1" s="1"/>
  <c r="J2709" i="1"/>
  <c r="O2709" i="1" s="1"/>
  <c r="K2709" i="1"/>
  <c r="P2709" i="1" s="1"/>
  <c r="J2677" i="1"/>
  <c r="O2677" i="1" s="1"/>
  <c r="K2677" i="1"/>
  <c r="P2677" i="1" s="1"/>
  <c r="G2554" i="1"/>
  <c r="L2554" i="1" s="1"/>
  <c r="H2554" i="1"/>
  <c r="M2554" i="1" s="1"/>
  <c r="N2415" i="1"/>
  <c r="AH225" i="1"/>
  <c r="H2639" i="1"/>
  <c r="M2639" i="1" s="1"/>
  <c r="G2639" i="1"/>
  <c r="L2639" i="1" s="1"/>
  <c r="K2511" i="1"/>
  <c r="P2511" i="1" s="1"/>
  <c r="J2511" i="1"/>
  <c r="O2511" i="1" s="1"/>
  <c r="G2402" i="1"/>
  <c r="L2402" i="1" s="1"/>
  <c r="H2402" i="1"/>
  <c r="M2402" i="1" s="1"/>
  <c r="H2338" i="1"/>
  <c r="M2338" i="1" s="1"/>
  <c r="G2338" i="1"/>
  <c r="L2338" i="1" s="1"/>
  <c r="H2226" i="1"/>
  <c r="M2226" i="1" s="1"/>
  <c r="G2226" i="1"/>
  <c r="L2226" i="1" s="1"/>
  <c r="K2707" i="1"/>
  <c r="P2707" i="1" s="1"/>
  <c r="J2707" i="1"/>
  <c r="O2707" i="1" s="1"/>
  <c r="G2586" i="1"/>
  <c r="L2586" i="1" s="1"/>
  <c r="H2586" i="1"/>
  <c r="M2586" i="1" s="1"/>
  <c r="H2378" i="1"/>
  <c r="M2378" i="1" s="1"/>
  <c r="G2378" i="1"/>
  <c r="L2378" i="1" s="1"/>
  <c r="H2314" i="1"/>
  <c r="M2314" i="1" s="1"/>
  <c r="G2314" i="1"/>
  <c r="L2314" i="1" s="1"/>
  <c r="H2297" i="1"/>
  <c r="M2297" i="1" s="1"/>
  <c r="G2297" i="1"/>
  <c r="L2297" i="1" s="1"/>
  <c r="N2274" i="1"/>
  <c r="AH84" i="1"/>
  <c r="H2240" i="1"/>
  <c r="M2240" i="1" s="1"/>
  <c r="G2240" i="1"/>
  <c r="L2240" i="1" s="1"/>
  <c r="H2703" i="1"/>
  <c r="M2703" i="1" s="1"/>
  <c r="G2703" i="1"/>
  <c r="L2703" i="1" s="1"/>
  <c r="H2613" i="1"/>
  <c r="M2613" i="1" s="1"/>
  <c r="G2613" i="1"/>
  <c r="L2613" i="1" s="1"/>
  <c r="H2330" i="1"/>
  <c r="M2330" i="1" s="1"/>
  <c r="G2330" i="1"/>
  <c r="L2330" i="1" s="1"/>
  <c r="N2254" i="1"/>
  <c r="AH64" i="1"/>
  <c r="J2693" i="1"/>
  <c r="O2693" i="1" s="1"/>
  <c r="K2693" i="1"/>
  <c r="P2693" i="1" s="1"/>
  <c r="H2563" i="1"/>
  <c r="M2563" i="1" s="1"/>
  <c r="G2563" i="1"/>
  <c r="L2563" i="1" s="1"/>
  <c r="N2249" i="1"/>
  <c r="AH59" i="1"/>
  <c r="N2665" i="1"/>
  <c r="AI110" i="1"/>
  <c r="K2611" i="1"/>
  <c r="P2611" i="1" s="1"/>
  <c r="J2611" i="1"/>
  <c r="O2611" i="1" s="1"/>
  <c r="J2522" i="1"/>
  <c r="O2522" i="1" s="1"/>
  <c r="K2522" i="1"/>
  <c r="P2522" i="1" s="1"/>
  <c r="N2316" i="1"/>
  <c r="AH126" i="1"/>
  <c r="J2473" i="1"/>
  <c r="O2473" i="1" s="1"/>
  <c r="K2473" i="1"/>
  <c r="P2473" i="1" s="1"/>
  <c r="K2218" i="1"/>
  <c r="P2218" i="1" s="1"/>
  <c r="J2218" i="1"/>
  <c r="O2218" i="1" s="1"/>
  <c r="J2542" i="1"/>
  <c r="O2542" i="1" s="1"/>
  <c r="K2542" i="1"/>
  <c r="P2542" i="1" s="1"/>
  <c r="N2219" i="1"/>
  <c r="AH29" i="1"/>
  <c r="Q2062" i="1"/>
  <c r="N1981" i="1"/>
  <c r="AG156" i="1"/>
  <c r="K1921" i="1"/>
  <c r="P1921" i="1" s="1"/>
  <c r="J1921" i="1"/>
  <c r="O1921" i="1" s="1"/>
  <c r="K2418" i="1"/>
  <c r="P2418" i="1" s="1"/>
  <c r="J2418" i="1"/>
  <c r="O2418" i="1" s="1"/>
  <c r="N2208" i="1"/>
  <c r="AH18" i="1"/>
  <c r="H2154" i="1"/>
  <c r="M2154" i="1" s="1"/>
  <c r="G2154" i="1"/>
  <c r="L2154" i="1" s="1"/>
  <c r="G1956" i="1"/>
  <c r="L1956" i="1" s="1"/>
  <c r="H1956" i="1"/>
  <c r="M1956" i="1" s="1"/>
  <c r="K1909" i="1"/>
  <c r="P1909" i="1" s="1"/>
  <c r="J1909" i="1"/>
  <c r="O1909" i="1" s="1"/>
  <c r="G1827" i="1"/>
  <c r="L1827" i="1" s="1"/>
  <c r="H1827" i="1"/>
  <c r="M1827" i="1" s="1"/>
  <c r="G1795" i="1"/>
  <c r="L1795" i="1" s="1"/>
  <c r="H1795" i="1"/>
  <c r="M1795" i="1" s="1"/>
  <c r="G1763" i="1"/>
  <c r="L1763" i="1" s="1"/>
  <c r="H1763" i="1"/>
  <c r="M1763" i="1" s="1"/>
  <c r="G1731" i="1"/>
  <c r="L1731" i="1" s="1"/>
  <c r="H1731" i="1"/>
  <c r="M1731" i="1" s="1"/>
  <c r="G1699" i="1"/>
  <c r="L1699" i="1" s="1"/>
  <c r="H1699" i="1"/>
  <c r="M1699" i="1" s="1"/>
  <c r="G1667" i="1"/>
  <c r="L1667" i="1" s="1"/>
  <c r="H1667" i="1"/>
  <c r="M1667" i="1" s="1"/>
  <c r="G1635" i="1"/>
  <c r="L1635" i="1" s="1"/>
  <c r="H1635" i="1"/>
  <c r="M1635" i="1" s="1"/>
  <c r="G1603" i="1"/>
  <c r="L1603" i="1" s="1"/>
  <c r="H1603" i="1"/>
  <c r="M1603" i="1" s="1"/>
  <c r="G1571" i="1"/>
  <c r="L1571" i="1" s="1"/>
  <c r="H1571" i="1"/>
  <c r="M1571" i="1" s="1"/>
  <c r="G1539" i="1"/>
  <c r="L1539" i="1" s="1"/>
  <c r="H1539" i="1"/>
  <c r="M1539" i="1" s="1"/>
  <c r="G1507" i="1"/>
  <c r="L1507" i="1" s="1"/>
  <c r="H1507" i="1"/>
  <c r="M1507" i="1" s="1"/>
  <c r="G1475" i="1"/>
  <c r="L1475" i="1" s="1"/>
  <c r="H1475" i="1"/>
  <c r="M1475" i="1" s="1"/>
  <c r="G1443" i="1"/>
  <c r="L1443" i="1" s="1"/>
  <c r="H1443" i="1"/>
  <c r="M1443" i="1" s="1"/>
  <c r="G1411" i="1"/>
  <c r="L1411" i="1" s="1"/>
  <c r="H1411" i="1"/>
  <c r="M1411" i="1" s="1"/>
  <c r="G1379" i="1"/>
  <c r="L1379" i="1" s="1"/>
  <c r="H1379" i="1"/>
  <c r="M1379" i="1" s="1"/>
  <c r="G1347" i="1"/>
  <c r="L1347" i="1" s="1"/>
  <c r="H1347" i="1"/>
  <c r="M1347" i="1" s="1"/>
  <c r="G1315" i="1"/>
  <c r="L1315" i="1" s="1"/>
  <c r="H1315" i="1"/>
  <c r="M1315" i="1" s="1"/>
  <c r="K2008" i="1"/>
  <c r="P2008" i="1" s="1"/>
  <c r="J2008" i="1"/>
  <c r="O2008" i="1" s="1"/>
  <c r="G1970" i="1"/>
  <c r="L1970" i="1" s="1"/>
  <c r="H1970" i="1"/>
  <c r="M1970" i="1" s="1"/>
  <c r="N1927" i="1"/>
  <c r="AG102" i="1"/>
  <c r="H1874" i="1"/>
  <c r="M1874" i="1" s="1"/>
  <c r="G1874" i="1"/>
  <c r="L1874" i="1" s="1"/>
  <c r="Q1729" i="1"/>
  <c r="AG367" i="1"/>
  <c r="N2192" i="1"/>
  <c r="K2158" i="1"/>
  <c r="P2158" i="1" s="1"/>
  <c r="J2158" i="1"/>
  <c r="O2158" i="1" s="1"/>
  <c r="N1964" i="1"/>
  <c r="AG139" i="1"/>
  <c r="J1767" i="1"/>
  <c r="O1767" i="1" s="1"/>
  <c r="K1767" i="1"/>
  <c r="P1767" i="1" s="1"/>
  <c r="H2086" i="1"/>
  <c r="M2086" i="1" s="1"/>
  <c r="G2086" i="1"/>
  <c r="L2086" i="1" s="1"/>
  <c r="N1940" i="1"/>
  <c r="AG115" i="1"/>
  <c r="J1857" i="1"/>
  <c r="O1857" i="1" s="1"/>
  <c r="K1857" i="1"/>
  <c r="P1857" i="1" s="1"/>
  <c r="H1804" i="1"/>
  <c r="M1804" i="1" s="1"/>
  <c r="G1804" i="1"/>
  <c r="L1804" i="1" s="1"/>
  <c r="H1772" i="1"/>
  <c r="M1772" i="1" s="1"/>
  <c r="G1772" i="1"/>
  <c r="L1772" i="1" s="1"/>
  <c r="H1740" i="1"/>
  <c r="M1740" i="1" s="1"/>
  <c r="G1740" i="1"/>
  <c r="L1740" i="1" s="1"/>
  <c r="Q2523" i="1"/>
  <c r="N2170" i="1"/>
  <c r="AG345" i="1"/>
  <c r="AG194" i="1"/>
  <c r="K1787" i="1"/>
  <c r="P1787" i="1" s="1"/>
  <c r="J1787" i="1"/>
  <c r="O1787" i="1" s="1"/>
  <c r="N1951" i="1"/>
  <c r="AG126" i="1"/>
  <c r="G1884" i="1"/>
  <c r="L1884" i="1" s="1"/>
  <c r="H1884" i="1"/>
  <c r="M1884" i="1" s="1"/>
  <c r="H1744" i="1"/>
  <c r="M1744" i="1" s="1"/>
  <c r="G1744" i="1"/>
  <c r="L1744" i="1" s="1"/>
  <c r="Q1513" i="1"/>
  <c r="N2186" i="1"/>
  <c r="AG361" i="1"/>
  <c r="H2094" i="1"/>
  <c r="M2094" i="1" s="1"/>
  <c r="G2094" i="1"/>
  <c r="L2094" i="1" s="1"/>
  <c r="H2038" i="1"/>
  <c r="M2038" i="1" s="1"/>
  <c r="G2038" i="1"/>
  <c r="L2038" i="1" s="1"/>
  <c r="K1988" i="1"/>
  <c r="P1988" i="1" s="1"/>
  <c r="J1988" i="1"/>
  <c r="O1988" i="1" s="1"/>
  <c r="G1791" i="1"/>
  <c r="L1791" i="1" s="1"/>
  <c r="H1791" i="1"/>
  <c r="M1791" i="1" s="1"/>
  <c r="K1743" i="1"/>
  <c r="P1743" i="1" s="1"/>
  <c r="J1743" i="1"/>
  <c r="O1743" i="1" s="1"/>
  <c r="Q1746" i="1"/>
  <c r="N1700" i="1"/>
  <c r="AF240" i="1"/>
  <c r="G1679" i="1"/>
  <c r="L1679" i="1" s="1"/>
  <c r="H1679" i="1"/>
  <c r="M1679" i="1" s="1"/>
  <c r="H1560" i="1"/>
  <c r="M1560" i="1" s="1"/>
  <c r="G1560" i="1"/>
  <c r="L1560" i="1" s="1"/>
  <c r="K1440" i="1"/>
  <c r="P1440" i="1" s="1"/>
  <c r="J1440" i="1"/>
  <c r="O1440" i="1" s="1"/>
  <c r="J1415" i="1"/>
  <c r="O1415" i="1" s="1"/>
  <c r="K1415" i="1"/>
  <c r="P1415" i="1" s="1"/>
  <c r="G1355" i="1"/>
  <c r="L1355" i="1" s="1"/>
  <c r="H1355" i="1"/>
  <c r="M1355" i="1" s="1"/>
  <c r="G1299" i="1"/>
  <c r="L1299" i="1" s="1"/>
  <c r="H1299" i="1"/>
  <c r="M1299" i="1" s="1"/>
  <c r="N1790" i="1"/>
  <c r="AF330" i="1"/>
  <c r="K1691" i="1"/>
  <c r="P1691" i="1" s="1"/>
  <c r="J1691" i="1"/>
  <c r="O1691" i="1" s="1"/>
  <c r="K1640" i="1"/>
  <c r="P1640" i="1" s="1"/>
  <c r="J1640" i="1"/>
  <c r="O1640" i="1" s="1"/>
  <c r="K1520" i="1"/>
  <c r="P1520" i="1" s="1"/>
  <c r="J1520" i="1"/>
  <c r="O1520" i="1" s="1"/>
  <c r="G1495" i="1"/>
  <c r="L1495" i="1" s="1"/>
  <c r="H1495" i="1"/>
  <c r="M1495" i="1" s="1"/>
  <c r="H1384" i="1"/>
  <c r="M1384" i="1" s="1"/>
  <c r="G1384" i="1"/>
  <c r="L1384" i="1" s="1"/>
  <c r="AE230" i="1"/>
  <c r="N2103" i="1"/>
  <c r="AG278" i="1"/>
  <c r="K1861" i="1"/>
  <c r="P1861" i="1" s="1"/>
  <c r="J1861" i="1"/>
  <c r="O1861" i="1" s="1"/>
  <c r="K1707" i="1"/>
  <c r="P1707" i="1" s="1"/>
  <c r="J1707" i="1"/>
  <c r="O1707" i="1" s="1"/>
  <c r="H1600" i="1"/>
  <c r="M1600" i="1" s="1"/>
  <c r="G1600" i="1"/>
  <c r="L1600" i="1" s="1"/>
  <c r="G1575" i="1"/>
  <c r="L1575" i="1" s="1"/>
  <c r="H1575" i="1"/>
  <c r="M1575" i="1" s="1"/>
  <c r="K1464" i="1"/>
  <c r="P1464" i="1" s="1"/>
  <c r="J1464" i="1"/>
  <c r="O1464" i="1" s="1"/>
  <c r="H1680" i="1"/>
  <c r="M1680" i="1" s="1"/>
  <c r="G1680" i="1"/>
  <c r="L1680" i="1" s="1"/>
  <c r="G1655" i="1"/>
  <c r="L1655" i="1" s="1"/>
  <c r="H1655" i="1"/>
  <c r="M1655" i="1" s="1"/>
  <c r="K1535" i="1"/>
  <c r="P1535" i="1" s="1"/>
  <c r="J1535" i="1"/>
  <c r="O1535" i="1" s="1"/>
  <c r="N1485" i="1"/>
  <c r="AF25" i="1"/>
  <c r="J1607" i="1"/>
  <c r="O1607" i="1" s="1"/>
  <c r="K1607" i="1"/>
  <c r="P1607" i="1" s="1"/>
  <c r="Q1607" i="1" s="1"/>
  <c r="G1547" i="1"/>
  <c r="L1547" i="1" s="1"/>
  <c r="H1547" i="1"/>
  <c r="M1547" i="1" s="1"/>
  <c r="K1496" i="1"/>
  <c r="P1496" i="1" s="1"/>
  <c r="J1496" i="1"/>
  <c r="O1496" i="1" s="1"/>
  <c r="N1437" i="1"/>
  <c r="AE342" i="1"/>
  <c r="G1695" i="1"/>
  <c r="L1695" i="1" s="1"/>
  <c r="H1695" i="1"/>
  <c r="M1695" i="1" s="1"/>
  <c r="G1627" i="1"/>
  <c r="L1627" i="1" s="1"/>
  <c r="H1627" i="1"/>
  <c r="M1627" i="1" s="1"/>
  <c r="Q1541" i="1"/>
  <c r="J1431" i="1"/>
  <c r="O1431" i="1" s="1"/>
  <c r="K1431" i="1"/>
  <c r="P1431" i="1" s="1"/>
  <c r="K2142" i="1"/>
  <c r="P2142" i="1" s="1"/>
  <c r="J2142" i="1"/>
  <c r="O2142" i="1" s="1"/>
  <c r="N1741" i="1"/>
  <c r="AF281" i="1"/>
  <c r="H1656" i="1"/>
  <c r="M1656" i="1" s="1"/>
  <c r="G1656" i="1"/>
  <c r="L1656" i="1" s="1"/>
  <c r="N1597" i="1"/>
  <c r="AF137" i="1"/>
  <c r="H1536" i="1"/>
  <c r="M1536" i="1" s="1"/>
  <c r="G1536" i="1"/>
  <c r="L1536" i="1" s="1"/>
  <c r="J1511" i="1"/>
  <c r="O1511" i="1" s="1"/>
  <c r="K1511" i="1"/>
  <c r="P1511" i="1" s="1"/>
  <c r="H1616" i="1"/>
  <c r="M1616" i="1" s="1"/>
  <c r="G1616" i="1"/>
  <c r="L1616" i="1" s="1"/>
  <c r="K1307" i="1"/>
  <c r="P1307" i="1" s="1"/>
  <c r="J1307" i="1"/>
  <c r="O1307" i="1" s="1"/>
  <c r="K1244" i="1"/>
  <c r="P1244" i="1" s="1"/>
  <c r="J1244" i="1"/>
  <c r="O1244" i="1" s="1"/>
  <c r="AE42" i="1"/>
  <c r="N1137" i="1"/>
  <c r="N1011" i="1"/>
  <c r="AD281" i="1"/>
  <c r="H983" i="1"/>
  <c r="M983" i="1" s="1"/>
  <c r="G983" i="1"/>
  <c r="L983" i="1" s="1"/>
  <c r="J950" i="1"/>
  <c r="O950" i="1" s="1"/>
  <c r="K950" i="1"/>
  <c r="P950" i="1" s="1"/>
  <c r="N1780" i="1"/>
  <c r="AF320" i="1"/>
  <c r="K1339" i="1"/>
  <c r="P1339" i="1" s="1"/>
  <c r="J1339" i="1"/>
  <c r="O1339" i="1" s="1"/>
  <c r="H1223" i="1"/>
  <c r="M1223" i="1" s="1"/>
  <c r="G1223" i="1"/>
  <c r="L1223" i="1" s="1"/>
  <c r="K1196" i="1"/>
  <c r="P1196" i="1" s="1"/>
  <c r="J1196" i="1"/>
  <c r="O1196" i="1" s="1"/>
  <c r="K1124" i="1"/>
  <c r="P1124" i="1" s="1"/>
  <c r="J1124" i="1"/>
  <c r="O1124" i="1" s="1"/>
  <c r="N1104" i="1"/>
  <c r="AE9" i="1"/>
  <c r="J934" i="1"/>
  <c r="O934" i="1" s="1"/>
  <c r="K934" i="1"/>
  <c r="P934" i="1" s="1"/>
  <c r="G363" i="1"/>
  <c r="L363" i="1" s="1"/>
  <c r="H363" i="1"/>
  <c r="M363" i="1" s="1"/>
  <c r="N1828" i="1"/>
  <c r="AF368" i="1"/>
  <c r="H1608" i="1"/>
  <c r="M1608" i="1" s="1"/>
  <c r="G1608" i="1"/>
  <c r="L1608" i="1" s="1"/>
  <c r="J1343" i="1"/>
  <c r="O1343" i="1" s="1"/>
  <c r="K1343" i="1"/>
  <c r="P1343" i="1" s="1"/>
  <c r="J1242" i="1"/>
  <c r="O1242" i="1" s="1"/>
  <c r="K1242" i="1"/>
  <c r="P1242" i="1" s="1"/>
  <c r="J1210" i="1"/>
  <c r="O1210" i="1" s="1"/>
  <c r="K1210" i="1"/>
  <c r="P1210" i="1" s="1"/>
  <c r="J1046" i="1"/>
  <c r="O1046" i="1" s="1"/>
  <c r="K1046" i="1"/>
  <c r="P1046" i="1" s="1"/>
  <c r="J918" i="1"/>
  <c r="O918" i="1" s="1"/>
  <c r="K918" i="1"/>
  <c r="P918" i="1" s="1"/>
  <c r="K1371" i="1"/>
  <c r="P1371" i="1" s="1"/>
  <c r="J1371" i="1"/>
  <c r="O1371" i="1" s="1"/>
  <c r="J1295" i="1"/>
  <c r="O1295" i="1" s="1"/>
  <c r="K1295" i="1"/>
  <c r="P1295" i="1" s="1"/>
  <c r="AE140" i="1"/>
  <c r="N1235" i="1"/>
  <c r="K1191" i="1"/>
  <c r="P1191" i="1" s="1"/>
  <c r="J1191" i="1"/>
  <c r="O1191" i="1" s="1"/>
  <c r="H1164" i="1"/>
  <c r="M1164" i="1" s="1"/>
  <c r="G1164" i="1"/>
  <c r="L1164" i="1" s="1"/>
  <c r="N1091" i="1"/>
  <c r="J1066" i="1"/>
  <c r="O1066" i="1" s="1"/>
  <c r="K1066" i="1"/>
  <c r="P1066" i="1" s="1"/>
  <c r="N1038" i="1"/>
  <c r="AD308" i="1"/>
  <c r="K912" i="1"/>
  <c r="P912" i="1" s="1"/>
  <c r="J912" i="1"/>
  <c r="O912" i="1" s="1"/>
  <c r="G902" i="1"/>
  <c r="L902" i="1" s="1"/>
  <c r="H902" i="1"/>
  <c r="M902" i="1" s="1"/>
  <c r="Q773" i="1"/>
  <c r="K1336" i="1"/>
  <c r="P1336" i="1" s="1"/>
  <c r="J1336" i="1"/>
  <c r="O1336" i="1" s="1"/>
  <c r="N1287" i="1"/>
  <c r="AE192" i="1"/>
  <c r="N1203" i="1"/>
  <c r="AE108" i="1"/>
  <c r="H1175" i="1"/>
  <c r="M1175" i="1" s="1"/>
  <c r="G1175" i="1"/>
  <c r="L1175" i="1" s="1"/>
  <c r="G1014" i="1"/>
  <c r="L1014" i="1" s="1"/>
  <c r="H1014" i="1"/>
  <c r="M1014" i="1" s="1"/>
  <c r="H892" i="1"/>
  <c r="M892" i="1" s="1"/>
  <c r="G892" i="1"/>
  <c r="L892" i="1" s="1"/>
  <c r="K795" i="1"/>
  <c r="P795" i="1" s="1"/>
  <c r="J795" i="1"/>
  <c r="O795" i="1" s="1"/>
  <c r="G1351" i="1"/>
  <c r="L1351" i="1" s="1"/>
  <c r="H1351" i="1"/>
  <c r="M1351" i="1" s="1"/>
  <c r="H1243" i="1"/>
  <c r="M1243" i="1" s="1"/>
  <c r="G1243" i="1"/>
  <c r="L1243" i="1" s="1"/>
  <c r="Q1189" i="1"/>
  <c r="J1126" i="1"/>
  <c r="O1126" i="1" s="1"/>
  <c r="K1126" i="1"/>
  <c r="P1126" i="1" s="1"/>
  <c r="N1006" i="1"/>
  <c r="AD276" i="1"/>
  <c r="Q933" i="1"/>
  <c r="J870" i="1"/>
  <c r="O870" i="1" s="1"/>
  <c r="K870" i="1"/>
  <c r="P870" i="1" s="1"/>
  <c r="K824" i="1"/>
  <c r="P824" i="1" s="1"/>
  <c r="J824" i="1"/>
  <c r="O824" i="1" s="1"/>
  <c r="N1540" i="1"/>
  <c r="AF80" i="1"/>
  <c r="J1399" i="1"/>
  <c r="O1399" i="1" s="1"/>
  <c r="K1399" i="1"/>
  <c r="P1399" i="1" s="1"/>
  <c r="J1319" i="1"/>
  <c r="O1319" i="1" s="1"/>
  <c r="K1319" i="1"/>
  <c r="P1319" i="1" s="1"/>
  <c r="K1266" i="1"/>
  <c r="P1266" i="1" s="1"/>
  <c r="J1266" i="1"/>
  <c r="O1266" i="1" s="1"/>
  <c r="Q1227" i="1"/>
  <c r="H1143" i="1"/>
  <c r="M1143" i="1" s="1"/>
  <c r="G1143" i="1"/>
  <c r="L1143" i="1" s="1"/>
  <c r="K1116" i="1"/>
  <c r="P1116" i="1" s="1"/>
  <c r="J1116" i="1"/>
  <c r="O1116" i="1" s="1"/>
  <c r="N915" i="1"/>
  <c r="AD185" i="1"/>
  <c r="K887" i="1"/>
  <c r="P887" i="1" s="1"/>
  <c r="J887" i="1"/>
  <c r="O887" i="1" s="1"/>
  <c r="H860" i="1"/>
  <c r="M860" i="1" s="1"/>
  <c r="G860" i="1"/>
  <c r="L860" i="1" s="1"/>
  <c r="H1152" i="1"/>
  <c r="M1152" i="1" s="1"/>
  <c r="G1152" i="1"/>
  <c r="L1152" i="1" s="1"/>
  <c r="N829" i="1"/>
  <c r="AD99" i="1"/>
  <c r="G743" i="1"/>
  <c r="L743" i="1" s="1"/>
  <c r="H743" i="1"/>
  <c r="M743" i="1" s="1"/>
  <c r="J679" i="1"/>
  <c r="O679" i="1" s="1"/>
  <c r="K679" i="1"/>
  <c r="P679" i="1" s="1"/>
  <c r="AC288" i="1"/>
  <c r="N653" i="1"/>
  <c r="G591" i="1"/>
  <c r="L591" i="1" s="1"/>
  <c r="H591" i="1"/>
  <c r="M591" i="1" s="1"/>
  <c r="K527" i="1"/>
  <c r="P527" i="1" s="1"/>
  <c r="J527" i="1"/>
  <c r="O527" i="1" s="1"/>
  <c r="K472" i="1"/>
  <c r="P472" i="1" s="1"/>
  <c r="J472" i="1"/>
  <c r="O472" i="1" s="1"/>
  <c r="K399" i="1"/>
  <c r="P399" i="1" s="1"/>
  <c r="J399" i="1"/>
  <c r="O399" i="1" s="1"/>
  <c r="Q373" i="1"/>
  <c r="K315" i="1"/>
  <c r="P315" i="1" s="1"/>
  <c r="J315" i="1"/>
  <c r="O315" i="1" s="1"/>
  <c r="N1277" i="1"/>
  <c r="AE182" i="1"/>
  <c r="Q669" i="1"/>
  <c r="H331" i="1"/>
  <c r="M331" i="1" s="1"/>
  <c r="G331" i="1"/>
  <c r="L331" i="1" s="1"/>
  <c r="J261" i="1"/>
  <c r="O261" i="1" s="1"/>
  <c r="K261" i="1"/>
  <c r="P261" i="1" s="1"/>
  <c r="K318" i="1"/>
  <c r="P318" i="1" s="1"/>
  <c r="J318" i="1"/>
  <c r="O318" i="1" s="1"/>
  <c r="AD59" i="1"/>
  <c r="N789" i="1"/>
  <c r="K747" i="1"/>
  <c r="P747" i="1" s="1"/>
  <c r="J747" i="1"/>
  <c r="O747" i="1" s="1"/>
  <c r="J695" i="1"/>
  <c r="O695" i="1" s="1"/>
  <c r="K695" i="1"/>
  <c r="P695" i="1" s="1"/>
  <c r="H680" i="1"/>
  <c r="M680" i="1" s="1"/>
  <c r="G680" i="1"/>
  <c r="L680" i="1" s="1"/>
  <c r="G631" i="1"/>
  <c r="L631" i="1" s="1"/>
  <c r="H631" i="1"/>
  <c r="M631" i="1" s="1"/>
  <c r="H616" i="1"/>
  <c r="M616" i="1" s="1"/>
  <c r="G616" i="1"/>
  <c r="L616" i="1" s="1"/>
  <c r="J567" i="1"/>
  <c r="O567" i="1" s="1"/>
  <c r="K567" i="1"/>
  <c r="P567" i="1" s="1"/>
  <c r="H552" i="1"/>
  <c r="M552" i="1" s="1"/>
  <c r="G552" i="1"/>
  <c r="L552" i="1" s="1"/>
  <c r="J503" i="1"/>
  <c r="O503" i="1" s="1"/>
  <c r="K503" i="1"/>
  <c r="P503" i="1" s="1"/>
  <c r="H488" i="1"/>
  <c r="M488" i="1" s="1"/>
  <c r="G488" i="1"/>
  <c r="L488" i="1" s="1"/>
  <c r="N437" i="1"/>
  <c r="AC72" i="1"/>
  <c r="J415" i="1"/>
  <c r="O415" i="1" s="1"/>
  <c r="K415" i="1"/>
  <c r="P415" i="1" s="1"/>
  <c r="K768" i="1"/>
  <c r="P768" i="1" s="1"/>
  <c r="J768" i="1"/>
  <c r="O768" i="1" s="1"/>
  <c r="N1119" i="1"/>
  <c r="H1067" i="1"/>
  <c r="M1067" i="1" s="1"/>
  <c r="G1067" i="1"/>
  <c r="L1067" i="1" s="1"/>
  <c r="K783" i="1"/>
  <c r="P783" i="1" s="1"/>
  <c r="J783" i="1"/>
  <c r="O783" i="1" s="1"/>
  <c r="Q748" i="1"/>
  <c r="G699" i="1"/>
  <c r="L699" i="1" s="1"/>
  <c r="H699" i="1"/>
  <c r="M699" i="1" s="1"/>
  <c r="Q684" i="1"/>
  <c r="H632" i="1"/>
  <c r="M632" i="1" s="1"/>
  <c r="G632" i="1"/>
  <c r="L632" i="1" s="1"/>
  <c r="K568" i="1"/>
  <c r="P568" i="1" s="1"/>
  <c r="J568" i="1"/>
  <c r="O568" i="1" s="1"/>
  <c r="G1034" i="1"/>
  <c r="L1034" i="1" s="1"/>
  <c r="H1034" i="1"/>
  <c r="M1034" i="1" s="1"/>
  <c r="J966" i="1"/>
  <c r="O966" i="1" s="1"/>
  <c r="K966" i="1"/>
  <c r="P966" i="1" s="1"/>
  <c r="G906" i="1"/>
  <c r="L906" i="1" s="1"/>
  <c r="H906" i="1"/>
  <c r="M906" i="1" s="1"/>
  <c r="Q857" i="1"/>
  <c r="H688" i="1"/>
  <c r="M688" i="1" s="1"/>
  <c r="G688" i="1"/>
  <c r="L688" i="1" s="1"/>
  <c r="H560" i="1"/>
  <c r="M560" i="1" s="1"/>
  <c r="G560" i="1"/>
  <c r="L560" i="1" s="1"/>
  <c r="H496" i="1"/>
  <c r="M496" i="1" s="1"/>
  <c r="G496" i="1"/>
  <c r="L496" i="1" s="1"/>
  <c r="H1376" i="1"/>
  <c r="M1376" i="1" s="1"/>
  <c r="G1376" i="1"/>
  <c r="L1376" i="1" s="1"/>
  <c r="Q741" i="1"/>
  <c r="K712" i="1"/>
  <c r="P712" i="1" s="1"/>
  <c r="J712" i="1"/>
  <c r="O712" i="1" s="1"/>
  <c r="K639" i="1"/>
  <c r="P639" i="1" s="1"/>
  <c r="J639" i="1"/>
  <c r="O639" i="1" s="1"/>
  <c r="G575" i="1"/>
  <c r="L575" i="1" s="1"/>
  <c r="H575" i="1"/>
  <c r="M575" i="1" s="1"/>
  <c r="J535" i="1"/>
  <c r="O535" i="1" s="1"/>
  <c r="K535" i="1"/>
  <c r="P535" i="1" s="1"/>
  <c r="AC144" i="1"/>
  <c r="Q670" i="1"/>
  <c r="AC80" i="1"/>
  <c r="AB319" i="1"/>
  <c r="N319" i="1"/>
  <c r="H183" i="1"/>
  <c r="M183" i="1" s="1"/>
  <c r="G183" i="1"/>
  <c r="L183" i="1" s="1"/>
  <c r="AB138" i="1"/>
  <c r="N138" i="1"/>
  <c r="J109" i="1"/>
  <c r="O109" i="1" s="1"/>
  <c r="K109" i="1"/>
  <c r="P109" i="1" s="1"/>
  <c r="Q109" i="1" s="1"/>
  <c r="H76" i="1"/>
  <c r="M76" i="1" s="1"/>
  <c r="G76" i="1"/>
  <c r="L76" i="1" s="1"/>
  <c r="K779" i="1"/>
  <c r="P779" i="1" s="1"/>
  <c r="J779" i="1"/>
  <c r="O779" i="1" s="1"/>
  <c r="N444" i="1"/>
  <c r="AC79" i="1"/>
  <c r="H302" i="1"/>
  <c r="M302" i="1" s="1"/>
  <c r="G302" i="1"/>
  <c r="L302" i="1" s="1"/>
  <c r="H230" i="1"/>
  <c r="M230" i="1" s="1"/>
  <c r="G230" i="1"/>
  <c r="L230" i="1" s="1"/>
  <c r="Q294" i="1"/>
  <c r="J111" i="1"/>
  <c r="O111" i="1" s="1"/>
  <c r="K111" i="1"/>
  <c r="P111" i="1" s="1"/>
  <c r="K431" i="1"/>
  <c r="P431" i="1" s="1"/>
  <c r="J431" i="1"/>
  <c r="O431" i="1" s="1"/>
  <c r="CM105" i="1"/>
  <c r="H294" i="1"/>
  <c r="M294" i="1" s="1"/>
  <c r="G294" i="1"/>
  <c r="L294" i="1" s="1"/>
  <c r="Q145" i="1"/>
  <c r="H60" i="1"/>
  <c r="M60" i="1" s="1"/>
  <c r="G60" i="1"/>
  <c r="L60" i="1" s="1"/>
  <c r="Q302" i="1"/>
  <c r="K932" i="1"/>
  <c r="P932" i="1" s="1"/>
  <c r="J932" i="1"/>
  <c r="O932" i="1" s="1"/>
  <c r="N666" i="1"/>
  <c r="AC301" i="1"/>
  <c r="N533" i="1"/>
  <c r="AC168" i="1"/>
  <c r="H347" i="1"/>
  <c r="M347" i="1" s="1"/>
  <c r="G347" i="1"/>
  <c r="L347" i="1" s="1"/>
  <c r="H270" i="1"/>
  <c r="M270" i="1" s="1"/>
  <c r="G270" i="1"/>
  <c r="L270" i="1" s="1"/>
  <c r="H143" i="1"/>
  <c r="M143" i="1" s="1"/>
  <c r="G143" i="1"/>
  <c r="L143" i="1" s="1"/>
  <c r="DL39" i="1"/>
  <c r="CN75" i="1"/>
  <c r="H28" i="1"/>
  <c r="M28" i="1" s="1"/>
  <c r="G28" i="1"/>
  <c r="L28" i="1" s="1"/>
  <c r="AB11" i="1"/>
  <c r="N11" i="1"/>
  <c r="Q786" i="1"/>
  <c r="K241" i="1"/>
  <c r="P241" i="1" s="1"/>
  <c r="J241" i="1"/>
  <c r="O241" i="1" s="1"/>
  <c r="G192" i="1"/>
  <c r="L192" i="1" s="1"/>
  <c r="H192" i="1"/>
  <c r="M192" i="1" s="1"/>
  <c r="N132" i="1"/>
  <c r="AC223" i="1"/>
  <c r="N588" i="1"/>
  <c r="J34" i="1"/>
  <c r="O34" i="1" s="1"/>
  <c r="K34" i="1"/>
  <c r="P34" i="1" s="1"/>
  <c r="AE301" i="1"/>
  <c r="AB296" i="1"/>
  <c r="N296" i="1"/>
  <c r="N247" i="1"/>
  <c r="AB247" i="1"/>
  <c r="H159" i="1"/>
  <c r="M159" i="1" s="1"/>
  <c r="G159" i="1"/>
  <c r="L159" i="1" s="1"/>
  <c r="N602" i="1"/>
  <c r="AC237" i="1"/>
  <c r="J264" i="1"/>
  <c r="O264" i="1" s="1"/>
  <c r="K264" i="1"/>
  <c r="P264" i="1" s="1"/>
  <c r="J248" i="1"/>
  <c r="O248" i="1" s="1"/>
  <c r="K248" i="1"/>
  <c r="P248" i="1" s="1"/>
  <c r="K229" i="1"/>
  <c r="P229" i="1" s="1"/>
  <c r="J229" i="1"/>
  <c r="O229" i="1" s="1"/>
  <c r="AB91" i="1"/>
  <c r="N91" i="1"/>
  <c r="H7" i="1"/>
  <c r="M7" i="1" s="1"/>
  <c r="G7" i="1"/>
  <c r="L7" i="1" s="1"/>
  <c r="K4134" i="1"/>
  <c r="P4134" i="1" s="1"/>
  <c r="J4134" i="1"/>
  <c r="O4134" i="1" s="1"/>
  <c r="G495" i="1"/>
  <c r="L495" i="1" s="1"/>
  <c r="H495" i="1"/>
  <c r="M495" i="1" s="1"/>
  <c r="CG108" i="1"/>
  <c r="H30" i="1"/>
  <c r="M30" i="1" s="1"/>
  <c r="G30" i="1"/>
  <c r="L30" i="1" s="1"/>
  <c r="N21" i="1"/>
  <c r="AB21" i="1"/>
  <c r="AB20" i="1"/>
  <c r="N20" i="1"/>
  <c r="J4746" i="1"/>
  <c r="O4746" i="1" s="1"/>
  <c r="K4746" i="1"/>
  <c r="P4746" i="1" s="1"/>
  <c r="K4721" i="1"/>
  <c r="P4721" i="1" s="1"/>
  <c r="J4721" i="1"/>
  <c r="O4721" i="1" s="1"/>
  <c r="H4661" i="1"/>
  <c r="M4661" i="1" s="1"/>
  <c r="G4661" i="1"/>
  <c r="L4661" i="1" s="1"/>
  <c r="H4679" i="1"/>
  <c r="M4679" i="1" s="1"/>
  <c r="G4679" i="1"/>
  <c r="L4679" i="1" s="1"/>
  <c r="H4707" i="1"/>
  <c r="M4707" i="1" s="1"/>
  <c r="G4707" i="1"/>
  <c r="L4707" i="1" s="1"/>
  <c r="H4598" i="1"/>
  <c r="M4598" i="1" s="1"/>
  <c r="G4598" i="1"/>
  <c r="L4598" i="1" s="1"/>
  <c r="H4582" i="1"/>
  <c r="M4582" i="1" s="1"/>
  <c r="G4582" i="1"/>
  <c r="L4582" i="1" s="1"/>
  <c r="H4494" i="1"/>
  <c r="M4494" i="1" s="1"/>
  <c r="G4494" i="1"/>
  <c r="L4494" i="1" s="1"/>
  <c r="N4525" i="1"/>
  <c r="AN145" i="1"/>
  <c r="N4551" i="1"/>
  <c r="AN171" i="1"/>
  <c r="N4573" i="1"/>
  <c r="AN193" i="1"/>
  <c r="H4444" i="1"/>
  <c r="M4444" i="1" s="1"/>
  <c r="G4444" i="1"/>
  <c r="L4444" i="1" s="1"/>
  <c r="G4397" i="1"/>
  <c r="L4397" i="1" s="1"/>
  <c r="H4397" i="1"/>
  <c r="M4397" i="1" s="1"/>
  <c r="H4435" i="1"/>
  <c r="M4435" i="1" s="1"/>
  <c r="G4435" i="1"/>
  <c r="L4435" i="1" s="1"/>
  <c r="H4443" i="1"/>
  <c r="M4443" i="1" s="1"/>
  <c r="G4443" i="1"/>
  <c r="L4443" i="1" s="1"/>
  <c r="H4411" i="1"/>
  <c r="M4411" i="1" s="1"/>
  <c r="G4411" i="1"/>
  <c r="L4411" i="1" s="1"/>
  <c r="J4317" i="1"/>
  <c r="O4317" i="1" s="1"/>
  <c r="K4317" i="1"/>
  <c r="P4317" i="1" s="1"/>
  <c r="J4330" i="1"/>
  <c r="O4330" i="1" s="1"/>
  <c r="K4330" i="1"/>
  <c r="P4330" i="1" s="1"/>
  <c r="Q4330" i="1" s="1"/>
  <c r="N4280" i="1"/>
  <c r="AM265" i="1"/>
  <c r="N4331" i="1"/>
  <c r="AM316" i="1"/>
  <c r="G4305" i="1"/>
  <c r="L4305" i="1" s="1"/>
  <c r="H4305" i="1"/>
  <c r="M4305" i="1" s="1"/>
  <c r="G4160" i="1"/>
  <c r="L4160" i="1" s="1"/>
  <c r="H4160" i="1"/>
  <c r="M4160" i="1" s="1"/>
  <c r="N4191" i="1"/>
  <c r="AM176" i="1"/>
  <c r="N4233" i="1"/>
  <c r="AM218" i="1"/>
  <c r="H3986" i="1"/>
  <c r="M3986" i="1" s="1"/>
  <c r="G3986" i="1"/>
  <c r="L3986" i="1" s="1"/>
  <c r="G4112" i="1"/>
  <c r="L4112" i="1" s="1"/>
  <c r="H4112" i="1"/>
  <c r="M4112" i="1" s="1"/>
  <c r="K4220" i="1"/>
  <c r="P4220" i="1" s="1"/>
  <c r="J4220" i="1"/>
  <c r="O4220" i="1" s="1"/>
  <c r="H3941" i="1"/>
  <c r="M3941" i="1" s="1"/>
  <c r="G3941" i="1"/>
  <c r="L3941" i="1" s="1"/>
  <c r="H4037" i="1"/>
  <c r="M4037" i="1" s="1"/>
  <c r="G4037" i="1"/>
  <c r="L4037" i="1" s="1"/>
  <c r="N3916" i="1"/>
  <c r="AL266" i="1"/>
  <c r="G3967" i="1"/>
  <c r="L3967" i="1" s="1"/>
  <c r="H3967" i="1"/>
  <c r="M3967" i="1" s="1"/>
  <c r="G3966" i="1"/>
  <c r="L3966" i="1" s="1"/>
  <c r="H3966" i="1"/>
  <c r="M3966" i="1" s="1"/>
  <c r="N3847" i="1"/>
  <c r="AL197" i="1"/>
  <c r="N3750" i="1"/>
  <c r="AL100" i="1"/>
  <c r="G3697" i="1"/>
  <c r="L3697" i="1" s="1"/>
  <c r="H3697" i="1"/>
  <c r="M3697" i="1" s="1"/>
  <c r="H3775" i="1"/>
  <c r="M3775" i="1" s="1"/>
  <c r="G3775" i="1"/>
  <c r="L3775" i="1" s="1"/>
  <c r="N3692" i="1"/>
  <c r="AL42" i="1"/>
  <c r="H3878" i="1"/>
  <c r="M3878" i="1" s="1"/>
  <c r="G3878" i="1"/>
  <c r="L3878" i="1" s="1"/>
  <c r="H3749" i="1"/>
  <c r="M3749" i="1" s="1"/>
  <c r="G3749" i="1"/>
  <c r="L3749" i="1" s="1"/>
  <c r="N4027" i="1"/>
  <c r="AM12" i="1"/>
  <c r="H3802" i="1"/>
  <c r="M3802" i="1" s="1"/>
  <c r="G3802" i="1"/>
  <c r="L3802" i="1" s="1"/>
  <c r="H3547" i="1"/>
  <c r="M3547" i="1" s="1"/>
  <c r="G3547" i="1"/>
  <c r="L3547" i="1" s="1"/>
  <c r="N3821" i="1"/>
  <c r="AL171" i="1"/>
  <c r="N3867" i="1"/>
  <c r="AL217" i="1"/>
  <c r="K3658" i="1"/>
  <c r="P3658" i="1" s="1"/>
  <c r="J3658" i="1"/>
  <c r="O3658" i="1" s="1"/>
  <c r="G3492" i="1"/>
  <c r="L3492" i="1" s="1"/>
  <c r="H3492" i="1"/>
  <c r="M3492" i="1" s="1"/>
  <c r="N3596" i="1"/>
  <c r="AK311" i="1"/>
  <c r="K3481" i="1"/>
  <c r="P3481" i="1" s="1"/>
  <c r="J3481" i="1"/>
  <c r="O3481" i="1" s="1"/>
  <c r="K3281" i="1"/>
  <c r="P3281" i="1" s="1"/>
  <c r="J3281" i="1"/>
  <c r="O3281" i="1" s="1"/>
  <c r="G3201" i="1"/>
  <c r="L3201" i="1" s="1"/>
  <c r="H3201" i="1"/>
  <c r="M3201" i="1" s="1"/>
  <c r="N3195" i="1"/>
  <c r="AJ275" i="1"/>
  <c r="G3349" i="1"/>
  <c r="L3349" i="1" s="1"/>
  <c r="H3349" i="1"/>
  <c r="M3349" i="1" s="1"/>
  <c r="G3221" i="1"/>
  <c r="L3221" i="1" s="1"/>
  <c r="H3221" i="1"/>
  <c r="M3221" i="1" s="1"/>
  <c r="N3591" i="1"/>
  <c r="AK306" i="1"/>
  <c r="H3214" i="1"/>
  <c r="M3214" i="1" s="1"/>
  <c r="G3214" i="1"/>
  <c r="L3214" i="1" s="1"/>
  <c r="K3169" i="1"/>
  <c r="P3169" i="1" s="1"/>
  <c r="J3169" i="1"/>
  <c r="O3169" i="1" s="1"/>
  <c r="K2967" i="1"/>
  <c r="P2967" i="1" s="1"/>
  <c r="J2967" i="1"/>
  <c r="O2967" i="1" s="1"/>
  <c r="H2875" i="1"/>
  <c r="M2875" i="1" s="1"/>
  <c r="G2875" i="1"/>
  <c r="L2875" i="1" s="1"/>
  <c r="G3153" i="1"/>
  <c r="L3153" i="1" s="1"/>
  <c r="H3153" i="1"/>
  <c r="M3153" i="1" s="1"/>
  <c r="K2895" i="1"/>
  <c r="P2895" i="1" s="1"/>
  <c r="J2895" i="1"/>
  <c r="O2895" i="1" s="1"/>
  <c r="K3102" i="1"/>
  <c r="P3102" i="1" s="1"/>
  <c r="J3102" i="1"/>
  <c r="O3102" i="1" s="1"/>
  <c r="N3075" i="1"/>
  <c r="AJ155" i="1"/>
  <c r="K2988" i="1"/>
  <c r="P2988" i="1" s="1"/>
  <c r="J2988" i="1"/>
  <c r="O2988" i="1" s="1"/>
  <c r="H2823" i="1"/>
  <c r="M2823" i="1" s="1"/>
  <c r="G2823" i="1"/>
  <c r="L2823" i="1" s="1"/>
  <c r="N2932" i="1"/>
  <c r="AJ12" i="1"/>
  <c r="K2912" i="1"/>
  <c r="P2912" i="1" s="1"/>
  <c r="J2912" i="1"/>
  <c r="O2912" i="1" s="1"/>
  <c r="J2815" i="1"/>
  <c r="O2815" i="1" s="1"/>
  <c r="K2815" i="1"/>
  <c r="P2815" i="1" s="1"/>
  <c r="H2646" i="1"/>
  <c r="M2646" i="1" s="1"/>
  <c r="G2646" i="1"/>
  <c r="L2646" i="1" s="1"/>
  <c r="N2733" i="1"/>
  <c r="AI178" i="1"/>
  <c r="K2679" i="1"/>
  <c r="P2679" i="1" s="1"/>
  <c r="J2679" i="1"/>
  <c r="O2679" i="1" s="1"/>
  <c r="G2566" i="1"/>
  <c r="L2566" i="1" s="1"/>
  <c r="H2566" i="1"/>
  <c r="M2566" i="1" s="1"/>
  <c r="K2803" i="1"/>
  <c r="P2803" i="1" s="1"/>
  <c r="J2803" i="1"/>
  <c r="O2803" i="1" s="1"/>
  <c r="J2689" i="1"/>
  <c r="O2689" i="1" s="1"/>
  <c r="K2689" i="1"/>
  <c r="P2689" i="1" s="1"/>
  <c r="J2497" i="1"/>
  <c r="O2497" i="1" s="1"/>
  <c r="K2497" i="1"/>
  <c r="P2497" i="1" s="1"/>
  <c r="Q2497" i="1" s="1"/>
  <c r="N2729" i="1"/>
  <c r="AI174" i="1"/>
  <c r="J2501" i="1"/>
  <c r="O2501" i="1" s="1"/>
  <c r="K2501" i="1"/>
  <c r="P2501" i="1" s="1"/>
  <c r="Q2501" i="1" s="1"/>
  <c r="H2675" i="1"/>
  <c r="M2675" i="1" s="1"/>
  <c r="G2675" i="1"/>
  <c r="L2675" i="1" s="1"/>
  <c r="J2305" i="1"/>
  <c r="O2305" i="1" s="1"/>
  <c r="K2305" i="1"/>
  <c r="P2305" i="1" s="1"/>
  <c r="Q2305" i="1" s="1"/>
  <c r="H2233" i="1"/>
  <c r="M2233" i="1" s="1"/>
  <c r="G2233" i="1"/>
  <c r="L2233" i="1" s="1"/>
  <c r="H2543" i="1"/>
  <c r="M2543" i="1" s="1"/>
  <c r="G2543" i="1"/>
  <c r="L2543" i="1" s="1"/>
  <c r="H2579" i="1"/>
  <c r="M2579" i="1" s="1"/>
  <c r="G2579" i="1"/>
  <c r="L2579" i="1" s="1"/>
  <c r="K2394" i="1"/>
  <c r="P2394" i="1" s="1"/>
  <c r="J2394" i="1"/>
  <c r="O2394" i="1" s="1"/>
  <c r="K2723" i="1"/>
  <c r="P2723" i="1" s="1"/>
  <c r="J2723" i="1"/>
  <c r="O2723" i="1" s="1"/>
  <c r="N2242" i="1"/>
  <c r="AH52" i="1"/>
  <c r="G2650" i="1"/>
  <c r="L2650" i="1" s="1"/>
  <c r="H2650" i="1"/>
  <c r="M2650" i="1" s="1"/>
  <c r="J2337" i="1"/>
  <c r="O2337" i="1" s="1"/>
  <c r="K2337" i="1"/>
  <c r="P2337" i="1" s="1"/>
  <c r="Q2337" i="1" s="1"/>
  <c r="N2304" i="1"/>
  <c r="AH114" i="1"/>
  <c r="N2187" i="1"/>
  <c r="AG362" i="1"/>
  <c r="K1715" i="1"/>
  <c r="P1715" i="1" s="1"/>
  <c r="J1715" i="1"/>
  <c r="O1715" i="1" s="1"/>
  <c r="K1619" i="1"/>
  <c r="P1619" i="1" s="1"/>
  <c r="J1619" i="1"/>
  <c r="O1619" i="1" s="1"/>
  <c r="K1523" i="1"/>
  <c r="P1523" i="1" s="1"/>
  <c r="J1523" i="1"/>
  <c r="O1523" i="1" s="1"/>
  <c r="K1427" i="1"/>
  <c r="P1427" i="1" s="1"/>
  <c r="J1427" i="1"/>
  <c r="O1427" i="1" s="1"/>
  <c r="K1363" i="1"/>
  <c r="P1363" i="1" s="1"/>
  <c r="J1363" i="1"/>
  <c r="O1363" i="1" s="1"/>
  <c r="H2263" i="1"/>
  <c r="M2263" i="1" s="1"/>
  <c r="G2263" i="1"/>
  <c r="L2263" i="1" s="1"/>
  <c r="K2110" i="1"/>
  <c r="P2110" i="1" s="1"/>
  <c r="J2110" i="1"/>
  <c r="O2110" i="1" s="1"/>
  <c r="G2032" i="1"/>
  <c r="L2032" i="1" s="1"/>
  <c r="H2032" i="1"/>
  <c r="M2032" i="1" s="1"/>
  <c r="K1873" i="1"/>
  <c r="P1873" i="1" s="1"/>
  <c r="J1873" i="1"/>
  <c r="O1873" i="1" s="1"/>
  <c r="G1799" i="1"/>
  <c r="L1799" i="1" s="1"/>
  <c r="H1799" i="1"/>
  <c r="M1799" i="1" s="1"/>
  <c r="K1916" i="1"/>
  <c r="P1916" i="1" s="1"/>
  <c r="J1916" i="1"/>
  <c r="O1916" i="1" s="1"/>
  <c r="K1771" i="1"/>
  <c r="P1771" i="1" s="1"/>
  <c r="J1771" i="1"/>
  <c r="O1771" i="1" s="1"/>
  <c r="N2083" i="1"/>
  <c r="AG258" i="1"/>
  <c r="K1918" i="1"/>
  <c r="P1918" i="1" s="1"/>
  <c r="J1918" i="1"/>
  <c r="O1918" i="1" s="1"/>
  <c r="H2130" i="1"/>
  <c r="M2130" i="1" s="1"/>
  <c r="G2130" i="1"/>
  <c r="L2130" i="1" s="1"/>
  <c r="G1954" i="1"/>
  <c r="L1954" i="1" s="1"/>
  <c r="H1954" i="1"/>
  <c r="M1954" i="1" s="1"/>
  <c r="G1775" i="1"/>
  <c r="L1775" i="1" s="1"/>
  <c r="H1775" i="1"/>
  <c r="M1775" i="1" s="1"/>
  <c r="G1551" i="1"/>
  <c r="L1551" i="1" s="1"/>
  <c r="H1551" i="1"/>
  <c r="M1551" i="1" s="1"/>
  <c r="H1432" i="1"/>
  <c r="M1432" i="1" s="1"/>
  <c r="G1432" i="1"/>
  <c r="L1432" i="1" s="1"/>
  <c r="N1649" i="1"/>
  <c r="AF189" i="1"/>
  <c r="K1512" i="1"/>
  <c r="P1512" i="1" s="1"/>
  <c r="J1512" i="1"/>
  <c r="O1512" i="1" s="1"/>
  <c r="G815" i="1"/>
  <c r="L815" i="1" s="1"/>
  <c r="H815" i="1"/>
  <c r="M815" i="1" s="1"/>
  <c r="N4682" i="1"/>
  <c r="AN302" i="1"/>
  <c r="K4694" i="1"/>
  <c r="P4694" i="1" s="1"/>
  <c r="J4694" i="1"/>
  <c r="O4694" i="1" s="1"/>
  <c r="N4635" i="1"/>
  <c r="AN255" i="1"/>
  <c r="K4472" i="1"/>
  <c r="P4472" i="1" s="1"/>
  <c r="J4472" i="1"/>
  <c r="O4472" i="1" s="1"/>
  <c r="K4422" i="1"/>
  <c r="P4422" i="1" s="1"/>
  <c r="J4422" i="1"/>
  <c r="O4422" i="1" s="1"/>
  <c r="G4359" i="1"/>
  <c r="L4359" i="1" s="1"/>
  <c r="H4359" i="1"/>
  <c r="M4359" i="1" s="1"/>
  <c r="G4404" i="1"/>
  <c r="L4404" i="1" s="1"/>
  <c r="H4404" i="1"/>
  <c r="M4404" i="1" s="1"/>
  <c r="J4301" i="1"/>
  <c r="O4301" i="1" s="1"/>
  <c r="K4301" i="1"/>
  <c r="P4301" i="1" s="1"/>
  <c r="Q4301" i="1" s="1"/>
  <c r="G4737" i="1"/>
  <c r="L4737" i="1" s="1"/>
  <c r="H4737" i="1"/>
  <c r="M4737" i="1" s="1"/>
  <c r="G4713" i="1"/>
  <c r="L4713" i="1" s="1"/>
  <c r="H4713" i="1"/>
  <c r="M4713" i="1" s="1"/>
  <c r="N4722" i="1"/>
  <c r="AN342" i="1"/>
  <c r="Q4672" i="1"/>
  <c r="K4580" i="1"/>
  <c r="P4580" i="1" s="1"/>
  <c r="J4580" i="1"/>
  <c r="O4580" i="1" s="1"/>
  <c r="J4651" i="1"/>
  <c r="O4651" i="1" s="1"/>
  <c r="K4651" i="1"/>
  <c r="P4651" i="1" s="1"/>
  <c r="N4666" i="1"/>
  <c r="AN286" i="1"/>
  <c r="N4514" i="1"/>
  <c r="AN134" i="1"/>
  <c r="K4510" i="1"/>
  <c r="P4510" i="1" s="1"/>
  <c r="J4510" i="1"/>
  <c r="O4510" i="1" s="1"/>
  <c r="N4480" i="1"/>
  <c r="AN100" i="1"/>
  <c r="N4524" i="1"/>
  <c r="AN144" i="1"/>
  <c r="N4562" i="1"/>
  <c r="AN182" i="1"/>
  <c r="H4502" i="1"/>
  <c r="M4502" i="1" s="1"/>
  <c r="G4502" i="1"/>
  <c r="L4502" i="1" s="1"/>
  <c r="Q4447" i="1"/>
  <c r="N4418" i="1"/>
  <c r="AN38" i="1"/>
  <c r="K4333" i="1"/>
  <c r="P4333" i="1" s="1"/>
  <c r="J4333" i="1"/>
  <c r="O4333" i="1" s="1"/>
  <c r="Q4364" i="1"/>
  <c r="Q4407" i="1"/>
  <c r="H4426" i="1"/>
  <c r="M4426" i="1" s="1"/>
  <c r="G4426" i="1"/>
  <c r="L4426" i="1" s="1"/>
  <c r="Q4315" i="1"/>
  <c r="G4301" i="1"/>
  <c r="L4301" i="1" s="1"/>
  <c r="H4301" i="1"/>
  <c r="M4301" i="1" s="1"/>
  <c r="G4367" i="1"/>
  <c r="L4367" i="1" s="1"/>
  <c r="H4367" i="1"/>
  <c r="M4367" i="1" s="1"/>
  <c r="N4262" i="1"/>
  <c r="AM247" i="1"/>
  <c r="K4256" i="1"/>
  <c r="P4256" i="1" s="1"/>
  <c r="J4256" i="1"/>
  <c r="O4256" i="1" s="1"/>
  <c r="G4180" i="1"/>
  <c r="L4180" i="1" s="1"/>
  <c r="H4180" i="1"/>
  <c r="M4180" i="1" s="1"/>
  <c r="N4314" i="1"/>
  <c r="AM299" i="1"/>
  <c r="N4269" i="1"/>
  <c r="AM254" i="1"/>
  <c r="N4206" i="1"/>
  <c r="AM191" i="1"/>
  <c r="H4723" i="1"/>
  <c r="M4723" i="1" s="1"/>
  <c r="G4723" i="1"/>
  <c r="L4723" i="1" s="1"/>
  <c r="N4681" i="1"/>
  <c r="AN301" i="1"/>
  <c r="Q4726" i="1"/>
  <c r="K4710" i="1"/>
  <c r="P4710" i="1" s="1"/>
  <c r="J4710" i="1"/>
  <c r="O4710" i="1" s="1"/>
  <c r="H4708" i="1"/>
  <c r="M4708" i="1" s="1"/>
  <c r="G4708" i="1"/>
  <c r="L4708" i="1" s="1"/>
  <c r="H4687" i="1"/>
  <c r="M4687" i="1" s="1"/>
  <c r="G4687" i="1"/>
  <c r="L4687" i="1" s="1"/>
  <c r="H4617" i="1"/>
  <c r="M4617" i="1" s="1"/>
  <c r="G4617" i="1"/>
  <c r="L4617" i="1" s="1"/>
  <c r="N4626" i="1"/>
  <c r="AN246" i="1"/>
  <c r="G4580" i="1"/>
  <c r="L4580" i="1" s="1"/>
  <c r="H4580" i="1"/>
  <c r="M4580" i="1" s="1"/>
  <c r="J4671" i="1"/>
  <c r="O4671" i="1" s="1"/>
  <c r="K4671" i="1"/>
  <c r="P4671" i="1" s="1"/>
  <c r="N4607" i="1"/>
  <c r="AN227" i="1"/>
  <c r="H4624" i="1"/>
  <c r="M4624" i="1" s="1"/>
  <c r="G4624" i="1"/>
  <c r="L4624" i="1" s="1"/>
  <c r="K4629" i="1"/>
  <c r="P4629" i="1" s="1"/>
  <c r="J4629" i="1"/>
  <c r="O4629" i="1" s="1"/>
  <c r="Q4599" i="1"/>
  <c r="K4545" i="1"/>
  <c r="P4545" i="1" s="1"/>
  <c r="J4545" i="1"/>
  <c r="O4545" i="1" s="1"/>
  <c r="J4476" i="1"/>
  <c r="O4476" i="1" s="1"/>
  <c r="K4476" i="1"/>
  <c r="P4476" i="1" s="1"/>
  <c r="N4537" i="1"/>
  <c r="AN157" i="1"/>
  <c r="J4557" i="1"/>
  <c r="O4557" i="1" s="1"/>
  <c r="K4557" i="1"/>
  <c r="P4557" i="1" s="1"/>
  <c r="G4497" i="1"/>
  <c r="L4497" i="1" s="1"/>
  <c r="H4497" i="1"/>
  <c r="M4497" i="1" s="1"/>
  <c r="K4542" i="1"/>
  <c r="P4542" i="1" s="1"/>
  <c r="J4542" i="1"/>
  <c r="O4542" i="1" s="1"/>
  <c r="J4461" i="1"/>
  <c r="O4461" i="1" s="1"/>
  <c r="K4461" i="1"/>
  <c r="P4461" i="1" s="1"/>
  <c r="J4449" i="1"/>
  <c r="O4449" i="1" s="1"/>
  <c r="K4449" i="1"/>
  <c r="P4449" i="1" s="1"/>
  <c r="Q4538" i="1"/>
  <c r="J4417" i="1"/>
  <c r="O4417" i="1" s="1"/>
  <c r="K4417" i="1"/>
  <c r="P4417" i="1" s="1"/>
  <c r="Q4429" i="1"/>
  <c r="K4309" i="1"/>
  <c r="P4309" i="1" s="1"/>
  <c r="J4309" i="1"/>
  <c r="O4309" i="1" s="1"/>
  <c r="N4351" i="1"/>
  <c r="AM336" i="1"/>
  <c r="H4369" i="1"/>
  <c r="M4369" i="1" s="1"/>
  <c r="G4369" i="1"/>
  <c r="L4369" i="1" s="1"/>
  <c r="J4253" i="1"/>
  <c r="O4253" i="1" s="1"/>
  <c r="K4253" i="1"/>
  <c r="P4253" i="1" s="1"/>
  <c r="Q4295" i="1"/>
  <c r="G4345" i="1"/>
  <c r="L4345" i="1" s="1"/>
  <c r="H4345" i="1"/>
  <c r="M4345" i="1" s="1"/>
  <c r="N4285" i="1"/>
  <c r="AM270" i="1"/>
  <c r="H4290" i="1"/>
  <c r="M4290" i="1" s="1"/>
  <c r="G4290" i="1"/>
  <c r="L4290" i="1" s="1"/>
  <c r="Q4341" i="1"/>
  <c r="G4144" i="1"/>
  <c r="L4144" i="1" s="1"/>
  <c r="H4144" i="1"/>
  <c r="M4144" i="1" s="1"/>
  <c r="N4199" i="1"/>
  <c r="AM184" i="1"/>
  <c r="N4226" i="1"/>
  <c r="AM211" i="1"/>
  <c r="H4091" i="1"/>
  <c r="M4091" i="1" s="1"/>
  <c r="G4091" i="1"/>
  <c r="L4091" i="1" s="1"/>
  <c r="Q4176" i="1"/>
  <c r="G3934" i="1"/>
  <c r="L3934" i="1" s="1"/>
  <c r="H3934" i="1"/>
  <c r="M3934" i="1" s="1"/>
  <c r="K4025" i="1"/>
  <c r="P4025" i="1" s="1"/>
  <c r="J4025" i="1"/>
  <c r="O4025" i="1" s="1"/>
  <c r="G3939" i="1"/>
  <c r="L3939" i="1" s="1"/>
  <c r="H3939" i="1"/>
  <c r="M3939" i="1" s="1"/>
  <c r="N3879" i="1"/>
  <c r="AL229" i="1"/>
  <c r="Q4192" i="1"/>
  <c r="H4013" i="1"/>
  <c r="M4013" i="1" s="1"/>
  <c r="G4013" i="1"/>
  <c r="L4013" i="1" s="1"/>
  <c r="K3915" i="1"/>
  <c r="P3915" i="1" s="1"/>
  <c r="J3915" i="1"/>
  <c r="O3915" i="1" s="1"/>
  <c r="H4057" i="1"/>
  <c r="M4057" i="1" s="1"/>
  <c r="G4057" i="1"/>
  <c r="L4057" i="1" s="1"/>
  <c r="Q3924" i="1"/>
  <c r="N3815" i="1"/>
  <c r="AL165" i="1"/>
  <c r="N3767" i="1"/>
  <c r="AL117" i="1"/>
  <c r="Q3887" i="1"/>
  <c r="N3761" i="1"/>
  <c r="AL111" i="1"/>
  <c r="H3701" i="1"/>
  <c r="M3701" i="1" s="1"/>
  <c r="G3701" i="1"/>
  <c r="L3701" i="1" s="1"/>
  <c r="Q3939" i="1"/>
  <c r="N3795" i="1"/>
  <c r="AL145" i="1"/>
  <c r="N3877" i="1"/>
  <c r="AL227" i="1"/>
  <c r="N3648" i="1"/>
  <c r="AK363" i="1"/>
  <c r="Q3853" i="1"/>
  <c r="G3666" i="1"/>
  <c r="L3666" i="1" s="1"/>
  <c r="H3666" i="1"/>
  <c r="M3666" i="1" s="1"/>
  <c r="J4729" i="1"/>
  <c r="O4729" i="1" s="1"/>
  <c r="K4729" i="1"/>
  <c r="P4729" i="1" s="1"/>
  <c r="Q4717" i="1"/>
  <c r="N4735" i="1"/>
  <c r="N4611" i="1"/>
  <c r="AN231" i="1"/>
  <c r="J4572" i="1"/>
  <c r="O4572" i="1" s="1"/>
  <c r="K4572" i="1"/>
  <c r="P4572" i="1" s="1"/>
  <c r="H4638" i="1"/>
  <c r="M4638" i="1" s="1"/>
  <c r="G4638" i="1"/>
  <c r="L4638" i="1" s="1"/>
  <c r="Q4608" i="1"/>
  <c r="Q4641" i="1"/>
  <c r="Q4507" i="1"/>
  <c r="H4541" i="1"/>
  <c r="M4541" i="1" s="1"/>
  <c r="G4541" i="1"/>
  <c r="L4541" i="1" s="1"/>
  <c r="Q4544" i="1"/>
  <c r="Q4455" i="1"/>
  <c r="Q4465" i="1"/>
  <c r="N4534" i="1"/>
  <c r="AN154" i="1"/>
  <c r="Q4497" i="1"/>
  <c r="K4409" i="1"/>
  <c r="P4409" i="1" s="1"/>
  <c r="J4409" i="1"/>
  <c r="O4409" i="1" s="1"/>
  <c r="G4309" i="1"/>
  <c r="L4309" i="1" s="1"/>
  <c r="H4309" i="1"/>
  <c r="M4309" i="1" s="1"/>
  <c r="Q4343" i="1"/>
  <c r="K4403" i="1"/>
  <c r="P4403" i="1" s="1"/>
  <c r="J4403" i="1"/>
  <c r="O4403" i="1" s="1"/>
  <c r="J4369" i="1"/>
  <c r="O4369" i="1" s="1"/>
  <c r="K4369" i="1"/>
  <c r="P4369" i="1" s="1"/>
  <c r="G4334" i="1"/>
  <c r="L4334" i="1" s="1"/>
  <c r="H4334" i="1"/>
  <c r="M4334" i="1" s="1"/>
  <c r="N4241" i="1"/>
  <c r="AM226" i="1"/>
  <c r="H4255" i="1"/>
  <c r="M4255" i="1" s="1"/>
  <c r="G4255" i="1"/>
  <c r="L4255" i="1" s="1"/>
  <c r="N4312" i="1"/>
  <c r="AM297" i="1"/>
  <c r="K4290" i="1"/>
  <c r="P4290" i="1" s="1"/>
  <c r="J4290" i="1"/>
  <c r="O4290" i="1" s="1"/>
  <c r="G4329" i="1"/>
  <c r="L4329" i="1" s="1"/>
  <c r="H4329" i="1"/>
  <c r="M4329" i="1" s="1"/>
  <c r="G4228" i="1"/>
  <c r="L4228" i="1" s="1"/>
  <c r="H4228" i="1"/>
  <c r="M4228" i="1" s="1"/>
  <c r="G4172" i="1"/>
  <c r="L4172" i="1" s="1"/>
  <c r="H4172" i="1"/>
  <c r="M4172" i="1" s="1"/>
  <c r="K4210" i="1"/>
  <c r="P4210" i="1" s="1"/>
  <c r="J4210" i="1"/>
  <c r="O4210" i="1" s="1"/>
  <c r="H4350" i="1"/>
  <c r="M4350" i="1" s="1"/>
  <c r="G4350" i="1"/>
  <c r="L4350" i="1" s="1"/>
  <c r="N4198" i="1"/>
  <c r="AM183" i="1"/>
  <c r="N4131" i="1"/>
  <c r="AM116" i="1"/>
  <c r="N4178" i="1"/>
  <c r="AM163" i="1"/>
  <c r="H3963" i="1"/>
  <c r="M3963" i="1" s="1"/>
  <c r="G3963" i="1"/>
  <c r="L3963" i="1" s="1"/>
  <c r="Q4023" i="1"/>
  <c r="H3933" i="1"/>
  <c r="M3933" i="1" s="1"/>
  <c r="G3933" i="1"/>
  <c r="L3933" i="1" s="1"/>
  <c r="Q4051" i="1"/>
  <c r="G4011" i="1"/>
  <c r="L4011" i="1" s="1"/>
  <c r="H4011" i="1"/>
  <c r="M4011" i="1" s="1"/>
  <c r="AL288" i="1"/>
  <c r="J3874" i="1"/>
  <c r="O3874" i="1" s="1"/>
  <c r="K3874" i="1"/>
  <c r="P3874" i="1" s="1"/>
  <c r="J3826" i="1"/>
  <c r="O3826" i="1" s="1"/>
  <c r="K3826" i="1"/>
  <c r="P3826" i="1" s="1"/>
  <c r="Q4055" i="1"/>
  <c r="AL287" i="1"/>
  <c r="K4013" i="1"/>
  <c r="P4013" i="1" s="1"/>
  <c r="J4013" i="1"/>
  <c r="O4013" i="1" s="1"/>
  <c r="Q4090" i="1"/>
  <c r="N4143" i="1"/>
  <c r="AM128" i="1"/>
  <c r="G3917" i="1"/>
  <c r="L3917" i="1" s="1"/>
  <c r="H3917" i="1"/>
  <c r="M3917" i="1" s="1"/>
  <c r="N3843" i="1"/>
  <c r="AL193" i="1"/>
  <c r="J3764" i="1"/>
  <c r="O3764" i="1" s="1"/>
  <c r="K3764" i="1"/>
  <c r="P3764" i="1" s="1"/>
  <c r="N3707" i="1"/>
  <c r="AL57" i="1"/>
  <c r="N3883" i="1"/>
  <c r="AL233" i="1"/>
  <c r="H3788" i="1"/>
  <c r="M3788" i="1" s="1"/>
  <c r="G3788" i="1"/>
  <c r="L3788" i="1" s="1"/>
  <c r="K3846" i="1"/>
  <c r="P3846" i="1" s="1"/>
  <c r="J3846" i="1"/>
  <c r="O3846" i="1" s="1"/>
  <c r="H3983" i="1"/>
  <c r="M3983" i="1" s="1"/>
  <c r="G3983" i="1"/>
  <c r="L3983" i="1" s="1"/>
  <c r="N3829" i="1"/>
  <c r="AL179" i="1"/>
  <c r="N3732" i="1"/>
  <c r="AL82" i="1"/>
  <c r="Q3757" i="1"/>
  <c r="N3803" i="1"/>
  <c r="AL153" i="1"/>
  <c r="Q3514" i="1"/>
  <c r="H3752" i="1"/>
  <c r="M3752" i="1" s="1"/>
  <c r="G3752" i="1"/>
  <c r="L3752" i="1" s="1"/>
  <c r="H3680" i="1"/>
  <c r="M3680" i="1" s="1"/>
  <c r="G3680" i="1"/>
  <c r="L3680" i="1" s="1"/>
  <c r="N3576" i="1"/>
  <c r="AK291" i="1"/>
  <c r="J3531" i="1"/>
  <c r="O3531" i="1" s="1"/>
  <c r="K3531" i="1"/>
  <c r="P3531" i="1" s="1"/>
  <c r="H3649" i="1"/>
  <c r="M3649" i="1" s="1"/>
  <c r="G3649" i="1"/>
  <c r="L3649" i="1" s="1"/>
  <c r="Q3559" i="1"/>
  <c r="J3517" i="1"/>
  <c r="O3517" i="1" s="1"/>
  <c r="K3517" i="1"/>
  <c r="P3517" i="1" s="1"/>
  <c r="N3566" i="1"/>
  <c r="AK281" i="1"/>
  <c r="H3505" i="1"/>
  <c r="M3505" i="1" s="1"/>
  <c r="G3505" i="1"/>
  <c r="L3505" i="1" s="1"/>
  <c r="K3424" i="1"/>
  <c r="P3424" i="1" s="1"/>
  <c r="J3424" i="1"/>
  <c r="O3424" i="1" s="1"/>
  <c r="N3520" i="1"/>
  <c r="AK235" i="1"/>
  <c r="N3567" i="1"/>
  <c r="AK282" i="1"/>
  <c r="J3554" i="1"/>
  <c r="O3554" i="1" s="1"/>
  <c r="K3554" i="1"/>
  <c r="P3554" i="1" s="1"/>
  <c r="G3488" i="1"/>
  <c r="L3488" i="1" s="1"/>
  <c r="H3488" i="1"/>
  <c r="M3488" i="1" s="1"/>
  <c r="J3394" i="1"/>
  <c r="O3394" i="1" s="1"/>
  <c r="K3394" i="1"/>
  <c r="P3394" i="1" s="1"/>
  <c r="Q3394" i="1" s="1"/>
  <c r="H3346" i="1"/>
  <c r="M3346" i="1" s="1"/>
  <c r="G3346" i="1"/>
  <c r="L3346" i="1" s="1"/>
  <c r="H3282" i="1"/>
  <c r="M3282" i="1" s="1"/>
  <c r="G3282" i="1"/>
  <c r="L3282" i="1" s="1"/>
  <c r="H3218" i="1"/>
  <c r="M3218" i="1" s="1"/>
  <c r="G3218" i="1"/>
  <c r="L3218" i="1" s="1"/>
  <c r="H3477" i="1"/>
  <c r="M3477" i="1" s="1"/>
  <c r="G3477" i="1"/>
  <c r="L3477" i="1" s="1"/>
  <c r="H3375" i="1"/>
  <c r="M3375" i="1" s="1"/>
  <c r="G3375" i="1"/>
  <c r="L3375" i="1" s="1"/>
  <c r="K3297" i="1"/>
  <c r="P3297" i="1" s="1"/>
  <c r="J3297" i="1"/>
  <c r="O3297" i="1" s="1"/>
  <c r="G3217" i="1"/>
  <c r="L3217" i="1" s="1"/>
  <c r="H3217" i="1"/>
  <c r="M3217" i="1" s="1"/>
  <c r="K3513" i="1"/>
  <c r="P3513" i="1" s="1"/>
  <c r="J3513" i="1"/>
  <c r="O3513" i="1" s="1"/>
  <c r="H3302" i="1"/>
  <c r="M3302" i="1" s="1"/>
  <c r="G3302" i="1"/>
  <c r="L3302" i="1" s="1"/>
  <c r="H3238" i="1"/>
  <c r="M3238" i="1" s="1"/>
  <c r="G3238" i="1"/>
  <c r="L3238" i="1" s="1"/>
  <c r="H3609" i="1"/>
  <c r="M3609" i="1" s="1"/>
  <c r="G3609" i="1"/>
  <c r="L3609" i="1" s="1"/>
  <c r="N3431" i="1"/>
  <c r="AK146" i="1"/>
  <c r="K3317" i="1"/>
  <c r="P3317" i="1" s="1"/>
  <c r="J3317" i="1"/>
  <c r="O3317" i="1" s="1"/>
  <c r="AL23" i="1"/>
  <c r="Q3467" i="1"/>
  <c r="Q3335" i="1"/>
  <c r="K3293" i="1"/>
  <c r="P3293" i="1" s="1"/>
  <c r="J3293" i="1"/>
  <c r="O3293" i="1" s="1"/>
  <c r="N3155" i="1"/>
  <c r="AJ235" i="1"/>
  <c r="G3069" i="1"/>
  <c r="L3069" i="1" s="1"/>
  <c r="H3069" i="1"/>
  <c r="M3069" i="1" s="1"/>
  <c r="N3178" i="1"/>
  <c r="AJ258" i="1"/>
  <c r="N3107" i="1"/>
  <c r="AJ187" i="1"/>
  <c r="K2983" i="1"/>
  <c r="P2983" i="1" s="1"/>
  <c r="J2983" i="1"/>
  <c r="O2983" i="1" s="1"/>
  <c r="H2903" i="1"/>
  <c r="M2903" i="1" s="1"/>
  <c r="G2903" i="1"/>
  <c r="L2903" i="1" s="1"/>
  <c r="G3213" i="1"/>
  <c r="L3213" i="1" s="1"/>
  <c r="H3213" i="1"/>
  <c r="M3213" i="1" s="1"/>
  <c r="G3121" i="1"/>
  <c r="L3121" i="1" s="1"/>
  <c r="H3121" i="1"/>
  <c r="M3121" i="1" s="1"/>
  <c r="K2851" i="1"/>
  <c r="P2851" i="1" s="1"/>
  <c r="J2851" i="1"/>
  <c r="O2851" i="1" s="1"/>
  <c r="K3150" i="1"/>
  <c r="P3150" i="1" s="1"/>
  <c r="J3150" i="1"/>
  <c r="O3150" i="1" s="1"/>
  <c r="G3133" i="1"/>
  <c r="L3133" i="1" s="1"/>
  <c r="H3133" i="1"/>
  <c r="M3133" i="1" s="1"/>
  <c r="H3074" i="1"/>
  <c r="M3074" i="1" s="1"/>
  <c r="G3074" i="1"/>
  <c r="L3074" i="1" s="1"/>
  <c r="H2879" i="1"/>
  <c r="M2879" i="1" s="1"/>
  <c r="G2879" i="1"/>
  <c r="L2879" i="1" s="1"/>
  <c r="H2956" i="1"/>
  <c r="M2956" i="1" s="1"/>
  <c r="G2956" i="1"/>
  <c r="L2956" i="1" s="1"/>
  <c r="H3062" i="1"/>
  <c r="M3062" i="1" s="1"/>
  <c r="G3062" i="1"/>
  <c r="L3062" i="1" s="1"/>
  <c r="K3059" i="1"/>
  <c r="P3059" i="1" s="1"/>
  <c r="J3059" i="1"/>
  <c r="O3059" i="1" s="1"/>
  <c r="Q4733" i="1"/>
  <c r="G4729" i="1"/>
  <c r="L4729" i="1" s="1"/>
  <c r="H4729" i="1"/>
  <c r="M4729" i="1" s="1"/>
  <c r="G4692" i="1"/>
  <c r="L4692" i="1" s="1"/>
  <c r="H4692" i="1"/>
  <c r="M4692" i="1" s="1"/>
  <c r="J4724" i="1"/>
  <c r="O4724" i="1" s="1"/>
  <c r="K4724" i="1"/>
  <c r="P4724" i="1" s="1"/>
  <c r="Q4724" i="1" s="1"/>
  <c r="Q4709" i="1"/>
  <c r="N4710" i="1"/>
  <c r="AN330" i="1"/>
  <c r="Q4701" i="1"/>
  <c r="N4664" i="1"/>
  <c r="AN284" i="1"/>
  <c r="N4678" i="1"/>
  <c r="AN298" i="1"/>
  <c r="J4622" i="1"/>
  <c r="O4622" i="1" s="1"/>
  <c r="K4622" i="1"/>
  <c r="P4622" i="1" s="1"/>
  <c r="Q4633" i="1"/>
  <c r="Q4714" i="1"/>
  <c r="K4676" i="1"/>
  <c r="P4676" i="1" s="1"/>
  <c r="J4676" i="1"/>
  <c r="O4676" i="1" s="1"/>
  <c r="G4654" i="1"/>
  <c r="L4654" i="1" s="1"/>
  <c r="H4654" i="1"/>
  <c r="M4654" i="1" s="1"/>
  <c r="Q4616" i="1"/>
  <c r="Q4628" i="1"/>
  <c r="G4572" i="1"/>
  <c r="L4572" i="1" s="1"/>
  <c r="H4572" i="1"/>
  <c r="M4572" i="1" s="1"/>
  <c r="J4639" i="1"/>
  <c r="O4639" i="1" s="1"/>
  <c r="K4639" i="1"/>
  <c r="P4639" i="1" s="1"/>
  <c r="Q4639" i="1" s="1"/>
  <c r="J4655" i="1"/>
  <c r="O4655" i="1" s="1"/>
  <c r="K4655" i="1"/>
  <c r="P4655" i="1" s="1"/>
  <c r="Q4655" i="1" s="1"/>
  <c r="K4638" i="1"/>
  <c r="P4638" i="1" s="1"/>
  <c r="J4638" i="1"/>
  <c r="O4638" i="1" s="1"/>
  <c r="K4670" i="1"/>
  <c r="P4670" i="1" s="1"/>
  <c r="J4670" i="1"/>
  <c r="O4670" i="1" s="1"/>
  <c r="N4619" i="1"/>
  <c r="AN239" i="1"/>
  <c r="Q4625" i="1"/>
  <c r="N4549" i="1"/>
  <c r="AN169" i="1"/>
  <c r="H4581" i="1"/>
  <c r="M4581" i="1" s="1"/>
  <c r="G4581" i="1"/>
  <c r="L4581" i="1" s="1"/>
  <c r="G4463" i="1"/>
  <c r="L4463" i="1" s="1"/>
  <c r="H4463" i="1"/>
  <c r="M4463" i="1" s="1"/>
  <c r="G4588" i="1"/>
  <c r="L4588" i="1" s="1"/>
  <c r="H4588" i="1"/>
  <c r="M4588" i="1" s="1"/>
  <c r="J4531" i="1"/>
  <c r="O4531" i="1" s="1"/>
  <c r="K4531" i="1"/>
  <c r="P4531" i="1" s="1"/>
  <c r="G4504" i="1"/>
  <c r="L4504" i="1" s="1"/>
  <c r="H4504" i="1"/>
  <c r="M4504" i="1" s="1"/>
  <c r="H4567" i="1"/>
  <c r="M4567" i="1" s="1"/>
  <c r="G4567" i="1"/>
  <c r="L4567" i="1" s="1"/>
  <c r="K4523" i="1"/>
  <c r="P4523" i="1" s="1"/>
  <c r="J4523" i="1"/>
  <c r="O4523" i="1" s="1"/>
  <c r="Q4496" i="1"/>
  <c r="N4513" i="1"/>
  <c r="AN133" i="1"/>
  <c r="G4548" i="1"/>
  <c r="L4548" i="1" s="1"/>
  <c r="H4548" i="1"/>
  <c r="M4548" i="1" s="1"/>
  <c r="K4466" i="1"/>
  <c r="P4466" i="1" s="1"/>
  <c r="J4466" i="1"/>
  <c r="O4466" i="1" s="1"/>
  <c r="G4473" i="1"/>
  <c r="L4473" i="1" s="1"/>
  <c r="H4473" i="1"/>
  <c r="M4473" i="1" s="1"/>
  <c r="N4478" i="1"/>
  <c r="AN98" i="1"/>
  <c r="N4454" i="1"/>
  <c r="AN74" i="1"/>
  <c r="H4485" i="1"/>
  <c r="M4485" i="1" s="1"/>
  <c r="G4485" i="1"/>
  <c r="L4485" i="1" s="1"/>
  <c r="N4423" i="1"/>
  <c r="AN43" i="1"/>
  <c r="N4436" i="1"/>
  <c r="AN56" i="1"/>
  <c r="N4481" i="1"/>
  <c r="AN101" i="1"/>
  <c r="Q4414" i="1"/>
  <c r="Q4458" i="1"/>
  <c r="Q4413" i="1"/>
  <c r="G4409" i="1"/>
  <c r="L4409" i="1" s="1"/>
  <c r="H4409" i="1"/>
  <c r="M4409" i="1" s="1"/>
  <c r="Q4391" i="1"/>
  <c r="H4343" i="1"/>
  <c r="M4343" i="1" s="1"/>
  <c r="G4343" i="1"/>
  <c r="L4343" i="1" s="1"/>
  <c r="H4412" i="1"/>
  <c r="M4412" i="1" s="1"/>
  <c r="G4412" i="1"/>
  <c r="L4412" i="1" s="1"/>
  <c r="H4388" i="1"/>
  <c r="M4388" i="1" s="1"/>
  <c r="G4388" i="1"/>
  <c r="L4388" i="1" s="1"/>
  <c r="Q4348" i="1"/>
  <c r="N4457" i="1"/>
  <c r="AN77" i="1"/>
  <c r="Q4401" i="1"/>
  <c r="K4393" i="1"/>
  <c r="P4393" i="1" s="1"/>
  <c r="J4393" i="1"/>
  <c r="O4393" i="1" s="1"/>
  <c r="N4324" i="1"/>
  <c r="AM309" i="1"/>
  <c r="N4298" i="1"/>
  <c r="AM283" i="1"/>
  <c r="K4334" i="1"/>
  <c r="P4334" i="1" s="1"/>
  <c r="J4334" i="1"/>
  <c r="O4334" i="1" s="1"/>
  <c r="H4318" i="1"/>
  <c r="M4318" i="1" s="1"/>
  <c r="G4318" i="1"/>
  <c r="L4318" i="1" s="1"/>
  <c r="G4282" i="1"/>
  <c r="L4282" i="1" s="1"/>
  <c r="H4282" i="1"/>
  <c r="M4282" i="1" s="1"/>
  <c r="AN48" i="1"/>
  <c r="Q4358" i="1"/>
  <c r="N4253" i="1"/>
  <c r="AM238" i="1"/>
  <c r="K4329" i="1"/>
  <c r="P4329" i="1" s="1"/>
  <c r="J4329" i="1"/>
  <c r="O4329" i="1" s="1"/>
  <c r="Q4222" i="1"/>
  <c r="K4228" i="1"/>
  <c r="P4228" i="1" s="1"/>
  <c r="J4228" i="1"/>
  <c r="O4228" i="1" s="1"/>
  <c r="K4224" i="1"/>
  <c r="P4224" i="1" s="1"/>
  <c r="J4224" i="1"/>
  <c r="O4224" i="1" s="1"/>
  <c r="G4200" i="1"/>
  <c r="L4200" i="1" s="1"/>
  <c r="H4200" i="1"/>
  <c r="M4200" i="1" s="1"/>
  <c r="G4168" i="1"/>
  <c r="L4168" i="1" s="1"/>
  <c r="H4168" i="1"/>
  <c r="M4168" i="1" s="1"/>
  <c r="G4136" i="1"/>
  <c r="L4136" i="1" s="1"/>
  <c r="H4136" i="1"/>
  <c r="M4136" i="1" s="1"/>
  <c r="N4254" i="1"/>
  <c r="AM239" i="1"/>
  <c r="Q4241" i="1"/>
  <c r="K4218" i="1"/>
  <c r="P4218" i="1" s="1"/>
  <c r="J4218" i="1"/>
  <c r="O4218" i="1" s="1"/>
  <c r="N4195" i="1"/>
  <c r="AM180" i="1"/>
  <c r="N4163" i="1"/>
  <c r="AM148" i="1"/>
  <c r="N4276" i="1"/>
  <c r="AM261" i="1"/>
  <c r="N4248" i="1"/>
  <c r="AM233" i="1"/>
  <c r="G4236" i="1"/>
  <c r="L4236" i="1" s="1"/>
  <c r="H4236" i="1"/>
  <c r="M4236" i="1" s="1"/>
  <c r="K4350" i="1"/>
  <c r="P4350" i="1" s="1"/>
  <c r="J4350" i="1"/>
  <c r="O4350" i="1" s="1"/>
  <c r="N4126" i="1"/>
  <c r="AM111" i="1"/>
  <c r="Q4150" i="1"/>
  <c r="H4240" i="1"/>
  <c r="M4240" i="1" s="1"/>
  <c r="G4240" i="1"/>
  <c r="L4240" i="1" s="1"/>
  <c r="N4135" i="1"/>
  <c r="AM120" i="1"/>
  <c r="N4114" i="1"/>
  <c r="AM99" i="1"/>
  <c r="Q4039" i="1"/>
  <c r="H4001" i="1"/>
  <c r="M4001" i="1" s="1"/>
  <c r="G4001" i="1"/>
  <c r="L4001" i="1" s="1"/>
  <c r="N3947" i="1"/>
  <c r="AL297" i="1"/>
  <c r="AM83" i="1"/>
  <c r="G4019" i="1"/>
  <c r="L4019" i="1" s="1"/>
  <c r="H4019" i="1"/>
  <c r="M4019" i="1" s="1"/>
  <c r="N4051" i="1"/>
  <c r="AM36" i="1"/>
  <c r="Q4019" i="1"/>
  <c r="H3946" i="1"/>
  <c r="M3946" i="1" s="1"/>
  <c r="G3946" i="1"/>
  <c r="L3946" i="1" s="1"/>
  <c r="N4099" i="1"/>
  <c r="AM84" i="1"/>
  <c r="H4045" i="1"/>
  <c r="M4045" i="1" s="1"/>
  <c r="G4045" i="1"/>
  <c r="L4045" i="1" s="1"/>
  <c r="N3895" i="1"/>
  <c r="AL245" i="1"/>
  <c r="H3874" i="1"/>
  <c r="M3874" i="1" s="1"/>
  <c r="G3874" i="1"/>
  <c r="L3874" i="1" s="1"/>
  <c r="J3850" i="1"/>
  <c r="O3850" i="1" s="1"/>
  <c r="K3850" i="1"/>
  <c r="P3850" i="1" s="1"/>
  <c r="H3826" i="1"/>
  <c r="M3826" i="1" s="1"/>
  <c r="G3826" i="1"/>
  <c r="L3826" i="1" s="1"/>
  <c r="Q4160" i="1"/>
  <c r="H4049" i="1"/>
  <c r="M4049" i="1" s="1"/>
  <c r="G4049" i="1"/>
  <c r="L4049" i="1" s="1"/>
  <c r="N3985" i="1"/>
  <c r="AL335" i="1"/>
  <c r="K3899" i="1"/>
  <c r="P3899" i="1" s="1"/>
  <c r="J3899" i="1"/>
  <c r="O3899" i="1" s="1"/>
  <c r="K3917" i="1"/>
  <c r="P3917" i="1" s="1"/>
  <c r="J3917" i="1"/>
  <c r="O3917" i="1" s="1"/>
  <c r="N3807" i="1"/>
  <c r="AL157" i="1"/>
  <c r="N3708" i="1"/>
  <c r="AL58" i="1"/>
  <c r="N3755" i="1"/>
  <c r="AL105" i="1"/>
  <c r="G3729" i="1"/>
  <c r="L3729" i="1" s="1"/>
  <c r="H3729" i="1"/>
  <c r="M3729" i="1" s="1"/>
  <c r="K3706" i="1"/>
  <c r="P3706" i="1" s="1"/>
  <c r="J3706" i="1"/>
  <c r="O3706" i="1" s="1"/>
  <c r="N3679" i="1"/>
  <c r="AL29" i="1"/>
  <c r="Q3952" i="1"/>
  <c r="Q3927" i="1"/>
  <c r="N3787" i="1"/>
  <c r="AL137" i="1"/>
  <c r="H3846" i="1"/>
  <c r="M3846" i="1" s="1"/>
  <c r="G3846" i="1"/>
  <c r="L3846" i="1" s="1"/>
  <c r="Q3759" i="1"/>
  <c r="N3727" i="1"/>
  <c r="AL77" i="1"/>
  <c r="K3983" i="1"/>
  <c r="P3983" i="1" s="1"/>
  <c r="J3983" i="1"/>
  <c r="O3983" i="1" s="1"/>
  <c r="H3823" i="1"/>
  <c r="M3823" i="1" s="1"/>
  <c r="G3823" i="1"/>
  <c r="L3823" i="1" s="1"/>
  <c r="N3773" i="1"/>
  <c r="AL123" i="1"/>
  <c r="N4039" i="1"/>
  <c r="AM24" i="1"/>
  <c r="Q3877" i="1"/>
  <c r="K3969" i="1"/>
  <c r="P3969" i="1" s="1"/>
  <c r="J3969" i="1"/>
  <c r="O3969" i="1" s="1"/>
  <c r="K3931" i="1"/>
  <c r="P3931" i="1" s="1"/>
  <c r="J3931" i="1"/>
  <c r="O3931" i="1" s="1"/>
  <c r="Q3871" i="1"/>
  <c r="N3805" i="1"/>
  <c r="AL155" i="1"/>
  <c r="K3690" i="1"/>
  <c r="P3690" i="1" s="1"/>
  <c r="J3690" i="1"/>
  <c r="O3690" i="1" s="1"/>
  <c r="J3704" i="1"/>
  <c r="O3704" i="1" s="1"/>
  <c r="K3704" i="1"/>
  <c r="P3704" i="1" s="1"/>
  <c r="N3584" i="1"/>
  <c r="AK299" i="1"/>
  <c r="N3695" i="1"/>
  <c r="AL45" i="1"/>
  <c r="Q3638" i="1"/>
  <c r="Q3574" i="1"/>
  <c r="Q3756" i="1"/>
  <c r="G3806" i="1"/>
  <c r="L3806" i="1" s="1"/>
  <c r="H3806" i="1"/>
  <c r="M3806" i="1" s="1"/>
  <c r="N3725" i="1"/>
  <c r="AL75" i="1"/>
  <c r="G3830" i="1"/>
  <c r="L3830" i="1" s="1"/>
  <c r="H3830" i="1"/>
  <c r="M3830" i="1" s="1"/>
  <c r="J3752" i="1"/>
  <c r="O3752" i="1" s="1"/>
  <c r="K3752" i="1"/>
  <c r="P3752" i="1" s="1"/>
  <c r="Q3728" i="1"/>
  <c r="K3680" i="1"/>
  <c r="P3680" i="1" s="1"/>
  <c r="J3680" i="1"/>
  <c r="O3680" i="1" s="1"/>
  <c r="H3531" i="1"/>
  <c r="M3531" i="1" s="1"/>
  <c r="G3531" i="1"/>
  <c r="L3531" i="1" s="1"/>
  <c r="J3649" i="1"/>
  <c r="O3649" i="1" s="1"/>
  <c r="K3649" i="1"/>
  <c r="P3649" i="1" s="1"/>
  <c r="Q3601" i="1"/>
  <c r="G3586" i="1"/>
  <c r="L3586" i="1" s="1"/>
  <c r="H3586" i="1"/>
  <c r="M3586" i="1" s="1"/>
  <c r="AK273" i="1"/>
  <c r="N3644" i="1"/>
  <c r="AK359" i="1"/>
  <c r="K3610" i="1"/>
  <c r="P3610" i="1" s="1"/>
  <c r="J3610" i="1"/>
  <c r="O3610" i="1" s="1"/>
  <c r="K3473" i="1"/>
  <c r="P3473" i="1" s="1"/>
  <c r="J3473" i="1"/>
  <c r="O3473" i="1" s="1"/>
  <c r="H3409" i="1"/>
  <c r="M3409" i="1" s="1"/>
  <c r="G3409" i="1"/>
  <c r="L3409" i="1" s="1"/>
  <c r="N3370" i="1"/>
  <c r="AK85" i="1"/>
  <c r="N3607" i="1"/>
  <c r="AK322" i="1"/>
  <c r="G3537" i="1"/>
  <c r="L3537" i="1" s="1"/>
  <c r="H3537" i="1"/>
  <c r="M3537" i="1" s="1"/>
  <c r="K3505" i="1"/>
  <c r="P3505" i="1" s="1"/>
  <c r="J3505" i="1"/>
  <c r="O3505" i="1" s="1"/>
  <c r="N3574" i="1"/>
  <c r="AK289" i="1"/>
  <c r="N3647" i="1"/>
  <c r="AK362" i="1"/>
  <c r="N3612" i="1"/>
  <c r="AK327" i="1"/>
  <c r="G3578" i="1"/>
  <c r="L3578" i="1" s="1"/>
  <c r="H3578" i="1"/>
  <c r="M3578" i="1" s="1"/>
  <c r="G3480" i="1"/>
  <c r="L3480" i="1" s="1"/>
  <c r="H3480" i="1"/>
  <c r="M3480" i="1" s="1"/>
  <c r="Q3434" i="1"/>
  <c r="K3512" i="1"/>
  <c r="P3512" i="1" s="1"/>
  <c r="J3512" i="1"/>
  <c r="O3512" i="1" s="1"/>
  <c r="Q3486" i="1"/>
  <c r="H3657" i="1"/>
  <c r="M3657" i="1" s="1"/>
  <c r="G3657" i="1"/>
  <c r="L3657" i="1" s="1"/>
  <c r="H3585" i="1"/>
  <c r="M3585" i="1" s="1"/>
  <c r="G3585" i="1"/>
  <c r="L3585" i="1" s="1"/>
  <c r="H3549" i="1"/>
  <c r="M3549" i="1" s="1"/>
  <c r="G3549" i="1"/>
  <c r="L3549" i="1" s="1"/>
  <c r="K3516" i="1"/>
  <c r="P3516" i="1" s="1"/>
  <c r="J3516" i="1"/>
  <c r="O3516" i="1" s="1"/>
  <c r="H3485" i="1"/>
  <c r="M3485" i="1" s="1"/>
  <c r="G3485" i="1"/>
  <c r="L3485" i="1" s="1"/>
  <c r="K3392" i="1"/>
  <c r="P3392" i="1" s="1"/>
  <c r="J3392" i="1"/>
  <c r="O3392" i="1" s="1"/>
  <c r="G3362" i="1"/>
  <c r="L3362" i="1" s="1"/>
  <c r="H3362" i="1"/>
  <c r="M3362" i="1" s="1"/>
  <c r="Q3179" i="1"/>
  <c r="Q3635" i="1"/>
  <c r="K3477" i="1"/>
  <c r="P3477" i="1" s="1"/>
  <c r="J3477" i="1"/>
  <c r="O3477" i="1" s="1"/>
  <c r="Q3414" i="1"/>
  <c r="K3375" i="1"/>
  <c r="P3375" i="1" s="1"/>
  <c r="J3375" i="1"/>
  <c r="O3375" i="1" s="1"/>
  <c r="G3297" i="1"/>
  <c r="L3297" i="1" s="1"/>
  <c r="H3297" i="1"/>
  <c r="M3297" i="1" s="1"/>
  <c r="K3249" i="1"/>
  <c r="P3249" i="1" s="1"/>
  <c r="J3249" i="1"/>
  <c r="O3249" i="1" s="1"/>
  <c r="N3556" i="1"/>
  <c r="AK271" i="1"/>
  <c r="AK72" i="1"/>
  <c r="J3609" i="1"/>
  <c r="O3609" i="1" s="1"/>
  <c r="K3609" i="1"/>
  <c r="P3609" i="1" s="1"/>
  <c r="G3464" i="1"/>
  <c r="L3464" i="1" s="1"/>
  <c r="H3464" i="1"/>
  <c r="M3464" i="1" s="1"/>
  <c r="G3317" i="1"/>
  <c r="L3317" i="1" s="1"/>
  <c r="H3317" i="1"/>
  <c r="M3317" i="1" s="1"/>
  <c r="K3269" i="1"/>
  <c r="P3269" i="1" s="1"/>
  <c r="J3269" i="1"/>
  <c r="O3269" i="1" s="1"/>
  <c r="N3671" i="1"/>
  <c r="AL21" i="1"/>
  <c r="Q3331" i="1"/>
  <c r="Q3267" i="1"/>
  <c r="Q3203" i="1"/>
  <c r="K3337" i="1"/>
  <c r="P3337" i="1" s="1"/>
  <c r="J3337" i="1"/>
  <c r="O3337" i="1" s="1"/>
  <c r="K3305" i="1"/>
  <c r="P3305" i="1" s="1"/>
  <c r="J3305" i="1"/>
  <c r="O3305" i="1" s="1"/>
  <c r="K3273" i="1"/>
  <c r="P3273" i="1" s="1"/>
  <c r="J3273" i="1"/>
  <c r="O3273" i="1" s="1"/>
  <c r="K3241" i="1"/>
  <c r="P3241" i="1" s="1"/>
  <c r="J3241" i="1"/>
  <c r="O3241" i="1" s="1"/>
  <c r="K3209" i="1"/>
  <c r="P3209" i="1" s="1"/>
  <c r="J3209" i="1"/>
  <c r="O3209" i="1" s="1"/>
  <c r="K3177" i="1"/>
  <c r="P3177" i="1" s="1"/>
  <c r="J3177" i="1"/>
  <c r="O3177" i="1" s="1"/>
  <c r="K3145" i="1"/>
  <c r="P3145" i="1" s="1"/>
  <c r="J3145" i="1"/>
  <c r="O3145" i="1" s="1"/>
  <c r="K3113" i="1"/>
  <c r="P3113" i="1" s="1"/>
  <c r="J3113" i="1"/>
  <c r="O3113" i="1" s="1"/>
  <c r="K3081" i="1"/>
  <c r="P3081" i="1" s="1"/>
  <c r="J3081" i="1"/>
  <c r="O3081" i="1" s="1"/>
  <c r="K3634" i="1"/>
  <c r="P3634" i="1" s="1"/>
  <c r="J3634" i="1"/>
  <c r="O3634" i="1" s="1"/>
  <c r="H3385" i="1"/>
  <c r="M3385" i="1" s="1"/>
  <c r="G3385" i="1"/>
  <c r="L3385" i="1" s="1"/>
  <c r="Q3287" i="1"/>
  <c r="G3293" i="1"/>
  <c r="L3293" i="1" s="1"/>
  <c r="H3293" i="1"/>
  <c r="M3293" i="1" s="1"/>
  <c r="K3106" i="1"/>
  <c r="P3106" i="1" s="1"/>
  <c r="J3106" i="1"/>
  <c r="O3106" i="1" s="1"/>
  <c r="K3061" i="1"/>
  <c r="P3061" i="1" s="1"/>
  <c r="J3061" i="1"/>
  <c r="O3061" i="1" s="1"/>
  <c r="K3173" i="1"/>
  <c r="P3173" i="1" s="1"/>
  <c r="J3173" i="1"/>
  <c r="O3173" i="1" s="1"/>
  <c r="G3149" i="1"/>
  <c r="L3149" i="1" s="1"/>
  <c r="H3149" i="1"/>
  <c r="M3149" i="1" s="1"/>
  <c r="K3015" i="1"/>
  <c r="P3015" i="1" s="1"/>
  <c r="J3015" i="1"/>
  <c r="O3015" i="1" s="1"/>
  <c r="H2983" i="1"/>
  <c r="M2983" i="1" s="1"/>
  <c r="G2983" i="1"/>
  <c r="L2983" i="1" s="1"/>
  <c r="K2935" i="1"/>
  <c r="P2935" i="1" s="1"/>
  <c r="J2935" i="1"/>
  <c r="O2935" i="1" s="1"/>
  <c r="G3277" i="1"/>
  <c r="L3277" i="1" s="1"/>
  <c r="H3277" i="1"/>
  <c r="M3277" i="1" s="1"/>
  <c r="N3203" i="1"/>
  <c r="AJ283" i="1"/>
  <c r="G3157" i="1"/>
  <c r="L3157" i="1" s="1"/>
  <c r="H3157" i="1"/>
  <c r="M3157" i="1" s="1"/>
  <c r="H2883" i="1"/>
  <c r="M2883" i="1" s="1"/>
  <c r="G2883" i="1"/>
  <c r="L2883" i="1" s="1"/>
  <c r="G2851" i="1"/>
  <c r="L2851" i="1" s="1"/>
  <c r="H2851" i="1"/>
  <c r="M2851" i="1" s="1"/>
  <c r="K3325" i="1"/>
  <c r="P3325" i="1" s="1"/>
  <c r="J3325" i="1"/>
  <c r="O3325" i="1" s="1"/>
  <c r="AJ219" i="1"/>
  <c r="H3310" i="1"/>
  <c r="M3310" i="1" s="1"/>
  <c r="G3310" i="1"/>
  <c r="L3310" i="1" s="1"/>
  <c r="H3246" i="1"/>
  <c r="M3246" i="1" s="1"/>
  <c r="G3246" i="1"/>
  <c r="L3246" i="1" s="1"/>
  <c r="H3158" i="1"/>
  <c r="M3158" i="1" s="1"/>
  <c r="G3158" i="1"/>
  <c r="L3158" i="1" s="1"/>
  <c r="N3347" i="1"/>
  <c r="AK62" i="1"/>
  <c r="Q3171" i="1"/>
  <c r="H3294" i="1"/>
  <c r="M3294" i="1" s="1"/>
  <c r="G3294" i="1"/>
  <c r="L3294" i="1" s="1"/>
  <c r="H3230" i="1"/>
  <c r="M3230" i="1" s="1"/>
  <c r="G3230" i="1"/>
  <c r="L3230" i="1" s="1"/>
  <c r="K3074" i="1"/>
  <c r="P3074" i="1" s="1"/>
  <c r="J3074" i="1"/>
  <c r="O3074" i="1" s="1"/>
  <c r="Q2952" i="1"/>
  <c r="K2871" i="1"/>
  <c r="P2871" i="1" s="1"/>
  <c r="J2871" i="1"/>
  <c r="O2871" i="1" s="1"/>
  <c r="H3182" i="1"/>
  <c r="M3182" i="1" s="1"/>
  <c r="G3182" i="1"/>
  <c r="L3182" i="1" s="1"/>
  <c r="K3122" i="1"/>
  <c r="P3122" i="1" s="1"/>
  <c r="J3122" i="1"/>
  <c r="O3122" i="1" s="1"/>
  <c r="N3051" i="1"/>
  <c r="AJ131" i="1"/>
  <c r="Q3024" i="1"/>
  <c r="K2956" i="1"/>
  <c r="P2956" i="1" s="1"/>
  <c r="J2956" i="1"/>
  <c r="O2956" i="1" s="1"/>
  <c r="G3109" i="1"/>
  <c r="L3109" i="1" s="1"/>
  <c r="H3109" i="1"/>
  <c r="M3109" i="1" s="1"/>
  <c r="K3062" i="1"/>
  <c r="P3062" i="1" s="1"/>
  <c r="J3062" i="1"/>
  <c r="O3062" i="1" s="1"/>
  <c r="K3020" i="1"/>
  <c r="P3020" i="1" s="1"/>
  <c r="J3020" i="1"/>
  <c r="O3020" i="1" s="1"/>
  <c r="Q2928" i="1"/>
  <c r="Q2866" i="1"/>
  <c r="H3078" i="1"/>
  <c r="M3078" i="1" s="1"/>
  <c r="G3078" i="1"/>
  <c r="L3078" i="1" s="1"/>
  <c r="Q3108" i="1"/>
  <c r="H3027" i="1"/>
  <c r="M3027" i="1" s="1"/>
  <c r="G3027" i="1"/>
  <c r="L3027" i="1" s="1"/>
  <c r="H3019" i="1"/>
  <c r="M3019" i="1" s="1"/>
  <c r="G3019" i="1"/>
  <c r="L3019" i="1" s="1"/>
  <c r="Q3008" i="1"/>
  <c r="Q2916" i="1"/>
  <c r="N2976" i="1"/>
  <c r="AJ56" i="1"/>
  <c r="K2911" i="1"/>
  <c r="P2911" i="1" s="1"/>
  <c r="J2911" i="1"/>
  <c r="O2911" i="1" s="1"/>
  <c r="N2861" i="1"/>
  <c r="AI306" i="1"/>
  <c r="Q2790" i="1"/>
  <c r="N2776" i="1"/>
  <c r="AI221" i="1"/>
  <c r="H2562" i="1"/>
  <c r="M2562" i="1" s="1"/>
  <c r="G2562" i="1"/>
  <c r="L2562" i="1" s="1"/>
  <c r="G2434" i="1"/>
  <c r="L2434" i="1" s="1"/>
  <c r="H2434" i="1"/>
  <c r="M2434" i="1" s="1"/>
  <c r="Q3006" i="1"/>
  <c r="K2890" i="1"/>
  <c r="P2890" i="1" s="1"/>
  <c r="J2890" i="1"/>
  <c r="O2890" i="1" s="1"/>
  <c r="N2814" i="1"/>
  <c r="AI259" i="1"/>
  <c r="N2788" i="1"/>
  <c r="AI233" i="1"/>
  <c r="K2742" i="1"/>
  <c r="P2742" i="1" s="1"/>
  <c r="J2742" i="1"/>
  <c r="O2742" i="1" s="1"/>
  <c r="H2971" i="1"/>
  <c r="M2971" i="1" s="1"/>
  <c r="G2971" i="1"/>
  <c r="L2971" i="1" s="1"/>
  <c r="G2938" i="1"/>
  <c r="L2938" i="1" s="1"/>
  <c r="H2938" i="1"/>
  <c r="M2938" i="1" s="1"/>
  <c r="N2790" i="1"/>
  <c r="AI235" i="1"/>
  <c r="G3085" i="1"/>
  <c r="L3085" i="1" s="1"/>
  <c r="H3085" i="1"/>
  <c r="M3085" i="1" s="1"/>
  <c r="Q2872" i="1"/>
  <c r="K3105" i="1"/>
  <c r="P3105" i="1" s="1"/>
  <c r="J3105" i="1"/>
  <c r="O3105" i="1" s="1"/>
  <c r="H2915" i="1"/>
  <c r="M2915" i="1" s="1"/>
  <c r="G2915" i="1"/>
  <c r="L2915" i="1" s="1"/>
  <c r="Q2882" i="1"/>
  <c r="H2991" i="1"/>
  <c r="M2991" i="1" s="1"/>
  <c r="G2991" i="1"/>
  <c r="L2991" i="1" s="1"/>
  <c r="AI294" i="1"/>
  <c r="H2710" i="1"/>
  <c r="M2710" i="1" s="1"/>
  <c r="G2710" i="1"/>
  <c r="L2710" i="1" s="1"/>
  <c r="K2503" i="1"/>
  <c r="P2503" i="1" s="1"/>
  <c r="J2503" i="1"/>
  <c r="O2503" i="1" s="1"/>
  <c r="N3079" i="1"/>
  <c r="AJ159" i="1"/>
  <c r="Q2852" i="1"/>
  <c r="H2888" i="1"/>
  <c r="M2888" i="1" s="1"/>
  <c r="G2888" i="1"/>
  <c r="L2888" i="1" s="1"/>
  <c r="H2781" i="1"/>
  <c r="M2781" i="1" s="1"/>
  <c r="G2781" i="1"/>
  <c r="L2781" i="1" s="1"/>
  <c r="N2439" i="1"/>
  <c r="AH249" i="1"/>
  <c r="K2986" i="1"/>
  <c r="P2986" i="1" s="1"/>
  <c r="J2986" i="1"/>
  <c r="O2986" i="1" s="1"/>
  <c r="N2718" i="1"/>
  <c r="AI163" i="1"/>
  <c r="Q2616" i="1"/>
  <c r="N2545" i="1"/>
  <c r="AH355" i="1"/>
  <c r="Q2755" i="1"/>
  <c r="Q2724" i="1"/>
  <c r="J2662" i="1"/>
  <c r="O2662" i="1" s="1"/>
  <c r="K2662" i="1"/>
  <c r="P2662" i="1" s="1"/>
  <c r="Q2662" i="1" s="1"/>
  <c r="G2630" i="1"/>
  <c r="L2630" i="1" s="1"/>
  <c r="H2630" i="1"/>
  <c r="M2630" i="1" s="1"/>
  <c r="N2541" i="1"/>
  <c r="AH351" i="1"/>
  <c r="H2519" i="1"/>
  <c r="M2519" i="1" s="1"/>
  <c r="G2519" i="1"/>
  <c r="L2519" i="1" s="1"/>
  <c r="K2487" i="1"/>
  <c r="P2487" i="1" s="1"/>
  <c r="J2487" i="1"/>
  <c r="O2487" i="1" s="1"/>
  <c r="N2874" i="1"/>
  <c r="AI319" i="1"/>
  <c r="H2801" i="1"/>
  <c r="M2801" i="1" s="1"/>
  <c r="G2801" i="1"/>
  <c r="L2801" i="1" s="1"/>
  <c r="Q2770" i="1"/>
  <c r="K3011" i="1"/>
  <c r="P3011" i="1" s="1"/>
  <c r="J3011" i="1"/>
  <c r="O3011" i="1" s="1"/>
  <c r="G2773" i="1"/>
  <c r="L2773" i="1" s="1"/>
  <c r="H2773" i="1"/>
  <c r="M2773" i="1" s="1"/>
  <c r="N2743" i="1"/>
  <c r="AI188" i="1"/>
  <c r="J2377" i="1"/>
  <c r="O2377" i="1" s="1"/>
  <c r="K2377" i="1"/>
  <c r="P2377" i="1" s="1"/>
  <c r="N2734" i="1"/>
  <c r="AI179" i="1"/>
  <c r="J2554" i="1"/>
  <c r="O2554" i="1" s="1"/>
  <c r="K2554" i="1"/>
  <c r="P2554" i="1" s="1"/>
  <c r="H2362" i="1"/>
  <c r="M2362" i="1" s="1"/>
  <c r="G2362" i="1"/>
  <c r="L2362" i="1" s="1"/>
  <c r="N2332" i="1"/>
  <c r="AH142" i="1"/>
  <c r="N2182" i="1"/>
  <c r="AG357" i="1"/>
  <c r="H2629" i="1"/>
  <c r="M2629" i="1" s="1"/>
  <c r="G2629" i="1"/>
  <c r="L2629" i="1" s="1"/>
  <c r="H2511" i="1"/>
  <c r="M2511" i="1" s="1"/>
  <c r="G2511" i="1"/>
  <c r="L2511" i="1" s="1"/>
  <c r="Q2471" i="1"/>
  <c r="K2402" i="1"/>
  <c r="P2402" i="1" s="1"/>
  <c r="J2402" i="1"/>
  <c r="O2402" i="1" s="1"/>
  <c r="J2338" i="1"/>
  <c r="O2338" i="1" s="1"/>
  <c r="K2338" i="1"/>
  <c r="P2338" i="1" s="1"/>
  <c r="J2299" i="1"/>
  <c r="O2299" i="1" s="1"/>
  <c r="K2299" i="1"/>
  <c r="P2299" i="1" s="1"/>
  <c r="Q2236" i="1"/>
  <c r="H2707" i="1"/>
  <c r="M2707" i="1" s="1"/>
  <c r="G2707" i="1"/>
  <c r="L2707" i="1" s="1"/>
  <c r="J2586" i="1"/>
  <c r="O2586" i="1" s="1"/>
  <c r="K2586" i="1"/>
  <c r="P2586" i="1" s="1"/>
  <c r="N2476" i="1"/>
  <c r="AH286" i="1"/>
  <c r="Q2411" i="1"/>
  <c r="J2378" i="1"/>
  <c r="O2378" i="1" s="1"/>
  <c r="K2378" i="1"/>
  <c r="P2378" i="1" s="1"/>
  <c r="N2348" i="1"/>
  <c r="AH158" i="1"/>
  <c r="J2314" i="1"/>
  <c r="O2314" i="1" s="1"/>
  <c r="K2314" i="1"/>
  <c r="P2314" i="1" s="1"/>
  <c r="N2280" i="1"/>
  <c r="AH90" i="1"/>
  <c r="Q2294" i="1"/>
  <c r="N2234" i="1"/>
  <c r="AH44" i="1"/>
  <c r="N2681" i="1"/>
  <c r="AI126" i="1"/>
  <c r="J2613" i="1"/>
  <c r="O2613" i="1" s="1"/>
  <c r="K2613" i="1"/>
  <c r="P2613" i="1" s="1"/>
  <c r="G2490" i="1"/>
  <c r="L2490" i="1" s="1"/>
  <c r="H2490" i="1"/>
  <c r="M2490" i="1" s="1"/>
  <c r="N2425" i="1"/>
  <c r="AH235" i="1"/>
  <c r="Q2395" i="1"/>
  <c r="Q2367" i="1"/>
  <c r="K2330" i="1"/>
  <c r="P2330" i="1" s="1"/>
  <c r="J2330" i="1"/>
  <c r="O2330" i="1" s="1"/>
  <c r="Q2243" i="1"/>
  <c r="H2725" i="1"/>
  <c r="M2725" i="1" s="1"/>
  <c r="G2725" i="1"/>
  <c r="L2725" i="1" s="1"/>
  <c r="K2691" i="1"/>
  <c r="P2691" i="1" s="1"/>
  <c r="J2691" i="1"/>
  <c r="O2691" i="1" s="1"/>
  <c r="Q2368" i="1"/>
  <c r="H2306" i="1"/>
  <c r="M2306" i="1" s="1"/>
  <c r="G2306" i="1"/>
  <c r="L2306" i="1" s="1"/>
  <c r="H2611" i="1"/>
  <c r="M2611" i="1" s="1"/>
  <c r="G2611" i="1"/>
  <c r="L2611" i="1" s="1"/>
  <c r="H2517" i="1"/>
  <c r="M2517" i="1" s="1"/>
  <c r="G2517" i="1"/>
  <c r="L2517" i="1" s="1"/>
  <c r="H2346" i="1"/>
  <c r="M2346" i="1" s="1"/>
  <c r="G2346" i="1"/>
  <c r="L2346" i="1" s="1"/>
  <c r="H2342" i="1"/>
  <c r="M2342" i="1" s="1"/>
  <c r="G2342" i="1"/>
  <c r="L2342" i="1" s="1"/>
  <c r="N1991" i="1"/>
  <c r="AG166" i="1"/>
  <c r="N2264" i="1"/>
  <c r="AH74" i="1"/>
  <c r="Q2089" i="1"/>
  <c r="N2040" i="1"/>
  <c r="AG215" i="1"/>
  <c r="Q2185" i="1"/>
  <c r="Q2054" i="1"/>
  <c r="H2190" i="1"/>
  <c r="M2190" i="1" s="1"/>
  <c r="G2190" i="1"/>
  <c r="L2190" i="1" s="1"/>
  <c r="Q2018" i="1"/>
  <c r="K1956" i="1"/>
  <c r="P1956" i="1" s="1"/>
  <c r="J1956" i="1"/>
  <c r="O1956" i="1" s="1"/>
  <c r="K1866" i="1"/>
  <c r="P1866" i="1" s="1"/>
  <c r="J1866" i="1"/>
  <c r="O1866" i="1" s="1"/>
  <c r="H2198" i="1"/>
  <c r="M2198" i="1" s="1"/>
  <c r="G2198" i="1"/>
  <c r="L2198" i="1" s="1"/>
  <c r="N2144" i="1"/>
  <c r="AG319" i="1"/>
  <c r="K1964" i="1"/>
  <c r="P1964" i="1" s="1"/>
  <c r="J1964" i="1"/>
  <c r="O1964" i="1" s="1"/>
  <c r="G1889" i="1"/>
  <c r="L1889" i="1" s="1"/>
  <c r="H1889" i="1"/>
  <c r="M1889" i="1" s="1"/>
  <c r="G1872" i="1"/>
  <c r="L1872" i="1" s="1"/>
  <c r="H1872" i="1"/>
  <c r="M1872" i="1" s="1"/>
  <c r="Q1809" i="1"/>
  <c r="H1784" i="1"/>
  <c r="M1784" i="1" s="1"/>
  <c r="G1784" i="1"/>
  <c r="L1784" i="1" s="1"/>
  <c r="N1757" i="1"/>
  <c r="AF297" i="1"/>
  <c r="AG318" i="1"/>
  <c r="K1914" i="1"/>
  <c r="P1914" i="1" s="1"/>
  <c r="J1914" i="1"/>
  <c r="O1914" i="1" s="1"/>
  <c r="J1831" i="1"/>
  <c r="O1831" i="1" s="1"/>
  <c r="K1831" i="1"/>
  <c r="P1831" i="1" s="1"/>
  <c r="Q1831" i="1" s="1"/>
  <c r="G1767" i="1"/>
  <c r="L1767" i="1" s="1"/>
  <c r="H1767" i="1"/>
  <c r="M1767" i="1" s="1"/>
  <c r="K2086" i="1"/>
  <c r="P2086" i="1" s="1"/>
  <c r="J2086" i="1"/>
  <c r="O2086" i="1" s="1"/>
  <c r="Q1961" i="1"/>
  <c r="K1936" i="1"/>
  <c r="P1936" i="1" s="1"/>
  <c r="J1936" i="1"/>
  <c r="O1936" i="1" s="1"/>
  <c r="K2084" i="1"/>
  <c r="P2084" i="1" s="1"/>
  <c r="J2084" i="1"/>
  <c r="O2084" i="1" s="1"/>
  <c r="Q2048" i="1"/>
  <c r="Q1897" i="1"/>
  <c r="G1787" i="1"/>
  <c r="L1787" i="1" s="1"/>
  <c r="H1787" i="1"/>
  <c r="M1787" i="1" s="1"/>
  <c r="K1739" i="1"/>
  <c r="P1739" i="1" s="1"/>
  <c r="J1739" i="1"/>
  <c r="O1739" i="1" s="1"/>
  <c r="N2148" i="1"/>
  <c r="AG323" i="1"/>
  <c r="K2010" i="1"/>
  <c r="P2010" i="1" s="1"/>
  <c r="J2010" i="1"/>
  <c r="O2010" i="1" s="1"/>
  <c r="H1877" i="1"/>
  <c r="M1877" i="1" s="1"/>
  <c r="G1877" i="1"/>
  <c r="L1877" i="1" s="1"/>
  <c r="H1824" i="1"/>
  <c r="M1824" i="1" s="1"/>
  <c r="G1824" i="1"/>
  <c r="L1824" i="1" s="1"/>
  <c r="Q1785" i="1"/>
  <c r="K2094" i="1"/>
  <c r="P2094" i="1" s="1"/>
  <c r="J2094" i="1"/>
  <c r="O2094" i="1" s="1"/>
  <c r="G1976" i="1"/>
  <c r="L1976" i="1" s="1"/>
  <c r="H1976" i="1"/>
  <c r="M1976" i="1" s="1"/>
  <c r="N1920" i="1"/>
  <c r="AG95" i="1"/>
  <c r="Q1877" i="1"/>
  <c r="K1823" i="1"/>
  <c r="P1823" i="1" s="1"/>
  <c r="J1823" i="1"/>
  <c r="O1823" i="1" s="1"/>
  <c r="G1743" i="1"/>
  <c r="L1743" i="1" s="1"/>
  <c r="H1743" i="1"/>
  <c r="M1743" i="1" s="1"/>
  <c r="H1736" i="1"/>
  <c r="M1736" i="1" s="1"/>
  <c r="G1736" i="1"/>
  <c r="L1736" i="1" s="1"/>
  <c r="H1696" i="1"/>
  <c r="M1696" i="1" s="1"/>
  <c r="G1696" i="1"/>
  <c r="L1696" i="1" s="1"/>
  <c r="K1611" i="1"/>
  <c r="P1611" i="1" s="1"/>
  <c r="J1611" i="1"/>
  <c r="O1611" i="1" s="1"/>
  <c r="K1560" i="1"/>
  <c r="P1560" i="1" s="1"/>
  <c r="J1560" i="1"/>
  <c r="O1560" i="1" s="1"/>
  <c r="Q1525" i="1"/>
  <c r="Q1453" i="1"/>
  <c r="G1415" i="1"/>
  <c r="L1415" i="1" s="1"/>
  <c r="H1415" i="1"/>
  <c r="M1415" i="1" s="1"/>
  <c r="N1316" i="1"/>
  <c r="AE221" i="1"/>
  <c r="G1691" i="1"/>
  <c r="L1691" i="1" s="1"/>
  <c r="H1691" i="1"/>
  <c r="M1691" i="1" s="1"/>
  <c r="J1631" i="1"/>
  <c r="O1631" i="1" s="1"/>
  <c r="K1631" i="1"/>
  <c r="P1631" i="1" s="1"/>
  <c r="N1581" i="1"/>
  <c r="AF121" i="1"/>
  <c r="H1484" i="1"/>
  <c r="M1484" i="1" s="1"/>
  <c r="G1484" i="1"/>
  <c r="L1484" i="1" s="1"/>
  <c r="K1384" i="1"/>
  <c r="P1384" i="1" s="1"/>
  <c r="J1384" i="1"/>
  <c r="O1384" i="1" s="1"/>
  <c r="N1748" i="1"/>
  <c r="AF288" i="1"/>
  <c r="G1707" i="1"/>
  <c r="L1707" i="1" s="1"/>
  <c r="H1707" i="1"/>
  <c r="M1707" i="1" s="1"/>
  <c r="K1643" i="1"/>
  <c r="P1643" i="1" s="1"/>
  <c r="J1643" i="1"/>
  <c r="O1643" i="1" s="1"/>
  <c r="K1600" i="1"/>
  <c r="P1600" i="1" s="1"/>
  <c r="J1600" i="1"/>
  <c r="O1600" i="1" s="1"/>
  <c r="H1564" i="1"/>
  <c r="M1564" i="1" s="1"/>
  <c r="G1564" i="1"/>
  <c r="L1564" i="1" s="1"/>
  <c r="K1455" i="1"/>
  <c r="P1455" i="1" s="1"/>
  <c r="J1455" i="1"/>
  <c r="O1455" i="1" s="1"/>
  <c r="Q2205" i="1"/>
  <c r="Q2040" i="1"/>
  <c r="Q1714" i="1"/>
  <c r="K1680" i="1"/>
  <c r="P1680" i="1" s="1"/>
  <c r="J1680" i="1"/>
  <c r="O1680" i="1" s="1"/>
  <c r="H1644" i="1"/>
  <c r="M1644" i="1" s="1"/>
  <c r="G1644" i="1"/>
  <c r="L1644" i="1" s="1"/>
  <c r="N1556" i="1"/>
  <c r="AF96" i="1"/>
  <c r="G1535" i="1"/>
  <c r="L1535" i="1" s="1"/>
  <c r="H1535" i="1"/>
  <c r="M1535" i="1" s="1"/>
  <c r="Q1436" i="1"/>
  <c r="H1416" i="1"/>
  <c r="M1416" i="1" s="1"/>
  <c r="G1416" i="1"/>
  <c r="L1416" i="1" s="1"/>
  <c r="Q1644" i="1"/>
  <c r="G1607" i="1"/>
  <c r="L1607" i="1" s="1"/>
  <c r="H1607" i="1"/>
  <c r="M1607" i="1" s="1"/>
  <c r="K1487" i="1"/>
  <c r="P1487" i="1" s="1"/>
  <c r="J1487" i="1"/>
  <c r="O1487" i="1" s="1"/>
  <c r="Q2000" i="1"/>
  <c r="Q1826" i="1"/>
  <c r="Q1741" i="1"/>
  <c r="J1687" i="1"/>
  <c r="O1687" i="1" s="1"/>
  <c r="K1687" i="1"/>
  <c r="P1687" i="1" s="1"/>
  <c r="H1576" i="1"/>
  <c r="M1576" i="1" s="1"/>
  <c r="G1576" i="1"/>
  <c r="L1576" i="1" s="1"/>
  <c r="N1517" i="1"/>
  <c r="AF57" i="1"/>
  <c r="Q1468" i="1"/>
  <c r="G1431" i="1"/>
  <c r="L1431" i="1" s="1"/>
  <c r="H1431" i="1"/>
  <c r="M1431" i="1" s="1"/>
  <c r="Q1677" i="1"/>
  <c r="K1656" i="1"/>
  <c r="P1656" i="1" s="1"/>
  <c r="J1656" i="1"/>
  <c r="O1656" i="1" s="1"/>
  <c r="K1536" i="1"/>
  <c r="P1536" i="1" s="1"/>
  <c r="J1536" i="1"/>
  <c r="O1536" i="1" s="1"/>
  <c r="G1511" i="1"/>
  <c r="L1511" i="1" s="1"/>
  <c r="H1511" i="1"/>
  <c r="M1511" i="1" s="1"/>
  <c r="H1400" i="1"/>
  <c r="M1400" i="1" s="1"/>
  <c r="G1400" i="1"/>
  <c r="L1400" i="1" s="1"/>
  <c r="K1240" i="1"/>
  <c r="P1240" i="1" s="1"/>
  <c r="J1240" i="1"/>
  <c r="O1240" i="1" s="1"/>
  <c r="K1616" i="1"/>
  <c r="P1616" i="1" s="1"/>
  <c r="J1616" i="1"/>
  <c r="O1616" i="1" s="1"/>
  <c r="K1407" i="1"/>
  <c r="P1407" i="1" s="1"/>
  <c r="J1407" i="1"/>
  <c r="O1407" i="1" s="1"/>
  <c r="G1307" i="1"/>
  <c r="L1307" i="1" s="1"/>
  <c r="H1307" i="1"/>
  <c r="M1307" i="1" s="1"/>
  <c r="Q1277" i="1"/>
  <c r="H1244" i="1"/>
  <c r="M1244" i="1" s="1"/>
  <c r="G1244" i="1"/>
  <c r="L1244" i="1" s="1"/>
  <c r="N1214" i="1"/>
  <c r="AE119" i="1"/>
  <c r="K1088" i="1"/>
  <c r="P1088" i="1" s="1"/>
  <c r="J1088" i="1"/>
  <c r="O1088" i="1" s="1"/>
  <c r="K983" i="1"/>
  <c r="P983" i="1" s="1"/>
  <c r="J983" i="1"/>
  <c r="O983" i="1" s="1"/>
  <c r="G950" i="1"/>
  <c r="L950" i="1" s="1"/>
  <c r="H950" i="1"/>
  <c r="M950" i="1" s="1"/>
  <c r="K840" i="1"/>
  <c r="P840" i="1" s="1"/>
  <c r="J840" i="1"/>
  <c r="O840" i="1" s="1"/>
  <c r="N1377" i="1"/>
  <c r="AE282" i="1"/>
  <c r="G1339" i="1"/>
  <c r="L1339" i="1" s="1"/>
  <c r="H1339" i="1"/>
  <c r="M1339" i="1" s="1"/>
  <c r="K1223" i="1"/>
  <c r="P1223" i="1" s="1"/>
  <c r="J1223" i="1"/>
  <c r="O1223" i="1" s="1"/>
  <c r="H1196" i="1"/>
  <c r="M1196" i="1" s="1"/>
  <c r="G1196" i="1"/>
  <c r="L1196" i="1" s="1"/>
  <c r="H1147" i="1"/>
  <c r="M1147" i="1" s="1"/>
  <c r="G1147" i="1"/>
  <c r="L1147" i="1" s="1"/>
  <c r="N1123" i="1"/>
  <c r="AE28" i="1"/>
  <c r="J1098" i="1"/>
  <c r="O1098" i="1" s="1"/>
  <c r="K1098" i="1"/>
  <c r="P1098" i="1" s="1"/>
  <c r="N1070" i="1"/>
  <c r="AD340" i="1"/>
  <c r="K944" i="1"/>
  <c r="P944" i="1" s="1"/>
  <c r="J944" i="1"/>
  <c r="O944" i="1" s="1"/>
  <c r="G934" i="1"/>
  <c r="L934" i="1" s="1"/>
  <c r="H934" i="1"/>
  <c r="M934" i="1" s="1"/>
  <c r="N865" i="1"/>
  <c r="AD135" i="1"/>
  <c r="N836" i="1"/>
  <c r="AD106" i="1"/>
  <c r="Q769" i="1"/>
  <c r="Q721" i="1"/>
  <c r="Q657" i="1"/>
  <c r="Q593" i="1"/>
  <c r="Q529" i="1"/>
  <c r="Q465" i="1"/>
  <c r="Q401" i="1"/>
  <c r="K359" i="1"/>
  <c r="P359" i="1" s="1"/>
  <c r="J359" i="1"/>
  <c r="O359" i="1" s="1"/>
  <c r="K1608" i="1"/>
  <c r="P1608" i="1" s="1"/>
  <c r="J1608" i="1"/>
  <c r="O1608" i="1" s="1"/>
  <c r="Q1445" i="1"/>
  <c r="G1343" i="1"/>
  <c r="L1343" i="1" s="1"/>
  <c r="H1343" i="1"/>
  <c r="M1343" i="1" s="1"/>
  <c r="G1305" i="1"/>
  <c r="L1305" i="1" s="1"/>
  <c r="H1305" i="1"/>
  <c r="M1305" i="1" s="1"/>
  <c r="H1270" i="1"/>
  <c r="M1270" i="1" s="1"/>
  <c r="G1270" i="1"/>
  <c r="L1270" i="1" s="1"/>
  <c r="H1207" i="1"/>
  <c r="M1207" i="1" s="1"/>
  <c r="G1207" i="1"/>
  <c r="L1207" i="1" s="1"/>
  <c r="N1182" i="1"/>
  <c r="AE87" i="1"/>
  <c r="K1056" i="1"/>
  <c r="P1056" i="1" s="1"/>
  <c r="J1056" i="1"/>
  <c r="O1056" i="1" s="1"/>
  <c r="G1046" i="1"/>
  <c r="L1046" i="1" s="1"/>
  <c r="H1046" i="1"/>
  <c r="M1046" i="1" s="1"/>
  <c r="K928" i="1"/>
  <c r="P928" i="1" s="1"/>
  <c r="J928" i="1"/>
  <c r="O928" i="1" s="1"/>
  <c r="G918" i="1"/>
  <c r="L918" i="1" s="1"/>
  <c r="H918" i="1"/>
  <c r="M918" i="1" s="1"/>
  <c r="J775" i="1"/>
  <c r="O775" i="1" s="1"/>
  <c r="K775" i="1"/>
  <c r="P775" i="1" s="1"/>
  <c r="G1371" i="1"/>
  <c r="L1371" i="1" s="1"/>
  <c r="H1371" i="1"/>
  <c r="M1371" i="1" s="1"/>
  <c r="G1295" i="1"/>
  <c r="L1295" i="1" s="1"/>
  <c r="H1295" i="1"/>
  <c r="M1295" i="1" s="1"/>
  <c r="H1063" i="1"/>
  <c r="M1063" i="1" s="1"/>
  <c r="G1063" i="1"/>
  <c r="L1063" i="1" s="1"/>
  <c r="K1036" i="1"/>
  <c r="P1036" i="1" s="1"/>
  <c r="J1036" i="1"/>
  <c r="O1036" i="1" s="1"/>
  <c r="Q1003" i="1"/>
  <c r="N911" i="1"/>
  <c r="AD181" i="1"/>
  <c r="J894" i="1"/>
  <c r="O894" i="1" s="1"/>
  <c r="K894" i="1"/>
  <c r="P894" i="1" s="1"/>
  <c r="N843" i="1"/>
  <c r="AD113" i="1"/>
  <c r="N801" i="1"/>
  <c r="AD71" i="1"/>
  <c r="N1280" i="1"/>
  <c r="AE185" i="1"/>
  <c r="K1175" i="1"/>
  <c r="P1175" i="1" s="1"/>
  <c r="J1175" i="1"/>
  <c r="O1175" i="1" s="1"/>
  <c r="J1142" i="1"/>
  <c r="O1142" i="1" s="1"/>
  <c r="K1142" i="1"/>
  <c r="P1142" i="1" s="1"/>
  <c r="Q1142" i="1" s="1"/>
  <c r="J1006" i="1"/>
  <c r="O1006" i="1" s="1"/>
  <c r="K1006" i="1"/>
  <c r="P1006" i="1" s="1"/>
  <c r="K948" i="1"/>
  <c r="P948" i="1" s="1"/>
  <c r="J948" i="1"/>
  <c r="O948" i="1" s="1"/>
  <c r="J922" i="1"/>
  <c r="O922" i="1" s="1"/>
  <c r="K922" i="1"/>
  <c r="P922" i="1" s="1"/>
  <c r="J886" i="1"/>
  <c r="O886" i="1" s="1"/>
  <c r="K886" i="1"/>
  <c r="P886" i="1" s="1"/>
  <c r="Q832" i="1"/>
  <c r="G795" i="1"/>
  <c r="L795" i="1" s="1"/>
  <c r="H795" i="1"/>
  <c r="M795" i="1" s="1"/>
  <c r="AE203" i="1"/>
  <c r="N1298" i="1"/>
  <c r="K1263" i="1"/>
  <c r="P1263" i="1" s="1"/>
  <c r="J1263" i="1"/>
  <c r="O1263" i="1" s="1"/>
  <c r="H1227" i="1"/>
  <c r="M1227" i="1" s="1"/>
  <c r="G1227" i="1"/>
  <c r="L1227" i="1" s="1"/>
  <c r="N1187" i="1"/>
  <c r="AE92" i="1"/>
  <c r="N1168" i="1"/>
  <c r="AE73" i="1"/>
  <c r="Q1136" i="1"/>
  <c r="G1126" i="1"/>
  <c r="L1126" i="1" s="1"/>
  <c r="H1126" i="1"/>
  <c r="M1126" i="1" s="1"/>
  <c r="K1004" i="1"/>
  <c r="P1004" i="1" s="1"/>
  <c r="J1004" i="1"/>
  <c r="O1004" i="1" s="1"/>
  <c r="Q971" i="1"/>
  <c r="N931" i="1"/>
  <c r="AD201" i="1"/>
  <c r="N912" i="1"/>
  <c r="AD182" i="1"/>
  <c r="G870" i="1"/>
  <c r="L870" i="1" s="1"/>
  <c r="H870" i="1"/>
  <c r="M870" i="1" s="1"/>
  <c r="G824" i="1"/>
  <c r="L824" i="1" s="1"/>
  <c r="H824" i="1"/>
  <c r="M824" i="1" s="1"/>
  <c r="Q777" i="1"/>
  <c r="G1399" i="1"/>
  <c r="L1399" i="1" s="1"/>
  <c r="H1399" i="1"/>
  <c r="M1399" i="1" s="1"/>
  <c r="Q1370" i="1"/>
  <c r="G1319" i="1"/>
  <c r="L1319" i="1" s="1"/>
  <c r="H1319" i="1"/>
  <c r="M1319" i="1" s="1"/>
  <c r="H1266" i="1"/>
  <c r="M1266" i="1" s="1"/>
  <c r="G1266" i="1"/>
  <c r="L1266" i="1" s="1"/>
  <c r="K1143" i="1"/>
  <c r="P1143" i="1" s="1"/>
  <c r="J1143" i="1"/>
  <c r="O1143" i="1" s="1"/>
  <c r="H1116" i="1"/>
  <c r="M1116" i="1" s="1"/>
  <c r="G1116" i="1"/>
  <c r="L1116" i="1" s="1"/>
  <c r="Q955" i="1"/>
  <c r="J854" i="1"/>
  <c r="O854" i="1" s="1"/>
  <c r="K854" i="1"/>
  <c r="P854" i="1" s="1"/>
  <c r="AE317" i="1"/>
  <c r="K731" i="1"/>
  <c r="P731" i="1" s="1"/>
  <c r="J731" i="1"/>
  <c r="O731" i="1" s="1"/>
  <c r="G679" i="1"/>
  <c r="L679" i="1" s="1"/>
  <c r="H679" i="1"/>
  <c r="M679" i="1" s="1"/>
  <c r="J615" i="1"/>
  <c r="O615" i="1" s="1"/>
  <c r="K615" i="1"/>
  <c r="P615" i="1" s="1"/>
  <c r="Q565" i="1"/>
  <c r="G527" i="1"/>
  <c r="L527" i="1" s="1"/>
  <c r="H527" i="1"/>
  <c r="M527" i="1" s="1"/>
  <c r="K463" i="1"/>
  <c r="P463" i="1" s="1"/>
  <c r="J463" i="1"/>
  <c r="O463" i="1" s="1"/>
  <c r="Q437" i="1"/>
  <c r="G399" i="1"/>
  <c r="L399" i="1" s="1"/>
  <c r="H399" i="1"/>
  <c r="M399" i="1" s="1"/>
  <c r="CJ108" i="1"/>
  <c r="J1238" i="1"/>
  <c r="O1238" i="1" s="1"/>
  <c r="K1238" i="1"/>
  <c r="P1238" i="1" s="1"/>
  <c r="Q1238" i="1" s="1"/>
  <c r="Q985" i="1"/>
  <c r="Q733" i="1"/>
  <c r="H668" i="1"/>
  <c r="M668" i="1" s="1"/>
  <c r="G668" i="1"/>
  <c r="L668" i="1" s="1"/>
  <c r="Q605" i="1"/>
  <c r="J355" i="1"/>
  <c r="O355" i="1" s="1"/>
  <c r="K355" i="1"/>
  <c r="P355" i="1" s="1"/>
  <c r="H255" i="1"/>
  <c r="M255" i="1" s="1"/>
  <c r="G255" i="1"/>
  <c r="L255" i="1" s="1"/>
  <c r="CI105" i="1"/>
  <c r="H672" i="1"/>
  <c r="M672" i="1" s="1"/>
  <c r="G672" i="1"/>
  <c r="L672" i="1" s="1"/>
  <c r="G747" i="1"/>
  <c r="L747" i="1" s="1"/>
  <c r="H747" i="1"/>
  <c r="M747" i="1" s="1"/>
  <c r="Q732" i="1"/>
  <c r="G695" i="1"/>
  <c r="L695" i="1" s="1"/>
  <c r="H695" i="1"/>
  <c r="M695" i="1" s="1"/>
  <c r="K680" i="1"/>
  <c r="P680" i="1" s="1"/>
  <c r="J680" i="1"/>
  <c r="O680" i="1" s="1"/>
  <c r="N629" i="1"/>
  <c r="AC264" i="1"/>
  <c r="K616" i="1"/>
  <c r="P616" i="1" s="1"/>
  <c r="J616" i="1"/>
  <c r="O616" i="1" s="1"/>
  <c r="G567" i="1"/>
  <c r="L567" i="1" s="1"/>
  <c r="H567" i="1"/>
  <c r="M567" i="1" s="1"/>
  <c r="K552" i="1"/>
  <c r="P552" i="1" s="1"/>
  <c r="J552" i="1"/>
  <c r="O552" i="1" s="1"/>
  <c r="G503" i="1"/>
  <c r="L503" i="1" s="1"/>
  <c r="H503" i="1"/>
  <c r="M503" i="1" s="1"/>
  <c r="K488" i="1"/>
  <c r="P488" i="1" s="1"/>
  <c r="J488" i="1"/>
  <c r="O488" i="1" s="1"/>
  <c r="N436" i="1"/>
  <c r="AC71" i="1"/>
  <c r="G415" i="1"/>
  <c r="L415" i="1" s="1"/>
  <c r="H415" i="1"/>
  <c r="M415" i="1" s="1"/>
  <c r="AB365" i="1"/>
  <c r="N365" i="1"/>
  <c r="H288" i="1"/>
  <c r="M288" i="1" s="1"/>
  <c r="G288" i="1"/>
  <c r="L288" i="1" s="1"/>
  <c r="Q521" i="1"/>
  <c r="G310" i="1"/>
  <c r="L310" i="1" s="1"/>
  <c r="H310" i="1"/>
  <c r="M310" i="1" s="1"/>
  <c r="K1250" i="1"/>
  <c r="P1250" i="1" s="1"/>
  <c r="J1250" i="1"/>
  <c r="O1250" i="1" s="1"/>
  <c r="AD75" i="1"/>
  <c r="N805" i="1"/>
  <c r="N673" i="1"/>
  <c r="AC308" i="1"/>
  <c r="K1067" i="1"/>
  <c r="P1067" i="1" s="1"/>
  <c r="J1067" i="1"/>
  <c r="O1067" i="1" s="1"/>
  <c r="N832" i="1"/>
  <c r="AD102" i="1"/>
  <c r="G783" i="1"/>
  <c r="L783" i="1" s="1"/>
  <c r="H783" i="1"/>
  <c r="M783" i="1" s="1"/>
  <c r="H696" i="1"/>
  <c r="M696" i="1" s="1"/>
  <c r="G696" i="1"/>
  <c r="L696" i="1" s="1"/>
  <c r="K632" i="1"/>
  <c r="P632" i="1" s="1"/>
  <c r="J632" i="1"/>
  <c r="O632" i="1" s="1"/>
  <c r="K559" i="1"/>
  <c r="P559" i="1" s="1"/>
  <c r="J559" i="1"/>
  <c r="O559" i="1" s="1"/>
  <c r="N2096" i="1"/>
  <c r="AG271" i="1"/>
  <c r="N1153" i="1"/>
  <c r="AE58" i="1"/>
  <c r="G966" i="1"/>
  <c r="L966" i="1" s="1"/>
  <c r="H966" i="1"/>
  <c r="M966" i="1" s="1"/>
  <c r="Q781" i="1"/>
  <c r="K1376" i="1"/>
  <c r="P1376" i="1" s="1"/>
  <c r="J1376" i="1"/>
  <c r="O1376" i="1" s="1"/>
  <c r="K1060" i="1"/>
  <c r="P1060" i="1" s="1"/>
  <c r="J1060" i="1"/>
  <c r="O1060" i="1" s="1"/>
  <c r="N769" i="1"/>
  <c r="AD39" i="1"/>
  <c r="J727" i="1"/>
  <c r="O727" i="1" s="1"/>
  <c r="K727" i="1"/>
  <c r="P727" i="1" s="1"/>
  <c r="K703" i="1"/>
  <c r="P703" i="1" s="1"/>
  <c r="J703" i="1"/>
  <c r="O703" i="1" s="1"/>
  <c r="Q677" i="1"/>
  <c r="G639" i="1"/>
  <c r="L639" i="1" s="1"/>
  <c r="H639" i="1"/>
  <c r="M639" i="1" s="1"/>
  <c r="J599" i="1"/>
  <c r="O599" i="1" s="1"/>
  <c r="K599" i="1"/>
  <c r="P599" i="1" s="1"/>
  <c r="N573" i="1"/>
  <c r="AC208" i="1"/>
  <c r="G535" i="1"/>
  <c r="L535" i="1" s="1"/>
  <c r="H535" i="1"/>
  <c r="M535" i="1" s="1"/>
  <c r="Q589" i="1"/>
  <c r="G109" i="1"/>
  <c r="L109" i="1" s="1"/>
  <c r="H109" i="1"/>
  <c r="M109" i="1" s="1"/>
  <c r="CH98" i="1"/>
  <c r="CT88" i="1"/>
  <c r="CS88" i="1"/>
  <c r="CR88" i="1"/>
  <c r="J76" i="1"/>
  <c r="O76" i="1" s="1"/>
  <c r="K76" i="1"/>
  <c r="P76" i="1" s="1"/>
  <c r="N44" i="1"/>
  <c r="AB44" i="1"/>
  <c r="K19" i="1"/>
  <c r="P19" i="1" s="1"/>
  <c r="J19" i="1"/>
  <c r="O19" i="1" s="1"/>
  <c r="G779" i="1"/>
  <c r="L779" i="1" s="1"/>
  <c r="H779" i="1"/>
  <c r="M779" i="1" s="1"/>
  <c r="H295" i="1"/>
  <c r="M295" i="1" s="1"/>
  <c r="G295" i="1"/>
  <c r="L295" i="1" s="1"/>
  <c r="J230" i="1"/>
  <c r="O230" i="1" s="1"/>
  <c r="K230" i="1"/>
  <c r="P230" i="1" s="1"/>
  <c r="Q230" i="1" s="1"/>
  <c r="H119" i="1"/>
  <c r="M119" i="1" s="1"/>
  <c r="G119" i="1"/>
  <c r="L119" i="1" s="1"/>
  <c r="CA19" i="1"/>
  <c r="J471" i="1"/>
  <c r="O471" i="1" s="1"/>
  <c r="K471" i="1"/>
  <c r="P471" i="1" s="1"/>
  <c r="AC89" i="1"/>
  <c r="N454" i="1"/>
  <c r="G431" i="1"/>
  <c r="L431" i="1" s="1"/>
  <c r="H431" i="1"/>
  <c r="M431" i="1" s="1"/>
  <c r="Q409" i="1"/>
  <c r="Q305" i="1"/>
  <c r="N282" i="1"/>
  <c r="AB282" i="1"/>
  <c r="H250" i="1"/>
  <c r="M250" i="1" s="1"/>
  <c r="G250" i="1"/>
  <c r="L250" i="1" s="1"/>
  <c r="AB122" i="1"/>
  <c r="N122" i="1"/>
  <c r="AB81" i="1"/>
  <c r="N81" i="1"/>
  <c r="N19" i="1"/>
  <c r="AB19" i="1"/>
  <c r="N6" i="1"/>
  <c r="AB6" i="1"/>
  <c r="H272" i="1"/>
  <c r="M272" i="1" s="1"/>
  <c r="G272" i="1"/>
  <c r="L272" i="1" s="1"/>
  <c r="Q193" i="1"/>
  <c r="Q237" i="1"/>
  <c r="DS16" i="1"/>
  <c r="G932" i="1"/>
  <c r="L932" i="1" s="1"/>
  <c r="H932" i="1"/>
  <c r="M932" i="1" s="1"/>
  <c r="N660" i="1"/>
  <c r="AC295" i="1"/>
  <c r="H380" i="1"/>
  <c r="M380" i="1" s="1"/>
  <c r="G380" i="1"/>
  <c r="L380" i="1" s="1"/>
  <c r="N286" i="1"/>
  <c r="AB286" i="1"/>
  <c r="G240" i="1"/>
  <c r="L240" i="1" s="1"/>
  <c r="H240" i="1"/>
  <c r="M240" i="1" s="1"/>
  <c r="Q194" i="1"/>
  <c r="K94" i="1"/>
  <c r="P94" i="1" s="1"/>
  <c r="J94" i="1"/>
  <c r="O94" i="1" s="1"/>
  <c r="J358" i="1"/>
  <c r="O358" i="1" s="1"/>
  <c r="K358" i="1"/>
  <c r="P358" i="1" s="1"/>
  <c r="H238" i="1"/>
  <c r="M238" i="1" s="1"/>
  <c r="G238" i="1"/>
  <c r="L238" i="1" s="1"/>
  <c r="H169" i="1"/>
  <c r="M169" i="1" s="1"/>
  <c r="G169" i="1"/>
  <c r="L169" i="1" s="1"/>
  <c r="J13" i="1"/>
  <c r="O13" i="1" s="1"/>
  <c r="K13" i="1"/>
  <c r="P13" i="1" s="1"/>
  <c r="Q105" i="1"/>
  <c r="CA47" i="1"/>
  <c r="N13" i="1"/>
  <c r="AB13" i="1"/>
  <c r="CU78" i="1"/>
  <c r="K383" i="1"/>
  <c r="P383" i="1" s="1"/>
  <c r="J383" i="1"/>
  <c r="O383" i="1" s="1"/>
  <c r="N316" i="1"/>
  <c r="AB316" i="1"/>
  <c r="H263" i="1"/>
  <c r="M263" i="1" s="1"/>
  <c r="G263" i="1"/>
  <c r="L263" i="1" s="1"/>
  <c r="J159" i="1"/>
  <c r="O159" i="1" s="1"/>
  <c r="K159" i="1"/>
  <c r="P159" i="1" s="1"/>
  <c r="N788" i="1"/>
  <c r="AD58" i="1"/>
  <c r="G229" i="1"/>
  <c r="L229" i="1" s="1"/>
  <c r="H229" i="1"/>
  <c r="M229" i="1" s="1"/>
  <c r="N175" i="1"/>
  <c r="AB175" i="1"/>
  <c r="Q161" i="1"/>
  <c r="H89" i="1"/>
  <c r="M89" i="1" s="1"/>
  <c r="G89" i="1"/>
  <c r="L89" i="1" s="1"/>
  <c r="Q62" i="1"/>
  <c r="DS49" i="1"/>
  <c r="N41" i="1"/>
  <c r="AB41" i="1"/>
  <c r="N26" i="1"/>
  <c r="AB26" i="1"/>
  <c r="H4134" i="1"/>
  <c r="M4134" i="1" s="1"/>
  <c r="G4134" i="1"/>
  <c r="L4134" i="1" s="1"/>
  <c r="N481" i="1"/>
  <c r="AC116" i="1"/>
  <c r="K443" i="1"/>
  <c r="P443" i="1" s="1"/>
  <c r="J443" i="1"/>
  <c r="O443" i="1" s="1"/>
  <c r="H392" i="1"/>
  <c r="M392" i="1" s="1"/>
  <c r="G392" i="1"/>
  <c r="L392" i="1" s="1"/>
  <c r="AB354" i="1"/>
  <c r="N354" i="1"/>
  <c r="Q222" i="1"/>
  <c r="Q201" i="1"/>
  <c r="H158" i="1"/>
  <c r="M158" i="1" s="1"/>
  <c r="G158" i="1"/>
  <c r="L158" i="1" s="1"/>
  <c r="H110" i="1"/>
  <c r="M110" i="1" s="1"/>
  <c r="G110" i="1"/>
  <c r="L110" i="1" s="1"/>
  <c r="Q89" i="1"/>
  <c r="J30" i="1"/>
  <c r="O30" i="1" s="1"/>
  <c r="K30" i="1"/>
  <c r="P30" i="1" s="1"/>
  <c r="N278" i="1"/>
  <c r="AB278" i="1"/>
  <c r="Q18" i="1"/>
  <c r="Q153" i="1"/>
  <c r="CJ107" i="1"/>
  <c r="N71" i="1"/>
  <c r="AB71" i="1"/>
  <c r="Q154" i="1"/>
  <c r="CN107" i="1"/>
  <c r="J4740" i="1"/>
  <c r="O4740" i="1" s="1"/>
  <c r="K4740" i="1"/>
  <c r="P4740" i="1" s="1"/>
  <c r="G4705" i="1"/>
  <c r="L4705" i="1" s="1"/>
  <c r="H4705" i="1"/>
  <c r="M4705" i="1" s="1"/>
  <c r="H4739" i="1"/>
  <c r="M4739" i="1" s="1"/>
  <c r="G4739" i="1"/>
  <c r="L4739" i="1" s="1"/>
  <c r="N4739" i="1" s="1"/>
  <c r="N4620" i="1"/>
  <c r="AN240" i="1"/>
  <c r="N4605" i="1"/>
  <c r="AN225" i="1"/>
  <c r="N4612" i="1"/>
  <c r="AN232" i="1"/>
  <c r="N4602" i="1"/>
  <c r="AN222" i="1"/>
  <c r="N4501" i="1"/>
  <c r="AN121" i="1"/>
  <c r="H4574" i="1"/>
  <c r="M4574" i="1" s="1"/>
  <c r="G4574" i="1"/>
  <c r="L4574" i="1" s="1"/>
  <c r="H4667" i="1"/>
  <c r="M4667" i="1" s="1"/>
  <c r="G4667" i="1"/>
  <c r="L4667" i="1" s="1"/>
  <c r="K4489" i="1"/>
  <c r="P4489" i="1" s="1"/>
  <c r="J4489" i="1"/>
  <c r="O4489" i="1" s="1"/>
  <c r="G4441" i="1"/>
  <c r="L4441" i="1" s="1"/>
  <c r="H4441" i="1"/>
  <c r="M4441" i="1" s="1"/>
  <c r="H4342" i="1"/>
  <c r="M4342" i="1" s="1"/>
  <c r="G4342" i="1"/>
  <c r="L4342" i="1" s="1"/>
  <c r="N4421" i="1"/>
  <c r="AN41" i="1"/>
  <c r="N4377" i="1"/>
  <c r="AM362" i="1"/>
  <c r="N4379" i="1"/>
  <c r="AM364" i="1"/>
  <c r="J4313" i="1"/>
  <c r="O4313" i="1" s="1"/>
  <c r="K4313" i="1"/>
  <c r="P4313" i="1" s="1"/>
  <c r="K4365" i="1"/>
  <c r="P4365" i="1" s="1"/>
  <c r="J4365" i="1"/>
  <c r="O4365" i="1" s="1"/>
  <c r="N4308" i="1"/>
  <c r="AM293" i="1"/>
  <c r="N4336" i="1"/>
  <c r="AM321" i="1"/>
  <c r="H4246" i="1"/>
  <c r="M4246" i="1" s="1"/>
  <c r="G4246" i="1"/>
  <c r="L4246" i="1" s="1"/>
  <c r="G4192" i="1"/>
  <c r="L4192" i="1" s="1"/>
  <c r="H4192" i="1"/>
  <c r="M4192" i="1" s="1"/>
  <c r="N4175" i="1"/>
  <c r="AM160" i="1"/>
  <c r="N4138" i="1"/>
  <c r="AM123" i="1"/>
  <c r="H4107" i="1"/>
  <c r="M4107" i="1" s="1"/>
  <c r="G4107" i="1"/>
  <c r="L4107" i="1" s="1"/>
  <c r="H3987" i="1"/>
  <c r="M3987" i="1" s="1"/>
  <c r="G3987" i="1"/>
  <c r="L3987" i="1" s="1"/>
  <c r="H3890" i="1"/>
  <c r="M3890" i="1" s="1"/>
  <c r="G3890" i="1"/>
  <c r="L3890" i="1" s="1"/>
  <c r="H3818" i="1"/>
  <c r="M3818" i="1" s="1"/>
  <c r="G3818" i="1"/>
  <c r="L3818" i="1" s="1"/>
  <c r="H4017" i="1"/>
  <c r="M4017" i="1" s="1"/>
  <c r="G4017" i="1"/>
  <c r="L4017" i="1" s="1"/>
  <c r="K4120" i="1"/>
  <c r="P4120" i="1" s="1"/>
  <c r="J4120" i="1"/>
  <c r="O4120" i="1" s="1"/>
  <c r="K3781" i="1"/>
  <c r="P3781" i="1" s="1"/>
  <c r="J3781" i="1"/>
  <c r="O3781" i="1" s="1"/>
  <c r="H3777" i="1"/>
  <c r="M3777" i="1" s="1"/>
  <c r="G3777" i="1"/>
  <c r="L3777" i="1" s="1"/>
  <c r="H3744" i="1"/>
  <c r="M3744" i="1" s="1"/>
  <c r="G3744" i="1"/>
  <c r="L3744" i="1" s="1"/>
  <c r="N3921" i="1"/>
  <c r="AL271" i="1"/>
  <c r="H3770" i="1"/>
  <c r="M3770" i="1" s="1"/>
  <c r="G3770" i="1"/>
  <c r="L3770" i="1" s="1"/>
  <c r="N3668" i="1"/>
  <c r="AL18" i="1"/>
  <c r="H3563" i="1"/>
  <c r="M3563" i="1" s="1"/>
  <c r="G3563" i="1"/>
  <c r="L3563" i="1" s="1"/>
  <c r="K3400" i="1"/>
  <c r="P3400" i="1" s="1"/>
  <c r="J3400" i="1"/>
  <c r="O3400" i="1" s="1"/>
  <c r="AK287" i="1"/>
  <c r="N3402" i="1"/>
  <c r="AK117" i="1"/>
  <c r="K3650" i="1"/>
  <c r="P3650" i="1" s="1"/>
  <c r="J3650" i="1"/>
  <c r="O3650" i="1" s="1"/>
  <c r="K3440" i="1"/>
  <c r="P3440" i="1" s="1"/>
  <c r="J3440" i="1"/>
  <c r="O3440" i="1" s="1"/>
  <c r="G3553" i="1"/>
  <c r="L3553" i="1" s="1"/>
  <c r="H3553" i="1"/>
  <c r="M3553" i="1" s="1"/>
  <c r="K3476" i="1"/>
  <c r="P3476" i="1" s="1"/>
  <c r="J3476" i="1"/>
  <c r="O3476" i="1" s="1"/>
  <c r="K3360" i="1"/>
  <c r="P3360" i="1" s="1"/>
  <c r="J3360" i="1"/>
  <c r="O3360" i="1" s="1"/>
  <c r="G3329" i="1"/>
  <c r="L3329" i="1" s="1"/>
  <c r="H3329" i="1"/>
  <c r="M3329" i="1" s="1"/>
  <c r="N3536" i="1"/>
  <c r="AK251" i="1"/>
  <c r="N3355" i="1"/>
  <c r="AK70" i="1"/>
  <c r="N3259" i="1"/>
  <c r="AJ339" i="1"/>
  <c r="K3301" i="1"/>
  <c r="P3301" i="1" s="1"/>
  <c r="J3301" i="1"/>
  <c r="O3301" i="1" s="1"/>
  <c r="K3341" i="1"/>
  <c r="P3341" i="1" s="1"/>
  <c r="J3341" i="1"/>
  <c r="O3341" i="1" s="1"/>
  <c r="K3342" i="1"/>
  <c r="P3342" i="1" s="1"/>
  <c r="J3342" i="1"/>
  <c r="O3342" i="1" s="1"/>
  <c r="J3165" i="1"/>
  <c r="O3165" i="1" s="1"/>
  <c r="K3165" i="1"/>
  <c r="P3165" i="1" s="1"/>
  <c r="K2863" i="1"/>
  <c r="P2863" i="1" s="1"/>
  <c r="J2863" i="1"/>
  <c r="O2863" i="1" s="1"/>
  <c r="G3002" i="1"/>
  <c r="L3002" i="1" s="1"/>
  <c r="H3002" i="1"/>
  <c r="M3002" i="1" s="1"/>
  <c r="K3036" i="1"/>
  <c r="P3036" i="1" s="1"/>
  <c r="J3036" i="1"/>
  <c r="O3036" i="1" s="1"/>
  <c r="G3137" i="1"/>
  <c r="L3137" i="1" s="1"/>
  <c r="H3137" i="1"/>
  <c r="M3137" i="1" s="1"/>
  <c r="H2927" i="1"/>
  <c r="M2927" i="1" s="1"/>
  <c r="G2927" i="1"/>
  <c r="L2927" i="1" s="1"/>
  <c r="H2899" i="1"/>
  <c r="M2899" i="1" s="1"/>
  <c r="G2899" i="1"/>
  <c r="L2899" i="1" s="1"/>
  <c r="K2906" i="1"/>
  <c r="P2906" i="1" s="1"/>
  <c r="J2906" i="1"/>
  <c r="O2906" i="1" s="1"/>
  <c r="N3024" i="1"/>
  <c r="AJ104" i="1"/>
  <c r="G2858" i="1"/>
  <c r="L2858" i="1" s="1"/>
  <c r="H2858" i="1"/>
  <c r="M2858" i="1" s="1"/>
  <c r="H2783" i="1"/>
  <c r="M2783" i="1" s="1"/>
  <c r="G2783" i="1"/>
  <c r="L2783" i="1" s="1"/>
  <c r="N2884" i="1"/>
  <c r="AI329" i="1"/>
  <c r="N3048" i="1"/>
  <c r="AJ128" i="1"/>
  <c r="N2868" i="1"/>
  <c r="AI313" i="1"/>
  <c r="K2819" i="1"/>
  <c r="P2819" i="1" s="1"/>
  <c r="J2819" i="1"/>
  <c r="O2819" i="1" s="1"/>
  <c r="K2695" i="1"/>
  <c r="P2695" i="1" s="1"/>
  <c r="J2695" i="1"/>
  <c r="O2695" i="1" s="1"/>
  <c r="H2839" i="1"/>
  <c r="M2839" i="1" s="1"/>
  <c r="G2839" i="1"/>
  <c r="L2839" i="1" s="1"/>
  <c r="K2778" i="1"/>
  <c r="P2778" i="1" s="1"/>
  <c r="J2778" i="1"/>
  <c r="O2778" i="1" s="1"/>
  <c r="AH258" i="1"/>
  <c r="N2526" i="1"/>
  <c r="AH336" i="1"/>
  <c r="K2410" i="1"/>
  <c r="P2410" i="1" s="1"/>
  <c r="J2410" i="1"/>
  <c r="O2410" i="1" s="1"/>
  <c r="J2598" i="1"/>
  <c r="O2598" i="1" s="1"/>
  <c r="K2598" i="1"/>
  <c r="P2598" i="1" s="1"/>
  <c r="K2972" i="1"/>
  <c r="P2972" i="1" s="1"/>
  <c r="J2972" i="1"/>
  <c r="O2972" i="1" s="1"/>
  <c r="N2757" i="1"/>
  <c r="AI202" i="1"/>
  <c r="J2625" i="1"/>
  <c r="O2625" i="1" s="1"/>
  <c r="K2625" i="1"/>
  <c r="P2625" i="1" s="1"/>
  <c r="H2643" i="1"/>
  <c r="M2643" i="1" s="1"/>
  <c r="G2643" i="1"/>
  <c r="L2643" i="1" s="1"/>
  <c r="AH206" i="1"/>
  <c r="K2327" i="1"/>
  <c r="P2327" i="1" s="1"/>
  <c r="J2327" i="1"/>
  <c r="O2327" i="1" s="1"/>
  <c r="N2399" i="1"/>
  <c r="AH209" i="1"/>
  <c r="J2581" i="1"/>
  <c r="O2581" i="1" s="1"/>
  <c r="K2581" i="1"/>
  <c r="P2581" i="1" s="1"/>
  <c r="J2369" i="1"/>
  <c r="O2369" i="1" s="1"/>
  <c r="K2369" i="1"/>
  <c r="P2369" i="1" s="1"/>
  <c r="H2671" i="1"/>
  <c r="M2671" i="1" s="1"/>
  <c r="G2671" i="1"/>
  <c r="L2671" i="1" s="1"/>
  <c r="N2340" i="1"/>
  <c r="AH150" i="1"/>
  <c r="H2485" i="1"/>
  <c r="M2485" i="1" s="1"/>
  <c r="G2485" i="1"/>
  <c r="L2485" i="1" s="1"/>
  <c r="N2465" i="1"/>
  <c r="AH275" i="1"/>
  <c r="N2380" i="1"/>
  <c r="AH190" i="1"/>
  <c r="H2311" i="1"/>
  <c r="M2311" i="1" s="1"/>
  <c r="G2311" i="1"/>
  <c r="L2311" i="1" s="1"/>
  <c r="N2034" i="1"/>
  <c r="AG209" i="1"/>
  <c r="N2054" i="1"/>
  <c r="AG229" i="1"/>
  <c r="K1811" i="1"/>
  <c r="P1811" i="1" s="1"/>
  <c r="J1811" i="1"/>
  <c r="O1811" i="1" s="1"/>
  <c r="K1747" i="1"/>
  <c r="P1747" i="1" s="1"/>
  <c r="J1747" i="1"/>
  <c r="O1747" i="1" s="1"/>
  <c r="K1651" i="1"/>
  <c r="P1651" i="1" s="1"/>
  <c r="J1651" i="1"/>
  <c r="O1651" i="1" s="1"/>
  <c r="K1555" i="1"/>
  <c r="P1555" i="1" s="1"/>
  <c r="J1555" i="1"/>
  <c r="O1555" i="1" s="1"/>
  <c r="K1491" i="1"/>
  <c r="P1491" i="1" s="1"/>
  <c r="J1491" i="1"/>
  <c r="O1491" i="1" s="1"/>
  <c r="K1395" i="1"/>
  <c r="P1395" i="1" s="1"/>
  <c r="J1395" i="1"/>
  <c r="O1395" i="1" s="1"/>
  <c r="H1296" i="1"/>
  <c r="M1296" i="1" s="1"/>
  <c r="G1296" i="1"/>
  <c r="L1296" i="1" s="1"/>
  <c r="K2022" i="1"/>
  <c r="P2022" i="1" s="1"/>
  <c r="J2022" i="1"/>
  <c r="O2022" i="1" s="1"/>
  <c r="H1752" i="1"/>
  <c r="M1752" i="1" s="1"/>
  <c r="G1752" i="1"/>
  <c r="L1752" i="1" s="1"/>
  <c r="K1913" i="1"/>
  <c r="P1913" i="1" s="1"/>
  <c r="J1913" i="1"/>
  <c r="O1913" i="1" s="1"/>
  <c r="J1751" i="1"/>
  <c r="O1751" i="1" s="1"/>
  <c r="K1751" i="1"/>
  <c r="P1751" i="1" s="1"/>
  <c r="N1793" i="1"/>
  <c r="AF333" i="1"/>
  <c r="H2322" i="1"/>
  <c r="M2322" i="1" s="1"/>
  <c r="G2322" i="1"/>
  <c r="L2322" i="1" s="1"/>
  <c r="G1819" i="1"/>
  <c r="L1819" i="1" s="1"/>
  <c r="H1819" i="1"/>
  <c r="M1819" i="1" s="1"/>
  <c r="H1728" i="1"/>
  <c r="M1728" i="1" s="1"/>
  <c r="G1728" i="1"/>
  <c r="L1728" i="1" s="1"/>
  <c r="K2028" i="1"/>
  <c r="P2028" i="1" s="1"/>
  <c r="J2028" i="1"/>
  <c r="O2028" i="1" s="1"/>
  <c r="K1727" i="1"/>
  <c r="P1727" i="1" s="1"/>
  <c r="J1727" i="1"/>
  <c r="O1727" i="1" s="1"/>
  <c r="G1671" i="1"/>
  <c r="L1671" i="1" s="1"/>
  <c r="H1671" i="1"/>
  <c r="M1671" i="1" s="1"/>
  <c r="N1278" i="1"/>
  <c r="AE183" i="1"/>
  <c r="H1838" i="1"/>
  <c r="M1838" i="1" s="1"/>
  <c r="G1838" i="1"/>
  <c r="L1838" i="1" s="1"/>
  <c r="J1479" i="1"/>
  <c r="O1479" i="1" s="1"/>
  <c r="K1479" i="1"/>
  <c r="P1479" i="1" s="1"/>
  <c r="H4747" i="1"/>
  <c r="M4747" i="1" s="1"/>
  <c r="G4747" i="1"/>
  <c r="L4747" i="1" s="1"/>
  <c r="K4681" i="1"/>
  <c r="P4681" i="1" s="1"/>
  <c r="J4681" i="1"/>
  <c r="O4681" i="1" s="1"/>
  <c r="K4713" i="1"/>
  <c r="P4713" i="1" s="1"/>
  <c r="J4713" i="1"/>
  <c r="O4713" i="1" s="1"/>
  <c r="N4706" i="1"/>
  <c r="AN326" i="1"/>
  <c r="H4645" i="1"/>
  <c r="M4645" i="1" s="1"/>
  <c r="G4645" i="1"/>
  <c r="L4645" i="1" s="1"/>
  <c r="N4614" i="1"/>
  <c r="AN234" i="1"/>
  <c r="N4627" i="1"/>
  <c r="AN247" i="1"/>
  <c r="G4615" i="1"/>
  <c r="L4615" i="1" s="1"/>
  <c r="H4615" i="1"/>
  <c r="M4615" i="1" s="1"/>
  <c r="N4693" i="1"/>
  <c r="AN313" i="1"/>
  <c r="J4500" i="1"/>
  <c r="O4500" i="1" s="1"/>
  <c r="K4500" i="1"/>
  <c r="P4500" i="1" s="1"/>
  <c r="H4510" i="1"/>
  <c r="M4510" i="1" s="1"/>
  <c r="G4510" i="1"/>
  <c r="L4510" i="1" s="1"/>
  <c r="K4550" i="1"/>
  <c r="P4550" i="1" s="1"/>
  <c r="J4550" i="1"/>
  <c r="O4550" i="1" s="1"/>
  <c r="H4486" i="1"/>
  <c r="M4486" i="1" s="1"/>
  <c r="G4486" i="1"/>
  <c r="L4486" i="1" s="1"/>
  <c r="H4455" i="1"/>
  <c r="M4455" i="1" s="1"/>
  <c r="G4455" i="1"/>
  <c r="L4455" i="1" s="1"/>
  <c r="K4747" i="1"/>
  <c r="P4747" i="1" s="1"/>
  <c r="J4747" i="1"/>
  <c r="O4747" i="1" s="1"/>
  <c r="N4730" i="1"/>
  <c r="AN350" i="1"/>
  <c r="G4644" i="1"/>
  <c r="L4644" i="1" s="1"/>
  <c r="H4644" i="1"/>
  <c r="M4644" i="1" s="1"/>
  <c r="K4553" i="1"/>
  <c r="P4553" i="1" s="1"/>
  <c r="J4553" i="1"/>
  <c r="O4553" i="1" s="1"/>
  <c r="Q4643" i="1"/>
  <c r="K4615" i="1"/>
  <c r="P4615" i="1" s="1"/>
  <c r="J4615" i="1"/>
  <c r="O4615" i="1" s="1"/>
  <c r="N4593" i="1"/>
  <c r="AN213" i="1"/>
  <c r="H4629" i="1"/>
  <c r="M4629" i="1" s="1"/>
  <c r="G4629" i="1"/>
  <c r="L4629" i="1" s="1"/>
  <c r="H4477" i="1"/>
  <c r="M4477" i="1" s="1"/>
  <c r="G4477" i="1"/>
  <c r="L4477" i="1" s="1"/>
  <c r="N4543" i="1"/>
  <c r="AN163" i="1"/>
  <c r="N4467" i="1"/>
  <c r="AN87" i="1"/>
  <c r="Q4569" i="1"/>
  <c r="G4542" i="1"/>
  <c r="L4542" i="1" s="1"/>
  <c r="H4542" i="1"/>
  <c r="M4542" i="1" s="1"/>
  <c r="J4454" i="1"/>
  <c r="O4454" i="1" s="1"/>
  <c r="K4454" i="1"/>
  <c r="P4454" i="1" s="1"/>
  <c r="G4472" i="1"/>
  <c r="L4472" i="1" s="1"/>
  <c r="H4472" i="1"/>
  <c r="M4472" i="1" s="1"/>
  <c r="H4452" i="1"/>
  <c r="M4452" i="1" s="1"/>
  <c r="G4452" i="1"/>
  <c r="L4452" i="1" s="1"/>
  <c r="J4418" i="1"/>
  <c r="O4418" i="1" s="1"/>
  <c r="K4418" i="1"/>
  <c r="P4418" i="1" s="1"/>
  <c r="N4450" i="1"/>
  <c r="AN70" i="1"/>
  <c r="J4396" i="1"/>
  <c r="O4396" i="1" s="1"/>
  <c r="K4396" i="1"/>
  <c r="P4396" i="1" s="1"/>
  <c r="J4404" i="1"/>
  <c r="O4404" i="1" s="1"/>
  <c r="K4404" i="1"/>
  <c r="P4404" i="1" s="1"/>
  <c r="J4297" i="1"/>
  <c r="O4297" i="1" s="1"/>
  <c r="K4297" i="1"/>
  <c r="P4297" i="1" s="1"/>
  <c r="N4363" i="1"/>
  <c r="AM348" i="1"/>
  <c r="J4382" i="1"/>
  <c r="O4382" i="1" s="1"/>
  <c r="K4382" i="1"/>
  <c r="P4382" i="1" s="1"/>
  <c r="H4306" i="1"/>
  <c r="M4306" i="1" s="1"/>
  <c r="G4306" i="1"/>
  <c r="L4306" i="1" s="1"/>
  <c r="N4257" i="1"/>
  <c r="AM242" i="1"/>
  <c r="N4272" i="1"/>
  <c r="AM257" i="1"/>
  <c r="Q4357" i="1"/>
  <c r="G4321" i="1"/>
  <c r="L4321" i="1" s="1"/>
  <c r="H4321" i="1"/>
  <c r="M4321" i="1" s="1"/>
  <c r="H4251" i="1"/>
  <c r="M4251" i="1" s="1"/>
  <c r="G4251" i="1"/>
  <c r="L4251" i="1" s="1"/>
  <c r="Q4212" i="1"/>
  <c r="G4148" i="1"/>
  <c r="L4148" i="1" s="1"/>
  <c r="H4148" i="1"/>
  <c r="M4148" i="1" s="1"/>
  <c r="N4218" i="1"/>
  <c r="AM203" i="1"/>
  <c r="Q4234" i="1"/>
  <c r="Q4725" i="1"/>
  <c r="K4644" i="1"/>
  <c r="P4644" i="1" s="1"/>
  <c r="J4644" i="1"/>
  <c r="O4644" i="1" s="1"/>
  <c r="Q4656" i="1"/>
  <c r="Q4702" i="1"/>
  <c r="Q4642" i="1"/>
  <c r="H4651" i="1"/>
  <c r="M4651" i="1" s="1"/>
  <c r="G4651" i="1"/>
  <c r="L4651" i="1" s="1"/>
  <c r="N4608" i="1"/>
  <c r="AN228" i="1"/>
  <c r="K4596" i="1"/>
  <c r="P4596" i="1" s="1"/>
  <c r="J4596" i="1"/>
  <c r="O4596" i="1" s="1"/>
  <c r="N4532" i="1"/>
  <c r="AN152" i="1"/>
  <c r="H4509" i="1"/>
  <c r="M4509" i="1" s="1"/>
  <c r="G4509" i="1"/>
  <c r="L4509" i="1" s="1"/>
  <c r="N4599" i="1"/>
  <c r="AN219" i="1"/>
  <c r="H4601" i="1"/>
  <c r="M4601" i="1" s="1"/>
  <c r="G4601" i="1"/>
  <c r="L4601" i="1" s="1"/>
  <c r="H4470" i="1"/>
  <c r="M4470" i="1" s="1"/>
  <c r="G4470" i="1"/>
  <c r="L4470" i="1" s="1"/>
  <c r="N4523" i="1"/>
  <c r="AN143" i="1"/>
  <c r="Q4488" i="1"/>
  <c r="K4502" i="1"/>
  <c r="P4502" i="1" s="1"/>
  <c r="J4502" i="1"/>
  <c r="O4502" i="1" s="1"/>
  <c r="Q4421" i="1"/>
  <c r="Q4541" i="1"/>
  <c r="J4452" i="1"/>
  <c r="O4452" i="1" s="1"/>
  <c r="K4452" i="1"/>
  <c r="P4452" i="1" s="1"/>
  <c r="H4464" i="1"/>
  <c r="M4464" i="1" s="1"/>
  <c r="G4464" i="1"/>
  <c r="L4464" i="1" s="1"/>
  <c r="N4381" i="1"/>
  <c r="AM366" i="1"/>
  <c r="G4297" i="1"/>
  <c r="L4297" i="1" s="1"/>
  <c r="H4297" i="1"/>
  <c r="M4297" i="1" s="1"/>
  <c r="H4403" i="1"/>
  <c r="M4403" i="1" s="1"/>
  <c r="G4403" i="1"/>
  <c r="L4403" i="1" s="1"/>
  <c r="J4426" i="1"/>
  <c r="O4426" i="1" s="1"/>
  <c r="K4426" i="1"/>
  <c r="P4426" i="1" s="1"/>
  <c r="K4306" i="1"/>
  <c r="P4306" i="1" s="1"/>
  <c r="J4306" i="1"/>
  <c r="O4306" i="1" s="1"/>
  <c r="Q4335" i="1"/>
  <c r="G4283" i="1"/>
  <c r="L4283" i="1" s="1"/>
  <c r="H4283" i="1"/>
  <c r="M4283" i="1" s="1"/>
  <c r="N4361" i="1"/>
  <c r="AM346" i="1"/>
  <c r="N4383" i="1"/>
  <c r="AM368" i="1"/>
  <c r="N4328" i="1"/>
  <c r="AM313" i="1"/>
  <c r="N4338" i="1"/>
  <c r="AM323" i="1"/>
  <c r="Q4307" i="1"/>
  <c r="G4176" i="1"/>
  <c r="L4176" i="1" s="1"/>
  <c r="H4176" i="1"/>
  <c r="M4176" i="1" s="1"/>
  <c r="N4211" i="1"/>
  <c r="AM196" i="1"/>
  <c r="N4167" i="1"/>
  <c r="AM152" i="1"/>
  <c r="N4250" i="1"/>
  <c r="AM235" i="1"/>
  <c r="N4252" i="1"/>
  <c r="AM237" i="1"/>
  <c r="K4226" i="1"/>
  <c r="P4226" i="1" s="1"/>
  <c r="J4226" i="1"/>
  <c r="O4226" i="1" s="1"/>
  <c r="K4138" i="1"/>
  <c r="P4138" i="1" s="1"/>
  <c r="J4138" i="1"/>
  <c r="O4138" i="1" s="1"/>
  <c r="N4127" i="1"/>
  <c r="AM112" i="1"/>
  <c r="K4114" i="1"/>
  <c r="P4114" i="1" s="1"/>
  <c r="J4114" i="1"/>
  <c r="O4114" i="1" s="1"/>
  <c r="Q4142" i="1"/>
  <c r="N4333" i="1"/>
  <c r="AM318" i="1"/>
  <c r="Q4101" i="1"/>
  <c r="N4043" i="1"/>
  <c r="AM28" i="1"/>
  <c r="N3979" i="1"/>
  <c r="AL329" i="1"/>
  <c r="N3907" i="1"/>
  <c r="AL257" i="1"/>
  <c r="H3858" i="1"/>
  <c r="M3858" i="1" s="1"/>
  <c r="G3858" i="1"/>
  <c r="L3858" i="1" s="1"/>
  <c r="H3834" i="1"/>
  <c r="M3834" i="1" s="1"/>
  <c r="G3834" i="1"/>
  <c r="L3834" i="1" s="1"/>
  <c r="Q3943" i="1"/>
  <c r="AL345" i="1"/>
  <c r="H4009" i="1"/>
  <c r="M4009" i="1" s="1"/>
  <c r="G4009" i="1"/>
  <c r="L4009" i="1" s="1"/>
  <c r="J3906" i="1"/>
  <c r="O3906" i="1" s="1"/>
  <c r="K3906" i="1"/>
  <c r="P3906" i="1" s="1"/>
  <c r="N3789" i="1"/>
  <c r="AL139" i="1"/>
  <c r="K3738" i="1"/>
  <c r="P3738" i="1" s="1"/>
  <c r="J3738" i="1"/>
  <c r="O3738" i="1" s="1"/>
  <c r="N3712" i="1"/>
  <c r="AL62" i="1"/>
  <c r="H3786" i="1"/>
  <c r="M3786" i="1" s="1"/>
  <c r="G3786" i="1"/>
  <c r="L3786" i="1" s="1"/>
  <c r="H3733" i="1"/>
  <c r="M3733" i="1" s="1"/>
  <c r="G3733" i="1"/>
  <c r="L3733" i="1" s="1"/>
  <c r="N4090" i="1"/>
  <c r="AM75" i="1"/>
  <c r="H3886" i="1"/>
  <c r="M3886" i="1" s="1"/>
  <c r="G3886" i="1"/>
  <c r="L3886" i="1" s="1"/>
  <c r="J3982" i="1"/>
  <c r="O3982" i="1" s="1"/>
  <c r="K3982" i="1"/>
  <c r="P3982" i="1" s="1"/>
  <c r="K4723" i="1"/>
  <c r="P4723" i="1" s="1"/>
  <c r="Q4723" i="1" s="1"/>
  <c r="J4723" i="1"/>
  <c r="O4723" i="1" s="1"/>
  <c r="H4724" i="1"/>
  <c r="M4724" i="1" s="1"/>
  <c r="G4724" i="1"/>
  <c r="L4724" i="1" s="1"/>
  <c r="H4677" i="1"/>
  <c r="M4677" i="1" s="1"/>
  <c r="G4677" i="1"/>
  <c r="L4677" i="1" s="1"/>
  <c r="N4725" i="1"/>
  <c r="AN345" i="1"/>
  <c r="J4698" i="1"/>
  <c r="O4698" i="1" s="1"/>
  <c r="K4698" i="1"/>
  <c r="P4698" i="1" s="1"/>
  <c r="Q4682" i="1"/>
  <c r="Q4674" i="1"/>
  <c r="J4708" i="1"/>
  <c r="O4708" i="1" s="1"/>
  <c r="K4708" i="1"/>
  <c r="P4708" i="1" s="1"/>
  <c r="J4687" i="1"/>
  <c r="O4687" i="1" s="1"/>
  <c r="K4687" i="1"/>
  <c r="P4687" i="1" s="1"/>
  <c r="G4636" i="1"/>
  <c r="L4636" i="1" s="1"/>
  <c r="H4636" i="1"/>
  <c r="M4636" i="1" s="1"/>
  <c r="G4676" i="1"/>
  <c r="L4676" i="1" s="1"/>
  <c r="H4676" i="1"/>
  <c r="M4676" i="1" s="1"/>
  <c r="G4671" i="1"/>
  <c r="L4671" i="1" s="1"/>
  <c r="H4671" i="1"/>
  <c r="M4671" i="1" s="1"/>
  <c r="Q4636" i="1"/>
  <c r="H4670" i="1"/>
  <c r="M4670" i="1" s="1"/>
  <c r="G4670" i="1"/>
  <c r="L4670" i="1" s="1"/>
  <c r="K4624" i="1"/>
  <c r="P4624" i="1" s="1"/>
  <c r="J4624" i="1"/>
  <c r="O4624" i="1" s="1"/>
  <c r="Q4592" i="1"/>
  <c r="G4596" i="1"/>
  <c r="L4596" i="1" s="1"/>
  <c r="H4596" i="1"/>
  <c r="M4596" i="1" s="1"/>
  <c r="N4527" i="1"/>
  <c r="AN147" i="1"/>
  <c r="G4545" i="1"/>
  <c r="L4545" i="1" s="1"/>
  <c r="H4545" i="1"/>
  <c r="M4545" i="1" s="1"/>
  <c r="K4588" i="1"/>
  <c r="P4588" i="1" s="1"/>
  <c r="J4588" i="1"/>
  <c r="O4588" i="1" s="1"/>
  <c r="K4601" i="1"/>
  <c r="P4601" i="1" s="1"/>
  <c r="J4601" i="1"/>
  <c r="O4601" i="1" s="1"/>
  <c r="K4524" i="1"/>
  <c r="P4524" i="1" s="1"/>
  <c r="J4524" i="1"/>
  <c r="O4524" i="1" s="1"/>
  <c r="N4561" i="1"/>
  <c r="AN181" i="1"/>
  <c r="K4548" i="1"/>
  <c r="P4548" i="1" s="1"/>
  <c r="J4548" i="1"/>
  <c r="O4548" i="1" s="1"/>
  <c r="G4449" i="1"/>
  <c r="L4449" i="1" s="1"/>
  <c r="H4449" i="1"/>
  <c r="M4449" i="1" s="1"/>
  <c r="Q4501" i="1"/>
  <c r="Q4445" i="1"/>
  <c r="H4387" i="1"/>
  <c r="M4387" i="1" s="1"/>
  <c r="G4387" i="1"/>
  <c r="L4387" i="1" s="1"/>
  <c r="G4417" i="1"/>
  <c r="L4417" i="1" s="1"/>
  <c r="H4417" i="1"/>
  <c r="M4417" i="1" s="1"/>
  <c r="N4442" i="1"/>
  <c r="AN62" i="1"/>
  <c r="J4464" i="1"/>
  <c r="O4464" i="1" s="1"/>
  <c r="K4464" i="1"/>
  <c r="P4464" i="1" s="1"/>
  <c r="Q4392" i="1"/>
  <c r="Q4299" i="1"/>
  <c r="Q4319" i="1"/>
  <c r="K4283" i="1"/>
  <c r="P4283" i="1" s="1"/>
  <c r="J4283" i="1"/>
  <c r="O4283" i="1" s="1"/>
  <c r="G4265" i="1"/>
  <c r="L4265" i="1" s="1"/>
  <c r="H4265" i="1"/>
  <c r="M4265" i="1" s="1"/>
  <c r="K4345" i="1"/>
  <c r="P4345" i="1" s="1"/>
  <c r="J4345" i="1"/>
  <c r="O4345" i="1" s="1"/>
  <c r="N4374" i="1"/>
  <c r="AM359" i="1"/>
  <c r="N4247" i="1"/>
  <c r="AM232" i="1"/>
  <c r="G4204" i="1"/>
  <c r="L4204" i="1" s="1"/>
  <c r="H4204" i="1"/>
  <c r="M4204" i="1" s="1"/>
  <c r="G4140" i="1"/>
  <c r="L4140" i="1" s="1"/>
  <c r="H4140" i="1"/>
  <c r="M4140" i="1" s="1"/>
  <c r="N4210" i="1"/>
  <c r="AM195" i="1"/>
  <c r="N4166" i="1"/>
  <c r="AM151" i="1"/>
  <c r="N4122" i="1"/>
  <c r="AM107" i="1"/>
  <c r="G4074" i="1"/>
  <c r="L4074" i="1" s="1"/>
  <c r="H4074" i="1"/>
  <c r="M4074" i="1" s="1"/>
  <c r="N4227" i="1"/>
  <c r="AM212" i="1"/>
  <c r="N4142" i="1"/>
  <c r="AM127" i="1"/>
  <c r="N3908" i="1"/>
  <c r="AL258" i="1"/>
  <c r="N4047" i="1"/>
  <c r="AM32" i="1"/>
  <c r="N3978" i="1"/>
  <c r="AL328" i="1"/>
  <c r="G3903" i="1"/>
  <c r="L3903" i="1" s="1"/>
  <c r="H3903" i="1"/>
  <c r="M3903" i="1" s="1"/>
  <c r="N3855" i="1"/>
  <c r="AL205" i="1"/>
  <c r="AL357" i="1"/>
  <c r="H3915" i="1"/>
  <c r="M3915" i="1" s="1"/>
  <c r="G3915" i="1"/>
  <c r="L3915" i="1" s="1"/>
  <c r="K4057" i="1"/>
  <c r="P4057" i="1" s="1"/>
  <c r="J4057" i="1"/>
  <c r="O4057" i="1" s="1"/>
  <c r="K4009" i="1"/>
  <c r="P4009" i="1" s="1"/>
  <c r="J4009" i="1"/>
  <c r="O4009" i="1" s="1"/>
  <c r="N3957" i="1"/>
  <c r="AL307" i="1"/>
  <c r="Q3879" i="1"/>
  <c r="N3756" i="1"/>
  <c r="AL106" i="1"/>
  <c r="Q3893" i="1"/>
  <c r="J3787" i="1"/>
  <c r="O3787" i="1" s="1"/>
  <c r="K3787" i="1"/>
  <c r="P3787" i="1" s="1"/>
  <c r="N3734" i="1"/>
  <c r="AL84" i="1"/>
  <c r="N3837" i="1"/>
  <c r="AL187" i="1"/>
  <c r="K3762" i="1"/>
  <c r="P3762" i="1" s="1"/>
  <c r="J3762" i="1"/>
  <c r="O3762" i="1" s="1"/>
  <c r="Q4035" i="1"/>
  <c r="Q3896" i="1"/>
  <c r="H3969" i="1"/>
  <c r="M3969" i="1" s="1"/>
  <c r="G3969" i="1"/>
  <c r="L3969" i="1" s="1"/>
  <c r="H3931" i="1"/>
  <c r="M3931" i="1" s="1"/>
  <c r="G3931" i="1"/>
  <c r="L3931" i="1" s="1"/>
  <c r="H3704" i="1"/>
  <c r="M3704" i="1" s="1"/>
  <c r="G3704" i="1"/>
  <c r="L3704" i="1" s="1"/>
  <c r="Q3494" i="1"/>
  <c r="G3674" i="1"/>
  <c r="L3674" i="1" s="1"/>
  <c r="H3674" i="1"/>
  <c r="M3674" i="1" s="1"/>
  <c r="Q3919" i="1"/>
  <c r="K3806" i="1"/>
  <c r="P3806" i="1" s="1"/>
  <c r="J3806" i="1"/>
  <c r="O3806" i="1" s="1"/>
  <c r="K3830" i="1"/>
  <c r="P3830" i="1" s="1"/>
  <c r="J3830" i="1"/>
  <c r="O3830" i="1" s="1"/>
  <c r="N3835" i="1"/>
  <c r="AL185" i="1"/>
  <c r="N3640" i="1"/>
  <c r="AK355" i="1"/>
  <c r="Q3506" i="1"/>
  <c r="K3586" i="1"/>
  <c r="P3586" i="1" s="1"/>
  <c r="J3586" i="1"/>
  <c r="O3586" i="1" s="1"/>
  <c r="H3417" i="1"/>
  <c r="M3417" i="1" s="1"/>
  <c r="G3417" i="1"/>
  <c r="L3417" i="1" s="1"/>
  <c r="Q3659" i="1"/>
  <c r="J3537" i="1"/>
  <c r="O3537" i="1" s="1"/>
  <c r="K3537" i="1"/>
  <c r="P3537" i="1" s="1"/>
  <c r="K3448" i="1"/>
  <c r="P3448" i="1" s="1"/>
  <c r="J3448" i="1"/>
  <c r="O3448" i="1" s="1"/>
  <c r="K3364" i="1"/>
  <c r="P3364" i="1" s="1"/>
  <c r="J3364" i="1"/>
  <c r="O3364" i="1" s="1"/>
  <c r="H3493" i="1"/>
  <c r="M3493" i="1" s="1"/>
  <c r="G3493" i="1"/>
  <c r="L3493" i="1" s="1"/>
  <c r="AL15" i="1"/>
  <c r="K3578" i="1"/>
  <c r="P3578" i="1" s="1"/>
  <c r="J3578" i="1"/>
  <c r="O3578" i="1" s="1"/>
  <c r="K3480" i="1"/>
  <c r="P3480" i="1" s="1"/>
  <c r="J3480" i="1"/>
  <c r="O3480" i="1" s="1"/>
  <c r="G3456" i="1"/>
  <c r="L3456" i="1" s="1"/>
  <c r="H3456" i="1"/>
  <c r="M3456" i="1" s="1"/>
  <c r="G3521" i="1"/>
  <c r="L3521" i="1" s="1"/>
  <c r="H3521" i="1"/>
  <c r="M3521" i="1" s="1"/>
  <c r="H3314" i="1"/>
  <c r="M3314" i="1" s="1"/>
  <c r="G3314" i="1"/>
  <c r="L3314" i="1" s="1"/>
  <c r="H3250" i="1"/>
  <c r="M3250" i="1" s="1"/>
  <c r="G3250" i="1"/>
  <c r="L3250" i="1" s="1"/>
  <c r="G3345" i="1"/>
  <c r="L3345" i="1" s="1"/>
  <c r="H3345" i="1"/>
  <c r="M3345" i="1" s="1"/>
  <c r="H3334" i="1"/>
  <c r="M3334" i="1" s="1"/>
  <c r="G3334" i="1"/>
  <c r="L3334" i="1" s="1"/>
  <c r="H3270" i="1"/>
  <c r="M3270" i="1" s="1"/>
  <c r="G3270" i="1"/>
  <c r="L3270" i="1" s="1"/>
  <c r="H3206" i="1"/>
  <c r="M3206" i="1" s="1"/>
  <c r="G3206" i="1"/>
  <c r="L3206" i="1" s="1"/>
  <c r="K3464" i="1"/>
  <c r="P3464" i="1" s="1"/>
  <c r="J3464" i="1"/>
  <c r="O3464" i="1" s="1"/>
  <c r="G3237" i="1"/>
  <c r="L3237" i="1" s="1"/>
  <c r="H3237" i="1"/>
  <c r="M3237" i="1" s="1"/>
  <c r="Q3462" i="1"/>
  <c r="Q3095" i="1"/>
  <c r="G3229" i="1"/>
  <c r="L3229" i="1" s="1"/>
  <c r="H3229" i="1"/>
  <c r="M3229" i="1" s="1"/>
  <c r="H3106" i="1"/>
  <c r="M3106" i="1" s="1"/>
  <c r="G3106" i="1"/>
  <c r="L3106" i="1" s="1"/>
  <c r="K2998" i="1"/>
  <c r="P2998" i="1" s="1"/>
  <c r="J2998" i="1"/>
  <c r="O2998" i="1" s="1"/>
  <c r="J3149" i="1"/>
  <c r="O3149" i="1" s="1"/>
  <c r="K3149" i="1"/>
  <c r="P3149" i="1" s="1"/>
  <c r="Q3149" i="1" s="1"/>
  <c r="G3077" i="1"/>
  <c r="L3077" i="1" s="1"/>
  <c r="H3077" i="1"/>
  <c r="M3077" i="1" s="1"/>
  <c r="K3277" i="1"/>
  <c r="P3277" i="1" s="1"/>
  <c r="J3277" i="1"/>
  <c r="O3277" i="1" s="1"/>
  <c r="K3157" i="1"/>
  <c r="P3157" i="1" s="1"/>
  <c r="J3157" i="1"/>
  <c r="O3157" i="1" s="1"/>
  <c r="K3070" i="1"/>
  <c r="P3070" i="1" s="1"/>
  <c r="J3070" i="1"/>
  <c r="O3070" i="1" s="1"/>
  <c r="K2883" i="1"/>
  <c r="P2883" i="1" s="1"/>
  <c r="J2883" i="1"/>
  <c r="O2883" i="1" s="1"/>
  <c r="N3379" i="1"/>
  <c r="AK94" i="1"/>
  <c r="K3170" i="1"/>
  <c r="P3170" i="1" s="1"/>
  <c r="J3170" i="1"/>
  <c r="O3170" i="1" s="1"/>
  <c r="N3123" i="1"/>
  <c r="AJ203" i="1"/>
  <c r="Q3000" i="1"/>
  <c r="H2847" i="1"/>
  <c r="M2847" i="1" s="1"/>
  <c r="G2847" i="1"/>
  <c r="L2847" i="1" s="1"/>
  <c r="H3020" i="1"/>
  <c r="M3020" i="1" s="1"/>
  <c r="G3020" i="1"/>
  <c r="L3020" i="1" s="1"/>
  <c r="AJ216" i="1"/>
  <c r="K4745" i="1"/>
  <c r="P4745" i="1" s="1"/>
  <c r="J4745" i="1"/>
  <c r="O4745" i="1" s="1"/>
  <c r="N4728" i="1"/>
  <c r="AN348" i="1"/>
  <c r="Q4700" i="1"/>
  <c r="N4720" i="1"/>
  <c r="AN340" i="1"/>
  <c r="H4740" i="1"/>
  <c r="M4740" i="1" s="1"/>
  <c r="G4740" i="1"/>
  <c r="L4740" i="1" s="1"/>
  <c r="N4717" i="1"/>
  <c r="AN337" i="1"/>
  <c r="K4718" i="1"/>
  <c r="P4718" i="1" s="1"/>
  <c r="J4718" i="1"/>
  <c r="O4718" i="1" s="1"/>
  <c r="K4705" i="1"/>
  <c r="P4705" i="1" s="1"/>
  <c r="J4705" i="1"/>
  <c r="O4705" i="1" s="1"/>
  <c r="H4623" i="1"/>
  <c r="M4623" i="1" s="1"/>
  <c r="G4623" i="1"/>
  <c r="L4623" i="1" s="1"/>
  <c r="K4627" i="1"/>
  <c r="P4627" i="1" s="1"/>
  <c r="J4627" i="1"/>
  <c r="O4627" i="1" s="1"/>
  <c r="H4662" i="1"/>
  <c r="M4662" i="1" s="1"/>
  <c r="G4662" i="1"/>
  <c r="L4662" i="1" s="1"/>
  <c r="N4633" i="1"/>
  <c r="AN253" i="1"/>
  <c r="N4702" i="1"/>
  <c r="AN322" i="1"/>
  <c r="K4654" i="1"/>
  <c r="P4654" i="1" s="1"/>
  <c r="J4654" i="1"/>
  <c r="O4654" i="1" s="1"/>
  <c r="K4606" i="1"/>
  <c r="P4606" i="1" s="1"/>
  <c r="J4606" i="1"/>
  <c r="O4606" i="1" s="1"/>
  <c r="H4639" i="1"/>
  <c r="M4639" i="1" s="1"/>
  <c r="G4639" i="1"/>
  <c r="L4639" i="1" s="1"/>
  <c r="H4655" i="1"/>
  <c r="M4655" i="1" s="1"/>
  <c r="G4655" i="1"/>
  <c r="L4655" i="1" s="1"/>
  <c r="N4563" i="1"/>
  <c r="AN183" i="1"/>
  <c r="N4597" i="1"/>
  <c r="AN217" i="1"/>
  <c r="G4668" i="1"/>
  <c r="L4668" i="1" s="1"/>
  <c r="H4668" i="1"/>
  <c r="M4668" i="1" s="1"/>
  <c r="N4603" i="1"/>
  <c r="AN223" i="1"/>
  <c r="H4589" i="1"/>
  <c r="M4589" i="1" s="1"/>
  <c r="G4589" i="1"/>
  <c r="L4589" i="1" s="1"/>
  <c r="J4581" i="1"/>
  <c r="O4581" i="1" s="1"/>
  <c r="K4581" i="1"/>
  <c r="P4581" i="1" s="1"/>
  <c r="Q4581" i="1" s="1"/>
  <c r="K4667" i="1"/>
  <c r="P4667" i="1" s="1"/>
  <c r="J4667" i="1"/>
  <c r="O4667" i="1" s="1"/>
  <c r="K4585" i="1"/>
  <c r="P4585" i="1" s="1"/>
  <c r="Q4585" i="1" s="1"/>
  <c r="J4585" i="1"/>
  <c r="O4585" i="1" s="1"/>
  <c r="H4531" i="1"/>
  <c r="M4531" i="1" s="1"/>
  <c r="G4531" i="1"/>
  <c r="L4531" i="1" s="1"/>
  <c r="N4490" i="1"/>
  <c r="AN110" i="1"/>
  <c r="J4567" i="1"/>
  <c r="O4567" i="1" s="1"/>
  <c r="K4567" i="1"/>
  <c r="P4567" i="1" s="1"/>
  <c r="H4493" i="1"/>
  <c r="M4493" i="1" s="1"/>
  <c r="G4493" i="1"/>
  <c r="L4493" i="1" s="1"/>
  <c r="N4547" i="1"/>
  <c r="AN167" i="1"/>
  <c r="N4512" i="1"/>
  <c r="AN132" i="1"/>
  <c r="N4600" i="1"/>
  <c r="AN220" i="1"/>
  <c r="K4473" i="1"/>
  <c r="P4473" i="1" s="1"/>
  <c r="J4473" i="1"/>
  <c r="O4473" i="1" s="1"/>
  <c r="N4554" i="1"/>
  <c r="AN174" i="1"/>
  <c r="G4489" i="1"/>
  <c r="L4489" i="1" s="1"/>
  <c r="H4489" i="1"/>
  <c r="M4489" i="1" s="1"/>
  <c r="K4485" i="1"/>
  <c r="P4485" i="1" s="1"/>
  <c r="J4485" i="1"/>
  <c r="O4485" i="1" s="1"/>
  <c r="K4441" i="1"/>
  <c r="P4441" i="1" s="1"/>
  <c r="J4441" i="1"/>
  <c r="O4441" i="1" s="1"/>
  <c r="Q4527" i="1"/>
  <c r="H4434" i="1"/>
  <c r="M4434" i="1" s="1"/>
  <c r="G4434" i="1"/>
  <c r="L4434" i="1" s="1"/>
  <c r="H4366" i="1"/>
  <c r="M4366" i="1" s="1"/>
  <c r="G4366" i="1"/>
  <c r="L4366" i="1" s="1"/>
  <c r="N4445" i="1"/>
  <c r="AN65" i="1"/>
  <c r="N4406" i="1"/>
  <c r="AN26" i="1"/>
  <c r="N4390" i="1"/>
  <c r="AN10" i="1"/>
  <c r="J4412" i="1"/>
  <c r="O4412" i="1" s="1"/>
  <c r="K4412" i="1"/>
  <c r="P4412" i="1" s="1"/>
  <c r="J4388" i="1"/>
  <c r="O4388" i="1" s="1"/>
  <c r="K4388" i="1"/>
  <c r="P4388" i="1" s="1"/>
  <c r="H4365" i="1"/>
  <c r="M4365" i="1" s="1"/>
  <c r="G4365" i="1"/>
  <c r="L4365" i="1" s="1"/>
  <c r="G4393" i="1"/>
  <c r="L4393" i="1" s="1"/>
  <c r="H4393" i="1"/>
  <c r="M4393" i="1" s="1"/>
  <c r="G4330" i="1"/>
  <c r="L4330" i="1" s="1"/>
  <c r="H4330" i="1"/>
  <c r="M4330" i="1" s="1"/>
  <c r="J4281" i="1"/>
  <c r="O4281" i="1" s="1"/>
  <c r="K4281" i="1"/>
  <c r="P4281" i="1" s="1"/>
  <c r="N4349" i="1"/>
  <c r="AM334" i="1"/>
  <c r="N4310" i="1"/>
  <c r="AM295" i="1"/>
  <c r="K4305" i="1"/>
  <c r="P4305" i="1" s="1"/>
  <c r="J4305" i="1"/>
  <c r="O4305" i="1" s="1"/>
  <c r="H4274" i="1"/>
  <c r="M4274" i="1" s="1"/>
  <c r="G4274" i="1"/>
  <c r="L4274" i="1" s="1"/>
  <c r="N4347" i="1"/>
  <c r="AM332" i="1"/>
  <c r="H4322" i="1"/>
  <c r="M4322" i="1" s="1"/>
  <c r="G4322" i="1"/>
  <c r="L4322" i="1" s="1"/>
  <c r="N4242" i="1"/>
  <c r="AM227" i="1"/>
  <c r="N4354" i="1"/>
  <c r="AM339" i="1"/>
  <c r="N4217" i="1"/>
  <c r="AM202" i="1"/>
  <c r="G4196" i="1"/>
  <c r="L4196" i="1" s="1"/>
  <c r="H4196" i="1"/>
  <c r="M4196" i="1" s="1"/>
  <c r="G4164" i="1"/>
  <c r="L4164" i="1" s="1"/>
  <c r="H4164" i="1"/>
  <c r="M4164" i="1" s="1"/>
  <c r="G4132" i="1"/>
  <c r="L4132" i="1" s="1"/>
  <c r="H4132" i="1"/>
  <c r="M4132" i="1" s="1"/>
  <c r="G4216" i="1"/>
  <c r="L4216" i="1" s="1"/>
  <c r="H4216" i="1"/>
  <c r="M4216" i="1" s="1"/>
  <c r="K4236" i="1"/>
  <c r="P4236" i="1" s="1"/>
  <c r="J4236" i="1"/>
  <c r="O4236" i="1" s="1"/>
  <c r="N4190" i="1"/>
  <c r="AM175" i="1"/>
  <c r="N4158" i="1"/>
  <c r="AM143" i="1"/>
  <c r="Q4069" i="1"/>
  <c r="K4118" i="1"/>
  <c r="P4118" i="1" s="1"/>
  <c r="J4118" i="1"/>
  <c r="O4118" i="1" s="1"/>
  <c r="N4084" i="1"/>
  <c r="K4240" i="1"/>
  <c r="P4240" i="1" s="1"/>
  <c r="J4240" i="1"/>
  <c r="O4240" i="1" s="1"/>
  <c r="N4202" i="1"/>
  <c r="AM187" i="1"/>
  <c r="N4170" i="1"/>
  <c r="AM155" i="1"/>
  <c r="N4139" i="1"/>
  <c r="AM124" i="1"/>
  <c r="N4154" i="1"/>
  <c r="AM139" i="1"/>
  <c r="G4128" i="1"/>
  <c r="L4128" i="1" s="1"/>
  <c r="H4128" i="1"/>
  <c r="M4128" i="1" s="1"/>
  <c r="N4087" i="1"/>
  <c r="AM72" i="1"/>
  <c r="K3991" i="1"/>
  <c r="P3991" i="1" s="1"/>
  <c r="J3991" i="1"/>
  <c r="O3991" i="1" s="1"/>
  <c r="Q4146" i="1"/>
  <c r="H4033" i="1"/>
  <c r="M4033" i="1" s="1"/>
  <c r="G4033" i="1"/>
  <c r="L4033" i="1" s="1"/>
  <c r="K3989" i="1"/>
  <c r="P3989" i="1" s="1"/>
  <c r="J3989" i="1"/>
  <c r="O3989" i="1" s="1"/>
  <c r="G4015" i="1"/>
  <c r="L4015" i="1" s="1"/>
  <c r="H4015" i="1"/>
  <c r="M4015" i="1" s="1"/>
  <c r="H3973" i="1"/>
  <c r="M3973" i="1" s="1"/>
  <c r="G3973" i="1"/>
  <c r="L3973" i="1" s="1"/>
  <c r="N3945" i="1"/>
  <c r="AL295" i="1"/>
  <c r="K4045" i="1"/>
  <c r="P4045" i="1" s="1"/>
  <c r="J4045" i="1"/>
  <c r="O4045" i="1" s="1"/>
  <c r="N3993" i="1"/>
  <c r="AL343" i="1"/>
  <c r="J3890" i="1"/>
  <c r="O3890" i="1" s="1"/>
  <c r="K3890" i="1"/>
  <c r="P3890" i="1" s="1"/>
  <c r="N3871" i="1"/>
  <c r="AL221" i="1"/>
  <c r="H3850" i="1"/>
  <c r="M3850" i="1" s="1"/>
  <c r="G3850" i="1"/>
  <c r="L3850" i="1" s="1"/>
  <c r="J3818" i="1"/>
  <c r="O3818" i="1" s="1"/>
  <c r="K3818" i="1"/>
  <c r="P3818" i="1" s="1"/>
  <c r="K4049" i="1"/>
  <c r="P4049" i="1" s="1"/>
  <c r="J4049" i="1"/>
  <c r="O4049" i="1" s="1"/>
  <c r="N3977" i="1"/>
  <c r="AL327" i="1"/>
  <c r="G4120" i="1"/>
  <c r="L4120" i="1" s="1"/>
  <c r="H4120" i="1"/>
  <c r="M4120" i="1" s="1"/>
  <c r="H3899" i="1"/>
  <c r="M3899" i="1" s="1"/>
  <c r="G3899" i="1"/>
  <c r="L3899" i="1" s="1"/>
  <c r="N3981" i="1"/>
  <c r="AL331" i="1"/>
  <c r="N3853" i="1"/>
  <c r="AL203" i="1"/>
  <c r="K3754" i="1"/>
  <c r="P3754" i="1" s="1"/>
  <c r="J3754" i="1"/>
  <c r="O3754" i="1" s="1"/>
  <c r="N3702" i="1"/>
  <c r="AL52" i="1"/>
  <c r="Q3920" i="1"/>
  <c r="N3861" i="1"/>
  <c r="AL211" i="1"/>
  <c r="K3878" i="1"/>
  <c r="P3878" i="1" s="1"/>
  <c r="J3878" i="1"/>
  <c r="O3878" i="1" s="1"/>
  <c r="K3765" i="1"/>
  <c r="P3765" i="1" s="1"/>
  <c r="J3765" i="1"/>
  <c r="O3765" i="1" s="1"/>
  <c r="N3754" i="1"/>
  <c r="AL104" i="1"/>
  <c r="N3722" i="1"/>
  <c r="AL72" i="1"/>
  <c r="Q3772" i="1"/>
  <c r="N3716" i="1"/>
  <c r="AL66" i="1"/>
  <c r="J3802" i="1"/>
  <c r="O3802" i="1" s="1"/>
  <c r="K3802" i="1"/>
  <c r="P3802" i="1" s="1"/>
  <c r="K3770" i="1"/>
  <c r="P3770" i="1" s="1"/>
  <c r="J3770" i="1"/>
  <c r="O3770" i="1" s="1"/>
  <c r="K3682" i="1"/>
  <c r="P3682" i="1" s="1"/>
  <c r="J3682" i="1"/>
  <c r="O3682" i="1" s="1"/>
  <c r="Q3953" i="1"/>
  <c r="N3792" i="1"/>
  <c r="AL142" i="1"/>
  <c r="H3720" i="1"/>
  <c r="M3720" i="1" s="1"/>
  <c r="G3720" i="1"/>
  <c r="L3720" i="1" s="1"/>
  <c r="N3624" i="1"/>
  <c r="AK339" i="1"/>
  <c r="J3547" i="1"/>
  <c r="O3547" i="1" s="1"/>
  <c r="K3547" i="1"/>
  <c r="P3547" i="1" s="1"/>
  <c r="N3709" i="1"/>
  <c r="AL59" i="1"/>
  <c r="N3791" i="1"/>
  <c r="AL141" i="1"/>
  <c r="K3814" i="1"/>
  <c r="P3814" i="1" s="1"/>
  <c r="J3814" i="1"/>
  <c r="O3814" i="1" s="1"/>
  <c r="N3672" i="1"/>
  <c r="AL22" i="1"/>
  <c r="J3563" i="1"/>
  <c r="O3563" i="1" s="1"/>
  <c r="K3563" i="1"/>
  <c r="P3563" i="1" s="1"/>
  <c r="G3610" i="1"/>
  <c r="L3610" i="1" s="1"/>
  <c r="H3610" i="1"/>
  <c r="M3610" i="1" s="1"/>
  <c r="N3534" i="1"/>
  <c r="AK249" i="1"/>
  <c r="K3472" i="1"/>
  <c r="P3472" i="1" s="1"/>
  <c r="J3472" i="1"/>
  <c r="O3472" i="1" s="1"/>
  <c r="N3583" i="1"/>
  <c r="AK298" i="1"/>
  <c r="J3528" i="1"/>
  <c r="O3528" i="1" s="1"/>
  <c r="K3528" i="1"/>
  <c r="P3528" i="1" s="1"/>
  <c r="K3492" i="1"/>
  <c r="P3492" i="1" s="1"/>
  <c r="J3492" i="1"/>
  <c r="O3492" i="1" s="1"/>
  <c r="K3416" i="1"/>
  <c r="P3416" i="1" s="1"/>
  <c r="J3416" i="1"/>
  <c r="O3416" i="1" s="1"/>
  <c r="Q3569" i="1"/>
  <c r="H3454" i="1"/>
  <c r="M3454" i="1" s="1"/>
  <c r="G3454" i="1"/>
  <c r="L3454" i="1" s="1"/>
  <c r="H3438" i="1"/>
  <c r="M3438" i="1" s="1"/>
  <c r="G3438" i="1"/>
  <c r="L3438" i="1" s="1"/>
  <c r="H3422" i="1"/>
  <c r="M3422" i="1" s="1"/>
  <c r="G3422" i="1"/>
  <c r="L3422" i="1" s="1"/>
  <c r="H3406" i="1"/>
  <c r="M3406" i="1" s="1"/>
  <c r="G3406" i="1"/>
  <c r="L3406" i="1" s="1"/>
  <c r="N3382" i="1"/>
  <c r="AK97" i="1"/>
  <c r="J3553" i="1"/>
  <c r="O3553" i="1" s="1"/>
  <c r="K3553" i="1"/>
  <c r="P3553" i="1" s="1"/>
  <c r="K3496" i="1"/>
  <c r="P3496" i="1" s="1"/>
  <c r="J3496" i="1"/>
  <c r="O3496" i="1" s="1"/>
  <c r="N3652" i="1"/>
  <c r="AK367" i="1"/>
  <c r="N3575" i="1"/>
  <c r="AK290" i="1"/>
  <c r="G3512" i="1"/>
  <c r="L3512" i="1" s="1"/>
  <c r="H3512" i="1"/>
  <c r="M3512" i="1" s="1"/>
  <c r="H3481" i="1"/>
  <c r="M3481" i="1" s="1"/>
  <c r="G3481" i="1"/>
  <c r="L3481" i="1" s="1"/>
  <c r="J3657" i="1"/>
  <c r="O3657" i="1" s="1"/>
  <c r="K3657" i="1"/>
  <c r="P3657" i="1" s="1"/>
  <c r="J3585" i="1"/>
  <c r="O3585" i="1" s="1"/>
  <c r="K3585" i="1"/>
  <c r="P3585" i="1" s="1"/>
  <c r="J3549" i="1"/>
  <c r="O3549" i="1" s="1"/>
  <c r="K3549" i="1"/>
  <c r="P3549" i="1" s="1"/>
  <c r="G3516" i="1"/>
  <c r="L3516" i="1" s="1"/>
  <c r="H3516" i="1"/>
  <c r="M3516" i="1" s="1"/>
  <c r="K3485" i="1"/>
  <c r="P3485" i="1" s="1"/>
  <c r="J3485" i="1"/>
  <c r="O3485" i="1" s="1"/>
  <c r="N3524" i="1"/>
  <c r="AK239" i="1"/>
  <c r="N3434" i="1"/>
  <c r="AK149" i="1"/>
  <c r="H3392" i="1"/>
  <c r="M3392" i="1" s="1"/>
  <c r="G3392" i="1"/>
  <c r="L3392" i="1" s="1"/>
  <c r="J3362" i="1"/>
  <c r="O3362" i="1" s="1"/>
  <c r="K3362" i="1"/>
  <c r="P3362" i="1" s="1"/>
  <c r="N3631" i="1"/>
  <c r="AK346" i="1"/>
  <c r="K3329" i="1"/>
  <c r="P3329" i="1" s="1"/>
  <c r="J3329" i="1"/>
  <c r="O3329" i="1" s="1"/>
  <c r="G3249" i="1"/>
  <c r="L3249" i="1" s="1"/>
  <c r="H3249" i="1"/>
  <c r="M3249" i="1" s="1"/>
  <c r="K3201" i="1"/>
  <c r="P3201" i="1" s="1"/>
  <c r="J3201" i="1"/>
  <c r="O3201" i="1" s="1"/>
  <c r="N3486" i="1"/>
  <c r="AK201" i="1"/>
  <c r="N3455" i="1"/>
  <c r="AK170" i="1"/>
  <c r="AK125" i="1"/>
  <c r="K3349" i="1"/>
  <c r="P3349" i="1" s="1"/>
  <c r="J3349" i="1"/>
  <c r="O3349" i="1" s="1"/>
  <c r="G3269" i="1"/>
  <c r="L3269" i="1" s="1"/>
  <c r="H3269" i="1"/>
  <c r="M3269" i="1" s="1"/>
  <c r="K3221" i="1"/>
  <c r="P3221" i="1" s="1"/>
  <c r="J3221" i="1"/>
  <c r="O3221" i="1" s="1"/>
  <c r="G3378" i="1"/>
  <c r="L3378" i="1" s="1"/>
  <c r="H3378" i="1"/>
  <c r="M3378" i="1" s="1"/>
  <c r="N3376" i="1"/>
  <c r="AK91" i="1"/>
  <c r="G3337" i="1"/>
  <c r="L3337" i="1" s="1"/>
  <c r="H3337" i="1"/>
  <c r="M3337" i="1" s="1"/>
  <c r="G3305" i="1"/>
  <c r="L3305" i="1" s="1"/>
  <c r="H3305" i="1"/>
  <c r="M3305" i="1" s="1"/>
  <c r="G3273" i="1"/>
  <c r="L3273" i="1" s="1"/>
  <c r="H3273" i="1"/>
  <c r="M3273" i="1" s="1"/>
  <c r="G3241" i="1"/>
  <c r="L3241" i="1" s="1"/>
  <c r="H3241" i="1"/>
  <c r="M3241" i="1" s="1"/>
  <c r="G3209" i="1"/>
  <c r="L3209" i="1" s="1"/>
  <c r="H3209" i="1"/>
  <c r="M3209" i="1" s="1"/>
  <c r="G3177" i="1"/>
  <c r="L3177" i="1" s="1"/>
  <c r="H3177" i="1"/>
  <c r="M3177" i="1" s="1"/>
  <c r="G3145" i="1"/>
  <c r="L3145" i="1" s="1"/>
  <c r="H3145" i="1"/>
  <c r="M3145" i="1" s="1"/>
  <c r="G3113" i="1"/>
  <c r="L3113" i="1" s="1"/>
  <c r="H3113" i="1"/>
  <c r="M3113" i="1" s="1"/>
  <c r="G3081" i="1"/>
  <c r="L3081" i="1" s="1"/>
  <c r="H3081" i="1"/>
  <c r="M3081" i="1" s="1"/>
  <c r="G3634" i="1"/>
  <c r="L3634" i="1" s="1"/>
  <c r="H3634" i="1"/>
  <c r="M3634" i="1" s="1"/>
  <c r="K3385" i="1"/>
  <c r="P3385" i="1" s="1"/>
  <c r="J3385" i="1"/>
  <c r="O3385" i="1" s="1"/>
  <c r="N3283" i="1"/>
  <c r="AJ363" i="1"/>
  <c r="K3089" i="1"/>
  <c r="P3089" i="1" s="1"/>
  <c r="J3089" i="1"/>
  <c r="O3089" i="1" s="1"/>
  <c r="N3042" i="1"/>
  <c r="AJ122" i="1"/>
  <c r="G3173" i="1"/>
  <c r="L3173" i="1" s="1"/>
  <c r="H3173" i="1"/>
  <c r="M3173" i="1" s="1"/>
  <c r="N3147" i="1"/>
  <c r="AJ227" i="1"/>
  <c r="N3098" i="1"/>
  <c r="AJ178" i="1"/>
  <c r="N3060" i="1"/>
  <c r="AJ140" i="1"/>
  <c r="H3015" i="1"/>
  <c r="M3015" i="1" s="1"/>
  <c r="G3015" i="1"/>
  <c r="L3015" i="1" s="1"/>
  <c r="H2935" i="1"/>
  <c r="M2935" i="1" s="1"/>
  <c r="G2935" i="1"/>
  <c r="L2935" i="1" s="1"/>
  <c r="K2875" i="1"/>
  <c r="P2875" i="1" s="1"/>
  <c r="J2875" i="1"/>
  <c r="O2875" i="1" s="1"/>
  <c r="K2843" i="1"/>
  <c r="P2843" i="1" s="1"/>
  <c r="J2843" i="1"/>
  <c r="O2843" i="1" s="1"/>
  <c r="G3325" i="1"/>
  <c r="L3325" i="1" s="1"/>
  <c r="H3325" i="1"/>
  <c r="M3325" i="1" s="1"/>
  <c r="K3310" i="1"/>
  <c r="P3310" i="1" s="1"/>
  <c r="J3310" i="1"/>
  <c r="O3310" i="1" s="1"/>
  <c r="K3246" i="1"/>
  <c r="P3246" i="1" s="1"/>
  <c r="J3246" i="1"/>
  <c r="O3246" i="1" s="1"/>
  <c r="K3153" i="1"/>
  <c r="P3153" i="1" s="1"/>
  <c r="J3153" i="1"/>
  <c r="O3153" i="1" s="1"/>
  <c r="H3342" i="1"/>
  <c r="M3342" i="1" s="1"/>
  <c r="G3342" i="1"/>
  <c r="L3342" i="1" s="1"/>
  <c r="K3294" i="1"/>
  <c r="P3294" i="1" s="1"/>
  <c r="J3294" i="1"/>
  <c r="O3294" i="1" s="1"/>
  <c r="K3230" i="1"/>
  <c r="P3230" i="1" s="1"/>
  <c r="J3230" i="1"/>
  <c r="O3230" i="1" s="1"/>
  <c r="H2871" i="1"/>
  <c r="M2871" i="1" s="1"/>
  <c r="G2871" i="1"/>
  <c r="L2871" i="1" s="1"/>
  <c r="K3182" i="1"/>
  <c r="P3182" i="1" s="1"/>
  <c r="J3182" i="1"/>
  <c r="O3182" i="1" s="1"/>
  <c r="N3114" i="1"/>
  <c r="AJ194" i="1"/>
  <c r="K3002" i="1"/>
  <c r="P3002" i="1" s="1"/>
  <c r="J3002" i="1"/>
  <c r="O3002" i="1" s="1"/>
  <c r="H3102" i="1"/>
  <c r="M3102" i="1" s="1"/>
  <c r="G3102" i="1"/>
  <c r="L3102" i="1" s="1"/>
  <c r="H3054" i="1"/>
  <c r="M3054" i="1" s="1"/>
  <c r="G3054" i="1"/>
  <c r="L3054" i="1" s="1"/>
  <c r="J2979" i="1"/>
  <c r="O2979" i="1" s="1"/>
  <c r="K2979" i="1"/>
  <c r="P2979" i="1" s="1"/>
  <c r="Q2913" i="1"/>
  <c r="Q3123" i="1"/>
  <c r="Q3054" i="1"/>
  <c r="H3086" i="1"/>
  <c r="M3086" i="1" s="1"/>
  <c r="G3086" i="1"/>
  <c r="L3086" i="1" s="1"/>
  <c r="H3036" i="1"/>
  <c r="M3036" i="1" s="1"/>
  <c r="G3036" i="1"/>
  <c r="L3036" i="1" s="1"/>
  <c r="K3137" i="1"/>
  <c r="P3137" i="1" s="1"/>
  <c r="J3137" i="1"/>
  <c r="O3137" i="1" s="1"/>
  <c r="Q3017" i="1"/>
  <c r="H2988" i="1"/>
  <c r="M2988" i="1" s="1"/>
  <c r="G2988" i="1"/>
  <c r="L2988" i="1" s="1"/>
  <c r="K2927" i="1"/>
  <c r="P2927" i="1" s="1"/>
  <c r="J2927" i="1"/>
  <c r="O2927" i="1" s="1"/>
  <c r="K2899" i="1"/>
  <c r="P2899" i="1" s="1"/>
  <c r="J2899" i="1"/>
  <c r="O2899" i="1" s="1"/>
  <c r="K2779" i="1"/>
  <c r="P2779" i="1" s="1"/>
  <c r="J2779" i="1"/>
  <c r="O2779" i="1" s="1"/>
  <c r="H2911" i="1"/>
  <c r="M2911" i="1" s="1"/>
  <c r="G2911" i="1"/>
  <c r="L2911" i="1" s="1"/>
  <c r="N2829" i="1"/>
  <c r="AI274" i="1"/>
  <c r="K2788" i="1"/>
  <c r="P2788" i="1" s="1"/>
  <c r="J2788" i="1"/>
  <c r="O2788" i="1" s="1"/>
  <c r="N2764" i="1"/>
  <c r="AI209" i="1"/>
  <c r="G2741" i="1"/>
  <c r="L2741" i="1" s="1"/>
  <c r="H2741" i="1"/>
  <c r="M2741" i="1" s="1"/>
  <c r="H2530" i="1"/>
  <c r="M2530" i="1" s="1"/>
  <c r="G2530" i="1"/>
  <c r="L2530" i="1" s="1"/>
  <c r="H2992" i="1"/>
  <c r="M2992" i="1" s="1"/>
  <c r="G2992" i="1"/>
  <c r="L2992" i="1" s="1"/>
  <c r="K2947" i="1"/>
  <c r="P2947" i="1" s="1"/>
  <c r="J2947" i="1"/>
  <c r="O2947" i="1" s="1"/>
  <c r="N2812" i="1"/>
  <c r="AI257" i="1"/>
  <c r="K2963" i="1"/>
  <c r="P2963" i="1" s="1"/>
  <c r="J2963" i="1"/>
  <c r="O2963" i="1" s="1"/>
  <c r="K2932" i="1"/>
  <c r="P2932" i="1" s="1"/>
  <c r="J2932" i="1"/>
  <c r="O2932" i="1" s="1"/>
  <c r="Q2858" i="1"/>
  <c r="K2823" i="1"/>
  <c r="P2823" i="1" s="1"/>
  <c r="J2823" i="1"/>
  <c r="O2823" i="1" s="1"/>
  <c r="J2783" i="1"/>
  <c r="O2783" i="1" s="1"/>
  <c r="K2783" i="1"/>
  <c r="P2783" i="1" s="1"/>
  <c r="K3003" i="1"/>
  <c r="P3003" i="1" s="1"/>
  <c r="J3003" i="1"/>
  <c r="O3003" i="1" s="1"/>
  <c r="Q2833" i="1"/>
  <c r="G3105" i="1"/>
  <c r="L3105" i="1" s="1"/>
  <c r="H3105" i="1"/>
  <c r="M3105" i="1" s="1"/>
  <c r="H2912" i="1"/>
  <c r="M2912" i="1" s="1"/>
  <c r="G2912" i="1"/>
  <c r="L2912" i="1" s="1"/>
  <c r="K2975" i="1"/>
  <c r="P2975" i="1" s="1"/>
  <c r="J2975" i="1"/>
  <c r="O2975" i="1" s="1"/>
  <c r="Q2746" i="1"/>
  <c r="K2599" i="1"/>
  <c r="P2599" i="1" s="1"/>
  <c r="J2599" i="1"/>
  <c r="O2599" i="1" s="1"/>
  <c r="H2550" i="1"/>
  <c r="M2550" i="1" s="1"/>
  <c r="G2550" i="1"/>
  <c r="L2550" i="1" s="1"/>
  <c r="K3007" i="1"/>
  <c r="P3007" i="1" s="1"/>
  <c r="J3007" i="1"/>
  <c r="O3007" i="1" s="1"/>
  <c r="K2839" i="1"/>
  <c r="P2839" i="1" s="1"/>
  <c r="J2839" i="1"/>
  <c r="O2839" i="1" s="1"/>
  <c r="K2888" i="1"/>
  <c r="P2888" i="1" s="1"/>
  <c r="J2888" i="1"/>
  <c r="O2888" i="1" s="1"/>
  <c r="H2778" i="1"/>
  <c r="M2778" i="1" s="1"/>
  <c r="G2778" i="1"/>
  <c r="L2778" i="1" s="1"/>
  <c r="N2717" i="1"/>
  <c r="AI162" i="1"/>
  <c r="N2653" i="1"/>
  <c r="AI98" i="1"/>
  <c r="N2589" i="1"/>
  <c r="AI34" i="1"/>
  <c r="N2525" i="1"/>
  <c r="AH335" i="1"/>
  <c r="G2986" i="1"/>
  <c r="L2986" i="1" s="1"/>
  <c r="H2986" i="1"/>
  <c r="M2986" i="1" s="1"/>
  <c r="Q2648" i="1"/>
  <c r="N2577" i="1"/>
  <c r="AI22" i="1"/>
  <c r="N2463" i="1"/>
  <c r="AH273" i="1"/>
  <c r="AH263" i="1"/>
  <c r="G2410" i="1"/>
  <c r="L2410" i="1" s="1"/>
  <c r="H2410" i="1"/>
  <c r="M2410" i="1" s="1"/>
  <c r="H2739" i="1"/>
  <c r="M2739" i="1" s="1"/>
  <c r="G2739" i="1"/>
  <c r="L2739" i="1" s="1"/>
  <c r="K2711" i="1"/>
  <c r="P2711" i="1" s="1"/>
  <c r="J2711" i="1"/>
  <c r="O2711" i="1" s="1"/>
  <c r="J2630" i="1"/>
  <c r="O2630" i="1" s="1"/>
  <c r="K2630" i="1"/>
  <c r="P2630" i="1" s="1"/>
  <c r="G2598" i="1"/>
  <c r="L2598" i="1" s="1"/>
  <c r="H2598" i="1"/>
  <c r="M2598" i="1" s="1"/>
  <c r="N2509" i="1"/>
  <c r="AH319" i="1"/>
  <c r="H2487" i="1"/>
  <c r="M2487" i="1" s="1"/>
  <c r="G2487" i="1"/>
  <c r="L2487" i="1" s="1"/>
  <c r="N2444" i="1"/>
  <c r="AH254" i="1"/>
  <c r="H2972" i="1"/>
  <c r="M2972" i="1" s="1"/>
  <c r="G2972" i="1"/>
  <c r="L2972" i="1" s="1"/>
  <c r="N2869" i="1"/>
  <c r="AI314" i="1"/>
  <c r="K2792" i="1"/>
  <c r="P2792" i="1" s="1"/>
  <c r="J2792" i="1"/>
  <c r="O2792" i="1" s="1"/>
  <c r="H3011" i="1"/>
  <c r="M3011" i="1" s="1"/>
  <c r="G3011" i="1"/>
  <c r="L3011" i="1" s="1"/>
  <c r="J2773" i="1"/>
  <c r="O2773" i="1" s="1"/>
  <c r="K2773" i="1"/>
  <c r="P2773" i="1" s="1"/>
  <c r="N2759" i="1"/>
  <c r="AI204" i="1"/>
  <c r="H2689" i="1"/>
  <c r="M2689" i="1" s="1"/>
  <c r="G2689" i="1"/>
  <c r="L2689" i="1" s="1"/>
  <c r="H2625" i="1"/>
  <c r="M2625" i="1" s="1"/>
  <c r="G2625" i="1"/>
  <c r="L2625" i="1" s="1"/>
  <c r="H2561" i="1"/>
  <c r="M2561" i="1" s="1"/>
  <c r="G2561" i="1"/>
  <c r="L2561" i="1" s="1"/>
  <c r="H2497" i="1"/>
  <c r="M2497" i="1" s="1"/>
  <c r="G2497" i="1"/>
  <c r="L2497" i="1" s="1"/>
  <c r="J2361" i="1"/>
  <c r="O2361" i="1" s="1"/>
  <c r="K2361" i="1"/>
  <c r="P2361" i="1" s="1"/>
  <c r="K2643" i="1"/>
  <c r="P2643" i="1" s="1"/>
  <c r="J2643" i="1"/>
  <c r="O2643" i="1" s="1"/>
  <c r="H2549" i="1"/>
  <c r="M2549" i="1" s="1"/>
  <c r="G2549" i="1"/>
  <c r="L2549" i="1" s="1"/>
  <c r="K2362" i="1"/>
  <c r="P2362" i="1" s="1"/>
  <c r="J2362" i="1"/>
  <c r="O2362" i="1" s="1"/>
  <c r="Q2715" i="1"/>
  <c r="J2629" i="1"/>
  <c r="O2629" i="1" s="1"/>
  <c r="K2629" i="1"/>
  <c r="P2629" i="1" s="1"/>
  <c r="Q2629" i="1" s="1"/>
  <c r="Q2574" i="1"/>
  <c r="H2501" i="1"/>
  <c r="M2501" i="1" s="1"/>
  <c r="G2501" i="1"/>
  <c r="L2501" i="1" s="1"/>
  <c r="K2234" i="1"/>
  <c r="P2234" i="1" s="1"/>
  <c r="J2234" i="1"/>
  <c r="O2234" i="1" s="1"/>
  <c r="K2675" i="1"/>
  <c r="P2675" i="1" s="1"/>
  <c r="J2675" i="1"/>
  <c r="O2675" i="1" s="1"/>
  <c r="H2581" i="1"/>
  <c r="M2581" i="1" s="1"/>
  <c r="G2581" i="1"/>
  <c r="L2581" i="1" s="1"/>
  <c r="H2374" i="1"/>
  <c r="M2374" i="1" s="1"/>
  <c r="G2374" i="1"/>
  <c r="L2374" i="1" s="1"/>
  <c r="H2310" i="1"/>
  <c r="M2310" i="1" s="1"/>
  <c r="G2310" i="1"/>
  <c r="L2310" i="1" s="1"/>
  <c r="K2671" i="1"/>
  <c r="P2671" i="1" s="1"/>
  <c r="J2671" i="1"/>
  <c r="O2671" i="1" s="1"/>
  <c r="Q2633" i="1"/>
  <c r="K2543" i="1"/>
  <c r="P2543" i="1" s="1"/>
  <c r="J2543" i="1"/>
  <c r="O2543" i="1" s="1"/>
  <c r="Q2505" i="1"/>
  <c r="N2292" i="1"/>
  <c r="AH102" i="1"/>
  <c r="K2579" i="1"/>
  <c r="P2579" i="1" s="1"/>
  <c r="J2579" i="1"/>
  <c r="O2579" i="1" s="1"/>
  <c r="J2490" i="1"/>
  <c r="O2490" i="1" s="1"/>
  <c r="K2490" i="1"/>
  <c r="P2490" i="1" s="1"/>
  <c r="H2394" i="1"/>
  <c r="M2394" i="1" s="1"/>
  <c r="G2394" i="1"/>
  <c r="L2394" i="1" s="1"/>
  <c r="N2364" i="1"/>
  <c r="AH174" i="1"/>
  <c r="H2326" i="1"/>
  <c r="M2326" i="1" s="1"/>
  <c r="G2326" i="1"/>
  <c r="L2326" i="1" s="1"/>
  <c r="Q2252" i="1"/>
  <c r="J2725" i="1"/>
  <c r="O2725" i="1" s="1"/>
  <c r="K2725" i="1"/>
  <c r="P2725" i="1" s="1"/>
  <c r="H2691" i="1"/>
  <c r="M2691" i="1" s="1"/>
  <c r="G2691" i="1"/>
  <c r="L2691" i="1" s="1"/>
  <c r="Q2619" i="1"/>
  <c r="Q2390" i="1"/>
  <c r="N2356" i="1"/>
  <c r="AH166" i="1"/>
  <c r="J2306" i="1"/>
  <c r="O2306" i="1" s="1"/>
  <c r="K2306" i="1"/>
  <c r="P2306" i="1" s="1"/>
  <c r="AI30" i="1"/>
  <c r="J2517" i="1"/>
  <c r="O2517" i="1" s="1"/>
  <c r="K2517" i="1"/>
  <c r="P2517" i="1" s="1"/>
  <c r="K2346" i="1"/>
  <c r="P2346" i="1" s="1"/>
  <c r="J2346" i="1"/>
  <c r="O2346" i="1" s="1"/>
  <c r="K2311" i="1"/>
  <c r="P2311" i="1" s="1"/>
  <c r="J2311" i="1"/>
  <c r="O2311" i="1" s="1"/>
  <c r="K2342" i="1"/>
  <c r="P2342" i="1" s="1"/>
  <c r="J2342" i="1"/>
  <c r="O2342" i="1" s="1"/>
  <c r="Q2172" i="1"/>
  <c r="Q1902" i="1"/>
  <c r="K2595" i="1"/>
  <c r="P2595" i="1" s="1"/>
  <c r="J2595" i="1"/>
  <c r="O2595" i="1" s="1"/>
  <c r="N2178" i="1"/>
  <c r="AG353" i="1"/>
  <c r="N2013" i="1"/>
  <c r="AG188" i="1"/>
  <c r="Q2387" i="1"/>
  <c r="K2190" i="1"/>
  <c r="P2190" i="1" s="1"/>
  <c r="J2190" i="1"/>
  <c r="O2190" i="1" s="1"/>
  <c r="N1906" i="1"/>
  <c r="AG81" i="1"/>
  <c r="H1304" i="1"/>
  <c r="M1304" i="1" s="1"/>
  <c r="G1304" i="1"/>
  <c r="L1304" i="1" s="1"/>
  <c r="J2263" i="1"/>
  <c r="O2263" i="1" s="1"/>
  <c r="K2263" i="1"/>
  <c r="P2263" i="1" s="1"/>
  <c r="H2110" i="1"/>
  <c r="M2110" i="1" s="1"/>
  <c r="G2110" i="1"/>
  <c r="L2110" i="1" s="1"/>
  <c r="H2022" i="1"/>
  <c r="M2022" i="1" s="1"/>
  <c r="G2022" i="1"/>
  <c r="L2022" i="1" s="1"/>
  <c r="N2004" i="1"/>
  <c r="AG179" i="1"/>
  <c r="AG97" i="1"/>
  <c r="K1889" i="1"/>
  <c r="P1889" i="1" s="1"/>
  <c r="Q1889" i="1" s="1"/>
  <c r="J1889" i="1"/>
  <c r="O1889" i="1" s="1"/>
  <c r="H1832" i="1"/>
  <c r="M1832" i="1" s="1"/>
  <c r="G1832" i="1"/>
  <c r="L1832" i="1" s="1"/>
  <c r="N2469" i="1"/>
  <c r="AH279" i="1"/>
  <c r="N2180" i="1"/>
  <c r="AG355" i="1"/>
  <c r="H1913" i="1"/>
  <c r="M1913" i="1" s="1"/>
  <c r="G1913" i="1"/>
  <c r="L1913" i="1" s="1"/>
  <c r="H1873" i="1"/>
  <c r="M1873" i="1" s="1"/>
  <c r="G1873" i="1"/>
  <c r="L1873" i="1" s="1"/>
  <c r="N1856" i="1"/>
  <c r="AG31" i="1"/>
  <c r="G1831" i="1"/>
  <c r="L1831" i="1" s="1"/>
  <c r="H1831" i="1"/>
  <c r="M1831" i="1" s="1"/>
  <c r="J1799" i="1"/>
  <c r="O1799" i="1" s="1"/>
  <c r="K1799" i="1"/>
  <c r="P1799" i="1" s="1"/>
  <c r="H2194" i="1"/>
  <c r="M2194" i="1" s="1"/>
  <c r="G2194" i="1"/>
  <c r="L2194" i="1" s="1"/>
  <c r="G1936" i="1"/>
  <c r="L1936" i="1" s="1"/>
  <c r="H1936" i="1"/>
  <c r="M1936" i="1" s="1"/>
  <c r="N1849" i="1"/>
  <c r="AG24" i="1"/>
  <c r="Q1797" i="1"/>
  <c r="Q1765" i="1"/>
  <c r="Q1733" i="1"/>
  <c r="N2457" i="1"/>
  <c r="AH267" i="1"/>
  <c r="N2078" i="1"/>
  <c r="AG253" i="1"/>
  <c r="N1950" i="1"/>
  <c r="AG125" i="1"/>
  <c r="K1819" i="1"/>
  <c r="P1819" i="1" s="1"/>
  <c r="J1819" i="1"/>
  <c r="O1819" i="1" s="1"/>
  <c r="G1739" i="1"/>
  <c r="L1739" i="1" s="1"/>
  <c r="H1739" i="1"/>
  <c r="M1739" i="1" s="1"/>
  <c r="G2010" i="1"/>
  <c r="L2010" i="1" s="1"/>
  <c r="H2010" i="1"/>
  <c r="M2010" i="1" s="1"/>
  <c r="H1918" i="1"/>
  <c r="M1918" i="1" s="1"/>
  <c r="G1918" i="1"/>
  <c r="L1918" i="1" s="1"/>
  <c r="H1776" i="1"/>
  <c r="M1776" i="1" s="1"/>
  <c r="G1776" i="1"/>
  <c r="L1776" i="1" s="1"/>
  <c r="G2028" i="1"/>
  <c r="L2028" i="1" s="1"/>
  <c r="H2028" i="1"/>
  <c r="M2028" i="1" s="1"/>
  <c r="K1976" i="1"/>
  <c r="P1976" i="1" s="1"/>
  <c r="J1976" i="1"/>
  <c r="O1976" i="1" s="1"/>
  <c r="G1823" i="1"/>
  <c r="L1823" i="1" s="1"/>
  <c r="H1823" i="1"/>
  <c r="M1823" i="1" s="1"/>
  <c r="K1775" i="1"/>
  <c r="P1775" i="1" s="1"/>
  <c r="J1775" i="1"/>
  <c r="O1775" i="1" s="1"/>
  <c r="K1736" i="1"/>
  <c r="P1736" i="1" s="1"/>
  <c r="J1736" i="1"/>
  <c r="O1736" i="1" s="1"/>
  <c r="K1696" i="1"/>
  <c r="P1696" i="1" s="1"/>
  <c r="J1696" i="1"/>
  <c r="O1696" i="1" s="1"/>
  <c r="J1671" i="1"/>
  <c r="O1671" i="1" s="1"/>
  <c r="K1671" i="1"/>
  <c r="P1671" i="1" s="1"/>
  <c r="Q1671" i="1" s="1"/>
  <c r="G1611" i="1"/>
  <c r="L1611" i="1" s="1"/>
  <c r="H1611" i="1"/>
  <c r="M1611" i="1" s="1"/>
  <c r="K1551" i="1"/>
  <c r="P1551" i="1" s="1"/>
  <c r="J1551" i="1"/>
  <c r="O1551" i="1" s="1"/>
  <c r="N1501" i="1"/>
  <c r="AF41" i="1"/>
  <c r="H1404" i="1"/>
  <c r="M1404" i="1" s="1"/>
  <c r="G1404" i="1"/>
  <c r="L1404" i="1" s="1"/>
  <c r="H1312" i="1"/>
  <c r="M1312" i="1" s="1"/>
  <c r="G1312" i="1"/>
  <c r="L1312" i="1" s="1"/>
  <c r="N1652" i="1"/>
  <c r="AF192" i="1"/>
  <c r="G1631" i="1"/>
  <c r="L1631" i="1" s="1"/>
  <c r="H1631" i="1"/>
  <c r="M1631" i="1" s="1"/>
  <c r="Q1532" i="1"/>
  <c r="H1512" i="1"/>
  <c r="M1512" i="1" s="1"/>
  <c r="G1512" i="1"/>
  <c r="L1512" i="1" s="1"/>
  <c r="Q1405" i="1"/>
  <c r="J1375" i="1"/>
  <c r="O1375" i="1" s="1"/>
  <c r="K1375" i="1"/>
  <c r="P1375" i="1" s="1"/>
  <c r="Q1858" i="1"/>
  <c r="J1703" i="1"/>
  <c r="O1703" i="1" s="1"/>
  <c r="K1703" i="1"/>
  <c r="P1703" i="1" s="1"/>
  <c r="Q1703" i="1" s="1"/>
  <c r="G1643" i="1"/>
  <c r="L1643" i="1" s="1"/>
  <c r="H1643" i="1"/>
  <c r="M1643" i="1" s="1"/>
  <c r="H1592" i="1"/>
  <c r="M1592" i="1" s="1"/>
  <c r="G1592" i="1"/>
  <c r="L1592" i="1" s="1"/>
  <c r="G1455" i="1"/>
  <c r="L1455" i="1" s="1"/>
  <c r="H1455" i="1"/>
  <c r="M1455" i="1" s="1"/>
  <c r="K2006" i="1"/>
  <c r="P2006" i="1" s="1"/>
  <c r="J2006" i="1"/>
  <c r="O2006" i="1" s="1"/>
  <c r="H1672" i="1"/>
  <c r="M1672" i="1" s="1"/>
  <c r="G1672" i="1"/>
  <c r="L1672" i="1" s="1"/>
  <c r="N1553" i="1"/>
  <c r="AF93" i="1"/>
  <c r="K1467" i="1"/>
  <c r="P1467" i="1" s="1"/>
  <c r="J1467" i="1"/>
  <c r="O1467" i="1" s="1"/>
  <c r="K1416" i="1"/>
  <c r="P1416" i="1" s="1"/>
  <c r="J1416" i="1"/>
  <c r="O1416" i="1" s="1"/>
  <c r="AG254" i="1"/>
  <c r="N1852" i="1"/>
  <c r="AG27" i="1"/>
  <c r="N1806" i="1"/>
  <c r="AF346" i="1"/>
  <c r="N1693" i="1"/>
  <c r="AF233" i="1"/>
  <c r="H1632" i="1"/>
  <c r="M1632" i="1" s="1"/>
  <c r="G1632" i="1"/>
  <c r="L1632" i="1" s="1"/>
  <c r="H1596" i="1"/>
  <c r="M1596" i="1" s="1"/>
  <c r="G1596" i="1"/>
  <c r="L1596" i="1" s="1"/>
  <c r="G1487" i="1"/>
  <c r="L1487" i="1" s="1"/>
  <c r="H1487" i="1"/>
  <c r="M1487" i="1" s="1"/>
  <c r="G1687" i="1"/>
  <c r="L1687" i="1" s="1"/>
  <c r="H1687" i="1"/>
  <c r="M1687" i="1" s="1"/>
  <c r="K1576" i="1"/>
  <c r="P1576" i="1" s="1"/>
  <c r="J1576" i="1"/>
  <c r="O1576" i="1" s="1"/>
  <c r="H1456" i="1"/>
  <c r="M1456" i="1" s="1"/>
  <c r="G1456" i="1"/>
  <c r="L1456" i="1" s="1"/>
  <c r="N2116" i="1"/>
  <c r="AG291" i="1"/>
  <c r="N1725" i="1"/>
  <c r="AF265" i="1"/>
  <c r="K1647" i="1"/>
  <c r="P1647" i="1" s="1"/>
  <c r="J1647" i="1"/>
  <c r="O1647" i="1" s="1"/>
  <c r="K1579" i="1"/>
  <c r="P1579" i="1" s="1"/>
  <c r="J1579" i="1"/>
  <c r="O1579" i="1" s="1"/>
  <c r="K1400" i="1"/>
  <c r="P1400" i="1" s="1"/>
  <c r="J1400" i="1"/>
  <c r="O1400" i="1" s="1"/>
  <c r="K1224" i="1"/>
  <c r="P1224" i="1" s="1"/>
  <c r="J1224" i="1"/>
  <c r="O1224" i="1" s="1"/>
  <c r="G1407" i="1"/>
  <c r="L1407" i="1" s="1"/>
  <c r="H1407" i="1"/>
  <c r="M1407" i="1" s="1"/>
  <c r="J1335" i="1"/>
  <c r="O1335" i="1" s="1"/>
  <c r="K1335" i="1"/>
  <c r="P1335" i="1" s="1"/>
  <c r="K1232" i="1"/>
  <c r="P1232" i="1" s="1"/>
  <c r="J1232" i="1"/>
  <c r="O1232" i="1" s="1"/>
  <c r="K1212" i="1"/>
  <c r="P1212" i="1" s="1"/>
  <c r="J1212" i="1"/>
  <c r="O1212" i="1" s="1"/>
  <c r="Q1122" i="1"/>
  <c r="N1009" i="1"/>
  <c r="AD279" i="1"/>
  <c r="Q866" i="1"/>
  <c r="G840" i="1"/>
  <c r="L840" i="1" s="1"/>
  <c r="H840" i="1"/>
  <c r="M840" i="1" s="1"/>
  <c r="K803" i="1"/>
  <c r="P803" i="1" s="1"/>
  <c r="J803" i="1"/>
  <c r="O803" i="1" s="1"/>
  <c r="K771" i="1"/>
  <c r="P771" i="1" s="1"/>
  <c r="J771" i="1"/>
  <c r="O771" i="1" s="1"/>
  <c r="J739" i="1"/>
  <c r="O739" i="1" s="1"/>
  <c r="K739" i="1"/>
  <c r="P739" i="1" s="1"/>
  <c r="K707" i="1"/>
  <c r="P707" i="1" s="1"/>
  <c r="J707" i="1"/>
  <c r="O707" i="1" s="1"/>
  <c r="J675" i="1"/>
  <c r="O675" i="1" s="1"/>
  <c r="K675" i="1"/>
  <c r="P675" i="1" s="1"/>
  <c r="Q675" i="1" s="1"/>
  <c r="K643" i="1"/>
  <c r="P643" i="1" s="1"/>
  <c r="J643" i="1"/>
  <c r="O643" i="1" s="1"/>
  <c r="J611" i="1"/>
  <c r="O611" i="1" s="1"/>
  <c r="K611" i="1"/>
  <c r="P611" i="1" s="1"/>
  <c r="K579" i="1"/>
  <c r="P579" i="1" s="1"/>
  <c r="J579" i="1"/>
  <c r="O579" i="1" s="1"/>
  <c r="J547" i="1"/>
  <c r="O547" i="1" s="1"/>
  <c r="K547" i="1"/>
  <c r="P547" i="1" s="1"/>
  <c r="Q547" i="1" s="1"/>
  <c r="K515" i="1"/>
  <c r="P515" i="1" s="1"/>
  <c r="J515" i="1"/>
  <c r="O515" i="1" s="1"/>
  <c r="J483" i="1"/>
  <c r="O483" i="1" s="1"/>
  <c r="K483" i="1"/>
  <c r="P483" i="1" s="1"/>
  <c r="K451" i="1"/>
  <c r="P451" i="1" s="1"/>
  <c r="J451" i="1"/>
  <c r="O451" i="1" s="1"/>
  <c r="J419" i="1"/>
  <c r="O419" i="1" s="1"/>
  <c r="K419" i="1"/>
  <c r="P419" i="1" s="1"/>
  <c r="K387" i="1"/>
  <c r="P387" i="1" s="1"/>
  <c r="J387" i="1"/>
  <c r="O387" i="1" s="1"/>
  <c r="H368" i="1"/>
  <c r="M368" i="1" s="1"/>
  <c r="G368" i="1"/>
  <c r="L368" i="1" s="1"/>
  <c r="N1537" i="1"/>
  <c r="AF77" i="1"/>
  <c r="H1301" i="1"/>
  <c r="M1301" i="1" s="1"/>
  <c r="G1301" i="1"/>
  <c r="L1301" i="1" s="1"/>
  <c r="N1261" i="1"/>
  <c r="AE166" i="1"/>
  <c r="H1095" i="1"/>
  <c r="M1095" i="1" s="1"/>
  <c r="G1095" i="1"/>
  <c r="L1095" i="1" s="1"/>
  <c r="K1068" i="1"/>
  <c r="P1068" i="1" s="1"/>
  <c r="J1068" i="1"/>
  <c r="O1068" i="1" s="1"/>
  <c r="Q1035" i="1"/>
  <c r="Q997" i="1"/>
  <c r="N943" i="1"/>
  <c r="AD213" i="1"/>
  <c r="J926" i="1"/>
  <c r="O926" i="1" s="1"/>
  <c r="K926" i="1"/>
  <c r="P926" i="1" s="1"/>
  <c r="Q817" i="1"/>
  <c r="H792" i="1"/>
  <c r="M792" i="1" s="1"/>
  <c r="G792" i="1"/>
  <c r="L792" i="1" s="1"/>
  <c r="N765" i="1"/>
  <c r="AD35" i="1"/>
  <c r="G359" i="1"/>
  <c r="L359" i="1" s="1"/>
  <c r="H359" i="1"/>
  <c r="M359" i="1" s="1"/>
  <c r="K1599" i="1"/>
  <c r="P1599" i="1" s="1"/>
  <c r="J1599" i="1"/>
  <c r="O1599" i="1" s="1"/>
  <c r="H1388" i="1"/>
  <c r="M1388" i="1" s="1"/>
  <c r="G1388" i="1"/>
  <c r="L1388" i="1" s="1"/>
  <c r="J1270" i="1"/>
  <c r="O1270" i="1" s="1"/>
  <c r="K1270" i="1"/>
  <c r="P1270" i="1" s="1"/>
  <c r="K1207" i="1"/>
  <c r="P1207" i="1" s="1"/>
  <c r="J1207" i="1"/>
  <c r="O1207" i="1" s="1"/>
  <c r="K1180" i="1"/>
  <c r="P1180" i="1" s="1"/>
  <c r="J1180" i="1"/>
  <c r="O1180" i="1" s="1"/>
  <c r="Q1147" i="1"/>
  <c r="Q1109" i="1"/>
  <c r="N1055" i="1"/>
  <c r="AD325" i="1"/>
  <c r="J1038" i="1"/>
  <c r="O1038" i="1" s="1"/>
  <c r="K1038" i="1"/>
  <c r="P1038" i="1" s="1"/>
  <c r="Q981" i="1"/>
  <c r="Q962" i="1"/>
  <c r="N927" i="1"/>
  <c r="AD197" i="1"/>
  <c r="J910" i="1"/>
  <c r="O910" i="1" s="1"/>
  <c r="K910" i="1"/>
  <c r="P910" i="1" s="1"/>
  <c r="G775" i="1"/>
  <c r="L775" i="1" s="1"/>
  <c r="H775" i="1"/>
  <c r="M775" i="1" s="1"/>
  <c r="H1320" i="1"/>
  <c r="M1320" i="1" s="1"/>
  <c r="G1320" i="1"/>
  <c r="L1320" i="1" s="1"/>
  <c r="Q1289" i="1"/>
  <c r="N1233" i="1"/>
  <c r="AE138" i="1"/>
  <c r="J1158" i="1"/>
  <c r="O1158" i="1" s="1"/>
  <c r="K1158" i="1"/>
  <c r="P1158" i="1" s="1"/>
  <c r="N1099" i="1"/>
  <c r="AE4" i="1"/>
  <c r="N1089" i="1"/>
  <c r="AD359" i="1"/>
  <c r="K1063" i="1"/>
  <c r="P1063" i="1" s="1"/>
  <c r="J1063" i="1"/>
  <c r="O1063" i="1" s="1"/>
  <c r="H1036" i="1"/>
  <c r="M1036" i="1" s="1"/>
  <c r="G1036" i="1"/>
  <c r="L1036" i="1" s="1"/>
  <c r="H987" i="1"/>
  <c r="M987" i="1" s="1"/>
  <c r="G987" i="1"/>
  <c r="L987" i="1" s="1"/>
  <c r="K964" i="1"/>
  <c r="P964" i="1" s="1"/>
  <c r="J964" i="1"/>
  <c r="O964" i="1" s="1"/>
  <c r="N944" i="1"/>
  <c r="AD214" i="1"/>
  <c r="G834" i="1"/>
  <c r="L834" i="1" s="1"/>
  <c r="H834" i="1"/>
  <c r="M834" i="1" s="1"/>
  <c r="H796" i="1"/>
  <c r="M796" i="1" s="1"/>
  <c r="G796" i="1"/>
  <c r="L796" i="1" s="1"/>
  <c r="Q757" i="1"/>
  <c r="N1550" i="1"/>
  <c r="AF90" i="1"/>
  <c r="H1368" i="1"/>
  <c r="M1368" i="1" s="1"/>
  <c r="G1368" i="1"/>
  <c r="L1368" i="1" s="1"/>
  <c r="N1201" i="1"/>
  <c r="AE106" i="1"/>
  <c r="G1142" i="1"/>
  <c r="L1142" i="1" s="1"/>
  <c r="H1142" i="1"/>
  <c r="M1142" i="1" s="1"/>
  <c r="H919" i="1"/>
  <c r="M919" i="1" s="1"/>
  <c r="G919" i="1"/>
  <c r="L919" i="1" s="1"/>
  <c r="G886" i="1"/>
  <c r="L886" i="1" s="1"/>
  <c r="H886" i="1"/>
  <c r="M886" i="1" s="1"/>
  <c r="Q1340" i="1"/>
  <c r="H1263" i="1"/>
  <c r="M1263" i="1" s="1"/>
  <c r="G1263" i="1"/>
  <c r="L1263" i="1" s="1"/>
  <c r="H1211" i="1"/>
  <c r="M1211" i="1" s="1"/>
  <c r="G1211" i="1"/>
  <c r="L1211" i="1" s="1"/>
  <c r="H1159" i="1"/>
  <c r="M1159" i="1" s="1"/>
  <c r="G1159" i="1"/>
  <c r="L1159" i="1" s="1"/>
  <c r="N1135" i="1"/>
  <c r="AE40" i="1"/>
  <c r="J1118" i="1"/>
  <c r="O1118" i="1" s="1"/>
  <c r="K1118" i="1"/>
  <c r="P1118" i="1" s="1"/>
  <c r="H1004" i="1"/>
  <c r="M1004" i="1" s="1"/>
  <c r="G1004" i="1"/>
  <c r="L1004" i="1" s="1"/>
  <c r="H955" i="1"/>
  <c r="M955" i="1" s="1"/>
  <c r="G955" i="1"/>
  <c r="L955" i="1" s="1"/>
  <c r="H903" i="1"/>
  <c r="M903" i="1" s="1"/>
  <c r="G903" i="1"/>
  <c r="L903" i="1" s="1"/>
  <c r="N879" i="1"/>
  <c r="AD149" i="1"/>
  <c r="J862" i="1"/>
  <c r="O862" i="1" s="1"/>
  <c r="K862" i="1"/>
  <c r="P862" i="1" s="1"/>
  <c r="Q862" i="1" s="1"/>
  <c r="K1531" i="1"/>
  <c r="P1531" i="1" s="1"/>
  <c r="J1531" i="1"/>
  <c r="O1531" i="1" s="1"/>
  <c r="Q1442" i="1"/>
  <c r="AE294" i="1"/>
  <c r="H1356" i="1"/>
  <c r="M1356" i="1" s="1"/>
  <c r="G1356" i="1"/>
  <c r="L1356" i="1" s="1"/>
  <c r="J1303" i="1"/>
  <c r="O1303" i="1" s="1"/>
  <c r="K1303" i="1"/>
  <c r="P1303" i="1" s="1"/>
  <c r="N1171" i="1"/>
  <c r="AE76" i="1"/>
  <c r="J1110" i="1"/>
  <c r="O1110" i="1" s="1"/>
  <c r="K1110" i="1"/>
  <c r="P1110" i="1" s="1"/>
  <c r="Q1045" i="1"/>
  <c r="N990" i="1"/>
  <c r="AD260" i="1"/>
  <c r="N913" i="1"/>
  <c r="AD183" i="1"/>
  <c r="G854" i="1"/>
  <c r="L854" i="1" s="1"/>
  <c r="H854" i="1"/>
  <c r="M854" i="1" s="1"/>
  <c r="G731" i="1"/>
  <c r="L731" i="1" s="1"/>
  <c r="H731" i="1"/>
  <c r="M731" i="1" s="1"/>
  <c r="Q716" i="1"/>
  <c r="K667" i="1"/>
  <c r="P667" i="1" s="1"/>
  <c r="J667" i="1"/>
  <c r="O667" i="1" s="1"/>
  <c r="G615" i="1"/>
  <c r="L615" i="1" s="1"/>
  <c r="H615" i="1"/>
  <c r="M615" i="1" s="1"/>
  <c r="J551" i="1"/>
  <c r="O551" i="1" s="1"/>
  <c r="K551" i="1"/>
  <c r="P551" i="1" s="1"/>
  <c r="Q551" i="1" s="1"/>
  <c r="AC160" i="1"/>
  <c r="N525" i="1"/>
  <c r="Q501" i="1"/>
  <c r="G463" i="1"/>
  <c r="L463" i="1" s="1"/>
  <c r="H463" i="1"/>
  <c r="M463" i="1" s="1"/>
  <c r="J423" i="1"/>
  <c r="O423" i="1" s="1"/>
  <c r="K423" i="1"/>
  <c r="P423" i="1" s="1"/>
  <c r="Q343" i="1"/>
  <c r="G1238" i="1"/>
  <c r="L1238" i="1" s="1"/>
  <c r="H1238" i="1"/>
  <c r="M1238" i="1" s="1"/>
  <c r="H1127" i="1"/>
  <c r="M1127" i="1" s="1"/>
  <c r="G1127" i="1"/>
  <c r="L1127" i="1" s="1"/>
  <c r="H656" i="1"/>
  <c r="M656" i="1" s="1"/>
  <c r="G656" i="1"/>
  <c r="L656" i="1" s="1"/>
  <c r="H604" i="1"/>
  <c r="M604" i="1" s="1"/>
  <c r="G604" i="1"/>
  <c r="L604" i="1" s="1"/>
  <c r="Q541" i="1"/>
  <c r="Q477" i="1"/>
  <c r="Q413" i="1"/>
  <c r="H355" i="1"/>
  <c r="M355" i="1" s="1"/>
  <c r="G355" i="1"/>
  <c r="L355" i="1" s="1"/>
  <c r="G321" i="1"/>
  <c r="L321" i="1" s="1"/>
  <c r="H321" i="1"/>
  <c r="M321" i="1" s="1"/>
  <c r="H231" i="1"/>
  <c r="M231" i="1" s="1"/>
  <c r="G231" i="1"/>
  <c r="L231" i="1" s="1"/>
  <c r="H99" i="1"/>
  <c r="M99" i="1" s="1"/>
  <c r="G99" i="1"/>
  <c r="L99" i="1" s="1"/>
  <c r="Q874" i="1"/>
  <c r="H784" i="1"/>
  <c r="M784" i="1" s="1"/>
  <c r="G784" i="1"/>
  <c r="L784" i="1" s="1"/>
  <c r="H744" i="1"/>
  <c r="M744" i="1" s="1"/>
  <c r="G744" i="1"/>
  <c r="L744" i="1" s="1"/>
  <c r="AC328" i="1"/>
  <c r="N693" i="1"/>
  <c r="J671" i="1"/>
  <c r="O671" i="1" s="1"/>
  <c r="K671" i="1"/>
  <c r="P671" i="1" s="1"/>
  <c r="Q671" i="1" s="1"/>
  <c r="AC263" i="1"/>
  <c r="N628" i="1"/>
  <c r="J607" i="1"/>
  <c r="O607" i="1" s="1"/>
  <c r="K607" i="1"/>
  <c r="P607" i="1" s="1"/>
  <c r="Q607" i="1" s="1"/>
  <c r="N501" i="1"/>
  <c r="AC136" i="1"/>
  <c r="J479" i="1"/>
  <c r="O479" i="1" s="1"/>
  <c r="K479" i="1"/>
  <c r="P479" i="1" s="1"/>
  <c r="Q479" i="1" s="1"/>
  <c r="AC48" i="1"/>
  <c r="N413" i="1"/>
  <c r="H364" i="1"/>
  <c r="M364" i="1" s="1"/>
  <c r="G364" i="1"/>
  <c r="L364" i="1" s="1"/>
  <c r="DM72" i="1"/>
  <c r="K310" i="1"/>
  <c r="P310" i="1" s="1"/>
  <c r="J310" i="1"/>
  <c r="O310" i="1" s="1"/>
  <c r="H1250" i="1"/>
  <c r="M1250" i="1" s="1"/>
  <c r="G1250" i="1"/>
  <c r="L1250" i="1" s="1"/>
  <c r="H999" i="1"/>
  <c r="M999" i="1" s="1"/>
  <c r="G999" i="1"/>
  <c r="L999" i="1" s="1"/>
  <c r="J759" i="1"/>
  <c r="O759" i="1" s="1"/>
  <c r="K759" i="1"/>
  <c r="P759" i="1" s="1"/>
  <c r="H620" i="1"/>
  <c r="M620" i="1" s="1"/>
  <c r="G620" i="1"/>
  <c r="L620" i="1" s="1"/>
  <c r="J1102" i="1"/>
  <c r="O1102" i="1" s="1"/>
  <c r="K1102" i="1"/>
  <c r="P1102" i="1" s="1"/>
  <c r="K696" i="1"/>
  <c r="P696" i="1" s="1"/>
  <c r="J696" i="1"/>
  <c r="O696" i="1" s="1"/>
  <c r="K623" i="1"/>
  <c r="P623" i="1" s="1"/>
  <c r="J623" i="1"/>
  <c r="O623" i="1" s="1"/>
  <c r="Q597" i="1"/>
  <c r="G559" i="1"/>
  <c r="L559" i="1" s="1"/>
  <c r="H559" i="1"/>
  <c r="M559" i="1" s="1"/>
  <c r="J519" i="1"/>
  <c r="O519" i="1" s="1"/>
  <c r="K519" i="1"/>
  <c r="P519" i="1" s="1"/>
  <c r="K2072" i="1"/>
  <c r="P2072" i="1" s="1"/>
  <c r="J2072" i="1"/>
  <c r="O2072" i="1" s="1"/>
  <c r="Q901" i="1"/>
  <c r="Q729" i="1"/>
  <c r="G1060" i="1"/>
  <c r="L1060" i="1" s="1"/>
  <c r="H1060" i="1"/>
  <c r="M1060" i="1" s="1"/>
  <c r="K815" i="1"/>
  <c r="P815" i="1" s="1"/>
  <c r="J815" i="1"/>
  <c r="O815" i="1" s="1"/>
  <c r="G727" i="1"/>
  <c r="L727" i="1" s="1"/>
  <c r="H727" i="1"/>
  <c r="M727" i="1" s="1"/>
  <c r="G703" i="1"/>
  <c r="L703" i="1" s="1"/>
  <c r="H703" i="1"/>
  <c r="M703" i="1" s="1"/>
  <c r="J663" i="1"/>
  <c r="O663" i="1" s="1"/>
  <c r="K663" i="1"/>
  <c r="P663" i="1" s="1"/>
  <c r="N637" i="1"/>
  <c r="AC272" i="1"/>
  <c r="G599" i="1"/>
  <c r="L599" i="1" s="1"/>
  <c r="H599" i="1"/>
  <c r="M599" i="1" s="1"/>
  <c r="K523" i="1"/>
  <c r="P523" i="1" s="1"/>
  <c r="J523" i="1"/>
  <c r="O523" i="1" s="1"/>
  <c r="Q658" i="1"/>
  <c r="K395" i="1"/>
  <c r="P395" i="1" s="1"/>
  <c r="J395" i="1"/>
  <c r="O395" i="1" s="1"/>
  <c r="J307" i="1"/>
  <c r="O307" i="1" s="1"/>
  <c r="K307" i="1"/>
  <c r="P307" i="1" s="1"/>
  <c r="Q307" i="1" s="1"/>
  <c r="Q289" i="1"/>
  <c r="N194" i="1"/>
  <c r="AB155" i="1"/>
  <c r="H137" i="1"/>
  <c r="M137" i="1" s="1"/>
  <c r="G137" i="1"/>
  <c r="L137" i="1" s="1"/>
  <c r="H106" i="1"/>
  <c r="M106" i="1" s="1"/>
  <c r="G106" i="1"/>
  <c r="L106" i="1" s="1"/>
  <c r="Q91" i="1"/>
  <c r="CM97" i="1"/>
  <c r="N640" i="1"/>
  <c r="AC275" i="1"/>
  <c r="K295" i="1"/>
  <c r="P295" i="1" s="1"/>
  <c r="J295" i="1"/>
  <c r="O295" i="1" s="1"/>
  <c r="Q224" i="1"/>
  <c r="J119" i="1"/>
  <c r="O119" i="1" s="1"/>
  <c r="K119" i="1"/>
  <c r="P119" i="1" s="1"/>
  <c r="DS48" i="1"/>
  <c r="H14" i="1"/>
  <c r="M14" i="1" s="1"/>
  <c r="G14" i="1"/>
  <c r="L14" i="1" s="1"/>
  <c r="CA49" i="1"/>
  <c r="K1659" i="1"/>
  <c r="P1659" i="1" s="1"/>
  <c r="J1659" i="1"/>
  <c r="O1659" i="1" s="1"/>
  <c r="Q848" i="1"/>
  <c r="G471" i="1"/>
  <c r="L471" i="1" s="1"/>
  <c r="H471" i="1"/>
  <c r="M471" i="1" s="1"/>
  <c r="N448" i="1"/>
  <c r="AC83" i="1"/>
  <c r="H428" i="1"/>
  <c r="M428" i="1" s="1"/>
  <c r="G428" i="1"/>
  <c r="L428" i="1" s="1"/>
  <c r="Q319" i="1"/>
  <c r="N300" i="1"/>
  <c r="AB300" i="1"/>
  <c r="N279" i="1"/>
  <c r="AB279" i="1"/>
  <c r="K250" i="1"/>
  <c r="P250" i="1" s="1"/>
  <c r="J250" i="1"/>
  <c r="O250" i="1" s="1"/>
  <c r="Q227" i="1"/>
  <c r="H325" i="1"/>
  <c r="M325" i="1" s="1"/>
  <c r="G325" i="1"/>
  <c r="L325" i="1" s="1"/>
  <c r="H107" i="1"/>
  <c r="M107" i="1" s="1"/>
  <c r="G107" i="1"/>
  <c r="L107" i="1" s="1"/>
  <c r="Q28" i="1"/>
  <c r="H223" i="1"/>
  <c r="M223" i="1" s="1"/>
  <c r="G223" i="1"/>
  <c r="L223" i="1" s="1"/>
  <c r="AB176" i="1"/>
  <c r="N176" i="1"/>
  <c r="G9" i="1"/>
  <c r="L9" i="1" s="1"/>
  <c r="H9" i="1"/>
  <c r="M9" i="1" s="1"/>
  <c r="Q425" i="1"/>
  <c r="K367" i="1"/>
  <c r="P367" i="1" s="1"/>
  <c r="J367" i="1"/>
  <c r="O367" i="1" s="1"/>
  <c r="Q344" i="1"/>
  <c r="H239" i="1"/>
  <c r="M239" i="1" s="1"/>
  <c r="G239" i="1"/>
  <c r="L239" i="1" s="1"/>
  <c r="H193" i="1"/>
  <c r="M193" i="1" s="1"/>
  <c r="G193" i="1"/>
  <c r="L193" i="1" s="1"/>
  <c r="CA45" i="1"/>
  <c r="Q745" i="1"/>
  <c r="H298" i="1"/>
  <c r="M298" i="1" s="1"/>
  <c r="G298" i="1"/>
  <c r="L298" i="1" s="1"/>
  <c r="H77" i="1"/>
  <c r="M77" i="1" s="1"/>
  <c r="G77" i="1"/>
  <c r="L77" i="1" s="1"/>
  <c r="H168" i="1"/>
  <c r="M168" i="1" s="1"/>
  <c r="G168" i="1"/>
  <c r="L168" i="1" s="1"/>
  <c r="N126" i="1"/>
  <c r="AB126" i="1"/>
  <c r="CO105" i="1"/>
  <c r="Q746" i="1"/>
  <c r="Q444" i="1"/>
  <c r="G383" i="1"/>
  <c r="L383" i="1" s="1"/>
  <c r="H383" i="1"/>
  <c r="M383" i="1" s="1"/>
  <c r="AB358" i="1"/>
  <c r="N358" i="1"/>
  <c r="K263" i="1"/>
  <c r="P263" i="1" s="1"/>
  <c r="J263" i="1"/>
  <c r="O263" i="1" s="1"/>
  <c r="AB103" i="1"/>
  <c r="N103" i="1"/>
  <c r="N453" i="1"/>
  <c r="AC88" i="1"/>
  <c r="Q247" i="1"/>
  <c r="J157" i="1"/>
  <c r="O157" i="1" s="1"/>
  <c r="K157" i="1"/>
  <c r="P157" i="1" s="1"/>
  <c r="Q108" i="1"/>
  <c r="N49" i="1"/>
  <c r="AB49" i="1"/>
  <c r="Q618" i="1"/>
  <c r="G443" i="1"/>
  <c r="L443" i="1" s="1"/>
  <c r="H443" i="1"/>
  <c r="M443" i="1" s="1"/>
  <c r="K392" i="1"/>
  <c r="P392" i="1" s="1"/>
  <c r="J392" i="1"/>
  <c r="O392" i="1" s="1"/>
  <c r="AB211" i="1"/>
  <c r="N211" i="1"/>
  <c r="Q200" i="1"/>
  <c r="J158" i="1"/>
  <c r="O158" i="1" s="1"/>
  <c r="K158" i="1"/>
  <c r="P158" i="1" s="1"/>
  <c r="J110" i="1"/>
  <c r="O110" i="1" s="1"/>
  <c r="K110" i="1"/>
  <c r="P110" i="1" s="1"/>
  <c r="Q110" i="1" s="1"/>
  <c r="CL107" i="1"/>
  <c r="Q59" i="1"/>
  <c r="CI106" i="1"/>
  <c r="Q1799" i="1" l="1"/>
  <c r="Q4297" i="1"/>
  <c r="Q727" i="1"/>
  <c r="Q2586" i="1"/>
  <c r="Q3752" i="1"/>
  <c r="Q111" i="1"/>
  <c r="Q347" i="1"/>
  <c r="Q2903" i="1"/>
  <c r="Q3326" i="1"/>
  <c r="Q3401" i="1"/>
  <c r="Q3181" i="1"/>
  <c r="Q3097" i="1"/>
  <c r="Q3535" i="1"/>
  <c r="Q1719" i="1"/>
  <c r="Q2321" i="1"/>
  <c r="Q2549" i="1"/>
  <c r="N4727" i="1"/>
  <c r="Q69" i="1"/>
  <c r="N2438" i="1"/>
  <c r="Q1903" i="1"/>
  <c r="Q3647" i="1"/>
  <c r="Q125" i="1"/>
  <c r="Q538" i="1"/>
  <c r="Q3057" i="1"/>
  <c r="Q4376" i="1"/>
  <c r="Q132" i="1"/>
  <c r="Q280" i="1"/>
  <c r="Q2248" i="1"/>
  <c r="N3244" i="1"/>
  <c r="Q214" i="1"/>
  <c r="N4560" i="1"/>
  <c r="Q72" i="1"/>
  <c r="N606" i="1"/>
  <c r="N3304" i="1"/>
  <c r="N2866" i="1"/>
  <c r="N4201" i="1"/>
  <c r="N378" i="1"/>
  <c r="Q3851" i="1"/>
  <c r="Q1201" i="1"/>
  <c r="Q3739" i="1"/>
  <c r="Q2705" i="1"/>
  <c r="Q2761" i="1"/>
  <c r="Q180" i="1"/>
  <c r="N2349" i="1"/>
  <c r="Q3942" i="1"/>
  <c r="N3800" i="1"/>
  <c r="Q11" i="1"/>
  <c r="Q1021" i="1"/>
  <c r="Q1887" i="1"/>
  <c r="Q810" i="1"/>
  <c r="Q1822" i="1"/>
  <c r="Q754" i="1"/>
  <c r="Q2389" i="1"/>
  <c r="N630" i="1"/>
  <c r="Q3867" i="1"/>
  <c r="Q2758" i="1"/>
  <c r="N374" i="1"/>
  <c r="Q2484" i="1"/>
  <c r="N2894" i="1"/>
  <c r="Q3451" i="1"/>
  <c r="Q518" i="1"/>
  <c r="Q6" i="1"/>
  <c r="Q1233" i="1"/>
  <c r="Q4064" i="1"/>
  <c r="Q941" i="1"/>
  <c r="N187" i="1"/>
  <c r="Q1438" i="1"/>
  <c r="Q2472" i="1"/>
  <c r="N2019" i="1"/>
  <c r="N402" i="1"/>
  <c r="Q130" i="1"/>
  <c r="N163" i="1"/>
  <c r="Q3112" i="1"/>
  <c r="Q2557" i="1"/>
  <c r="N4738" i="1"/>
  <c r="Q815" i="1"/>
  <c r="Q2543" i="1"/>
  <c r="Q2630" i="1"/>
  <c r="Q4531" i="1"/>
  <c r="Q4572" i="1"/>
  <c r="Q4557" i="1"/>
  <c r="Q27" i="1"/>
  <c r="Q728" i="1"/>
  <c r="Q1864" i="1"/>
  <c r="Q3641" i="1"/>
  <c r="Q3736" i="1"/>
  <c r="Q4443" i="1"/>
  <c r="Q3829" i="1"/>
  <c r="Q4067" i="1"/>
  <c r="Q4004" i="1"/>
  <c r="N4123" i="1"/>
  <c r="N4000" i="1"/>
  <c r="Q3776" i="1"/>
  <c r="Q3495" i="1"/>
  <c r="Q3957" i="1"/>
  <c r="N2574" i="1"/>
  <c r="N2793" i="1"/>
  <c r="Q4272" i="1"/>
  <c r="N3938" i="1"/>
  <c r="N835" i="1"/>
  <c r="N2917" i="1"/>
  <c r="Q473" i="1"/>
  <c r="N3572" i="1"/>
  <c r="N2312" i="1"/>
  <c r="N2396" i="1"/>
  <c r="N2062" i="1"/>
  <c r="N3588" i="1"/>
  <c r="Q898" i="1"/>
  <c r="N524" i="1"/>
  <c r="Q1935" i="1"/>
  <c r="N3299" i="1"/>
  <c r="Q124" i="1"/>
  <c r="Q58" i="1"/>
  <c r="Q1259" i="1"/>
  <c r="Q2463" i="1"/>
  <c r="N2014" i="1"/>
  <c r="Q2692" i="1"/>
  <c r="Q2315" i="1"/>
  <c r="Q3020" i="1"/>
  <c r="Q3563" i="1"/>
  <c r="Q1006" i="1"/>
  <c r="Q3640" i="1"/>
  <c r="Q2421" i="1"/>
  <c r="Q3639" i="1"/>
  <c r="Q4056" i="1"/>
  <c r="N4095" i="1"/>
  <c r="N2358" i="1"/>
  <c r="N3670" i="1"/>
  <c r="N2873" i="1"/>
  <c r="Q4520" i="1"/>
  <c r="Q225" i="1"/>
  <c r="N1237" i="1"/>
  <c r="Q2592" i="1"/>
  <c r="Q838" i="1"/>
  <c r="N422" i="1"/>
  <c r="N2701" i="1"/>
  <c r="Q3584" i="1"/>
  <c r="Q4693" i="1"/>
  <c r="Q4371" i="1"/>
  <c r="N3604" i="1"/>
  <c r="Q1138" i="1"/>
  <c r="N2196" i="1"/>
  <c r="Q4453" i="1"/>
  <c r="N3499" i="1"/>
  <c r="Q93" i="1"/>
  <c r="N2344" i="1"/>
  <c r="Q689" i="1"/>
  <c r="Q2352" i="1"/>
  <c r="Q1389" i="1"/>
  <c r="N4020" i="1"/>
  <c r="Q1309" i="1"/>
  <c r="Q4454" i="1"/>
  <c r="Q775" i="1"/>
  <c r="Q4461" i="1"/>
  <c r="Q134" i="1"/>
  <c r="Q1094" i="1"/>
  <c r="Q2485" i="1"/>
  <c r="Q3560" i="1"/>
  <c r="Q455" i="1"/>
  <c r="Q1127" i="1"/>
  <c r="Q1527" i="1"/>
  <c r="Q2279" i="1"/>
  <c r="Q2353" i="1"/>
  <c r="Q2561" i="1"/>
  <c r="Q1494" i="1"/>
  <c r="Q3897" i="1"/>
  <c r="Q4225" i="1"/>
  <c r="Q486" i="1"/>
  <c r="Q2031" i="1"/>
  <c r="Q3372" i="1"/>
  <c r="N1702" i="1"/>
  <c r="Q2115" i="1"/>
  <c r="N2076" i="1"/>
  <c r="N3296" i="1"/>
  <c r="N761" i="1"/>
  <c r="N409" i="1"/>
  <c r="Q4720" i="1"/>
  <c r="N3911" i="1"/>
  <c r="Q4169" i="1"/>
  <c r="N445" i="1"/>
  <c r="N1797" i="1"/>
  <c r="N2200" i="1"/>
  <c r="Q2994" i="1"/>
  <c r="Q3981" i="1"/>
  <c r="N430" i="1"/>
  <c r="Q1001" i="1"/>
  <c r="Q1181" i="1"/>
  <c r="Q1846" i="1"/>
  <c r="N1994" i="1"/>
  <c r="N3645" i="1"/>
  <c r="N4040" i="1"/>
  <c r="Q35" i="1"/>
  <c r="N2616" i="1"/>
  <c r="N4658" i="1"/>
  <c r="Q1789" i="1"/>
  <c r="N1895" i="1"/>
  <c r="Q4448" i="1"/>
  <c r="Q328" i="1"/>
  <c r="N1378" i="1"/>
  <c r="Q1502" i="1"/>
  <c r="N2128" i="1"/>
  <c r="Q1582" i="1"/>
  <c r="Q1844" i="1"/>
  <c r="Q3979" i="1"/>
  <c r="N3386" i="1"/>
  <c r="N181" i="1"/>
  <c r="N2079" i="1"/>
  <c r="Q4206" i="1"/>
  <c r="Q2224" i="1"/>
  <c r="N3998" i="1"/>
  <c r="Q890" i="1"/>
  <c r="N4385" i="1"/>
  <c r="Q1374" i="1"/>
  <c r="N469" i="1"/>
  <c r="Q1848" i="1"/>
  <c r="Q1530" i="1"/>
  <c r="Q3817" i="1"/>
  <c r="Q2481" i="1"/>
  <c r="Q295" i="1"/>
  <c r="Q707" i="1"/>
  <c r="Q1400" i="1"/>
  <c r="Q1467" i="1"/>
  <c r="Q3277" i="1"/>
  <c r="AB190" i="1"/>
  <c r="N142" i="1"/>
  <c r="AH226" i="1"/>
  <c r="N2864" i="1"/>
  <c r="Q4462" i="1"/>
  <c r="Q1614" i="1"/>
  <c r="N4701" i="1"/>
  <c r="AK254" i="1"/>
  <c r="N3539" i="1"/>
  <c r="AJ26" i="1"/>
  <c r="N2946" i="1"/>
  <c r="Q2157" i="1"/>
  <c r="N1217" i="1"/>
  <c r="AB86" i="1"/>
  <c r="AG338" i="1"/>
  <c r="AH250" i="1"/>
  <c r="Q3730" i="1"/>
  <c r="N1189" i="1"/>
  <c r="Q2444" i="1"/>
  <c r="N613" i="1"/>
  <c r="AC248" i="1"/>
  <c r="Q1646" i="1"/>
  <c r="AN115" i="1"/>
  <c r="AG277" i="1"/>
  <c r="Q967" i="1"/>
  <c r="Q691" i="1"/>
  <c r="AM132" i="1"/>
  <c r="N1818" i="1"/>
  <c r="AI61" i="1"/>
  <c r="AG234" i="1"/>
  <c r="N2059" i="1"/>
  <c r="Q2004" i="1"/>
  <c r="AC279" i="1"/>
  <c r="N644" i="1"/>
  <c r="AJ135" i="1"/>
  <c r="AL20" i="1"/>
  <c r="Q4654" i="1"/>
  <c r="Q4627" i="1"/>
  <c r="N3905" i="1"/>
  <c r="N4576" i="1"/>
  <c r="AG189" i="1"/>
  <c r="AK138" i="1"/>
  <c r="AL189" i="1"/>
  <c r="N4279" i="1"/>
  <c r="N4703" i="1"/>
  <c r="AH242" i="1"/>
  <c r="AF208" i="1"/>
  <c r="AE177" i="1"/>
  <c r="N867" i="1"/>
  <c r="Q2291" i="1"/>
  <c r="N3580" i="1"/>
  <c r="N396" i="1"/>
  <c r="AK154" i="1"/>
  <c r="N4235" i="1"/>
  <c r="AE214" i="1"/>
  <c r="Q3045" i="1"/>
  <c r="AM140" i="1"/>
  <c r="N405" i="1"/>
  <c r="Q4033" i="1"/>
  <c r="Q140" i="1"/>
  <c r="Q3616" i="1"/>
  <c r="AG312" i="1"/>
  <c r="N3156" i="1"/>
  <c r="AB163" i="1"/>
  <c r="Q2918" i="1"/>
  <c r="Q3698" i="1"/>
  <c r="N4268" i="1"/>
  <c r="Q2548" i="1"/>
  <c r="N2754" i="1"/>
  <c r="Q3988" i="1"/>
  <c r="Q3365" i="1"/>
  <c r="Q1256" i="1"/>
  <c r="N155" i="1"/>
  <c r="Q1843" i="1"/>
  <c r="N4260" i="1"/>
  <c r="Q4591" i="1"/>
  <c r="Q31" i="1"/>
  <c r="N3239" i="1"/>
  <c r="AB314" i="1"/>
  <c r="N494" i="1"/>
  <c r="Q4611" i="1"/>
  <c r="Q1169" i="1"/>
  <c r="Q1924" i="1"/>
  <c r="N3825" i="1"/>
  <c r="AL362" i="1"/>
  <c r="N4012" i="1"/>
  <c r="N561" i="1"/>
  <c r="N2429" i="1"/>
  <c r="Q1990" i="1"/>
  <c r="N622" i="1"/>
  <c r="Q579" i="1"/>
  <c r="Q1232" i="1"/>
  <c r="N139" i="1"/>
  <c r="Q1235" i="1"/>
  <c r="N22" i="1"/>
  <c r="AJ147" i="1"/>
  <c r="N3067" i="1"/>
  <c r="AE46" i="1"/>
  <c r="N3008" i="1"/>
  <c r="Q3774" i="1"/>
  <c r="N3836" i="1"/>
  <c r="N397" i="1"/>
  <c r="N2685" i="1"/>
  <c r="Q653" i="1"/>
  <c r="N4447" i="1"/>
  <c r="N1949" i="1"/>
  <c r="Q1184" i="1"/>
  <c r="Q435" i="1"/>
  <c r="Q2135" i="1"/>
  <c r="N2024" i="1"/>
  <c r="AN4" i="1"/>
  <c r="N4384" i="1"/>
  <c r="AH110" i="1"/>
  <c r="AE246" i="1"/>
  <c r="AG70" i="1"/>
  <c r="N2605" i="1"/>
  <c r="AM214" i="1"/>
  <c r="AH287" i="1"/>
  <c r="Q1182" i="1"/>
  <c r="AI15" i="1"/>
  <c r="N209" i="1"/>
  <c r="AJ179" i="1"/>
  <c r="N612" i="1"/>
  <c r="AH154" i="1"/>
  <c r="N837" i="1"/>
  <c r="AH168" i="1"/>
  <c r="AM57" i="1"/>
  <c r="Q977" i="1"/>
  <c r="Q179" i="1"/>
  <c r="AH71" i="1"/>
  <c r="N2261" i="1"/>
  <c r="Q2372" i="1"/>
  <c r="Q451" i="1"/>
  <c r="Q4425" i="1"/>
  <c r="Q666" i="1"/>
  <c r="N572" i="1"/>
  <c r="N2929" i="1"/>
  <c r="AF345" i="1"/>
  <c r="N4699" i="1"/>
  <c r="Q2847" i="1"/>
  <c r="Q4339" i="1"/>
  <c r="AN321" i="1"/>
  <c r="Q655" i="1"/>
  <c r="Q819" i="1"/>
  <c r="AL308" i="1"/>
  <c r="N3958" i="1"/>
  <c r="Q1110" i="1"/>
  <c r="Q419" i="1"/>
  <c r="AH278" i="1"/>
  <c r="AJ347" i="1"/>
  <c r="AL31" i="1"/>
  <c r="AL169" i="1"/>
  <c r="AL46" i="1"/>
  <c r="N4296" i="1"/>
  <c r="AI287" i="1"/>
  <c r="Q2560" i="1"/>
  <c r="AK168" i="1"/>
  <c r="DS52" i="1"/>
  <c r="Q2958" i="1"/>
  <c r="AM355" i="1"/>
  <c r="AF157" i="1"/>
  <c r="AM43" i="1"/>
  <c r="Q51" i="1"/>
  <c r="AM178" i="1"/>
  <c r="Q3540" i="1"/>
  <c r="Q3795" i="1"/>
  <c r="N4356" i="1"/>
  <c r="N2188" i="1"/>
  <c r="Q973" i="1"/>
  <c r="Q3256" i="1"/>
  <c r="AG315" i="1"/>
  <c r="N2140" i="1"/>
  <c r="Q2443" i="1"/>
  <c r="N275" i="1"/>
  <c r="Q2125" i="1"/>
  <c r="AN304" i="1"/>
  <c r="N4684" i="1"/>
  <c r="AL98" i="1"/>
  <c r="AK348" i="1"/>
  <c r="N3194" i="1"/>
  <c r="Q685" i="1"/>
  <c r="AJ129" i="1"/>
  <c r="N3049" i="1"/>
  <c r="AN125" i="1"/>
  <c r="N4505" i="1"/>
  <c r="AN15" i="1"/>
  <c r="N4395" i="1"/>
  <c r="Q4403" i="1"/>
  <c r="Q563" i="1"/>
  <c r="AC280" i="1"/>
  <c r="Q1236" i="1"/>
  <c r="Q1473" i="1"/>
  <c r="N875" i="1"/>
  <c r="Q2361" i="1"/>
  <c r="Q30" i="1"/>
  <c r="Q615" i="1"/>
  <c r="Q743" i="1"/>
  <c r="Q112" i="1"/>
  <c r="Q711" i="1"/>
  <c r="Q1463" i="1"/>
  <c r="Q1543" i="1"/>
  <c r="Q3519" i="1"/>
  <c r="Q1050" i="1"/>
  <c r="Q1030" i="1"/>
  <c r="AE12" i="1"/>
  <c r="Q2566" i="1"/>
  <c r="Q1134" i="1"/>
  <c r="Q1190" i="1"/>
  <c r="Q3632" i="1"/>
  <c r="Q3720" i="1"/>
  <c r="Q1814" i="1"/>
  <c r="Q3615" i="1"/>
  <c r="Q236" i="1"/>
  <c r="Q1153" i="1"/>
  <c r="Q1917" i="1"/>
  <c r="N462" i="1"/>
  <c r="N2136" i="1"/>
  <c r="Q2412" i="1"/>
  <c r="Q4320" i="1"/>
  <c r="Q4207" i="1"/>
  <c r="Q4237" i="1"/>
  <c r="Q4249" i="1"/>
  <c r="Q2078" i="1"/>
  <c r="Q3661" i="1"/>
  <c r="N1366" i="1"/>
  <c r="Q216" i="1"/>
  <c r="N3606" i="1"/>
  <c r="Q2061" i="1"/>
  <c r="N3974" i="1"/>
  <c r="N237" i="1"/>
  <c r="AB237" i="1"/>
  <c r="AH165" i="1"/>
  <c r="N2355" i="1"/>
  <c r="AB256" i="1"/>
  <c r="N256" i="1"/>
  <c r="Q3821" i="1"/>
  <c r="Q2604" i="1"/>
  <c r="N478" i="1"/>
  <c r="AG230" i="1"/>
  <c r="N2055" i="1"/>
  <c r="Q1967" i="1"/>
  <c r="Q806" i="1"/>
  <c r="Q2179" i="1"/>
  <c r="Q474" i="1"/>
  <c r="Q251" i="1"/>
  <c r="Q3246" i="1"/>
  <c r="Q4049" i="1"/>
  <c r="Q94" i="1"/>
  <c r="Q619" i="1"/>
  <c r="Q3432" i="1"/>
  <c r="Q2359" i="1"/>
  <c r="N2285" i="1"/>
  <c r="Q2478" i="1"/>
  <c r="Q2559" i="1"/>
  <c r="N1264" i="1"/>
  <c r="AL334" i="1"/>
  <c r="N3984" i="1"/>
  <c r="Q3843" i="1"/>
  <c r="AF338" i="1"/>
  <c r="N1798" i="1"/>
  <c r="AE366" i="1"/>
  <c r="N1461" i="1"/>
  <c r="Q2851" i="1"/>
  <c r="AI146" i="1"/>
  <c r="N1518" i="1"/>
  <c r="Q1255" i="1"/>
  <c r="Q660" i="1"/>
  <c r="AK258" i="1"/>
  <c r="N3543" i="1"/>
  <c r="N280" i="1"/>
  <c r="AB280" i="1"/>
  <c r="AC353" i="1"/>
  <c r="AN315" i="1"/>
  <c r="N3315" i="1"/>
  <c r="AN126" i="1"/>
  <c r="Q1347" i="1"/>
  <c r="AK104" i="1"/>
  <c r="Q1499" i="1"/>
  <c r="Q1946" i="1"/>
  <c r="AK288" i="1"/>
  <c r="N3573" i="1"/>
  <c r="Q2527" i="1"/>
  <c r="N877" i="1"/>
  <c r="AD147" i="1"/>
  <c r="AE339" i="1"/>
  <c r="N1434" i="1"/>
  <c r="N2236" i="1"/>
  <c r="AI321" i="1"/>
  <c r="AL324" i="1"/>
  <c r="Q4747" i="1"/>
  <c r="Q4713" i="1"/>
  <c r="Q2028" i="1"/>
  <c r="Q2022" i="1"/>
  <c r="Q1555" i="1"/>
  <c r="Q2972" i="1"/>
  <c r="Q2819" i="1"/>
  <c r="AN283" i="1"/>
  <c r="N254" i="1"/>
  <c r="Q1616" i="1"/>
  <c r="N3689" i="1"/>
  <c r="Q1415" i="1"/>
  <c r="Q2677" i="1"/>
  <c r="Q2781" i="1"/>
  <c r="Q2821" i="1"/>
  <c r="N381" i="1"/>
  <c r="N203" i="1"/>
  <c r="Q1708" i="1"/>
  <c r="Q1547" i="1"/>
  <c r="AG287" i="1"/>
  <c r="Q2721" i="1"/>
  <c r="Q3660" i="1"/>
  <c r="Q3521" i="1"/>
  <c r="Q3380" i="1"/>
  <c r="Q600" i="1"/>
  <c r="Q871" i="1"/>
  <c r="N2138" i="1"/>
  <c r="Q1723" i="1"/>
  <c r="AN39" i="1"/>
  <c r="Q1200" i="1"/>
  <c r="Q2206" i="1"/>
  <c r="Q1675" i="1"/>
  <c r="N3393" i="1"/>
  <c r="AK316" i="1"/>
  <c r="Q4322" i="1"/>
  <c r="Q4556" i="1"/>
  <c r="AJ9" i="1"/>
  <c r="N4133" i="1"/>
  <c r="N1957" i="1"/>
  <c r="Q252" i="1"/>
  <c r="AI362" i="1"/>
  <c r="AI157" i="1"/>
  <c r="AG192" i="1"/>
  <c r="Q4125" i="1"/>
  <c r="Q3703" i="1"/>
  <c r="Q3005" i="1"/>
  <c r="N218" i="1"/>
  <c r="Q3068" i="1"/>
  <c r="Q1947" i="1"/>
  <c r="Q2371" i="1"/>
  <c r="Q2878" i="1"/>
  <c r="AH53" i="1"/>
  <c r="N2243" i="1"/>
  <c r="AL292" i="1"/>
  <c r="N3942" i="1"/>
  <c r="N2736" i="1"/>
  <c r="AI181" i="1"/>
  <c r="AI160" i="1"/>
  <c r="N2715" i="1"/>
  <c r="Q4121" i="1"/>
  <c r="N361" i="1"/>
  <c r="AD235" i="1"/>
  <c r="N965" i="1"/>
  <c r="AG366" i="1"/>
  <c r="N2191" i="1"/>
  <c r="AG85" i="1"/>
  <c r="N1910" i="1"/>
  <c r="Q2049" i="1"/>
  <c r="Q4731" i="1"/>
  <c r="AN66" i="1"/>
  <c r="N4446" i="1"/>
  <c r="AG264" i="1"/>
  <c r="N2089" i="1"/>
  <c r="AG227" i="1"/>
  <c r="N2052" i="1"/>
  <c r="AH175" i="1"/>
  <c r="N2365" i="1"/>
  <c r="AG106" i="1"/>
  <c r="N1931" i="1"/>
  <c r="AG359" i="1"/>
  <c r="N2184" i="1"/>
  <c r="Q3230" i="1"/>
  <c r="Q3329" i="1"/>
  <c r="Q4013" i="1"/>
  <c r="Q1488" i="1"/>
  <c r="Q3004" i="1"/>
  <c r="Q4061" i="1"/>
  <c r="Q427" i="1"/>
  <c r="Q2547" i="1"/>
  <c r="AJ29" i="1"/>
  <c r="Q2535" i="1"/>
  <c r="Q3022" i="1"/>
  <c r="Q1354" i="1"/>
  <c r="Q2042" i="1"/>
  <c r="Q4095" i="1"/>
  <c r="AD93" i="1"/>
  <c r="N823" i="1"/>
  <c r="AG276" i="1"/>
  <c r="N2101" i="1"/>
  <c r="Q2983" i="1"/>
  <c r="AK319" i="1"/>
  <c r="N512" i="1"/>
  <c r="Q1294" i="1"/>
  <c r="Q3310" i="1"/>
  <c r="Q1475" i="1"/>
  <c r="Q269" i="1"/>
  <c r="N1452" i="1"/>
  <c r="Q1312" i="1"/>
  <c r="AB23" i="1"/>
  <c r="Q2754" i="1"/>
  <c r="Q4185" i="1"/>
  <c r="Q3849" i="1"/>
  <c r="AH55" i="1"/>
  <c r="N2245" i="1"/>
  <c r="Q2711" i="1"/>
  <c r="AK76" i="1"/>
  <c r="Q4114" i="1"/>
  <c r="N596" i="1"/>
  <c r="N75" i="1"/>
  <c r="AM81" i="1"/>
  <c r="Q4542" i="1"/>
  <c r="Q4256" i="1"/>
  <c r="Q264" i="1"/>
  <c r="Q1319" i="1"/>
  <c r="Q870" i="1"/>
  <c r="AI215" i="1"/>
  <c r="Q2256" i="1"/>
  <c r="Q2645" i="1"/>
  <c r="Q2247" i="1"/>
  <c r="Q2354" i="1"/>
  <c r="Q2714" i="1"/>
  <c r="AL261" i="1"/>
  <c r="Q3810" i="1"/>
  <c r="N1205" i="1"/>
  <c r="Q3811" i="1"/>
  <c r="AD31" i="1"/>
  <c r="AM357" i="1"/>
  <c r="N3084" i="1"/>
  <c r="AM186" i="1"/>
  <c r="Q4428" i="1"/>
  <c r="Q2277" i="1"/>
  <c r="AH93" i="1"/>
  <c r="N2283" i="1"/>
  <c r="Q1684" i="1"/>
  <c r="Q3049" i="1"/>
  <c r="AL33" i="1"/>
  <c r="N3683" i="1"/>
  <c r="Q634" i="1"/>
  <c r="N558" i="1"/>
  <c r="N4584" i="1"/>
  <c r="Q2459" i="1"/>
  <c r="Q4243" i="1"/>
  <c r="Q2191" i="1"/>
  <c r="AG219" i="1"/>
  <c r="N2044" i="1"/>
  <c r="N2441" i="1"/>
  <c r="Q205" i="1"/>
  <c r="AH269" i="1"/>
  <c r="N2459" i="1"/>
  <c r="Q3002" i="1"/>
  <c r="Q3424" i="1"/>
  <c r="Q4386" i="1"/>
  <c r="Q1359" i="1"/>
  <c r="Q3508" i="1"/>
  <c r="Q2811" i="1"/>
  <c r="Q1364" i="1"/>
  <c r="Q2076" i="1"/>
  <c r="Q2572" i="1"/>
  <c r="N2556" i="1"/>
  <c r="AH366" i="1"/>
  <c r="AG356" i="1"/>
  <c r="N2181" i="1"/>
  <c r="Q3891" i="1"/>
  <c r="N833" i="1"/>
  <c r="AD103" i="1"/>
  <c r="Q2095" i="1"/>
  <c r="Q1956" i="1"/>
  <c r="N2649" i="1"/>
  <c r="Q2070" i="1"/>
  <c r="Q1469" i="1"/>
  <c r="Q3089" i="1"/>
  <c r="Q3476" i="1"/>
  <c r="AN352" i="1"/>
  <c r="Q2036" i="1"/>
  <c r="Q1603" i="1"/>
  <c r="Q683" i="1"/>
  <c r="Q1108" i="1"/>
  <c r="Q1279" i="1"/>
  <c r="N1825" i="1"/>
  <c r="Q4675" i="1"/>
  <c r="Q367" i="1"/>
  <c r="Q519" i="1"/>
  <c r="Q696" i="1"/>
  <c r="Q926" i="1"/>
  <c r="AG68" i="1"/>
  <c r="AN30" i="1"/>
  <c r="Q358" i="1"/>
  <c r="N589" i="1"/>
  <c r="AK157" i="1"/>
  <c r="AL195" i="1"/>
  <c r="AN211" i="1"/>
  <c r="N1219" i="1"/>
  <c r="AD67" i="1"/>
  <c r="Q2709" i="1"/>
  <c r="N258" i="1"/>
  <c r="Q480" i="1"/>
  <c r="Q591" i="1"/>
  <c r="AI338" i="1"/>
  <c r="AK101" i="1"/>
  <c r="N468" i="1"/>
  <c r="Q520" i="1"/>
  <c r="Q954" i="1"/>
  <c r="Q2597" i="1"/>
  <c r="AC211" i="1"/>
  <c r="N929" i="1"/>
  <c r="AE142" i="1"/>
  <c r="Q33" i="1"/>
  <c r="Q156" i="1"/>
  <c r="AM25" i="1"/>
  <c r="AM154" i="1"/>
  <c r="N1348" i="1"/>
  <c r="Q778" i="1"/>
  <c r="Q1524" i="1"/>
  <c r="N2290" i="1"/>
  <c r="AC349" i="1"/>
  <c r="N714" i="1"/>
  <c r="N4089" i="1"/>
  <c r="AM74" i="1"/>
  <c r="N330" i="1"/>
  <c r="AK10" i="1"/>
  <c r="N3295" i="1"/>
  <c r="AF166" i="1"/>
  <c r="N1626" i="1"/>
  <c r="AH256" i="1"/>
  <c r="N2446" i="1"/>
  <c r="AM29" i="1"/>
  <c r="N4044" i="1"/>
  <c r="N2125" i="1"/>
  <c r="AG300" i="1"/>
  <c r="AC60" i="1"/>
  <c r="N425" i="1"/>
  <c r="Q2227" i="1"/>
  <c r="AG158" i="1"/>
  <c r="N1983" i="1"/>
  <c r="N235" i="1"/>
  <c r="AB235" i="1"/>
  <c r="Q959" i="1"/>
  <c r="AL19" i="1"/>
  <c r="N3669" i="1"/>
  <c r="Q2875" i="1"/>
  <c r="Q3221" i="1"/>
  <c r="Q2959" i="1"/>
  <c r="N3094" i="1"/>
  <c r="Q2990" i="1"/>
  <c r="AI208" i="1"/>
  <c r="N2763" i="1"/>
  <c r="Q3003" i="1"/>
  <c r="Q2531" i="1"/>
  <c r="AK360" i="1"/>
  <c r="Q2401" i="1"/>
  <c r="Q3510" i="1"/>
  <c r="AC76" i="1"/>
  <c r="N441" i="1"/>
  <c r="Q602" i="1"/>
  <c r="N2423" i="1"/>
  <c r="AH233" i="1"/>
  <c r="Q2160" i="1"/>
  <c r="Q3294" i="1"/>
  <c r="Q1905" i="1"/>
  <c r="Q1970" i="1"/>
  <c r="Q1880" i="1"/>
  <c r="Q799" i="1"/>
  <c r="Q1301" i="1"/>
  <c r="Q1459" i="1"/>
  <c r="Q4245" i="1"/>
  <c r="N1601" i="1"/>
  <c r="AJ126" i="1"/>
  <c r="N3046" i="1"/>
  <c r="AJ124" i="1"/>
  <c r="N3044" i="1"/>
  <c r="Q158" i="1"/>
  <c r="Q1375" i="1"/>
  <c r="Q2490" i="1"/>
  <c r="Q2773" i="1"/>
  <c r="Q3547" i="1"/>
  <c r="Q3787" i="1"/>
  <c r="Q854" i="1"/>
  <c r="Q1399" i="1"/>
  <c r="Q990" i="1"/>
  <c r="Q2293" i="1"/>
  <c r="Q2809" i="1"/>
  <c r="Q1783" i="1"/>
  <c r="Q3577" i="1"/>
  <c r="Q2386" i="1"/>
  <c r="Q2322" i="1"/>
  <c r="Q2647" i="1"/>
  <c r="Q2835" i="1"/>
  <c r="Q3842" i="1"/>
  <c r="Q4679" i="1"/>
  <c r="Q4730" i="1"/>
  <c r="Q36" i="1"/>
  <c r="Q2570" i="1"/>
  <c r="Q141" i="1"/>
  <c r="Q1338" i="1"/>
  <c r="Q2957" i="1"/>
  <c r="Q2317" i="1"/>
  <c r="Q1198" i="1"/>
  <c r="N742" i="1"/>
  <c r="Q1982" i="1"/>
  <c r="Q3913" i="1"/>
  <c r="Q2235" i="1"/>
  <c r="Q1285" i="1"/>
  <c r="Q4298" i="1"/>
  <c r="N2993" i="1"/>
  <c r="Q2316" i="1"/>
  <c r="Q1478" i="1"/>
  <c r="N847" i="1"/>
  <c r="Q1710" i="1"/>
  <c r="Q2039" i="1"/>
  <c r="Q3546" i="1"/>
  <c r="Q2654" i="1"/>
  <c r="N1641" i="1"/>
  <c r="N1017" i="1"/>
  <c r="N2124" i="1"/>
  <c r="N305" i="1"/>
  <c r="N4222" i="1"/>
  <c r="N3323" i="1"/>
  <c r="N2171" i="1"/>
  <c r="Q2889" i="1"/>
  <c r="Q3746" i="1"/>
  <c r="N51" i="1"/>
  <c r="N3124" i="1"/>
  <c r="N1713" i="1"/>
  <c r="N1997" i="1"/>
  <c r="Q1251" i="1"/>
  <c r="N4413" i="1"/>
  <c r="Q3328" i="1"/>
  <c r="Q3344" i="1"/>
  <c r="Q39" i="1"/>
  <c r="Q3677" i="1"/>
  <c r="Q2717" i="1"/>
  <c r="Q4613" i="1"/>
  <c r="Q3397" i="1"/>
  <c r="N2592" i="1"/>
  <c r="N1604" i="1"/>
  <c r="N2212" i="1"/>
  <c r="N3130" i="1"/>
  <c r="AJ210" i="1"/>
  <c r="AG170" i="1"/>
  <c r="N1995" i="1"/>
  <c r="Q1828" i="1"/>
  <c r="Q2365" i="1"/>
  <c r="Q3960" i="1"/>
  <c r="Q4153" i="1"/>
  <c r="Q2808" i="1"/>
  <c r="AF70" i="1"/>
  <c r="N1530" i="1"/>
  <c r="Q686" i="1"/>
  <c r="N3503" i="1"/>
  <c r="Q3835" i="1"/>
  <c r="AI113" i="1"/>
  <c r="N2668" i="1"/>
  <c r="AH19" i="1"/>
  <c r="N2209" i="1"/>
  <c r="N3120" i="1"/>
  <c r="Q1414" i="1"/>
  <c r="AH272" i="1"/>
  <c r="N2462" i="1"/>
  <c r="Q4186" i="1"/>
  <c r="N1963" i="1"/>
  <c r="Q2708" i="1"/>
  <c r="Q968" i="1"/>
  <c r="AL298" i="1"/>
  <c r="N3948" i="1"/>
  <c r="N3970" i="1"/>
  <c r="N4161" i="1"/>
  <c r="AM146" i="1"/>
  <c r="AH349" i="1"/>
  <c r="N2539" i="1"/>
  <c r="N1163" i="1"/>
  <c r="AE68" i="1"/>
  <c r="N4424" i="1"/>
  <c r="AN44" i="1"/>
  <c r="N2762" i="1"/>
  <c r="AI207" i="1"/>
  <c r="N2201" i="1"/>
  <c r="AH11" i="1"/>
  <c r="Q242" i="1"/>
  <c r="Q424" i="1"/>
  <c r="Q1519" i="1"/>
  <c r="Q1472" i="1"/>
  <c r="Q1711" i="1"/>
  <c r="Q3901" i="1"/>
  <c r="AF181" i="1"/>
  <c r="N969" i="1"/>
  <c r="AD239" i="1"/>
  <c r="AH157" i="1"/>
  <c r="N2347" i="1"/>
  <c r="N1847" i="1"/>
  <c r="AG22" i="1"/>
  <c r="AF26" i="1"/>
  <c r="N1486" i="1"/>
  <c r="AH160" i="1"/>
  <c r="N2350" i="1"/>
  <c r="Q204" i="1"/>
  <c r="AJ215" i="1"/>
  <c r="N3135" i="1"/>
  <c r="Q2778" i="1"/>
  <c r="Q2863" i="1"/>
  <c r="Q3781" i="1"/>
  <c r="AB215" i="1"/>
  <c r="Q768" i="1"/>
  <c r="Q2938" i="1"/>
  <c r="Q852" i="1"/>
  <c r="Q1996" i="1"/>
  <c r="Q1368" i="1"/>
  <c r="Q2627" i="1"/>
  <c r="Q4128" i="1"/>
  <c r="AI119" i="1"/>
  <c r="N2674" i="1"/>
  <c r="N1097" i="1"/>
  <c r="AD367" i="1"/>
  <c r="Q2962" i="1"/>
  <c r="Q82" i="1"/>
  <c r="AG90" i="1"/>
  <c r="N1915" i="1"/>
  <c r="AG144" i="1"/>
  <c r="N1969" i="1"/>
  <c r="AF86" i="1"/>
  <c r="N1546" i="1"/>
  <c r="N2371" i="1"/>
  <c r="AH181" i="1"/>
  <c r="AL96" i="1"/>
  <c r="N3746" i="1"/>
  <c r="AC32" i="1"/>
  <c r="AK158" i="1"/>
  <c r="Q3170" i="1"/>
  <c r="Q1608" i="1"/>
  <c r="Q3113" i="1"/>
  <c r="Q2679" i="1"/>
  <c r="Q1464" i="1"/>
  <c r="Q1440" i="1"/>
  <c r="Q4112" i="1"/>
  <c r="Q2934" i="1"/>
  <c r="AG30" i="1"/>
  <c r="N1855" i="1"/>
  <c r="N2624" i="1"/>
  <c r="AI69" i="1"/>
  <c r="N2021" i="1"/>
  <c r="AG196" i="1"/>
  <c r="Q612" i="1"/>
  <c r="AH356" i="1"/>
  <c r="N2546" i="1"/>
  <c r="N202" i="1"/>
  <c r="AB202" i="1"/>
  <c r="Q4310" i="1"/>
  <c r="Q2139" i="1"/>
  <c r="N522" i="1"/>
  <c r="AC157" i="1"/>
  <c r="N8" i="1"/>
  <c r="Q623" i="1"/>
  <c r="AC200" i="1"/>
  <c r="AE215" i="1"/>
  <c r="Q4489" i="1"/>
  <c r="CU88" i="1"/>
  <c r="AK6" i="1"/>
  <c r="Q4746" i="1"/>
  <c r="AB283" i="1"/>
  <c r="Q568" i="1"/>
  <c r="Q783" i="1"/>
  <c r="N1027" i="1"/>
  <c r="Q1743" i="1"/>
  <c r="Q2218" i="1"/>
  <c r="AB46" i="1"/>
  <c r="N2131" i="1"/>
  <c r="N3532" i="1"/>
  <c r="Q133" i="1"/>
  <c r="AD133" i="1"/>
  <c r="Q3379" i="1"/>
  <c r="N785" i="1"/>
  <c r="Q4031" i="1"/>
  <c r="Q3198" i="1"/>
  <c r="Q3642" i="1"/>
  <c r="AM108" i="1"/>
  <c r="N4068" i="1"/>
  <c r="Q4522" i="1"/>
  <c r="Q1706" i="1"/>
  <c r="Q2147" i="1"/>
  <c r="Q3404" i="1"/>
  <c r="Q3714" i="1"/>
  <c r="Q3827" i="1"/>
  <c r="N1917" i="1"/>
  <c r="Q909" i="1"/>
  <c r="N732" i="1"/>
  <c r="N2412" i="1"/>
  <c r="Q1085" i="1"/>
  <c r="Q1992" i="1"/>
  <c r="N3677" i="1"/>
  <c r="Q266" i="1"/>
  <c r="Q2176" i="1"/>
  <c r="Q3758" i="1"/>
  <c r="Q4691" i="1"/>
  <c r="Q3420" i="1"/>
  <c r="Q4032" i="1"/>
  <c r="Q2091" i="1"/>
  <c r="Q2077" i="1"/>
  <c r="N2252" i="1"/>
  <c r="AH62" i="1"/>
  <c r="N3108" i="1"/>
  <c r="AJ188" i="1"/>
  <c r="Q3411" i="1"/>
  <c r="AL356" i="1"/>
  <c r="N4006" i="1"/>
  <c r="AE49" i="1"/>
  <c r="N1144" i="1"/>
  <c r="Q116" i="1"/>
  <c r="Q1219" i="1"/>
  <c r="Q418" i="1"/>
  <c r="Q3064" i="1"/>
  <c r="AJ300" i="1"/>
  <c r="N3220" i="1"/>
  <c r="Q3236" i="1"/>
  <c r="N2430" i="1"/>
  <c r="AH240" i="1"/>
  <c r="AF178" i="1"/>
  <c r="N1638" i="1"/>
  <c r="Q1069" i="1"/>
  <c r="Q730" i="1"/>
  <c r="N2217" i="1"/>
  <c r="AH27" i="1"/>
  <c r="AH141" i="1"/>
  <c r="N2331" i="1"/>
  <c r="N601" i="1"/>
  <c r="AC236" i="1"/>
  <c r="AG174" i="1"/>
  <c r="N1999" i="1"/>
  <c r="Q802" i="1"/>
  <c r="AC125" i="1"/>
  <c r="N490" i="1"/>
  <c r="AD150" i="1"/>
  <c r="N880" i="1"/>
  <c r="AC4" i="1"/>
  <c r="N369" i="1"/>
  <c r="N2652" i="1"/>
  <c r="AI97" i="1"/>
  <c r="Q2221" i="1"/>
  <c r="N3128" i="1"/>
  <c r="Q578" i="1"/>
  <c r="AG127" i="1"/>
  <c r="N1952" i="1"/>
  <c r="N3340" i="1"/>
  <c r="AC61" i="1"/>
  <c r="N426" i="1"/>
  <c r="AH338" i="1"/>
  <c r="N2528" i="1"/>
  <c r="Q2762" i="1"/>
  <c r="AM73" i="1"/>
  <c r="N4088" i="1"/>
  <c r="Q4201" i="1"/>
  <c r="AF322" i="1"/>
  <c r="N1782" i="1"/>
  <c r="AB124" i="1"/>
  <c r="N124" i="1"/>
  <c r="AM317" i="1"/>
  <c r="N4332" i="1"/>
  <c r="Q1311" i="1"/>
  <c r="Q1868" i="1"/>
  <c r="Q3489" i="1"/>
  <c r="AM207" i="1"/>
  <c r="AK286" i="1"/>
  <c r="N3571" i="1"/>
  <c r="AH191" i="1"/>
  <c r="N2381" i="1"/>
  <c r="AK185" i="1"/>
  <c r="N3470" i="1"/>
  <c r="Q2100" i="1"/>
  <c r="N184" i="1"/>
  <c r="AB184" i="1"/>
  <c r="AD15" i="1"/>
  <c r="N745" i="1"/>
  <c r="N2408" i="1"/>
  <c r="AH218" i="1"/>
  <c r="N820" i="1"/>
  <c r="Q1579" i="1"/>
  <c r="Q4524" i="1"/>
  <c r="Q4553" i="1"/>
  <c r="Q712" i="1"/>
  <c r="Q1116" i="1"/>
  <c r="Q1196" i="1"/>
  <c r="Q1084" i="1"/>
  <c r="AN252" i="1"/>
  <c r="Q2194" i="1"/>
  <c r="Q260" i="1"/>
  <c r="N2001" i="1"/>
  <c r="AG176" i="1"/>
  <c r="AH9" i="1"/>
  <c r="N2199" i="1"/>
  <c r="Q2700" i="1"/>
  <c r="Q1652" i="1"/>
  <c r="Q1041" i="1"/>
  <c r="AM77" i="1"/>
  <c r="N4092" i="1"/>
  <c r="Q2998" i="1"/>
  <c r="Q3481" i="1"/>
  <c r="Q1921" i="1"/>
  <c r="Q1755" i="1"/>
  <c r="Q4367" i="1"/>
  <c r="Q4107" i="1"/>
  <c r="N2255" i="1"/>
  <c r="AH65" i="1"/>
  <c r="AJ85" i="1"/>
  <c r="N3005" i="1"/>
  <c r="N457" i="1"/>
  <c r="AC92" i="1"/>
  <c r="N1225" i="1"/>
  <c r="AE130" i="1"/>
  <c r="AC209" i="1"/>
  <c r="N574" i="1"/>
  <c r="AD126" i="1"/>
  <c r="N856" i="1"/>
  <c r="AC220" i="1"/>
  <c r="N585" i="1"/>
  <c r="AG290" i="1"/>
  <c r="N2115" i="1"/>
  <c r="Q1038" i="1"/>
  <c r="AE318" i="1"/>
  <c r="Q3770" i="1"/>
  <c r="Q1479" i="1"/>
  <c r="AM208" i="1"/>
  <c r="Q886" i="1"/>
  <c r="AM164" i="1"/>
  <c r="AN195" i="1"/>
  <c r="AB334" i="1"/>
  <c r="Q1299" i="1"/>
  <c r="Q2529" i="1"/>
  <c r="Q66" i="1"/>
  <c r="Q939" i="1"/>
  <c r="AM96" i="1"/>
  <c r="Q375" i="1"/>
  <c r="AK69" i="1"/>
  <c r="AM20" i="1"/>
  <c r="AN138" i="1"/>
  <c r="Q4707" i="1"/>
  <c r="N825" i="1"/>
  <c r="AK38" i="1"/>
  <c r="AI37" i="1"/>
  <c r="AI253" i="1"/>
  <c r="Q360" i="1"/>
  <c r="N3413" i="1"/>
  <c r="N2905" i="1"/>
  <c r="Q3783" i="1"/>
  <c r="Q340" i="1"/>
  <c r="Q175" i="1"/>
  <c r="AC119" i="1"/>
  <c r="N484" i="1"/>
  <c r="AC311" i="1"/>
  <c r="N676" i="1"/>
  <c r="AH47" i="1"/>
  <c r="N2237" i="1"/>
  <c r="AM194" i="1"/>
  <c r="N4209" i="1"/>
  <c r="Q1702" i="1"/>
  <c r="N4038" i="1"/>
  <c r="AM23" i="1"/>
  <c r="AL360" i="1"/>
  <c r="N4010" i="1"/>
  <c r="AG26" i="1"/>
  <c r="N1851" i="1"/>
  <c r="N2752" i="1"/>
  <c r="AI197" i="1"/>
  <c r="N2141" i="1"/>
  <c r="AG316" i="1"/>
  <c r="N729" i="1"/>
  <c r="AC364" i="1"/>
  <c r="AH149" i="1"/>
  <c r="N2339" i="1"/>
  <c r="N3820" i="1"/>
  <c r="AL170" i="1"/>
  <c r="AI212" i="1"/>
  <c r="N2767" i="1"/>
  <c r="AJ137" i="1"/>
  <c r="N3057" i="1"/>
  <c r="N2610" i="1"/>
  <c r="AI55" i="1"/>
  <c r="AJ42" i="1"/>
  <c r="N2962" i="1"/>
  <c r="Q8" i="1"/>
  <c r="AI128" i="1"/>
  <c r="N2683" i="1"/>
  <c r="Q1139" i="1"/>
  <c r="AL11" i="1"/>
  <c r="N3661" i="1"/>
  <c r="N438" i="1"/>
  <c r="Q3801" i="1"/>
  <c r="N4355" i="1"/>
  <c r="AM340" i="1"/>
  <c r="AD254" i="1"/>
  <c r="N984" i="1"/>
  <c r="AG113" i="1"/>
  <c r="N1938" i="1"/>
  <c r="AH77" i="1"/>
  <c r="N2267" i="1"/>
  <c r="N2644" i="1"/>
  <c r="AI89" i="1"/>
  <c r="Q1435" i="1"/>
  <c r="Q2659" i="1"/>
  <c r="Q2794" i="1"/>
  <c r="Q3570" i="1"/>
  <c r="N1059" i="1"/>
  <c r="Q4321" i="1"/>
  <c r="N1129" i="1"/>
  <c r="AE34" i="1"/>
  <c r="N2139" i="1"/>
  <c r="AG314" i="1"/>
  <c r="N1231" i="1"/>
  <c r="AE136" i="1"/>
  <c r="AB219" i="1"/>
  <c r="N219" i="1"/>
  <c r="AK312" i="1"/>
  <c r="N3597" i="1"/>
  <c r="Q350" i="1"/>
  <c r="AF49" i="1"/>
  <c r="N1509" i="1"/>
  <c r="AM47" i="1"/>
  <c r="N4062" i="1"/>
  <c r="Q3471" i="1"/>
  <c r="Q2219" i="1"/>
  <c r="AB88" i="1"/>
  <c r="N88" i="1"/>
  <c r="AD114" i="1"/>
  <c r="N844" i="1"/>
  <c r="Q3586" i="1"/>
  <c r="Q4681" i="1"/>
  <c r="Q443" i="1"/>
  <c r="Q747" i="1"/>
  <c r="Q1244" i="1"/>
  <c r="Q1327" i="1"/>
  <c r="Q1168" i="1"/>
  <c r="Q2575" i="1"/>
  <c r="N2100" i="1"/>
  <c r="AN33" i="1"/>
  <c r="AI144" i="1"/>
  <c r="N2699" i="1"/>
  <c r="Q4630" i="1"/>
  <c r="Q2492" i="1"/>
  <c r="N2965" i="1"/>
  <c r="AJ45" i="1"/>
  <c r="AG256" i="1"/>
  <c r="N2081" i="1"/>
  <c r="AF186" i="1"/>
  <c r="N1646" i="1"/>
  <c r="Q2399" i="1"/>
  <c r="N975" i="1"/>
  <c r="AD245" i="1"/>
  <c r="Q4718" i="1"/>
  <c r="Q3157" i="1"/>
  <c r="Q1643" i="1"/>
  <c r="Q3241" i="1"/>
  <c r="Q4721" i="1"/>
  <c r="Q779" i="1"/>
  <c r="Q1704" i="1"/>
  <c r="Q4593" i="1"/>
  <c r="N516" i="1"/>
  <c r="AC151" i="1"/>
  <c r="AN245" i="1"/>
  <c r="N4625" i="1"/>
  <c r="N521" i="1"/>
  <c r="AC156" i="1"/>
  <c r="Q1987" i="1"/>
  <c r="AK310" i="1"/>
  <c r="N3595" i="1"/>
  <c r="N4066" i="1"/>
  <c r="AM51" i="1"/>
  <c r="N4189" i="1"/>
  <c r="AM174" i="1"/>
  <c r="N872" i="1"/>
  <c r="AD142" i="1"/>
  <c r="N3110" i="1"/>
  <c r="AJ190" i="1"/>
  <c r="AK260" i="1"/>
  <c r="N3545" i="1"/>
  <c r="N4471" i="1"/>
  <c r="AN91" i="1"/>
  <c r="AH304" i="1"/>
  <c r="AL134" i="1"/>
  <c r="AG199" i="1"/>
  <c r="Q3915" i="1"/>
  <c r="AG265" i="1"/>
  <c r="Q1731" i="1"/>
  <c r="AH37" i="1"/>
  <c r="Q3174" i="1"/>
  <c r="AN99" i="1"/>
  <c r="AE169" i="1"/>
  <c r="AG255" i="1"/>
  <c r="N605" i="1"/>
  <c r="AK267" i="1"/>
  <c r="Q3384" i="1"/>
  <c r="AD287" i="1"/>
  <c r="AF133" i="1"/>
  <c r="Q4360" i="1"/>
  <c r="Q3643" i="1"/>
  <c r="N1529" i="1"/>
  <c r="Q3857" i="1"/>
  <c r="Q4221" i="1"/>
  <c r="AD350" i="1"/>
  <c r="N1080" i="1"/>
  <c r="Q969" i="1"/>
  <c r="AC100" i="1"/>
  <c r="N465" i="1"/>
  <c r="N864" i="1"/>
  <c r="AD134" i="1"/>
  <c r="AG130" i="1"/>
  <c r="N1955" i="1"/>
  <c r="N1926" i="1"/>
  <c r="AG101" i="1"/>
  <c r="AJ367" i="1"/>
  <c r="N3287" i="1"/>
  <c r="Q4423" i="1"/>
  <c r="N3087" i="1"/>
  <c r="AJ167" i="1"/>
  <c r="Q228" i="1"/>
  <c r="Q3921" i="1"/>
  <c r="Q1574" i="1"/>
  <c r="Q2436" i="1"/>
  <c r="N517" i="1"/>
  <c r="AC152" i="1"/>
  <c r="Q1121" i="1"/>
  <c r="AM56" i="1"/>
  <c r="N4071" i="1"/>
  <c r="N4207" i="1"/>
  <c r="AM192" i="1"/>
  <c r="Q2591" i="1"/>
  <c r="Q2925" i="1"/>
  <c r="N2104" i="1"/>
  <c r="N1215" i="1"/>
  <c r="AE120" i="1"/>
  <c r="AE238" i="1"/>
  <c r="N1333" i="1"/>
  <c r="AH318" i="1"/>
  <c r="N2508" i="1"/>
  <c r="Q2767" i="1"/>
  <c r="Q2765" i="1"/>
  <c r="N594" i="1"/>
  <c r="N3651" i="1"/>
  <c r="AK366" i="1"/>
  <c r="N2514" i="1"/>
  <c r="AH324" i="1"/>
  <c r="AH117" i="1"/>
  <c r="N2307" i="1"/>
  <c r="AB309" i="1"/>
  <c r="N309" i="1"/>
  <c r="AC84" i="1"/>
  <c r="N449" i="1"/>
  <c r="N1209" i="1"/>
  <c r="AE114" i="1"/>
  <c r="Q964" i="1"/>
  <c r="Q495" i="1"/>
  <c r="Q1282" i="1"/>
  <c r="Q1595" i="1"/>
  <c r="Q2162" i="1"/>
  <c r="Q2727" i="1"/>
  <c r="Q2812" i="1"/>
  <c r="Q2043" i="1"/>
  <c r="AB61" i="1"/>
  <c r="N61" i="1"/>
  <c r="Q1938" i="1"/>
  <c r="N2928" i="1"/>
  <c r="AJ8" i="1"/>
  <c r="N4185" i="1"/>
  <c r="AM170" i="1"/>
  <c r="Q1217" i="1"/>
  <c r="Q1999" i="1"/>
  <c r="N3146" i="1"/>
  <c r="AJ226" i="1"/>
  <c r="Q101" i="1"/>
  <c r="Q322" i="1"/>
  <c r="AM271" i="1"/>
  <c r="N4286" i="1"/>
  <c r="Q1651" i="1"/>
  <c r="Q3341" i="1"/>
  <c r="Q399" i="1"/>
  <c r="Q2158" i="1"/>
  <c r="Q4041" i="1"/>
  <c r="Q908" i="1"/>
  <c r="Q339" i="1"/>
  <c r="Q587" i="1"/>
  <c r="Q1095" i="1"/>
  <c r="Q3870" i="1"/>
  <c r="Q2757" i="1"/>
  <c r="AB38" i="1"/>
  <c r="N38" i="1"/>
  <c r="N4511" i="1"/>
  <c r="AN131" i="1"/>
  <c r="N2704" i="1"/>
  <c r="AI149" i="1"/>
  <c r="N1145" i="1"/>
  <c r="AE50" i="1"/>
  <c r="AC132" i="1"/>
  <c r="N497" i="1"/>
  <c r="Q932" i="1"/>
  <c r="Q492" i="1"/>
  <c r="Q1515" i="1"/>
  <c r="Q2026" i="1"/>
  <c r="Q4331" i="1"/>
  <c r="AH31" i="1"/>
  <c r="N2221" i="1"/>
  <c r="AM361" i="1"/>
  <c r="N4376" i="1"/>
  <c r="AL368" i="1"/>
  <c r="N4018" i="1"/>
  <c r="AI36" i="1"/>
  <c r="N2591" i="1"/>
  <c r="Q2156" i="1"/>
  <c r="Q1303" i="1"/>
  <c r="Q3528" i="1"/>
  <c r="Q922" i="1"/>
  <c r="Q894" i="1"/>
  <c r="Q1098" i="1"/>
  <c r="Q2613" i="1"/>
  <c r="Q2554" i="1"/>
  <c r="Q3609" i="1"/>
  <c r="Q248" i="1"/>
  <c r="Q3109" i="1"/>
  <c r="Q986" i="1"/>
  <c r="Q1495" i="1"/>
  <c r="Q2370" i="1"/>
  <c r="Q2593" i="1"/>
  <c r="Q3069" i="1"/>
  <c r="Q1047" i="1"/>
  <c r="Q3497" i="1"/>
  <c r="Q391" i="1"/>
  <c r="Q1174" i="1"/>
  <c r="Q1114" i="1"/>
  <c r="Q107" i="1"/>
  <c r="Q106" i="1"/>
  <c r="Q543" i="1"/>
  <c r="Q3378" i="1"/>
  <c r="Q3813" i="1"/>
  <c r="Q3866" i="1"/>
  <c r="Q2609" i="1"/>
  <c r="Q3723" i="1"/>
  <c r="Q2673" i="1"/>
  <c r="Q4673" i="1"/>
  <c r="Q4217" i="1"/>
  <c r="Q2950" i="1"/>
  <c r="Q3599" i="1"/>
  <c r="Q3888" i="1"/>
  <c r="Q2373" i="1"/>
  <c r="AB51" i="1"/>
  <c r="Q354" i="1"/>
  <c r="N790" i="1"/>
  <c r="AH25" i="1"/>
  <c r="N2215" i="1"/>
  <c r="AB216" i="1"/>
  <c r="N216" i="1"/>
  <c r="Q3597" i="1"/>
  <c r="Q3405" i="1"/>
  <c r="N2225" i="1"/>
  <c r="AH35" i="1"/>
  <c r="Q4664" i="1"/>
  <c r="Q4129" i="1"/>
  <c r="AB97" i="1"/>
  <c r="N97" i="1"/>
  <c r="N777" i="1"/>
  <c r="AD47" i="1"/>
  <c r="AG308" i="1"/>
  <c r="N2133" i="1"/>
  <c r="N98" i="1"/>
  <c r="AB98" i="1"/>
  <c r="N758" i="1"/>
  <c r="AD28" i="1"/>
  <c r="Q2332" i="1"/>
  <c r="N1109" i="1"/>
  <c r="AE14" i="1"/>
  <c r="Q841" i="1"/>
  <c r="Q1241" i="1"/>
  <c r="Q2834" i="1"/>
  <c r="Q506" i="1"/>
  <c r="AC337" i="1"/>
  <c r="N702" i="1"/>
  <c r="N3659" i="1"/>
  <c r="AL9" i="1"/>
  <c r="Q3648" i="1"/>
  <c r="Q1350" i="1"/>
  <c r="Q2001" i="1"/>
  <c r="Q3515" i="1"/>
  <c r="N1778" i="1"/>
  <c r="Q4092" i="1"/>
  <c r="Q2656" i="1"/>
  <c r="AG94" i="1"/>
  <c r="N1919" i="1"/>
  <c r="N3851" i="1"/>
  <c r="AL201" i="1"/>
  <c r="AG4" i="1"/>
  <c r="N1829" i="1"/>
  <c r="AL290" i="1"/>
  <c r="N3940" i="1"/>
  <c r="N2952" i="1"/>
  <c r="AJ32" i="1"/>
  <c r="AI165" i="1"/>
  <c r="N2720" i="1"/>
  <c r="N1113" i="1"/>
  <c r="AE18" i="1"/>
  <c r="N1985" i="1"/>
  <c r="AG160" i="1"/>
  <c r="N2173" i="1"/>
  <c r="AG348" i="1"/>
  <c r="N804" i="1"/>
  <c r="AD74" i="1"/>
  <c r="AB243" i="1"/>
  <c r="N243" i="1"/>
  <c r="N989" i="1"/>
  <c r="AD259" i="1"/>
  <c r="AH63" i="1"/>
  <c r="N2253" i="1"/>
  <c r="Q1539" i="1"/>
  <c r="Q1978" i="1"/>
  <c r="Q3077" i="1"/>
  <c r="Q1471" i="1"/>
  <c r="Q371" i="1"/>
  <c r="Q4124" i="1"/>
  <c r="Q1228" i="1"/>
  <c r="Q2791" i="1"/>
  <c r="Q3278" i="1"/>
  <c r="Q3594" i="1"/>
  <c r="Q3368" i="1"/>
  <c r="Q2995" i="1"/>
  <c r="N1369" i="1"/>
  <c r="AE274" i="1"/>
  <c r="AG35" i="1"/>
  <c r="N1860" i="1"/>
  <c r="AH79" i="1"/>
  <c r="N2269" i="1"/>
  <c r="AM31" i="1"/>
  <c r="N4046" i="1"/>
  <c r="N3037" i="1"/>
  <c r="AJ117" i="1"/>
  <c r="N1364" i="1"/>
  <c r="AE269" i="1"/>
  <c r="N1065" i="1"/>
  <c r="AD335" i="1"/>
  <c r="AJ263" i="1"/>
  <c r="N3183" i="1"/>
  <c r="AN272" i="1"/>
  <c r="N4652" i="1"/>
  <c r="N3284" i="1"/>
  <c r="AJ364" i="1"/>
  <c r="N68" i="1"/>
  <c r="AB68" i="1"/>
  <c r="AL103" i="1"/>
  <c r="N3753" i="1"/>
  <c r="N4048" i="1"/>
  <c r="AM33" i="1"/>
  <c r="AK217" i="1"/>
  <c r="N3502" i="1"/>
  <c r="Q2719" i="1"/>
  <c r="N3804" i="1"/>
  <c r="AL154" i="1"/>
  <c r="Q4460" i="1"/>
  <c r="Q1600" i="1"/>
  <c r="Q1560" i="1"/>
  <c r="Q2010" i="1"/>
  <c r="AG293" i="1"/>
  <c r="Q3273" i="1"/>
  <c r="Q3983" i="1"/>
  <c r="Q431" i="1"/>
  <c r="Q1988" i="1"/>
  <c r="AI278" i="1"/>
  <c r="Q1204" i="1"/>
  <c r="Q2551" i="1"/>
  <c r="Q511" i="1"/>
  <c r="AD309" i="1"/>
  <c r="Q2828" i="1"/>
  <c r="Q3987" i="1"/>
  <c r="Q4427" i="1"/>
  <c r="Q2067" i="1"/>
  <c r="N3686" i="1"/>
  <c r="N1354" i="1"/>
  <c r="AE259" i="1"/>
  <c r="AG137" i="1"/>
  <c r="N1962" i="1"/>
  <c r="AK256" i="1"/>
  <c r="N3541" i="1"/>
  <c r="N1049" i="1"/>
  <c r="AD319" i="1"/>
  <c r="N2877" i="1"/>
  <c r="AI322" i="1"/>
  <c r="N4483" i="1"/>
  <c r="AN103" i="1"/>
  <c r="Q846" i="1"/>
  <c r="N54" i="1"/>
  <c r="AB54" i="1"/>
  <c r="AH280" i="1"/>
  <c r="N2470" i="1"/>
  <c r="Q4634" i="1"/>
  <c r="N2578" i="1"/>
  <c r="AI23" i="1"/>
  <c r="Q42" i="1"/>
  <c r="AB208" i="1"/>
  <c r="N208" i="1"/>
  <c r="AC335" i="1"/>
  <c r="N700" i="1"/>
  <c r="N1657" i="1"/>
  <c r="AF197" i="1"/>
  <c r="AB346" i="1"/>
  <c r="N346" i="1"/>
  <c r="N1697" i="1"/>
  <c r="AF237" i="1"/>
  <c r="N2845" i="1"/>
  <c r="AI290" i="1"/>
  <c r="N3437" i="1"/>
  <c r="AK152" i="1"/>
  <c r="N1247" i="1"/>
  <c r="AE152" i="1"/>
  <c r="N3258" i="1"/>
  <c r="AJ338" i="1"/>
  <c r="N947" i="1"/>
  <c r="Q1696" i="1"/>
  <c r="Q1976" i="1"/>
  <c r="Q2595" i="1"/>
  <c r="Q2311" i="1"/>
  <c r="AM224" i="1"/>
  <c r="Q3480" i="1"/>
  <c r="Q3364" i="1"/>
  <c r="Q4624" i="1"/>
  <c r="Q383" i="1"/>
  <c r="Q13" i="1"/>
  <c r="Q559" i="1"/>
  <c r="Q928" i="1"/>
  <c r="Q3122" i="1"/>
  <c r="Q3015" i="1"/>
  <c r="Q4676" i="1"/>
  <c r="Q3513" i="1"/>
  <c r="AN257" i="1"/>
  <c r="N4737" i="1"/>
  <c r="Q4422" i="1"/>
  <c r="Q1916" i="1"/>
  <c r="Q2110" i="1"/>
  <c r="Q1523" i="1"/>
  <c r="Q2723" i="1"/>
  <c r="Q2895" i="1"/>
  <c r="Q3169" i="1"/>
  <c r="Q3281" i="1"/>
  <c r="Q3658" i="1"/>
  <c r="Q1072" i="1"/>
  <c r="Q403" i="1"/>
  <c r="Q531" i="1"/>
  <c r="Q659" i="1"/>
  <c r="Q787" i="1"/>
  <c r="Q956" i="1"/>
  <c r="Q2987" i="1"/>
  <c r="Q3090" i="1"/>
  <c r="Q2859" i="1"/>
  <c r="Q2951" i="1"/>
  <c r="Q3862" i="1"/>
  <c r="N883" i="1"/>
  <c r="Q122" i="1"/>
  <c r="Q411" i="1"/>
  <c r="Q1076" i="1"/>
  <c r="Q1360" i="1"/>
  <c r="Q2130" i="1"/>
  <c r="Q2923" i="1"/>
  <c r="Q3214" i="1"/>
  <c r="Q3253" i="1"/>
  <c r="Q3504" i="1"/>
  <c r="Q4214" i="1"/>
  <c r="Q4430" i="1"/>
  <c r="Q767" i="1"/>
  <c r="Q687" i="1"/>
  <c r="AC327" i="1"/>
  <c r="Q603" i="1"/>
  <c r="Q903" i="1"/>
  <c r="Q919" i="1"/>
  <c r="Q960" i="1"/>
  <c r="Q1323" i="1"/>
  <c r="Q1456" i="1"/>
  <c r="Q1632" i="1"/>
  <c r="Q1672" i="1"/>
  <c r="Q1331" i="1"/>
  <c r="Q1779" i="1"/>
  <c r="Q2343" i="1"/>
  <c r="Q2775" i="1"/>
  <c r="Q3197" i="1"/>
  <c r="Q3822" i="1"/>
  <c r="Q4130" i="1"/>
  <c r="Q4122" i="1"/>
  <c r="N4215" i="1"/>
  <c r="AC17" i="1"/>
  <c r="N382" i="1"/>
  <c r="Q2451" i="1"/>
  <c r="Q3010" i="1"/>
  <c r="Q2687" i="1"/>
  <c r="N3768" i="1"/>
  <c r="AL118" i="1"/>
  <c r="N3343" i="1"/>
  <c r="AK58" i="1"/>
  <c r="AL119" i="1"/>
  <c r="N3769" i="1"/>
  <c r="N4034" i="1"/>
  <c r="AM19" i="1"/>
  <c r="N1093" i="1"/>
  <c r="AD363" i="1"/>
  <c r="N2091" i="1"/>
  <c r="AG266" i="1"/>
  <c r="N3082" i="1"/>
  <c r="AJ162" i="1"/>
  <c r="N4640" i="1"/>
  <c r="AN260" i="1"/>
  <c r="AK66" i="1"/>
  <c r="N3351" i="1"/>
  <c r="N548" i="1"/>
  <c r="AC183" i="1"/>
  <c r="AC356" i="1"/>
  <c r="N721" i="1"/>
  <c r="AC355" i="1"/>
  <c r="N720" i="1"/>
  <c r="N2097" i="1"/>
  <c r="AG272" i="1"/>
  <c r="N2216" i="1"/>
  <c r="AH26" i="1"/>
  <c r="N3637" i="1"/>
  <c r="AK352" i="1"/>
  <c r="N1561" i="1"/>
  <c r="N1899" i="1"/>
  <c r="AG74" i="1"/>
  <c r="N2536" i="1"/>
  <c r="AH346" i="1"/>
  <c r="Q4337" i="1"/>
  <c r="AC184" i="1"/>
  <c r="N549" i="1"/>
  <c r="N895" i="1"/>
  <c r="AD165" i="1"/>
  <c r="Q2127" i="1"/>
  <c r="AK336" i="1"/>
  <c r="N3621" i="1"/>
  <c r="N3896" i="1"/>
  <c r="AL246" i="1"/>
  <c r="Q4229" i="1"/>
  <c r="N1588" i="1"/>
  <c r="AF128" i="1"/>
  <c r="N3043" i="1"/>
  <c r="AJ123" i="1"/>
  <c r="N1492" i="1"/>
  <c r="AF32" i="1"/>
  <c r="AG76" i="1"/>
  <c r="N1901" i="1"/>
  <c r="N2129" i="1"/>
  <c r="AG304" i="1"/>
  <c r="N3056" i="1"/>
  <c r="AJ136" i="1"/>
  <c r="N2933" i="1"/>
  <c r="AJ13" i="1"/>
  <c r="N2981" i="1"/>
  <c r="AJ61" i="1"/>
  <c r="N3514" i="1"/>
  <c r="AK229" i="1"/>
  <c r="N4109" i="1"/>
  <c r="AM94" i="1"/>
  <c r="N4036" i="1"/>
  <c r="AM21" i="1"/>
  <c r="N3840" i="1"/>
  <c r="AL190" i="1"/>
  <c r="AC39" i="1"/>
  <c r="N404" i="1"/>
  <c r="AC305" i="1"/>
  <c r="N670" i="1"/>
  <c r="N2318" i="1"/>
  <c r="AH128" i="1"/>
  <c r="Q2982" i="1"/>
  <c r="Q3751" i="1"/>
  <c r="Q2105" i="1"/>
  <c r="Q4571" i="1"/>
  <c r="N2037" i="1"/>
  <c r="AG212" i="1"/>
  <c r="AH70" i="1"/>
  <c r="N2260" i="1"/>
  <c r="AI198" i="1"/>
  <c r="N2753" i="1"/>
  <c r="N4319" i="1"/>
  <c r="AM304" i="1"/>
  <c r="N705" i="1"/>
  <c r="AC340" i="1"/>
  <c r="N3290" i="1"/>
  <c r="AK5" i="1"/>
  <c r="N1321" i="1"/>
  <c r="AE226" i="1"/>
  <c r="N2011" i="1"/>
  <c r="AG186" i="1"/>
  <c r="N4173" i="1"/>
  <c r="AM158" i="1"/>
  <c r="Q315" i="1"/>
  <c r="Q2519" i="1"/>
  <c r="Q1841" i="1"/>
  <c r="Q1667" i="1"/>
  <c r="Q2563" i="1"/>
  <c r="Q3166" i="1"/>
  <c r="Q3345" i="1"/>
  <c r="Q43" i="1"/>
  <c r="Q440" i="1"/>
  <c r="Q499" i="1"/>
  <c r="Q475" i="1"/>
  <c r="Q924" i="1"/>
  <c r="Q1528" i="1"/>
  <c r="Q1944" i="1"/>
  <c r="Q3225" i="1"/>
  <c r="Q2867" i="1"/>
  <c r="Q81" i="1"/>
  <c r="N1300" i="1"/>
  <c r="AE205" i="1"/>
  <c r="Q3156" i="1"/>
  <c r="Q3444" i="1"/>
  <c r="Q4515" i="1"/>
  <c r="N1609" i="1"/>
  <c r="AF149" i="1"/>
  <c r="Q3803" i="1"/>
  <c r="Q3819" i="1"/>
  <c r="Q2420" i="1"/>
  <c r="N4474" i="1"/>
  <c r="AN94" i="1"/>
  <c r="N4570" i="1"/>
  <c r="AN190" i="1"/>
  <c r="N3876" i="1"/>
  <c r="AL226" i="1"/>
  <c r="AB306" i="1"/>
  <c r="N306" i="1"/>
  <c r="N1879" i="1"/>
  <c r="AG54" i="1"/>
  <c r="AI133" i="1"/>
  <c r="N2688" i="1"/>
  <c r="AK240" i="1"/>
  <c r="N3525" i="1"/>
  <c r="N2161" i="1"/>
  <c r="AG336" i="1"/>
  <c r="N3809" i="1"/>
  <c r="AL159" i="1"/>
  <c r="N3910" i="1"/>
  <c r="AL260" i="1"/>
  <c r="N1770" i="1"/>
  <c r="AF310" i="1"/>
  <c r="N2817" i="1"/>
  <c r="AI262" i="1"/>
  <c r="N3463" i="1"/>
  <c r="AK178" i="1"/>
  <c r="Q1536" i="1"/>
  <c r="Q3062" i="1"/>
  <c r="Q3477" i="1"/>
  <c r="Q1191" i="1"/>
  <c r="Q1124" i="1"/>
  <c r="Q3027" i="1"/>
  <c r="Q504" i="1"/>
  <c r="Q860" i="1"/>
  <c r="Q951" i="1"/>
  <c r="Q352" i="1"/>
  <c r="Q2032" i="1"/>
  <c r="Q2419" i="1"/>
  <c r="Q4513" i="1"/>
  <c r="N1769" i="1"/>
  <c r="AF309" i="1"/>
  <c r="AN76" i="1"/>
  <c r="N4456" i="1"/>
  <c r="Q4665" i="1"/>
  <c r="AB128" i="1"/>
  <c r="N128" i="1"/>
  <c r="AH264" i="1"/>
  <c r="N2454" i="1"/>
  <c r="N3016" i="1"/>
  <c r="AJ96" i="1"/>
  <c r="AN80" i="1"/>
  <c r="N4460" i="1"/>
  <c r="AF262" i="1"/>
  <c r="N1722" i="1"/>
  <c r="N3721" i="1"/>
  <c r="AL71" i="1"/>
  <c r="Q96" i="1"/>
  <c r="N1594" i="1"/>
  <c r="AF134" i="1"/>
  <c r="N3255" i="1"/>
  <c r="AJ335" i="1"/>
  <c r="Q3694" i="1"/>
  <c r="AE78" i="1"/>
  <c r="N1173" i="1"/>
  <c r="N2488" i="1"/>
  <c r="AH298" i="1"/>
  <c r="N3000" i="1"/>
  <c r="AJ80" i="1"/>
  <c r="AC253" i="1"/>
  <c r="N618" i="1"/>
  <c r="N3581" i="1"/>
  <c r="AK296" i="1"/>
  <c r="Q4073" i="1"/>
  <c r="Q4555" i="1"/>
  <c r="N861" i="1"/>
  <c r="AD131" i="1"/>
  <c r="N4115" i="1"/>
  <c r="AM100" i="1"/>
  <c r="N1035" i="1"/>
  <c r="AD305" i="1"/>
  <c r="Q2190" i="1"/>
  <c r="AH20" i="1"/>
  <c r="AK257" i="1"/>
  <c r="Q76" i="1"/>
  <c r="AD261" i="1"/>
  <c r="AD293" i="1"/>
  <c r="Q1611" i="1"/>
  <c r="AJ299" i="1"/>
  <c r="Q3826" i="1"/>
  <c r="Q2142" i="1"/>
  <c r="Q1584" i="1"/>
  <c r="Q1968" i="1"/>
  <c r="Q1575" i="1"/>
  <c r="Q2980" i="1"/>
  <c r="Q2940" i="1"/>
  <c r="AJ291" i="1"/>
  <c r="Q3766" i="1"/>
  <c r="Q4660" i="1"/>
  <c r="Q2502" i="1"/>
  <c r="AM216" i="1"/>
  <c r="Q715" i="1"/>
  <c r="Q571" i="1"/>
  <c r="Q1419" i="1"/>
  <c r="Q935" i="1"/>
  <c r="Q1559" i="1"/>
  <c r="Q2295" i="1"/>
  <c r="Q2533" i="1"/>
  <c r="Q2313" i="1"/>
  <c r="Q2534" i="1"/>
  <c r="Q2850" i="1"/>
  <c r="Q4065" i="1"/>
  <c r="Q4349" i="1"/>
  <c r="Q221" i="1"/>
  <c r="Q4614" i="1"/>
  <c r="Q4564" i="1"/>
  <c r="AD79" i="1"/>
  <c r="N809" i="1"/>
  <c r="AF16" i="1"/>
  <c r="N1476" i="1"/>
  <c r="AH223" i="1"/>
  <c r="N2413" i="1"/>
  <c r="N2168" i="1"/>
  <c r="AG343" i="1"/>
  <c r="N2382" i="1"/>
  <c r="AH192" i="1"/>
  <c r="AG340" i="1"/>
  <c r="N2165" i="1"/>
  <c r="AJ247" i="1"/>
  <c r="N3167" i="1"/>
  <c r="AM55" i="1"/>
  <c r="N4070" i="1"/>
  <c r="Q3719" i="1"/>
  <c r="N3864" i="1"/>
  <c r="AL214" i="1"/>
  <c r="Q1444" i="1"/>
  <c r="Q1406" i="1"/>
  <c r="N3242" i="1"/>
  <c r="AJ322" i="1"/>
  <c r="N3902" i="1"/>
  <c r="AL252" i="1"/>
  <c r="N3429" i="1"/>
  <c r="AK144" i="1"/>
  <c r="N4205" i="1"/>
  <c r="AM190" i="1"/>
  <c r="Q196" i="1"/>
  <c r="Q1738" i="1"/>
  <c r="N1733" i="1"/>
  <c r="AF273" i="1"/>
  <c r="N2107" i="1"/>
  <c r="AG282" i="1"/>
  <c r="N2422" i="1"/>
  <c r="AH232" i="1"/>
  <c r="N2744" i="1"/>
  <c r="AI189" i="1"/>
  <c r="Q3388" i="1"/>
  <c r="Q3555" i="1"/>
  <c r="N905" i="1"/>
  <c r="AD175" i="1"/>
  <c r="N4030" i="1"/>
  <c r="AM15" i="1"/>
  <c r="AN25" i="1"/>
  <c r="N4405" i="1"/>
  <c r="N2600" i="1"/>
  <c r="AI45" i="1"/>
  <c r="N4145" i="1"/>
  <c r="AM130" i="1"/>
  <c r="N62" i="1"/>
  <c r="AB62" i="1"/>
  <c r="N1338" i="1"/>
  <c r="AE243" i="1"/>
  <c r="Q206" i="1"/>
  <c r="N1313" i="1"/>
  <c r="AE218" i="1"/>
  <c r="N1750" i="1"/>
  <c r="N2111" i="1"/>
  <c r="AG286" i="1"/>
  <c r="AG352" i="1"/>
  <c r="N2177" i="1"/>
  <c r="Q2795" i="1"/>
  <c r="AJ287" i="1"/>
  <c r="N3207" i="1"/>
  <c r="N3427" i="1"/>
  <c r="Q3675" i="1"/>
  <c r="N4108" i="1"/>
  <c r="AM93" i="1"/>
  <c r="Q4586" i="1"/>
  <c r="N2069" i="1"/>
  <c r="AG244" i="1"/>
  <c r="N3914" i="1"/>
  <c r="AL264" i="1"/>
  <c r="N1674" i="1"/>
  <c r="AF214" i="1"/>
  <c r="Q2071" i="1"/>
  <c r="AH259" i="1"/>
  <c r="N2449" i="1"/>
  <c r="Q4213" i="1"/>
  <c r="AE198" i="1"/>
  <c r="N1293" i="1"/>
  <c r="N1161" i="1"/>
  <c r="AE66" i="1"/>
  <c r="N2500" i="1"/>
  <c r="AH310" i="1"/>
  <c r="N2360" i="1"/>
  <c r="AH170" i="1"/>
  <c r="N4219" i="1"/>
  <c r="AM204" i="1"/>
  <c r="Q706" i="1"/>
  <c r="N508" i="1"/>
  <c r="AC143" i="1"/>
  <c r="N889" i="1"/>
  <c r="AD159" i="1"/>
  <c r="AG216" i="1"/>
  <c r="N2041" i="1"/>
  <c r="AG296" i="1"/>
  <c r="N2121" i="1"/>
  <c r="N3629" i="1"/>
  <c r="AK344" i="1"/>
  <c r="Q4261" i="1"/>
  <c r="N1213" i="1"/>
  <c r="AE118" i="1"/>
  <c r="N2984" i="1"/>
  <c r="AJ64" i="1"/>
  <c r="N4400" i="1"/>
  <c r="AN20" i="1"/>
  <c r="N3419" i="1"/>
  <c r="N1229" i="1"/>
  <c r="AE134" i="1"/>
  <c r="N2003" i="1"/>
  <c r="AG178" i="1"/>
  <c r="N4526" i="1"/>
  <c r="AN146" i="1"/>
  <c r="AB342" i="1"/>
  <c r="N342" i="1"/>
  <c r="N3358" i="1"/>
  <c r="AK73" i="1"/>
  <c r="AF258" i="1"/>
  <c r="N1718" i="1"/>
  <c r="N1420" i="1"/>
  <c r="AE325" i="1"/>
  <c r="AE270" i="1"/>
  <c r="N1365" i="1"/>
  <c r="AJ48" i="1"/>
  <c r="N2968" i="1"/>
  <c r="N2904" i="1"/>
  <c r="AI349" i="1"/>
  <c r="N657" i="1"/>
  <c r="AC292" i="1"/>
  <c r="N3280" i="1"/>
  <c r="AJ360" i="1"/>
  <c r="AC55" i="1"/>
  <c r="N420" i="1"/>
  <c r="N4352" i="1"/>
  <c r="AM337" i="1"/>
  <c r="AC189" i="1"/>
  <c r="N554" i="1"/>
  <c r="N2117" i="1"/>
  <c r="AG292" i="1"/>
  <c r="N2706" i="1"/>
  <c r="AI151" i="1"/>
  <c r="Q1266" i="1"/>
  <c r="Q2991" i="1"/>
  <c r="Q648" i="1"/>
  <c r="Q1411" i="1"/>
  <c r="Q1795" i="1"/>
  <c r="Q3121" i="1"/>
  <c r="Q627" i="1"/>
  <c r="Q1986" i="1"/>
  <c r="Q719" i="1"/>
  <c r="Q2222" i="1"/>
  <c r="Q1803" i="1"/>
  <c r="Q3154" i="1"/>
  <c r="Q262" i="1"/>
  <c r="Q2499" i="1"/>
  <c r="Q2955" i="1"/>
  <c r="Q3618" i="1"/>
  <c r="Q298" i="1"/>
  <c r="Q428" i="1"/>
  <c r="N2053" i="1"/>
  <c r="AG228" i="1"/>
  <c r="AJ168" i="1"/>
  <c r="N3088" i="1"/>
  <c r="N3191" i="1"/>
  <c r="AJ271" i="1"/>
  <c r="N2482" i="1"/>
  <c r="AH292" i="1"/>
  <c r="N1765" i="1"/>
  <c r="AF305" i="1"/>
  <c r="Q2942" i="1"/>
  <c r="N3116" i="1"/>
  <c r="AJ196" i="1"/>
  <c r="Q3790" i="1"/>
  <c r="N1197" i="1"/>
  <c r="AE102" i="1"/>
  <c r="AC252" i="1"/>
  <c r="N617" i="1"/>
  <c r="AG190" i="1"/>
  <c r="N2015" i="1"/>
  <c r="N3311" i="1"/>
  <c r="AK26" i="1"/>
  <c r="N3844" i="1"/>
  <c r="AL194" i="1"/>
  <c r="AD187" i="1"/>
  <c r="N917" i="1"/>
  <c r="N1577" i="1"/>
  <c r="AF117" i="1"/>
  <c r="N1610" i="1"/>
  <c r="AF150" i="1"/>
  <c r="N1721" i="1"/>
  <c r="AF261" i="1"/>
  <c r="N624" i="1"/>
  <c r="AC259" i="1"/>
  <c r="AC285" i="1"/>
  <c r="N650" i="1"/>
  <c r="Q2898" i="1"/>
  <c r="Q463" i="1"/>
  <c r="Q1240" i="1"/>
  <c r="Q1384" i="1"/>
  <c r="Q3074" i="1"/>
  <c r="Q3145" i="1"/>
  <c r="Q3690" i="1"/>
  <c r="Q3059" i="1"/>
  <c r="Q3293" i="1"/>
  <c r="Q4545" i="1"/>
  <c r="Q241" i="1"/>
  <c r="Q639" i="1"/>
  <c r="Q1371" i="1"/>
  <c r="Q816" i="1"/>
  <c r="Q1031" i="1"/>
  <c r="Q3028" i="1"/>
  <c r="Q764" i="1"/>
  <c r="Q2426" i="1"/>
  <c r="Q3961" i="1"/>
  <c r="Q3935" i="1"/>
  <c r="Q3883" i="1"/>
  <c r="N2406" i="1"/>
  <c r="AH216" i="1"/>
  <c r="Q4419" i="1"/>
  <c r="N873" i="1"/>
  <c r="AD143" i="1"/>
  <c r="AD315" i="1"/>
  <c r="N1045" i="1"/>
  <c r="AD98" i="1"/>
  <c r="N828" i="1"/>
  <c r="AG60" i="1"/>
  <c r="N1885" i="1"/>
  <c r="N2977" i="1"/>
  <c r="AJ57" i="1"/>
  <c r="AI267" i="1"/>
  <c r="N2822" i="1"/>
  <c r="N3926" i="1"/>
  <c r="AL276" i="1"/>
  <c r="AD10" i="1"/>
  <c r="N740" i="1"/>
  <c r="N3216" i="1"/>
  <c r="AJ296" i="1"/>
  <c r="Q220" i="1"/>
  <c r="N1883" i="1"/>
  <c r="AG58" i="1"/>
  <c r="N4060" i="1"/>
  <c r="AM45" i="1"/>
  <c r="Q1687" i="1"/>
  <c r="Q2378" i="1"/>
  <c r="Q3517" i="1"/>
  <c r="Q4369" i="1"/>
  <c r="Q4253" i="1"/>
  <c r="Q535" i="1"/>
  <c r="Q503" i="1"/>
  <c r="Q679" i="1"/>
  <c r="Q1046" i="1"/>
  <c r="Q934" i="1"/>
  <c r="Q1431" i="1"/>
  <c r="Q2693" i="1"/>
  <c r="Q2663" i="1"/>
  <c r="Q1034" i="1"/>
  <c r="AF120" i="1"/>
  <c r="Q902" i="1"/>
  <c r="Q1166" i="1"/>
  <c r="Q2618" i="1"/>
  <c r="Q407" i="1"/>
  <c r="Q52" i="1"/>
  <c r="Q345" i="1"/>
  <c r="AG297" i="1"/>
  <c r="Q1734" i="1"/>
  <c r="N1870" i="1"/>
  <c r="AG45" i="1"/>
  <c r="N2211" i="1"/>
  <c r="AH21" i="1"/>
  <c r="AI283" i="1"/>
  <c r="N2838" i="1"/>
  <c r="N3274" i="1"/>
  <c r="AJ354" i="1"/>
  <c r="AK118" i="1"/>
  <c r="N3403" i="1"/>
  <c r="AL268" i="1"/>
  <c r="N3918" i="1"/>
  <c r="N1380" i="1"/>
  <c r="AE285" i="1"/>
  <c r="AH39" i="1"/>
  <c r="N2229" i="1"/>
  <c r="AM39" i="1"/>
  <c r="N4054" i="1"/>
  <c r="N1087" i="1"/>
  <c r="AD357" i="1"/>
  <c r="AG28" i="1"/>
  <c r="N1853" i="1"/>
  <c r="N127" i="1"/>
  <c r="AB127" i="1"/>
  <c r="N1497" i="1"/>
  <c r="AF37" i="1"/>
  <c r="N2067" i="1"/>
  <c r="AG242" i="1"/>
  <c r="AJ172" i="1"/>
  <c r="N3092" i="1"/>
  <c r="Q4577" i="1"/>
  <c r="N708" i="1"/>
  <c r="AC343" i="1"/>
  <c r="N2936" i="1"/>
  <c r="AJ16" i="1"/>
  <c r="N3811" i="1"/>
  <c r="AL161" i="1"/>
  <c r="AM65" i="1"/>
  <c r="N4080" i="1"/>
  <c r="N2092" i="1"/>
  <c r="AG267" i="1"/>
  <c r="N1103" i="1"/>
  <c r="AE8" i="1"/>
  <c r="N1005" i="1"/>
  <c r="AD275" i="1"/>
  <c r="AE354" i="1"/>
  <c r="N1449" i="1"/>
  <c r="N3204" i="1"/>
  <c r="AJ284" i="1"/>
  <c r="AM27" i="1"/>
  <c r="N4042" i="1"/>
  <c r="N4491" i="1"/>
  <c r="AN111" i="1"/>
  <c r="AE307" i="1"/>
  <c r="N1402" i="1"/>
  <c r="AH7" i="1"/>
  <c r="N2197" i="1"/>
  <c r="N3685" i="1"/>
  <c r="AL35" i="1"/>
  <c r="N2544" i="1"/>
  <c r="AH354" i="1"/>
  <c r="N2837" i="1"/>
  <c r="AI282" i="1"/>
  <c r="Q213" i="1"/>
  <c r="N2016" i="1"/>
  <c r="AG191" i="1"/>
  <c r="N1979" i="1"/>
  <c r="AG154" i="1"/>
  <c r="Q2132" i="1"/>
  <c r="N3029" i="1"/>
  <c r="AJ109" i="1"/>
  <c r="N2784" i="1"/>
  <c r="AI229" i="1"/>
  <c r="AB69" i="1"/>
  <c r="N69" i="1"/>
  <c r="Q2435" i="1"/>
  <c r="N2366" i="1"/>
  <c r="AH176" i="1"/>
  <c r="N3100" i="1"/>
  <c r="AJ180" i="1"/>
  <c r="Q3038" i="1"/>
  <c r="N3268" i="1"/>
  <c r="AJ348" i="1"/>
  <c r="Q3550" i="1"/>
  <c r="Q4177" i="1"/>
  <c r="N4451" i="1"/>
  <c r="AN71" i="1"/>
  <c r="N410" i="1"/>
  <c r="AC45" i="1"/>
  <c r="Q3900" i="1"/>
  <c r="N329" i="1"/>
  <c r="N2105" i="1"/>
  <c r="AG280" i="1"/>
  <c r="N4399" i="1"/>
  <c r="N1332" i="1"/>
  <c r="AE237" i="1"/>
  <c r="AF129" i="1"/>
  <c r="N1589" i="1"/>
  <c r="N1460" i="1"/>
  <c r="AE365" i="1"/>
  <c r="AG320" i="1"/>
  <c r="N2145" i="1"/>
  <c r="N3013" i="1"/>
  <c r="AJ93" i="1"/>
  <c r="AK102" i="1"/>
  <c r="N3387" i="1"/>
  <c r="AM71" i="1"/>
  <c r="N4086" i="1"/>
  <c r="AD16" i="1"/>
  <c r="N746" i="1"/>
  <c r="N756" i="1"/>
  <c r="AD26" i="1"/>
  <c r="N3828" i="1"/>
  <c r="AL178" i="1"/>
  <c r="N1676" i="1"/>
  <c r="AF216" i="1"/>
  <c r="AG324" i="1"/>
  <c r="N2149" i="1"/>
  <c r="N4050" i="1"/>
  <c r="AM35" i="1"/>
  <c r="AD32" i="1"/>
  <c r="N762" i="1"/>
  <c r="AG108" i="1"/>
  <c r="N1933" i="1"/>
  <c r="N2302" i="1"/>
  <c r="AH112" i="1"/>
  <c r="Q2797" i="1"/>
  <c r="N3482" i="1"/>
  <c r="AK197" i="1"/>
  <c r="N3381" i="1"/>
  <c r="AK96" i="1"/>
  <c r="N4141" i="1"/>
  <c r="AM126" i="1"/>
  <c r="N3873" i="1"/>
  <c r="AL223" i="1"/>
  <c r="N4680" i="1"/>
  <c r="AN300" i="1"/>
  <c r="N1993" i="1"/>
  <c r="AG168" i="1"/>
  <c r="N2334" i="1"/>
  <c r="AH144" i="1"/>
  <c r="N2065" i="1"/>
  <c r="AG240" i="1"/>
  <c r="Q4252" i="1"/>
  <c r="AB32" i="1"/>
  <c r="N32" i="1"/>
  <c r="AG248" i="1"/>
  <c r="N2073" i="1"/>
  <c r="N2169" i="1"/>
  <c r="AG344" i="1"/>
  <c r="N2262" i="1"/>
  <c r="AH72" i="1"/>
  <c r="N3494" i="1"/>
  <c r="AK209" i="1"/>
  <c r="N3808" i="1"/>
  <c r="AL158" i="1"/>
  <c r="N4566" i="1"/>
  <c r="AN186" i="1"/>
  <c r="N4378" i="1"/>
  <c r="AM363" i="1"/>
  <c r="N2328" i="1"/>
  <c r="AH138" i="1"/>
  <c r="AJ81" i="1"/>
  <c r="N3001" i="1"/>
  <c r="AD109" i="1"/>
  <c r="N839" i="1"/>
  <c r="AE275" i="1"/>
  <c r="N1370" i="1"/>
  <c r="AH365" i="1"/>
  <c r="N2555" i="1"/>
  <c r="Q2818" i="1"/>
  <c r="Q2978" i="1"/>
  <c r="AI307" i="1"/>
  <c r="N2862" i="1"/>
  <c r="N4733" i="1"/>
  <c r="AN353" i="1"/>
  <c r="N16" i="1"/>
  <c r="AB16" i="1"/>
  <c r="AC20" i="1"/>
  <c r="N385" i="1"/>
  <c r="AF48" i="1"/>
  <c r="N1508" i="1"/>
  <c r="N2109" i="1"/>
  <c r="AG284" i="1"/>
  <c r="AK245" i="1"/>
  <c r="N3530" i="1"/>
  <c r="N3852" i="1"/>
  <c r="AL202" i="1"/>
  <c r="N4709" i="1"/>
  <c r="AN329" i="1"/>
  <c r="AI32" i="1"/>
  <c r="N2587" i="1"/>
  <c r="N4002" i="1"/>
  <c r="AL352" i="1"/>
  <c r="N1681" i="1"/>
  <c r="AF221" i="1"/>
  <c r="N3589" i="1"/>
  <c r="AK304" i="1"/>
  <c r="AI105" i="1"/>
  <c r="N2660" i="1"/>
  <c r="N3693" i="1"/>
  <c r="AL43" i="1"/>
  <c r="AM285" i="1"/>
  <c r="N4300" i="1"/>
  <c r="N3605" i="1"/>
  <c r="AK320" i="1"/>
  <c r="AM64" i="1"/>
  <c r="N4079" i="1"/>
  <c r="N3215" i="1"/>
  <c r="AJ295" i="1"/>
  <c r="AC268" i="1"/>
  <c r="N633" i="1"/>
  <c r="N3796" i="1"/>
  <c r="AL146" i="1"/>
  <c r="Q824" i="1"/>
  <c r="Q1640" i="1"/>
  <c r="Q1012" i="1"/>
  <c r="Q2038" i="1"/>
  <c r="Q2058" i="1"/>
  <c r="Q3469" i="1"/>
  <c r="Q3456" i="1"/>
  <c r="AD241" i="1"/>
  <c r="Q663" i="1"/>
  <c r="Q1102" i="1"/>
  <c r="Q1158" i="1"/>
  <c r="Q2517" i="1"/>
  <c r="Q3362" i="1"/>
  <c r="Q3657" i="1"/>
  <c r="Q3818" i="1"/>
  <c r="Q3991" i="1"/>
  <c r="Q4412" i="1"/>
  <c r="Q4485" i="1"/>
  <c r="Q4567" i="1"/>
  <c r="N4740" i="1"/>
  <c r="Q4745" i="1"/>
  <c r="Q3464" i="1"/>
  <c r="Q3806" i="1"/>
  <c r="Q3762" i="1"/>
  <c r="Q4057" i="1"/>
  <c r="Q4708" i="1"/>
  <c r="Q4396" i="1"/>
  <c r="N4747" i="1"/>
  <c r="Q2625" i="1"/>
  <c r="Q3165" i="1"/>
  <c r="Q840" i="1"/>
  <c r="Q1914" i="1"/>
  <c r="Q2742" i="1"/>
  <c r="Q2871" i="1"/>
  <c r="Q2935" i="1"/>
  <c r="Q3173" i="1"/>
  <c r="Q3269" i="1"/>
  <c r="Q3375" i="1"/>
  <c r="Q3473" i="1"/>
  <c r="Q3931" i="1"/>
  <c r="Q3899" i="1"/>
  <c r="Q4466" i="1"/>
  <c r="Q3297" i="1"/>
  <c r="Q3846" i="1"/>
  <c r="Q4333" i="1"/>
  <c r="Q1512" i="1"/>
  <c r="Q1873" i="1"/>
  <c r="Q1715" i="1"/>
  <c r="Q2912" i="1"/>
  <c r="Q415" i="1"/>
  <c r="Q1126" i="1"/>
  <c r="Q795" i="1"/>
  <c r="Q1295" i="1"/>
  <c r="Q1210" i="1"/>
  <c r="Q1496" i="1"/>
  <c r="Q1520" i="1"/>
  <c r="Q1857" i="1"/>
  <c r="Q1767" i="1"/>
  <c r="Q2008" i="1"/>
  <c r="Q2473" i="1"/>
  <c r="Q456" i="1"/>
  <c r="Q100" i="1"/>
  <c r="Q575" i="1"/>
  <c r="Q408" i="1"/>
  <c r="Q1178" i="1"/>
  <c r="Q1216" i="1"/>
  <c r="Q1500" i="1"/>
  <c r="Q1355" i="1"/>
  <c r="Q1679" i="1"/>
  <c r="Q1379" i="1"/>
  <c r="Q1507" i="1"/>
  <c r="Q1635" i="1"/>
  <c r="Q1763" i="1"/>
  <c r="Q2639" i="1"/>
  <c r="Q249" i="1"/>
  <c r="Q303" i="1"/>
  <c r="Q1162" i="1"/>
  <c r="Q664" i="1"/>
  <c r="Q1024" i="1"/>
  <c r="Q940" i="1"/>
  <c r="Q1759" i="1"/>
  <c r="Q2479" i="1"/>
  <c r="Q2615" i="1"/>
  <c r="Q2631" i="1"/>
  <c r="Q3035" i="1"/>
  <c r="Q3141" i="1"/>
  <c r="Q3262" i="1"/>
  <c r="Q3193" i="1"/>
  <c r="Q3321" i="1"/>
  <c r="Q3333" i="1"/>
  <c r="Q3313" i="1"/>
  <c r="Q4005" i="1"/>
  <c r="Q332" i="1"/>
  <c r="Q189" i="1"/>
  <c r="Q784" i="1"/>
  <c r="Q1948" i="1"/>
  <c r="N1729" i="1"/>
  <c r="AF269" i="1"/>
  <c r="N3478" i="1"/>
  <c r="Q3667" i="1"/>
  <c r="N4137" i="1"/>
  <c r="AM122" i="1"/>
  <c r="AM88" i="1"/>
  <c r="N4103" i="1"/>
  <c r="N4295" i="1"/>
  <c r="AD323" i="1"/>
  <c r="N1053" i="1"/>
  <c r="N3374" i="1"/>
  <c r="AK89" i="1"/>
  <c r="N3338" i="1"/>
  <c r="AK53" i="1"/>
  <c r="N83" i="1"/>
  <c r="AB83" i="1"/>
  <c r="Q1590" i="1"/>
  <c r="N2057" i="1"/>
  <c r="AG232" i="1"/>
  <c r="Q3771" i="1"/>
  <c r="N2909" i="1"/>
  <c r="AI354" i="1"/>
  <c r="N4440" i="1"/>
  <c r="AN60" i="1"/>
  <c r="N1630" i="1"/>
  <c r="N2496" i="1"/>
  <c r="AH306" i="1"/>
  <c r="N3143" i="1"/>
  <c r="AJ223" i="1"/>
  <c r="N3638" i="1"/>
  <c r="Q277" i="1"/>
  <c r="AG51" i="1"/>
  <c r="N1876" i="1"/>
  <c r="N2745" i="1"/>
  <c r="AI190" i="1"/>
  <c r="N3465" i="1"/>
  <c r="AK180" i="1"/>
  <c r="N4104" i="1"/>
  <c r="AM89" i="1"/>
  <c r="N4391" i="1"/>
  <c r="AN11" i="1"/>
  <c r="N4552" i="1"/>
  <c r="AN172" i="1"/>
  <c r="Q4484" i="1"/>
  <c r="Q1269" i="1"/>
  <c r="AG67" i="1"/>
  <c r="N1892" i="1"/>
  <c r="Q3859" i="1"/>
  <c r="AH255" i="1"/>
  <c r="N2445" i="1"/>
  <c r="N4197" i="1"/>
  <c r="AM182" i="1"/>
  <c r="Q4440" i="1"/>
  <c r="N953" i="1"/>
  <c r="AD223" i="1"/>
  <c r="AG268" i="1"/>
  <c r="N2093" i="1"/>
  <c r="N2298" i="1"/>
  <c r="AH108" i="1"/>
  <c r="N2608" i="1"/>
  <c r="AI53" i="1"/>
  <c r="N3944" i="1"/>
  <c r="AL294" i="1"/>
  <c r="AG12" i="1"/>
  <c r="N1837" i="1"/>
  <c r="AG334" i="1"/>
  <c r="N2159" i="1"/>
  <c r="N2632" i="1"/>
  <c r="AI77" i="1"/>
  <c r="N3162" i="1"/>
  <c r="AJ242" i="1"/>
  <c r="Q3523" i="1"/>
  <c r="N4165" i="1"/>
  <c r="AM150" i="1"/>
  <c r="Q4451" i="1"/>
  <c r="N80" i="1"/>
  <c r="AB80" i="1"/>
  <c r="N794" i="1"/>
  <c r="AD64" i="1"/>
  <c r="Q2590" i="1"/>
  <c r="N2520" i="1"/>
  <c r="AH330" i="1"/>
  <c r="AJ65" i="1"/>
  <c r="N2985" i="1"/>
  <c r="N2642" i="1"/>
  <c r="AI87" i="1"/>
  <c r="AL206" i="1"/>
  <c r="N3856" i="1"/>
  <c r="N4558" i="1"/>
  <c r="AN178" i="1"/>
  <c r="N186" i="1"/>
  <c r="AB186" i="1"/>
  <c r="N3232" i="1"/>
  <c r="AJ312" i="1"/>
  <c r="N2029" i="1"/>
  <c r="AG204" i="1"/>
  <c r="N4294" i="1"/>
  <c r="AM279" i="1"/>
  <c r="AB77" i="1"/>
  <c r="N77" i="1"/>
  <c r="N792" i="1"/>
  <c r="AD62" i="1"/>
  <c r="N1831" i="1"/>
  <c r="AG6" i="1"/>
  <c r="N2310" i="1"/>
  <c r="AH120" i="1"/>
  <c r="N2497" i="1"/>
  <c r="AH307" i="1"/>
  <c r="N3634" i="1"/>
  <c r="AK349" i="1"/>
  <c r="N3720" i="1"/>
  <c r="AL70" i="1"/>
  <c r="N4545" i="1"/>
  <c r="AN165" i="1"/>
  <c r="N4176" i="1"/>
  <c r="AM161" i="1"/>
  <c r="N4542" i="1"/>
  <c r="AN162" i="1"/>
  <c r="AB119" i="1"/>
  <c r="N119" i="1"/>
  <c r="N1511" i="1"/>
  <c r="AF51" i="1"/>
  <c r="N1787" i="1"/>
  <c r="AF327" i="1"/>
  <c r="N2362" i="1"/>
  <c r="AH172" i="1"/>
  <c r="N2434" i="1"/>
  <c r="AH244" i="1"/>
  <c r="N4463" i="1"/>
  <c r="AN83" i="1"/>
  <c r="N3302" i="1"/>
  <c r="AK17" i="1"/>
  <c r="N3788" i="1"/>
  <c r="AL138" i="1"/>
  <c r="N3547" i="1"/>
  <c r="AK262" i="1"/>
  <c r="N4679" i="1"/>
  <c r="AN299" i="1"/>
  <c r="AB28" i="1"/>
  <c r="N28" i="1"/>
  <c r="N560" i="1"/>
  <c r="AC195" i="1"/>
  <c r="N1243" i="1"/>
  <c r="AE148" i="1"/>
  <c r="N1384" i="1"/>
  <c r="AE289" i="1"/>
  <c r="N2614" i="1"/>
  <c r="AI59" i="1"/>
  <c r="AC347" i="1"/>
  <c r="N712" i="1"/>
  <c r="N1471" i="1"/>
  <c r="AF11" i="1"/>
  <c r="N1439" i="1"/>
  <c r="AE344" i="1"/>
  <c r="N1532" i="1"/>
  <c r="AF72" i="1"/>
  <c r="N2542" i="1"/>
  <c r="AH352" i="1"/>
  <c r="N3170" i="1"/>
  <c r="AJ250" i="1"/>
  <c r="N52" i="1"/>
  <c r="AB52" i="1"/>
  <c r="N1463" i="1"/>
  <c r="AE368" i="1"/>
  <c r="N2174" i="1"/>
  <c r="AG349" i="1"/>
  <c r="N3225" i="1"/>
  <c r="AJ305" i="1"/>
  <c r="N871" i="1"/>
  <c r="AD141" i="1"/>
  <c r="N827" i="1"/>
  <c r="AD97" i="1"/>
  <c r="N907" i="1"/>
  <c r="AD177" i="1"/>
  <c r="N1516" i="1"/>
  <c r="AF56" i="1"/>
  <c r="N2162" i="1"/>
  <c r="AG337" i="1"/>
  <c r="N1897" i="1"/>
  <c r="AG72" i="1"/>
  <c r="N2483" i="1"/>
  <c r="AH293" i="1"/>
  <c r="N2931" i="1"/>
  <c r="AJ11" i="1"/>
  <c r="N2582" i="1"/>
  <c r="AI27" i="1"/>
  <c r="N2995" i="1"/>
  <c r="AJ75" i="1"/>
  <c r="N3894" i="1"/>
  <c r="AL244" i="1"/>
  <c r="N4152" i="1"/>
  <c r="AM137" i="1"/>
  <c r="AB73" i="1"/>
  <c r="N73" i="1"/>
  <c r="AB207" i="1"/>
  <c r="N207" i="1"/>
  <c r="N807" i="1"/>
  <c r="AD77" i="1"/>
  <c r="N1916" i="1"/>
  <c r="AG91" i="1"/>
  <c r="N3318" i="1"/>
  <c r="AK33" i="1"/>
  <c r="N4041" i="1"/>
  <c r="AM26" i="1"/>
  <c r="N4425" i="1"/>
  <c r="AN45" i="1"/>
  <c r="N4647" i="1"/>
  <c r="AN267" i="1"/>
  <c r="AB345" i="1"/>
  <c r="N345" i="1"/>
  <c r="N540" i="1"/>
  <c r="AC175" i="1"/>
  <c r="N556" i="1"/>
  <c r="AC191" i="1"/>
  <c r="N1328" i="1"/>
  <c r="AE233" i="1"/>
  <c r="N1180" i="1"/>
  <c r="AE85" i="1"/>
  <c r="N2206" i="1"/>
  <c r="AH16" i="1"/>
  <c r="N1552" i="1"/>
  <c r="AF92" i="1"/>
  <c r="N2386" i="1"/>
  <c r="AH196" i="1"/>
  <c r="N2595" i="1"/>
  <c r="AI40" i="1"/>
  <c r="N2828" i="1"/>
  <c r="AI273" i="1"/>
  <c r="N2848" i="1"/>
  <c r="AI293" i="1"/>
  <c r="N2498" i="1"/>
  <c r="AH308" i="1"/>
  <c r="N3198" i="1"/>
  <c r="AJ278" i="1"/>
  <c r="N3641" i="1"/>
  <c r="AK356" i="1"/>
  <c r="Q263" i="1"/>
  <c r="AB239" i="1"/>
  <c r="N239" i="1"/>
  <c r="N223" i="1"/>
  <c r="AB223" i="1"/>
  <c r="AB325" i="1"/>
  <c r="N325" i="1"/>
  <c r="Q250" i="1"/>
  <c r="Q1659" i="1"/>
  <c r="AB137" i="1"/>
  <c r="N137" i="1"/>
  <c r="Q2072" i="1"/>
  <c r="N999" i="1"/>
  <c r="AD269" i="1"/>
  <c r="N355" i="1"/>
  <c r="AB355" i="1"/>
  <c r="Q423" i="1"/>
  <c r="N903" i="1"/>
  <c r="AD173" i="1"/>
  <c r="N1142" i="1"/>
  <c r="AE47" i="1"/>
  <c r="AD66" i="1"/>
  <c r="N796" i="1"/>
  <c r="N987" i="1"/>
  <c r="AD257" i="1"/>
  <c r="AB368" i="1"/>
  <c r="N368" i="1"/>
  <c r="Q483" i="1"/>
  <c r="Q611" i="1"/>
  <c r="Q739" i="1"/>
  <c r="Q1335" i="1"/>
  <c r="N1456" i="1"/>
  <c r="AE361" i="1"/>
  <c r="N1596" i="1"/>
  <c r="AF136" i="1"/>
  <c r="AF132" i="1"/>
  <c r="N1592" i="1"/>
  <c r="Q1551" i="1"/>
  <c r="Q1736" i="1"/>
  <c r="N2028" i="1"/>
  <c r="AG203" i="1"/>
  <c r="N1739" i="1"/>
  <c r="AF279" i="1"/>
  <c r="Q2263" i="1"/>
  <c r="Q2346" i="1"/>
  <c r="Q2234" i="1"/>
  <c r="Q2362" i="1"/>
  <c r="N2739" i="1"/>
  <c r="AI184" i="1"/>
  <c r="Q3007" i="1"/>
  <c r="Q2975" i="1"/>
  <c r="Q2783" i="1"/>
  <c r="Q2963" i="1"/>
  <c r="Q2927" i="1"/>
  <c r="Q3137" i="1"/>
  <c r="Q2979" i="1"/>
  <c r="Q3585" i="1"/>
  <c r="N3454" i="1"/>
  <c r="AK169" i="1"/>
  <c r="Q3492" i="1"/>
  <c r="Q3472" i="1"/>
  <c r="Q3802" i="1"/>
  <c r="Q3890" i="1"/>
  <c r="N3973" i="1"/>
  <c r="AL323" i="1"/>
  <c r="Q4240" i="1"/>
  <c r="N4274" i="1"/>
  <c r="AM259" i="1"/>
  <c r="Q4281" i="1"/>
  <c r="Q4388" i="1"/>
  <c r="Q4441" i="1"/>
  <c r="Q4473" i="1"/>
  <c r="N4655" i="1"/>
  <c r="AN275" i="1"/>
  <c r="N3106" i="1"/>
  <c r="AJ186" i="1"/>
  <c r="N3237" i="1"/>
  <c r="AJ317" i="1"/>
  <c r="Q3578" i="1"/>
  <c r="Q3448" i="1"/>
  <c r="Q3830" i="1"/>
  <c r="Q4009" i="1"/>
  <c r="N4074" i="1"/>
  <c r="AM59" i="1"/>
  <c r="N4140" i="1"/>
  <c r="AM125" i="1"/>
  <c r="Q4345" i="1"/>
  <c r="Q4464" i="1"/>
  <c r="Q4687" i="1"/>
  <c r="Q3982" i="1"/>
  <c r="N3834" i="1"/>
  <c r="AL184" i="1"/>
  <c r="N4403" i="1"/>
  <c r="AN23" i="1"/>
  <c r="Q4452" i="1"/>
  <c r="N4321" i="1"/>
  <c r="AM306" i="1"/>
  <c r="Q4382" i="1"/>
  <c r="N4452" i="1"/>
  <c r="AN72" i="1"/>
  <c r="N4455" i="1"/>
  <c r="AN75" i="1"/>
  <c r="Q4500" i="1"/>
  <c r="N1728" i="1"/>
  <c r="AF268" i="1"/>
  <c r="Q1751" i="1"/>
  <c r="AE201" i="1"/>
  <c r="N1296" i="1"/>
  <c r="N2485" i="1"/>
  <c r="AH295" i="1"/>
  <c r="Q2581" i="1"/>
  <c r="N2643" i="1"/>
  <c r="AI88" i="1"/>
  <c r="Q2598" i="1"/>
  <c r="N2927" i="1"/>
  <c r="AJ7" i="1"/>
  <c r="N3770" i="1"/>
  <c r="AL120" i="1"/>
  <c r="N3890" i="1"/>
  <c r="AL240" i="1"/>
  <c r="Q4740" i="1"/>
  <c r="AB110" i="1"/>
  <c r="N110" i="1"/>
  <c r="AC27" i="1"/>
  <c r="N392" i="1"/>
  <c r="AB169" i="1"/>
  <c r="N169" i="1"/>
  <c r="Q19" i="1"/>
  <c r="Q599" i="1"/>
  <c r="Q1376" i="1"/>
  <c r="N783" i="1"/>
  <c r="AD53" i="1"/>
  <c r="Q488" i="1"/>
  <c r="Q616" i="1"/>
  <c r="Q355" i="1"/>
  <c r="N824" i="1"/>
  <c r="AD94" i="1"/>
  <c r="Q948" i="1"/>
  <c r="Q1175" i="1"/>
  <c r="N918" i="1"/>
  <c r="AD188" i="1"/>
  <c r="N1343" i="1"/>
  <c r="AE248" i="1"/>
  <c r="Q1223" i="1"/>
  <c r="N950" i="1"/>
  <c r="AD220" i="1"/>
  <c r="Q1680" i="1"/>
  <c r="N1976" i="1"/>
  <c r="AG151" i="1"/>
  <c r="Q2086" i="1"/>
  <c r="N2346" i="1"/>
  <c r="AH156" i="1"/>
  <c r="Q2330" i="1"/>
  <c r="Q2314" i="1"/>
  <c r="Q2338" i="1"/>
  <c r="N2781" i="1"/>
  <c r="AI226" i="1"/>
  <c r="Q2503" i="1"/>
  <c r="N2915" i="1"/>
  <c r="AI360" i="1"/>
  <c r="N2562" i="1"/>
  <c r="AI7" i="1"/>
  <c r="Q2911" i="1"/>
  <c r="N3157" i="1"/>
  <c r="AJ237" i="1"/>
  <c r="Q3061" i="1"/>
  <c r="N3385" i="1"/>
  <c r="AK100" i="1"/>
  <c r="N3317" i="1"/>
  <c r="AK32" i="1"/>
  <c r="Q3392" i="1"/>
  <c r="Q3610" i="1"/>
  <c r="Q3649" i="1"/>
  <c r="Q3969" i="1"/>
  <c r="Q3706" i="1"/>
  <c r="N3874" i="1"/>
  <c r="AL224" i="1"/>
  <c r="N3946" i="1"/>
  <c r="AL296" i="1"/>
  <c r="Q4218" i="1"/>
  <c r="Q4329" i="1"/>
  <c r="N4548" i="1"/>
  <c r="AN168" i="1"/>
  <c r="N4581" i="1"/>
  <c r="AN201" i="1"/>
  <c r="Q4670" i="1"/>
  <c r="N4654" i="1"/>
  <c r="AN274" i="1"/>
  <c r="N3074" i="1"/>
  <c r="AJ154" i="1"/>
  <c r="Q3317" i="1"/>
  <c r="N3346" i="1"/>
  <c r="AK61" i="1"/>
  <c r="Q3554" i="1"/>
  <c r="N3505" i="1"/>
  <c r="AK220" i="1"/>
  <c r="N4350" i="1"/>
  <c r="AM335" i="1"/>
  <c r="N4638" i="1"/>
  <c r="AN258" i="1"/>
  <c r="N4013" i="1"/>
  <c r="AL363" i="1"/>
  <c r="Q4025" i="1"/>
  <c r="Q4449" i="1"/>
  <c r="Q4710" i="1"/>
  <c r="Q4651" i="1"/>
  <c r="N4713" i="1"/>
  <c r="AN333" i="1"/>
  <c r="N4359" i="1"/>
  <c r="AM344" i="1"/>
  <c r="Q4694" i="1"/>
  <c r="N1954" i="1"/>
  <c r="AG129" i="1"/>
  <c r="Q1771" i="1"/>
  <c r="N2032" i="1"/>
  <c r="AG207" i="1"/>
  <c r="Q1427" i="1"/>
  <c r="Q2803" i="1"/>
  <c r="Q3102" i="1"/>
  <c r="Q2967" i="1"/>
  <c r="N3221" i="1"/>
  <c r="AJ301" i="1"/>
  <c r="N3201" i="1"/>
  <c r="AJ281" i="1"/>
  <c r="N3492" i="1"/>
  <c r="AK207" i="1"/>
  <c r="N3697" i="1"/>
  <c r="AL47" i="1"/>
  <c r="N3967" i="1"/>
  <c r="AL317" i="1"/>
  <c r="Q4220" i="1"/>
  <c r="N495" i="1"/>
  <c r="AC130" i="1"/>
  <c r="Q229" i="1"/>
  <c r="N699" i="1"/>
  <c r="AC334" i="1"/>
  <c r="N488" i="1"/>
  <c r="AC123" i="1"/>
  <c r="N616" i="1"/>
  <c r="AC251" i="1"/>
  <c r="N331" i="1"/>
  <c r="AB331" i="1"/>
  <c r="N1152" i="1"/>
  <c r="AE57" i="1"/>
  <c r="N1014" i="1"/>
  <c r="AD284" i="1"/>
  <c r="Q1336" i="1"/>
  <c r="Q1066" i="1"/>
  <c r="Q918" i="1"/>
  <c r="Q1343" i="1"/>
  <c r="Q950" i="1"/>
  <c r="N1536" i="1"/>
  <c r="AF76" i="1"/>
  <c r="N1695" i="1"/>
  <c r="AF235" i="1"/>
  <c r="Q1707" i="1"/>
  <c r="Q1691" i="1"/>
  <c r="N2038" i="1"/>
  <c r="AG213" i="1"/>
  <c r="Q1787" i="1"/>
  <c r="N1772" i="1"/>
  <c r="AF312" i="1"/>
  <c r="N1347" i="1"/>
  <c r="AE252" i="1"/>
  <c r="N1475" i="1"/>
  <c r="AF15" i="1"/>
  <c r="N1603" i="1"/>
  <c r="AF143" i="1"/>
  <c r="N1731" i="1"/>
  <c r="AF271" i="1"/>
  <c r="Q1909" i="1"/>
  <c r="Q2418" i="1"/>
  <c r="Q2542" i="1"/>
  <c r="Q2522" i="1"/>
  <c r="N2563" i="1"/>
  <c r="AI8" i="1"/>
  <c r="N2613" i="1"/>
  <c r="AI58" i="1"/>
  <c r="N2586" i="1"/>
  <c r="AI31" i="1"/>
  <c r="N2402" i="1"/>
  <c r="AH212" i="1"/>
  <c r="N2554" i="1"/>
  <c r="AH364" i="1"/>
  <c r="Q2801" i="1"/>
  <c r="N2872" i="1"/>
  <c r="AI317" i="1"/>
  <c r="N2442" i="1"/>
  <c r="AH252" i="1"/>
  <c r="AB264" i="1"/>
  <c r="N264" i="1"/>
  <c r="AB145" i="1"/>
  <c r="N145" i="1"/>
  <c r="AB327" i="1"/>
  <c r="N327" i="1"/>
  <c r="Q232" i="1"/>
  <c r="AB111" i="1"/>
  <c r="N111" i="1"/>
  <c r="N972" i="1"/>
  <c r="AD242" i="1"/>
  <c r="N568" i="1"/>
  <c r="AC203" i="1"/>
  <c r="N491" i="1"/>
  <c r="AC126" i="1"/>
  <c r="N683" i="1"/>
  <c r="AC318" i="1"/>
  <c r="Q536" i="1"/>
  <c r="N887" i="1"/>
  <c r="AD157" i="1"/>
  <c r="Q1372" i="1"/>
  <c r="Q1351" i="1"/>
  <c r="Q1164" i="1"/>
  <c r="N1248" i="1"/>
  <c r="AE153" i="1"/>
  <c r="Q363" i="1"/>
  <c r="Q1480" i="1"/>
  <c r="N467" i="1"/>
  <c r="AC102" i="1"/>
  <c r="N595" i="1"/>
  <c r="AC230" i="1"/>
  <c r="N723" i="1"/>
  <c r="AC358" i="1"/>
  <c r="N1078" i="1"/>
  <c r="AD348" i="1"/>
  <c r="N1496" i="1"/>
  <c r="AF36" i="1"/>
  <c r="Q1655" i="1"/>
  <c r="N1515" i="1"/>
  <c r="AF55" i="1"/>
  <c r="Q1791" i="1"/>
  <c r="Q1904" i="1"/>
  <c r="N1896" i="1"/>
  <c r="AG71" i="1"/>
  <c r="Q1850" i="1"/>
  <c r="Q1315" i="1"/>
  <c r="Q1443" i="1"/>
  <c r="Q1571" i="1"/>
  <c r="Q1699" i="1"/>
  <c r="Q1827" i="1"/>
  <c r="Q2174" i="1"/>
  <c r="N2522" i="1"/>
  <c r="AH332" i="1"/>
  <c r="N2531" i="1"/>
  <c r="AH341" i="1"/>
  <c r="N2583" i="1"/>
  <c r="AI28" i="1"/>
  <c r="N2809" i="1"/>
  <c r="AI254" i="1"/>
  <c r="N2987" i="1"/>
  <c r="AJ67" i="1"/>
  <c r="N2750" i="1"/>
  <c r="AI195" i="1"/>
  <c r="Q3134" i="1"/>
  <c r="Q3213" i="1"/>
  <c r="Q3118" i="1"/>
  <c r="Q3229" i="1"/>
  <c r="Q3359" i="1"/>
  <c r="Q3501" i="1"/>
  <c r="Q3488" i="1"/>
  <c r="N3500" i="1"/>
  <c r="AK215" i="1"/>
  <c r="Q3617" i="1"/>
  <c r="N3569" i="1"/>
  <c r="AK284" i="1"/>
  <c r="Q3625" i="1"/>
  <c r="N4583" i="1"/>
  <c r="AN203" i="1"/>
  <c r="Q459" i="1"/>
  <c r="N456" i="1"/>
  <c r="AC91" i="1"/>
  <c r="N480" i="1"/>
  <c r="AC115" i="1"/>
  <c r="N504" i="1"/>
  <c r="AC139" i="1"/>
  <c r="N816" i="1"/>
  <c r="AD86" i="1"/>
  <c r="Q439" i="1"/>
  <c r="AC43" i="1"/>
  <c r="N408" i="1"/>
  <c r="N1024" i="1"/>
  <c r="AD294" i="1"/>
  <c r="N876" i="1"/>
  <c r="AD146" i="1"/>
  <c r="AD353" i="1"/>
  <c r="N1083" i="1"/>
  <c r="N1419" i="1"/>
  <c r="AE324" i="1"/>
  <c r="Q1079" i="1"/>
  <c r="N1289" i="1"/>
  <c r="AE194" i="1"/>
  <c r="Q868" i="1"/>
  <c r="Q1628" i="1"/>
  <c r="Q467" i="1"/>
  <c r="Q595" i="1"/>
  <c r="Q723" i="1"/>
  <c r="Q855" i="1"/>
  <c r="N1111" i="1"/>
  <c r="AE16" i="1"/>
  <c r="N1500" i="1"/>
  <c r="AF40" i="1"/>
  <c r="N1708" i="1"/>
  <c r="AF248" i="1"/>
  <c r="N1724" i="1"/>
  <c r="AF264" i="1"/>
  <c r="Q1896" i="1"/>
  <c r="Q1932" i="1"/>
  <c r="Q2565" i="1"/>
  <c r="N2281" i="1"/>
  <c r="AH91" i="1"/>
  <c r="N2391" i="1"/>
  <c r="AH201" i="1"/>
  <c r="Q2682" i="1"/>
  <c r="N2529" i="1"/>
  <c r="AH339" i="1"/>
  <c r="Q2583" i="1"/>
  <c r="Q2943" i="1"/>
  <c r="N3190" i="1"/>
  <c r="AJ270" i="1"/>
  <c r="Q2970" i="1"/>
  <c r="N3245" i="1"/>
  <c r="AJ325" i="1"/>
  <c r="N3181" i="1"/>
  <c r="AJ261" i="1"/>
  <c r="Q3138" i="1"/>
  <c r="N3313" i="1"/>
  <c r="AK28" i="1"/>
  <c r="Q3593" i="1"/>
  <c r="N3430" i="1"/>
  <c r="AK145" i="1"/>
  <c r="N3519" i="1"/>
  <c r="AK234" i="1"/>
  <c r="Q3352" i="1"/>
  <c r="Q3858" i="1"/>
  <c r="Q3954" i="1"/>
  <c r="N4023" i="1"/>
  <c r="AM8" i="1"/>
  <c r="N4076" i="1"/>
  <c r="AM61" i="1"/>
  <c r="Q447" i="1"/>
  <c r="AB304" i="1"/>
  <c r="N304" i="1"/>
  <c r="Q71" i="1"/>
  <c r="Q182" i="1"/>
  <c r="Q65" i="1"/>
  <c r="AB177" i="1"/>
  <c r="N177" i="1"/>
  <c r="AD34" i="1"/>
  <c r="N764" i="1"/>
  <c r="Q1195" i="1"/>
  <c r="Q1344" i="1"/>
  <c r="Q876" i="1"/>
  <c r="Q1132" i="1"/>
  <c r="Q1052" i="1"/>
  <c r="Q1140" i="1"/>
  <c r="Q1664" i="1"/>
  <c r="N1675" i="1"/>
  <c r="AF215" i="1"/>
  <c r="Q1648" i="1"/>
  <c r="Q1423" i="1"/>
  <c r="Q2607" i="1"/>
  <c r="N2289" i="1"/>
  <c r="AH99" i="1"/>
  <c r="Q2922" i="1"/>
  <c r="Q3039" i="1"/>
  <c r="Q3073" i="1"/>
  <c r="Q3309" i="1"/>
  <c r="N2835" i="1"/>
  <c r="AI280" i="1"/>
  <c r="Q3189" i="1"/>
  <c r="Q3031" i="1"/>
  <c r="Q3161" i="1"/>
  <c r="Q3289" i="1"/>
  <c r="N3253" i="1"/>
  <c r="AJ333" i="1"/>
  <c r="N3233" i="1"/>
  <c r="AJ313" i="1"/>
  <c r="Q3395" i="1"/>
  <c r="Q3626" i="1"/>
  <c r="Q3566" i="1"/>
  <c r="N3798" i="1"/>
  <c r="AL148" i="1"/>
  <c r="Q3882" i="1"/>
  <c r="N4029" i="1"/>
  <c r="AM14" i="1"/>
  <c r="N4430" i="1"/>
  <c r="AN50" i="1"/>
  <c r="N4396" i="1"/>
  <c r="AN16" i="1"/>
  <c r="N455" i="1"/>
  <c r="AC90" i="1"/>
  <c r="Q651" i="1"/>
  <c r="N1100" i="1"/>
  <c r="AE5" i="1"/>
  <c r="Q647" i="1"/>
  <c r="Q539" i="1"/>
  <c r="Q998" i="1"/>
  <c r="Q1328" i="1"/>
  <c r="Q1020" i="1"/>
  <c r="Q1226" i="1"/>
  <c r="N1239" i="1"/>
  <c r="AE144" i="1"/>
  <c r="Q1552" i="1"/>
  <c r="Q1447" i="1"/>
  <c r="Q1483" i="1"/>
  <c r="Q1807" i="1"/>
  <c r="N2126" i="1"/>
  <c r="AG301" i="1"/>
  <c r="N1820" i="1"/>
  <c r="AF360" i="1"/>
  <c r="N1427" i="1"/>
  <c r="AE332" i="1"/>
  <c r="N1555" i="1"/>
  <c r="AF95" i="1"/>
  <c r="N1683" i="1"/>
  <c r="AF223" i="1"/>
  <c r="N1811" i="1"/>
  <c r="AF351" i="1"/>
  <c r="Q2385" i="1"/>
  <c r="N2305" i="1"/>
  <c r="AH115" i="1"/>
  <c r="N2327" i="1"/>
  <c r="AH137" i="1"/>
  <c r="Q2931" i="1"/>
  <c r="N2679" i="1"/>
  <c r="AI124" i="1"/>
  <c r="Q2939" i="1"/>
  <c r="N2815" i="1"/>
  <c r="AI260" i="1"/>
  <c r="N2906" i="1"/>
  <c r="AI351" i="1"/>
  <c r="N3126" i="1"/>
  <c r="AJ206" i="1"/>
  <c r="N2895" i="1"/>
  <c r="AI340" i="1"/>
  <c r="N3262" i="1"/>
  <c r="AJ342" i="1"/>
  <c r="Q3030" i="1"/>
  <c r="N3341" i="1"/>
  <c r="AK56" i="1"/>
  <c r="N3281" i="1"/>
  <c r="AJ361" i="1"/>
  <c r="N3234" i="1"/>
  <c r="AJ314" i="1"/>
  <c r="Q3408" i="1"/>
  <c r="Q3894" i="1"/>
  <c r="Q3838" i="1"/>
  <c r="N4005" i="1"/>
  <c r="AL355" i="1"/>
  <c r="Q4053" i="1"/>
  <c r="N4156" i="1"/>
  <c r="AM141" i="1"/>
  <c r="N4313" i="1"/>
  <c r="AM298" i="1"/>
  <c r="N432" i="1"/>
  <c r="AC67" i="1"/>
  <c r="N367" i="1"/>
  <c r="AB367" i="1"/>
  <c r="N2072" i="1"/>
  <c r="AG247" i="1"/>
  <c r="N623" i="1"/>
  <c r="AC258" i="1"/>
  <c r="N1102" i="1"/>
  <c r="AE7" i="1"/>
  <c r="Q999" i="1"/>
  <c r="N671" i="1"/>
  <c r="AC306" i="1"/>
  <c r="AB313" i="1"/>
  <c r="N313" i="1"/>
  <c r="N551" i="1"/>
  <c r="AC186" i="1"/>
  <c r="N1110" i="1"/>
  <c r="AE15" i="1"/>
  <c r="Q1159" i="1"/>
  <c r="Q1320" i="1"/>
  <c r="Q980" i="1"/>
  <c r="N1599" i="1"/>
  <c r="AF139" i="1"/>
  <c r="Q996" i="1"/>
  <c r="N419" i="1"/>
  <c r="AC54" i="1"/>
  <c r="N547" i="1"/>
  <c r="AC182" i="1"/>
  <c r="N675" i="1"/>
  <c r="AC310" i="1"/>
  <c r="N803" i="1"/>
  <c r="AD73" i="1"/>
  <c r="N1647" i="1"/>
  <c r="AF187" i="1"/>
  <c r="Q1592" i="1"/>
  <c r="Q1563" i="1"/>
  <c r="Q1683" i="1"/>
  <c r="Q3086" i="1"/>
  <c r="N3765" i="1"/>
  <c r="AL115" i="1"/>
  <c r="N3962" i="1"/>
  <c r="AL312" i="1"/>
  <c r="Q4438" i="1"/>
  <c r="N4536" i="1"/>
  <c r="AN156" i="1"/>
  <c r="N2374" i="1"/>
  <c r="AH184" i="1"/>
  <c r="N2549" i="1"/>
  <c r="AH359" i="1"/>
  <c r="N2778" i="1"/>
  <c r="AI223" i="1"/>
  <c r="N2550" i="1"/>
  <c r="AH360" i="1"/>
  <c r="N2912" i="1"/>
  <c r="AI357" i="1"/>
  <c r="N2911" i="1"/>
  <c r="AI356" i="1"/>
  <c r="N2988" i="1"/>
  <c r="AJ68" i="1"/>
  <c r="N3036" i="1"/>
  <c r="AJ116" i="1"/>
  <c r="N3081" i="1"/>
  <c r="AJ161" i="1"/>
  <c r="N3209" i="1"/>
  <c r="AJ289" i="1"/>
  <c r="N3337" i="1"/>
  <c r="AK52" i="1"/>
  <c r="N3269" i="1"/>
  <c r="AJ349" i="1"/>
  <c r="N4132" i="1"/>
  <c r="AM117" i="1"/>
  <c r="N2847" i="1"/>
  <c r="AI292" i="1"/>
  <c r="Q3537" i="1"/>
  <c r="N3931" i="1"/>
  <c r="AL281" i="1"/>
  <c r="N3786" i="1"/>
  <c r="AL136" i="1"/>
  <c r="Q3906" i="1"/>
  <c r="N4470" i="1"/>
  <c r="AN90" i="1"/>
  <c r="N2858" i="1"/>
  <c r="AI303" i="1"/>
  <c r="N3553" i="1"/>
  <c r="AK268" i="1"/>
  <c r="N4441" i="1"/>
  <c r="AN61" i="1"/>
  <c r="Q159" i="1"/>
  <c r="Q471" i="1"/>
  <c r="N747" i="1"/>
  <c r="AD17" i="1"/>
  <c r="N795" i="1"/>
  <c r="AD65" i="1"/>
  <c r="N1207" i="1"/>
  <c r="AE112" i="1"/>
  <c r="N1691" i="1"/>
  <c r="AF231" i="1"/>
  <c r="N1743" i="1"/>
  <c r="AF283" i="1"/>
  <c r="N1872" i="1"/>
  <c r="AG47" i="1"/>
  <c r="N2190" i="1"/>
  <c r="AG365" i="1"/>
  <c r="N2710" i="1"/>
  <c r="AI155" i="1"/>
  <c r="N3158" i="1"/>
  <c r="AJ238" i="1"/>
  <c r="N3485" i="1"/>
  <c r="AK200" i="1"/>
  <c r="N3657" i="1"/>
  <c r="AL7" i="1"/>
  <c r="N3480" i="1"/>
  <c r="AK195" i="1"/>
  <c r="N4049" i="1"/>
  <c r="AM34" i="1"/>
  <c r="N4200" i="1"/>
  <c r="AM185" i="1"/>
  <c r="N4282" i="1"/>
  <c r="AM267" i="1"/>
  <c r="N4388" i="1"/>
  <c r="AN8" i="1"/>
  <c r="N4409" i="1"/>
  <c r="AN29" i="1"/>
  <c r="N4504" i="1"/>
  <c r="AN124" i="1"/>
  <c r="N3121" i="1"/>
  <c r="AJ201" i="1"/>
  <c r="N3477" i="1"/>
  <c r="AK192" i="1"/>
  <c r="Q3531" i="1"/>
  <c r="N4329" i="1"/>
  <c r="AM314" i="1"/>
  <c r="N3666" i="1"/>
  <c r="AL16" i="1"/>
  <c r="N4497" i="1"/>
  <c r="AN117" i="1"/>
  <c r="Q4671" i="1"/>
  <c r="N4687" i="1"/>
  <c r="AN307" i="1"/>
  <c r="N4426" i="1"/>
  <c r="AN46" i="1"/>
  <c r="N1432" i="1"/>
  <c r="AE337" i="1"/>
  <c r="N2130" i="1"/>
  <c r="AG305" i="1"/>
  <c r="N2233" i="1"/>
  <c r="AH43" i="1"/>
  <c r="N2646" i="1"/>
  <c r="AI91" i="1"/>
  <c r="N2823" i="1"/>
  <c r="AI268" i="1"/>
  <c r="N3802" i="1"/>
  <c r="AL152" i="1"/>
  <c r="N3878" i="1"/>
  <c r="AL228" i="1"/>
  <c r="N4435" i="1"/>
  <c r="AN55" i="1"/>
  <c r="N4598" i="1"/>
  <c r="AN218" i="1"/>
  <c r="N4661" i="1"/>
  <c r="AN281" i="1"/>
  <c r="AB192" i="1"/>
  <c r="N192" i="1"/>
  <c r="N688" i="1"/>
  <c r="AC323" i="1"/>
  <c r="N1034" i="1"/>
  <c r="AD304" i="1"/>
  <c r="N1175" i="1"/>
  <c r="AE80" i="1"/>
  <c r="N2297" i="1"/>
  <c r="AH107" i="1"/>
  <c r="N2742" i="1"/>
  <c r="AI187" i="1"/>
  <c r="N2594" i="1"/>
  <c r="AI39" i="1"/>
  <c r="N323" i="1"/>
  <c r="AB323" i="1"/>
  <c r="N1191" i="1"/>
  <c r="AE96" i="1"/>
  <c r="N956" i="1"/>
  <c r="AD226" i="1"/>
  <c r="N1519" i="1"/>
  <c r="AF59" i="1"/>
  <c r="N2158" i="1"/>
  <c r="AG333" i="1"/>
  <c r="N1921" i="1"/>
  <c r="AG96" i="1"/>
  <c r="N2735" i="1"/>
  <c r="AI180" i="1"/>
  <c r="N2821" i="1"/>
  <c r="AI266" i="1"/>
  <c r="N3034" i="1"/>
  <c r="AJ114" i="1"/>
  <c r="N2891" i="1"/>
  <c r="AI336" i="1"/>
  <c r="N3186" i="1"/>
  <c r="AJ266" i="1"/>
  <c r="N447" i="1"/>
  <c r="AC82" i="1"/>
  <c r="AB242" i="1"/>
  <c r="N242" i="1"/>
  <c r="AB118" i="1"/>
  <c r="N118" i="1"/>
  <c r="N66" i="1"/>
  <c r="AB66" i="1"/>
  <c r="N715" i="1"/>
  <c r="AC350" i="1"/>
  <c r="N1723" i="1"/>
  <c r="AF263" i="1"/>
  <c r="AD50" i="1"/>
  <c r="N780" i="1"/>
  <c r="Q1022" i="1"/>
  <c r="N951" i="1"/>
  <c r="AD221" i="1"/>
  <c r="N891" i="1"/>
  <c r="AD161" i="1"/>
  <c r="N1383" i="1"/>
  <c r="AE288" i="1"/>
  <c r="N1968" i="1"/>
  <c r="AG143" i="1"/>
  <c r="N1759" i="1"/>
  <c r="AF299" i="1"/>
  <c r="N2082" i="1"/>
  <c r="AG257" i="1"/>
  <c r="N2295" i="1"/>
  <c r="AH105" i="1"/>
  <c r="N2615" i="1"/>
  <c r="AI60" i="1"/>
  <c r="N3039" i="1"/>
  <c r="AJ119" i="1"/>
  <c r="N3018" i="1"/>
  <c r="AJ98" i="1"/>
  <c r="N2940" i="1"/>
  <c r="AJ20" i="1"/>
  <c r="N3118" i="1"/>
  <c r="AJ198" i="1"/>
  <c r="N3129" i="1"/>
  <c r="AJ209" i="1"/>
  <c r="N3257" i="1"/>
  <c r="AJ337" i="1"/>
  <c r="N3594" i="1"/>
  <c r="AK309" i="1"/>
  <c r="Q3522" i="1"/>
  <c r="Q3950" i="1"/>
  <c r="N1222" i="1"/>
  <c r="AE127" i="1"/>
  <c r="N198" i="1"/>
  <c r="AB198" i="1"/>
  <c r="Q55" i="1"/>
  <c r="N647" i="1"/>
  <c r="AC282" i="1"/>
  <c r="N1094" i="1"/>
  <c r="AD364" i="1"/>
  <c r="N1079" i="1"/>
  <c r="AD349" i="1"/>
  <c r="N1628" i="1"/>
  <c r="AF168" i="1"/>
  <c r="N1408" i="1"/>
  <c r="AE313" i="1"/>
  <c r="N1504" i="1"/>
  <c r="AF44" i="1"/>
  <c r="N1881" i="1"/>
  <c r="AG56" i="1"/>
  <c r="N2645" i="1"/>
  <c r="AI90" i="1"/>
  <c r="N2359" i="1"/>
  <c r="AH169" i="1"/>
  <c r="Q2661" i="1"/>
  <c r="N2996" i="1"/>
  <c r="AJ76" i="1"/>
  <c r="N2690" i="1"/>
  <c r="AI135" i="1"/>
  <c r="N2923" i="1"/>
  <c r="AI368" i="1"/>
  <c r="N3090" i="1"/>
  <c r="AJ170" i="1"/>
  <c r="N2867" i="1"/>
  <c r="AI312" i="1"/>
  <c r="N3058" i="1"/>
  <c r="AJ138" i="1"/>
  <c r="N3497" i="1"/>
  <c r="AK212" i="1"/>
  <c r="N3628" i="1"/>
  <c r="AK343" i="1"/>
  <c r="N4061" i="1"/>
  <c r="AM46" i="1"/>
  <c r="N3838" i="1"/>
  <c r="AL188" i="1"/>
  <c r="N4184" i="1"/>
  <c r="AM169" i="1"/>
  <c r="AB201" i="1"/>
  <c r="N201" i="1"/>
  <c r="N301" i="1"/>
  <c r="AB301" i="1"/>
  <c r="AB67" i="1"/>
  <c r="N67" i="1"/>
  <c r="N896" i="1"/>
  <c r="AD166" i="1"/>
  <c r="AB287" i="1"/>
  <c r="N287" i="1"/>
  <c r="N1323" i="1"/>
  <c r="AE228" i="1"/>
  <c r="N1567" i="1"/>
  <c r="AF107" i="1"/>
  <c r="N1479" i="1"/>
  <c r="AF19" i="1"/>
  <c r="N1648" i="1"/>
  <c r="AF188" i="1"/>
  <c r="N1568" i="1"/>
  <c r="AF108" i="1"/>
  <c r="N1751" i="1"/>
  <c r="AF291" i="1"/>
  <c r="Q2650" i="1"/>
  <c r="N2343" i="1"/>
  <c r="AH153" i="1"/>
  <c r="N2722" i="1"/>
  <c r="AI167" i="1"/>
  <c r="N3222" i="1"/>
  <c r="AJ302" i="1"/>
  <c r="N3350" i="1"/>
  <c r="AK65" i="1"/>
  <c r="N3822" i="1"/>
  <c r="AL172" i="1"/>
  <c r="N3781" i="1"/>
  <c r="AL131" i="1"/>
  <c r="N3965" i="1"/>
  <c r="AL315" i="1"/>
  <c r="N4564" i="1"/>
  <c r="AN184" i="1"/>
  <c r="N4660" i="1"/>
  <c r="AN280" i="1"/>
  <c r="N608" i="1"/>
  <c r="AC243" i="1"/>
  <c r="N592" i="1"/>
  <c r="AC227" i="1"/>
  <c r="N1360" i="1"/>
  <c r="AE265" i="1"/>
  <c r="AD30" i="1"/>
  <c r="N760" i="1"/>
  <c r="N1019" i="1"/>
  <c r="AD289" i="1"/>
  <c r="N2792" i="1"/>
  <c r="AI237" i="1"/>
  <c r="N3007" i="1"/>
  <c r="AJ87" i="1"/>
  <c r="N2963" i="1"/>
  <c r="AJ43" i="1"/>
  <c r="N4053" i="1"/>
  <c r="AM38" i="1"/>
  <c r="N4358" i="1"/>
  <c r="AM343" i="1"/>
  <c r="N4458" i="1"/>
  <c r="AN78" i="1"/>
  <c r="N2501" i="1"/>
  <c r="AH311" i="1"/>
  <c r="Q395" i="1"/>
  <c r="N4366" i="1"/>
  <c r="AM351" i="1"/>
  <c r="N4639" i="1"/>
  <c r="AN259" i="1"/>
  <c r="N4623" i="1"/>
  <c r="AN243" i="1"/>
  <c r="N3345" i="1"/>
  <c r="AK60" i="1"/>
  <c r="N3521" i="1"/>
  <c r="AK236" i="1"/>
  <c r="N3903" i="1"/>
  <c r="AL253" i="1"/>
  <c r="N4204" i="1"/>
  <c r="AM189" i="1"/>
  <c r="N4265" i="1"/>
  <c r="AM250" i="1"/>
  <c r="N4677" i="1"/>
  <c r="AN297" i="1"/>
  <c r="N3858" i="1"/>
  <c r="AL208" i="1"/>
  <c r="N4283" i="1"/>
  <c r="AM268" i="1"/>
  <c r="N4486" i="1"/>
  <c r="AN106" i="1"/>
  <c r="N4645" i="1"/>
  <c r="AN265" i="1"/>
  <c r="N2311" i="1"/>
  <c r="AH121" i="1"/>
  <c r="N2839" i="1"/>
  <c r="AI284" i="1"/>
  <c r="N3987" i="1"/>
  <c r="AL337" i="1"/>
  <c r="AB158" i="1"/>
  <c r="N158" i="1"/>
  <c r="N238" i="1"/>
  <c r="AB238" i="1"/>
  <c r="N109" i="1"/>
  <c r="AB109" i="1"/>
  <c r="Q1250" i="1"/>
  <c r="N503" i="1"/>
  <c r="AC138" i="1"/>
  <c r="N679" i="1"/>
  <c r="AC314" i="1"/>
  <c r="N1116" i="1"/>
  <c r="AE21" i="1"/>
  <c r="N1319" i="1"/>
  <c r="AE224" i="1"/>
  <c r="N870" i="1"/>
  <c r="AD140" i="1"/>
  <c r="Q1004" i="1"/>
  <c r="N1227" i="1"/>
  <c r="AE132" i="1"/>
  <c r="N1295" i="1"/>
  <c r="AE200" i="1"/>
  <c r="N934" i="1"/>
  <c r="AD204" i="1"/>
  <c r="N1339" i="1"/>
  <c r="AE244" i="1"/>
  <c r="Q983" i="1"/>
  <c r="N1576" i="1"/>
  <c r="AF116" i="1"/>
  <c r="Q1487" i="1"/>
  <c r="N1535" i="1"/>
  <c r="AF75" i="1"/>
  <c r="N1484" i="1"/>
  <c r="AF24" i="1"/>
  <c r="Q2094" i="1"/>
  <c r="N1767" i="1"/>
  <c r="AF307" i="1"/>
  <c r="N2198" i="1"/>
  <c r="AH8" i="1"/>
  <c r="N2517" i="1"/>
  <c r="AH327" i="1"/>
  <c r="Q2691" i="1"/>
  <c r="N2630" i="1"/>
  <c r="AI75" i="1"/>
  <c r="N2888" i="1"/>
  <c r="AI333" i="1"/>
  <c r="N2938" i="1"/>
  <c r="AJ18" i="1"/>
  <c r="N3078" i="1"/>
  <c r="AJ158" i="1"/>
  <c r="N3230" i="1"/>
  <c r="AJ310" i="1"/>
  <c r="Q3325" i="1"/>
  <c r="Q3106" i="1"/>
  <c r="N3464" i="1"/>
  <c r="AK179" i="1"/>
  <c r="Q3249" i="1"/>
  <c r="N3531" i="1"/>
  <c r="AK246" i="1"/>
  <c r="N3830" i="1"/>
  <c r="AL180" i="1"/>
  <c r="N3729" i="1"/>
  <c r="AL79" i="1"/>
  <c r="N4240" i="1"/>
  <c r="AM225" i="1"/>
  <c r="Q4350" i="1"/>
  <c r="N4318" i="1"/>
  <c r="AM303" i="1"/>
  <c r="Q4638" i="1"/>
  <c r="N3062" i="1"/>
  <c r="AJ142" i="1"/>
  <c r="N3917" i="1"/>
  <c r="AL267" i="1"/>
  <c r="N4011" i="1"/>
  <c r="AL361" i="1"/>
  <c r="N4309" i="1"/>
  <c r="AM294" i="1"/>
  <c r="N3701" i="1"/>
  <c r="AL51" i="1"/>
  <c r="N3934" i="1"/>
  <c r="AL284" i="1"/>
  <c r="N4345" i="1"/>
  <c r="AM330" i="1"/>
  <c r="N4502" i="1"/>
  <c r="AN122" i="1"/>
  <c r="N2566" i="1"/>
  <c r="AI11" i="1"/>
  <c r="N3349" i="1"/>
  <c r="AK64" i="1"/>
  <c r="N4112" i="1"/>
  <c r="AM97" i="1"/>
  <c r="N4160" i="1"/>
  <c r="AM145" i="1"/>
  <c r="Q4134" i="1"/>
  <c r="N860" i="1"/>
  <c r="AD130" i="1"/>
  <c r="N1143" i="1"/>
  <c r="AE48" i="1"/>
  <c r="N1351" i="1"/>
  <c r="AE256" i="1"/>
  <c r="N1608" i="1"/>
  <c r="AF148" i="1"/>
  <c r="N1223" i="1"/>
  <c r="AE128" i="1"/>
  <c r="N983" i="1"/>
  <c r="AD253" i="1"/>
  <c r="Q1861" i="1"/>
  <c r="N1495" i="1"/>
  <c r="AF35" i="1"/>
  <c r="N2094" i="1"/>
  <c r="AG269" i="1"/>
  <c r="N1884" i="1"/>
  <c r="AG59" i="1"/>
  <c r="N1804" i="1"/>
  <c r="AF344" i="1"/>
  <c r="N2086" i="1"/>
  <c r="AG261" i="1"/>
  <c r="N1970" i="1"/>
  <c r="AG145" i="1"/>
  <c r="N1379" i="1"/>
  <c r="AE284" i="1"/>
  <c r="N1507" i="1"/>
  <c r="AF47" i="1"/>
  <c r="N1635" i="1"/>
  <c r="AF175" i="1"/>
  <c r="N1763" i="1"/>
  <c r="AF303" i="1"/>
  <c r="N1956" i="1"/>
  <c r="AG131" i="1"/>
  <c r="N2703" i="1"/>
  <c r="AI148" i="1"/>
  <c r="Q2707" i="1"/>
  <c r="Q2511" i="1"/>
  <c r="Q2915" i="1"/>
  <c r="N3122" i="1"/>
  <c r="AJ202" i="1"/>
  <c r="Q376" i="1"/>
  <c r="N43" i="1"/>
  <c r="AB43" i="1"/>
  <c r="AB90" i="1"/>
  <c r="N90" i="1"/>
  <c r="AB224" i="1"/>
  <c r="N224" i="1"/>
  <c r="N133" i="1"/>
  <c r="AB133" i="1"/>
  <c r="N511" i="1"/>
  <c r="AC146" i="1"/>
  <c r="N736" i="1"/>
  <c r="AD6" i="1"/>
  <c r="N544" i="1"/>
  <c r="AC179" i="1"/>
  <c r="N555" i="1"/>
  <c r="AC190" i="1"/>
  <c r="AB318" i="1"/>
  <c r="N318" i="1"/>
  <c r="N1403" i="1"/>
  <c r="AE308" i="1"/>
  <c r="N1148" i="1"/>
  <c r="AE53" i="1"/>
  <c r="N1336" i="1"/>
  <c r="AE241" i="1"/>
  <c r="N1286" i="1"/>
  <c r="AE191" i="1"/>
  <c r="N371" i="1"/>
  <c r="AC6" i="1"/>
  <c r="N499" i="1"/>
  <c r="AC134" i="1"/>
  <c r="N627" i="1"/>
  <c r="AC262" i="1"/>
  <c r="N755" i="1"/>
  <c r="AD25" i="1"/>
  <c r="Q1111" i="1"/>
  <c r="N1311" i="1"/>
  <c r="AE216" i="1"/>
  <c r="N1435" i="1"/>
  <c r="AE340" i="1"/>
  <c r="N1815" i="1"/>
  <c r="AF355" i="1"/>
  <c r="N2418" i="1"/>
  <c r="AH228" i="1"/>
  <c r="N2218" i="1"/>
  <c r="AH28" i="1"/>
  <c r="N2659" i="1"/>
  <c r="AI104" i="1"/>
  <c r="N2518" i="1"/>
  <c r="AH328" i="1"/>
  <c r="Q3237" i="1"/>
  <c r="Q3217" i="1"/>
  <c r="N3517" i="1"/>
  <c r="AK232" i="1"/>
  <c r="Q3674" i="1"/>
  <c r="N4278" i="1"/>
  <c r="AM263" i="1"/>
  <c r="Q4683" i="1"/>
  <c r="N1372" i="1"/>
  <c r="AE277" i="1"/>
  <c r="N1132" i="1"/>
  <c r="AE37" i="1"/>
  <c r="N1062" i="1"/>
  <c r="AD332" i="1"/>
  <c r="Q755" i="1"/>
  <c r="N1424" i="1"/>
  <c r="AE329" i="1"/>
  <c r="N1612" i="1"/>
  <c r="AF152" i="1"/>
  <c r="N1783" i="1"/>
  <c r="AF323" i="1"/>
  <c r="N2593" i="1"/>
  <c r="AI38" i="1"/>
  <c r="Q2807" i="1"/>
  <c r="N2924" i="1"/>
  <c r="AJ4" i="1"/>
  <c r="N2922" i="1"/>
  <c r="AI367" i="1"/>
  <c r="N2458" i="1"/>
  <c r="AH268" i="1"/>
  <c r="N3073" i="1"/>
  <c r="AJ153" i="1"/>
  <c r="N2855" i="1"/>
  <c r="AI300" i="1"/>
  <c r="N3309" i="1"/>
  <c r="AK24" i="1"/>
  <c r="N3261" i="1"/>
  <c r="AJ341" i="1"/>
  <c r="N3189" i="1"/>
  <c r="AJ269" i="1"/>
  <c r="N3401" i="1"/>
  <c r="AK116" i="1"/>
  <c r="N3469" i="1"/>
  <c r="AK184" i="1"/>
  <c r="N3446" i="1"/>
  <c r="AK161" i="1"/>
  <c r="N3617" i="1"/>
  <c r="AK332" i="1"/>
  <c r="N3882" i="1"/>
  <c r="AL232" i="1"/>
  <c r="N3990" i="1"/>
  <c r="AL340" i="1"/>
  <c r="AB200" i="1"/>
  <c r="N200" i="1"/>
  <c r="AB27" i="1"/>
  <c r="N27" i="1"/>
  <c r="N584" i="1"/>
  <c r="AC219" i="1"/>
  <c r="N735" i="1"/>
  <c r="AD5" i="1"/>
  <c r="N411" i="1"/>
  <c r="AC46" i="1"/>
  <c r="N1387" i="1"/>
  <c r="AE292" i="1"/>
  <c r="N998" i="1"/>
  <c r="AD268" i="1"/>
  <c r="N339" i="1"/>
  <c r="AB339" i="1"/>
  <c r="N1206" i="1"/>
  <c r="AE111" i="1"/>
  <c r="N1719" i="1"/>
  <c r="AF259" i="1"/>
  <c r="N1663" i="1"/>
  <c r="AF203" i="1"/>
  <c r="N1583" i="1"/>
  <c r="AF123" i="1"/>
  <c r="N1503" i="1"/>
  <c r="AF43" i="1"/>
  <c r="N1483" i="1"/>
  <c r="AF23" i="1"/>
  <c r="N1986" i="1"/>
  <c r="AG161" i="1"/>
  <c r="Q2427" i="1"/>
  <c r="Q2515" i="1"/>
  <c r="Q2908" i="1"/>
  <c r="N3045" i="1"/>
  <c r="AJ125" i="1"/>
  <c r="N3093" i="1"/>
  <c r="AJ173" i="1"/>
  <c r="N3125" i="1"/>
  <c r="AJ205" i="1"/>
  <c r="N3618" i="1"/>
  <c r="AK333" i="1"/>
  <c r="N3831" i="1"/>
  <c r="AL181" i="1"/>
  <c r="N3810" i="1"/>
  <c r="AL160" i="1"/>
  <c r="N4256" i="1"/>
  <c r="AM241" i="1"/>
  <c r="N4386" i="1"/>
  <c r="AN6" i="1"/>
  <c r="AC155" i="1"/>
  <c r="N520" i="1"/>
  <c r="N767" i="1"/>
  <c r="AD37" i="1"/>
  <c r="N1344" i="1"/>
  <c r="AE249" i="1"/>
  <c r="N935" i="1"/>
  <c r="AD205" i="1"/>
  <c r="Q858" i="1"/>
  <c r="N2222" i="1"/>
  <c r="AH32" i="1"/>
  <c r="Q1954" i="1"/>
  <c r="N1331" i="1"/>
  <c r="AE236" i="1"/>
  <c r="N1459" i="1"/>
  <c r="AE364" i="1"/>
  <c r="N1587" i="1"/>
  <c r="AF127" i="1"/>
  <c r="N1715" i="1"/>
  <c r="AF255" i="1"/>
  <c r="N1888" i="1"/>
  <c r="AG63" i="1"/>
  <c r="N2661" i="1"/>
  <c r="AI106" i="1"/>
  <c r="N2534" i="1"/>
  <c r="AH344" i="1"/>
  <c r="Q2996" i="1"/>
  <c r="N3154" i="1"/>
  <c r="AJ234" i="1"/>
  <c r="Q3125" i="1"/>
  <c r="N3266" i="1"/>
  <c r="AJ346" i="1"/>
  <c r="Q3551" i="1"/>
  <c r="N4188" i="1"/>
  <c r="AM173" i="1"/>
  <c r="N4362" i="1"/>
  <c r="AM347" i="1"/>
  <c r="N4438" i="1"/>
  <c r="AN58" i="1"/>
  <c r="Q4739" i="1"/>
  <c r="AB45" i="1"/>
  <c r="N45" i="1"/>
  <c r="N523" i="1"/>
  <c r="AC158" i="1"/>
  <c r="N519" i="1"/>
  <c r="AC154" i="1"/>
  <c r="AB353" i="1"/>
  <c r="N353" i="1"/>
  <c r="N423" i="1"/>
  <c r="AC58" i="1"/>
  <c r="N1303" i="1"/>
  <c r="AE208" i="1"/>
  <c r="N451" i="1"/>
  <c r="AC86" i="1"/>
  <c r="N579" i="1"/>
  <c r="AC214" i="1"/>
  <c r="N707" i="1"/>
  <c r="AC342" i="1"/>
  <c r="N1335" i="1"/>
  <c r="AE240" i="1"/>
  <c r="N1703" i="1"/>
  <c r="AF243" i="1"/>
  <c r="N3089" i="1"/>
  <c r="AJ169" i="1"/>
  <c r="Q4668" i="1"/>
  <c r="N4686" i="1"/>
  <c r="AN306" i="1"/>
  <c r="N4521" i="1"/>
  <c r="AN141" i="1"/>
  <c r="N1127" i="1"/>
  <c r="AE32" i="1"/>
  <c r="N1776" i="1"/>
  <c r="AF316" i="1"/>
  <c r="N2561" i="1"/>
  <c r="AI6" i="1"/>
  <c r="AB99" i="1"/>
  <c r="N99" i="1"/>
  <c r="N1159" i="1"/>
  <c r="AE64" i="1"/>
  <c r="Q1180" i="1"/>
  <c r="N1632" i="1"/>
  <c r="AF172" i="1"/>
  <c r="Q1775" i="1"/>
  <c r="N2741" i="1"/>
  <c r="AI186" i="1"/>
  <c r="N463" i="1"/>
  <c r="AC98" i="1"/>
  <c r="Q387" i="1"/>
  <c r="N1407" i="1"/>
  <c r="AE312" i="1"/>
  <c r="N1643" i="1"/>
  <c r="AF183" i="1"/>
  <c r="N2326" i="1"/>
  <c r="AH136" i="1"/>
  <c r="Q3201" i="1"/>
  <c r="Q4667" i="1"/>
  <c r="N3229" i="1"/>
  <c r="AJ309" i="1"/>
  <c r="N4449" i="1"/>
  <c r="AN69" i="1"/>
  <c r="Q1913" i="1"/>
  <c r="N3137" i="1"/>
  <c r="AJ217" i="1"/>
  <c r="N3329" i="1"/>
  <c r="AK44" i="1"/>
  <c r="Q3400" i="1"/>
  <c r="N639" i="1"/>
  <c r="AC274" i="1"/>
  <c r="N966" i="1"/>
  <c r="AD236" i="1"/>
  <c r="N672" i="1"/>
  <c r="AC307" i="1"/>
  <c r="AC303" i="1"/>
  <c r="N668" i="1"/>
  <c r="N527" i="1"/>
  <c r="AC162" i="1"/>
  <c r="N1270" i="1"/>
  <c r="AE175" i="1"/>
  <c r="N1147" i="1"/>
  <c r="AE52" i="1"/>
  <c r="N1307" i="1"/>
  <c r="AE212" i="1"/>
  <c r="Q1656" i="1"/>
  <c r="Q1823" i="1"/>
  <c r="Q2084" i="1"/>
  <c r="N1889" i="1"/>
  <c r="AG64" i="1"/>
  <c r="N2725" i="1"/>
  <c r="AI170" i="1"/>
  <c r="N2707" i="1"/>
  <c r="AI152" i="1"/>
  <c r="Q2402" i="1"/>
  <c r="N2773" i="1"/>
  <c r="AI218" i="1"/>
  <c r="Q3105" i="1"/>
  <c r="N2971" i="1"/>
  <c r="AJ51" i="1"/>
  <c r="N3109" i="1"/>
  <c r="AJ189" i="1"/>
  <c r="N3182" i="1"/>
  <c r="AJ262" i="1"/>
  <c r="N3246" i="1"/>
  <c r="AJ326" i="1"/>
  <c r="Q3634" i="1"/>
  <c r="Q3177" i="1"/>
  <c r="Q3305" i="1"/>
  <c r="N3578" i="1"/>
  <c r="AK293" i="1"/>
  <c r="N3409" i="1"/>
  <c r="AK124" i="1"/>
  <c r="N4001" i="1"/>
  <c r="AL351" i="1"/>
  <c r="Q4224" i="1"/>
  <c r="N4412" i="1"/>
  <c r="AN32" i="1"/>
  <c r="N3133" i="1"/>
  <c r="AJ213" i="1"/>
  <c r="N3213" i="1"/>
  <c r="AJ293" i="1"/>
  <c r="N3609" i="1"/>
  <c r="AK324" i="1"/>
  <c r="N3983" i="1"/>
  <c r="AL333" i="1"/>
  <c r="Q4210" i="1"/>
  <c r="Q4290" i="1"/>
  <c r="N4334" i="1"/>
  <c r="AM319" i="1"/>
  <c r="N4541" i="1"/>
  <c r="AN161" i="1"/>
  <c r="N4144" i="1"/>
  <c r="AM129" i="1"/>
  <c r="Q4309" i="1"/>
  <c r="N4708" i="1"/>
  <c r="AN328" i="1"/>
  <c r="Q4510" i="1"/>
  <c r="Q4580" i="1"/>
  <c r="N2263" i="1"/>
  <c r="AH73" i="1"/>
  <c r="Q2815" i="1"/>
  <c r="N3214" i="1"/>
  <c r="AJ294" i="1"/>
  <c r="N4037" i="1"/>
  <c r="AM22" i="1"/>
  <c r="N3986" i="1"/>
  <c r="AL336" i="1"/>
  <c r="Q4317" i="1"/>
  <c r="AB7" i="1"/>
  <c r="N7" i="1"/>
  <c r="AB143" i="1"/>
  <c r="N143" i="1"/>
  <c r="N60" i="1"/>
  <c r="AB60" i="1"/>
  <c r="N183" i="1"/>
  <c r="AB183" i="1"/>
  <c r="N1376" i="1"/>
  <c r="AE281" i="1"/>
  <c r="N631" i="1"/>
  <c r="AC266" i="1"/>
  <c r="Q472" i="1"/>
  <c r="N902" i="1"/>
  <c r="AD172" i="1"/>
  <c r="Q1307" i="1"/>
  <c r="N1560" i="1"/>
  <c r="AF100" i="1"/>
  <c r="N2154" i="1"/>
  <c r="AG329" i="1"/>
  <c r="Q2611" i="1"/>
  <c r="N2314" i="1"/>
  <c r="AH124" i="1"/>
  <c r="N2226" i="1"/>
  <c r="AH36" i="1"/>
  <c r="N2639" i="1"/>
  <c r="AI84" i="1"/>
  <c r="N2964" i="1"/>
  <c r="AJ44" i="1"/>
  <c r="N2852" i="1"/>
  <c r="AI297" i="1"/>
  <c r="N3012" i="1"/>
  <c r="AJ92" i="1"/>
  <c r="N2896" i="1"/>
  <c r="AI341" i="1"/>
  <c r="N2768" i="1"/>
  <c r="AI213" i="1"/>
  <c r="N4557" i="1"/>
  <c r="AN177" i="1"/>
  <c r="N635" i="1"/>
  <c r="AC270" i="1"/>
  <c r="Q1152" i="1"/>
  <c r="N791" i="1"/>
  <c r="AD61" i="1"/>
  <c r="N776" i="1"/>
  <c r="AD46" i="1"/>
  <c r="Q1627" i="1"/>
  <c r="Q1424" i="1"/>
  <c r="Q1724" i="1"/>
  <c r="N1909" i="1"/>
  <c r="AG84" i="1"/>
  <c r="N2247" i="1"/>
  <c r="AH57" i="1"/>
  <c r="Q2924" i="1"/>
  <c r="Q3190" i="1"/>
  <c r="N3117" i="1"/>
  <c r="AJ197" i="1"/>
  <c r="N3150" i="1"/>
  <c r="AJ230" i="1"/>
  <c r="N3070" i="1"/>
  <c r="AJ150" i="1"/>
  <c r="N2951" i="1"/>
  <c r="AJ31" i="1"/>
  <c r="N3394" i="1"/>
  <c r="AK109" i="1"/>
  <c r="N3554" i="1"/>
  <c r="AK269" i="1"/>
  <c r="N352" i="1"/>
  <c r="AB352" i="1"/>
  <c r="N391" i="1"/>
  <c r="AC26" i="1"/>
  <c r="Q972" i="1"/>
  <c r="N571" i="1"/>
  <c r="AC206" i="1"/>
  <c r="N974" i="1"/>
  <c r="AD244" i="1"/>
  <c r="Q491" i="1"/>
  <c r="N475" i="1"/>
  <c r="AC110" i="1"/>
  <c r="N719" i="1"/>
  <c r="AC354" i="1"/>
  <c r="N811" i="1"/>
  <c r="AD81" i="1"/>
  <c r="Q1148" i="1"/>
  <c r="AD82" i="1"/>
  <c r="N812" i="1"/>
  <c r="Q791" i="1"/>
  <c r="N940" i="1"/>
  <c r="AD210" i="1"/>
  <c r="Q1408" i="1"/>
  <c r="Q1439" i="1"/>
  <c r="Q1504" i="1"/>
  <c r="Q1720" i="1"/>
  <c r="N1543" i="1"/>
  <c r="AF83" i="1"/>
  <c r="N1905" i="1"/>
  <c r="AG80" i="1"/>
  <c r="N1803" i="1"/>
  <c r="AF343" i="1"/>
  <c r="Q1815" i="1"/>
  <c r="Q2670" i="1"/>
  <c r="N2058" i="1"/>
  <c r="AG233" i="1"/>
  <c r="Q3023" i="1"/>
  <c r="N3040" i="1"/>
  <c r="AJ120" i="1"/>
  <c r="N2887" i="1"/>
  <c r="AI332" i="1"/>
  <c r="N3326" i="1"/>
  <c r="AK41" i="1"/>
  <c r="N3161" i="1"/>
  <c r="AJ241" i="1"/>
  <c r="N3289" i="1"/>
  <c r="AK4" i="1"/>
  <c r="N3205" i="1"/>
  <c r="AJ285" i="1"/>
  <c r="N3501" i="1"/>
  <c r="AK216" i="1"/>
  <c r="N3626" i="1"/>
  <c r="AK341" i="1"/>
  <c r="N3602" i="1"/>
  <c r="AK317" i="1"/>
  <c r="N3625" i="1"/>
  <c r="AK340" i="1"/>
  <c r="N3565" i="1"/>
  <c r="AK280" i="1"/>
  <c r="Q3886" i="1"/>
  <c r="N3713" i="1"/>
  <c r="AL63" i="1"/>
  <c r="Q4029" i="1"/>
  <c r="Q4737" i="1"/>
  <c r="Q379" i="1"/>
  <c r="AE163" i="1"/>
  <c r="N1258" i="1"/>
  <c r="Q1188" i="1"/>
  <c r="Q982" i="1"/>
  <c r="Q811" i="1"/>
  <c r="N1030" i="1"/>
  <c r="AD300" i="1"/>
  <c r="N967" i="1"/>
  <c r="AD237" i="1"/>
  <c r="N855" i="1"/>
  <c r="AD125" i="1"/>
  <c r="N1084" i="1"/>
  <c r="AD354" i="1"/>
  <c r="N1704" i="1"/>
  <c r="AF244" i="1"/>
  <c r="N1720" i="1"/>
  <c r="AF260" i="1"/>
  <c r="N1254" i="1"/>
  <c r="AE159" i="1"/>
  <c r="N1760" i="1"/>
  <c r="AF300" i="1"/>
  <c r="N2046" i="1"/>
  <c r="AG221" i="1"/>
  <c r="N2670" i="1"/>
  <c r="AI115" i="1"/>
  <c r="N2287" i="1"/>
  <c r="AH97" i="1"/>
  <c r="N2565" i="1"/>
  <c r="AI10" i="1"/>
  <c r="N2354" i="1"/>
  <c r="AH164" i="1"/>
  <c r="N2499" i="1"/>
  <c r="AH309" i="1"/>
  <c r="N2647" i="1"/>
  <c r="AI92" i="1"/>
  <c r="N2832" i="1"/>
  <c r="AI277" i="1"/>
  <c r="N2880" i="1"/>
  <c r="AI325" i="1"/>
  <c r="N2919" i="1"/>
  <c r="AI364" i="1"/>
  <c r="N3441" i="1"/>
  <c r="AK156" i="1"/>
  <c r="N3919" i="1"/>
  <c r="AL269" i="1"/>
  <c r="N4124" i="1"/>
  <c r="AM109" i="1"/>
  <c r="N4106" i="1"/>
  <c r="AM91" i="1"/>
  <c r="Q4232" i="1"/>
  <c r="AB303" i="1"/>
  <c r="N303" i="1"/>
  <c r="Q507" i="1"/>
  <c r="N687" i="1"/>
  <c r="AC322" i="1"/>
  <c r="N543" i="1"/>
  <c r="AC178" i="1"/>
  <c r="N400" i="1"/>
  <c r="AC35" i="1"/>
  <c r="N603" i="1"/>
  <c r="AC238" i="1"/>
  <c r="N988" i="1"/>
  <c r="AD258" i="1"/>
  <c r="N1391" i="1"/>
  <c r="AE296" i="1"/>
  <c r="N1664" i="1"/>
  <c r="AF204" i="1"/>
  <c r="N1660" i="1"/>
  <c r="AF200" i="1"/>
  <c r="N2627" i="1"/>
  <c r="AI72" i="1"/>
  <c r="N2353" i="1"/>
  <c r="AH163" i="1"/>
  <c r="N2803" i="1"/>
  <c r="AI248" i="1"/>
  <c r="Q2907" i="1"/>
  <c r="N2758" i="1"/>
  <c r="AI203" i="1"/>
  <c r="Q3101" i="1"/>
  <c r="N3254" i="1"/>
  <c r="AJ334" i="1"/>
  <c r="N3476" i="1"/>
  <c r="AK191" i="1"/>
  <c r="N3577" i="1"/>
  <c r="AK292" i="1"/>
  <c r="N3793" i="1"/>
  <c r="AL143" i="1"/>
  <c r="N3870" i="1"/>
  <c r="AL220" i="1"/>
  <c r="N3959" i="1"/>
  <c r="AL309" i="1"/>
  <c r="N3866" i="1"/>
  <c r="AL216" i="1"/>
  <c r="Q4574" i="1"/>
  <c r="N157" i="1"/>
  <c r="AB157" i="1"/>
  <c r="N752" i="1"/>
  <c r="AD22" i="1"/>
  <c r="AC47" i="1"/>
  <c r="N412" i="1"/>
  <c r="N1265" i="1"/>
  <c r="AE170" i="1"/>
  <c r="N1068" i="1"/>
  <c r="AD338" i="1"/>
  <c r="N2272" i="1"/>
  <c r="AH82" i="1"/>
  <c r="N2711" i="1"/>
  <c r="AI156" i="1"/>
  <c r="N2975" i="1"/>
  <c r="AJ55" i="1"/>
  <c r="N2979" i="1"/>
  <c r="AJ59" i="1"/>
  <c r="N3528" i="1"/>
  <c r="AK243" i="1"/>
  <c r="N4427" i="1"/>
  <c r="AN47" i="1"/>
  <c r="N3002" i="1"/>
  <c r="AJ82" i="1"/>
  <c r="N854" i="1"/>
  <c r="AD124" i="1"/>
  <c r="N1301" i="1"/>
  <c r="AE206" i="1"/>
  <c r="N1512" i="1"/>
  <c r="AF52" i="1"/>
  <c r="Q1819" i="1"/>
  <c r="N3054" i="1"/>
  <c r="AJ134" i="1"/>
  <c r="N1060" i="1"/>
  <c r="AD330" i="1"/>
  <c r="N1368" i="1"/>
  <c r="AE273" i="1"/>
  <c r="Q515" i="1"/>
  <c r="Q1647" i="1"/>
  <c r="N1404" i="1"/>
  <c r="AE309" i="1"/>
  <c r="N1696" i="1"/>
  <c r="AF236" i="1"/>
  <c r="N3826" i="1"/>
  <c r="AL176" i="1"/>
  <c r="Q1918" i="1"/>
  <c r="Q1619" i="1"/>
  <c r="Q2394" i="1"/>
  <c r="Q2988" i="1"/>
  <c r="N3153" i="1"/>
  <c r="AJ233" i="1"/>
  <c r="N4305" i="1"/>
  <c r="AM290" i="1"/>
  <c r="N4397" i="1"/>
  <c r="AN17" i="1"/>
  <c r="AB30" i="1"/>
  <c r="N30" i="1"/>
  <c r="N632" i="1"/>
  <c r="AC267" i="1"/>
  <c r="AD337" i="1"/>
  <c r="N1067" i="1"/>
  <c r="N552" i="1"/>
  <c r="AC187" i="1"/>
  <c r="AC315" i="1"/>
  <c r="N680" i="1"/>
  <c r="N1164" i="1"/>
  <c r="AE69" i="1"/>
  <c r="N1616" i="1"/>
  <c r="AF156" i="1"/>
  <c r="N1656" i="1"/>
  <c r="AF196" i="1"/>
  <c r="Q1535" i="1"/>
  <c r="N1575" i="1"/>
  <c r="AF115" i="1"/>
  <c r="N1299" i="1"/>
  <c r="AE204" i="1"/>
  <c r="N1411" i="1"/>
  <c r="AE316" i="1"/>
  <c r="N1539" i="1"/>
  <c r="AF79" i="1"/>
  <c r="N1667" i="1"/>
  <c r="AF207" i="1"/>
  <c r="N1795" i="1"/>
  <c r="AF335" i="1"/>
  <c r="N2240" i="1"/>
  <c r="AH50" i="1"/>
  <c r="N2662" i="1"/>
  <c r="AI107" i="1"/>
  <c r="N191" i="1"/>
  <c r="AB191" i="1"/>
  <c r="AB144" i="1"/>
  <c r="N144" i="1"/>
  <c r="N271" i="1"/>
  <c r="AB271" i="1"/>
  <c r="N768" i="1"/>
  <c r="AD38" i="1"/>
  <c r="N684" i="1"/>
  <c r="AC319" i="1"/>
  <c r="N619" i="1"/>
  <c r="AC254" i="1"/>
  <c r="N655" i="1"/>
  <c r="AC290" i="1"/>
  <c r="N403" i="1"/>
  <c r="AC38" i="1"/>
  <c r="N531" i="1"/>
  <c r="AC166" i="1"/>
  <c r="N659" i="1"/>
  <c r="AC294" i="1"/>
  <c r="N787" i="1"/>
  <c r="AD57" i="1"/>
  <c r="N2142" i="1"/>
  <c r="AG317" i="1"/>
  <c r="N1988" i="1"/>
  <c r="AG163" i="1"/>
  <c r="N1755" i="1"/>
  <c r="AF295" i="1"/>
  <c r="N2008" i="1"/>
  <c r="AG183" i="1"/>
  <c r="N2943" i="1"/>
  <c r="AJ23" i="1"/>
  <c r="N2798" i="1"/>
  <c r="AI243" i="1"/>
  <c r="N3023" i="1"/>
  <c r="AJ103" i="1"/>
  <c r="N3285" i="1"/>
  <c r="AJ365" i="1"/>
  <c r="N3265" i="1"/>
  <c r="AJ345" i="1"/>
  <c r="N3570" i="1"/>
  <c r="AK285" i="1"/>
  <c r="N376" i="1"/>
  <c r="AC11" i="1"/>
  <c r="AB178" i="1"/>
  <c r="N178" i="1"/>
  <c r="N536" i="1"/>
  <c r="AC171" i="1"/>
  <c r="N1174" i="1"/>
  <c r="AE79" i="1"/>
  <c r="N1228" i="1"/>
  <c r="AE133" i="1"/>
  <c r="N1544" i="1"/>
  <c r="AF84" i="1"/>
  <c r="N1436" i="1"/>
  <c r="AE341" i="1"/>
  <c r="N1841" i="1"/>
  <c r="AG16" i="1"/>
  <c r="N2036" i="1"/>
  <c r="AG211" i="1"/>
  <c r="N2510" i="1"/>
  <c r="AH320" i="1"/>
  <c r="N2515" i="1"/>
  <c r="AH325" i="1"/>
  <c r="N2657" i="1"/>
  <c r="AI102" i="1"/>
  <c r="N3035" i="1"/>
  <c r="AJ115" i="1"/>
  <c r="N2658" i="1"/>
  <c r="AI103" i="1"/>
  <c r="N3141" i="1"/>
  <c r="AJ221" i="1"/>
  <c r="N3050" i="1"/>
  <c r="AJ130" i="1"/>
  <c r="N3660" i="1"/>
  <c r="AL10" i="1"/>
  <c r="N3185" i="1"/>
  <c r="AJ265" i="1"/>
  <c r="N3391" i="1"/>
  <c r="AK106" i="1"/>
  <c r="N4025" i="1"/>
  <c r="AM10" i="1"/>
  <c r="N831" i="1"/>
  <c r="AD101" i="1"/>
  <c r="N1488" i="1"/>
  <c r="AF28" i="1"/>
  <c r="N748" i="1"/>
  <c r="AD18" i="1"/>
  <c r="N375" i="1"/>
  <c r="AC10" i="1"/>
  <c r="Q763" i="1"/>
  <c r="N1020" i="1"/>
  <c r="AD290" i="1"/>
  <c r="N908" i="1"/>
  <c r="AD178" i="1"/>
  <c r="Q1239" i="1"/>
  <c r="N1868" i="1"/>
  <c r="AG43" i="1"/>
  <c r="N1735" i="1"/>
  <c r="AF275" i="1"/>
  <c r="N1807" i="1"/>
  <c r="AF347" i="1"/>
  <c r="Q1960" i="1"/>
  <c r="N2385" i="1"/>
  <c r="AH195" i="1"/>
  <c r="N2682" i="1"/>
  <c r="AI127" i="1"/>
  <c r="Q2960" i="1"/>
  <c r="N3053" i="1"/>
  <c r="AJ133" i="1"/>
  <c r="Q2855" i="1"/>
  <c r="N3101" i="1"/>
  <c r="AJ181" i="1"/>
  <c r="N3504" i="1"/>
  <c r="AK219" i="1"/>
  <c r="Q3793" i="1"/>
  <c r="Q3688" i="1"/>
  <c r="N3842" i="1"/>
  <c r="AL192" i="1"/>
  <c r="AB135" i="1"/>
  <c r="N135" i="1"/>
  <c r="N1195" i="1"/>
  <c r="AE100" i="1"/>
  <c r="N664" i="1"/>
  <c r="AC299" i="1"/>
  <c r="N1352" i="1"/>
  <c r="AE257" i="1"/>
  <c r="N1448" i="1"/>
  <c r="AE353" i="1"/>
  <c r="N1624" i="1"/>
  <c r="AF164" i="1"/>
  <c r="N1279" i="1"/>
  <c r="AE184" i="1"/>
  <c r="N1808" i="1"/>
  <c r="AF348" i="1"/>
  <c r="N1756" i="1"/>
  <c r="AF296" i="1"/>
  <c r="N1886" i="1"/>
  <c r="AG61" i="1"/>
  <c r="N1363" i="1"/>
  <c r="AE268" i="1"/>
  <c r="N1491" i="1"/>
  <c r="AF31" i="1"/>
  <c r="N1619" i="1"/>
  <c r="AF159" i="1"/>
  <c r="N1747" i="1"/>
  <c r="AF287" i="1"/>
  <c r="N2337" i="1"/>
  <c r="AH147" i="1"/>
  <c r="N2575" i="1"/>
  <c r="AI20" i="1"/>
  <c r="N2279" i="1"/>
  <c r="AH89" i="1"/>
  <c r="N2369" i="1"/>
  <c r="AH179" i="1"/>
  <c r="N2960" i="1"/>
  <c r="AJ40" i="1"/>
  <c r="N2816" i="1"/>
  <c r="AI261" i="1"/>
  <c r="N3197" i="1"/>
  <c r="AJ277" i="1"/>
  <c r="N3298" i="1"/>
  <c r="AK13" i="1"/>
  <c r="N3449" i="1"/>
  <c r="AK164" i="1"/>
  <c r="N3688" i="1"/>
  <c r="AL38" i="1"/>
  <c r="N222" i="1"/>
  <c r="AB222" i="1"/>
  <c r="AB262" i="1"/>
  <c r="N262" i="1"/>
  <c r="AB136" i="1"/>
  <c r="N136" i="1"/>
  <c r="N307" i="1"/>
  <c r="AB307" i="1"/>
  <c r="N759" i="1"/>
  <c r="AD29" i="1"/>
  <c r="N667" i="1"/>
  <c r="AC302" i="1"/>
  <c r="N1158" i="1"/>
  <c r="AE63" i="1"/>
  <c r="N483" i="1"/>
  <c r="AC118" i="1"/>
  <c r="N611" i="1"/>
  <c r="AC246" i="1"/>
  <c r="N739" i="1"/>
  <c r="AD9" i="1"/>
  <c r="Q1391" i="1"/>
  <c r="N1467" i="1"/>
  <c r="AF7" i="1"/>
  <c r="N2843" i="1"/>
  <c r="AI288" i="1"/>
  <c r="N3814" i="1"/>
  <c r="AL164" i="1"/>
  <c r="N599" i="1"/>
  <c r="AC234" i="1"/>
  <c r="N656" i="1"/>
  <c r="AC291" i="1"/>
  <c r="N731" i="1"/>
  <c r="AC366" i="1"/>
  <c r="N840" i="1"/>
  <c r="AD110" i="1"/>
  <c r="N1487" i="1"/>
  <c r="AF27" i="1"/>
  <c r="N1455" i="1"/>
  <c r="AE360" i="1"/>
  <c r="N2530" i="1"/>
  <c r="AH340" i="1"/>
  <c r="N3177" i="1"/>
  <c r="AJ257" i="1"/>
  <c r="N4493" i="1"/>
  <c r="AN113" i="1"/>
  <c r="N3704" i="1"/>
  <c r="AL54" i="1"/>
  <c r="N4636" i="1"/>
  <c r="AN256" i="1"/>
  <c r="N3733" i="1"/>
  <c r="AL83" i="1"/>
  <c r="N4509" i="1"/>
  <c r="AN129" i="1"/>
  <c r="N1063" i="1"/>
  <c r="AD333" i="1"/>
  <c r="N2801" i="1"/>
  <c r="AI246" i="1"/>
  <c r="N3752" i="1"/>
  <c r="AL102" i="1"/>
  <c r="N4617" i="1"/>
  <c r="AN237" i="1"/>
  <c r="N2543" i="1"/>
  <c r="AH353" i="1"/>
  <c r="N3749" i="1"/>
  <c r="AL99" i="1"/>
  <c r="N4582" i="1"/>
  <c r="AN202" i="1"/>
  <c r="AB159" i="1"/>
  <c r="N159" i="1"/>
  <c r="N591" i="1"/>
  <c r="AC226" i="1"/>
  <c r="N363" i="1"/>
  <c r="AB363" i="1"/>
  <c r="N1744" i="1"/>
  <c r="AF284" i="1"/>
  <c r="N2551" i="1"/>
  <c r="AH361" i="1"/>
  <c r="N2824" i="1"/>
  <c r="AI269" i="1"/>
  <c r="N2709" i="1"/>
  <c r="AI154" i="1"/>
  <c r="N2970" i="1"/>
  <c r="AJ50" i="1"/>
  <c r="N3508" i="1"/>
  <c r="AK223" i="1"/>
  <c r="N3862" i="1"/>
  <c r="AL212" i="1"/>
  <c r="N407" i="1"/>
  <c r="AC42" i="1"/>
  <c r="N924" i="1"/>
  <c r="AD194" i="1"/>
  <c r="N1423" i="1"/>
  <c r="AE328" i="1"/>
  <c r="N2607" i="1"/>
  <c r="AI52" i="1"/>
  <c r="N2618" i="1"/>
  <c r="AI63" i="1"/>
  <c r="N3031" i="1"/>
  <c r="AJ111" i="1"/>
  <c r="N3097" i="1"/>
  <c r="AJ177" i="1"/>
  <c r="N3333" i="1"/>
  <c r="AK48" i="1"/>
  <c r="N4433" i="1"/>
  <c r="AN53" i="1"/>
  <c r="N1392" i="1"/>
  <c r="AE297" i="1"/>
  <c r="N1688" i="1"/>
  <c r="AF228" i="1"/>
  <c r="N2026" i="1"/>
  <c r="AG201" i="1"/>
  <c r="N2050" i="1"/>
  <c r="AG225" i="1"/>
  <c r="N3004" i="1"/>
  <c r="AJ84" i="1"/>
  <c r="N3047" i="1"/>
  <c r="AJ127" i="1"/>
  <c r="N3538" i="1"/>
  <c r="AK253" i="1"/>
  <c r="AB17" i="1"/>
  <c r="N17" i="1"/>
  <c r="AB112" i="1"/>
  <c r="N112" i="1"/>
  <c r="AB55" i="1"/>
  <c r="N55" i="1"/>
  <c r="N528" i="1"/>
  <c r="AC163" i="1"/>
  <c r="N1528" i="1"/>
  <c r="AF68" i="1"/>
  <c r="N1692" i="1"/>
  <c r="AF232" i="1"/>
  <c r="N3165" i="1"/>
  <c r="AJ245" i="1"/>
  <c r="N3658" i="1"/>
  <c r="AL8" i="1"/>
  <c r="N3799" i="1"/>
  <c r="AL149" i="1"/>
  <c r="N4317" i="1"/>
  <c r="AM302" i="1"/>
  <c r="N4721" i="1"/>
  <c r="AN341" i="1"/>
  <c r="AB298" i="1"/>
  <c r="N298" i="1"/>
  <c r="Q392" i="1"/>
  <c r="N615" i="1"/>
  <c r="AC250" i="1"/>
  <c r="N955" i="1"/>
  <c r="AD225" i="1"/>
  <c r="N1672" i="1"/>
  <c r="AF212" i="1"/>
  <c r="N1611" i="1"/>
  <c r="AF151" i="1"/>
  <c r="N1873" i="1"/>
  <c r="AG48" i="1"/>
  <c r="N2598" i="1"/>
  <c r="AI43" i="1"/>
  <c r="N2935" i="1"/>
  <c r="AJ15" i="1"/>
  <c r="Q3814" i="1"/>
  <c r="N3899" i="1"/>
  <c r="AL249" i="1"/>
  <c r="N471" i="1"/>
  <c r="AC106" i="1"/>
  <c r="N919" i="1"/>
  <c r="AD189" i="1"/>
  <c r="Q771" i="1"/>
  <c r="Q1576" i="1"/>
  <c r="N1918" i="1"/>
  <c r="AG93" i="1"/>
  <c r="N2581" i="1"/>
  <c r="AI26" i="1"/>
  <c r="N2625" i="1"/>
  <c r="AI70" i="1"/>
  <c r="N2410" i="1"/>
  <c r="AH220" i="1"/>
  <c r="N3086" i="1"/>
  <c r="AJ166" i="1"/>
  <c r="N3325" i="1"/>
  <c r="AK40" i="1"/>
  <c r="N3113" i="1"/>
  <c r="AJ193" i="1"/>
  <c r="Q4236" i="1"/>
  <c r="Q4305" i="1"/>
  <c r="N4668" i="1"/>
  <c r="AN288" i="1"/>
  <c r="Q2883" i="1"/>
  <c r="N3206" i="1"/>
  <c r="AJ286" i="1"/>
  <c r="N3915" i="1"/>
  <c r="AL265" i="1"/>
  <c r="Q4601" i="1"/>
  <c r="N4671" i="1"/>
  <c r="AN291" i="1"/>
  <c r="Q4138" i="1"/>
  <c r="N4148" i="1"/>
  <c r="AM133" i="1"/>
  <c r="N4472" i="1"/>
  <c r="AN92" i="1"/>
  <c r="N4644" i="1"/>
  <c r="AN264" i="1"/>
  <c r="N1819" i="1"/>
  <c r="AF359" i="1"/>
  <c r="Q1747" i="1"/>
  <c r="Q3440" i="1"/>
  <c r="N4192" i="1"/>
  <c r="AM177" i="1"/>
  <c r="N443" i="1"/>
  <c r="AC78" i="1"/>
  <c r="N383" i="1"/>
  <c r="AC18" i="1"/>
  <c r="N620" i="1"/>
  <c r="AC255" i="1"/>
  <c r="Q667" i="1"/>
  <c r="N1211" i="1"/>
  <c r="AE116" i="1"/>
  <c r="Q1207" i="1"/>
  <c r="N2022" i="1"/>
  <c r="AG197" i="1"/>
  <c r="Q2342" i="1"/>
  <c r="Q2579" i="1"/>
  <c r="Q2643" i="1"/>
  <c r="Q2888" i="1"/>
  <c r="N3105" i="1"/>
  <c r="AJ185" i="1"/>
  <c r="N3102" i="1"/>
  <c r="AJ182" i="1"/>
  <c r="N3015" i="1"/>
  <c r="AJ95" i="1"/>
  <c r="N3392" i="1"/>
  <c r="AK107" i="1"/>
  <c r="N3481" i="1"/>
  <c r="AK196" i="1"/>
  <c r="N3422" i="1"/>
  <c r="AK137" i="1"/>
  <c r="N3610" i="1"/>
  <c r="AK325" i="1"/>
  <c r="Q3765" i="1"/>
  <c r="Q4118" i="1"/>
  <c r="N4434" i="1"/>
  <c r="AN54" i="1"/>
  <c r="Q4283" i="1"/>
  <c r="N2322" i="1"/>
  <c r="AH132" i="1"/>
  <c r="N3563" i="1"/>
  <c r="AK278" i="1"/>
  <c r="N3744" i="1"/>
  <c r="AL94" i="1"/>
  <c r="N4017" i="1"/>
  <c r="AL367" i="1"/>
  <c r="N4107" i="1"/>
  <c r="AM92" i="1"/>
  <c r="N4667" i="1"/>
  <c r="AN287" i="1"/>
  <c r="N229" i="1"/>
  <c r="AB229" i="1"/>
  <c r="N932" i="1"/>
  <c r="AD202" i="1"/>
  <c r="AB250" i="1"/>
  <c r="N250" i="1"/>
  <c r="Q1067" i="1"/>
  <c r="N415" i="1"/>
  <c r="AC50" i="1"/>
  <c r="Q680" i="1"/>
  <c r="N1126" i="1"/>
  <c r="AE31" i="1"/>
  <c r="N1371" i="1"/>
  <c r="AE276" i="1"/>
  <c r="Q944" i="1"/>
  <c r="Q1088" i="1"/>
  <c r="N1607" i="1"/>
  <c r="AF147" i="1"/>
  <c r="Q2487" i="1"/>
  <c r="N3277" i="1"/>
  <c r="AJ357" i="1"/>
  <c r="Q3516" i="1"/>
  <c r="Q3505" i="1"/>
  <c r="N4045" i="1"/>
  <c r="AM30" i="1"/>
  <c r="N4236" i="1"/>
  <c r="AM221" i="1"/>
  <c r="N4473" i="1"/>
  <c r="AN93" i="1"/>
  <c r="N4692" i="1"/>
  <c r="AN312" i="1"/>
  <c r="N2956" i="1"/>
  <c r="AJ36" i="1"/>
  <c r="N2903" i="1"/>
  <c r="AI348" i="1"/>
  <c r="N3217" i="1"/>
  <c r="AJ297" i="1"/>
  <c r="N3218" i="1"/>
  <c r="AJ298" i="1"/>
  <c r="N3933" i="1"/>
  <c r="AL283" i="1"/>
  <c r="N4057" i="1"/>
  <c r="AM42" i="1"/>
  <c r="Q4629" i="1"/>
  <c r="N815" i="1"/>
  <c r="AD85" i="1"/>
  <c r="N1799" i="1"/>
  <c r="AF339" i="1"/>
  <c r="Q157" i="1"/>
  <c r="AB168" i="1"/>
  <c r="N168" i="1"/>
  <c r="AB9" i="1"/>
  <c r="N9" i="1"/>
  <c r="Q119" i="1"/>
  <c r="Q523" i="1"/>
  <c r="N703" i="1"/>
  <c r="AC338" i="1"/>
  <c r="Q310" i="1"/>
  <c r="AC239" i="1"/>
  <c r="N604" i="1"/>
  <c r="N1356" i="1"/>
  <c r="AE261" i="1"/>
  <c r="Q1063" i="1"/>
  <c r="Q910" i="1"/>
  <c r="Q1270" i="1"/>
  <c r="Q803" i="1"/>
  <c r="Q1212" i="1"/>
  <c r="Q1224" i="1"/>
  <c r="N1687" i="1"/>
  <c r="AF227" i="1"/>
  <c r="Q1416" i="1"/>
  <c r="Q2006" i="1"/>
  <c r="N2689" i="1"/>
  <c r="AI134" i="1"/>
  <c r="N2487" i="1"/>
  <c r="AH297" i="1"/>
  <c r="N2992" i="1"/>
  <c r="AJ72" i="1"/>
  <c r="Q3153" i="1"/>
  <c r="Q2843" i="1"/>
  <c r="N3173" i="1"/>
  <c r="AJ253" i="1"/>
  <c r="Q3385" i="1"/>
  <c r="N3145" i="1"/>
  <c r="AJ225" i="1"/>
  <c r="N3273" i="1"/>
  <c r="AJ353" i="1"/>
  <c r="N3378" i="1"/>
  <c r="AK93" i="1"/>
  <c r="N3249" i="1"/>
  <c r="AJ329" i="1"/>
  <c r="N3516" i="1"/>
  <c r="AK231" i="1"/>
  <c r="Q3496" i="1"/>
  <c r="Q3682" i="1"/>
  <c r="Q3754" i="1"/>
  <c r="N4120" i="1"/>
  <c r="AM105" i="1"/>
  <c r="Q4045" i="1"/>
  <c r="Q3989" i="1"/>
  <c r="N4216" i="1"/>
  <c r="AM201" i="1"/>
  <c r="N4196" i="1"/>
  <c r="AM181" i="1"/>
  <c r="N4393" i="1"/>
  <c r="AN13" i="1"/>
  <c r="Q4606" i="1"/>
  <c r="Q4705" i="1"/>
  <c r="N3020" i="1"/>
  <c r="AJ100" i="1"/>
  <c r="Q3070" i="1"/>
  <c r="N3270" i="1"/>
  <c r="AJ350" i="1"/>
  <c r="N3314" i="1"/>
  <c r="AK29" i="1"/>
  <c r="N3674" i="1"/>
  <c r="AL24" i="1"/>
  <c r="N4417" i="1"/>
  <c r="AN37" i="1"/>
  <c r="Q4548" i="1"/>
  <c r="Q4588" i="1"/>
  <c r="N4676" i="1"/>
  <c r="AN296" i="1"/>
  <c r="Q4226" i="1"/>
  <c r="Q4306" i="1"/>
  <c r="Q4502" i="1"/>
  <c r="Q4644" i="1"/>
  <c r="N4251" i="1"/>
  <c r="AM236" i="1"/>
  <c r="N4477" i="1"/>
  <c r="AN97" i="1"/>
  <c r="Q4550" i="1"/>
  <c r="N4615" i="1"/>
  <c r="AN235" i="1"/>
  <c r="Q1727" i="1"/>
  <c r="Q1491" i="1"/>
  <c r="Q1811" i="1"/>
  <c r="Q2327" i="1"/>
  <c r="Q2695" i="1"/>
  <c r="Q2906" i="1"/>
  <c r="Q3036" i="1"/>
  <c r="Q3342" i="1"/>
  <c r="Q3360" i="1"/>
  <c r="Q3650" i="1"/>
  <c r="Q4365" i="1"/>
  <c r="AB272" i="1"/>
  <c r="N272" i="1"/>
  <c r="N535" i="1"/>
  <c r="AC170" i="1"/>
  <c r="AC331" i="1"/>
  <c r="N696" i="1"/>
  <c r="Q1143" i="1"/>
  <c r="N1399" i="1"/>
  <c r="AE304" i="1"/>
  <c r="Q1263" i="1"/>
  <c r="Q359" i="1"/>
  <c r="N1196" i="1"/>
  <c r="AE101" i="1"/>
  <c r="Q1407" i="1"/>
  <c r="N1644" i="1"/>
  <c r="AF184" i="1"/>
  <c r="Q1455" i="1"/>
  <c r="N1707" i="1"/>
  <c r="AF247" i="1"/>
  <c r="N1415" i="1"/>
  <c r="AE320" i="1"/>
  <c r="Q1739" i="1"/>
  <c r="Q1936" i="1"/>
  <c r="N1784" i="1"/>
  <c r="AF324" i="1"/>
  <c r="Q1964" i="1"/>
  <c r="Q1866" i="1"/>
  <c r="N2511" i="1"/>
  <c r="AH321" i="1"/>
  <c r="Q2377" i="1"/>
  <c r="Q3011" i="1"/>
  <c r="N2519" i="1"/>
  <c r="AH329" i="1"/>
  <c r="Q2986" i="1"/>
  <c r="N2991" i="1"/>
  <c r="AJ71" i="1"/>
  <c r="N3019" i="1"/>
  <c r="AJ99" i="1"/>
  <c r="Q2956" i="1"/>
  <c r="N3310" i="1"/>
  <c r="AK25" i="1"/>
  <c r="N2883" i="1"/>
  <c r="AI328" i="1"/>
  <c r="Q3081" i="1"/>
  <c r="Q3209" i="1"/>
  <c r="Q3337" i="1"/>
  <c r="N3549" i="1"/>
  <c r="AK264" i="1"/>
  <c r="Q3512" i="1"/>
  <c r="Q3680" i="1"/>
  <c r="N3846" i="1"/>
  <c r="AL196" i="1"/>
  <c r="N4136" i="1"/>
  <c r="AM121" i="1"/>
  <c r="Q4228" i="1"/>
  <c r="Q4334" i="1"/>
  <c r="N4343" i="1"/>
  <c r="AM328" i="1"/>
  <c r="N4485" i="1"/>
  <c r="AN105" i="1"/>
  <c r="Q4523" i="1"/>
  <c r="N4588" i="1"/>
  <c r="AN208" i="1"/>
  <c r="Q4622" i="1"/>
  <c r="Q3150" i="1"/>
  <c r="N3069" i="1"/>
  <c r="AJ149" i="1"/>
  <c r="N3238" i="1"/>
  <c r="AJ318" i="1"/>
  <c r="N3680" i="1"/>
  <c r="AL30" i="1"/>
  <c r="Q3764" i="1"/>
  <c r="Q3874" i="1"/>
  <c r="N4172" i="1"/>
  <c r="AM157" i="1"/>
  <c r="N4290" i="1"/>
  <c r="AM275" i="1"/>
  <c r="Q4417" i="1"/>
  <c r="N4624" i="1"/>
  <c r="AN244" i="1"/>
  <c r="N4180" i="1"/>
  <c r="AM165" i="1"/>
  <c r="N4367" i="1"/>
  <c r="AM352" i="1"/>
  <c r="N2579" i="1"/>
  <c r="AI24" i="1"/>
  <c r="N2675" i="1"/>
  <c r="AI120" i="1"/>
  <c r="Q2689" i="1"/>
  <c r="N2875" i="1"/>
  <c r="AI320" i="1"/>
  <c r="N3775" i="1"/>
  <c r="AL125" i="1"/>
  <c r="N3941" i="1"/>
  <c r="AL291" i="1"/>
  <c r="N4411" i="1"/>
  <c r="AN31" i="1"/>
  <c r="N4444" i="1"/>
  <c r="AN64" i="1"/>
  <c r="N4494" i="1"/>
  <c r="AN114" i="1"/>
  <c r="N4707" i="1"/>
  <c r="AN327" i="1"/>
  <c r="Q34" i="1"/>
  <c r="N270" i="1"/>
  <c r="AB270" i="1"/>
  <c r="AB230" i="1"/>
  <c r="N230" i="1"/>
  <c r="AB76" i="1"/>
  <c r="N76" i="1"/>
  <c r="N575" i="1"/>
  <c r="AC210" i="1"/>
  <c r="N496" i="1"/>
  <c r="AC131" i="1"/>
  <c r="N906" i="1"/>
  <c r="AD176" i="1"/>
  <c r="Q318" i="1"/>
  <c r="Q527" i="1"/>
  <c r="N743" i="1"/>
  <c r="AD13" i="1"/>
  <c r="Q887" i="1"/>
  <c r="N892" i="1"/>
  <c r="AD162" i="1"/>
  <c r="Q912" i="1"/>
  <c r="Q1339" i="1"/>
  <c r="N1600" i="1"/>
  <c r="AF140" i="1"/>
  <c r="N1791" i="1"/>
  <c r="AF331" i="1"/>
  <c r="N1874" i="1"/>
  <c r="AG49" i="1"/>
  <c r="N2378" i="1"/>
  <c r="AH188" i="1"/>
  <c r="N2338" i="1"/>
  <c r="AH148" i="1"/>
  <c r="Q2393" i="1"/>
  <c r="Q2694" i="1"/>
  <c r="Q3085" i="1"/>
  <c r="Q2971" i="1"/>
  <c r="Q3019" i="1"/>
  <c r="AB34" i="1"/>
  <c r="N34" i="1"/>
  <c r="N459" i="1"/>
  <c r="AC94" i="1"/>
  <c r="AB18" i="1"/>
  <c r="N18" i="1"/>
  <c r="N799" i="1"/>
  <c r="AD69" i="1"/>
  <c r="N1359" i="1"/>
  <c r="AE264" i="1"/>
  <c r="Q699" i="1"/>
  <c r="N439" i="1"/>
  <c r="AC74" i="1"/>
  <c r="Q631" i="1"/>
  <c r="AB104" i="1"/>
  <c r="N104" i="1"/>
  <c r="AC107" i="1"/>
  <c r="N472" i="1"/>
  <c r="Q892" i="1"/>
  <c r="Q1695" i="1"/>
  <c r="N1615" i="1"/>
  <c r="AF155" i="1"/>
  <c r="Q1544" i="1"/>
  <c r="N1464" i="1"/>
  <c r="AF4" i="1"/>
  <c r="N1520" i="1"/>
  <c r="AF60" i="1"/>
  <c r="N1440" i="1"/>
  <c r="AE345" i="1"/>
  <c r="N1857" i="1"/>
  <c r="AG32" i="1"/>
  <c r="N2250" i="1"/>
  <c r="AH60" i="1"/>
  <c r="N1816" i="1"/>
  <c r="AF356" i="1"/>
  <c r="N2473" i="1"/>
  <c r="AH283" i="1"/>
  <c r="Q2703" i="1"/>
  <c r="Q2282" i="1"/>
  <c r="N2677" i="1"/>
  <c r="AI122" i="1"/>
  <c r="Q2657" i="1"/>
  <c r="N2694" i="1"/>
  <c r="AI139" i="1"/>
  <c r="Q2964" i="1"/>
  <c r="Q2567" i="1"/>
  <c r="Q3012" i="1"/>
  <c r="N2450" i="1"/>
  <c r="AH260" i="1"/>
  <c r="Q2879" i="1"/>
  <c r="Q3133" i="1"/>
  <c r="N3513" i="1"/>
  <c r="AK228" i="1"/>
  <c r="Q3363" i="1"/>
  <c r="Q3534" i="1"/>
  <c r="N4075" i="1"/>
  <c r="AM60" i="1"/>
  <c r="N4461" i="1"/>
  <c r="AN81" i="1"/>
  <c r="Q4561" i="1"/>
  <c r="Q21" i="1"/>
  <c r="N379" i="1"/>
  <c r="AC14" i="1"/>
  <c r="Q416" i="1"/>
  <c r="Q584" i="1"/>
  <c r="N1162" i="1"/>
  <c r="AE67" i="1"/>
  <c r="Q635" i="1"/>
  <c r="N1188" i="1"/>
  <c r="AE93" i="1"/>
  <c r="Q555" i="1"/>
  <c r="N763" i="1"/>
  <c r="AD33" i="1"/>
  <c r="AB120" i="1"/>
  <c r="N120" i="1"/>
  <c r="Q323" i="1"/>
  <c r="N751" i="1"/>
  <c r="AD21" i="1"/>
  <c r="Q1403" i="1"/>
  <c r="N1340" i="1"/>
  <c r="AE245" i="1"/>
  <c r="N859" i="1"/>
  <c r="AD129" i="1"/>
  <c r="N1052" i="1"/>
  <c r="AD322" i="1"/>
  <c r="N1480" i="1"/>
  <c r="AF20" i="1"/>
  <c r="Q1451" i="1"/>
  <c r="N1559" i="1"/>
  <c r="AF99" i="1"/>
  <c r="Q1615" i="1"/>
  <c r="Q1392" i="1"/>
  <c r="Q1688" i="1"/>
  <c r="N2479" i="1"/>
  <c r="AH289" i="1"/>
  <c r="N1768" i="1"/>
  <c r="AF308" i="1"/>
  <c r="Q2735" i="1"/>
  <c r="Q2880" i="1"/>
  <c r="Q3034" i="1"/>
  <c r="N3134" i="1"/>
  <c r="AJ214" i="1"/>
  <c r="N3174" i="1"/>
  <c r="AJ254" i="1"/>
  <c r="N2999" i="1"/>
  <c r="AJ79" i="1"/>
  <c r="N3193" i="1"/>
  <c r="AJ273" i="1"/>
  <c r="N3321" i="1"/>
  <c r="AK36" i="1"/>
  <c r="Q3285" i="1"/>
  <c r="Q3500" i="1"/>
  <c r="Q3484" i="1"/>
  <c r="N3462" i="1"/>
  <c r="AK177" i="1"/>
  <c r="Q3396" i="1"/>
  <c r="Q3786" i="1"/>
  <c r="Q4359" i="1"/>
  <c r="Q4480" i="1"/>
  <c r="Q3959" i="1"/>
  <c r="N221" i="1"/>
  <c r="AB221" i="1"/>
  <c r="AB47" i="1"/>
  <c r="N47" i="1"/>
  <c r="AB134" i="1"/>
  <c r="N134" i="1"/>
  <c r="N166" i="1"/>
  <c r="AB166" i="1"/>
  <c r="N416" i="1"/>
  <c r="AC51" i="1"/>
  <c r="Q121" i="1"/>
  <c r="N651" i="1"/>
  <c r="AC286" i="1"/>
  <c r="N507" i="1"/>
  <c r="AC142" i="1"/>
  <c r="Q1040" i="1"/>
  <c r="AD78" i="1"/>
  <c r="N808" i="1"/>
  <c r="N2256" i="1"/>
  <c r="AH66" i="1"/>
  <c r="N2419" i="1"/>
  <c r="AH229" i="1"/>
  <c r="N2547" i="1"/>
  <c r="AH357" i="1"/>
  <c r="N2794" i="1"/>
  <c r="AI239" i="1"/>
  <c r="N2939" i="1"/>
  <c r="AJ19" i="1"/>
  <c r="N2959" i="1"/>
  <c r="AJ39" i="1"/>
  <c r="N2955" i="1"/>
  <c r="AJ35" i="1"/>
  <c r="N3138" i="1"/>
  <c r="AJ218" i="1"/>
  <c r="N3593" i="1"/>
  <c r="AK308" i="1"/>
  <c r="N3489" i="1"/>
  <c r="AK204" i="1"/>
  <c r="N3522" i="1"/>
  <c r="AK237" i="1"/>
  <c r="N3901" i="1"/>
  <c r="AL251" i="1"/>
  <c r="Q4021" i="1"/>
  <c r="N3954" i="1"/>
  <c r="AL304" i="1"/>
  <c r="N4116" i="1"/>
  <c r="AM101" i="1"/>
  <c r="Q4347" i="1"/>
  <c r="Q4346" i="1"/>
  <c r="N4325" i="1"/>
  <c r="AM310" i="1"/>
  <c r="Q4433" i="1"/>
  <c r="Q336" i="1"/>
  <c r="AB246" i="1"/>
  <c r="N246" i="1"/>
  <c r="AB160" i="1"/>
  <c r="N160" i="1"/>
  <c r="N583" i="1"/>
  <c r="AC218" i="1"/>
  <c r="N464" i="1"/>
  <c r="AC99" i="1"/>
  <c r="Q1387" i="1"/>
  <c r="N1190" i="1"/>
  <c r="AE95" i="1"/>
  <c r="Q884" i="1"/>
  <c r="Q1663" i="1"/>
  <c r="N1771" i="1"/>
  <c r="AF311" i="1"/>
  <c r="N1944" i="1"/>
  <c r="AG119" i="1"/>
  <c r="N2321" i="1"/>
  <c r="AH131" i="1"/>
  <c r="N2850" i="1"/>
  <c r="AI295" i="1"/>
  <c r="N2908" i="1"/>
  <c r="AI353" i="1"/>
  <c r="N2775" i="1"/>
  <c r="AI220" i="1"/>
  <c r="Q2954" i="1"/>
  <c r="N2863" i="1"/>
  <c r="AI308" i="1"/>
  <c r="Q3093" i="1"/>
  <c r="Q2919" i="1"/>
  <c r="N3169" i="1"/>
  <c r="AJ249" i="1"/>
  <c r="N3278" i="1"/>
  <c r="AJ358" i="1"/>
  <c r="N3286" i="1"/>
  <c r="AJ366" i="1"/>
  <c r="Q3854" i="1"/>
  <c r="Q3722" i="1"/>
  <c r="N4021" i="1"/>
  <c r="AM6" i="1"/>
  <c r="Q4037" i="1"/>
  <c r="N4220" i="1"/>
  <c r="AM205" i="1"/>
  <c r="N4232" i="1"/>
  <c r="AM217" i="1"/>
  <c r="N4346" i="1"/>
  <c r="AM331" i="1"/>
  <c r="Q4325" i="1"/>
  <c r="N4556" i="1"/>
  <c r="AN176" i="1"/>
  <c r="Q4649" i="1"/>
  <c r="Q4734" i="1"/>
  <c r="N800" i="1"/>
  <c r="AD70" i="1"/>
  <c r="AC111" i="1"/>
  <c r="N476" i="1"/>
  <c r="Q487" i="1"/>
  <c r="N728" i="1"/>
  <c r="AC363" i="1"/>
  <c r="N1015" i="1"/>
  <c r="AD285" i="1"/>
  <c r="Q1290" i="1"/>
  <c r="Q938" i="1"/>
  <c r="Q807" i="1"/>
  <c r="N1131" i="1"/>
  <c r="AE36" i="1"/>
  <c r="N1212" i="1"/>
  <c r="AE117" i="1"/>
  <c r="N2638" i="1"/>
  <c r="AI83" i="1"/>
  <c r="Q2345" i="1"/>
  <c r="N3003" i="1"/>
  <c r="AJ83" i="1"/>
  <c r="N2947" i="1"/>
  <c r="AJ27" i="1"/>
  <c r="N3736" i="1"/>
  <c r="AL86" i="1"/>
  <c r="N3717" i="1"/>
  <c r="AL67" i="1"/>
  <c r="N4267" i="1"/>
  <c r="AM252" i="1"/>
  <c r="N4585" i="1"/>
  <c r="AN205" i="1"/>
  <c r="N4718" i="1"/>
  <c r="AN338" i="1"/>
  <c r="N727" i="1"/>
  <c r="AC362" i="1"/>
  <c r="AB364" i="1"/>
  <c r="N364" i="1"/>
  <c r="AB321" i="1"/>
  <c r="N321" i="1"/>
  <c r="N1388" i="1"/>
  <c r="AE293" i="1"/>
  <c r="N2394" i="1"/>
  <c r="AH204" i="1"/>
  <c r="N3305" i="1"/>
  <c r="AK20" i="1"/>
  <c r="N3512" i="1"/>
  <c r="AK227" i="1"/>
  <c r="N3334" i="1"/>
  <c r="AK49" i="1"/>
  <c r="N4670" i="1"/>
  <c r="AN290" i="1"/>
  <c r="N4651" i="1"/>
  <c r="AN271" i="1"/>
  <c r="N4629" i="1"/>
  <c r="AN249" i="1"/>
  <c r="N4705" i="1"/>
  <c r="AN325" i="1"/>
  <c r="AC15" i="1"/>
  <c r="N380" i="1"/>
  <c r="N1266" i="1"/>
  <c r="AE171" i="1"/>
  <c r="N1244" i="1"/>
  <c r="AE149" i="1"/>
  <c r="N2629" i="1"/>
  <c r="AI74" i="1"/>
  <c r="N3027" i="1"/>
  <c r="AJ107" i="1"/>
  <c r="N2983" i="1"/>
  <c r="AJ63" i="1"/>
  <c r="N3585" i="1"/>
  <c r="AK300" i="1"/>
  <c r="N4168" i="1"/>
  <c r="AM153" i="1"/>
  <c r="N3375" i="1"/>
  <c r="AK90" i="1"/>
  <c r="N3488" i="1"/>
  <c r="AK203" i="1"/>
  <c r="N3649" i="1"/>
  <c r="AK364" i="1"/>
  <c r="N3963" i="1"/>
  <c r="AL313" i="1"/>
  <c r="N4228" i="1"/>
  <c r="AM213" i="1"/>
  <c r="N4301" i="1"/>
  <c r="AM286" i="1"/>
  <c r="N4443" i="1"/>
  <c r="AN63" i="1"/>
  <c r="N347" i="1"/>
  <c r="AB347" i="1"/>
  <c r="N302" i="1"/>
  <c r="AB302" i="1"/>
  <c r="N1680" i="1"/>
  <c r="AF220" i="1"/>
  <c r="AB241" i="1"/>
  <c r="N241" i="1"/>
  <c r="N1451" i="1"/>
  <c r="AE356" i="1"/>
  <c r="N1595" i="1"/>
  <c r="AF135" i="1"/>
  <c r="N1640" i="1"/>
  <c r="AF180" i="1"/>
  <c r="N1792" i="1"/>
  <c r="AF332" i="1"/>
  <c r="N2693" i="1"/>
  <c r="AI138" i="1"/>
  <c r="N2859" i="1"/>
  <c r="AI304" i="1"/>
  <c r="N3484" i="1"/>
  <c r="AK199" i="1"/>
  <c r="N711" i="1"/>
  <c r="AC346" i="1"/>
  <c r="N982" i="1"/>
  <c r="AD252" i="1"/>
  <c r="N1591" i="1"/>
  <c r="AF131" i="1"/>
  <c r="N1712" i="1"/>
  <c r="AF252" i="1"/>
  <c r="N1904" i="1"/>
  <c r="AG79" i="1"/>
  <c r="N3166" i="1"/>
  <c r="AJ246" i="1"/>
  <c r="N336" i="1"/>
  <c r="AB336" i="1"/>
  <c r="AC75" i="1"/>
  <c r="N440" i="1"/>
  <c r="N600" i="1"/>
  <c r="AC235" i="1"/>
  <c r="N1468" i="1"/>
  <c r="AF8" i="1"/>
  <c r="N1472" i="1"/>
  <c r="AF12" i="1"/>
  <c r="N2426" i="1"/>
  <c r="AH236" i="1"/>
  <c r="N2907" i="1"/>
  <c r="AI352" i="1"/>
  <c r="N2466" i="1"/>
  <c r="AH276" i="1"/>
  <c r="N3560" i="1"/>
  <c r="AK275" i="1"/>
  <c r="N3551" i="1"/>
  <c r="AK266" i="1"/>
  <c r="N3854" i="1"/>
  <c r="AL204" i="1"/>
  <c r="N1499" i="1"/>
  <c r="AF39" i="1"/>
  <c r="N2597" i="1"/>
  <c r="AI42" i="1"/>
  <c r="N2533" i="1"/>
  <c r="AH343" i="1"/>
  <c r="N2474" i="1"/>
  <c r="AH284" i="1"/>
  <c r="N3066" i="1"/>
  <c r="AJ146" i="1"/>
  <c r="N3650" i="1"/>
  <c r="AK365" i="1"/>
  <c r="N3745" i="1"/>
  <c r="AL95" i="1"/>
  <c r="N3922" i="1"/>
  <c r="AL272" i="1"/>
  <c r="N4714" i="1"/>
  <c r="AN334" i="1"/>
  <c r="AB48" i="1"/>
  <c r="N48" i="1"/>
  <c r="N744" i="1"/>
  <c r="AD14" i="1"/>
  <c r="N1320" i="1"/>
  <c r="AE225" i="1"/>
  <c r="N1312" i="1"/>
  <c r="AE217" i="1"/>
  <c r="N1936" i="1"/>
  <c r="AG111" i="1"/>
  <c r="N2972" i="1"/>
  <c r="AJ52" i="1"/>
  <c r="AB14" i="1"/>
  <c r="N14" i="1"/>
  <c r="N1250" i="1"/>
  <c r="AE155" i="1"/>
  <c r="N886" i="1"/>
  <c r="AD156" i="1"/>
  <c r="N1036" i="1"/>
  <c r="AD306" i="1"/>
  <c r="Q1599" i="1"/>
  <c r="N2194" i="1"/>
  <c r="AH4" i="1"/>
  <c r="N1304" i="1"/>
  <c r="AE209" i="1"/>
  <c r="N3342" i="1"/>
  <c r="AK57" i="1"/>
  <c r="N3406" i="1"/>
  <c r="AK121" i="1"/>
  <c r="AB107" i="1"/>
  <c r="N107" i="1"/>
  <c r="N784" i="1"/>
  <c r="AD54" i="1"/>
  <c r="Q1531" i="1"/>
  <c r="N834" i="1"/>
  <c r="AD104" i="1"/>
  <c r="Q1068" i="1"/>
  <c r="Q643" i="1"/>
  <c r="N3011" i="1"/>
  <c r="AJ91" i="1"/>
  <c r="Q2823" i="1"/>
  <c r="Q3182" i="1"/>
  <c r="N3241" i="1"/>
  <c r="AJ321" i="1"/>
  <c r="Q3349" i="1"/>
  <c r="Q3485" i="1"/>
  <c r="N4015" i="1"/>
  <c r="AL365" i="1"/>
  <c r="N4164" i="1"/>
  <c r="AM149" i="1"/>
  <c r="N4330" i="1"/>
  <c r="AM315" i="1"/>
  <c r="N3077" i="1"/>
  <c r="AJ157" i="1"/>
  <c r="N3250" i="1"/>
  <c r="AJ330" i="1"/>
  <c r="N3493" i="1"/>
  <c r="AK208" i="1"/>
  <c r="N3969" i="1"/>
  <c r="AL319" i="1"/>
  <c r="N4596" i="1"/>
  <c r="AN216" i="1"/>
  <c r="N3886" i="1"/>
  <c r="AL236" i="1"/>
  <c r="N4009" i="1"/>
  <c r="AL359" i="1"/>
  <c r="N4297" i="1"/>
  <c r="AM282" i="1"/>
  <c r="N4601" i="1"/>
  <c r="AN221" i="1"/>
  <c r="N1671" i="1"/>
  <c r="AF211" i="1"/>
  <c r="Q1395" i="1"/>
  <c r="Q2410" i="1"/>
  <c r="Q3301" i="1"/>
  <c r="Q4120" i="1"/>
  <c r="AB295" i="1"/>
  <c r="N295" i="1"/>
  <c r="N559" i="1"/>
  <c r="AC194" i="1"/>
  <c r="AB231" i="1"/>
  <c r="N231" i="1"/>
  <c r="N1238" i="1"/>
  <c r="AE143" i="1"/>
  <c r="N1004" i="1"/>
  <c r="AD274" i="1"/>
  <c r="N775" i="1"/>
  <c r="AD45" i="1"/>
  <c r="N359" i="1"/>
  <c r="AB359" i="1"/>
  <c r="N1095" i="1"/>
  <c r="AD365" i="1"/>
  <c r="N1823" i="1"/>
  <c r="AF363" i="1"/>
  <c r="N1913" i="1"/>
  <c r="AG88" i="1"/>
  <c r="N1832" i="1"/>
  <c r="AG7" i="1"/>
  <c r="N2691" i="1"/>
  <c r="AI136" i="1"/>
  <c r="Q2671" i="1"/>
  <c r="Q2599" i="1"/>
  <c r="Q2947" i="1"/>
  <c r="Q2779" i="1"/>
  <c r="N2871" i="1"/>
  <c r="AI316" i="1"/>
  <c r="Q3416" i="1"/>
  <c r="N3850" i="1"/>
  <c r="AL200" i="1"/>
  <c r="N4322" i="1"/>
  <c r="AM307" i="1"/>
  <c r="N4489" i="1"/>
  <c r="AN109" i="1"/>
  <c r="N3456" i="1"/>
  <c r="AK171" i="1"/>
  <c r="N3417" i="1"/>
  <c r="AK132" i="1"/>
  <c r="N4724" i="1"/>
  <c r="AN344" i="1"/>
  <c r="Q4596" i="1"/>
  <c r="Q4615" i="1"/>
  <c r="N1752" i="1"/>
  <c r="AF292" i="1"/>
  <c r="N2671" i="1"/>
  <c r="AI116" i="1"/>
  <c r="AB240" i="1"/>
  <c r="N240" i="1"/>
  <c r="Q632" i="1"/>
  <c r="AB310" i="1"/>
  <c r="N310" i="1"/>
  <c r="Q552" i="1"/>
  <c r="Q731" i="1"/>
  <c r="N1046" i="1"/>
  <c r="AD316" i="1"/>
  <c r="N1400" i="1"/>
  <c r="AE305" i="1"/>
  <c r="N1824" i="1"/>
  <c r="AF364" i="1"/>
  <c r="N2611" i="1"/>
  <c r="AI56" i="1"/>
  <c r="Q2890" i="1"/>
  <c r="N3294" i="1"/>
  <c r="AK9" i="1"/>
  <c r="N2851" i="1"/>
  <c r="AI296" i="1"/>
  <c r="N3149" i="1"/>
  <c r="AJ229" i="1"/>
  <c r="N3297" i="1"/>
  <c r="AK12" i="1"/>
  <c r="Q3917" i="1"/>
  <c r="Q4393" i="1"/>
  <c r="N4572" i="1"/>
  <c r="AN192" i="1"/>
  <c r="Q4409" i="1"/>
  <c r="N4091" i="1"/>
  <c r="AM76" i="1"/>
  <c r="N4580" i="1"/>
  <c r="AN200" i="1"/>
  <c r="N4723" i="1"/>
  <c r="AN343" i="1"/>
  <c r="Q4472" i="1"/>
  <c r="N1551" i="1"/>
  <c r="AF91" i="1"/>
  <c r="AB193" i="1"/>
  <c r="N193" i="1"/>
  <c r="N428" i="1"/>
  <c r="AC63" i="1"/>
  <c r="AB106" i="1"/>
  <c r="N106" i="1"/>
  <c r="Q759" i="1"/>
  <c r="Q1118" i="1"/>
  <c r="N1263" i="1"/>
  <c r="AE168" i="1"/>
  <c r="N1631" i="1"/>
  <c r="AF171" i="1"/>
  <c r="N2010" i="1"/>
  <c r="AG185" i="1"/>
  <c r="N2110" i="1"/>
  <c r="AG285" i="1"/>
  <c r="Q2306" i="1"/>
  <c r="Q2725" i="1"/>
  <c r="Q2675" i="1"/>
  <c r="Q2792" i="1"/>
  <c r="N2986" i="1"/>
  <c r="AJ66" i="1"/>
  <c r="Q2839" i="1"/>
  <c r="Q2932" i="1"/>
  <c r="Q2788" i="1"/>
  <c r="Q2899" i="1"/>
  <c r="Q3549" i="1"/>
  <c r="Q3553" i="1"/>
  <c r="N3438" i="1"/>
  <c r="AK153" i="1"/>
  <c r="Q3878" i="1"/>
  <c r="N4033" i="1"/>
  <c r="AM18" i="1"/>
  <c r="N4128" i="1"/>
  <c r="AM113" i="1"/>
  <c r="N4365" i="1"/>
  <c r="AM350" i="1"/>
  <c r="N4531" i="1"/>
  <c r="AN151" i="1"/>
  <c r="N4589" i="1"/>
  <c r="AN209" i="1"/>
  <c r="N4662" i="1"/>
  <c r="AN282" i="1"/>
  <c r="N4387" i="1"/>
  <c r="AN7" i="1"/>
  <c r="Q4698" i="1"/>
  <c r="Q3738" i="1"/>
  <c r="Q4426" i="1"/>
  <c r="N4464" i="1"/>
  <c r="AN84" i="1"/>
  <c r="N4306" i="1"/>
  <c r="AM291" i="1"/>
  <c r="Q4404" i="1"/>
  <c r="Q4418" i="1"/>
  <c r="N4510" i="1"/>
  <c r="AN130" i="1"/>
  <c r="N1838" i="1"/>
  <c r="AG13" i="1"/>
  <c r="Q2369" i="1"/>
  <c r="N2783" i="1"/>
  <c r="AI228" i="1"/>
  <c r="N2899" i="1"/>
  <c r="AI344" i="1"/>
  <c r="N3777" i="1"/>
  <c r="AL127" i="1"/>
  <c r="N3818" i="1"/>
  <c r="AL168" i="1"/>
  <c r="N4246" i="1"/>
  <c r="AM231" i="1"/>
  <c r="Q4313" i="1"/>
  <c r="N4342" i="1"/>
  <c r="AM327" i="1"/>
  <c r="N4574" i="1"/>
  <c r="AN194" i="1"/>
  <c r="N4134" i="1"/>
  <c r="AM119" i="1"/>
  <c r="AB89" i="1"/>
  <c r="N89" i="1"/>
  <c r="AB263" i="1"/>
  <c r="N263" i="1"/>
  <c r="N431" i="1"/>
  <c r="AC66" i="1"/>
  <c r="N779" i="1"/>
  <c r="AD49" i="1"/>
  <c r="Q703" i="1"/>
  <c r="Q1060" i="1"/>
  <c r="AB288" i="1"/>
  <c r="N288" i="1"/>
  <c r="N567" i="1"/>
  <c r="AC202" i="1"/>
  <c r="N695" i="1"/>
  <c r="AC330" i="1"/>
  <c r="N255" i="1"/>
  <c r="AB255" i="1"/>
  <c r="N399" i="1"/>
  <c r="AC34" i="1"/>
  <c r="Q1036" i="1"/>
  <c r="Q1056" i="1"/>
  <c r="N1305" i="1"/>
  <c r="AE210" i="1"/>
  <c r="N1431" i="1"/>
  <c r="AE336" i="1"/>
  <c r="N1416" i="1"/>
  <c r="AE321" i="1"/>
  <c r="N1564" i="1"/>
  <c r="AF104" i="1"/>
  <c r="Q1631" i="1"/>
  <c r="N1736" i="1"/>
  <c r="AF276" i="1"/>
  <c r="N1877" i="1"/>
  <c r="AG52" i="1"/>
  <c r="N2342" i="1"/>
  <c r="AH152" i="1"/>
  <c r="N2306" i="1"/>
  <c r="AH116" i="1"/>
  <c r="N2490" i="1"/>
  <c r="AH300" i="1"/>
  <c r="Q2299" i="1"/>
  <c r="N3085" i="1"/>
  <c r="AJ165" i="1"/>
  <c r="N3293" i="1"/>
  <c r="AK8" i="1"/>
  <c r="N3362" i="1"/>
  <c r="AK77" i="1"/>
  <c r="N3537" i="1"/>
  <c r="AK252" i="1"/>
  <c r="N3586" i="1"/>
  <c r="AK301" i="1"/>
  <c r="N3806" i="1"/>
  <c r="AL156" i="1"/>
  <c r="Q3704" i="1"/>
  <c r="N3823" i="1"/>
  <c r="AL173" i="1"/>
  <c r="Q3850" i="1"/>
  <c r="N4019" i="1"/>
  <c r="AM4" i="1"/>
  <c r="N4567" i="1"/>
  <c r="AN187" i="1"/>
  <c r="N4729" i="1"/>
  <c r="AN349" i="1"/>
  <c r="N2879" i="1"/>
  <c r="AI324" i="1"/>
  <c r="N3282" i="1"/>
  <c r="AJ362" i="1"/>
  <c r="N4255" i="1"/>
  <c r="AM240" i="1"/>
  <c r="Q4729" i="1"/>
  <c r="N3939" i="1"/>
  <c r="AL289" i="1"/>
  <c r="N4369" i="1"/>
  <c r="AM354" i="1"/>
  <c r="Q4476" i="1"/>
  <c r="N4404" i="1"/>
  <c r="AN24" i="1"/>
  <c r="N1775" i="1"/>
  <c r="AF315" i="1"/>
  <c r="Q1363" i="1"/>
  <c r="N2650" i="1"/>
  <c r="AI95" i="1"/>
  <c r="N3966" i="1"/>
  <c r="AL316" i="1"/>
  <c r="N294" i="1"/>
  <c r="AB294" i="1"/>
  <c r="Q966" i="1"/>
  <c r="Q567" i="1"/>
  <c r="Q695" i="1"/>
  <c r="Q261" i="1"/>
  <c r="Q1242" i="1"/>
  <c r="Q1511" i="1"/>
  <c r="N1627" i="1"/>
  <c r="AF167" i="1"/>
  <c r="N1547" i="1"/>
  <c r="AF87" i="1"/>
  <c r="N1655" i="1"/>
  <c r="AF195" i="1"/>
  <c r="N1355" i="1"/>
  <c r="AE260" i="1"/>
  <c r="N1679" i="1"/>
  <c r="AF219" i="1"/>
  <c r="N1740" i="1"/>
  <c r="AF280" i="1"/>
  <c r="N1315" i="1"/>
  <c r="AE220" i="1"/>
  <c r="N1443" i="1"/>
  <c r="AE348" i="1"/>
  <c r="N1571" i="1"/>
  <c r="AF111" i="1"/>
  <c r="N1699" i="1"/>
  <c r="AF239" i="1"/>
  <c r="N1827" i="1"/>
  <c r="AF367" i="1"/>
  <c r="N2330" i="1"/>
  <c r="AH140" i="1"/>
  <c r="N2789" i="1"/>
  <c r="AI234" i="1"/>
  <c r="N3028" i="1"/>
  <c r="AJ108" i="1"/>
  <c r="N2890" i="1"/>
  <c r="AI335" i="1"/>
  <c r="N3473" i="1"/>
  <c r="AK188" i="1"/>
  <c r="AB248" i="1"/>
  <c r="N248" i="1"/>
  <c r="Q906" i="1"/>
  <c r="Q331" i="1"/>
  <c r="Q1014" i="1"/>
  <c r="Q1054" i="1"/>
  <c r="N435" i="1"/>
  <c r="AC70" i="1"/>
  <c r="N563" i="1"/>
  <c r="AC198" i="1"/>
  <c r="N691" i="1"/>
  <c r="AC326" i="1"/>
  <c r="N819" i="1"/>
  <c r="AD89" i="1"/>
  <c r="N1861" i="1"/>
  <c r="AG36" i="1"/>
  <c r="N1711" i="1"/>
  <c r="AF251" i="1"/>
  <c r="N1932" i="1"/>
  <c r="AG107" i="1"/>
  <c r="Q2297" i="1"/>
  <c r="Q2726" i="1"/>
  <c r="N2807" i="1"/>
  <c r="AI252" i="1"/>
  <c r="Q2789" i="1"/>
  <c r="N2626" i="1"/>
  <c r="AI71" i="1"/>
  <c r="N2840" i="1"/>
  <c r="AI285" i="1"/>
  <c r="N3059" i="1"/>
  <c r="AJ139" i="1"/>
  <c r="Q3544" i="1"/>
  <c r="N3425" i="1"/>
  <c r="AK140" i="1"/>
  <c r="N4698" i="1"/>
  <c r="AN318" i="1"/>
  <c r="N4649" i="1"/>
  <c r="AN269" i="1"/>
  <c r="N492" i="1"/>
  <c r="AC127" i="1"/>
  <c r="Q47" i="1"/>
  <c r="AB273" i="1"/>
  <c r="N273" i="1"/>
  <c r="AB232" i="1"/>
  <c r="N232" i="1"/>
  <c r="N167" i="1"/>
  <c r="AB167" i="1"/>
  <c r="AB100" i="1"/>
  <c r="N100" i="1"/>
  <c r="N648" i="1"/>
  <c r="AC283" i="1"/>
  <c r="AC59" i="1"/>
  <c r="N424" i="1"/>
  <c r="Q285" i="1"/>
  <c r="N1031" i="1"/>
  <c r="AD301" i="1"/>
  <c r="Q1078" i="1"/>
  <c r="N1584" i="1"/>
  <c r="AF124" i="1"/>
  <c r="N1840" i="1"/>
  <c r="AG15" i="1"/>
  <c r="Q2250" i="1"/>
  <c r="N1900" i="1"/>
  <c r="AG75" i="1"/>
  <c r="N1978" i="1"/>
  <c r="AG153" i="1"/>
  <c r="N2375" i="1"/>
  <c r="AH185" i="1"/>
  <c r="N2370" i="1"/>
  <c r="AH180" i="1"/>
  <c r="N2721" i="1"/>
  <c r="AI166" i="1"/>
  <c r="N2726" i="1"/>
  <c r="AI171" i="1"/>
  <c r="N2678" i="1"/>
  <c r="AI123" i="1"/>
  <c r="N2791" i="1"/>
  <c r="AI236" i="1"/>
  <c r="Q3117" i="1"/>
  <c r="Q2891" i="1"/>
  <c r="Q3014" i="1"/>
  <c r="N3359" i="1"/>
  <c r="AK74" i="1"/>
  <c r="Q3265" i="1"/>
  <c r="Q3538" i="1"/>
  <c r="N3535" i="1"/>
  <c r="AK250" i="1"/>
  <c r="N3414" i="1"/>
  <c r="AK129" i="1"/>
  <c r="N3433" i="1"/>
  <c r="AK148" i="1"/>
  <c r="Q3666" i="1"/>
  <c r="N3982" i="1"/>
  <c r="AL332" i="1"/>
  <c r="Q3797" i="1"/>
  <c r="N3906" i="1"/>
  <c r="AL256" i="1"/>
  <c r="Q3834" i="1"/>
  <c r="Q4116" i="1"/>
  <c r="AB249" i="1"/>
  <c r="N249" i="1"/>
  <c r="N117" i="1"/>
  <c r="AB117" i="1"/>
  <c r="Q160" i="1"/>
  <c r="Q974" i="1"/>
  <c r="N427" i="1"/>
  <c r="AC62" i="1"/>
  <c r="N539" i="1"/>
  <c r="AC174" i="1"/>
  <c r="Q751" i="1"/>
  <c r="Q1591" i="1"/>
  <c r="N1047" i="1"/>
  <c r="AD317" i="1"/>
  <c r="Q1352" i="1"/>
  <c r="N1327" i="1"/>
  <c r="AE232" i="1"/>
  <c r="N1639" i="1"/>
  <c r="AF179" i="1"/>
  <c r="Q1448" i="1"/>
  <c r="Q1624" i="1"/>
  <c r="N1447" i="1"/>
  <c r="AE352" i="1"/>
  <c r="N1367" i="1"/>
  <c r="AE272" i="1"/>
  <c r="N1623" i="1"/>
  <c r="AF163" i="1"/>
  <c r="Q1568" i="1"/>
  <c r="Q2126" i="1"/>
  <c r="N1996" i="1"/>
  <c r="AG171" i="1"/>
  <c r="Q2098" i="1"/>
  <c r="Q2375" i="1"/>
  <c r="N2417" i="1"/>
  <c r="AH227" i="1"/>
  <c r="Q2391" i="1"/>
  <c r="N2714" i="1"/>
  <c r="AI159" i="1"/>
  <c r="N2502" i="1"/>
  <c r="AH312" i="1"/>
  <c r="N2882" i="1"/>
  <c r="AI327" i="1"/>
  <c r="Q3018" i="1"/>
  <c r="Q2772" i="1"/>
  <c r="Q3126" i="1"/>
  <c r="N2954" i="1"/>
  <c r="AJ34" i="1"/>
  <c r="Q2887" i="1"/>
  <c r="Q3245" i="1"/>
  <c r="Q3261" i="1"/>
  <c r="Q2999" i="1"/>
  <c r="Q3129" i="1"/>
  <c r="Q3257" i="1"/>
  <c r="Q3205" i="1"/>
  <c r="Q3185" i="1"/>
  <c r="N3642" i="1"/>
  <c r="AK357" i="1"/>
  <c r="Q3602" i="1"/>
  <c r="Q3799" i="1"/>
  <c r="N3950" i="1"/>
  <c r="AL300" i="1"/>
  <c r="N4302" i="1"/>
  <c r="AM287" i="1"/>
  <c r="N4382" i="1"/>
  <c r="AM367" i="1"/>
  <c r="AB152" i="1"/>
  <c r="N152" i="1"/>
  <c r="Q316" i="1"/>
  <c r="N587" i="1"/>
  <c r="AC222" i="1"/>
  <c r="N939" i="1"/>
  <c r="AD209" i="1"/>
  <c r="Q752" i="1"/>
  <c r="Q800" i="1"/>
  <c r="N487" i="1"/>
  <c r="AC122" i="1"/>
  <c r="Q1015" i="1"/>
  <c r="N1290" i="1"/>
  <c r="AE195" i="1"/>
  <c r="Q1150" i="1"/>
  <c r="Q970" i="1"/>
  <c r="N326" i="1"/>
  <c r="AB326" i="1"/>
  <c r="N1527" i="1"/>
  <c r="AF67" i="1"/>
  <c r="Q1735" i="1"/>
  <c r="Q1583" i="1"/>
  <c r="Q1367" i="1"/>
  <c r="N1563" i="1"/>
  <c r="AF103" i="1"/>
  <c r="Q1838" i="1"/>
  <c r="Q1432" i="1"/>
  <c r="N1727" i="1"/>
  <c r="AF267" i="1"/>
  <c r="N1854" i="1"/>
  <c r="AG29" i="1"/>
  <c r="N1788" i="1"/>
  <c r="AF328" i="1"/>
  <c r="N1800" i="1"/>
  <c r="AF340" i="1"/>
  <c r="N1395" i="1"/>
  <c r="AE300" i="1"/>
  <c r="N1523" i="1"/>
  <c r="AF63" i="1"/>
  <c r="N1651" i="1"/>
  <c r="AF191" i="1"/>
  <c r="N1779" i="1"/>
  <c r="AF319" i="1"/>
  <c r="N2098" i="1"/>
  <c r="AG273" i="1"/>
  <c r="Q2483" i="1"/>
  <c r="N2723" i="1"/>
  <c r="AI168" i="1"/>
  <c r="Q2417" i="1"/>
  <c r="Q2289" i="1"/>
  <c r="Q2329" i="1"/>
  <c r="N2486" i="1"/>
  <c r="AH296" i="1"/>
  <c r="Q2844" i="1"/>
  <c r="Q3053" i="1"/>
  <c r="N2967" i="1"/>
  <c r="AJ47" i="1"/>
  <c r="N3301" i="1"/>
  <c r="AK16" i="1"/>
  <c r="Q3233" i="1"/>
  <c r="N3202" i="1"/>
  <c r="AJ282" i="1"/>
  <c r="N3330" i="1"/>
  <c r="AK45" i="1"/>
  <c r="Q3798" i="1"/>
  <c r="N4065" i="1"/>
  <c r="AM50" i="1"/>
  <c r="N4031" i="1"/>
  <c r="AM16" i="1"/>
  <c r="Q4017" i="1"/>
  <c r="N4130" i="1"/>
  <c r="AM115" i="1"/>
  <c r="N4275" i="1"/>
  <c r="AM260" i="1"/>
  <c r="Q4411" i="1"/>
  <c r="Q4435" i="1"/>
  <c r="N4550" i="1"/>
  <c r="AN170" i="1"/>
  <c r="N4694" i="1"/>
  <c r="AN314" i="1"/>
  <c r="N84" i="1"/>
  <c r="AB84" i="1"/>
  <c r="Q301" i="1"/>
  <c r="N1659" i="1"/>
  <c r="AF199" i="1"/>
  <c r="N395" i="1"/>
  <c r="AC30" i="1"/>
  <c r="N663" i="1"/>
  <c r="AC298" i="1"/>
  <c r="Q1100" i="1"/>
  <c r="Q896" i="1"/>
  <c r="N479" i="1"/>
  <c r="AC114" i="1"/>
  <c r="N607" i="1"/>
  <c r="AC242" i="1"/>
  <c r="N1531" i="1"/>
  <c r="AF71" i="1"/>
  <c r="N387" i="1"/>
  <c r="AC22" i="1"/>
  <c r="N515" i="1"/>
  <c r="AC150" i="1"/>
  <c r="N643" i="1"/>
  <c r="AC278" i="1"/>
  <c r="N771" i="1"/>
  <c r="AD41" i="1"/>
  <c r="AQ41" i="1" s="1"/>
  <c r="R4421" i="1" s="1"/>
  <c r="N1579" i="1"/>
  <c r="AF119" i="1"/>
  <c r="Q1567" i="1"/>
  <c r="N2006" i="1"/>
  <c r="AG181" i="1"/>
  <c r="N1375" i="1"/>
  <c r="AE280" i="1"/>
  <c r="Q1587" i="1"/>
  <c r="N3496" i="1"/>
  <c r="AK211" i="1"/>
  <c r="N3472" i="1"/>
  <c r="AK187" i="1"/>
  <c r="AQ337" i="1" l="1"/>
  <c r="R4717" i="1" s="1"/>
  <c r="AQ351" i="1"/>
  <c r="R4731" i="1" s="1"/>
  <c r="AQ173" i="1"/>
  <c r="R4553" i="1" s="1"/>
  <c r="AS88" i="1"/>
  <c r="AQ211" i="1"/>
  <c r="R4591" i="1" s="1"/>
  <c r="AR154" i="1"/>
  <c r="AS206" i="1"/>
  <c r="AS151" i="1"/>
  <c r="AS108" i="1"/>
  <c r="AR126" i="1"/>
  <c r="AR164" i="1"/>
  <c r="AS122" i="1"/>
  <c r="AS25" i="1"/>
  <c r="AQ329" i="1"/>
  <c r="R4709" i="1" s="1"/>
  <c r="AQ147" i="1"/>
  <c r="R4527" i="1" s="1"/>
  <c r="AQ320" i="1"/>
  <c r="R4700" i="1" s="1"/>
  <c r="AS305" i="1"/>
  <c r="AQ113" i="1"/>
  <c r="R4493" i="1" s="1"/>
  <c r="AS275" i="1"/>
  <c r="AS290" i="1"/>
  <c r="AS204" i="1"/>
  <c r="AQ311" i="1"/>
  <c r="R4691" i="1" s="1"/>
  <c r="AS332" i="1"/>
  <c r="AR75" i="1"/>
  <c r="AR182" i="1"/>
  <c r="AQ279" i="1"/>
  <c r="R4659" i="1" s="1"/>
  <c r="AS63" i="1"/>
  <c r="AQ210" i="1"/>
  <c r="R4590" i="1" s="1"/>
  <c r="AS217" i="1"/>
  <c r="AQ103" i="1"/>
  <c r="R4483" i="1" s="1"/>
  <c r="AR348" i="1"/>
  <c r="AQ13" i="1"/>
  <c r="R4393" i="1" s="1"/>
  <c r="AR282" i="1"/>
  <c r="AR174" i="1"/>
  <c r="AR343" i="1"/>
  <c r="AQ182" i="1"/>
  <c r="R4562" i="1" s="1"/>
  <c r="AQ149" i="1"/>
  <c r="R4529" i="1" s="1"/>
  <c r="AS37" i="1"/>
  <c r="AS337" i="1"/>
  <c r="AR354" i="1"/>
  <c r="AQ354" i="1"/>
  <c r="R4734" i="1" s="1"/>
  <c r="AS256" i="1"/>
  <c r="AQ126" i="1"/>
  <c r="R4506" i="1" s="1"/>
  <c r="AQ19" i="1"/>
  <c r="R4399" i="1" s="1"/>
  <c r="AS105" i="1"/>
  <c r="AS254" i="1"/>
  <c r="AQ348" i="1"/>
  <c r="R4728" i="1" s="1"/>
  <c r="AS334" i="1"/>
  <c r="AQ132" i="1"/>
  <c r="R4512" i="1" s="1"/>
  <c r="AR196" i="1"/>
  <c r="AS11" i="1"/>
  <c r="AR148" i="1"/>
  <c r="AQ275" i="1"/>
  <c r="R4655" i="1" s="1"/>
  <c r="AQ293" i="1"/>
  <c r="R4673" i="1" s="1"/>
  <c r="AR86" i="1"/>
  <c r="AS360" i="1"/>
  <c r="AQ81" i="1"/>
  <c r="R4461" i="1" s="1"/>
  <c r="AQ108" i="1"/>
  <c r="R4488" i="1" s="1"/>
  <c r="AQ259" i="1"/>
  <c r="R4639" i="1" s="1"/>
  <c r="AS354" i="1"/>
  <c r="AQ292" i="1"/>
  <c r="R4672" i="1" s="1"/>
  <c r="AQ75" i="1"/>
  <c r="R4455" i="1" s="1"/>
  <c r="AR142" i="1"/>
  <c r="AR337" i="1"/>
  <c r="AQ281" i="1"/>
  <c r="R4661" i="1" s="1"/>
  <c r="AQ265" i="1"/>
  <c r="R4645" i="1" s="1"/>
  <c r="AR279" i="1"/>
  <c r="AR173" i="1"/>
  <c r="AQ155" i="1"/>
  <c r="R4535" i="1" s="1"/>
  <c r="AR340" i="1"/>
  <c r="AS293" i="1"/>
  <c r="AR338" i="1"/>
  <c r="AQ116" i="1"/>
  <c r="R4496" i="1" s="1"/>
  <c r="AR305" i="1"/>
  <c r="AT305" i="1" s="1"/>
  <c r="AQ260" i="1"/>
  <c r="R4640" i="1" s="1"/>
  <c r="AS126" i="1"/>
  <c r="AT126" i="1" s="1"/>
  <c r="AS181" i="1"/>
  <c r="AQ21" i="1"/>
  <c r="R4401" i="1" s="1"/>
  <c r="AQ247" i="1"/>
  <c r="R4627" i="1" s="1"/>
  <c r="AS340" i="1"/>
  <c r="AT340" i="1" s="1"/>
  <c r="AR170" i="1"/>
  <c r="AQ319" i="1"/>
  <c r="R4699" i="1" s="1"/>
  <c r="AR92" i="1"/>
  <c r="AS259" i="1"/>
  <c r="AS153" i="1"/>
  <c r="AQ91" i="1"/>
  <c r="R4471" i="1" s="1"/>
  <c r="AR358" i="1"/>
  <c r="AR315" i="1"/>
  <c r="AS75" i="1"/>
  <c r="AR94" i="1"/>
  <c r="AR44" i="1"/>
  <c r="AR15" i="1"/>
  <c r="AR274" i="1"/>
  <c r="AS329" i="1"/>
  <c r="AS96" i="1"/>
  <c r="AQ315" i="1"/>
  <c r="R4695" i="1" s="1"/>
  <c r="AR286" i="1"/>
  <c r="AR283" i="1"/>
  <c r="AQ74" i="1"/>
  <c r="R4454" i="1" s="1"/>
  <c r="AS182" i="1"/>
  <c r="AT182" i="1" s="1"/>
  <c r="AS284" i="1"/>
  <c r="AQ215" i="1"/>
  <c r="R4595" i="1" s="1"/>
  <c r="AS130" i="1"/>
  <c r="AS277" i="1"/>
  <c r="AR190" i="1"/>
  <c r="AR265" i="1"/>
  <c r="AS351" i="1"/>
  <c r="AS274" i="1"/>
  <c r="AQ276" i="1"/>
  <c r="R4656" i="1" s="1"/>
  <c r="AR81" i="1"/>
  <c r="AS309" i="1"/>
  <c r="AR153" i="1"/>
  <c r="AT153" i="1" s="1"/>
  <c r="AQ274" i="1"/>
  <c r="R4654" i="1" s="1"/>
  <c r="AQ316" i="1"/>
  <c r="R4696" i="1" s="1"/>
  <c r="AS170" i="1"/>
  <c r="AQ130" i="1"/>
  <c r="R4510" i="1" s="1"/>
  <c r="AS296" i="1"/>
  <c r="AQ300" i="1"/>
  <c r="R4680" i="1" s="1"/>
  <c r="AQ37" i="1"/>
  <c r="R4417" i="1" s="1"/>
  <c r="AR317" i="1"/>
  <c r="AQ87" i="1"/>
  <c r="R4467" i="1" s="1"/>
  <c r="AR132" i="1"/>
  <c r="AR103" i="1"/>
  <c r="AQ217" i="1"/>
  <c r="R4597" i="1" s="1"/>
  <c r="AQ334" i="1"/>
  <c r="R4714" i="1" s="1"/>
  <c r="AS39" i="1"/>
  <c r="AS8" i="1"/>
  <c r="AR138" i="1"/>
  <c r="AS356" i="1"/>
  <c r="AS286" i="1"/>
  <c r="AS279" i="1"/>
  <c r="AT279" i="1" s="1"/>
  <c r="AQ225" i="1"/>
  <c r="R4605" i="1" s="1"/>
  <c r="AS53" i="1"/>
  <c r="AR290" i="1"/>
  <c r="AQ57" i="1"/>
  <c r="R4437" i="1" s="1"/>
  <c r="AS233" i="1"/>
  <c r="AQ83" i="1"/>
  <c r="R4463" i="1" s="1"/>
  <c r="AS26" i="1"/>
  <c r="AQ86" i="1"/>
  <c r="R4466" i="1" s="1"/>
  <c r="AQ154" i="1"/>
  <c r="R4534" i="1" s="1"/>
  <c r="AS148" i="1"/>
  <c r="AQ11" i="1"/>
  <c r="R4391" i="1" s="1"/>
  <c r="AQ79" i="1"/>
  <c r="R4459" i="1" s="1"/>
  <c r="AS289" i="1"/>
  <c r="AR108" i="1"/>
  <c r="AT108" i="1" s="1"/>
  <c r="AQ151" i="1"/>
  <c r="R4531" i="1" s="1"/>
  <c r="AR40" i="1"/>
  <c r="AQ328" i="1"/>
  <c r="R4708" i="1" s="1"/>
  <c r="AR361" i="1"/>
  <c r="AQ277" i="1"/>
  <c r="R4657" i="1" s="1"/>
  <c r="AR247" i="1"/>
  <c r="AS65" i="1"/>
  <c r="AR71" i="1"/>
  <c r="AR220" i="1"/>
  <c r="AS258" i="1"/>
  <c r="AS22" i="1"/>
  <c r="AQ282" i="1"/>
  <c r="R4662" i="1" s="1"/>
  <c r="AS49" i="1"/>
  <c r="AS210" i="1"/>
  <c r="AQ71" i="1"/>
  <c r="R4451" i="1" s="1"/>
  <c r="AR130" i="1"/>
  <c r="AR37" i="1"/>
  <c r="AR210" i="1"/>
  <c r="AQ153" i="1"/>
  <c r="R4533" i="1" s="1"/>
  <c r="AQ185" i="1"/>
  <c r="R4565" i="1" s="1"/>
  <c r="AS103" i="1"/>
  <c r="AQ95" i="1"/>
  <c r="R4475" i="1" s="1"/>
  <c r="AR35" i="1"/>
  <c r="AQ357" i="1"/>
  <c r="R4737" i="1" s="1"/>
  <c r="AR254" i="1"/>
  <c r="AS24" i="1"/>
  <c r="AQ286" i="1"/>
  <c r="R4666" i="1" s="1"/>
  <c r="AQ297" i="1"/>
  <c r="R4677" i="1" s="1"/>
  <c r="AR95" i="1"/>
  <c r="AR225" i="1"/>
  <c r="AQ63" i="1"/>
  <c r="R4443" i="1" s="1"/>
  <c r="AQ96" i="1"/>
  <c r="R4476" i="1" s="1"/>
  <c r="AR275" i="1"/>
  <c r="AT275" i="1" s="1"/>
  <c r="AR101" i="1"/>
  <c r="AQ10" i="1"/>
  <c r="R4390" i="1" s="1"/>
  <c r="AR211" i="1"/>
  <c r="AS92" i="1"/>
  <c r="AR6" i="1"/>
  <c r="AR308" i="1"/>
  <c r="AS350" i="1"/>
  <c r="AR19" i="1"/>
  <c r="AR256" i="1"/>
  <c r="AR150" i="1"/>
  <c r="AS46" i="1"/>
  <c r="AR332" i="1"/>
  <c r="AS211" i="1"/>
  <c r="AT211" i="1" s="1"/>
  <c r="AS81" i="1"/>
  <c r="AT81" i="1" s="1"/>
  <c r="AQ94" i="1"/>
  <c r="R4474" i="1" s="1"/>
  <c r="AS196" i="1"/>
  <c r="AR334" i="1"/>
  <c r="AR91" i="1"/>
  <c r="AQ290" i="1"/>
  <c r="R4670" i="1" s="1"/>
  <c r="AQ15" i="1"/>
  <c r="R4395" i="1" s="1"/>
  <c r="AQ358" i="1"/>
  <c r="R4738" i="1" s="1"/>
  <c r="AR20" i="1"/>
  <c r="AS320" i="1"/>
  <c r="AR93" i="1"/>
  <c r="AS132" i="1"/>
  <c r="AQ164" i="1"/>
  <c r="R4544" i="1" s="1"/>
  <c r="AR204" i="1"/>
  <c r="AT204" i="1" s="1"/>
  <c r="AS300" i="1"/>
  <c r="AQ208" i="1"/>
  <c r="R4588" i="1" s="1"/>
  <c r="AS161" i="1"/>
  <c r="AQ203" i="1"/>
  <c r="R4583" i="1" s="1"/>
  <c r="AR105" i="1"/>
  <c r="AR215" i="1"/>
  <c r="AS203" i="1"/>
  <c r="AR284" i="1"/>
  <c r="AS199" i="1"/>
  <c r="AQ305" i="1"/>
  <c r="R4685" i="1" s="1"/>
  <c r="AS149" i="1"/>
  <c r="AR233" i="1"/>
  <c r="AS220" i="1"/>
  <c r="AT220" i="1" s="1"/>
  <c r="AR214" i="1"/>
  <c r="AS155" i="1"/>
  <c r="AS209" i="1"/>
  <c r="AS194" i="1"/>
  <c r="AS13" i="1"/>
  <c r="AS265" i="1"/>
  <c r="AS175" i="1"/>
  <c r="AS32" i="1"/>
  <c r="AR278" i="1"/>
  <c r="AS365" i="1"/>
  <c r="AS315" i="1"/>
  <c r="AS21" i="1"/>
  <c r="AQ93" i="1"/>
  <c r="R4473" i="1" s="1"/>
  <c r="AR32" i="1"/>
  <c r="AQ176" i="1"/>
  <c r="R4556" i="1" s="1"/>
  <c r="AQ22" i="1"/>
  <c r="R4402" i="1" s="1"/>
  <c r="AQ105" i="1"/>
  <c r="R4485" i="1" s="1"/>
  <c r="AR197" i="1"/>
  <c r="AR333" i="1"/>
  <c r="AS10" i="1"/>
  <c r="AS79" i="1"/>
  <c r="AQ206" i="1"/>
  <c r="R4586" i="1" s="1"/>
  <c r="AR311" i="1"/>
  <c r="AR57" i="1"/>
  <c r="AS361" i="1"/>
  <c r="AS212" i="1"/>
  <c r="AQ146" i="1"/>
  <c r="R4526" i="1" s="1"/>
  <c r="AR121" i="1"/>
  <c r="AQ44" i="1"/>
  <c r="R4424" i="1" s="1"/>
  <c r="AQ233" i="1"/>
  <c r="R4613" i="1" s="1"/>
  <c r="AS215" i="1"/>
  <c r="AQ26" i="1"/>
  <c r="R4406" i="1" s="1"/>
  <c r="AS114" i="1"/>
  <c r="AQ114" i="1"/>
  <c r="R4494" i="1" s="1"/>
  <c r="AR114" i="1"/>
  <c r="AR193" i="1"/>
  <c r="AQ193" i="1"/>
  <c r="R4573" i="1" s="1"/>
  <c r="AS193" i="1"/>
  <c r="AS9" i="1"/>
  <c r="AR9" i="1"/>
  <c r="AQ9" i="1"/>
  <c r="R4389" i="1" s="1"/>
  <c r="AQ229" i="1"/>
  <c r="R4609" i="1" s="1"/>
  <c r="AS229" i="1"/>
  <c r="AR229" i="1"/>
  <c r="AR298" i="1"/>
  <c r="AQ298" i="1"/>
  <c r="R4678" i="1" s="1"/>
  <c r="AS298" i="1"/>
  <c r="AS159" i="1"/>
  <c r="AR159" i="1"/>
  <c r="AQ159" i="1"/>
  <c r="R4539" i="1" s="1"/>
  <c r="AR291" i="1"/>
  <c r="AS291" i="1"/>
  <c r="AQ291" i="1"/>
  <c r="R4671" i="1" s="1"/>
  <c r="AS135" i="1"/>
  <c r="AR135" i="1"/>
  <c r="AQ135" i="1"/>
  <c r="R4515" i="1" s="1"/>
  <c r="AQ53" i="1"/>
  <c r="R4433" i="1" s="1"/>
  <c r="AS244" i="1"/>
  <c r="AR244" i="1"/>
  <c r="AQ244" i="1"/>
  <c r="R4624" i="1" s="1"/>
  <c r="AS183" i="1"/>
  <c r="AR183" i="1"/>
  <c r="AQ183" i="1"/>
  <c r="R4563" i="1" s="1"/>
  <c r="AS268" i="1"/>
  <c r="AQ268" i="1"/>
  <c r="R4648" i="1" s="1"/>
  <c r="AR268" i="1"/>
  <c r="AR219" i="1"/>
  <c r="AQ219" i="1"/>
  <c r="R4599" i="1" s="1"/>
  <c r="AS219" i="1"/>
  <c r="AQ43" i="1"/>
  <c r="R4423" i="1" s="1"/>
  <c r="AS43" i="1"/>
  <c r="AR43" i="1"/>
  <c r="AS138" i="1"/>
  <c r="AS67" i="1"/>
  <c r="AQ67" i="1"/>
  <c r="R4447" i="1" s="1"/>
  <c r="AR67" i="1"/>
  <c r="AS201" i="1"/>
  <c r="AR201" i="1"/>
  <c r="AQ201" i="1"/>
  <c r="R4581" i="1" s="1"/>
  <c r="AR118" i="1"/>
  <c r="AQ118" i="1"/>
  <c r="R4498" i="1" s="1"/>
  <c r="AS118" i="1"/>
  <c r="AR357" i="1"/>
  <c r="AQ80" i="1"/>
  <c r="R4460" i="1" s="1"/>
  <c r="AS80" i="1"/>
  <c r="AR80" i="1"/>
  <c r="AQ186" i="1"/>
  <c r="R4566" i="1" s="1"/>
  <c r="AS186" i="1"/>
  <c r="AR186" i="1"/>
  <c r="AQ324" i="1"/>
  <c r="R4704" i="1" s="1"/>
  <c r="AR324" i="1"/>
  <c r="AS324" i="1"/>
  <c r="AS264" i="1"/>
  <c r="AR264" i="1"/>
  <c r="AQ264" i="1"/>
  <c r="R4644" i="1" s="1"/>
  <c r="AS123" i="1"/>
  <c r="AR123" i="1"/>
  <c r="AQ123" i="1"/>
  <c r="R4503" i="1" s="1"/>
  <c r="AS20" i="1"/>
  <c r="AQ345" i="1"/>
  <c r="R4725" i="1" s="1"/>
  <c r="AR345" i="1"/>
  <c r="AS345" i="1"/>
  <c r="AS73" i="1"/>
  <c r="AQ73" i="1"/>
  <c r="R4453" i="1" s="1"/>
  <c r="AR73" i="1"/>
  <c r="AQ72" i="1"/>
  <c r="R4452" i="1" s="1"/>
  <c r="AR176" i="1"/>
  <c r="AS116" i="1"/>
  <c r="AQ284" i="1"/>
  <c r="R4664" i="1" s="1"/>
  <c r="AS152" i="1"/>
  <c r="AR152" i="1"/>
  <c r="AQ152" i="1"/>
  <c r="R4532" i="1" s="1"/>
  <c r="AR329" i="1"/>
  <c r="AS62" i="1"/>
  <c r="AR62" i="1"/>
  <c r="AQ62" i="1"/>
  <c r="R4442" i="1" s="1"/>
  <c r="AS164" i="1"/>
  <c r="AS288" i="1"/>
  <c r="AR288" i="1"/>
  <c r="AQ288" i="1"/>
  <c r="R4668" i="1" s="1"/>
  <c r="AS282" i="1"/>
  <c r="AR89" i="1"/>
  <c r="AQ89" i="1"/>
  <c r="R4469" i="1" s="1"/>
  <c r="AS89" i="1"/>
  <c r="AT89" i="1" s="1"/>
  <c r="AR149" i="1"/>
  <c r="AQ359" i="1"/>
  <c r="R4739" i="1" s="1"/>
  <c r="AS359" i="1"/>
  <c r="AR359" i="1"/>
  <c r="AS295" i="1"/>
  <c r="AR295" i="1"/>
  <c r="AQ295" i="1"/>
  <c r="R4675" i="1" s="1"/>
  <c r="AR155" i="1"/>
  <c r="AT155" i="1" s="1"/>
  <c r="AR360" i="1"/>
  <c r="AQ321" i="1"/>
  <c r="R4701" i="1" s="1"/>
  <c r="AS321" i="1"/>
  <c r="AR321" i="1"/>
  <c r="AQ36" i="1"/>
  <c r="R4416" i="1" s="1"/>
  <c r="AS36" i="1"/>
  <c r="AR36" i="1"/>
  <c r="AR259" i="1"/>
  <c r="AR246" i="1"/>
  <c r="AQ246" i="1"/>
  <c r="R4626" i="1" s="1"/>
  <c r="AS246" i="1"/>
  <c r="AR51" i="1"/>
  <c r="AQ51" i="1"/>
  <c r="R4431" i="1" s="1"/>
  <c r="AS51" i="1"/>
  <c r="AR260" i="1"/>
  <c r="AQ332" i="1"/>
  <c r="R4712" i="1" s="1"/>
  <c r="AR39" i="1"/>
  <c r="AS308" i="1"/>
  <c r="AS272" i="1"/>
  <c r="AR272" i="1"/>
  <c r="AQ272" i="1"/>
  <c r="R4652" i="1" s="1"/>
  <c r="AS278" i="1"/>
  <c r="AR217" i="1"/>
  <c r="AT217" i="1" s="1"/>
  <c r="AS85" i="1"/>
  <c r="AR85" i="1"/>
  <c r="AQ85" i="1"/>
  <c r="R4465" i="1" s="1"/>
  <c r="AS276" i="1"/>
  <c r="AQ50" i="1"/>
  <c r="R4430" i="1" s="1"/>
  <c r="AS50" i="1"/>
  <c r="AR50" i="1"/>
  <c r="AS358" i="1"/>
  <c r="AR63" i="1"/>
  <c r="AS17" i="1"/>
  <c r="AR17" i="1"/>
  <c r="AQ17" i="1"/>
  <c r="R4397" i="1" s="1"/>
  <c r="AS173" i="1"/>
  <c r="AT173" i="1" s="1"/>
  <c r="AR13" i="1"/>
  <c r="AQ170" i="1"/>
  <c r="R4550" i="1" s="1"/>
  <c r="AQ88" i="1"/>
  <c r="R4468" i="1" s="1"/>
  <c r="AS225" i="1"/>
  <c r="AR277" i="1"/>
  <c r="AR53" i="1"/>
  <c r="AT53" i="1" s="1"/>
  <c r="AR335" i="1"/>
  <c r="AQ335" i="1"/>
  <c r="R4715" i="1" s="1"/>
  <c r="AS335" i="1"/>
  <c r="AS247" i="1"/>
  <c r="AS311" i="1"/>
  <c r="AQ237" i="1"/>
  <c r="R4617" i="1" s="1"/>
  <c r="AS237" i="1"/>
  <c r="AR237" i="1"/>
  <c r="AR320" i="1"/>
  <c r="AS154" i="1"/>
  <c r="AR172" i="1"/>
  <c r="AQ172" i="1"/>
  <c r="R4552" i="1" s="1"/>
  <c r="AS172" i="1"/>
  <c r="AS162" i="1"/>
  <c r="AR162" i="1"/>
  <c r="AQ162" i="1"/>
  <c r="R4542" i="1" s="1"/>
  <c r="AR300" i="1"/>
  <c r="AS64" i="1"/>
  <c r="AR64" i="1"/>
  <c r="AQ64" i="1"/>
  <c r="R4444" i="1" s="1"/>
  <c r="AS58" i="1"/>
  <c r="AR58" i="1"/>
  <c r="AQ58" i="1"/>
  <c r="R4438" i="1" s="1"/>
  <c r="AS205" i="1"/>
  <c r="AQ205" i="1"/>
  <c r="R4585" i="1" s="1"/>
  <c r="AR205" i="1"/>
  <c r="AR83" i="1"/>
  <c r="AS94" i="1"/>
  <c r="AQ220" i="1"/>
  <c r="R4600" i="1" s="1"/>
  <c r="AQ138" i="1"/>
  <c r="R4518" i="1" s="1"/>
  <c r="AR21" i="1"/>
  <c r="AQ109" i="1"/>
  <c r="R4489" i="1" s="1"/>
  <c r="AR109" i="1"/>
  <c r="AS109" i="1"/>
  <c r="AR41" i="1"/>
  <c r="AS227" i="1"/>
  <c r="AR227" i="1"/>
  <c r="AQ227" i="1"/>
  <c r="R4607" i="1" s="1"/>
  <c r="AS287" i="1"/>
  <c r="AR287" i="1"/>
  <c r="AQ287" i="1"/>
  <c r="R4667" i="1" s="1"/>
  <c r="AQ301" i="1"/>
  <c r="R4681" i="1" s="1"/>
  <c r="AS301" i="1"/>
  <c r="AR301" i="1"/>
  <c r="AS101" i="1"/>
  <c r="AS357" i="1"/>
  <c r="AR367" i="1"/>
  <c r="AQ367" i="1"/>
  <c r="R4747" i="1" s="1"/>
  <c r="AS367" i="1"/>
  <c r="AS177" i="1"/>
  <c r="AR177" i="1"/>
  <c r="AQ177" i="1"/>
  <c r="R4557" i="1" s="1"/>
  <c r="AR151" i="1"/>
  <c r="AR206" i="1"/>
  <c r="AS111" i="1"/>
  <c r="AR111" i="1"/>
  <c r="AQ111" i="1"/>
  <c r="R4491" i="1" s="1"/>
  <c r="AQ317" i="1"/>
  <c r="R4697" i="1" s="1"/>
  <c r="AQ20" i="1"/>
  <c r="R4400" i="1" s="1"/>
  <c r="AR26" i="1"/>
  <c r="AQ269" i="1"/>
  <c r="R4649" i="1" s="1"/>
  <c r="AR269" i="1"/>
  <c r="AS269" i="1"/>
  <c r="AR325" i="1"/>
  <c r="AS325" i="1"/>
  <c r="AQ325" i="1"/>
  <c r="R4705" i="1" s="1"/>
  <c r="AS40" i="1"/>
  <c r="AR56" i="1"/>
  <c r="AQ56" i="1"/>
  <c r="R4436" i="1" s="1"/>
  <c r="AS56" i="1"/>
  <c r="AT56" i="1" s="1"/>
  <c r="AR146" i="1"/>
  <c r="AS93" i="1"/>
  <c r="AS195" i="1"/>
  <c r="AR195" i="1"/>
  <c r="AQ195" i="1"/>
  <c r="R4575" i="1" s="1"/>
  <c r="AS119" i="1"/>
  <c r="AR119" i="1"/>
  <c r="AQ119" i="1"/>
  <c r="R4499" i="1" s="1"/>
  <c r="AS176" i="1"/>
  <c r="AQ309" i="1"/>
  <c r="R4689" i="1" s="1"/>
  <c r="AR276" i="1"/>
  <c r="AS255" i="1"/>
  <c r="AR255" i="1"/>
  <c r="AQ255" i="1"/>
  <c r="R4635" i="1" s="1"/>
  <c r="AS231" i="1"/>
  <c r="AR231" i="1"/>
  <c r="AQ231" i="1"/>
  <c r="R4611" i="1" s="1"/>
  <c r="AR12" i="1"/>
  <c r="AS12" i="1"/>
  <c r="AR161" i="1"/>
  <c r="AQ360" i="1"/>
  <c r="R4740" i="1" s="1"/>
  <c r="AR296" i="1"/>
  <c r="AQ25" i="1"/>
  <c r="R4405" i="1" s="1"/>
  <c r="AS260" i="1"/>
  <c r="AT260" i="1" s="1"/>
  <c r="AR131" i="1"/>
  <c r="AQ131" i="1"/>
  <c r="R4511" i="1" s="1"/>
  <c r="AS131" i="1"/>
  <c r="AR230" i="1"/>
  <c r="AQ230" i="1"/>
  <c r="R4610" i="1" s="1"/>
  <c r="AS230" i="1"/>
  <c r="AR113" i="1"/>
  <c r="AQ308" i="1"/>
  <c r="R4688" i="1" s="1"/>
  <c r="AQ278" i="1"/>
  <c r="R4658" i="1" s="1"/>
  <c r="AS168" i="1"/>
  <c r="AQ168" i="1"/>
  <c r="R4548" i="1" s="1"/>
  <c r="AR168" i="1"/>
  <c r="AS189" i="1"/>
  <c r="AR189" i="1"/>
  <c r="AQ189" i="1"/>
  <c r="R4569" i="1" s="1"/>
  <c r="AR163" i="1"/>
  <c r="AQ163" i="1"/>
  <c r="R4543" i="1" s="1"/>
  <c r="AS163" i="1"/>
  <c r="AR234" i="1"/>
  <c r="AS234" i="1"/>
  <c r="AQ234" i="1"/>
  <c r="R4614" i="1" s="1"/>
  <c r="AS184" i="1"/>
  <c r="AQ184" i="1"/>
  <c r="R4564" i="1" s="1"/>
  <c r="AR184" i="1"/>
  <c r="AS299" i="1"/>
  <c r="AR299" i="1"/>
  <c r="AQ299" i="1"/>
  <c r="R4679" i="1" s="1"/>
  <c r="AS171" i="1"/>
  <c r="AR171" i="1"/>
  <c r="AQ171" i="1"/>
  <c r="R4551" i="1" s="1"/>
  <c r="AS144" i="1"/>
  <c r="AR144" i="1"/>
  <c r="AQ144" i="1"/>
  <c r="R4524" i="1" s="1"/>
  <c r="AR267" i="1"/>
  <c r="AS267" i="1"/>
  <c r="AQ267" i="1"/>
  <c r="R4647" i="1" s="1"/>
  <c r="AQ124" i="1"/>
  <c r="R4504" i="1" s="1"/>
  <c r="AR124" i="1"/>
  <c r="AS124" i="1"/>
  <c r="AT124" i="1" s="1"/>
  <c r="AQ157" i="1"/>
  <c r="R4537" i="1" s="1"/>
  <c r="AS157" i="1"/>
  <c r="AR157" i="1"/>
  <c r="AS303" i="1"/>
  <c r="AR303" i="1"/>
  <c r="AQ303" i="1"/>
  <c r="R4683" i="1" s="1"/>
  <c r="AQ352" i="1"/>
  <c r="R4732" i="1" s="1"/>
  <c r="AS352" i="1"/>
  <c r="AR352" i="1"/>
  <c r="AS60" i="1"/>
  <c r="AR60" i="1"/>
  <c r="AQ60" i="1"/>
  <c r="R4440" i="1" s="1"/>
  <c r="AR45" i="1"/>
  <c r="AQ45" i="1"/>
  <c r="R4425" i="1" s="1"/>
  <c r="AS45" i="1"/>
  <c r="AQ24" i="1"/>
  <c r="R4404" i="1" s="1"/>
  <c r="AS23" i="1"/>
  <c r="AR23" i="1"/>
  <c r="AQ23" i="1"/>
  <c r="R4403" i="1" s="1"/>
  <c r="AR203" i="1"/>
  <c r="AT203" i="1" s="1"/>
  <c r="AQ46" i="1"/>
  <c r="R4426" i="1" s="1"/>
  <c r="AQ256" i="1"/>
  <c r="R4636" i="1" s="1"/>
  <c r="AS41" i="1"/>
  <c r="AR147" i="1"/>
  <c r="AQ289" i="1"/>
  <c r="R4669" i="1" s="1"/>
  <c r="AQ101" i="1"/>
  <c r="R4481" i="1" s="1"/>
  <c r="AS192" i="1"/>
  <c r="AR192" i="1"/>
  <c r="AQ192" i="1"/>
  <c r="R4572" i="1" s="1"/>
  <c r="AS328" i="1"/>
  <c r="AQ32" i="1"/>
  <c r="R4412" i="1" s="1"/>
  <c r="AS317" i="1"/>
  <c r="AS223" i="1"/>
  <c r="AR223" i="1"/>
  <c r="AQ223" i="1"/>
  <c r="R4603" i="1" s="1"/>
  <c r="AQ40" i="1"/>
  <c r="R4420" i="1" s="1"/>
  <c r="AS146" i="1"/>
  <c r="AQ52" i="1"/>
  <c r="R4432" i="1" s="1"/>
  <c r="AR52" i="1"/>
  <c r="AS52" i="1"/>
  <c r="AT52" i="1" s="1"/>
  <c r="AR344" i="1"/>
  <c r="AQ344" i="1"/>
  <c r="R4724" i="1" s="1"/>
  <c r="AS344" i="1"/>
  <c r="AS6" i="1"/>
  <c r="AQ181" i="1"/>
  <c r="R4561" i="1" s="1"/>
  <c r="AR328" i="1"/>
  <c r="AS107" i="1"/>
  <c r="AR107" i="1"/>
  <c r="AQ107" i="1"/>
  <c r="R4487" i="1" s="1"/>
  <c r="AS48" i="1"/>
  <c r="AR48" i="1"/>
  <c r="AQ48" i="1"/>
  <c r="R4428" i="1" s="1"/>
  <c r="AQ161" i="1"/>
  <c r="R4541" i="1" s="1"/>
  <c r="AQ296" i="1"/>
  <c r="R4676" i="1" s="1"/>
  <c r="AS364" i="1"/>
  <c r="AR364" i="1"/>
  <c r="AQ364" i="1"/>
  <c r="R4744" i="1" s="1"/>
  <c r="AR25" i="1"/>
  <c r="AT25" i="1" s="1"/>
  <c r="AR74" i="1"/>
  <c r="AR166" i="1"/>
  <c r="AQ166" i="1"/>
  <c r="R4546" i="1" s="1"/>
  <c r="AS166" i="1"/>
  <c r="AS18" i="1"/>
  <c r="AR18" i="1"/>
  <c r="AQ18" i="1"/>
  <c r="R4398" i="1" s="1"/>
  <c r="AS283" i="1"/>
  <c r="AS113" i="1"/>
  <c r="AR261" i="1"/>
  <c r="AQ194" i="1"/>
  <c r="R4574" i="1" s="1"/>
  <c r="AS31" i="1"/>
  <c r="AR31" i="1"/>
  <c r="AQ31" i="1"/>
  <c r="R4411" i="1" s="1"/>
  <c r="AR42" i="1"/>
  <c r="AS42" i="1"/>
  <c r="AQ42" i="1"/>
  <c r="R4422" i="1" s="1"/>
  <c r="AR363" i="1"/>
  <c r="AQ363" i="1"/>
  <c r="R4743" i="1" s="1"/>
  <c r="AS363" i="1"/>
  <c r="AS29" i="1"/>
  <c r="AQ29" i="1"/>
  <c r="R4409" i="1" s="1"/>
  <c r="AR29" i="1"/>
  <c r="AS136" i="1"/>
  <c r="AR136" i="1"/>
  <c r="AQ136" i="1"/>
  <c r="R4516" i="1" s="1"/>
  <c r="AS191" i="1"/>
  <c r="AR191" i="1"/>
  <c r="AQ191" i="1"/>
  <c r="R4571" i="1" s="1"/>
  <c r="AS30" i="1"/>
  <c r="AQ30" i="1"/>
  <c r="R4410" i="1" s="1"/>
  <c r="AR30" i="1"/>
  <c r="AS343" i="1"/>
  <c r="AR181" i="1"/>
  <c r="AQ258" i="1"/>
  <c r="R4638" i="1" s="1"/>
  <c r="AS312" i="1"/>
  <c r="AQ312" i="1"/>
  <c r="R4692" i="1" s="1"/>
  <c r="AR312" i="1"/>
  <c r="AS35" i="1"/>
  <c r="AR24" i="1"/>
  <c r="AR27" i="1"/>
  <c r="AQ27" i="1"/>
  <c r="R4407" i="1" s="1"/>
  <c r="AS27" i="1"/>
  <c r="AS200" i="1"/>
  <c r="AR200" i="1"/>
  <c r="AQ200" i="1"/>
  <c r="R4580" i="1" s="1"/>
  <c r="AS318" i="1"/>
  <c r="AR318" i="1"/>
  <c r="AQ318" i="1"/>
  <c r="R4698" i="1" s="1"/>
  <c r="AR46" i="1"/>
  <c r="AS142" i="1"/>
  <c r="AQ243" i="1"/>
  <c r="R4623" i="1" s="1"/>
  <c r="AR243" i="1"/>
  <c r="AS243" i="1"/>
  <c r="AT243" i="1" s="1"/>
  <c r="AR297" i="1"/>
  <c r="AR228" i="1"/>
  <c r="AQ228" i="1"/>
  <c r="R4608" i="1" s="1"/>
  <c r="AS228" i="1"/>
  <c r="AS83" i="1"/>
  <c r="AS147" i="1"/>
  <c r="AR289" i="1"/>
  <c r="AQ365" i="1"/>
  <c r="R4745" i="1" s="1"/>
  <c r="AR122" i="1"/>
  <c r="AQ313" i="1"/>
  <c r="R4693" i="1" s="1"/>
  <c r="AS313" i="1"/>
  <c r="AR313" i="1"/>
  <c r="AQ261" i="1"/>
  <c r="R4641" i="1" s="1"/>
  <c r="AS213" i="1"/>
  <c r="AR213" i="1"/>
  <c r="AR169" i="1"/>
  <c r="AQ169" i="1"/>
  <c r="R4549" i="1" s="1"/>
  <c r="AS169" i="1"/>
  <c r="AQ197" i="1"/>
  <c r="R4577" i="1" s="1"/>
  <c r="AQ6" i="1"/>
  <c r="R4386" i="1" s="1"/>
  <c r="AS77" i="1"/>
  <c r="AR77" i="1"/>
  <c r="AQ77" i="1"/>
  <c r="R4457" i="1" s="1"/>
  <c r="AS185" i="1"/>
  <c r="AS4" i="1"/>
  <c r="AQ4" i="1"/>
  <c r="R4384" i="1" s="1"/>
  <c r="AR4" i="1"/>
  <c r="AQ283" i="1"/>
  <c r="R4663" i="1" s="1"/>
  <c r="AR185" i="1"/>
  <c r="AR194" i="1"/>
  <c r="AR319" i="1"/>
  <c r="AQ39" i="1"/>
  <c r="R4419" i="1" s="1"/>
  <c r="AQ343" i="1"/>
  <c r="R4723" i="1" s="1"/>
  <c r="AQ204" i="1"/>
  <c r="R4584" i="1" s="1"/>
  <c r="AR258" i="1"/>
  <c r="AR266" i="1"/>
  <c r="AQ266" i="1"/>
  <c r="R4646" i="1" s="1"/>
  <c r="AS266" i="1"/>
  <c r="AS99" i="1"/>
  <c r="AR99" i="1"/>
  <c r="AQ99" i="1"/>
  <c r="R4479" i="1" s="1"/>
  <c r="AS95" i="1"/>
  <c r="AT95" i="1" s="1"/>
  <c r="AQ353" i="1"/>
  <c r="R4733" i="1" s="1"/>
  <c r="AS353" i="1"/>
  <c r="AR353" i="1"/>
  <c r="AQ35" i="1"/>
  <c r="R4415" i="1" s="1"/>
  <c r="AR356" i="1"/>
  <c r="AQ350" i="1"/>
  <c r="R4730" i="1" s="1"/>
  <c r="AQ253" i="1"/>
  <c r="R4633" i="1" s="1"/>
  <c r="AS253" i="1"/>
  <c r="AR253" i="1"/>
  <c r="AQ142" i="1"/>
  <c r="R4522" i="1" s="1"/>
  <c r="AQ314" i="1"/>
  <c r="R4694" i="1" s="1"/>
  <c r="AS314" i="1"/>
  <c r="AR314" i="1"/>
  <c r="AS190" i="1"/>
  <c r="AS297" i="1"/>
  <c r="AT297" i="1" s="1"/>
  <c r="AR351" i="1"/>
  <c r="AR87" i="1"/>
  <c r="AR365" i="1"/>
  <c r="AT365" i="1" s="1"/>
  <c r="AQ122" i="1"/>
  <c r="R4502" i="1" s="1"/>
  <c r="AR306" i="1"/>
  <c r="AQ306" i="1"/>
  <c r="R4686" i="1" s="1"/>
  <c r="AS306" i="1"/>
  <c r="AR72" i="1"/>
  <c r="AQ199" i="1"/>
  <c r="R4579" i="1" s="1"/>
  <c r="AQ102" i="1"/>
  <c r="R4482" i="1" s="1"/>
  <c r="AR102" i="1"/>
  <c r="AS102" i="1"/>
  <c r="AS327" i="1"/>
  <c r="AR327" i="1"/>
  <c r="AQ327" i="1"/>
  <c r="R4707" i="1" s="1"/>
  <c r="AR309" i="1"/>
  <c r="AS331" i="1"/>
  <c r="AR331" i="1"/>
  <c r="AQ331" i="1"/>
  <c r="R4711" i="1" s="1"/>
  <c r="AR188" i="1"/>
  <c r="AQ188" i="1"/>
  <c r="R4568" i="1" s="1"/>
  <c r="AS188" i="1"/>
  <c r="AR316" i="1"/>
  <c r="AQ121" i="1"/>
  <c r="R4501" i="1" s="1"/>
  <c r="AR212" i="1"/>
  <c r="AT212" i="1" s="1"/>
  <c r="AS261" i="1"/>
  <c r="AT261" i="1" s="1"/>
  <c r="AS143" i="1"/>
  <c r="AR143" i="1"/>
  <c r="AQ143" i="1"/>
  <c r="R4523" i="1" s="1"/>
  <c r="AQ356" i="1"/>
  <c r="R4736" i="1" s="1"/>
  <c r="AR350" i="1"/>
  <c r="AS224" i="1"/>
  <c r="AR224" i="1"/>
  <c r="AQ224" i="1"/>
  <c r="R4604" i="1" s="1"/>
  <c r="AQ190" i="1"/>
  <c r="R4570" i="1" s="1"/>
  <c r="AR158" i="1"/>
  <c r="AQ158" i="1"/>
  <c r="R4538" i="1" s="1"/>
  <c r="AS158" i="1"/>
  <c r="AQ209" i="1"/>
  <c r="R4589" i="1" s="1"/>
  <c r="AS214" i="1"/>
  <c r="AS87" i="1"/>
  <c r="AQ333" i="1"/>
  <c r="R4713" i="1" s="1"/>
  <c r="AQ66" i="1"/>
  <c r="R4446" i="1" s="1"/>
  <c r="AR66" i="1"/>
  <c r="AS66" i="1"/>
  <c r="AT66" i="1" s="1"/>
  <c r="AQ242" i="1"/>
  <c r="R4622" i="1" s="1"/>
  <c r="AS242" i="1"/>
  <c r="AR242" i="1"/>
  <c r="AQ323" i="1"/>
  <c r="R4703" i="1" s="1"/>
  <c r="AS323" i="1"/>
  <c r="AR323" i="1"/>
  <c r="AQ175" i="1"/>
  <c r="R4555" i="1" s="1"/>
  <c r="AS150" i="1"/>
  <c r="AT150" i="1" s="1"/>
  <c r="AS16" i="1"/>
  <c r="AR16" i="1"/>
  <c r="AQ16" i="1"/>
  <c r="R4396" i="1" s="1"/>
  <c r="AS139" i="1"/>
  <c r="AR139" i="1"/>
  <c r="AQ139" i="1"/>
  <c r="R4519" i="1" s="1"/>
  <c r="AR199" i="1"/>
  <c r="AS316" i="1"/>
  <c r="AR110" i="1"/>
  <c r="AQ110" i="1"/>
  <c r="R4490" i="1" s="1"/>
  <c r="AS110" i="1"/>
  <c r="AT110" i="1" s="1"/>
  <c r="AS368" i="1"/>
  <c r="AQ368" i="1"/>
  <c r="R4748" i="1" s="1"/>
  <c r="AR368" i="1"/>
  <c r="AR137" i="1"/>
  <c r="AQ137" i="1"/>
  <c r="R4517" i="1" s="1"/>
  <c r="AS137" i="1"/>
  <c r="AS239" i="1"/>
  <c r="AR239" i="1"/>
  <c r="AQ239" i="1"/>
  <c r="R4619" i="1" s="1"/>
  <c r="AS121" i="1"/>
  <c r="AT121" i="1" s="1"/>
  <c r="AQ97" i="1"/>
  <c r="R4477" i="1" s="1"/>
  <c r="AS97" i="1"/>
  <c r="AR97" i="1"/>
  <c r="AS28" i="1"/>
  <c r="AR28" i="1"/>
  <c r="AQ28" i="1"/>
  <c r="R4408" i="1" s="1"/>
  <c r="AQ12" i="1"/>
  <c r="R4392" i="1" s="1"/>
  <c r="AS197" i="1"/>
  <c r="AT197" i="1" s="1"/>
  <c r="AR165" i="1"/>
  <c r="AQ165" i="1"/>
  <c r="R4545" i="1" s="1"/>
  <c r="AS165" i="1"/>
  <c r="AS347" i="1"/>
  <c r="AR347" i="1"/>
  <c r="AQ347" i="1"/>
  <c r="R4727" i="1" s="1"/>
  <c r="AT332" i="1"/>
  <c r="AS76" i="1"/>
  <c r="AR76" i="1"/>
  <c r="AQ76" i="1"/>
  <c r="R4456" i="1" s="1"/>
  <c r="AS280" i="1"/>
  <c r="AQ280" i="1"/>
  <c r="R4660" i="1" s="1"/>
  <c r="AR280" i="1"/>
  <c r="AS248" i="1"/>
  <c r="AR248" i="1"/>
  <c r="AQ248" i="1"/>
  <c r="R4628" i="1" s="1"/>
  <c r="AQ338" i="1"/>
  <c r="R4718" i="1" s="1"/>
  <c r="AR292" i="1"/>
  <c r="AQ330" i="1"/>
  <c r="R4710" i="1" s="1"/>
  <c r="AR330" i="1"/>
  <c r="AS330" i="1"/>
  <c r="AS14" i="1"/>
  <c r="AR14" i="1"/>
  <c r="AQ14" i="1"/>
  <c r="R4394" i="1" s="1"/>
  <c r="AQ362" i="1"/>
  <c r="R4742" i="1" s="1"/>
  <c r="AS362" i="1"/>
  <c r="AR362" i="1"/>
  <c r="AS74" i="1"/>
  <c r="AQ221" i="1"/>
  <c r="R4601" i="1" s="1"/>
  <c r="AR221" i="1"/>
  <c r="AS221" i="1"/>
  <c r="AQ148" i="1"/>
  <c r="R4528" i="1" s="1"/>
  <c r="AQ65" i="1"/>
  <c r="R4445" i="1" s="1"/>
  <c r="AQ117" i="1"/>
  <c r="R4497" i="1" s="1"/>
  <c r="AS117" i="1"/>
  <c r="AR117" i="1"/>
  <c r="AS127" i="1"/>
  <c r="AR127" i="1"/>
  <c r="AQ127" i="1"/>
  <c r="R4507" i="1" s="1"/>
  <c r="AQ49" i="1"/>
  <c r="R4429" i="1" s="1"/>
  <c r="AS120" i="1"/>
  <c r="AR120" i="1"/>
  <c r="AQ120" i="1"/>
  <c r="R4500" i="1" s="1"/>
  <c r="AR69" i="1"/>
  <c r="AQ69" i="1"/>
  <c r="R4449" i="1" s="1"/>
  <c r="AS69" i="1"/>
  <c r="AR116" i="1"/>
  <c r="AS55" i="1"/>
  <c r="AR55" i="1"/>
  <c r="AQ55" i="1"/>
  <c r="R4435" i="1" s="1"/>
  <c r="AS307" i="1"/>
  <c r="AR307" i="1"/>
  <c r="AQ307" i="1"/>
  <c r="R4687" i="1" s="1"/>
  <c r="AR262" i="1"/>
  <c r="AQ262" i="1"/>
  <c r="R4642" i="1" s="1"/>
  <c r="AS262" i="1"/>
  <c r="AS174" i="1"/>
  <c r="AQ178" i="1"/>
  <c r="R4558" i="1" s="1"/>
  <c r="AS178" i="1"/>
  <c r="AR178" i="1"/>
  <c r="AS84" i="1"/>
  <c r="AR84" i="1"/>
  <c r="AQ84" i="1"/>
  <c r="R4464" i="1" s="1"/>
  <c r="AS326" i="1"/>
  <c r="AR326" i="1"/>
  <c r="AQ326" i="1"/>
  <c r="R4706" i="1" s="1"/>
  <c r="AR65" i="1"/>
  <c r="AS348" i="1"/>
  <c r="AS59" i="1"/>
  <c r="AR59" i="1"/>
  <c r="AQ59" i="1"/>
  <c r="R4439" i="1" s="1"/>
  <c r="AS232" i="1"/>
  <c r="AR232" i="1"/>
  <c r="AQ232" i="1"/>
  <c r="R4612" i="1" s="1"/>
  <c r="AS86" i="1"/>
  <c r="AR11" i="1"/>
  <c r="AS91" i="1"/>
  <c r="AT91" i="1" s="1"/>
  <c r="AR202" i="1"/>
  <c r="AQ202" i="1"/>
  <c r="R4582" i="1" s="1"/>
  <c r="AS202" i="1"/>
  <c r="AS310" i="1"/>
  <c r="AR310" i="1"/>
  <c r="AQ310" i="1"/>
  <c r="R4690" i="1" s="1"/>
  <c r="AR8" i="1"/>
  <c r="AR49" i="1"/>
  <c r="AS235" i="1"/>
  <c r="AR235" i="1"/>
  <c r="AQ235" i="1"/>
  <c r="R4615" i="1" s="1"/>
  <c r="AR180" i="1"/>
  <c r="AQ180" i="1"/>
  <c r="R4560" i="1" s="1"/>
  <c r="AS180" i="1"/>
  <c r="AR302" i="1"/>
  <c r="AQ302" i="1"/>
  <c r="R4682" i="1" s="1"/>
  <c r="AS302" i="1"/>
  <c r="AQ285" i="1"/>
  <c r="R4665" i="1" s="1"/>
  <c r="AS285" i="1"/>
  <c r="AR285" i="1"/>
  <c r="AR88" i="1"/>
  <c r="AT88" i="1" s="1"/>
  <c r="AR134" i="1"/>
  <c r="AQ134" i="1"/>
  <c r="R4514" i="1" s="1"/>
  <c r="AS134" i="1"/>
  <c r="AQ212" i="1"/>
  <c r="R4592" i="1" s="1"/>
  <c r="AQ245" i="1"/>
  <c r="R4625" i="1" s="1"/>
  <c r="AS245" i="1"/>
  <c r="AR245" i="1"/>
  <c r="AQ33" i="1"/>
  <c r="R4413" i="1" s="1"/>
  <c r="AR33" i="1"/>
  <c r="AS33" i="1"/>
  <c r="AT33" i="1" s="1"/>
  <c r="AS15" i="1"/>
  <c r="AS104" i="1"/>
  <c r="AR104" i="1"/>
  <c r="AQ104" i="1"/>
  <c r="R4484" i="1" s="1"/>
  <c r="AR270" i="1"/>
  <c r="AQ270" i="1"/>
  <c r="R4650" i="1" s="1"/>
  <c r="AS270" i="1"/>
  <c r="AQ340" i="1"/>
  <c r="R4720" i="1" s="1"/>
  <c r="AR22" i="1"/>
  <c r="AT22" i="1" s="1"/>
  <c r="AQ254" i="1"/>
  <c r="R4634" i="1" s="1"/>
  <c r="AQ366" i="1"/>
  <c r="R4746" i="1" s="1"/>
  <c r="AR366" i="1"/>
  <c r="AS366" i="1"/>
  <c r="AR96" i="1"/>
  <c r="AR222" i="1"/>
  <c r="AQ222" i="1"/>
  <c r="R4602" i="1" s="1"/>
  <c r="AS222" i="1"/>
  <c r="AQ174" i="1"/>
  <c r="R4554" i="1" s="1"/>
  <c r="AR187" i="1"/>
  <c r="AQ187" i="1"/>
  <c r="R4567" i="1" s="1"/>
  <c r="AS187" i="1"/>
  <c r="AS319" i="1"/>
  <c r="AQ322" i="1"/>
  <c r="R4702" i="1" s="1"/>
  <c r="AS322" i="1"/>
  <c r="AR322" i="1"/>
  <c r="AR10" i="1"/>
  <c r="AS57" i="1"/>
  <c r="AS61" i="1"/>
  <c r="AQ61" i="1"/>
  <c r="R4441" i="1" s="1"/>
  <c r="AR61" i="1"/>
  <c r="AQ361" i="1"/>
  <c r="R4741" i="1" s="1"/>
  <c r="AS281" i="1"/>
  <c r="AR281" i="1"/>
  <c r="AR293" i="1"/>
  <c r="AT293" i="1" s="1"/>
  <c r="AR98" i="1"/>
  <c r="AS98" i="1"/>
  <c r="AQ98" i="1"/>
  <c r="R4478" i="1" s="1"/>
  <c r="AQ342" i="1"/>
  <c r="R4722" i="1" s="1"/>
  <c r="AS342" i="1"/>
  <c r="AR342" i="1"/>
  <c r="AQ196" i="1"/>
  <c r="R4576" i="1" s="1"/>
  <c r="AS339" i="1"/>
  <c r="AQ339" i="1"/>
  <c r="R4719" i="1" s="1"/>
  <c r="AR339" i="1"/>
  <c r="AQ5" i="1"/>
  <c r="R4385" i="1" s="1"/>
  <c r="AS5" i="1"/>
  <c r="AR5" i="1"/>
  <c r="AS179" i="1"/>
  <c r="AQ179" i="1"/>
  <c r="R4559" i="1" s="1"/>
  <c r="AR179" i="1"/>
  <c r="AS128" i="1"/>
  <c r="AR128" i="1"/>
  <c r="AQ128" i="1"/>
  <c r="R4508" i="1" s="1"/>
  <c r="AR140" i="1"/>
  <c r="AS140" i="1"/>
  <c r="AT140" i="1" s="1"/>
  <c r="AQ140" i="1"/>
  <c r="R4520" i="1" s="1"/>
  <c r="AS71" i="1"/>
  <c r="AR209" i="1"/>
  <c r="AT209" i="1" s="1"/>
  <c r="AQ214" i="1"/>
  <c r="R4594" i="1" s="1"/>
  <c r="AR198" i="1"/>
  <c r="AQ198" i="1"/>
  <c r="R4578" i="1" s="1"/>
  <c r="AS198" i="1"/>
  <c r="AQ92" i="1"/>
  <c r="R4472" i="1" s="1"/>
  <c r="AS333" i="1"/>
  <c r="AR82" i="1"/>
  <c r="AS82" i="1"/>
  <c r="AT82" i="1" s="1"/>
  <c r="AQ82" i="1"/>
  <c r="R4462" i="1" s="1"/>
  <c r="AR79" i="1"/>
  <c r="AS44" i="1"/>
  <c r="AS19" i="1"/>
  <c r="AR175" i="1"/>
  <c r="AR54" i="1"/>
  <c r="AS54" i="1"/>
  <c r="AQ54" i="1"/>
  <c r="R4434" i="1" s="1"/>
  <c r="AQ150" i="1"/>
  <c r="R4530" i="1" s="1"/>
  <c r="AR145" i="1"/>
  <c r="AQ145" i="1"/>
  <c r="R4525" i="1" s="1"/>
  <c r="AS145" i="1"/>
  <c r="AS251" i="1"/>
  <c r="AQ251" i="1"/>
  <c r="R4631" i="1" s="1"/>
  <c r="AR251" i="1"/>
  <c r="AR257" i="1"/>
  <c r="AS257" i="1"/>
  <c r="AT257" i="1" s="1"/>
  <c r="AQ257" i="1"/>
  <c r="R4637" i="1" s="1"/>
  <c r="AS207" i="1"/>
  <c r="AR207" i="1"/>
  <c r="AQ207" i="1"/>
  <c r="R4587" i="1" s="1"/>
  <c r="AQ213" i="1"/>
  <c r="R4593" i="1" s="1"/>
  <c r="AQ249" i="1"/>
  <c r="R4629" i="1" s="1"/>
  <c r="AS249" i="1"/>
  <c r="AR249" i="1"/>
  <c r="AS273" i="1"/>
  <c r="AR273" i="1"/>
  <c r="AQ273" i="1"/>
  <c r="R4653" i="1" s="1"/>
  <c r="AQ241" i="1"/>
  <c r="R4621" i="1" s="1"/>
  <c r="AR241" i="1"/>
  <c r="AS241" i="1"/>
  <c r="AS47" i="1"/>
  <c r="AR47" i="1"/>
  <c r="AQ47" i="1"/>
  <c r="R4427" i="1" s="1"/>
  <c r="AS100" i="1"/>
  <c r="AQ100" i="1"/>
  <c r="R4480" i="1" s="1"/>
  <c r="AR100" i="1"/>
  <c r="AS167" i="1"/>
  <c r="AR167" i="1"/>
  <c r="AQ167" i="1"/>
  <c r="R4547" i="1" s="1"/>
  <c r="AS338" i="1"/>
  <c r="AS292" i="1"/>
  <c r="AT292" i="1" s="1"/>
  <c r="AR294" i="1"/>
  <c r="AQ294" i="1"/>
  <c r="R4674" i="1" s="1"/>
  <c r="AS294" i="1"/>
  <c r="AS106" i="1"/>
  <c r="AQ106" i="1"/>
  <c r="R4486" i="1" s="1"/>
  <c r="AR106" i="1"/>
  <c r="AS240" i="1"/>
  <c r="AR240" i="1"/>
  <c r="AQ240" i="1"/>
  <c r="R4620" i="1" s="1"/>
  <c r="AR346" i="1"/>
  <c r="AQ346" i="1"/>
  <c r="R4726" i="1" s="1"/>
  <c r="AS346" i="1"/>
  <c r="AT346" i="1" s="1"/>
  <c r="AQ218" i="1"/>
  <c r="R4598" i="1" s="1"/>
  <c r="AS218" i="1"/>
  <c r="AR218" i="1"/>
  <c r="AS129" i="1"/>
  <c r="AQ129" i="1"/>
  <c r="R4509" i="1" s="1"/>
  <c r="AR129" i="1"/>
  <c r="AR70" i="1"/>
  <c r="AQ70" i="1"/>
  <c r="R4450" i="1" s="1"/>
  <c r="AS70" i="1"/>
  <c r="AT70" i="1" s="1"/>
  <c r="AQ8" i="1"/>
  <c r="R4388" i="1" s="1"/>
  <c r="AQ336" i="1"/>
  <c r="R4716" i="1" s="1"/>
  <c r="AR336" i="1"/>
  <c r="AS336" i="1"/>
  <c r="AQ250" i="1"/>
  <c r="R4630" i="1" s="1"/>
  <c r="AR250" i="1"/>
  <c r="AS250" i="1"/>
  <c r="AT250" i="1" s="1"/>
  <c r="AS68" i="1"/>
  <c r="AR68" i="1"/>
  <c r="AQ68" i="1"/>
  <c r="R4448" i="1" s="1"/>
  <c r="AR226" i="1"/>
  <c r="AQ226" i="1"/>
  <c r="R4606" i="1" s="1"/>
  <c r="AS226" i="1"/>
  <c r="AS38" i="1"/>
  <c r="AR38" i="1"/>
  <c r="AQ38" i="1"/>
  <c r="R4418" i="1" s="1"/>
  <c r="AS263" i="1"/>
  <c r="AR263" i="1"/>
  <c r="AQ263" i="1"/>
  <c r="R4643" i="1" s="1"/>
  <c r="AQ156" i="1"/>
  <c r="R4536" i="1" s="1"/>
  <c r="AS156" i="1"/>
  <c r="AR156" i="1"/>
  <c r="AS252" i="1"/>
  <c r="AQ252" i="1"/>
  <c r="R4632" i="1" s="1"/>
  <c r="AR252" i="1"/>
  <c r="AS160" i="1"/>
  <c r="AQ160" i="1"/>
  <c r="R4540" i="1" s="1"/>
  <c r="AR160" i="1"/>
  <c r="AS34" i="1"/>
  <c r="AQ34" i="1"/>
  <c r="R4414" i="1" s="1"/>
  <c r="AR34" i="1"/>
  <c r="AS78" i="1"/>
  <c r="AR78" i="1"/>
  <c r="AQ78" i="1"/>
  <c r="R4458" i="1" s="1"/>
  <c r="AS112" i="1"/>
  <c r="AQ112" i="1"/>
  <c r="R4492" i="1" s="1"/>
  <c r="AR112" i="1"/>
  <c r="AR341" i="1"/>
  <c r="AS341" i="1"/>
  <c r="AT341" i="1" s="1"/>
  <c r="AQ341" i="1"/>
  <c r="R4721" i="1" s="1"/>
  <c r="AS271" i="1"/>
  <c r="AR271" i="1"/>
  <c r="AQ271" i="1"/>
  <c r="R4651" i="1" s="1"/>
  <c r="AQ125" i="1"/>
  <c r="R4505" i="1" s="1"/>
  <c r="AS125" i="1"/>
  <c r="AR125" i="1"/>
  <c r="AS7" i="1"/>
  <c r="AR7" i="1"/>
  <c r="AQ7" i="1"/>
  <c r="R4387" i="1" s="1"/>
  <c r="AS236" i="1"/>
  <c r="AR236" i="1"/>
  <c r="AQ236" i="1"/>
  <c r="R4616" i="1" s="1"/>
  <c r="AS208" i="1"/>
  <c r="AR208" i="1"/>
  <c r="AS216" i="1"/>
  <c r="AQ216" i="1"/>
  <c r="R4596" i="1" s="1"/>
  <c r="AR216" i="1"/>
  <c r="AQ133" i="1"/>
  <c r="R4513" i="1" s="1"/>
  <c r="AS133" i="1"/>
  <c r="AR133" i="1"/>
  <c r="AR90" i="1"/>
  <c r="AQ90" i="1"/>
  <c r="R4470" i="1" s="1"/>
  <c r="AS90" i="1"/>
  <c r="AT90" i="1" s="1"/>
  <c r="AR238" i="1"/>
  <c r="AQ238" i="1"/>
  <c r="R4618" i="1" s="1"/>
  <c r="AS238" i="1"/>
  <c r="AR349" i="1"/>
  <c r="AS349" i="1"/>
  <c r="AQ349" i="1"/>
  <c r="R4729" i="1" s="1"/>
  <c r="AS304" i="1"/>
  <c r="AQ304" i="1"/>
  <c r="R4684" i="1" s="1"/>
  <c r="AR304" i="1"/>
  <c r="AS115" i="1"/>
  <c r="AR115" i="1"/>
  <c r="AQ115" i="1"/>
  <c r="R4495" i="1" s="1"/>
  <c r="AQ355" i="1"/>
  <c r="R4735" i="1" s="1"/>
  <c r="AS355" i="1"/>
  <c r="AR355" i="1"/>
  <c r="AS141" i="1"/>
  <c r="AR141" i="1"/>
  <c r="AQ141" i="1"/>
  <c r="R4521" i="1" s="1"/>
  <c r="AS72" i="1"/>
  <c r="AT345" i="1" l="1"/>
  <c r="AT289" i="1"/>
  <c r="AT284" i="1"/>
  <c r="AT189" i="1"/>
  <c r="AT301" i="1"/>
  <c r="AT50" i="1"/>
  <c r="AT295" i="1"/>
  <c r="AT234" i="1"/>
  <c r="AT109" i="1"/>
  <c r="AT151" i="1"/>
  <c r="AT296" i="1"/>
  <c r="AT67" i="1"/>
  <c r="AT274" i="1"/>
  <c r="AT354" i="1"/>
  <c r="AT206" i="1"/>
  <c r="AT194" i="1"/>
  <c r="AT31" i="1"/>
  <c r="AT13" i="1"/>
  <c r="AT329" i="1"/>
  <c r="AT361" i="1"/>
  <c r="AT348" i="1"/>
  <c r="AT142" i="1"/>
  <c r="AT27" i="1"/>
  <c r="AT146" i="1"/>
  <c r="AT161" i="1"/>
  <c r="AT154" i="1"/>
  <c r="AT105" i="1"/>
  <c r="AT254" i="1"/>
  <c r="AT37" i="1"/>
  <c r="AT228" i="1"/>
  <c r="AT46" i="1"/>
  <c r="AT181" i="1"/>
  <c r="AT6" i="1"/>
  <c r="AT267" i="1"/>
  <c r="AT131" i="1"/>
  <c r="AT12" i="1"/>
  <c r="AT325" i="1"/>
  <c r="AT367" i="1"/>
  <c r="AT300" i="1"/>
  <c r="AT246" i="1"/>
  <c r="AT130" i="1"/>
  <c r="AT75" i="1"/>
  <c r="AT15" i="1"/>
  <c r="AT214" i="1"/>
  <c r="AT24" i="1"/>
  <c r="AT11" i="1"/>
  <c r="AT74" i="1"/>
  <c r="AT122" i="1"/>
  <c r="AT63" i="1"/>
  <c r="AT259" i="1"/>
  <c r="AT210" i="1"/>
  <c r="AT334" i="1"/>
  <c r="AT57" i="1"/>
  <c r="AT343" i="1"/>
  <c r="AT256" i="1"/>
  <c r="AT101" i="1"/>
  <c r="AT20" i="1"/>
  <c r="AT92" i="1"/>
  <c r="AT290" i="1"/>
  <c r="AT320" i="1"/>
  <c r="AT164" i="1"/>
  <c r="AT265" i="1"/>
  <c r="AT26" i="1"/>
  <c r="AT278" i="1"/>
  <c r="AT118" i="1"/>
  <c r="AT148" i="1"/>
  <c r="AT215" i="1"/>
  <c r="AT258" i="1"/>
  <c r="AT149" i="1"/>
  <c r="AT44" i="1"/>
  <c r="AT366" i="1"/>
  <c r="AT363" i="1"/>
  <c r="AT166" i="1"/>
  <c r="AT40" i="1"/>
  <c r="AT335" i="1"/>
  <c r="AT282" i="1"/>
  <c r="AT8" i="1"/>
  <c r="AT309" i="1"/>
  <c r="AT251" i="1"/>
  <c r="AT175" i="1"/>
  <c r="AT86" i="1"/>
  <c r="AT65" i="1"/>
  <c r="AT283" i="1"/>
  <c r="AT21" i="1"/>
  <c r="AT277" i="1"/>
  <c r="AT39" i="1"/>
  <c r="AT360" i="1"/>
  <c r="AT315" i="1"/>
  <c r="AT337" i="1"/>
  <c r="AT112" i="1"/>
  <c r="AT129" i="1"/>
  <c r="AT96" i="1"/>
  <c r="AT84" i="1"/>
  <c r="AT138" i="1"/>
  <c r="AT281" i="1"/>
  <c r="AT72" i="1"/>
  <c r="AT187" i="1"/>
  <c r="AT174" i="1"/>
  <c r="AT358" i="1"/>
  <c r="AT103" i="1"/>
  <c r="AT170" i="1"/>
  <c r="AT351" i="1"/>
  <c r="AT59" i="1"/>
  <c r="AT322" i="1"/>
  <c r="AT338" i="1"/>
  <c r="AT98" i="1"/>
  <c r="AT202" i="1"/>
  <c r="AT262" i="1"/>
  <c r="AT94" i="1"/>
  <c r="AT291" i="1"/>
  <c r="AT32" i="1"/>
  <c r="AT196" i="1"/>
  <c r="AT286" i="1"/>
  <c r="AT19" i="1"/>
  <c r="AT323" i="1"/>
  <c r="AT83" i="1"/>
  <c r="AT64" i="1"/>
  <c r="AT263" i="1"/>
  <c r="AT218" i="1"/>
  <c r="AT117" i="1"/>
  <c r="AT331" i="1"/>
  <c r="AT195" i="1"/>
  <c r="AT233" i="1"/>
  <c r="AT313" i="1"/>
  <c r="AT350" i="1"/>
  <c r="AT10" i="1"/>
  <c r="AT190" i="1"/>
  <c r="AT35" i="1"/>
  <c r="AT223" i="1"/>
  <c r="AT23" i="1"/>
  <c r="AT357" i="1"/>
  <c r="AT162" i="1"/>
  <c r="AT225" i="1"/>
  <c r="AT85" i="1"/>
  <c r="AT255" i="1"/>
  <c r="AT115" i="1"/>
  <c r="AT271" i="1"/>
  <c r="AT248" i="1"/>
  <c r="AT368" i="1"/>
  <c r="AT87" i="1"/>
  <c r="AT61" i="1"/>
  <c r="AT93" i="1"/>
  <c r="AT71" i="1"/>
  <c r="AT316" i="1"/>
  <c r="AT327" i="1"/>
  <c r="AT356" i="1"/>
  <c r="AT99" i="1"/>
  <c r="AT185" i="1"/>
  <c r="AT30" i="1"/>
  <c r="AT317" i="1"/>
  <c r="AT172" i="1"/>
  <c r="AT311" i="1"/>
  <c r="AT219" i="1"/>
  <c r="AT353" i="1"/>
  <c r="AT77" i="1"/>
  <c r="AT191" i="1"/>
  <c r="AT171" i="1"/>
  <c r="AT177" i="1"/>
  <c r="AT207" i="1"/>
  <c r="AT139" i="1"/>
  <c r="AT79" i="1"/>
  <c r="AT308" i="1"/>
  <c r="AT349" i="1"/>
  <c r="AT336" i="1"/>
  <c r="AT333" i="1"/>
  <c r="AT179" i="1"/>
  <c r="AT134" i="1"/>
  <c r="AT49" i="1"/>
  <c r="AT69" i="1"/>
  <c r="AT221" i="1"/>
  <c r="AT199" i="1"/>
  <c r="AT102" i="1"/>
  <c r="AT266" i="1"/>
  <c r="AT247" i="1"/>
  <c r="AT193" i="1"/>
  <c r="AT132" i="1"/>
  <c r="AT127" i="1"/>
  <c r="AT314" i="1"/>
  <c r="AT352" i="1"/>
  <c r="AT144" i="1"/>
  <c r="AT231" i="1"/>
  <c r="AT58" i="1"/>
  <c r="AT264" i="1"/>
  <c r="AT80" i="1"/>
  <c r="AT201" i="1"/>
  <c r="AT159" i="1"/>
  <c r="AT342" i="1"/>
  <c r="AT14" i="1"/>
  <c r="AT76" i="1"/>
  <c r="AT97" i="1"/>
  <c r="AT238" i="1"/>
  <c r="AT236" i="1"/>
  <c r="AT160" i="1"/>
  <c r="AT240" i="1"/>
  <c r="AT100" i="1"/>
  <c r="AT145" i="1"/>
  <c r="AT198" i="1"/>
  <c r="AT5" i="1"/>
  <c r="AT319" i="1"/>
  <c r="AT270" i="1"/>
  <c r="AT180" i="1"/>
  <c r="AT178" i="1"/>
  <c r="AT307" i="1"/>
  <c r="AT330" i="1"/>
  <c r="AT143" i="1"/>
  <c r="AT213" i="1"/>
  <c r="AT147" i="1"/>
  <c r="AT200" i="1"/>
  <c r="AT312" i="1"/>
  <c r="AT29" i="1"/>
  <c r="AT18" i="1"/>
  <c r="AT364" i="1"/>
  <c r="AT107" i="1"/>
  <c r="AT41" i="1"/>
  <c r="AT45" i="1"/>
  <c r="AT184" i="1"/>
  <c r="AT230" i="1"/>
  <c r="AT119" i="1"/>
  <c r="AT227" i="1"/>
  <c r="AT51" i="1"/>
  <c r="AT36" i="1"/>
  <c r="AT62" i="1"/>
  <c r="AT116" i="1"/>
  <c r="AT324" i="1"/>
  <c r="AT183" i="1"/>
  <c r="AT135" i="1"/>
  <c r="AT298" i="1"/>
  <c r="AT9" i="1"/>
  <c r="AT114" i="1"/>
  <c r="AT328" i="1"/>
  <c r="AT273" i="1"/>
  <c r="AT310" i="1"/>
  <c r="AT362" i="1"/>
  <c r="AT303" i="1"/>
  <c r="AT276" i="1"/>
  <c r="AT272" i="1"/>
  <c r="AT321" i="1"/>
  <c r="AT359" i="1"/>
  <c r="AT78" i="1"/>
  <c r="AT68" i="1"/>
  <c r="AT216" i="1"/>
  <c r="AT285" i="1"/>
  <c r="AT326" i="1"/>
  <c r="AT55" i="1"/>
  <c r="AT120" i="1"/>
  <c r="AT347" i="1"/>
  <c r="AT224" i="1"/>
  <c r="AT253" i="1"/>
  <c r="AT38" i="1"/>
  <c r="AT47" i="1"/>
  <c r="AT249" i="1"/>
  <c r="AT339" i="1"/>
  <c r="AT280" i="1"/>
  <c r="AT165" i="1"/>
  <c r="AT239" i="1"/>
  <c r="AT242" i="1"/>
  <c r="AT306" i="1"/>
  <c r="AT169" i="1"/>
  <c r="AT113" i="1"/>
  <c r="AT344" i="1"/>
  <c r="AT192" i="1"/>
  <c r="AT163" i="1"/>
  <c r="AT168" i="1"/>
  <c r="AT205" i="1"/>
  <c r="AT288" i="1"/>
  <c r="AT152" i="1"/>
  <c r="AT123" i="1"/>
  <c r="AT186" i="1"/>
  <c r="AT268" i="1"/>
  <c r="AT244" i="1"/>
  <c r="AT229" i="1"/>
  <c r="AT133" i="1"/>
  <c r="AT141" i="1"/>
  <c r="AT7" i="1"/>
  <c r="AT252" i="1"/>
  <c r="AT106" i="1"/>
  <c r="AT128" i="1"/>
  <c r="AT245" i="1"/>
  <c r="AT232" i="1"/>
  <c r="AT304" i="1"/>
  <c r="AT355" i="1"/>
  <c r="AT208" i="1"/>
  <c r="AT125" i="1"/>
  <c r="AT34" i="1"/>
  <c r="AT156" i="1"/>
  <c r="AT226" i="1"/>
  <c r="AT294" i="1"/>
  <c r="AT167" i="1"/>
  <c r="AT241" i="1"/>
  <c r="AT54" i="1"/>
  <c r="AT222" i="1"/>
  <c r="AT104" i="1"/>
  <c r="AT302" i="1"/>
  <c r="AT235" i="1"/>
  <c r="AT28" i="1"/>
  <c r="AT137" i="1"/>
  <c r="AT16" i="1"/>
  <c r="AT158" i="1"/>
  <c r="AT188" i="1"/>
  <c r="AT4" i="1"/>
  <c r="AT318" i="1"/>
  <c r="AT136" i="1"/>
  <c r="AT42" i="1"/>
  <c r="AT48" i="1"/>
  <c r="AT60" i="1"/>
  <c r="AT157" i="1"/>
  <c r="AT299" i="1"/>
  <c r="AT176" i="1"/>
  <c r="AT269" i="1"/>
  <c r="AT111" i="1"/>
  <c r="AT287" i="1"/>
  <c r="AT237" i="1"/>
  <c r="AT17" i="1"/>
  <c r="AT73" i="1"/>
  <c r="AT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Skye Landon</author>
  </authors>
  <commentList>
    <comment ref="B1" authorId="0" shapeId="0" xr:uid="{9A3A82F9-C1BA-4811-8C8B-8487148E4155}">
      <text>
        <r>
          <rPr>
            <b/>
            <sz val="9"/>
            <color indexed="81"/>
            <rFont val="Tahoma"/>
            <family val="2"/>
          </rPr>
          <t>Skye Landon:</t>
        </r>
        <r>
          <rPr>
            <sz val="9"/>
            <color indexed="81"/>
            <rFont val="Tahoma"/>
            <family val="2"/>
          </rPr>
          <t xml:space="preserve">
toggle water balance and scroll down</t>
        </r>
      </text>
    </comment>
  </commentList>
</comments>
</file>

<file path=xl/sharedStrings.xml><?xml version="1.0" encoding="utf-8"?>
<sst xmlns="http://schemas.openxmlformats.org/spreadsheetml/2006/main" count="5716" uniqueCount="4865">
  <si>
    <t>Units: %</t>
  </si>
  <si>
    <t>https://datahub.ren.pt/en/electricity/daily-balance/</t>
  </si>
  <si>
    <t>BZN|ES</t>
  </si>
  <si>
    <t>https://transparency.entsoe.eu/generation/hydroReserve?appState=%7B%22sa%22%3A%5B%22BZN%7C10YES-REE------0%22%5D%2C%22st%22%3A%22BZN%22%2C%22mm%22%3Afalse%2C%22ma%22%3Afalse%2C%22sp%22%3A%22HALF%22%2C%22dt%22%3A%22TABLE%22%2C%22df%22%3A%5B%222025%22%2C%222025%22%5D%2C%22tz%22%3A%22CET%22%7D</t>
  </si>
  <si>
    <t>Stored Energy Value</t>
  </si>
  <si>
    <t>TWh</t>
  </si>
  <si>
    <t>Portugal hydro</t>
  </si>
  <si>
    <t>Spain hydro (incl pumped)</t>
  </si>
  <si>
    <t>Date and Time;2012;2011;;</t>
  </si>
  <si>
    <t>YoY diff</t>
  </si>
  <si>
    <t>min</t>
  </si>
  <si>
    <t>max</t>
  </si>
  <si>
    <t>2012-2022 range</t>
  </si>
  <si>
    <t>2012-2023 average</t>
  </si>
  <si>
    <t>2012-2025 average</t>
  </si>
  <si>
    <t>Min</t>
  </si>
  <si>
    <t>Max</t>
  </si>
  <si>
    <t>2012-2025 range</t>
  </si>
  <si>
    <t>2015-2025 average</t>
  </si>
  <si>
    <t>2015-2025 range</t>
  </si>
  <si>
    <t>2012-01-01 00:00:00;49.0;63.0;45.0;87.0</t>
  </si>
  <si>
    <t>Week 1</t>
  </si>
  <si>
    <t>Jan</t>
  </si>
  <si>
    <t>2012-01-02 00:00:00;49.0;64.0;45.0;88.0</t>
  </si>
  <si>
    <t>Week 2</t>
  </si>
  <si>
    <t>Feb</t>
  </si>
  <si>
    <t>2012-01-03 00:00:00;49.0;64.0;45.0;90.0</t>
  </si>
  <si>
    <t>Week 3</t>
  </si>
  <si>
    <t>Mar</t>
  </si>
  <si>
    <t>2012-01-04 00:00:00;49.0;64.0;45.0;90.0</t>
  </si>
  <si>
    <t>Week 4</t>
  </si>
  <si>
    <t>Apr</t>
  </si>
  <si>
    <t>2012-01-05 00:00:00;49.0;66.0;45.0;93.0</t>
  </si>
  <si>
    <t>Week 5</t>
  </si>
  <si>
    <t>May</t>
  </si>
  <si>
    <t>2012-01-06 00:00:00;49.0;69.0;45.0;93.0</t>
  </si>
  <si>
    <t>Week 6</t>
  </si>
  <si>
    <t>Jun</t>
  </si>
  <si>
    <t>2012-01-07 00:00:00;49.0;72.0;45.0;92.0</t>
  </si>
  <si>
    <t>Week 7</t>
  </si>
  <si>
    <t>Jul</t>
  </si>
  <si>
    <t>2012-01-08 00:00:00;49.0;74.0;45.0;92.0</t>
  </si>
  <si>
    <t>Week 8</t>
  </si>
  <si>
    <t>Aug</t>
  </si>
  <si>
    <t>2012-01-09 00:00:00;49.0;75.0;45.0;91.0</t>
  </si>
  <si>
    <t>Week 9</t>
  </si>
  <si>
    <t>Sep</t>
  </si>
  <si>
    <t>2012-01-10 00:00:00;49.0;75.0;45.0;91.0</t>
  </si>
  <si>
    <t>Week 10</t>
  </si>
  <si>
    <t>Oct</t>
  </si>
  <si>
    <t>2012-01-11 00:00:00;49.0;76.0;45.0;92.0</t>
  </si>
  <si>
    <t>Week 11</t>
  </si>
  <si>
    <t>Nov</t>
  </si>
  <si>
    <t>2012-01-12 00:00:00;48.0;76.0;45.0;92.0</t>
  </si>
  <si>
    <t>Week 12</t>
  </si>
  <si>
    <t>Dec</t>
  </si>
  <si>
    <t>2012-01-13 00:00:00;48.0;76.0;45.0;92.0</t>
  </si>
  <si>
    <t>Week 13</t>
  </si>
  <si>
    <t>Total</t>
  </si>
  <si>
    <t>2012-01-14 00:00:00;48.0;75.0;45.0;93.0</t>
  </si>
  <si>
    <t>Week 14</t>
  </si>
  <si>
    <t>2012-01-15 00:00:00;48.0;75.0;45.0;93.0</t>
  </si>
  <si>
    <t>Week 15</t>
  </si>
  <si>
    <t>1Q</t>
  </si>
  <si>
    <t>2012-01-16 00:00:00;48.0;74.0;44.0;94.0</t>
  </si>
  <si>
    <t>Week 16</t>
  </si>
  <si>
    <t>2Q</t>
  </si>
  <si>
    <t>2012-01-17 00:00:00;48.0;75.0;44.0;94.0</t>
  </si>
  <si>
    <t>Week 17</t>
  </si>
  <si>
    <t>3Q</t>
  </si>
  <si>
    <t>2012-01-18 00:00:00;48.0;74.0;44.0;94.0</t>
  </si>
  <si>
    <t>Week 18</t>
  </si>
  <si>
    <t>4Q</t>
  </si>
  <si>
    <t>2012-01-19 00:00:00;48.0;74.0;44.0;94.0</t>
  </si>
  <si>
    <t>Week 19</t>
  </si>
  <si>
    <t>2012-01-20 00:00:00;48.0;74.0;44.0;94.0</t>
  </si>
  <si>
    <t>Week 20</t>
  </si>
  <si>
    <t>1Q YoY %</t>
  </si>
  <si>
    <t>2012-01-21 00:00:00;48.0;74.0;44.0;94.0</t>
  </si>
  <si>
    <t>Week 21</t>
  </si>
  <si>
    <t>2Q YoY %</t>
  </si>
  <si>
    <t>2012-01-22 00:00:00;48.0;73.0;44.0;93.0</t>
  </si>
  <si>
    <t>Week 22</t>
  </si>
  <si>
    <t>3Q YoY %</t>
  </si>
  <si>
    <t>2012-01-23 00:00:00;48.0;73.0;44.0;93.0</t>
  </si>
  <si>
    <t>Week 23</t>
  </si>
  <si>
    <t>4Q YoY %</t>
  </si>
  <si>
    <t>2012-01-24 00:00:00;48.0;72.0;44.0;92.0</t>
  </si>
  <si>
    <t>Week 24</t>
  </si>
  <si>
    <t>2012-01-25 00:00:00;48.0;72.0;44.0;92.0</t>
  </si>
  <si>
    <t>Week 25</t>
  </si>
  <si>
    <t>2012-01-26 00:00:00;48.0;71.0;44.0;95.0</t>
  </si>
  <si>
    <t>Week 26</t>
  </si>
  <si>
    <t>1H</t>
  </si>
  <si>
    <t>2012-01-27 00:00:00;48.0;71.0;43.0;94.0</t>
  </si>
  <si>
    <t>Week 27</t>
  </si>
  <si>
    <t>9M</t>
  </si>
  <si>
    <t>2012-01-28 00:00:00;47.0;71.0;43.0;92.0</t>
  </si>
  <si>
    <t>Week 28</t>
  </si>
  <si>
    <t>FY</t>
  </si>
  <si>
    <t>2012-01-29 00:00:00;47.0;70.0;43.0;92.0</t>
  </si>
  <si>
    <t>Week 29</t>
  </si>
  <si>
    <t>2012-01-30 00:00:00;47.0;70.0;43.0;92.0</t>
  </si>
  <si>
    <t>Week 30</t>
  </si>
  <si>
    <t>2012-01-31 00:00:00;47.0;69.0;42.0;91.0</t>
  </si>
  <si>
    <t>Week 31</t>
  </si>
  <si>
    <t>1H YoY %</t>
  </si>
  <si>
    <t>2012-02-01 00:00:00;47.0;68.0;42.0;91.0</t>
  </si>
  <si>
    <t>Week 32</t>
  </si>
  <si>
    <t>9M YoY %</t>
  </si>
  <si>
    <t>2012-02-02 00:00:00;47.0;68.0;42.0;91.0</t>
  </si>
  <si>
    <t>Week 33</t>
  </si>
  <si>
    <t>FY YoY %</t>
  </si>
  <si>
    <t>2012-02-03 00:00:00;47.0;68.0;42.0;90.0</t>
  </si>
  <si>
    <t>Week 34</t>
  </si>
  <si>
    <t>2012-02-04 00:00:00;46.0;68.0;42.0;89.0</t>
  </si>
  <si>
    <t>Week 35</t>
  </si>
  <si>
    <t>Portugal pumped</t>
  </si>
  <si>
    <t>Spain hydro (pumped)</t>
  </si>
  <si>
    <t>2012-02-05 00:00:00;46.0;67.0;42.0;89.0</t>
  </si>
  <si>
    <t>Week 36</t>
  </si>
  <si>
    <t>2012-02-06 00:00:00;46.0;67.0;42.0;89.0</t>
  </si>
  <si>
    <t>Week 37</t>
  </si>
  <si>
    <t>2012-02-07 00:00:00;46.0;67.0;42.0;92.0</t>
  </si>
  <si>
    <t>Week 38</t>
  </si>
  <si>
    <t>2012-02-08 00:00:00;46.0;66.0;42.0;92.0</t>
  </si>
  <si>
    <t>Week 39</t>
  </si>
  <si>
    <t>2012-02-09 00:00:00;46.0;66.0;41.0;91.0</t>
  </si>
  <si>
    <t>Week 40</t>
  </si>
  <si>
    <t>2012-02-10 00:00:00;46.0;66.0;41.0;91.0</t>
  </si>
  <si>
    <t>Week 41</t>
  </si>
  <si>
    <t>2012-02-11 00:00:00;46.0;66.0;41.0;90.0</t>
  </si>
  <si>
    <t>Week 42</t>
  </si>
  <si>
    <t>2012-02-12 00:00:00;46.0;66.0;41.0;90.0</t>
  </si>
  <si>
    <t>Week 43</t>
  </si>
  <si>
    <t>2012-02-13 00:00:00;46.0;66.0;41.0;90.0</t>
  </si>
  <si>
    <t>Week 44</t>
  </si>
  <si>
    <t>2012-02-14 00:00:00;46.0;66.0;41.0;90.0</t>
  </si>
  <si>
    <t>Week 45</t>
  </si>
  <si>
    <t>2012-02-15 00:00:00;46.0;66.0;41.0;89.0</t>
  </si>
  <si>
    <t>Week 46</t>
  </si>
  <si>
    <t>2012-02-16 00:00:00;46.0;67.0;41.0;89.0</t>
  </si>
  <si>
    <t>Week 47</t>
  </si>
  <si>
    <t>2012-02-17 00:00:00;46.0;68.0;41.0;89.0</t>
  </si>
  <si>
    <t>Week 48</t>
  </si>
  <si>
    <t>2012-02-18 00:00:00;46.0;69.0;41.0;89.0</t>
  </si>
  <si>
    <t>Week 49</t>
  </si>
  <si>
    <t>2012-02-19 00:00:00;46.0;70.0;41.0;88.0</t>
  </si>
  <si>
    <t>Week 50</t>
  </si>
  <si>
    <t>2012-02-20 00:00:00;46.0;71.0;41.0;88.0</t>
  </si>
  <si>
    <t>Week 51</t>
  </si>
  <si>
    <t>2012-02-21 00:00:00;45.0;72.0;41.0;87.0</t>
  </si>
  <si>
    <t>Week 52</t>
  </si>
  <si>
    <t>2012-02-22 00:00:00;45.0;72.0;41.0;87.0</t>
  </si>
  <si>
    <t>Week 53</t>
  </si>
  <si>
    <t/>
  </si>
  <si>
    <t>2012-02-23 00:00:00;45.0;72.0;40.0;88.0</t>
  </si>
  <si>
    <t>2012-02-24 00:00:00;45.0;72.0;40.0;91.0</t>
  </si>
  <si>
    <t>2012-02-25 00:00:00;45.0;72.0;40.0;93.0</t>
  </si>
  <si>
    <t>2012-02-26 00:00:00;45.0;72.0;40.0;93.0</t>
  </si>
  <si>
    <t>2012-02-27 00:00:00;45.0;72.0;40.0;94.0</t>
  </si>
  <si>
    <t>2012-02-28 00:00:00;45.0;72.0;40.0;95.0</t>
  </si>
  <si>
    <t>2012-03-01 00:00:00;44.0;72.0;39.0;94.0</t>
  </si>
  <si>
    <t>2012-03-02 00:00:00;44.0;72.0;39.0;94.0</t>
  </si>
  <si>
    <t>2012-03-03 00:00:00;44.0;72.0;39.0;94.0</t>
  </si>
  <si>
    <t>2012-03-04 00:00:00;44.0;72.0;39.0;94.0</t>
  </si>
  <si>
    <t>2012-03-05 00:00:00;44.0;72.0;39.0;93.0</t>
  </si>
  <si>
    <t>2012-03-06 00:00:00;44.0;71.0;39.0;93.0</t>
  </si>
  <si>
    <t>2012-03-07 00:00:00;44.0;71.0;39.0;93.0</t>
  </si>
  <si>
    <t>2012-03-08 00:00:00;44.0;72.0;39.0;93.0</t>
  </si>
  <si>
    <t>2012-03-09 00:00:00;44.0;71.0;39.0;93.0</t>
  </si>
  <si>
    <t>2012-03-10 00:00:00;44.0;71.0;38.0;92.0</t>
  </si>
  <si>
    <t>2012-03-11 00:00:00;44.0;71.0;38.0;91.0</t>
  </si>
  <si>
    <t>2012-03-12 00:00:00;44.0;71.0;38.0;91.0</t>
  </si>
  <si>
    <t>Portugal hydro + pumped</t>
  </si>
  <si>
    <t>2012-03-13 00:00:00;44.0;71.0;38.0;91.0</t>
  </si>
  <si>
    <t>2012-03-14 00:00:00;44.0;71.0;38.0;91.0</t>
  </si>
  <si>
    <t>2012-03-15 00:00:00;44.0;72.0;38.0;90.0</t>
  </si>
  <si>
    <t>2012-03-16 00:00:00;44.0;72.0;38.0;90.0</t>
  </si>
  <si>
    <t>2012-03-17 00:00:00;44.0;72.0;38.0;90.0</t>
  </si>
  <si>
    <t>2012-03-18 00:00:00;44.0;72.0;38.0;90.0</t>
  </si>
  <si>
    <t>2012-03-19 00:00:00;44.0;72.0;38.0;90.0</t>
  </si>
  <si>
    <t>2012-03-20 00:00:00;43.0;71.0;38.0;92.0</t>
  </si>
  <si>
    <t>2012-03-21 00:00:00;43.0;71.0;39.0;94.0</t>
  </si>
  <si>
    <t>2012-03-22 00:00:00;43.0;71.0;39.0;92.0</t>
  </si>
  <si>
    <t>2012-03-23 00:00:00;43.0;71.0;39.0;91.0</t>
  </si>
  <si>
    <t>2012-03-24 00:00:00;43.0;71.0;39.0;91.0</t>
  </si>
  <si>
    <t>2012-03-25 00:00:00;44.0;71.0;40.0;91.0</t>
  </si>
  <si>
    <t>2012-03-26 00:00:00;44.0;71.0;41.0;91.0</t>
  </si>
  <si>
    <t>2012-03-27 00:00:00;44.0;72.0;41.0;91.0</t>
  </si>
  <si>
    <t>2012-03-28 00:00:00;43.0;72.0;42.0;91.0</t>
  </si>
  <si>
    <t>2012-03-29 00:00:00;43.0;72.0;42.0;92.0</t>
  </si>
  <si>
    <t>2012-03-30 00:00:00;43.0;72.0;43.0;93.0</t>
  </si>
  <si>
    <t>2012-03-31 00:00:00;43.0;73.0;43.0;93.0</t>
  </si>
  <si>
    <t>2012-04-01 00:00:00;43.0;73.0;43.0;93.0</t>
  </si>
  <si>
    <t>2012-04-02 00:00:00;43.0;72.0;44.0;94.0</t>
  </si>
  <si>
    <t>2012-04-03 00:00:00;43.0;72.0;44.0;94.0</t>
  </si>
  <si>
    <t>2012-04-04 00:00:00;43.0;72.0;44.0;94.0</t>
  </si>
  <si>
    <t>2012-04-05 00:00:00;43.0;72.0;45.0;94.0</t>
  </si>
  <si>
    <t>2012-04-06 00:00:00;43.0;73.0;45.0;93.0</t>
  </si>
  <si>
    <t>2012-04-07 00:00:00;43.0;73.0;45.0;93.0</t>
  </si>
  <si>
    <t>2012-04-08 00:00:00;43.0;73.0;45.0;93.0</t>
  </si>
  <si>
    <t>2012-04-09 00:00:00;43.0;73.0;45.0;93.0</t>
  </si>
  <si>
    <t>2012-04-10 00:00:00;43.0;73.0;45.0;93.0</t>
  </si>
  <si>
    <t>2012-04-11 00:00:00;43.0;73.0;46.0;92.0</t>
  </si>
  <si>
    <t>2012-04-12 00:00:00;43.0;72.0;46.0;92.0</t>
  </si>
  <si>
    <t>2012-04-13 00:00:00;43.0;72.0;46.0;92.0</t>
  </si>
  <si>
    <t>2012-04-14 00:00:00;43.0;72.0;46.0;91.0</t>
  </si>
  <si>
    <t>2012-04-15 00:00:00;43.0;71.0;46.0;92.0</t>
  </si>
  <si>
    <t>2012-04-16 00:00:00;43.0;71.0;46.0;92.0</t>
  </si>
  <si>
    <t>2012-04-17 00:00:00;43.0;71.0;46.0;92.0</t>
  </si>
  <si>
    <t>2012-04-18 00:00:00;44.0;71.0;46.0;91.0</t>
  </si>
  <si>
    <t>2012-04-19 00:00:00;44.0;71.0;47.0;91.0</t>
  </si>
  <si>
    <t>2012-04-20 00:00:00;45.0;71.0;47.0;91.0</t>
  </si>
  <si>
    <t>2012-04-21 00:00:00;45.0;71.0;47.0;91.0</t>
  </si>
  <si>
    <t>2012-04-22 00:00:00;45.0;72.0;47.0;90.0</t>
  </si>
  <si>
    <t>2012-04-23 00:00:00;46.0;72.0;47.0;90.0</t>
  </si>
  <si>
    <t>2012-04-24 00:00:00;46.0;72.0;48.0;90.0</t>
  </si>
  <si>
    <t>2012-04-25 00:00:00;46.0;73.0;48.0;90.0</t>
  </si>
  <si>
    <t>2012-04-26 00:00:00;47.0;73.0;48.0;90.0</t>
  </si>
  <si>
    <t>2012-04-27 00:00:00;47.0;73.0;48.0;90.0</t>
  </si>
  <si>
    <t>2012-04-28 00:00:00;47.0;73.0;48.0;90.0</t>
  </si>
  <si>
    <t>2012-04-29 00:00:00;47.0;73.0;48.0;90.0</t>
  </si>
  <si>
    <t>2012-04-30 00:00:00;47.0;73.0;48.0;91.0</t>
  </si>
  <si>
    <t>2012-05-01 00:00:00;48.0;73.0;49.0;91.0</t>
  </si>
  <si>
    <t>2012-05-02 00:00:00;48.0;73.0;49.0;91.0</t>
  </si>
  <si>
    <t>2012-05-03 00:00:00;49.0;73.0;49.0;91.0</t>
  </si>
  <si>
    <t>2012-05-04 00:00:00;51.0;73.0;49.0;91.0</t>
  </si>
  <si>
    <t>2012-05-05 00:00:00;51.0;73.0;49.0;91.0</t>
  </si>
  <si>
    <t>2012-05-06 00:00:00;52.0;73.0;49.0;91.0</t>
  </si>
  <si>
    <t>2012-05-07 00:00:00;52.0;73.0;49.0;91.0</t>
  </si>
  <si>
    <t>2012-05-08 00:00:00;53.0;73.0;49.0;91.0</t>
  </si>
  <si>
    <t>2012-05-09 00:00:00;54.0;73.0;49.0;91.0</t>
  </si>
  <si>
    <t>2012-05-10 00:00:00;55.0;73.0;49.0;91.0</t>
  </si>
  <si>
    <t>2012-05-11 00:00:00;55.0;72.0;49.0;91.0</t>
  </si>
  <si>
    <t>2012-05-12 00:00:00;55.0;72.0;49.0;91.0</t>
  </si>
  <si>
    <t>2012-05-13 00:00:00;55.0;72.0;49.0;91.0</t>
  </si>
  <si>
    <t>2012-05-14 00:00:00;55.0;72.0;50.0;90.0</t>
  </si>
  <si>
    <t>2012-05-15 00:00:00;55.0;72.0;50.0;90.0</t>
  </si>
  <si>
    <t>2012-05-16 00:00:00;55.0;71.0;50.0;90.0</t>
  </si>
  <si>
    <t>2012-05-17 00:00:00;55.0;71.0;51.0;90.0</t>
  </si>
  <si>
    <t>2012-05-18 00:00:00;55.0;71.0;51.0;90.0</t>
  </si>
  <si>
    <t>2012-05-19 00:00:00;55.0;71.0;51.0;89.0</t>
  </si>
  <si>
    <t>2012-05-20 00:00:00;55.0;71.0;51.0;89.0</t>
  </si>
  <si>
    <t>2012-05-21 00:00:00;55.0;71.0;51.0;89.0</t>
  </si>
  <si>
    <t>2012-05-22 00:00:00;55.0;71.0;51.0;89.0</t>
  </si>
  <si>
    <t>2012-05-23 00:00:00;55.0;71.0;51.0;88.0</t>
  </si>
  <si>
    <t>2012-05-24 00:00:00;55.0;70.0;51.0;88.0</t>
  </si>
  <si>
    <t>2012-05-25 00:00:00;55.0;70.0;51.0;88.0</t>
  </si>
  <si>
    <t>2012-05-26 00:00:00;55.0;70.0;51.0;88.0</t>
  </si>
  <si>
    <t>2012-05-27 00:00:00;55.0;69.0;51.0;88.0</t>
  </si>
  <si>
    <t>2012-05-28 00:00:00;55.0;69.0;51.0;87.0</t>
  </si>
  <si>
    <t>2012-05-29 00:00:00;54.0;69.0;51.0;87.0</t>
  </si>
  <si>
    <t>2012-05-30 00:00:00;54.0;69.0;51.0;87.0</t>
  </si>
  <si>
    <t>2012-05-31 00:00:00;54.0;69.0;51.0;87.0</t>
  </si>
  <si>
    <t>2012-06-01 00:00:00;54.0;69.0;51.0;87.0</t>
  </si>
  <si>
    <t>2012-06-02 00:00:00;54.0;69.0;51.0;87.0</t>
  </si>
  <si>
    <t>2012-06-03 00:00:00;54.0;69.0;51.0;87.0</t>
  </si>
  <si>
    <t>2012-06-04 00:00:00;54.0;69.0;51.0;86.0</t>
  </si>
  <si>
    <t>2012-06-05 00:00:00;54.0;69.0;51.0;86.0</t>
  </si>
  <si>
    <t>2012-06-06 00:00:00;54.0;68.0;51.0;86.0</t>
  </si>
  <si>
    <t>2012-06-07 00:00:00;54.0;68.0;51.0;86.0</t>
  </si>
  <si>
    <t>2012-06-08 00:00:00;54.0;68.0;51.0;86.0</t>
  </si>
  <si>
    <t>2012-06-09 00:00:00;54.0;68.0;51.0;86.0</t>
  </si>
  <si>
    <t>2012-06-10 00:00:00;54.0;68.0;51.0;85.0</t>
  </si>
  <si>
    <t>2012-06-11 00:00:00;54.0;68.0;51.0;85.0</t>
  </si>
  <si>
    <t>2012-06-12 00:00:00;54.0;68.0;51.0;84.0</t>
  </si>
  <si>
    <t>2012-06-13 00:00:00;54.0;68.0;51.0;83.0</t>
  </si>
  <si>
    <t>2012-06-14 00:00:00;54.0;67.0;50.0;83.0</t>
  </si>
  <si>
    <t>2012-06-15 00:00:00;54.0;67.0;50.0;83.0</t>
  </si>
  <si>
    <t>2012-06-16 00:00:00;54.0;67.0;50.0;83.0</t>
  </si>
  <si>
    <t>2012-06-17 00:00:00;54.0;67.0;50.0;82.0</t>
  </si>
  <si>
    <t>2012-06-18 00:00:00;54.0;66.0;50.0;82.0</t>
  </si>
  <si>
    <t>2012-06-19 00:00:00;54.0;66.0;50.0;82.0</t>
  </si>
  <si>
    <t>2012-06-20 00:00:00;54.0;66.0;50.0;81.0</t>
  </si>
  <si>
    <t>2012-06-21 00:00:00;54.0;65.0;50.0;81.0</t>
  </si>
  <si>
    <t>2012-06-22 00:00:00;54.0;65.0;49.0;81.0</t>
  </si>
  <si>
    <t>2012-06-23 00:00:00;54.0;65.0;49.0;81.0</t>
  </si>
  <si>
    <t>2012-06-24 00:00:00;54.0;64.0;49.0;81.0</t>
  </si>
  <si>
    <t>2012-06-25 00:00:00;54.0;64.0;49.0;81.0</t>
  </si>
  <si>
    <t>2012-06-26 00:00:00;54.0;63.0;49.0;80.0</t>
  </si>
  <si>
    <t>2012-06-27 00:00:00;54.0;63.0;49.0;80.0</t>
  </si>
  <si>
    <t>2012-06-28 00:00:00;54.0;63.0;49.0;80.0</t>
  </si>
  <si>
    <t>2012-06-29 00:00:00;54.0;62.0;49.0;80.0</t>
  </si>
  <si>
    <t>2012-06-30 00:00:00;54.0;62.0;49.0;80.0</t>
  </si>
  <si>
    <t>2012-07-01 00:00:00;54.0;61.0;49.0;80.0</t>
  </si>
  <si>
    <t>2012-07-02 00:00:00;53.0;61.0;49.0;80.0</t>
  </si>
  <si>
    <t>2012-07-03 00:00:00;53.0;61.0;49.0;79.0</t>
  </si>
  <si>
    <t>2012-07-04 00:00:00;54.0;61.0;49.0;79.0</t>
  </si>
  <si>
    <t>2012-07-05 00:00:00;54.0;61.0;49.0;79.0</t>
  </si>
  <si>
    <t>2012-07-06 00:00:00;53.0;60.0;49.0;79.0</t>
  </si>
  <si>
    <t>2012-07-07 00:00:00;53.0;60.0;49.0;79.0</t>
  </si>
  <si>
    <t>2012-07-08 00:00:00;53.0;60.0;49.0;79.0</t>
  </si>
  <si>
    <t>2012-07-09 00:00:00;53.0;60.0;49.0;78.0</t>
  </si>
  <si>
    <t>2012-07-10 00:00:00;53.0;60.0;49.0;78.0</t>
  </si>
  <si>
    <t>2012-07-11 00:00:00;53.0;59.0;48.0;78.0</t>
  </si>
  <si>
    <t>2012-07-12 00:00:00;53.0;59.0;48.0;77.0</t>
  </si>
  <si>
    <t>2012-07-13 00:00:00;53.0;59.0;48.0;77.0</t>
  </si>
  <si>
    <t>2012-07-14 00:00:00;53.0;59.0;48.0;77.0</t>
  </si>
  <si>
    <t>2012-07-15 00:00:00;53.0;58.0;48.0;77.0</t>
  </si>
  <si>
    <t>2012-07-16 00:00:00;53.0;58.0;48.0;76.0</t>
  </si>
  <si>
    <t>2012-07-17 00:00:00;52.0;58.0;48.0;76.0</t>
  </si>
  <si>
    <t>2012-07-18 00:00:00;52.0;58.0;48.0;76.0</t>
  </si>
  <si>
    <t>2012-07-19 00:00:00;52.0;58.0;48.0;76.0</t>
  </si>
  <si>
    <t>2012-07-20 00:00:00;52.0;58.0;47.0;76.0</t>
  </si>
  <si>
    <t>2012-07-21 00:00:00;52.0;57.0;47.0;75.0</t>
  </si>
  <si>
    <t>2012-07-22 00:00:00;52.0;57.0;47.0;75.0</t>
  </si>
  <si>
    <t>2012-07-23 00:00:00;52.0;57.0;47.0;74.0</t>
  </si>
  <si>
    <t>2012-07-24 00:00:00;52.0;57.0;47.0;74.0</t>
  </si>
  <si>
    <t>2012-07-25 00:00:00;52.0;56.0;47.0;74.0</t>
  </si>
  <si>
    <t>2012-07-26 00:00:00;52.0;56.0;47.0;74.0</t>
  </si>
  <si>
    <t>2012-07-27 00:00:00;52.0;56.0;47.0;73.0</t>
  </si>
  <si>
    <t>2012-07-28 00:00:00;52.0;56.0;46.0;73.0</t>
  </si>
  <si>
    <t>2012-07-29 00:00:00;52.0;55.0;46.0;72.0</t>
  </si>
  <si>
    <t>2012-07-30 00:00:00;52.0;55.0;46.0;72.0</t>
  </si>
  <si>
    <t>2012-07-31 00:00:00;52.0;55.0;46.0;71.0</t>
  </si>
  <si>
    <t>2012-08-01 00:00:00;52.0;55.0;46.0;71.0</t>
  </si>
  <si>
    <t>2012-08-02 00:00:00;51.0;55.0;46.0;70.0</t>
  </si>
  <si>
    <t>2012-08-03 00:00:00;51.0;55.0;46.0;70.0</t>
  </si>
  <si>
    <t>2012-08-04 00:00:00;51.0;54.0;46.0;70.0</t>
  </si>
  <si>
    <t>2012-08-05 00:00:00;51.0;54.0;45.0;69.0</t>
  </si>
  <si>
    <t>2012-08-06 00:00:00;51.0;54.0;45.0;69.0</t>
  </si>
  <si>
    <t>2012-08-07 00:00:00;51.0;54.0;45.0;68.0</t>
  </si>
  <si>
    <t>2012-08-08 00:00:00;51.0;54.0;45.0;68.0</t>
  </si>
  <si>
    <t>2012-08-09 00:00:00;51.0;54.0;45.0;68.0</t>
  </si>
  <si>
    <t>2012-08-10 00:00:00;50.0;54.0;45.0;68.0</t>
  </si>
  <si>
    <t>2012-08-11 00:00:00;50.0;53.0;45.0;67.0</t>
  </si>
  <si>
    <t>2012-08-12 00:00:00;50.0;53.0;44.0;67.0</t>
  </si>
  <si>
    <t>2012-08-13 00:00:00;50.0;53.0;44.0;66.0</t>
  </si>
  <si>
    <t>2012-08-14 00:00:00;50.0;53.0;44.0;66.0</t>
  </si>
  <si>
    <t>2012-08-15 00:00:00;50.0;52.0;44.0;66.0</t>
  </si>
  <si>
    <t>2012-08-16 00:00:00;50.0;52.0;44.0;66.0</t>
  </si>
  <si>
    <t>2012-08-17 00:00:00;50.0;52.0;44.0;65.0</t>
  </si>
  <si>
    <t>2012-08-18 00:00:00;50.0;52.0;44.0;65.0</t>
  </si>
  <si>
    <t>2012-08-19 00:00:00;50.0;51.0;43.0;65.0</t>
  </si>
  <si>
    <t>2012-08-20 00:00:00;50.0;51.0;43.0;65.0</t>
  </si>
  <si>
    <t>2012-08-21 00:00:00;50.0;51.0;43.0;65.0</t>
  </si>
  <si>
    <t>2012-08-22 00:00:00;50.0;51.0;43.0;65.0</t>
  </si>
  <si>
    <t>2012-08-23 00:00:00;49.0;50.0;43.0;64.0</t>
  </si>
  <si>
    <t>2012-08-24 00:00:00;49.0;50.0;43.0;64.0</t>
  </si>
  <si>
    <t>2012-08-25 00:00:00;50.0;50.0;43.0;64.0</t>
  </si>
  <si>
    <t>2012-08-26 00:00:00;50.0;50.0;43.0;64.0</t>
  </si>
  <si>
    <t>2012-08-27 00:00:00;50.0;50.0;43.0;64.0</t>
  </si>
  <si>
    <t>2012-08-28 00:00:00;49.0;50.0;43.0;64.0</t>
  </si>
  <si>
    <t>2012-08-29 00:00:00;49.0;49.0;42.0;64.0</t>
  </si>
  <si>
    <t>2012-08-30 00:00:00;49.0;49.0;42.0;64.0</t>
  </si>
  <si>
    <t>2012-08-31 00:00:00;49.0;49.0;42.0;64.0</t>
  </si>
  <si>
    <t>2012-09-01 00:00:00;49.0;49.0;42.0;64.0</t>
  </si>
  <si>
    <t>2012-09-02 00:00:00;49.0;49.0;42.0;64.0</t>
  </si>
  <si>
    <t>2012-09-03 00:00:00;49.0;48.0;42.0;64.0</t>
  </si>
  <si>
    <t>2012-09-04 00:00:00;49.0;48.0;42.0;63.0</t>
  </si>
  <si>
    <t>2012-09-05 00:00:00;49.0;48.0;42.0;63.0</t>
  </si>
  <si>
    <t>2012-09-06 00:00:00;49.0;48.0;42.0;63.0</t>
  </si>
  <si>
    <t>2012-09-07 00:00:00;48.0;48.0;42.0;63.0</t>
  </si>
  <si>
    <t>2012-09-08 00:00:00;48.0;48.0;41.0;63.0</t>
  </si>
  <si>
    <t>2012-09-09 00:00:00;48.0;48.0;41.0;63.0</t>
  </si>
  <si>
    <t>2012-09-10 00:00:00;48.0;48.0;41.0;62.0</t>
  </si>
  <si>
    <t>2012-09-11 00:00:00;48.0;48.0;41.0;62.0</t>
  </si>
  <si>
    <t>2012-09-12 00:00:00;48.0;47.0;41.0;61.0</t>
  </si>
  <si>
    <t>2012-09-13 00:00:00;48.0;47.0;41.0;61.0</t>
  </si>
  <si>
    <t>2012-09-14 00:00:00;48.0;47.0;41.0;61.0</t>
  </si>
  <si>
    <t>2012-09-15 00:00:00;48.0;47.0;41.0;61.0</t>
  </si>
  <si>
    <t>2012-09-16 00:00:00;48.0;47.0;41.0;61.0</t>
  </si>
  <si>
    <t>2012-09-17 00:00:00;47.0;46.0;41.0;60.0</t>
  </si>
  <si>
    <t>2012-09-18 00:00:00;47.0;47.0;41.0;60.0</t>
  </si>
  <si>
    <t>2012-09-19 00:00:00;47.0;46.0;40.0;60.0</t>
  </si>
  <si>
    <t>2012-09-20 00:00:00;47.0;46.0;40.0;60.0</t>
  </si>
  <si>
    <t>2012-09-21 00:00:00;46.0;46.0;40.0;59.0</t>
  </si>
  <si>
    <t>2012-09-22 00:00:00;46.0;46.0;40.0;59.0</t>
  </si>
  <si>
    <t>2012-09-23 00:00:00;47.0;45.0;40.0;59.0</t>
  </si>
  <si>
    <t>2012-09-24 00:00:00;47.0;46.0;40.0;59.0</t>
  </si>
  <si>
    <t>2012-09-25 00:00:00;47.0;46.0;40.0;59.0</t>
  </si>
  <si>
    <t>2012-09-26 00:00:00;47.0;45.0;40.0;58.0</t>
  </si>
  <si>
    <t>2012-09-27 00:00:00;47.0;45.0;40.0;58.0</t>
  </si>
  <si>
    <t>2012-09-28 00:00:00;47.0;45.0;40.0;58.0</t>
  </si>
  <si>
    <t>2012-09-29 00:00:00;47.0;45.0;40.0;58.0</t>
  </si>
  <si>
    <t>2012-09-30 00:00:00;47.0;45.0;40.0;58.0</t>
  </si>
  <si>
    <t>2012-10-01 00:00:00;47.0;45.0;39.0;58.0</t>
  </si>
  <si>
    <t>2012-10-02 00:00:00;47.0;45.0;39.0;58.0</t>
  </si>
  <si>
    <t>2012-10-03 00:00:00;46.0;45.0;39.0;58.0</t>
  </si>
  <si>
    <t>2012-10-04 00:00:00;46.0;44.0;39.0;58.0</t>
  </si>
  <si>
    <t>2012-10-05 00:00:00;46.0;44.0;39.0;58.0</t>
  </si>
  <si>
    <t>2012-10-06 00:00:00;46.0;44.0;39.0;57.0</t>
  </si>
  <si>
    <t>2012-10-07 00:00:00;46.0;44.0;39.0;57.0</t>
  </si>
  <si>
    <t>2012-10-08 00:00:00;46.0;44.0;39.0;57.0</t>
  </si>
  <si>
    <t>2012-10-09 00:00:00;46.0;44.0;39.0;57.0</t>
  </si>
  <si>
    <t>2012-10-10 00:00:00;46.0;44.0;39.0;57.0</t>
  </si>
  <si>
    <t>2012-10-11 00:00:00;46.0;43.0;39.0;57.0</t>
  </si>
  <si>
    <t>2012-10-12 00:00:00;45.0;43.0;39.0;57.0</t>
  </si>
  <si>
    <t>2012-10-13 00:00:00;45.0;42.0;39.0;57.0</t>
  </si>
  <si>
    <t>2012-10-14 00:00:00;46.0;42.0;39.0;56.0</t>
  </si>
  <si>
    <t>2012-10-15 00:00:00;45.0;42.0;39.0;56.0</t>
  </si>
  <si>
    <t>2012-10-16 00:00:00;45.0;41.0;39.0;56.0</t>
  </si>
  <si>
    <t>2012-10-17 00:00:00;46.0;41.0;39.0;56.0</t>
  </si>
  <si>
    <t>2012-10-18 00:00:00;46.0;40.0;39.0;55.0</t>
  </si>
  <si>
    <t>2012-10-19 00:00:00;46.0;40.0;39.0;56.0</t>
  </si>
  <si>
    <t>2012-10-20 00:00:00;46.0;40.0;39.0;56.0</t>
  </si>
  <si>
    <t>2012-10-21 00:00:00;46.0;40.0;39.0;56.0</t>
  </si>
  <si>
    <t>2012-10-22 00:00:00;45.0;40.0;40.0;55.0</t>
  </si>
  <si>
    <t>2012-10-23 00:00:00;46.0;40.0;40.0;56.0</t>
  </si>
  <si>
    <t>2012-10-24 00:00:00;46.0;41.0;40.0;57.0</t>
  </si>
  <si>
    <t>2012-10-25 00:00:00;46.0;41.0;40.0;61.0</t>
  </si>
  <si>
    <t>2012-10-26 00:00:00;46.0;42.0;40.0;62.0</t>
  </si>
  <si>
    <t>2012-10-27 00:00:00;46.0;42.0;40.0;63.0</t>
  </si>
  <si>
    <t>2012-10-28 00:00:00;46.0;42.0;40.0;63.0</t>
  </si>
  <si>
    <t>2012-10-29 00:00:00;45.0;42.0;41.0;64.0</t>
  </si>
  <si>
    <t>2012-10-30 00:00:00;45.0;42.0;43.0;63.0</t>
  </si>
  <si>
    <t>2012-10-31 00:00:00;45.0;42.0;44.0;63.0</t>
  </si>
  <si>
    <t>2012-11-01 00:00:00;45.0;42.0;44.0;62.0</t>
  </si>
  <si>
    <t>2012-11-02 00:00:00;45.0;43.0;45.0;62.0</t>
  </si>
  <si>
    <t>2012-11-03 00:00:00;45.0;43.0;45.0;62.0</t>
  </si>
  <si>
    <t>2012-11-04 00:00:00;46.0;43.0;46.0;62.0</t>
  </si>
  <si>
    <t>2012-11-05 00:00:00;46.0;44.0;46.0;62.0</t>
  </si>
  <si>
    <t>2012-11-06 00:00:00;46.0;44.0;46.0;64.0</t>
  </si>
  <si>
    <t>2012-11-07 00:00:00;46.0;44.0;47.0;64.0</t>
  </si>
  <si>
    <t>2012-11-08 00:00:00;46.0;44.0;47.0;65.0</t>
  </si>
  <si>
    <t>2012-11-09 00:00:00;46.0;44.0;47.0;65.0</t>
  </si>
  <si>
    <t>2012-11-10 00:00:00;47.0;44.0;47.0;65.0</t>
  </si>
  <si>
    <t>2012-11-11 00:00:00;47.0;44.0;47.0;65.0</t>
  </si>
  <si>
    <t>2012-11-12 00:00:00;47.0;44.0;47.0;65.0</t>
  </si>
  <si>
    <t>2012-11-13 00:00:00;47.0;45.0;47.0;64.0</t>
  </si>
  <si>
    <t>2012-11-14 00:00:00;47.0;45.0;47.0;64.0</t>
  </si>
  <si>
    <t>2012-11-15 00:00:00;46.0;46.0;47.0;63.0</t>
  </si>
  <si>
    <t>2012-11-16 00:00:00;46.0;46.0;47.0;64.0</t>
  </si>
  <si>
    <t>2012-11-17 00:00:00;47.0;46.0;47.0;64.0</t>
  </si>
  <si>
    <t>2012-11-18 00:00:00;47.0;46.0;47.0;65.0</t>
  </si>
  <si>
    <t>2012-11-19 00:00:00;47.0;46.0;47.0;66.0</t>
  </si>
  <si>
    <t>2012-11-20 00:00:00;47.0;46.0;47.0;66.0</t>
  </si>
  <si>
    <t>2012-11-21 00:00:00;47.0;47.0;47.0;66.0</t>
  </si>
  <si>
    <t>2012-11-22 00:00:00;46.0;47.0;47.0;66.0</t>
  </si>
  <si>
    <t>2012-11-23 00:00:00;46.0;47.0;46.0;67.0</t>
  </si>
  <si>
    <t>2012-11-24 00:00:00;46.0;47.0;46.0;71.0</t>
  </si>
  <si>
    <t>2012-11-25 00:00:00;47.0;47.0;46.0;71.0</t>
  </si>
  <si>
    <t>2012-11-26 00:00:00;47.0;47.0;46.0;70.0</t>
  </si>
  <si>
    <t>2012-11-27 00:00:00;47.0;47.0;46.0;72.0</t>
  </si>
  <si>
    <t>2012-11-28 00:00:00;46.0;47.0;46.0;73.0</t>
  </si>
  <si>
    <t>2012-11-29 00:00:00;46.0;46.0;46.0;73.0</t>
  </si>
  <si>
    <t>2012-11-30 00:00:00;45.0;46.0;46.0;73.0</t>
  </si>
  <si>
    <t>2012-12-01 00:00:00;45.0;46.0;45.0;73.0</t>
  </si>
  <si>
    <t>2012-12-02 00:00:00;45.0;46.0;45.0;73.0</t>
  </si>
  <si>
    <t>2012-12-03 00:00:00;44.0;46.0;45.0;74.0</t>
  </si>
  <si>
    <t>2012-12-04 00:00:00;44.0;47.0;46.0;75.0</t>
  </si>
  <si>
    <t>2012-12-05 00:00:00;44.0;47.0;46.0;77.0</t>
  </si>
  <si>
    <t>2012-12-06 00:00:00;44.0;47.0;46.0;77.0</t>
  </si>
  <si>
    <t>2012-12-07 00:00:00;44.0;46.0;47.0;78.0</t>
  </si>
  <si>
    <t>2012-12-08 00:00:00;44.0;46.0;47.0;80.0</t>
  </si>
  <si>
    <t>2012-12-09 00:00:00;44.0;46.0;47.0;81.0</t>
  </si>
  <si>
    <t>2012-12-10 00:00:00;43.0;46.0;47.0;81.0</t>
  </si>
  <si>
    <t>2012-12-11 00:00:00;43.0;46.0;47.0;80.0</t>
  </si>
  <si>
    <t>2012-12-12 00:00:00;43.0;46.0;47.0;80.0</t>
  </si>
  <si>
    <t>2012-12-13 00:00:00;44.0;47.0;47.0;80.0</t>
  </si>
  <si>
    <t>2012-12-14 00:00:00;49.0;47.0;47.0;80.0</t>
  </si>
  <si>
    <t>2012-12-15 00:00:00;50.0;47.0;47.0;79.0</t>
  </si>
  <si>
    <t>2012-12-16 00:00:00;52.0;48.0;47.0;79.0</t>
  </si>
  <si>
    <t>2012-12-17 00:00:00;52.0;48.0;46.0;79.0</t>
  </si>
  <si>
    <t>2012-12-18 00:00:00;53.0;48.0;46.0;79.0</t>
  </si>
  <si>
    <t>2012-12-19 00:00:00;53.0;48.0;46.0;78.0</t>
  </si>
  <si>
    <t>2012-12-20 00:00:00;54.0;48.0;46.0;78.0</t>
  </si>
  <si>
    <t>2012-12-21 00:00:00;55.0;48.0;46.0;78.0</t>
  </si>
  <si>
    <t>2012-12-22 00:00:00;55.0;48.0;46.0;78.0</t>
  </si>
  <si>
    <t>2012-12-23 00:00:00;56.0;49.0;46.0;78.0</t>
  </si>
  <si>
    <t>2012-12-24 00:00:00;56.0;49.0;46.0;80.0</t>
  </si>
  <si>
    <t>2012-12-25 00:00:00;57.0;49.0;46.0;81.0</t>
  </si>
  <si>
    <t>2012-12-26 00:00:00;57.0;49.0;46.0;86.0</t>
  </si>
  <si>
    <t>2012-12-27 00:00:00;57.0;49.0;45.0;87.0</t>
  </si>
  <si>
    <t>2012-12-28 00:00:00;57.0;49.0;45.0;86.0</t>
  </si>
  <si>
    <t>2012-12-29 00:00:00;57.0;49.0;45.0;85.0</t>
  </si>
  <si>
    <t>2012-12-30 00:00:00;57.0;49.0;45.0;85.0</t>
  </si>
  <si>
    <t>2012-12-31 00:00:00;57.0;49.0;45.0;85.0</t>
  </si>
  <si>
    <t>2013-01-01 00:00:00;57.0;49.0;45.0;86.0</t>
  </si>
  <si>
    <t>2013-01-02 00:00:00;57.0;49.0;45.0;87.0</t>
  </si>
  <si>
    <t>2013-01-03 00:00:00;57.0;49.0;45.0;87.0</t>
  </si>
  <si>
    <t>2013-01-04 00:00:00;57.0;49.0;45.0;88.0</t>
  </si>
  <si>
    <t>2013-01-05 00:00:00;57.0;49.0;45.0;89.0</t>
  </si>
  <si>
    <t>2013-01-06 00:00:00;57.0;49.0;45.0;89.0</t>
  </si>
  <si>
    <t>2013-01-07 00:00:00;57.0;49.0;45.0;89.0</t>
  </si>
  <si>
    <t>2013-01-08 00:00:00;56.0;49.0;45.0;89.0</t>
  </si>
  <si>
    <t>2013-01-09 00:00:00;56.0;49.0;45.0;89.0</t>
  </si>
  <si>
    <t>2013-01-10 00:00:00;56.0;49.0;45.0;88.0</t>
  </si>
  <si>
    <t>2013-01-11 00:00:00;56.0;49.0;45.0;88.0</t>
  </si>
  <si>
    <t>2013-01-12 00:00:00;56.0;48.0;45.0;89.0</t>
  </si>
  <si>
    <t>2013-01-13 00:00:00;57.0;48.0;45.0;92.0</t>
  </si>
  <si>
    <t>2013-01-14 00:00:00;57.0;48.0;45.0;93.0</t>
  </si>
  <si>
    <t>2013-01-15 00:00:00;57.0;48.0;45.0;93.0</t>
  </si>
  <si>
    <t>2013-01-16 00:00:00;57.0;48.0;44.0;94.0</t>
  </si>
  <si>
    <t>2013-01-17 00:00:00;58.0;48.0;44.0;94.0</t>
  </si>
  <si>
    <t>2013-01-18 00:00:00;62.0;48.0;44.0;94.0</t>
  </si>
  <si>
    <t>2013-01-19 00:00:00;65.0;48.0;44.0;94.0</t>
  </si>
  <si>
    <t>2013-01-20 00:00:00;66.0;48.0;44.0;94.0</t>
  </si>
  <si>
    <t>2013-01-21 00:00:00;67.0;48.0;44.0;94.0</t>
  </si>
  <si>
    <t>2013-01-22 00:00:00;68.0;48.0;44.0;93.0</t>
  </si>
  <si>
    <t>2013-01-23 00:00:00;68.0;48.0;44.0;93.0</t>
  </si>
  <si>
    <t>2013-01-24 00:00:00;69.0;48.0;44.0;92.0</t>
  </si>
  <si>
    <t>2013-01-25 00:00:00;69.0;48.0;44.0;92.0</t>
  </si>
  <si>
    <t>2013-01-26 00:00:00;70.0;48.0;44.0;92.0</t>
  </si>
  <si>
    <t>2013-01-27 00:00:00;71.0;48.0;43.0;92.0</t>
  </si>
  <si>
    <t>2013-01-28 00:00:00;71.0;47.0;43.0;92.0</t>
  </si>
  <si>
    <t>2013-01-29 00:00:00;71.0;47.0;43.0;91.0</t>
  </si>
  <si>
    <t>2013-01-30 00:00:00;71.0;47.0;43.0;91.0</t>
  </si>
  <si>
    <t>2013-01-31 00:00:00;71.0;47.0;42.0;90.0</t>
  </si>
  <si>
    <t>2013-02-01 00:00:00;72.0;47.0;42.0;90.0</t>
  </si>
  <si>
    <t>2013-02-02 00:00:00;73.0;47.0;42.0;90.0</t>
  </si>
  <si>
    <t>2013-02-03 00:00:00;73.0;47.0;42.0;89.0</t>
  </si>
  <si>
    <t>2013-02-04 00:00:00;73.0;46.0;42.0;89.0</t>
  </si>
  <si>
    <t>2013-02-05 00:00:00;73.0;46.0;42.0;89.0</t>
  </si>
  <si>
    <t>2013-02-06 00:00:00;73.0;46.0;42.0;89.0</t>
  </si>
  <si>
    <t>2013-02-07 00:00:00;73.0;46.0;42.0;88.0</t>
  </si>
  <si>
    <t>2013-02-08 00:00:00;73.0;46.0;42.0;88.0</t>
  </si>
  <si>
    <t>2013-02-09 00:00:00;73.0;46.0;41.0;88.0</t>
  </si>
  <si>
    <t>2013-02-10 00:00:00;73.0;46.0;41.0;88.0</t>
  </si>
  <si>
    <t>2013-02-11 00:00:00;73.0;46.0;41.0;88.0</t>
  </si>
  <si>
    <t>2013-02-12 00:00:00;73.0;46.0;41.0;88.0</t>
  </si>
  <si>
    <t>2013-02-13 00:00:00;73.0;46.0;41.0;87.0</t>
  </si>
  <si>
    <t>2013-02-14 00:00:00;73.0;46.0;41.0;87.0</t>
  </si>
  <si>
    <t>2013-02-15 00:00:00;72.0;46.0;41.0;86.0</t>
  </si>
  <si>
    <t>2013-02-16 00:00:00;72.0;46.0;41.0;86.0</t>
  </si>
  <si>
    <t>2013-02-17 00:00:00;72.0;46.0;41.0;87.0</t>
  </si>
  <si>
    <t>2013-02-18 00:00:00;72.0;46.0;41.0;86.0</t>
  </si>
  <si>
    <t>2013-02-19 00:00:00;71.0;46.0;41.0;86.0</t>
  </si>
  <si>
    <t>2013-02-20 00:00:00;71.0;46.0;41.0;85.0</t>
  </si>
  <si>
    <t>2013-02-21 00:00:00;71.0;45.0;41.0;84.0</t>
  </si>
  <si>
    <t>2013-02-22 00:00:00;72.0;45.0;41.0;85.0</t>
  </si>
  <si>
    <t>2013-02-23 00:00:00;72.0;45.0;40.0;88.0</t>
  </si>
  <si>
    <t>2013-02-24 00:00:00;73.0;45.0;40.0;91.0</t>
  </si>
  <si>
    <t>2013-02-25 00:00:00;73.0;45.0;40.0;93.0</t>
  </si>
  <si>
    <t>2013-02-26 00:00:00;72.0;45.0;40.0;93.0</t>
  </si>
  <si>
    <t>2013-02-27 00:00:00;72.0;45.0;40.0;94.0</t>
  </si>
  <si>
    <t>2013-02-28 00:00:00;72.0;45.0;40.0;95.0</t>
  </si>
  <si>
    <t>2013-03-01 00:00:00;72.0;44.0;39.0;94.0</t>
  </si>
  <si>
    <t>2013-03-02 00:00:00;72.0;44.0;39.0;94.0</t>
  </si>
  <si>
    <t>2013-03-03 00:00:00;71.0;44.0;39.0;94.0</t>
  </si>
  <si>
    <t>2013-03-04 00:00:00;71.0;44.0;39.0;94.0</t>
  </si>
  <si>
    <t>2013-03-05 00:00:00;72.0;44.0;39.0;93.0</t>
  </si>
  <si>
    <t>2013-03-06 00:00:00;72.0;44.0;39.0;93.0</t>
  </si>
  <si>
    <t>2013-03-07 00:00:00;74.0;44.0;39.0;93.0</t>
  </si>
  <si>
    <t>2013-03-08 00:00:00;74.0;44.0;39.0;93.0</t>
  </si>
  <si>
    <t>2013-03-09 00:00:00;76.0;44.0;39.0;93.0</t>
  </si>
  <si>
    <t>2013-03-10 00:00:00;78.0;44.0;38.0;92.0</t>
  </si>
  <si>
    <t>2013-03-11 00:00:00;80.0;44.0;38.0;91.0</t>
  </si>
  <si>
    <t>2013-03-12 00:00:00;81.0;44.0;38.0;90.0</t>
  </si>
  <si>
    <t>2013-03-13 00:00:00;82.0;44.0;38.0;90.0</t>
  </si>
  <si>
    <t>2013-03-14 00:00:00;82.0;44.0;38.0;90.0</t>
  </si>
  <si>
    <t>2013-03-15 00:00:00;82.0;44.0;38.0;89.0</t>
  </si>
  <si>
    <t>2013-03-16 00:00:00;82.0;44.0;38.0;89.0</t>
  </si>
  <si>
    <t>2013-03-17 00:00:00;82.0;44.0;38.0;89.0</t>
  </si>
  <si>
    <t>2013-03-18 00:00:00;82.0;44.0;38.0;89.0</t>
  </si>
  <si>
    <t>2013-03-19 00:00:00;82.0;44.0;38.0;89.0</t>
  </si>
  <si>
    <t>2013-03-20 00:00:00;81.0;43.0;38.0;90.0</t>
  </si>
  <si>
    <t>2013-03-21 00:00:00;81.0;43.0;39.0;90.0</t>
  </si>
  <si>
    <t>2013-03-22 00:00:00;81.0;43.0;39.0;90.0</t>
  </si>
  <si>
    <t>2013-03-23 00:00:00;81.0;43.0;39.0;90.0</t>
  </si>
  <si>
    <t>2013-03-24 00:00:00;82.0;43.0;39.0;90.0</t>
  </si>
  <si>
    <t>2013-03-25 00:00:00;84.0;44.0;40.0;91.0</t>
  </si>
  <si>
    <t>2013-03-26 00:00:00;86.0;44.0;41.0;91.0</t>
  </si>
  <si>
    <t>2013-03-27 00:00:00;86.0;44.0;41.0;91.0</t>
  </si>
  <si>
    <t>2013-03-28 00:00:00;86.0;43.0;42.0;91.0</t>
  </si>
  <si>
    <t>2013-03-29 00:00:00;88.0;43.0;42.0;92.0</t>
  </si>
  <si>
    <t>2013-03-30 00:00:00;88.0;43.0;43.0;93.0</t>
  </si>
  <si>
    <t>2013-03-31 00:00:00;88.0;43.0;43.0;93.0</t>
  </si>
  <si>
    <t>2013-04-01 00:00:00;88.0;43.0;43.0;93.0</t>
  </si>
  <si>
    <t>2013-04-02 00:00:00;88.0;43.0;44.0;94.0</t>
  </si>
  <si>
    <t>2013-04-03 00:00:00;88.0;43.0;44.0;94.0</t>
  </si>
  <si>
    <t>2013-04-04 00:00:00;88.0;43.0;44.0;94.0</t>
  </si>
  <si>
    <t>2013-04-05 00:00:00;89.0;43.0;45.0;94.0</t>
  </si>
  <si>
    <t>2013-04-06 00:00:00;89.0;43.0;45.0;93.0</t>
  </si>
  <si>
    <t>2013-04-07 00:00:00;89.0;43.0;45.0;93.0</t>
  </si>
  <si>
    <t>2013-04-08 00:00:00;89.0;43.0;45.0;93.0</t>
  </si>
  <si>
    <t>2013-04-09 00:00:00;90.0;43.0;45.0;93.0</t>
  </si>
  <si>
    <t>2013-04-10 00:00:00;90.0;43.0;45.0;93.0</t>
  </si>
  <si>
    <t>2013-04-11 00:00:00;92.0;43.0;46.0;92.0</t>
  </si>
  <si>
    <t>2013-04-12 00:00:00;92.0;43.0;46.0;92.0</t>
  </si>
  <si>
    <t>2013-04-13 00:00:00;92.0;43.0;46.0;92.0</t>
  </si>
  <si>
    <t>2013-04-14 00:00:00;92.0;43.0;46.0;91.0</t>
  </si>
  <si>
    <t>2013-04-15 00:00:00;92.0;43.0;46.0;92.0</t>
  </si>
  <si>
    <t>2013-04-16 00:00:00;91.0;43.0;46.0;92.0</t>
  </si>
  <si>
    <t>2013-04-17 00:00:00;91.0;43.0;46.0;92.0</t>
  </si>
  <si>
    <t>2013-04-18 00:00:00;91.0;44.0;46.0;91.0</t>
  </si>
  <si>
    <t>2013-04-19 00:00:00;91.0;44.0;47.0;91.0</t>
  </si>
  <si>
    <t>2013-04-20 00:00:00;92.0;45.0;47.0;91.0</t>
  </si>
  <si>
    <t>2013-04-21 00:00:00;92.0;45.0;47.0;91.0</t>
  </si>
  <si>
    <t>2013-04-22 00:00:00;91.0;45.0;47.0;90.0</t>
  </si>
  <si>
    <t>2013-04-23 00:00:00;91.0;46.0;47.0;90.0</t>
  </si>
  <si>
    <t>2013-04-24 00:00:00;90.0;46.0;48.0;90.0</t>
  </si>
  <si>
    <t>2013-04-25 00:00:00;90.0;46.0;48.0;90.0</t>
  </si>
  <si>
    <t>2013-04-26 00:00:00;90.0;47.0;48.0;90.0</t>
  </si>
  <si>
    <t>2013-04-27 00:00:00;90.0;47.0;48.0;90.0</t>
  </si>
  <si>
    <t>2013-04-28 00:00:00;90.0;47.0;48.0;90.0</t>
  </si>
  <si>
    <t>2013-04-29 00:00:00;90.0;47.0;48.0;90.0</t>
  </si>
  <si>
    <t>2013-04-30 00:00:00;89.0;47.0;48.0;91.0</t>
  </si>
  <si>
    <t>2013-05-01 00:00:00;88.0;48.0;49.0;91.0</t>
  </si>
  <si>
    <t>2013-05-02 00:00:00;88.0;48.0;49.0;91.0</t>
  </si>
  <si>
    <t>2013-05-03 00:00:00;88.0;49.0;49.0;91.0</t>
  </si>
  <si>
    <t>2013-05-04 00:00:00;87.0;51.0;49.0;91.0</t>
  </si>
  <si>
    <t>2013-05-05 00:00:00;87.0;51.0;49.0;91.0</t>
  </si>
  <si>
    <t>2013-05-06 00:00:00;87.0;52.0;49.0;91.0</t>
  </si>
  <si>
    <t>2013-05-07 00:00:00;87.0;52.0;49.0;91.0</t>
  </si>
  <si>
    <t>2013-05-08 00:00:00;87.0;53.0;49.0;91.0</t>
  </si>
  <si>
    <t>2013-05-09 00:00:00;87.0;54.0;49.0;91.0</t>
  </si>
  <si>
    <t>2013-05-10 00:00:00;87.0;55.0;49.0;91.0</t>
  </si>
  <si>
    <t>2013-05-11 00:00:00;87.0;55.0;49.0;91.0</t>
  </si>
  <si>
    <t>2013-05-12 00:00:00;87.0;55.0;49.0;91.0</t>
  </si>
  <si>
    <t>2013-05-13 00:00:00;87.0;55.0;49.0;91.0</t>
  </si>
  <si>
    <t>2013-05-14 00:00:00;87.0;55.0;50.0;90.0</t>
  </si>
  <si>
    <t>2013-05-15 00:00:00;87.0;55.0;50.0;90.0</t>
  </si>
  <si>
    <t>2013-05-16 00:00:00;86.0;55.0;50.0;90.0</t>
  </si>
  <si>
    <t>2013-05-17 00:00:00;86.0;55.0;51.0;90.0</t>
  </si>
  <si>
    <t>2013-05-18 00:00:00;86.0;55.0;51.0;90.0</t>
  </si>
  <si>
    <t>2013-05-19 00:00:00;86.0;55.0;51.0;89.0</t>
  </si>
  <si>
    <t>2013-05-20 00:00:00;86.0;55.0;51.0;89.0</t>
  </si>
  <si>
    <t>2013-05-21 00:00:00;86.0;55.0;51.0;89.0</t>
  </si>
  <si>
    <t>2013-05-22 00:00:00;86.0;55.0;51.0;89.0</t>
  </si>
  <si>
    <t>2013-05-23 00:00:00;85.0;55.0;51.0;88.0</t>
  </si>
  <si>
    <t>2013-05-24 00:00:00;85.0;55.0;51.0;88.0</t>
  </si>
  <si>
    <t>2013-05-25 00:00:00;85.0;55.0;51.0;88.0</t>
  </si>
  <si>
    <t>2013-05-26 00:00:00;85.0;55.0;51.0;88.0</t>
  </si>
  <si>
    <t>2013-05-27 00:00:00;85.0;55.0;51.0;88.0</t>
  </si>
  <si>
    <t>2013-05-28 00:00:00;84.0;55.0;51.0;87.0</t>
  </si>
  <si>
    <t>2013-05-29 00:00:00;84.0;54.0;51.0;87.0</t>
  </si>
  <si>
    <t>2013-05-30 00:00:00;84.0;54.0;51.0;87.0</t>
  </si>
  <si>
    <t>2013-05-31 00:00:00;84.0;54.0;51.0;87.0</t>
  </si>
  <si>
    <t>2013-06-01 00:00:00;84.0;54.0;51.0;87.0</t>
  </si>
  <si>
    <t>2013-06-02 00:00:00;84.0;54.0;51.0;87.0</t>
  </si>
  <si>
    <t>2013-06-03 00:00:00;83.0;54.0;51.0;87.0</t>
  </si>
  <si>
    <t>2013-06-04 00:00:00;83.0;54.0;51.0;86.0</t>
  </si>
  <si>
    <t>2013-06-05 00:00:00;83.0;54.0;51.0;86.0</t>
  </si>
  <si>
    <t>2013-06-06 00:00:00;82.0;54.0;51.0;86.0</t>
  </si>
  <si>
    <t>2013-06-07 00:00:00;82.0;54.0;51.0;86.0</t>
  </si>
  <si>
    <t>2013-06-08 00:00:00;82.0;54.0;51.0;86.0</t>
  </si>
  <si>
    <t>2013-06-09 00:00:00;82.0;54.0;51.0;86.0</t>
  </si>
  <si>
    <t>2013-06-10 00:00:00;82.0;54.0;51.0;85.0</t>
  </si>
  <si>
    <t>2013-06-11 00:00:00;82.0;54.0;51.0;85.0</t>
  </si>
  <si>
    <t>2013-06-12 00:00:00;81.0;54.0;51.0;84.0</t>
  </si>
  <si>
    <t>2013-06-13 00:00:00;81.0;54.0;51.0;83.0</t>
  </si>
  <si>
    <t>2013-06-14 00:00:00;81.0;54.0;50.0;83.0</t>
  </si>
  <si>
    <t>2013-06-15 00:00:00;81.0;54.0;50.0;83.0</t>
  </si>
  <si>
    <t>2013-06-16 00:00:00;81.0;54.0;50.0;83.0</t>
  </si>
  <si>
    <t>2013-06-17 00:00:00;80.0;54.0;50.0;82.0</t>
  </si>
  <si>
    <t>2013-06-18 00:00:00;80.0;54.0;50.0;82.0</t>
  </si>
  <si>
    <t>2013-06-19 00:00:00;80.0;54.0;50.0;82.0</t>
  </si>
  <si>
    <t>2013-06-20 00:00:00;79.0;54.0;50.0;81.0</t>
  </si>
  <si>
    <t>2013-06-21 00:00:00;79.0;54.0;50.0;81.0</t>
  </si>
  <si>
    <t>2013-06-22 00:00:00;78.0;54.0;49.0;81.0</t>
  </si>
  <si>
    <t>2013-06-23 00:00:00;79.0;54.0;49.0;81.0</t>
  </si>
  <si>
    <t>2013-06-24 00:00:00;78.0;54.0;49.0;81.0</t>
  </si>
  <si>
    <t>2013-06-25 00:00:00;78.0;54.0;49.0;81.0</t>
  </si>
  <si>
    <t>2013-06-26 00:00:00;77.0;54.0;49.0;80.0</t>
  </si>
  <si>
    <t>2013-06-27 00:00:00;77.0;54.0;49.0;80.0</t>
  </si>
  <si>
    <t>2013-06-28 00:00:00;76.0;54.0;49.0;80.0</t>
  </si>
  <si>
    <t>2013-06-29 00:00:00;76.0;54.0;49.0;80.0</t>
  </si>
  <si>
    <t>2013-06-30 00:00:00;76.0;54.0;49.0;80.0</t>
  </si>
  <si>
    <t>2013-07-01 00:00:00;75.0;54.0;49.0;80.0</t>
  </si>
  <si>
    <t>2013-07-02 00:00:00;75.0;53.0;49.0;80.0</t>
  </si>
  <si>
    <t>2013-07-03 00:00:00;74.0;53.0;49.0;79.0</t>
  </si>
  <si>
    <t>2013-07-04 00:00:00;74.0;54.0;49.0;79.0</t>
  </si>
  <si>
    <t>2013-07-05 00:00:00;73.0;54.0;49.0;79.0</t>
  </si>
  <si>
    <t>2013-07-06 00:00:00;73.0;53.0;49.0;79.0</t>
  </si>
  <si>
    <t>2013-07-07 00:00:00;73.0;53.0;49.0;79.0</t>
  </si>
  <si>
    <t>2013-07-08 00:00:00;72.0;53.0;49.0;79.0</t>
  </si>
  <si>
    <t>2013-07-09 00:00:00;72.0;53.0;49.0;78.0</t>
  </si>
  <si>
    <t>2013-07-10 00:00:00;71.0;53.0;49.0;78.0</t>
  </si>
  <si>
    <t>2013-07-11 00:00:00;71.0;53.0;48.0;78.0</t>
  </si>
  <si>
    <t>2013-07-12 00:00:00;70.0;53.0;48.0;77.0</t>
  </si>
  <si>
    <t>2013-07-13 00:00:00;70.0;53.0;48.0;77.0</t>
  </si>
  <si>
    <t>2013-07-14 00:00:00;70.0;53.0;48.0;77.0</t>
  </si>
  <si>
    <t>2013-07-15 00:00:00;70.0;53.0;48.0;77.0</t>
  </si>
  <si>
    <t>2013-07-16 00:00:00;69.0;53.0;48.0;76.0</t>
  </si>
  <si>
    <t>2013-07-17 00:00:00;69.0;52.0;48.0;76.0</t>
  </si>
  <si>
    <t>2013-07-18 00:00:00;69.0;52.0;48.0;76.0</t>
  </si>
  <si>
    <t>2013-07-19 00:00:00;68.0;52.0;48.0;76.0</t>
  </si>
  <si>
    <t>2013-07-20 00:00:00;68.0;52.0;47.0;76.0</t>
  </si>
  <si>
    <t>2013-07-21 00:00:00;68.0;52.0;47.0;75.0</t>
  </si>
  <si>
    <t>2013-07-22 00:00:00;68.0;52.0;47.0;75.0</t>
  </si>
  <si>
    <t>2013-07-23 00:00:00;67.0;52.0;47.0;74.0</t>
  </si>
  <si>
    <t>2013-07-24 00:00:00;67.0;52.0;47.0;74.0</t>
  </si>
  <si>
    <t>2013-07-25 00:00:00;67.0;52.0;47.0;74.0</t>
  </si>
  <si>
    <t>2013-07-26 00:00:00;67.0;52.0;47.0;74.0</t>
  </si>
  <si>
    <t>2013-07-27 00:00:00;67.0;52.0;47.0;73.0</t>
  </si>
  <si>
    <t>2013-07-28 00:00:00;67.0;52.0;46.0;73.0</t>
  </si>
  <si>
    <t>2013-07-29 00:00:00;67.0;52.0;46.0;72.0</t>
  </si>
  <si>
    <t>2013-07-30 00:00:00;66.0;52.0;46.0;72.0</t>
  </si>
  <si>
    <t>2013-07-31 00:00:00;66.0;52.0;46.0;71.0</t>
  </si>
  <si>
    <t>2013-08-01 00:00:00;66.0;52.0;46.0;71.0</t>
  </si>
  <si>
    <t>2013-08-02 00:00:00;66.0;51.0;46.0;70.0</t>
  </si>
  <si>
    <t>2013-08-03 00:00:00;65.0;51.0;46.0;70.0</t>
  </si>
  <si>
    <t>2013-08-04 00:00:00;65.0;51.0;46.0;70.0</t>
  </si>
  <si>
    <t>2013-08-05 00:00:00;65.0;51.0;45.0;69.0</t>
  </si>
  <si>
    <t>2013-08-06 00:00:00;65.0;51.0;45.0;69.0</t>
  </si>
  <si>
    <t>2013-08-07 00:00:00;65.0;51.0;45.0;68.0</t>
  </si>
  <si>
    <t>2013-08-08 00:00:00;65.0;51.0;45.0;68.0</t>
  </si>
  <si>
    <t>2013-08-09 00:00:00;65.0;51.0;45.0;68.0</t>
  </si>
  <si>
    <t>2013-08-10 00:00:00;65.0;50.0;45.0;68.0</t>
  </si>
  <si>
    <t>2013-08-11 00:00:00;65.0;50.0;45.0;67.0</t>
  </si>
  <si>
    <t>2013-08-12 00:00:00;65.0;50.0;44.0;67.0</t>
  </si>
  <si>
    <t>2013-08-13 00:00:00;64.0;50.0;44.0;66.0</t>
  </si>
  <si>
    <t>2013-08-14 00:00:00;64.0;50.0;44.0;66.0</t>
  </si>
  <si>
    <t>2013-08-15 00:00:00;64.0;50.0;44.0;66.0</t>
  </si>
  <si>
    <t>2013-08-16 00:00:00;64.0;50.0;44.0;66.0</t>
  </si>
  <si>
    <t>2013-08-17 00:00:00;64.0;50.0;44.0;65.0</t>
  </si>
  <si>
    <t>2013-08-18 00:00:00;63.0;50.0;44.0;65.0</t>
  </si>
  <si>
    <t>2013-08-19 00:00:00;63.0;50.0;43.0;65.0</t>
  </si>
  <si>
    <t>2013-08-20 00:00:00;63.0;50.0;43.0;65.0</t>
  </si>
  <si>
    <t>2013-08-21 00:00:00;63.0;50.0;43.0;65.0</t>
  </si>
  <si>
    <t>2013-08-22 00:00:00;63.0;50.0;43.0;65.0</t>
  </si>
  <si>
    <t>2013-08-23 00:00:00;63.0;49.0;43.0;64.0</t>
  </si>
  <si>
    <t>2013-08-24 00:00:00;62.0;49.0;43.0;64.0</t>
  </si>
  <si>
    <t>2013-08-25 00:00:00;62.0;50.0;43.0;64.0</t>
  </si>
  <si>
    <t>2013-08-26 00:00:00;62.0;50.0;43.0;64.0</t>
  </si>
  <si>
    <t>2013-08-27 00:00:00;62.0;50.0;43.0;64.0</t>
  </si>
  <si>
    <t>2013-08-28 00:00:00;62.0;49.0;43.0;64.0</t>
  </si>
  <si>
    <t>2013-08-29 00:00:00;61.0;49.0;42.0;64.0</t>
  </si>
  <si>
    <t>2013-08-30 00:00:00;61.0;49.0;42.0;64.0</t>
  </si>
  <si>
    <t>2013-08-31 00:00:00;61.0;49.0;42.0;64.0</t>
  </si>
  <si>
    <t>2013-09-01 00:00:00;61.0;49.0;42.0;64.0</t>
  </si>
  <si>
    <t>2013-09-02 00:00:00;60.0;49.0;42.0;64.0</t>
  </si>
  <si>
    <t>2013-09-03 00:00:00;60.0;49.0;42.0;64.0</t>
  </si>
  <si>
    <t>2013-09-04 00:00:00;60.0;49.0;42.0;63.0</t>
  </si>
  <si>
    <t>2013-09-05 00:00:00;60.0;49.0;42.0;63.0</t>
  </si>
  <si>
    <t>2013-09-06 00:00:00;59.0;49.0;42.0;63.0</t>
  </si>
  <si>
    <t>2013-09-07 00:00:00;59.0;48.0;42.0;63.0</t>
  </si>
  <si>
    <t>2013-09-08 00:00:00;59.0;48.0;41.0;63.0</t>
  </si>
  <si>
    <t>2013-09-09 00:00:00;59.0;48.0;41.0;63.0</t>
  </si>
  <si>
    <t>2013-09-10 00:00:00;59.0;48.0;41.0;62.0</t>
  </si>
  <si>
    <t>2013-09-11 00:00:00;58.0;48.0;41.0;62.0</t>
  </si>
  <si>
    <t>2013-09-12 00:00:00;58.0;48.0;41.0;61.0</t>
  </si>
  <si>
    <t>2013-09-13 00:00:00;58.0;48.0;41.0;61.0</t>
  </si>
  <si>
    <t>2013-09-14 00:00:00;58.0;48.0;41.0;61.0</t>
  </si>
  <si>
    <t>2013-09-15 00:00:00;57.0;48.0;41.0;61.0</t>
  </si>
  <si>
    <t>2013-09-16 00:00:00;57.0;48.0;41.0;61.0</t>
  </si>
  <si>
    <t>2013-09-17 00:00:00;57.0;47.0;41.0;60.0</t>
  </si>
  <si>
    <t>2013-09-18 00:00:00;56.0;47.0;41.0;60.0</t>
  </si>
  <si>
    <t>2013-09-19 00:00:00;56.0;47.0;40.0;60.0</t>
  </si>
  <si>
    <t>2013-09-20 00:00:00;55.0;47.0;40.0;60.0</t>
  </si>
  <si>
    <t>2013-09-21 00:00:00;55.0;46.0;40.0;59.0</t>
  </si>
  <si>
    <t>2013-09-22 00:00:00;55.0;46.0;40.0;59.0</t>
  </si>
  <si>
    <t>2013-09-23 00:00:00;54.0;47.0;40.0;59.0</t>
  </si>
  <si>
    <t>2013-09-24 00:00:00;54.0;47.0;40.0;59.0</t>
  </si>
  <si>
    <t>2013-09-25 00:00:00;53.0;47.0;40.0;59.0</t>
  </si>
  <si>
    <t>2013-09-26 00:00:00;53.0;47.0;40.0;58.0</t>
  </si>
  <si>
    <t>2013-09-27 00:00:00;52.0;47.0;40.0;58.0</t>
  </si>
  <si>
    <t>2013-09-28 00:00:00;53.0;47.0;40.0;58.0</t>
  </si>
  <si>
    <t>2013-09-29 00:00:00;53.0;47.0;40.0;58.0</t>
  </si>
  <si>
    <t>2013-09-30 00:00:00;53.0;47.0;40.0;58.0</t>
  </si>
  <si>
    <t>2013-10-01 00:00:00;54.0;47.0;39.0;58.0</t>
  </si>
  <si>
    <t>2013-10-02 00:00:00;54.0;47.0;39.0;58.0</t>
  </si>
  <si>
    <t>2013-10-03 00:00:00;55.0;46.0;39.0;58.0</t>
  </si>
  <si>
    <t>2013-10-04 00:00:00;55.0;46.0;39.0;58.0</t>
  </si>
  <si>
    <t>2013-10-05 00:00:00;55.0;46.0;39.0;58.0</t>
  </si>
  <si>
    <t>2013-10-06 00:00:00;55.0;46.0;39.0;57.0</t>
  </si>
  <si>
    <t>2013-10-07 00:00:00;55.0;46.0;39.0;57.0</t>
  </si>
  <si>
    <t>2013-10-08 00:00:00;54.0;46.0;39.0;57.0</t>
  </si>
  <si>
    <t>2013-10-09 00:00:00;54.0;46.0;39.0;57.0</t>
  </si>
  <si>
    <t>2013-10-10 00:00:00;54.0;46.0;39.0;57.0</t>
  </si>
  <si>
    <t>2013-10-11 00:00:00;54.0;46.0;39.0;57.0</t>
  </si>
  <si>
    <t>2013-10-12 00:00:00;54.0;45.0;39.0;57.0</t>
  </si>
  <si>
    <t>2013-10-13 00:00:00;54.0;45.0;39.0;57.0</t>
  </si>
  <si>
    <t>2013-10-14 00:00:00;53.0;46.0;39.0;56.0</t>
  </si>
  <si>
    <t>2013-10-15 00:00:00;54.0;45.0;39.0;56.0</t>
  </si>
  <si>
    <t>2013-10-16 00:00:00;54.0;45.0;39.0;56.0</t>
  </si>
  <si>
    <t>2013-10-17 00:00:00;54.0;46.0;39.0;56.0</t>
  </si>
  <si>
    <t>2013-10-18 00:00:00;54.0;46.0;39.0;55.0</t>
  </si>
  <si>
    <t>2013-10-19 00:00:00;54.0;46.0;39.0;56.0</t>
  </si>
  <si>
    <t>2013-10-20 00:00:00;55.0;46.0;39.0;56.0</t>
  </si>
  <si>
    <t>2013-10-21 00:00:00;55.0;46.0;39.0;56.0</t>
  </si>
  <si>
    <t>2013-10-22 00:00:00;57.0;45.0;40.0;55.0</t>
  </si>
  <si>
    <t>2013-10-23 00:00:00;57.0;46.0;40.0;56.0</t>
  </si>
  <si>
    <t>2013-10-24 00:00:00;58.0;46.0;40.0;57.0</t>
  </si>
  <si>
    <t>2013-10-25 00:00:00;59.0;46.0;40.0;61.0</t>
  </si>
  <si>
    <t>2013-10-26 00:00:00;60.0;46.0;40.0;62.0</t>
  </si>
  <si>
    <t>2013-10-27 00:00:00;60.0;46.0;40.0;63.0</t>
  </si>
  <si>
    <t>2013-10-28 00:00:00;60.0;46.0;40.0;63.0</t>
  </si>
  <si>
    <t>2013-10-29 00:00:00;60.0;45.0;41.0;64.0</t>
  </si>
  <si>
    <t>2013-10-30 00:00:00;60.0;45.0;42.0;63.0</t>
  </si>
  <si>
    <t>2013-10-31 00:00:00;60.0;45.0;42.0;63.0</t>
  </si>
  <si>
    <t>2013-11-01 00:00:00;60.0;45.0;42.0;62.0</t>
  </si>
  <si>
    <t>2013-11-02 00:00:00;60.0;45.0;43.0;62.0</t>
  </si>
  <si>
    <t>2013-11-03 00:00:00;61.0;45.0;43.0;62.0</t>
  </si>
  <si>
    <t>2013-11-04 00:00:00;62.0;46.0;43.0;62.0</t>
  </si>
  <si>
    <t>2013-11-05 00:00:00;62.0;46.0;44.0;62.0</t>
  </si>
  <si>
    <t>2013-11-06 00:00:00;62.0;46.0;44.0;64.0</t>
  </si>
  <si>
    <t>2013-11-07 00:00:00;62.0;46.0;44.0;64.0</t>
  </si>
  <si>
    <t>2013-11-08 00:00:00;62.0;46.0;44.0;65.0</t>
  </si>
  <si>
    <t>2013-11-09 00:00:00;62.0;46.0;44.0;65.0</t>
  </si>
  <si>
    <t>2013-11-10 00:00:00;63.0;47.0;44.0;65.0</t>
  </si>
  <si>
    <t>2013-11-11 00:00:00;62.0;47.0;44.0;65.0</t>
  </si>
  <si>
    <t>2013-11-12 00:00:00;62.0;47.0;44.0;65.0</t>
  </si>
  <si>
    <t>2013-11-13 00:00:00;62.0;47.0;45.0;64.0</t>
  </si>
  <si>
    <t>2013-11-14 00:00:00;62.0;47.0;45.0;64.0</t>
  </si>
  <si>
    <t>2013-11-15 00:00:00;61.0;46.0;46.0;63.0</t>
  </si>
  <si>
    <t>2013-11-16 00:00:00;61.0;46.0;46.0;64.0</t>
  </si>
  <si>
    <t>2013-11-17 00:00:00;61.0;47.0;46.0;64.0</t>
  </si>
  <si>
    <t>2013-11-18 00:00:00;61.0;47.0;46.0;65.0</t>
  </si>
  <si>
    <t>2013-11-19 00:00:00;60.0;47.0;46.0;66.0</t>
  </si>
  <si>
    <t>2013-11-20 00:00:00;60.0;47.0;46.0;66.0</t>
  </si>
  <si>
    <t>2013-11-21 00:00:00;60.0;47.0;47.0;66.0</t>
  </si>
  <si>
    <t>2013-11-22 00:00:00;59.0;46.0;47.0;66.0</t>
  </si>
  <si>
    <t>2013-11-23 00:00:00;59.0;46.0;46.0;67.0</t>
  </si>
  <si>
    <t>2013-11-24 00:00:00;58.0;46.0;46.0;71.0</t>
  </si>
  <si>
    <t>2013-11-25 00:00:00;58.0;47.0;46.0;71.0</t>
  </si>
  <si>
    <t>2013-11-26 00:00:00;57.0;47.0;46.0;70.0</t>
  </si>
  <si>
    <t>2013-11-27 00:00:00;57.0;47.0;46.0;72.0</t>
  </si>
  <si>
    <t>2013-11-28 00:00:00;56.0;46.0;46.0;73.0</t>
  </si>
  <si>
    <t>2013-11-29 00:00:00;56.0;46.0;46.0;73.0</t>
  </si>
  <si>
    <t>2013-11-30 00:00:00;55.0;45.0;46.0;73.0</t>
  </si>
  <si>
    <t>2013-12-01 00:00:00;55.0;45.0;45.0;73.0</t>
  </si>
  <si>
    <t>2013-12-02 00:00:00;55.0;45.0;45.0;73.0</t>
  </si>
  <si>
    <t>2013-12-03 00:00:00;54.0;44.0;45.0;74.0</t>
  </si>
  <si>
    <t>2013-12-04 00:00:00;54.0;44.0;46.0;75.0</t>
  </si>
  <si>
    <t>2013-12-05 00:00:00;53.0;44.0;46.0;77.0</t>
  </si>
  <si>
    <t>2013-12-06 00:00:00;53.0;44.0;46.0;77.0</t>
  </si>
  <si>
    <t>2013-12-07 00:00:00;53.0;44.0;46.0;78.0</t>
  </si>
  <si>
    <t>2013-12-08 00:00:00;52.0;44.0;46.0;80.0</t>
  </si>
  <si>
    <t>2013-12-09 00:00:00;52.0;44.0;46.0;81.0</t>
  </si>
  <si>
    <t>2013-12-10 00:00:00;52.0;43.0;46.0;81.0</t>
  </si>
  <si>
    <t>2013-12-11 00:00:00;52.0;43.0;46.0;80.0</t>
  </si>
  <si>
    <t>2013-12-12 00:00:00;51.0;43.0;46.0;80.0</t>
  </si>
  <si>
    <t>2013-12-13 00:00:00;51.0;44.0;47.0;80.0</t>
  </si>
  <si>
    <t>2013-12-14 00:00:00;51.0;49.0;47.0;80.0</t>
  </si>
  <si>
    <t>2013-12-15 00:00:00;51.0;50.0;47.0;79.0</t>
  </si>
  <si>
    <t>2013-12-16 00:00:00;51.0;52.0;47.0;79.0</t>
  </si>
  <si>
    <t>2013-12-17 00:00:00;51.0;52.0;46.0;79.0</t>
  </si>
  <si>
    <t>2013-12-18 00:00:00;51.0;53.0;46.0;79.0</t>
  </si>
  <si>
    <t>2013-12-19 00:00:00;51.0;53.0;46.0;78.0</t>
  </si>
  <si>
    <t>2013-12-20 00:00:00;51.0;54.0;46.0;78.0</t>
  </si>
  <si>
    <t>2013-12-21 00:00:00;51.0;55.0;46.0;78.0</t>
  </si>
  <si>
    <t>2013-12-22 00:00:00;51.0;55.0;46.0;78.0</t>
  </si>
  <si>
    <t>2013-12-23 00:00:00;51.0;56.0;46.0;78.0</t>
  </si>
  <si>
    <t>2013-12-24 00:00:00;55.0;56.0;46.0;80.0</t>
  </si>
  <si>
    <t>2013-12-25 00:00:00;58.0;57.0;46.0;81.0</t>
  </si>
  <si>
    <t>2013-12-26 00:00:00;59.0;57.0;46.0;86.0</t>
  </si>
  <si>
    <t>2013-12-27 00:00:00;60.0;57.0;46.0;87.0</t>
  </si>
  <si>
    <t>2013-12-28 00:00:00;62.0;57.0;46.0;86.0</t>
  </si>
  <si>
    <t>2013-12-29 00:00:00;62.0;57.0;46.0;85.0</t>
  </si>
  <si>
    <t>2013-12-30 00:00:00;62.0;57.0;45.0;85.0</t>
  </si>
  <si>
    <t>2013-12-31 00:00:00;63.0;57.0;45.0;85.0</t>
  </si>
  <si>
    <t>2014-01-01 00:00:00;65.0;57.0;46.0;86.0</t>
  </si>
  <si>
    <t>2014-01-02 00:00:00;68.0;57.0;46.0;87.0</t>
  </si>
  <si>
    <t>2014-01-03 00:00:00;70.0;57.0;46.0;87.0</t>
  </si>
  <si>
    <t>2014-01-04 00:00:00;72.0;57.0;46.0;88.0</t>
  </si>
  <si>
    <t>2014-01-05 00:00:00;74.0;57.0;45.0;89.0</t>
  </si>
  <si>
    <t>2014-01-06 00:00:00;76.0;57.0;45.0;89.0</t>
  </si>
  <si>
    <t>2014-01-07 00:00:00;77.0;57.0;45.0;89.0</t>
  </si>
  <si>
    <t>2014-01-08 00:00:00;78.0;56.0;45.0;89.0</t>
  </si>
  <si>
    <t>2014-01-09 00:00:00;78.0;56.0;45.0;89.0</t>
  </si>
  <si>
    <t>2014-01-10 00:00:00;78.0;56.0;45.0;88.0</t>
  </si>
  <si>
    <t>2014-01-11 00:00:00;78.0;56.0;45.0;88.0</t>
  </si>
  <si>
    <t>2014-01-12 00:00:00;78.0;56.0;45.0;89.0</t>
  </si>
  <si>
    <t>2014-01-13 00:00:00;78.0;57.0;45.0;92.0</t>
  </si>
  <si>
    <t>2014-01-14 00:00:00;79.0;57.0;45.0;93.0</t>
  </si>
  <si>
    <t>2014-01-15 00:00:00;80.0;57.0;45.0;93.0</t>
  </si>
  <si>
    <t>2014-01-16 00:00:00;80.0;57.0;44.0;94.0</t>
  </si>
  <si>
    <t>2014-01-17 00:00:00;81.0;58.0;44.0;94.0</t>
  </si>
  <si>
    <t>2014-01-18 00:00:00;81.0;62.0;44.0;94.0</t>
  </si>
  <si>
    <t>2014-01-19 00:00:00;82.0;65.0;44.0;94.0</t>
  </si>
  <si>
    <t>2014-01-20 00:00:00;82.0;66.0;44.0;94.0</t>
  </si>
  <si>
    <t>2014-01-21 00:00:00;82.0;67.0;44.0;94.0</t>
  </si>
  <si>
    <t>2014-01-22 00:00:00;82.0;68.0;44.0;93.0</t>
  </si>
  <si>
    <t>2014-01-23 00:00:00;83.0;68.0;44.0;93.0</t>
  </si>
  <si>
    <t>2014-01-24 00:00:00;83.0;69.0;44.0;92.0</t>
  </si>
  <si>
    <t>2014-01-25 00:00:00;83.0;69.0;44.0;92.0</t>
  </si>
  <si>
    <t>2014-01-26 00:00:00;83.0;70.0;44.0;92.0</t>
  </si>
  <si>
    <t>2014-01-27 00:00:00;84.0;71.0;43.0;92.0</t>
  </si>
  <si>
    <t>2014-01-28 00:00:00;84.0;71.0;43.0;92.0</t>
  </si>
  <si>
    <t>2014-01-29 00:00:00;84.0;71.0;43.0;91.0</t>
  </si>
  <si>
    <t>2014-01-30 00:00:00;84.0;71.0;43.0;91.0</t>
  </si>
  <si>
    <t>2014-01-31 00:00:00;84.0;71.0;42.0;90.0</t>
  </si>
  <si>
    <t>2014-02-01 00:00:00;84.0;72.0;42.0;90.0</t>
  </si>
  <si>
    <t>2014-02-02 00:00:00;84.0;73.0;42.0;90.0</t>
  </si>
  <si>
    <t>2014-02-03 00:00:00;84.0;73.0;42.0;89.0</t>
  </si>
  <si>
    <t>2014-02-04 00:00:00;86.0;73.0;42.0;89.0</t>
  </si>
  <si>
    <t>2014-02-05 00:00:00;87.0;73.0;42.0;89.0</t>
  </si>
  <si>
    <t>2014-02-06 00:00:00;88.0;73.0;42.0;89.0</t>
  </si>
  <si>
    <t>2014-02-07 00:00:00;88.0;73.0;42.0;88.0</t>
  </si>
  <si>
    <t>2014-02-08 00:00:00;89.0;73.0;42.0;88.0</t>
  </si>
  <si>
    <t>2014-02-09 00:00:00;90.0;73.0;41.0;88.0</t>
  </si>
  <si>
    <t>2014-02-10 00:00:00;91.0;73.0;41.0;88.0</t>
  </si>
  <si>
    <t>2014-02-11 00:00:00;91.0;73.0;41.0;88.0</t>
  </si>
  <si>
    <t>2014-02-12 00:00:00;92.0;73.0;41.0;88.0</t>
  </si>
  <si>
    <t>2014-02-13 00:00:00;92.0;73.0;41.0;87.0</t>
  </si>
  <si>
    <t>2014-02-14 00:00:00;94.0;73.0;41.0;87.0</t>
  </si>
  <si>
    <t>2014-02-15 00:00:00;94.0;72.0;41.0;86.0</t>
  </si>
  <si>
    <t>2014-02-16 00:00:00;94.0;72.0;41.0;86.0</t>
  </si>
  <si>
    <t>2014-02-17 00:00:00;94.0;72.0;41.0;87.0</t>
  </si>
  <si>
    <t>2014-02-18 00:00:00;94.0;72.0;41.0;86.0</t>
  </si>
  <si>
    <t>2014-02-19 00:00:00;93.0;71.0;41.0;86.0</t>
  </si>
  <si>
    <t>2014-02-20 00:00:00;93.0;71.0;41.0;85.0</t>
  </si>
  <si>
    <t>2014-02-21 00:00:00;93.0;71.0;41.0;84.0</t>
  </si>
  <si>
    <t>2014-02-22 00:00:00;93.0;72.0;41.0;85.0</t>
  </si>
  <si>
    <t>2014-02-23 00:00:00;93.0;72.0;40.0;88.0</t>
  </si>
  <si>
    <t>2014-02-24 00:00:00;93.0;73.0;40.0;91.0</t>
  </si>
  <si>
    <t>2014-02-25 00:00:00;93.0;73.0;40.0;93.0</t>
  </si>
  <si>
    <t>2014-02-26 00:00:00;93.0;72.0;40.0;93.0</t>
  </si>
  <si>
    <t>2014-02-27 00:00:00;92.0;72.0;40.0;94.0</t>
  </si>
  <si>
    <t>2014-02-28 00:00:00;92.0;72.0;40.0;95.0</t>
  </si>
  <si>
    <t>2014-03-01 00:00:00;93.0;72.0;39.0;94.0</t>
  </si>
  <si>
    <t>2014-03-02 00:00:00;94.0;72.0;39.0;94.0</t>
  </si>
  <si>
    <t>2014-03-03 00:00:00;95.0;71.0;39.0;94.0</t>
  </si>
  <si>
    <t>2014-03-04 00:00:00;95.0;71.0;39.0;94.0</t>
  </si>
  <si>
    <t>2014-03-05 00:00:00;95.0;72.0;39.0;93.0</t>
  </si>
  <si>
    <t>2014-03-06 00:00:00;94.0;72.0;39.0;93.0</t>
  </si>
  <si>
    <t>2014-03-07 00:00:00;94.0;74.0;39.0;93.0</t>
  </si>
  <si>
    <t>2014-03-08 00:00:00;94.0;74.0;39.0;93.0</t>
  </si>
  <si>
    <t>2014-03-09 00:00:00;94.0;76.0;39.0;93.0</t>
  </si>
  <si>
    <t>2014-03-10 00:00:00;94.0;78.0;38.0;92.0</t>
  </si>
  <si>
    <t>2014-03-11 00:00:00;94.0;80.0;38.0;91.0</t>
  </si>
  <si>
    <t>2014-03-12 00:00:00;94.0;81.0;38.0;90.0</t>
  </si>
  <si>
    <t>2014-03-13 00:00:00;93.0;82.0;38.0;90.0</t>
  </si>
  <si>
    <t>2014-03-14 00:00:00;93.0;82.0;38.0;90.0</t>
  </si>
  <si>
    <t>2014-03-15 00:00:00;92.0;82.0;38.0;89.0</t>
  </si>
  <si>
    <t>2014-03-16 00:00:00;92.0;82.0;38.0;89.0</t>
  </si>
  <si>
    <t>2014-03-17 00:00:00;92.0;82.0;38.0;89.0</t>
  </si>
  <si>
    <t>2014-03-18 00:00:00;91.0;82.0;38.0;89.0</t>
  </si>
  <si>
    <t>2014-03-19 00:00:00;91.0;82.0;38.0;89.0</t>
  </si>
  <si>
    <t>2014-03-20 00:00:00;91.0;81.0;38.0;90.0</t>
  </si>
  <si>
    <t>2014-03-21 00:00:00;90.0;81.0;39.0;90.0</t>
  </si>
  <si>
    <t>2014-03-22 00:00:00;90.0;81.0;39.0;90.0</t>
  </si>
  <si>
    <t>2014-03-23 00:00:00;89.0;81.0;39.0;90.0</t>
  </si>
  <si>
    <t>2014-03-24 00:00:00;89.0;82.0;39.0;90.0</t>
  </si>
  <si>
    <t>2014-03-25 00:00:00;89.0;84.0;40.0;91.0</t>
  </si>
  <si>
    <t>2014-03-26 00:00:00;89.0;86.0;41.0;91.0</t>
  </si>
  <si>
    <t>2014-03-27 00:00:00;88.0;86.0;41.0;91.0</t>
  </si>
  <si>
    <t>2014-03-28 00:00:00;88.0;86.0;42.0;91.0</t>
  </si>
  <si>
    <t>2014-03-29 00:00:00;88.0;88.0;42.0;92.0</t>
  </si>
  <si>
    <t>2014-03-30 00:00:00;87.0;88.0;43.0;93.0</t>
  </si>
  <si>
    <t>2014-03-31 00:00:00;88.0;88.0;43.0;93.0</t>
  </si>
  <si>
    <t>2014-04-01 00:00:00;90.0;88.0;43.0;93.0</t>
  </si>
  <si>
    <t>2014-04-02 00:00:00;91.0;88.0;43.0;94.0</t>
  </si>
  <si>
    <t>2014-04-03 00:00:00;91.0;88.0;43.0;94.0</t>
  </si>
  <si>
    <t>2014-04-04 00:00:00;92.0;88.0;43.0;94.0</t>
  </si>
  <si>
    <t>2014-04-05 00:00:00;92.0;89.0;43.0;94.0</t>
  </si>
  <si>
    <t>2014-04-06 00:00:00;93.0;89.0;43.0;93.0</t>
  </si>
  <si>
    <t>2014-04-07 00:00:00;92.0;89.0;43.0;93.0</t>
  </si>
  <si>
    <t>2014-04-08 00:00:00;93.0;89.0;43.0;93.0</t>
  </si>
  <si>
    <t>2014-04-09 00:00:00;93.0;90.0;43.0;93.0</t>
  </si>
  <si>
    <t>2014-04-10 00:00:00;93.0;90.0;43.0;93.0</t>
  </si>
  <si>
    <t>2014-04-11 00:00:00;93.0;92.0;43.0;92.0</t>
  </si>
  <si>
    <t>2014-04-12 00:00:00;93.0;92.0;43.0;92.0</t>
  </si>
  <si>
    <t>2014-04-13 00:00:00;93.0;92.0;43.0;92.0</t>
  </si>
  <si>
    <t>2014-04-14 00:00:00;93.0;92.0;43.0;91.0</t>
  </si>
  <si>
    <t>2014-04-15 00:00:00;92.0;92.0;43.0;92.0</t>
  </si>
  <si>
    <t>2014-04-16 00:00:00;92.0;91.0;43.0;92.0</t>
  </si>
  <si>
    <t>2014-04-17 00:00:00;92.0;91.0;43.0;92.0</t>
  </si>
  <si>
    <t>2014-04-18 00:00:00;92.0;91.0;44.0;91.0</t>
  </si>
  <si>
    <t>2014-04-19 00:00:00;91.0;91.0;44.0;91.0</t>
  </si>
  <si>
    <t>2014-04-20 00:00:00;91.0;92.0;45.0;91.0</t>
  </si>
  <si>
    <t>2014-04-21 00:00:00;91.0;92.0;45.0;91.0</t>
  </si>
  <si>
    <t>2014-04-22 00:00:00;91.0;91.0;45.0;90.0</t>
  </si>
  <si>
    <t>2014-04-23 00:00:00;90.0;91.0;46.0;90.0</t>
  </si>
  <si>
    <t>2014-04-24 00:00:00;90.0;90.0;46.0;90.0</t>
  </si>
  <si>
    <t>2014-04-25 00:00:00;90.0;90.0;46.0;90.0</t>
  </si>
  <si>
    <t>2014-04-26 00:00:00;91.0;90.0;47.0;90.0</t>
  </si>
  <si>
    <t>2014-04-27 00:00:00;91.0;90.0;47.0;90.0</t>
  </si>
  <si>
    <t>2014-04-28 00:00:00;91.0;90.0;47.0;90.0</t>
  </si>
  <si>
    <t>2014-04-29 00:00:00;91.0;90.0;47.0;90.0</t>
  </si>
  <si>
    <t>2014-04-30 00:00:00;90.0;89.0;47.0;91.0</t>
  </si>
  <si>
    <t>2014-05-01 00:00:00;89.0;88.0;48.0;91.0</t>
  </si>
  <si>
    <t>2014-05-02 00:00:00;89.0;88.0;48.0;91.0</t>
  </si>
  <si>
    <t>2014-05-03 00:00:00;89.0;88.0;49.0;91.0</t>
  </si>
  <si>
    <t>2014-05-04 00:00:00;88.0;87.0;49.0;91.0</t>
  </si>
  <si>
    <t>2014-05-05 00:00:00;88.0;87.0;49.0;91.0</t>
  </si>
  <si>
    <t>2014-05-06 00:00:00;87.0;87.0;49.0;91.0</t>
  </si>
  <si>
    <t>2014-05-07 00:00:00;87.0;87.0;49.0;91.0</t>
  </si>
  <si>
    <t>2014-05-08 00:00:00;86.0;87.0;49.0;91.0</t>
  </si>
  <si>
    <t>2014-05-09 00:00:00;86.0;87.0;49.0;91.0</t>
  </si>
  <si>
    <t>2014-05-10 00:00:00;86.0;87.0;49.0;91.0</t>
  </si>
  <si>
    <t>2014-05-11 00:00:00;86.0;87.0;49.0;91.0</t>
  </si>
  <si>
    <t>2014-05-12 00:00:00;86.0;87.0;49.0;91.0</t>
  </si>
  <si>
    <t>2014-05-13 00:00:00;86.0;87.0;49.0;91.0</t>
  </si>
  <si>
    <t>2014-05-14 00:00:00;86.0;87.0;50.0;90.0</t>
  </si>
  <si>
    <t>2014-05-15 00:00:00;86.0;87.0;50.0;90.0</t>
  </si>
  <si>
    <t>2014-05-16 00:00:00;85.0;86.0;50.0;90.0</t>
  </si>
  <si>
    <t>2014-05-17 00:00:00;85.0;86.0;51.0;90.0</t>
  </si>
  <si>
    <t>2014-05-18 00:00:00;85.0;86.0;51.0;90.0</t>
  </si>
  <si>
    <t>2014-05-19 00:00:00;85.0;86.0;51.0;89.0</t>
  </si>
  <si>
    <t>2014-05-20 00:00:00;85.0;86.0;51.0;89.0</t>
  </si>
  <si>
    <t>2014-05-21 00:00:00;85.0;86.0;51.0;89.0</t>
  </si>
  <si>
    <t>2014-05-22 00:00:00;85.0;86.0;51.0;89.0</t>
  </si>
  <si>
    <t>2014-05-23 00:00:00;85.0;85.0;51.0;88.0</t>
  </si>
  <si>
    <t>2014-05-24 00:00:00;85.0;85.0;51.0;88.0</t>
  </si>
  <si>
    <t>2014-05-25 00:00:00;85.0;85.0;51.0;88.0</t>
  </si>
  <si>
    <t>2014-05-26 00:00:00;85.0;85.0;51.0;88.0</t>
  </si>
  <si>
    <t>2014-05-27 00:00:00;84.0;85.0;51.0;88.0</t>
  </si>
  <si>
    <t>2014-05-28 00:00:00;84.0;84.0;51.0;87.0</t>
  </si>
  <si>
    <t>2014-05-29 00:00:00;83.0;84.0;51.0;87.0</t>
  </si>
  <si>
    <t>2014-05-30 00:00:00;83.0;84.0;51.0;87.0</t>
  </si>
  <si>
    <t>2014-05-31 00:00:00;83.0;84.0;51.0;87.0</t>
  </si>
  <si>
    <t>2014-06-01 00:00:00;83.0;84.0;51.0;87.0</t>
  </si>
  <si>
    <t>2014-06-02 00:00:00;83.0;84.0;51.0;87.0</t>
  </si>
  <si>
    <t>2014-06-03 00:00:00;82.0;83.0;51.0;87.0</t>
  </si>
  <si>
    <t>2014-06-04 00:00:00;82.0;83.0;51.0;86.0</t>
  </si>
  <si>
    <t>2014-06-05 00:00:00;82.0;83.0;51.0;86.0</t>
  </si>
  <si>
    <t>2014-06-06 00:00:00;82.0;82.0;51.0;86.0</t>
  </si>
  <si>
    <t>2014-06-07 00:00:00;81.0;82.0;51.0;86.0</t>
  </si>
  <si>
    <t>2014-06-08 00:00:00;81.0;82.0;51.0;86.0</t>
  </si>
  <si>
    <t>2014-06-09 00:00:00;81.0;82.0;51.0;86.0</t>
  </si>
  <si>
    <t>2014-06-10 00:00:00;80.0;82.0;51.0;85.0</t>
  </si>
  <si>
    <t>2014-06-11 00:00:00;80.0;82.0;51.0;85.0</t>
  </si>
  <si>
    <t>2014-06-12 00:00:00;79.0;81.0;51.0;84.0</t>
  </si>
  <si>
    <t>2014-06-13 00:00:00;78.0;81.0;51.0;83.0</t>
  </si>
  <si>
    <t>2014-06-14 00:00:00;78.0;81.0;50.0;83.0</t>
  </si>
  <si>
    <t>2014-06-15 00:00:00;78.0;81.0;50.0;83.0</t>
  </si>
  <si>
    <t>2014-06-16 00:00:00;77.0;81.0;50.0;83.0</t>
  </si>
  <si>
    <t>2014-06-17 00:00:00;77.0;80.0;50.0;82.0</t>
  </si>
  <si>
    <t>2014-06-18 00:00:00;76.0;80.0;50.0;82.0</t>
  </si>
  <si>
    <t>2014-06-19 00:00:00;76.0;80.0;50.0;82.0</t>
  </si>
  <si>
    <t>2014-06-20 00:00:00;76.0;79.0;50.0;81.0</t>
  </si>
  <si>
    <t>2014-06-21 00:00:00;75.0;79.0;50.0;81.0</t>
  </si>
  <si>
    <t>2014-06-22 00:00:00;75.0;78.0;49.0;81.0</t>
  </si>
  <si>
    <t>2014-06-23 00:00:00;75.0;79.0;49.0;81.0</t>
  </si>
  <si>
    <t>2014-06-24 00:00:00;75.0;78.0;49.0;81.0</t>
  </si>
  <si>
    <t>2014-06-25 00:00:00;74.0;78.0;49.0;81.0</t>
  </si>
  <si>
    <t>2014-06-26 00:00:00;74.0;77.0;49.0;80.0</t>
  </si>
  <si>
    <t>2014-06-27 00:00:00;73.0;77.0;49.0;80.0</t>
  </si>
  <si>
    <t>2014-06-28 00:00:00;74.0;76.0;49.0;80.0</t>
  </si>
  <si>
    <t>2014-06-29 00:00:00;73.0;76.0;49.0;80.0</t>
  </si>
  <si>
    <t>2014-06-30 00:00:00;73.0;76.0;49.0;80.0</t>
  </si>
  <si>
    <t>2014-07-01 00:00:00;73.0;75.0;49.0;80.0</t>
  </si>
  <si>
    <t>2014-07-02 00:00:00;73.0;75.0;49.0;80.0</t>
  </si>
  <si>
    <t>2014-07-03 00:00:00;73.0;74.0;49.0;79.0</t>
  </si>
  <si>
    <t>2014-07-04 00:00:00;73.0;74.0;49.0;79.0</t>
  </si>
  <si>
    <t>2014-07-05 00:00:00;72.0;73.0;49.0;79.0</t>
  </si>
  <si>
    <t>2014-07-06 00:00:00;72.0;73.0;49.0;79.0</t>
  </si>
  <si>
    <t>2014-07-07 00:00:00;72.0;73.0;49.0;79.0</t>
  </si>
  <si>
    <t>2014-07-08 00:00:00;72.0;72.0;49.0;79.0</t>
  </si>
  <si>
    <t>2014-07-09 00:00:00;72.0;72.0;49.0;78.0</t>
  </si>
  <si>
    <t>2014-07-10 00:00:00;72.0;71.0;49.0;78.0</t>
  </si>
  <si>
    <t>2014-07-11 00:00:00;71.0;71.0;48.0;78.0</t>
  </si>
  <si>
    <t>2014-07-12 00:00:00;71.0;70.0;48.0;77.0</t>
  </si>
  <si>
    <t>2014-07-13 00:00:00;71.0;70.0;48.0;77.0</t>
  </si>
  <si>
    <t>2014-07-14 00:00:00;71.0;70.0;48.0;77.0</t>
  </si>
  <si>
    <t>2014-07-15 00:00:00;70.0;70.0;48.0;77.0</t>
  </si>
  <si>
    <t>2014-07-16 00:00:00;70.0;69.0;48.0;76.0</t>
  </si>
  <si>
    <t>2014-07-17 00:00:00;70.0;69.0;48.0;76.0</t>
  </si>
  <si>
    <t>2014-07-18 00:00:00;70.0;69.0;48.0;76.0</t>
  </si>
  <si>
    <t>2014-07-19 00:00:00;70.0;68.0;48.0;76.0</t>
  </si>
  <si>
    <t>2014-07-20 00:00:00;70.0;68.0;47.0;76.0</t>
  </si>
  <si>
    <t>2014-07-21 00:00:00;69.0;68.0;47.0;75.0</t>
  </si>
  <si>
    <t>2014-07-22 00:00:00;69.0;68.0;47.0;75.0</t>
  </si>
  <si>
    <t>2014-07-23 00:00:00;69.0;67.0;47.0;74.0</t>
  </si>
  <si>
    <t>2014-07-24 00:00:00;69.0;67.0;47.0;74.0</t>
  </si>
  <si>
    <t>2014-07-25 00:00:00;68.0;67.0;47.0;74.0</t>
  </si>
  <si>
    <t>2014-07-26 00:00:00;68.0;67.0;47.0;74.0</t>
  </si>
  <si>
    <t>2014-07-27 00:00:00;68.0;67.0;47.0;73.0</t>
  </si>
  <si>
    <t>2014-07-28 00:00:00;68.0;67.0;46.0;73.0</t>
  </si>
  <si>
    <t>2014-07-29 00:00:00;68.0;67.0;46.0;72.0</t>
  </si>
  <si>
    <t>2014-07-30 00:00:00;67.0;66.0;46.0;72.0</t>
  </si>
  <si>
    <t>2014-07-31 00:00:00;67.0;66.0;46.0;71.0</t>
  </si>
  <si>
    <t>2014-08-01 00:00:00;67.0;66.0;46.0;71.0</t>
  </si>
  <si>
    <t>2014-08-02 00:00:00;67.0;66.0;46.0;70.0</t>
  </si>
  <si>
    <t>2014-08-03 00:00:00;67.0;65.0;46.0;70.0</t>
  </si>
  <si>
    <t>2014-08-04 00:00:00;66.0;65.0;46.0;70.0</t>
  </si>
  <si>
    <t>2014-08-05 00:00:00;66.0;65.0;45.0;69.0</t>
  </si>
  <si>
    <t>2014-08-06 00:00:00;66.0;65.0;45.0;69.0</t>
  </si>
  <si>
    <t>2014-08-07 00:00:00;66.0;65.0;45.0;68.0</t>
  </si>
  <si>
    <t>2014-08-08 00:00:00;66.0;65.0;45.0;68.0</t>
  </si>
  <si>
    <t>2014-08-09 00:00:00;65.0;65.0;45.0;68.0</t>
  </si>
  <si>
    <t>2014-08-10 00:00:00;65.0;65.0;45.0;68.0</t>
  </si>
  <si>
    <t>2014-08-11 00:00:00;65.0;65.0;45.0;67.0</t>
  </si>
  <si>
    <t>2014-08-12 00:00:00;65.0;65.0;44.0;67.0</t>
  </si>
  <si>
    <t>2014-08-13 00:00:00;65.0;64.0;44.0;66.0</t>
  </si>
  <si>
    <t>2014-08-14 00:00:00;65.0;64.0;44.0;66.0</t>
  </si>
  <si>
    <t>2014-08-15 00:00:00;65.0;64.0;44.0;66.0</t>
  </si>
  <si>
    <t>2014-08-16 00:00:00;65.0;64.0;44.0;66.0</t>
  </si>
  <si>
    <t>2014-08-17 00:00:00;64.0;64.0;44.0;65.0</t>
  </si>
  <si>
    <t>2014-08-18 00:00:00;64.0;63.0;44.0;65.0</t>
  </si>
  <si>
    <t>2014-08-19 00:00:00;64.0;63.0;43.0;65.0</t>
  </si>
  <si>
    <t>2014-08-20 00:00:00;63.0;63.0;43.0;65.0</t>
  </si>
  <si>
    <t>2014-08-21 00:00:00;63.0;63.0;43.0;65.0</t>
  </si>
  <si>
    <t>2014-08-22 00:00:00;63.0;63.0;43.0;65.0</t>
  </si>
  <si>
    <t>2014-08-23 00:00:00;63.0;63.0;43.0;64.0</t>
  </si>
  <si>
    <t>2014-08-24 00:00:00;63.0;62.0;43.0;64.0</t>
  </si>
  <si>
    <t>2014-08-25 00:00:00;63.0;62.0;43.0;64.0</t>
  </si>
  <si>
    <t>2014-08-26 00:00:00;62.0;62.0;43.0;64.0</t>
  </si>
  <si>
    <t>2014-08-27 00:00:00;62.0;62.0;43.0;64.0</t>
  </si>
  <si>
    <t>2014-08-28 00:00:00;62.0;62.0;43.0;64.0</t>
  </si>
  <si>
    <t>2014-08-29 00:00:00;62.0;61.0;42.0;64.0</t>
  </si>
  <si>
    <t>2014-08-30 00:00:00;61.0;61.0;42.0;64.0</t>
  </si>
  <si>
    <t>2014-08-31 00:00:00;61.0;61.0;42.0;64.0</t>
  </si>
  <si>
    <t>2014-09-01 00:00:00;61.0;61.0;42.0;64.0</t>
  </si>
  <si>
    <t>2014-09-02 00:00:00;61.0;60.0;42.0;64.0</t>
  </si>
  <si>
    <t>2014-09-03 00:00:00;60.0;60.0;42.0;64.0</t>
  </si>
  <si>
    <t>2014-09-04 00:00:00;60.0;60.0;42.0;63.0</t>
  </si>
  <si>
    <t>2014-09-05 00:00:00;60.0;60.0;42.0;63.0</t>
  </si>
  <si>
    <t>2014-09-06 00:00:00;60.0;59.0;42.0;63.0</t>
  </si>
  <si>
    <t>2014-09-07 00:00:00;60.0;59.0;42.0;63.0</t>
  </si>
  <si>
    <t>2014-09-08 00:00:00;60.0;59.0;41.0;63.0</t>
  </si>
  <si>
    <t>2014-09-09 00:00:00;59.0;59.0;41.0;63.0</t>
  </si>
  <si>
    <t>2014-09-10 00:00:00;59.0;59.0;41.0;62.0</t>
  </si>
  <si>
    <t>2014-09-11 00:00:00;59.0;58.0;41.0;62.0</t>
  </si>
  <si>
    <t>2014-09-12 00:00:00;58.0;58.0;41.0;61.0</t>
  </si>
  <si>
    <t>2014-09-13 00:00:00;58.0;58.0;41.0;61.0</t>
  </si>
  <si>
    <t>2014-09-14 00:00:00;58.0;58.0;41.0;61.0</t>
  </si>
  <si>
    <t>2014-09-15 00:00:00;57.0;57.0;41.0;61.0</t>
  </si>
  <si>
    <t>2014-09-16 00:00:00;57.0;57.0;41.0;61.0</t>
  </si>
  <si>
    <t>2014-09-17 00:00:00;57.0;57.0;41.0;60.0</t>
  </si>
  <si>
    <t>2014-09-18 00:00:00;58.0;56.0;41.0;60.0</t>
  </si>
  <si>
    <t>2014-09-19 00:00:00;58.0;56.0;40.0;60.0</t>
  </si>
  <si>
    <t>2014-09-20 00:00:00;57.0;55.0;40.0;60.0</t>
  </si>
  <si>
    <t>2014-09-21 00:00:00;57.0;55.0;40.0;59.0</t>
  </si>
  <si>
    <t>2014-09-22 00:00:00;57.0;55.0;40.0;59.0</t>
  </si>
  <si>
    <t>2014-09-23 00:00:00;57.0;54.0;40.0;59.0</t>
  </si>
  <si>
    <t>2014-09-24 00:00:00;56.0;54.0;40.0;59.0</t>
  </si>
  <si>
    <t>2014-09-25 00:00:00;56.0;53.0;40.0;59.0</t>
  </si>
  <si>
    <t>2014-09-26 00:00:00;56.0;53.0;40.0;58.0</t>
  </si>
  <si>
    <t>2014-09-27 00:00:00;56.0;52.0;40.0;58.0</t>
  </si>
  <si>
    <t>2014-09-28 00:00:00;56.0;53.0;40.0;58.0</t>
  </si>
  <si>
    <t>2014-09-29 00:00:00;56.0;53.0;40.0;58.0</t>
  </si>
  <si>
    <t>2014-09-30 00:00:00;55.0;53.0;40.0;58.0</t>
  </si>
  <si>
    <t>2014-10-01 00:00:00;55.0;54.0;39.0;58.0</t>
  </si>
  <si>
    <t>2014-10-02 00:00:00;55.0;54.0;39.0;58.0</t>
  </si>
  <si>
    <t>2014-10-03 00:00:00;54.0;55.0;39.0;58.0</t>
  </si>
  <si>
    <t>2014-10-04 00:00:00;54.0;55.0;39.0;58.0</t>
  </si>
  <si>
    <t>2014-10-05 00:00:00;54.0;55.0;39.0;58.0</t>
  </si>
  <si>
    <t>2014-10-06 00:00:00;54.0;55.0;39.0;57.0</t>
  </si>
  <si>
    <t>2014-10-07 00:00:00;54.0;55.0;39.0;57.0</t>
  </si>
  <si>
    <t>2014-10-08 00:00:00;55.0;54.0;39.0;57.0</t>
  </si>
  <si>
    <t>2014-10-09 00:00:00;55.0;54.0;39.0;57.0</t>
  </si>
  <si>
    <t>2014-10-10 00:00:00;55.0;54.0;39.0;57.0</t>
  </si>
  <si>
    <t>2014-10-11 00:00:00;55.0;54.0;39.0;57.0</t>
  </si>
  <si>
    <t>2014-10-12 00:00:00;55.0;54.0;39.0;57.0</t>
  </si>
  <si>
    <t>2014-10-13 00:00:00;56.0;54.0;39.0;57.0</t>
  </si>
  <si>
    <t>2014-10-14 00:00:00;56.0;53.0;39.0;56.0</t>
  </si>
  <si>
    <t>2014-10-15 00:00:00;58.0;54.0;39.0;56.0</t>
  </si>
  <si>
    <t>2014-10-16 00:00:00;60.0;54.0;39.0;56.0</t>
  </si>
  <si>
    <t>2014-10-17 00:00:00;62.0;54.0;39.0;56.0</t>
  </si>
  <si>
    <t>2014-10-18 00:00:00;63.0;54.0;39.0;55.0</t>
  </si>
  <si>
    <t>2014-10-19 00:00:00;63.0;54.0;39.0;56.0</t>
  </si>
  <si>
    <t>2014-10-20 00:00:00;63.0;55.0;39.0;56.0</t>
  </si>
  <si>
    <t>2014-10-21 00:00:00;63.0;55.0;39.0;56.0</t>
  </si>
  <si>
    <t>2014-10-22 00:00:00;63.0;57.0;40.0;55.0</t>
  </si>
  <si>
    <t>2014-10-23 00:00:00;63.0;57.0;40.0;56.0</t>
  </si>
  <si>
    <t>2014-10-24 00:00:00;63.0;58.0;40.0;57.0</t>
  </si>
  <si>
    <t>2014-10-25 00:00:00;63.0;59.0;40.0;61.0</t>
  </si>
  <si>
    <t>2014-10-26 00:00:00;63.0;60.0;40.0;62.0</t>
  </si>
  <si>
    <t>2014-10-27 00:00:00;63.0;60.0;40.0;63.0</t>
  </si>
  <si>
    <t>2014-10-28 00:00:00;63.0;60.0;40.0;63.0</t>
  </si>
  <si>
    <t>2014-10-29 00:00:00;62.0;60.0;41.0;64.0</t>
  </si>
  <si>
    <t>2014-10-30 00:00:00;62.0;60.0;42.0;63.0</t>
  </si>
  <si>
    <t>2014-10-31 00:00:00;62.0;60.0;42.0;63.0</t>
  </si>
  <si>
    <t>2014-11-01 00:00:00;62.0;60.0;42.0;62.0</t>
  </si>
  <si>
    <t>2014-11-02 00:00:00;62.0;60.0;43.0;62.0</t>
  </si>
  <si>
    <t>2014-11-03 00:00:00;63.0;61.0;43.0;62.0</t>
  </si>
  <si>
    <t>2014-11-04 00:00:00;63.0;62.0;43.0;62.0</t>
  </si>
  <si>
    <t>2014-11-05 00:00:00;63.0;62.0;44.0;62.0</t>
  </si>
  <si>
    <t>2014-11-06 00:00:00;63.0;62.0;44.0;64.0</t>
  </si>
  <si>
    <t>2014-11-07 00:00:00;63.0;62.0;44.0;64.0</t>
  </si>
  <si>
    <t>2014-11-08 00:00:00;63.0;62.0;44.0;65.0</t>
  </si>
  <si>
    <t>2014-11-09 00:00:00;64.0;62.0;44.0;65.0</t>
  </si>
  <si>
    <t>2014-11-10 00:00:00;64.0;63.0;44.0;65.0</t>
  </si>
  <si>
    <t>2014-11-11 00:00:00;65.0;62.0;44.0;65.0</t>
  </si>
  <si>
    <t>2014-11-12 00:00:00;65.0;62.0;44.0;65.0</t>
  </si>
  <si>
    <t>2014-11-13 00:00:00;67.0;62.0;45.0;64.0</t>
  </si>
  <si>
    <t>2014-11-14 00:00:00;68.0;62.0;45.0;64.0</t>
  </si>
  <si>
    <t>2014-11-15 00:00:00;69.0;61.0;46.0;63.0</t>
  </si>
  <si>
    <t>2014-11-16 00:00:00;70.0;61.0;46.0;64.0</t>
  </si>
  <si>
    <t>2014-11-17 00:00:00;71.0;61.0;46.0;64.0</t>
  </si>
  <si>
    <t>2014-11-18 00:00:00;71.0;61.0;46.0;65.0</t>
  </si>
  <si>
    <t>2014-11-19 00:00:00;71.0;60.0;46.0;66.0</t>
  </si>
  <si>
    <t>2014-11-20 00:00:00;72.0;60.0;46.0;66.0</t>
  </si>
  <si>
    <t>2014-11-21 00:00:00;72.0;60.0;47.0;66.0</t>
  </si>
  <si>
    <t>2014-11-22 00:00:00;73.0;59.0;46.0;66.0</t>
  </si>
  <si>
    <t>2014-11-23 00:00:00;73.0;59.0;46.0;66.0</t>
  </si>
  <si>
    <t>2014-11-24 00:00:00;73.0;58.0;46.0;71.0</t>
  </si>
  <si>
    <t>2014-11-25 00:00:00;73.0;58.0;46.0;71.0</t>
  </si>
  <si>
    <t>2014-11-26 00:00:00;72.0;57.0;46.0;70.0</t>
  </si>
  <si>
    <t>2014-11-27 00:00:00;73.0;57.0;46.0;72.0</t>
  </si>
  <si>
    <t>2014-11-28 00:00:00;73.0;56.0;46.0;73.0</t>
  </si>
  <si>
    <t>2014-11-29 00:00:00;73.0;56.0;46.0;73.0</t>
  </si>
  <si>
    <t>2014-11-30 00:00:00;74.0;55.0;45.0;73.0</t>
  </si>
  <si>
    <t>2014-12-01 00:00:00;74.0;55.0;45.0;73.0</t>
  </si>
  <si>
    <t>2014-12-02 00:00:00;74.0;55.0;45.0;73.0</t>
  </si>
  <si>
    <t>2014-12-03 00:00:00;74.0;54.0;44.0;74.0</t>
  </si>
  <si>
    <t>2014-12-04 00:00:00;74.0;54.0;44.0;75.0</t>
  </si>
  <si>
    <t>2014-12-05 00:00:00;74.0;53.0;44.0;77.0</t>
  </si>
  <si>
    <t>2014-12-06 00:00:00;74.0;53.0;44.0;77.0</t>
  </si>
  <si>
    <t>2014-12-07 00:00:00;74.0;53.0;44.0;78.0</t>
  </si>
  <si>
    <t>2014-12-08 00:00:00;73.0;52.0;44.0;80.0</t>
  </si>
  <si>
    <t>2014-12-09 00:00:00;73.0;52.0;44.0;81.0</t>
  </si>
  <si>
    <t>2014-12-10 00:00:00;73.0;52.0;43.0;81.0</t>
  </si>
  <si>
    <t>2014-12-11 00:00:00;72.0;52.0;43.0;80.0</t>
  </si>
  <si>
    <t>2014-12-12 00:00:00;72.0;51.0;43.0;80.0</t>
  </si>
  <si>
    <t>2014-12-13 00:00:00;72.0;51.0;44.0;80.0</t>
  </si>
  <si>
    <t>2014-12-14 00:00:00;72.0;51.0;47.0;80.0</t>
  </si>
  <si>
    <t>2014-12-15 00:00:00;72.0;51.0;47.0;79.0</t>
  </si>
  <si>
    <t>2014-12-16 00:00:00;72.0;51.0;47.0;79.0</t>
  </si>
  <si>
    <t>2014-12-17 00:00:00;72.0;51.0;46.0;79.0</t>
  </si>
  <si>
    <t>2014-12-18 00:00:00;72.0;51.0;46.0;79.0</t>
  </si>
  <si>
    <t>2014-12-19 00:00:00;71.0;51.0;46.0;78.0</t>
  </si>
  <si>
    <t>2014-12-20 00:00:00;71.0;51.0;46.0;78.0</t>
  </si>
  <si>
    <t>2014-12-21 00:00:00;71.0;51.0;46.0;77.0</t>
  </si>
  <si>
    <t>2014-12-22 00:00:00;71.0;51.0;46.0;77.0</t>
  </si>
  <si>
    <t>2014-12-23 00:00:00;70.0;51.0;46.0;76.0</t>
  </si>
  <si>
    <t>2014-12-24 00:00:00;70.0;55.0;46.0;76.0</t>
  </si>
  <si>
    <t>2014-12-25 00:00:00;70.0;58.0;46.0;76.0</t>
  </si>
  <si>
    <t>2014-12-26 00:00:00;69.0;59.0;46.0;75.0</t>
  </si>
  <si>
    <t>2014-12-27 00:00:00;69.0;60.0;46.0;75.0</t>
  </si>
  <si>
    <t>2014-12-28 00:00:00;69.0;62.0;46.0;75.0</t>
  </si>
  <si>
    <t>2014-12-29 00:00:00;68.0;62.0;46.0;75.0</t>
  </si>
  <si>
    <t>2014-12-30 00:00:00;68.0;62.0;45.0;75.0</t>
  </si>
  <si>
    <t>2014-12-31 00:00:00;67.0;63.0;45.0;75.0</t>
  </si>
  <si>
    <t>2015-01-01 00:00:00;67.0;65.0;46.0;84.0</t>
  </si>
  <si>
    <t>2015-01-02 00:00:00;66.0;68.0;46.0;85.0</t>
  </si>
  <si>
    <t>2015-01-03 00:00:00;66.0;70.0;46.0;86.0</t>
  </si>
  <si>
    <t>2015-01-04 00:00:00;66.0;72.0;46.0;88.0</t>
  </si>
  <si>
    <t>2015-01-05 00:00:00;65.0;74.0;45.0;89.0</t>
  </si>
  <si>
    <t>2015-01-06 00:00:00;65.0;76.0;45.0;89.0</t>
  </si>
  <si>
    <t>2015-01-07 00:00:00;64.0;77.0;45.0;89.0</t>
  </si>
  <si>
    <t>2015-01-08 00:00:00;64.0;78.0;45.0;89.0</t>
  </si>
  <si>
    <t>2015-01-09 00:00:00;64.0;78.0;45.0;89.0</t>
  </si>
  <si>
    <t>2015-01-10 00:00:00;63.0;78.0;45.0;88.0</t>
  </si>
  <si>
    <t>2015-01-11 00:00:00;63.0;78.0;45.0;88.0</t>
  </si>
  <si>
    <t>2015-01-12 00:00:00;63.0;78.0;45.0;89.0</t>
  </si>
  <si>
    <t>2015-01-13 00:00:00;62.0;78.0;45.0;92.0</t>
  </si>
  <si>
    <t>2015-01-14 00:00:00;62.0;79.0;45.0;93.0</t>
  </si>
  <si>
    <t>2015-01-15 00:00:00;63.0;80.0;45.0;93.0</t>
  </si>
  <si>
    <t>2015-01-16 00:00:00;62.0;80.0;44.0;94.0</t>
  </si>
  <si>
    <t>2015-01-17 00:00:00;62.0;81.0;44.0;94.0</t>
  </si>
  <si>
    <t>2015-01-18 00:00:00;62.0;81.0;44.0;94.0</t>
  </si>
  <si>
    <t>2015-01-19 00:00:00;62.0;82.0;44.0;94.0</t>
  </si>
  <si>
    <t>2015-01-20 00:00:00;62.0;82.0;44.0;94.0</t>
  </si>
  <si>
    <t>2015-01-21 00:00:00;62.0;82.0;44.0;94.0</t>
  </si>
  <si>
    <t>2015-01-22 00:00:00;62.0;82.0;44.0;93.0</t>
  </si>
  <si>
    <t>2015-01-23 00:00:00;62.0;83.0;44.0;93.0</t>
  </si>
  <si>
    <t>2015-01-24 00:00:00;62.0;83.0;44.0;92.0</t>
  </si>
  <si>
    <t>2015-01-25 00:00:00;62.0;83.0;44.0;92.0</t>
  </si>
  <si>
    <t>2015-01-26 00:00:00;62.0;83.0;44.0;92.0</t>
  </si>
  <si>
    <t>2015-01-27 00:00:00;62.0;84.0;43.0;92.0</t>
  </si>
  <si>
    <t>2015-01-28 00:00:00;62.0;84.0;43.0;92.0</t>
  </si>
  <si>
    <t>2015-01-29 00:00:00;62.0;84.0;43.0;91.0</t>
  </si>
  <si>
    <t>2015-01-30 00:00:00;63.0;84.0;43.0;91.0</t>
  </si>
  <si>
    <t>2015-01-31 00:00:00;65.0;84.0;42.0;90.0</t>
  </si>
  <si>
    <t>2015-02-01 00:00:00;65.0;84.0;42.0;90.0</t>
  </si>
  <si>
    <t>2015-02-02 00:00:00;65.0;84.0;42.0;90.0</t>
  </si>
  <si>
    <t>2015-02-03 00:00:00;66.0;84.0;42.0;89.0</t>
  </si>
  <si>
    <t>2015-02-04 00:00:00;66.0;86.0;42.0;89.0</t>
  </si>
  <si>
    <t>2015-02-05 00:00:00;66.0;87.0;42.0;89.0</t>
  </si>
  <si>
    <t>2015-02-06 00:00:00;66.0;88.0;42.0;89.0</t>
  </si>
  <si>
    <t>2015-02-07 00:00:00;66.0;88.0;42.0;88.0</t>
  </si>
  <si>
    <t>2015-02-08 00:00:00;66.0;89.0;42.0;88.0</t>
  </si>
  <si>
    <t>2015-02-09 00:00:00;66.0;90.0;41.0;88.0</t>
  </si>
  <si>
    <t>2015-02-10 00:00:00;65.0;91.0;41.0;88.0</t>
  </si>
  <si>
    <t>2015-02-11 00:00:00;65.0;91.0;41.0;88.0</t>
  </si>
  <si>
    <t>2015-02-12 00:00:00;65.0;92.0;41.0;88.0</t>
  </si>
  <si>
    <t>2015-02-13 00:00:00;65.0;92.0;41.0;87.0</t>
  </si>
  <si>
    <t>2015-02-14 00:00:00;66.0;94.0;41.0;87.0</t>
  </si>
  <si>
    <t>2015-02-15 00:00:00;66.0;94.0;41.0;86.0</t>
  </si>
  <si>
    <t>2015-02-16 00:00:00;66.0;94.0;41.0;86.0</t>
  </si>
  <si>
    <t>2015-02-17 00:00:00;66.0;94.0;41.0;87.0</t>
  </si>
  <si>
    <t>2015-02-18 00:00:00;67.0;94.0;41.0;86.0</t>
  </si>
  <si>
    <t>2015-02-19 00:00:00;67.0;93.0;41.0;86.0</t>
  </si>
  <si>
    <t>2015-02-20 00:00:00;66.0;93.0;41.0;85.0</t>
  </si>
  <si>
    <t>2015-02-21 00:00:00;67.0;93.0;41.0;84.0</t>
  </si>
  <si>
    <t>2015-02-22 00:00:00;67.0;93.0;41.0;85.0</t>
  </si>
  <si>
    <t>2015-02-23 00:00:00;67.0;93.0;40.0;88.0</t>
  </si>
  <si>
    <t>2015-02-24 00:00:00;67.0;93.0;40.0;91.0</t>
  </si>
  <si>
    <t>2015-02-25 00:00:00;67.0;93.0;40.0;93.0</t>
  </si>
  <si>
    <t>2015-02-26 00:00:00;67.0;93.0;40.0;93.0</t>
  </si>
  <si>
    <t>2015-02-27 00:00:00;67.0;92.0;40.0;94.0</t>
  </si>
  <si>
    <t>2015-02-28 00:00:00;67.0;92.0;40.0;95.0</t>
  </si>
  <si>
    <t>2015-03-01 00:00:00;68.0;93.0;39.0;94.0</t>
  </si>
  <si>
    <t>2015-03-02 00:00:00;67.0;94.0;39.0;94.0</t>
  </si>
  <si>
    <t>2015-03-03 00:00:00;67.0;95.0;39.0;94.0</t>
  </si>
  <si>
    <t>2015-03-04 00:00:00;68.0;95.0;39.0;94.0</t>
  </si>
  <si>
    <t>2015-03-05 00:00:00;68.0;95.0;39.0;93.0</t>
  </si>
  <si>
    <t>2015-03-06 00:00:00;68.0;94.0;39.0;93.0</t>
  </si>
  <si>
    <t>2015-03-07 00:00:00;67.0;94.0;39.0;93.0</t>
  </si>
  <si>
    <t>2015-03-08 00:00:00;68.0;94.0;39.0;93.0</t>
  </si>
  <si>
    <t>2015-03-09 00:00:00;68.0;94.0;39.0;93.0</t>
  </si>
  <si>
    <t>2015-03-10 00:00:00;67.0;94.0;38.0;92.0</t>
  </si>
  <si>
    <t>2015-03-11 00:00:00;67.0;94.0;38.0;91.0</t>
  </si>
  <si>
    <t>2015-03-12 00:00:00;67.0;94.0;38.0;90.0</t>
  </si>
  <si>
    <t>2015-03-13 00:00:00;67.0;93.0;38.0;90.0</t>
  </si>
  <si>
    <t>2015-03-14 00:00:00;67.0;93.0;38.0;90.0</t>
  </si>
  <si>
    <t>2015-03-15 00:00:00;67.0;92.0;38.0;89.0</t>
  </si>
  <si>
    <t>2015-03-16 00:00:00;67.0;92.0;38.0;89.0</t>
  </si>
  <si>
    <t>2015-03-17 00:00:00;66.0;92.0;38.0;89.0</t>
  </si>
  <si>
    <t>2015-03-18 00:00:00;66.0;91.0;38.0;89.0</t>
  </si>
  <si>
    <t>2015-03-19 00:00:00;66.0;91.0;38.0;89.0</t>
  </si>
  <si>
    <t>2015-03-20 00:00:00;66.0;91.0;38.0;90.0</t>
  </si>
  <si>
    <t>2015-03-21 00:00:00;66.0;90.0;39.0;90.0</t>
  </si>
  <si>
    <t>2015-03-22 00:00:00;66.0;90.0;39.0;90.0</t>
  </si>
  <si>
    <t>2015-03-23 00:00:00;65.0;89.0;39.0;90.0</t>
  </si>
  <si>
    <t>2015-03-24 00:00:00;65.0;89.0;39.0;90.0</t>
  </si>
  <si>
    <t>2015-03-25 00:00:00;66.0;89.0;40.0;91.0</t>
  </si>
  <si>
    <t>2015-03-26 00:00:00;66.0;89.0;41.0;91.0</t>
  </si>
  <si>
    <t>2015-03-27 00:00:00;66.0;88.0;41.0;91.0</t>
  </si>
  <si>
    <t>2015-03-28 00:00:00;66.0;88.0;42.0;91.0</t>
  </si>
  <si>
    <t>2015-03-29 00:00:00;66.0;88.0;42.0;92.0</t>
  </si>
  <si>
    <t>2015-03-30 00:00:00;66.0;87.0;43.0;93.0</t>
  </si>
  <si>
    <t>2015-03-31 00:00:00;66.0;88.0;43.0;93.0</t>
  </si>
  <si>
    <t>2015-04-01 00:00:00;66.0;90.0;43.0;93.0</t>
  </si>
  <si>
    <t>2015-04-02 00:00:00;66.0;91.0;43.0;94.0</t>
  </si>
  <si>
    <t>2015-04-03 00:00:00;65.0;91.0;43.0;94.0</t>
  </si>
  <si>
    <t>2015-04-04 00:00:00;65.0;92.0;43.0;94.0</t>
  </si>
  <si>
    <t>2015-04-05 00:00:00;65.0;92.0;43.0;94.0</t>
  </si>
  <si>
    <t>2015-04-06 00:00:00;65.0;93.0;43.0;93.0</t>
  </si>
  <si>
    <t>2015-04-07 00:00:00;65.0;92.0;43.0;93.0</t>
  </si>
  <si>
    <t>2015-04-08 00:00:00;64.0;93.0;43.0;93.0</t>
  </si>
  <si>
    <t>2015-04-09 00:00:00;64.0;93.0;43.0;93.0</t>
  </si>
  <si>
    <t>2015-04-10 00:00:00;64.0;93.0;43.0;93.0</t>
  </si>
  <si>
    <t>2015-04-11 00:00:00;64.0;93.0;43.0;92.0</t>
  </si>
  <si>
    <t>2015-04-12 00:00:00;64.0;93.0;43.0;92.0</t>
  </si>
  <si>
    <t>2015-04-13 00:00:00;64.0;93.0;43.0;92.0</t>
  </si>
  <si>
    <t>2015-04-14 00:00:00;64.0;93.0;43.0;92.0</t>
  </si>
  <si>
    <t>2015-04-15 00:00:00;63.0;92.0;43.0;92.0</t>
  </si>
  <si>
    <t>2015-04-16 00:00:00;63.0;92.0;43.0;92.0</t>
  </si>
  <si>
    <t>2015-04-17 00:00:00;63.0;92.0;43.0;92.0</t>
  </si>
  <si>
    <t>2015-04-18 00:00:00;63.0;92.0;44.0;91.0</t>
  </si>
  <si>
    <t>2015-04-19 00:00:00;63.0;91.0;44.0;91.0</t>
  </si>
  <si>
    <t>2015-04-20 00:00:00;63.0;91.0;45.0;92.0</t>
  </si>
  <si>
    <t>2015-04-21 00:00:00;63.0;91.0;45.0;92.0</t>
  </si>
  <si>
    <t>2015-04-22 00:00:00;63.0;91.0;45.0;91.0</t>
  </si>
  <si>
    <t>2015-04-23 00:00:00;63.0;90.0;46.0;91.0</t>
  </si>
  <si>
    <t>2015-04-24 00:00:00;63.0;90.0;46.0;90.0</t>
  </si>
  <si>
    <t>2015-04-25 00:00:00;63.0;90.0;46.0;90.0</t>
  </si>
  <si>
    <t>2015-04-26 00:00:00;64.0;91.0;47.0;90.0</t>
  </si>
  <si>
    <t>2015-04-27 00:00:00;64.0;91.0;47.0;90.0</t>
  </si>
  <si>
    <t>2015-04-28 00:00:00;64.0;91.0;47.0;90.0</t>
  </si>
  <si>
    <t>2015-04-29 00:00:00;64.0;91.0;47.0;90.0</t>
  </si>
  <si>
    <t>2015-04-30 00:00:00;64.0;90.0;47.0;89.0</t>
  </si>
  <si>
    <t>2015-05-01 00:00:00;64.0;89.0;48.0;88.0</t>
  </si>
  <si>
    <t>2015-05-02 00:00:00;65.0;89.0;48.0;88.0</t>
  </si>
  <si>
    <t>2015-05-03 00:00:00;65.0;89.0;49.0;88.0</t>
  </si>
  <si>
    <t>2015-05-04 00:00:00;67.0;88.0;49.0;87.0</t>
  </si>
  <si>
    <t>2015-05-05 00:00:00;67.0;88.0;49.0;87.0</t>
  </si>
  <si>
    <t>2015-05-06 00:00:00;67.0;87.0;49.0;87.0</t>
  </si>
  <si>
    <t>2015-05-07 00:00:00;68.0;87.0;49.0;87.0</t>
  </si>
  <si>
    <t>2015-05-08 00:00:00;68.0;86.0;49.0;87.0</t>
  </si>
  <si>
    <t>2015-05-09 00:00:00;68.0;86.0;49.0;87.0</t>
  </si>
  <si>
    <t>2015-05-10 00:00:00;68.0;86.0;49.0;87.0</t>
  </si>
  <si>
    <t>2015-05-11 00:00:00;68.0;86.0;49.0;87.0</t>
  </si>
  <si>
    <t>2015-05-12 00:00:00;68.0;86.0;49.0;87.0</t>
  </si>
  <si>
    <t>2015-05-13 00:00:00;68.0;86.0;49.0;87.0</t>
  </si>
  <si>
    <t>2015-05-14 00:00:00;69.0;86.0;50.0;87.0</t>
  </si>
  <si>
    <t>2015-05-15 00:00:00;69.0;86.0;50.0;87.0</t>
  </si>
  <si>
    <t>2015-05-16 00:00:00;69.0;85.0;50.0;86.0</t>
  </si>
  <si>
    <t>2015-05-17 00:00:00;69.0;85.0;51.0;86.0</t>
  </si>
  <si>
    <t>2015-05-18 00:00:00;68.0;85.0;51.0;86.0</t>
  </si>
  <si>
    <t>2015-05-19 00:00:00;69.0;85.0;51.0;86.0</t>
  </si>
  <si>
    <t>2015-05-20 00:00:00;68.0;85.0;51.0;86.0</t>
  </si>
  <si>
    <t>2015-05-21 00:00:00;68.0;85.0;51.0;86.0</t>
  </si>
  <si>
    <t>2015-05-22 00:00:00;68.0;85.0;51.0;86.0</t>
  </si>
  <si>
    <t>2015-05-23 00:00:00;68.0;85.0;51.0;85.0</t>
  </si>
  <si>
    <t>2015-05-24 00:00:00;68.0;85.0;51.0;85.0</t>
  </si>
  <si>
    <t>2015-05-25 00:00:00;68.0;85.0;51.0;85.0</t>
  </si>
  <si>
    <t>2015-05-26 00:00:00;67.0;85.0;51.0;85.0</t>
  </si>
  <si>
    <t>2015-05-27 00:00:00;67.0;84.0;51.0;85.0</t>
  </si>
  <si>
    <t>2015-05-28 00:00:00;67.0;84.0;51.0;84.0</t>
  </si>
  <si>
    <t>2015-05-29 00:00:00;67.0;83.0;51.0;84.0</t>
  </si>
  <si>
    <t>2015-05-30 00:00:00;67.0;83.0;51.0;84.0</t>
  </si>
  <si>
    <t>2015-05-31 00:00:00;67.0;83.0;51.0;84.0</t>
  </si>
  <si>
    <t>2015-06-01 00:00:00;67.0;83.0;51.0;84.0</t>
  </si>
  <si>
    <t>2015-06-02 00:00:00;66.0;83.0;51.0;84.0</t>
  </si>
  <si>
    <t>2015-06-03 00:00:00;66.0;82.0;51.0;83.0</t>
  </si>
  <si>
    <t>2015-06-04 00:00:00;66.0;82.0;51.0;83.0</t>
  </si>
  <si>
    <t>2015-06-05 00:00:00;66.0;82.0;51.0;83.0</t>
  </si>
  <si>
    <t>2015-06-06 00:00:00;66.0;82.0;51.0;82.0</t>
  </si>
  <si>
    <t>2015-06-07 00:00:00;66.0;81.0;51.0;82.0</t>
  </si>
  <si>
    <t>2015-06-08 00:00:00;66.0;81.0;51.0;82.0</t>
  </si>
  <si>
    <t>2015-06-09 00:00:00;65.0;81.0;51.0;82.0</t>
  </si>
  <si>
    <t>2015-06-10 00:00:00;65.0;80.0;51.0;82.0</t>
  </si>
  <si>
    <t>2015-06-11 00:00:00;65.0;80.0;51.0;82.0</t>
  </si>
  <si>
    <t>2015-06-12 00:00:00;65.0;79.0;51.0;81.0</t>
  </si>
  <si>
    <t>2015-06-13 00:00:00;65.0;78.0;51.0;81.0</t>
  </si>
  <si>
    <t>2015-06-14 00:00:00;65.0;78.0;50.0;81.0</t>
  </si>
  <si>
    <t>2015-06-15 00:00:00;65.0;78.0;50.0;81.0</t>
  </si>
  <si>
    <t>2015-06-16 00:00:00;65.0;77.0;50.0;81.0</t>
  </si>
  <si>
    <t>2015-06-17 00:00:00;65.0;77.0;50.0;80.0</t>
  </si>
  <si>
    <t>2015-06-18 00:00:00;65.0;76.0;50.0;80.0</t>
  </si>
  <si>
    <t>2015-06-19 00:00:00;64.0;76.0;50.0;80.0</t>
  </si>
  <si>
    <t>2015-06-20 00:00:00;64.0;76.0;50.0;79.0</t>
  </si>
  <si>
    <t>2015-06-21 00:00:00;64.0;75.0;50.0;79.0</t>
  </si>
  <si>
    <t>2015-06-22 00:00:00;63.0;75.0;49.0;78.0</t>
  </si>
  <si>
    <t>2015-06-23 00:00:00;63.0;75.0;49.0;79.0</t>
  </si>
  <si>
    <t>2015-06-24 00:00:00;63.0;75.0;49.0;78.0</t>
  </si>
  <si>
    <t>2015-06-25 00:00:00;63.0;74.0;49.0;78.0</t>
  </si>
  <si>
    <t>2015-06-26 00:00:00;63.0;74.0;49.0;77.0</t>
  </si>
  <si>
    <t>2015-06-27 00:00:00;63.0;73.0;49.0;77.0</t>
  </si>
  <si>
    <t>2015-06-28 00:00:00;63.0;74.0;49.0;76.0</t>
  </si>
  <si>
    <t>2015-06-29 00:00:00;63.0;73.0;49.0;76.0</t>
  </si>
  <si>
    <t>2015-06-30 00:00:00;62.0;73.0;49.0;76.0</t>
  </si>
  <si>
    <t>2015-07-01 00:00:00;62.0;73.0;49.0;75.0</t>
  </si>
  <si>
    <t>2015-07-02 00:00:00;62.0;73.0;49.0;75.0</t>
  </si>
  <si>
    <t>2015-07-03 00:00:00;62.0;73.0;49.0;74.0</t>
  </si>
  <si>
    <t>2015-07-04 00:00:00;62.0;73.0;49.0;74.0</t>
  </si>
  <si>
    <t>2015-07-05 00:00:00;62.0;72.0;49.0;73.0</t>
  </si>
  <si>
    <t>2015-07-06 00:00:00;61.0;72.0;49.0;73.0</t>
  </si>
  <si>
    <t>2015-07-07 00:00:00;61.0;72.0;49.0;73.0</t>
  </si>
  <si>
    <t>2015-07-08 00:00:00;61.0;72.0;49.0;72.0</t>
  </si>
  <si>
    <t>2015-07-09 00:00:00;61.0;72.0;49.0;72.0</t>
  </si>
  <si>
    <t>2015-07-10 00:00:00;61.0;72.0;49.0;72.0</t>
  </si>
  <si>
    <t>2015-07-11 00:00:00;61.0;71.0;48.0;72.0</t>
  </si>
  <si>
    <t>2015-07-12 00:00:00;61.0;71.0;48.0;71.0</t>
  </si>
  <si>
    <t>2015-07-13 00:00:00;61.0;71.0;48.0;71.0</t>
  </si>
  <si>
    <t>2015-07-14 00:00:00;60.0;71.0;48.0;70.0</t>
  </si>
  <si>
    <t>2015-07-15 00:00:00;60.0;70.0;48.0;70.0</t>
  </si>
  <si>
    <t>2015-07-16 00:00:00;60.0;70.0;48.0;70.0</t>
  </si>
  <si>
    <t>2015-07-17 00:00:00;60.0;70.0;48.0;70.0</t>
  </si>
  <si>
    <t>2015-07-18 00:00:00;60.0;70.0;48.0;70.0</t>
  </si>
  <si>
    <t>2015-07-19 00:00:00;60.0;70.0;48.0;69.0</t>
  </si>
  <si>
    <t>2015-07-20 00:00:00;59.0;70.0;47.0;69.0</t>
  </si>
  <si>
    <t>2015-07-21 00:00:00;59.0;69.0;47.0;69.0</t>
  </si>
  <si>
    <t>2015-07-22 00:00:00;59.0;69.0;47.0;69.0</t>
  </si>
  <si>
    <t>2015-07-23 00:00:00;59.0;69.0;47.0;69.0</t>
  </si>
  <si>
    <t>2015-07-24 00:00:00;59.0;69.0;47.0;69.0</t>
  </si>
  <si>
    <t>2015-07-25 00:00:00;59.0;68.0;47.0;69.0</t>
  </si>
  <si>
    <t>2015-07-26 00:00:00;59.0;68.0;47.0;69.0</t>
  </si>
  <si>
    <t>2015-07-27 00:00:00;59.0;68.0;47.0;69.0</t>
  </si>
  <si>
    <t>2015-07-28 00:00:00;58.0;68.0;46.0;69.0</t>
  </si>
  <si>
    <t>2015-07-29 00:00:00;58.0;68.0;46.0;68.0</t>
  </si>
  <si>
    <t>2015-07-30 00:00:00;58.0;67.0;46.0;68.0</t>
  </si>
  <si>
    <t>2015-07-31 00:00:00;58.0;67.0;46.0;68.0</t>
  </si>
  <si>
    <t>2015-08-01 00:00:00;58.0;67.0;46.0;67.0</t>
  </si>
  <si>
    <t>2015-08-02 00:00:00;58.0;67.0;46.0;67.0</t>
  </si>
  <si>
    <t>2015-08-03 00:00:00;57.0;67.0;46.0;67.0</t>
  </si>
  <si>
    <t>2015-08-04 00:00:00;57.0;66.0;46.0;67.0</t>
  </si>
  <si>
    <t>2015-08-05 00:00:00;57.0;66.0;45.0;67.0</t>
  </si>
  <si>
    <t>2015-08-06 00:00:00;57.0;66.0;45.0;67.0</t>
  </si>
  <si>
    <t>2015-08-07 00:00:00;57.0;66.0;45.0;66.0</t>
  </si>
  <si>
    <t>2015-08-08 00:00:00;57.0;66.0;45.0;67.0</t>
  </si>
  <si>
    <t>2015-08-09 00:00:00;57.0;65.0;45.0;66.0</t>
  </si>
  <si>
    <t>2015-08-10 00:00:00;56.0;65.0;45.0;66.0</t>
  </si>
  <si>
    <t>2015-08-11 00:00:00;56.0;65.0;45.0;66.0</t>
  </si>
  <si>
    <t>2015-08-12 00:00:00;56.0;65.0;44.0;66.0</t>
  </si>
  <si>
    <t>2015-08-13 00:00:00;56.0;65.0;44.0;65.0</t>
  </si>
  <si>
    <t>2015-08-14 00:00:00;56.0;65.0;44.0;65.0</t>
  </si>
  <si>
    <t>2015-08-15 00:00:00;56.0;65.0;44.0;65.0</t>
  </si>
  <si>
    <t>2015-08-16 00:00:00;56.0;65.0;44.0;65.0</t>
  </si>
  <si>
    <t>2015-08-17 00:00:00;56.0;64.0;44.0;65.0</t>
  </si>
  <si>
    <t>2015-08-18 00:00:00;56.0;64.0;44.0;65.0</t>
  </si>
  <si>
    <t>2015-08-19 00:00:00;55.0;64.0;43.0;65.0</t>
  </si>
  <si>
    <t>2015-08-20 00:00:00;55.0;63.0;43.0;65.0</t>
  </si>
  <si>
    <t>2015-08-21 00:00:00;55.0;63.0;43.0;64.0</t>
  </si>
  <si>
    <t>2015-08-22 00:00:00;55.0;63.0;43.0;64.0</t>
  </si>
  <si>
    <t>2015-08-23 00:00:00;55.0;63.0;43.0;64.0</t>
  </si>
  <si>
    <t>2015-08-24 00:00:00;55.0;63.0;43.0;64.0</t>
  </si>
  <si>
    <t>2015-08-25 00:00:00;55.0;63.0;43.0;64.0</t>
  </si>
  <si>
    <t>2015-08-26 00:00:00;55.0;62.0;43.0;64.0</t>
  </si>
  <si>
    <t>2015-08-27 00:00:00;55.0;62.0;43.0;63.0</t>
  </si>
  <si>
    <t>2015-08-28 00:00:00;55.0;62.0;43.0;63.0</t>
  </si>
  <si>
    <t>2015-08-29 00:00:00;54.0;62.0;42.0;63.0</t>
  </si>
  <si>
    <t>2015-08-30 00:00:00;55.0;61.0;42.0;63.0</t>
  </si>
  <si>
    <t>2015-08-31 00:00:00;54.0;61.0;42.0;63.0</t>
  </si>
  <si>
    <t>2015-09-01 00:00:00;54.0;61.0;42.0;63.0</t>
  </si>
  <si>
    <t>2015-09-02 00:00:00;54.0;61.0;42.0;62.0</t>
  </si>
  <si>
    <t>2015-09-03 00:00:00;54.0;60.0;42.0;62.0</t>
  </si>
  <si>
    <t>2015-09-04 00:00:00;54.0;60.0;42.0;62.0</t>
  </si>
  <si>
    <t>2015-09-05 00:00:00;54.0;60.0;42.0;62.0</t>
  </si>
  <si>
    <t>2015-09-06 00:00:00;54.0;60.0;42.0;62.0</t>
  </si>
  <si>
    <t>2015-09-07 00:00:00;54.0;60.0;42.0;61.0</t>
  </si>
  <si>
    <t>2015-09-08 00:00:00;54.0;60.0;41.0;61.0</t>
  </si>
  <si>
    <t>2015-09-09 00:00:00;54.0;59.0;41.0;61.0</t>
  </si>
  <si>
    <t>2015-09-10 00:00:00;53.0;59.0;41.0;61.0</t>
  </si>
  <si>
    <t>2015-09-11 00:00:00;53.0;59.0;41.0;60.0</t>
  </si>
  <si>
    <t>2015-09-12 00:00:00;53.0;58.0;41.0;60.0</t>
  </si>
  <si>
    <t>2015-09-13 00:00:00;53.0;58.0;41.0;60.0</t>
  </si>
  <si>
    <t>2015-09-14 00:00:00;53.0;58.0;41.0;60.0</t>
  </si>
  <si>
    <t>2015-09-15 00:00:00;54.0;57.0;41.0;60.0</t>
  </si>
  <si>
    <t>2015-09-16 00:00:00;55.0;57.0;41.0;60.0</t>
  </si>
  <si>
    <t>2015-09-17 00:00:00;55.0;57.0;41.0;59.0</t>
  </si>
  <si>
    <t>2015-09-18 00:00:00;55.0;58.0;41.0;59.0</t>
  </si>
  <si>
    <t>2015-09-19 00:00:00;55.0;58.0;40.0;59.0</t>
  </si>
  <si>
    <t>2015-09-20 00:00:00;55.0;57.0;40.0;59.0</t>
  </si>
  <si>
    <t>2015-09-21 00:00:00;55.0;57.0;40.0;58.0</t>
  </si>
  <si>
    <t>2015-09-22 00:00:00;55.0;57.0;40.0;58.0</t>
  </si>
  <si>
    <t>2015-09-23 00:00:00;56.0;57.0;40.0;58.0</t>
  </si>
  <si>
    <t>2015-09-24 00:00:00;56.0;56.0;40.0;58.0</t>
  </si>
  <si>
    <t>2015-09-25 00:00:00;55.0;56.0;40.0;58.0</t>
  </si>
  <si>
    <t>2015-09-26 00:00:00;55.0;56.0;40.0;58.0</t>
  </si>
  <si>
    <t>2015-09-27 00:00:00;55.0;56.0;40.0;57.0</t>
  </si>
  <si>
    <t>2015-09-28 00:00:00;55.0;56.0;40.0;57.0</t>
  </si>
  <si>
    <t>2015-09-29 00:00:00;54.0;56.0;40.0;57.0</t>
  </si>
  <si>
    <t>2015-09-30 00:00:00;54.0;55.0;40.0;57.0</t>
  </si>
  <si>
    <t>2015-10-01 00:00:00;54.0;55.0;39.0;56.0</t>
  </si>
  <si>
    <t>2015-10-02 00:00:00;54.0;55.0;39.0;56.0</t>
  </si>
  <si>
    <t>2015-10-03 00:00:00;53.0;54.0;39.0;56.0</t>
  </si>
  <si>
    <t>2015-10-04 00:00:00;54.0;54.0;39.0;56.0</t>
  </si>
  <si>
    <t>2015-10-05 00:00:00;55.0;54.0;39.0;55.0</t>
  </si>
  <si>
    <t>2015-10-06 00:00:00;56.0;54.0;39.0;55.0</t>
  </si>
  <si>
    <t>2015-10-07 00:00:00;55.0;54.0;39.0;55.0</t>
  </si>
  <si>
    <t>2015-10-08 00:00:00;55.0;55.0;39.0;55.0</t>
  </si>
  <si>
    <t>2015-10-09 00:00:00;55.0;55.0;39.0;55.0</t>
  </si>
  <si>
    <t>2015-10-10 00:00:00;55.0;55.0;39.0;55.0</t>
  </si>
  <si>
    <t>2015-10-11 00:00:00;55.0;55.0;39.0;55.0</t>
  </si>
  <si>
    <t>2015-10-12 00:00:00;55.0;55.0;39.0;54.0</t>
  </si>
  <si>
    <t>2015-10-13 00:00:00;55.0;56.0;39.0;55.0</t>
  </si>
  <si>
    <t>2015-10-14 00:00:00;54.0;56.0;39.0;55.0</t>
  </si>
  <si>
    <t>2015-10-15 00:00:00;54.0;58.0;39.0;54.0</t>
  </si>
  <si>
    <t>2015-10-16 00:00:00;54.0;60.0;39.0;54.0</t>
  </si>
  <si>
    <t>2015-10-17 00:00:00;54.0;62.0;39.0;54.0</t>
  </si>
  <si>
    <t>2015-10-18 00:00:00;54.0;63.0;39.0;54.0</t>
  </si>
  <si>
    <t>2015-10-19 00:00:00;54.0;63.0;39.0;54.0</t>
  </si>
  <si>
    <t>2015-10-20 00:00:00;54.0;63.0;39.0;55.0</t>
  </si>
  <si>
    <t>2015-10-21 00:00:00;54.0;63.0;39.0;55.0</t>
  </si>
  <si>
    <t>2015-10-22 00:00:00;54.0;63.0;40.0;57.0</t>
  </si>
  <si>
    <t>2015-10-23 00:00:00;54.0;63.0;40.0;57.0</t>
  </si>
  <si>
    <t>2015-10-24 00:00:00;54.0;63.0;40.0;58.0</t>
  </si>
  <si>
    <t>2015-10-25 00:00:00;54.0;63.0;40.0;61.0</t>
  </si>
  <si>
    <t>2015-10-26 00:00:00;54.0;63.0;40.0;62.0</t>
  </si>
  <si>
    <t>2015-10-27 00:00:00;54.0;63.0;40.0;63.0</t>
  </si>
  <si>
    <t>2015-10-28 00:00:00;55.0;63.0;40.0;63.0</t>
  </si>
  <si>
    <t>2015-10-29 00:00:00;56.0;62.0;41.0;64.0</t>
  </si>
  <si>
    <t>2015-10-30 00:00:00;56.0;62.0;42.0;63.0</t>
  </si>
  <si>
    <t>2015-10-31 00:00:00;56.0;62.0;42.0;63.0</t>
  </si>
  <si>
    <t>2015-11-01 00:00:00;57.0;62.0;42.0;62.0</t>
  </si>
  <si>
    <t>2015-11-02 00:00:00;56.0;62.0;43.0;62.0</t>
  </si>
  <si>
    <t>2015-11-03 00:00:00;57.0;63.0;43.0;62.0</t>
  </si>
  <si>
    <t>2015-11-04 00:00:00;57.0;63.0;43.0;62.0</t>
  </si>
  <si>
    <t>2015-11-05 00:00:00;58.0;63.0;44.0;62.0</t>
  </si>
  <si>
    <t>2015-11-06 00:00:00;59.0;63.0;44.0;64.0</t>
  </si>
  <si>
    <t>2015-11-07 00:00:00;59.0;63.0;44.0;64.0</t>
  </si>
  <si>
    <t>2015-11-08 00:00:00;59.0;63.0;44.0;65.0</t>
  </si>
  <si>
    <t>2015-11-09 00:00:00;59.0;64.0;44.0;65.0</t>
  </si>
  <si>
    <t>2015-11-10 00:00:00;59.0;64.0;44.0;65.0</t>
  </si>
  <si>
    <t>2015-11-11 00:00:00;59.0;65.0;44.0;65.0</t>
  </si>
  <si>
    <t>2015-11-12 00:00:00;59.0;65.0;44.0;65.0</t>
  </si>
  <si>
    <t>2015-11-13 00:00:00;59.0;67.0;45.0;64.0</t>
  </si>
  <si>
    <t>2015-11-14 00:00:00;59.0;68.0;45.0;64.0</t>
  </si>
  <si>
    <t>2015-11-15 00:00:00;59.0;69.0;46.0;63.0</t>
  </si>
  <si>
    <t>2015-11-16 00:00:00;59.0;70.0;46.0;64.0</t>
  </si>
  <si>
    <t>2015-11-17 00:00:00;59.0;71.0;46.0;64.0</t>
  </si>
  <si>
    <t>2015-11-18 00:00:00;59.0;71.0;46.0;65.0</t>
  </si>
  <si>
    <t>2015-11-19 00:00:00;59.0;71.0;46.0;66.0</t>
  </si>
  <si>
    <t>2015-11-20 00:00:00;59.0;72.0;46.0;66.0</t>
  </si>
  <si>
    <t>2015-11-21 00:00:00;59.0;72.0;47.0;66.0</t>
  </si>
  <si>
    <t>2015-11-22 00:00:00;59.0;73.0;46.0;66.0</t>
  </si>
  <si>
    <t>2015-11-23 00:00:00;58.0;73.0;46.0;66.0</t>
  </si>
  <si>
    <t>2015-11-24 00:00:00;58.0;73.0;46.0;71.0</t>
  </si>
  <si>
    <t>2015-11-25 00:00:00;58.0;73.0;46.0;71.0</t>
  </si>
  <si>
    <t>2015-11-26 00:00:00;58.0;72.0;46.0;70.0</t>
  </si>
  <si>
    <t>2015-11-27 00:00:00;58.0;73.0;46.0;72.0</t>
  </si>
  <si>
    <t>2015-11-28 00:00:00;59.0;73.0;46.0;73.0</t>
  </si>
  <si>
    <t>2015-11-29 00:00:00;58.0;73.0;46.0;73.0</t>
  </si>
  <si>
    <t>2015-11-30 00:00:00;58.0;74.0;45.0;73.0</t>
  </si>
  <si>
    <t>2015-12-01 00:00:00;58.0;74.0;45.0;73.0</t>
  </si>
  <si>
    <t>2015-12-02 00:00:00;58.0;74.0;45.0;73.0</t>
  </si>
  <si>
    <t>2015-12-03 00:00:00;58.0;74.0;44.0;74.0</t>
  </si>
  <si>
    <t>2015-12-04 00:00:00;57.0;74.0;44.0;75.0</t>
  </si>
  <si>
    <t>2015-12-05 00:00:00;57.0;74.0;44.0;77.0</t>
  </si>
  <si>
    <t>2015-12-06 00:00:00;58.0;74.0;44.0;77.0</t>
  </si>
  <si>
    <t>2015-12-07 00:00:00;58.0;74.0;44.0;78.0</t>
  </si>
  <si>
    <t>2015-12-08 00:00:00;58.0;73.0;44.0;80.0</t>
  </si>
  <si>
    <t>2015-12-09 00:00:00;57.0;73.0;44.0;81.0</t>
  </si>
  <si>
    <t>2015-12-10 00:00:00;57.0;73.0;43.0;81.0</t>
  </si>
  <si>
    <t>2015-12-11 00:00:00;57.0;72.0;43.0;80.0</t>
  </si>
  <si>
    <t>2015-12-12 00:00:00;57.0;72.0;43.0;80.0</t>
  </si>
  <si>
    <t>2015-12-13 00:00:00;57.0;72.0;44.0;80.0</t>
  </si>
  <si>
    <t>2015-12-14 00:00:00;58.0;72.0;47.0;80.0</t>
  </si>
  <si>
    <t>2015-12-15 00:00:00;58.0;72.0;47.0;79.0</t>
  </si>
  <si>
    <t>2015-12-16 00:00:00;59.0;72.0;47.0;79.0</t>
  </si>
  <si>
    <t>2015-12-17 00:00:00;59.0;72.0;46.0;79.0</t>
  </si>
  <si>
    <t>2015-12-18 00:00:00;59.0;72.0;46.0;79.0</t>
  </si>
  <si>
    <t>2015-12-19 00:00:00;59.0;71.0;46.0;78.0</t>
  </si>
  <si>
    <t>2015-12-20 00:00:00;60.0;71.0;46.0;78.0</t>
  </si>
  <si>
    <t>2015-12-21 00:00:00;60.0;71.0;46.0;77.0</t>
  </si>
  <si>
    <t>2015-12-22 00:00:00;60.0;71.0;46.0;77.0</t>
  </si>
  <si>
    <t>2015-12-23 00:00:00;60.0;70.0;46.0;76.0</t>
  </si>
  <si>
    <t>2015-12-24 00:00:00;60.0;70.0;46.0;76.0</t>
  </si>
  <si>
    <t>2015-12-25 00:00:00;60.0;70.0;46.0;76.0</t>
  </si>
  <si>
    <t>2015-12-26 00:00:00;60.0;69.0;46.0;75.0</t>
  </si>
  <si>
    <t>2015-12-27 00:00:00;61.0;69.0;46.0;75.0</t>
  </si>
  <si>
    <t>2015-12-28 00:00:00;61.0;69.0;46.0;75.0</t>
  </si>
  <si>
    <t>2015-12-29 00:00:00;61.0;68.0;46.0;75.0</t>
  </si>
  <si>
    <t>2015-12-30 00:00:00;62.0;68.0;45.0;75.0</t>
  </si>
  <si>
    <t>2015-12-31 00:00:00;62.0;67.0;45.0;75.0</t>
  </si>
  <si>
    <t>2016-01-01 00:00:00;63.0;67.0;46.0;84.0</t>
  </si>
  <si>
    <t>2016-01-02 00:00:00;63.0;66.0;46.0;85.0</t>
  </si>
  <si>
    <t>2016-01-03 00:00:00;65.0;66.0;46.0;86.0</t>
  </si>
  <si>
    <t>2016-01-04 00:00:00;67.0;66.0;46.0;88.0</t>
  </si>
  <si>
    <t>2016-01-05 00:00:00;68.0;65.0;45.0;89.0</t>
  </si>
  <si>
    <t>2016-01-06 00:00:00;69.0;65.0;45.0;89.0</t>
  </si>
  <si>
    <t>2016-01-07 00:00:00;70.0;64.0;45.0;89.0</t>
  </si>
  <si>
    <t>2016-01-08 00:00:00;72.0;64.0;45.0;89.0</t>
  </si>
  <si>
    <t>2016-01-09 00:00:00;73.0;64.0;45.0;89.0</t>
  </si>
  <si>
    <t>2016-01-10 00:00:00;78.0;63.0;45.0;88.0</t>
  </si>
  <si>
    <t>2016-01-11 00:00:00;78.0;63.0;45.0;88.0</t>
  </si>
  <si>
    <t>2016-01-12 00:00:00;78.0;63.0;45.0;89.0</t>
  </si>
  <si>
    <t>2016-01-13 00:00:00;78.0;62.0;45.0;92.0</t>
  </si>
  <si>
    <t>2016-01-14 00:00:00;78.0;62.0;45.0;93.0</t>
  </si>
  <si>
    <t>2016-01-15 00:00:00;78.0;63.0;45.0;93.0</t>
  </si>
  <si>
    <t>2016-01-16 00:00:00;78.0;62.0;44.0;94.0</t>
  </si>
  <si>
    <t>2016-01-17 00:00:00;78.0;62.0;44.0;94.0</t>
  </si>
  <si>
    <t>2016-01-18 00:00:00;78.0;62.0;44.0;94.0</t>
  </si>
  <si>
    <t>2016-01-19 00:00:00;78.0;62.0;44.0;94.0</t>
  </si>
  <si>
    <t>2016-01-20 00:00:00;77.0;62.0;44.0;94.0</t>
  </si>
  <si>
    <t>2016-01-21 00:00:00;77.0;62.0;44.0;94.0</t>
  </si>
  <si>
    <t>2016-01-22 00:00:00;77.0;62.0;44.0;93.0</t>
  </si>
  <si>
    <t>2016-01-23 00:00:00;77.0;62.0;44.0;93.0</t>
  </si>
  <si>
    <t>2016-01-24 00:00:00;77.0;62.0;44.0;92.0</t>
  </si>
  <si>
    <t>2016-01-25 00:00:00;78.0;62.0;44.0;92.0</t>
  </si>
  <si>
    <t>2016-01-26 00:00:00;78.0;62.0;44.0;92.0</t>
  </si>
  <si>
    <t>2016-01-27 00:00:00;77.0;62.0;43.0;92.0</t>
  </si>
  <si>
    <t>2016-01-28 00:00:00;78.0;62.0;43.0;92.0</t>
  </si>
  <si>
    <t>2016-01-29 00:00:00;77.0;62.0;43.0;91.0</t>
  </si>
  <si>
    <t>2016-01-30 00:00:00;78.0;63.0;43.0;91.0</t>
  </si>
  <si>
    <t>2016-01-31 00:00:00;78.0;65.0;42.0;90.0</t>
  </si>
  <si>
    <t>2016-02-01 00:00:00;78.0;65.0;42.0;90.0</t>
  </si>
  <si>
    <t>2016-02-02 00:00:00;78.0;65.0;42.0;90.0</t>
  </si>
  <si>
    <t>2016-02-03 00:00:00;78.0;66.0;42.0;89.0</t>
  </si>
  <si>
    <t>2016-02-04 00:00:00;77.0;66.0;42.0;89.0</t>
  </si>
  <si>
    <t>2016-02-05 00:00:00;77.0;66.0;42.0;89.0</t>
  </si>
  <si>
    <t>2016-02-06 00:00:00;77.0;66.0;42.0;89.0</t>
  </si>
  <si>
    <t>2016-02-07 00:00:00;77.0;66.0;42.0;88.0</t>
  </si>
  <si>
    <t>2016-02-08 00:00:00;77.0;66.0;42.0;89.0</t>
  </si>
  <si>
    <t>2016-02-09 00:00:00;78.0;66.0;41.0;90.0</t>
  </si>
  <si>
    <t>2016-02-10 00:00:00;79.0;65.0;41.0;91.0</t>
  </si>
  <si>
    <t>2016-02-11 00:00:00;80.0;65.0;41.0;91.0</t>
  </si>
  <si>
    <t>2016-02-12 00:00:00;83.0;65.0;41.0;92.0</t>
  </si>
  <si>
    <t>2016-02-13 00:00:00;85.0;65.0;41.0;92.0</t>
  </si>
  <si>
    <t>2016-02-14 00:00:00;86.0;66.0;41.0;94.0</t>
  </si>
  <si>
    <t>2016-02-15 00:00:00;87.0;66.0;41.0;94.0</t>
  </si>
  <si>
    <t>2016-02-16 00:00:00;86.0;66.0;41.0;94.0</t>
  </si>
  <si>
    <t>2016-02-17 00:00:00;86.0;66.0;41.0;94.0</t>
  </si>
  <si>
    <t>2016-02-18 00:00:00;85.0;67.0;41.0;94.0</t>
  </si>
  <si>
    <t>2016-02-19 00:00:00;85.0;67.0;41.0;93.0</t>
  </si>
  <si>
    <t>2016-02-20 00:00:00;85.0;66.0;41.0;93.0</t>
  </si>
  <si>
    <t>2016-02-21 00:00:00;85.0;67.0;41.0;93.0</t>
  </si>
  <si>
    <t>2016-02-22 00:00:00;84.0;67.0;41.0;93.0</t>
  </si>
  <si>
    <t>2016-02-23 00:00:00;84.0;67.0;40.0;93.0</t>
  </si>
  <si>
    <t>2016-02-24 00:00:00;84.0;67.0;40.0;93.0</t>
  </si>
  <si>
    <t>2016-02-25 00:00:00;84.0;67.0;40.0;93.0</t>
  </si>
  <si>
    <t>2016-02-26 00:00:00;84.0;67.0;40.0;93.0</t>
  </si>
  <si>
    <t>2016-02-27 00:00:00;84.0;67.0;40.0;94.0</t>
  </si>
  <si>
    <t>2016-02-28 00:00:00;84.0;67.0;40.0;95.0</t>
  </si>
  <si>
    <t>2016-03-01 00:00:00;84.0;68.0;39.0;94.0</t>
  </si>
  <si>
    <t>2016-03-02 00:00:00;84.0;67.0;39.0;94.0</t>
  </si>
  <si>
    <t>2016-03-03 00:00:00;84.0;67.0;39.0;95.0</t>
  </si>
  <si>
    <t>2016-03-04 00:00:00;83.0;68.0;39.0;95.0</t>
  </si>
  <si>
    <t>2016-03-05 00:00:00;83.0;68.0;39.0;95.0</t>
  </si>
  <si>
    <t>2016-03-06 00:00:00;83.0;68.0;39.0;94.0</t>
  </si>
  <si>
    <t>2016-03-07 00:00:00;83.0;67.0;39.0;94.0</t>
  </si>
  <si>
    <t>2016-03-08 00:00:00;83.0;68.0;39.0;94.0</t>
  </si>
  <si>
    <t>2016-03-09 00:00:00;83.0;68.0;39.0;94.0</t>
  </si>
  <si>
    <t>2016-03-10 00:00:00;83.0;67.0;38.0;94.0</t>
  </si>
  <si>
    <t>2016-03-11 00:00:00;82.0;67.0;38.0;94.0</t>
  </si>
  <si>
    <t>2016-03-12 00:00:00;82.0;67.0;38.0;94.0</t>
  </si>
  <si>
    <t>2016-03-13 00:00:00;82.0;67.0;38.0;93.0</t>
  </si>
  <si>
    <t>2016-03-14 00:00:00;82.0;67.0;38.0;93.0</t>
  </si>
  <si>
    <t>2016-03-15 00:00:00;81.0;67.0;38.0;92.0</t>
  </si>
  <si>
    <t>2016-03-16 00:00:00;81.0;67.0;38.0;92.0</t>
  </si>
  <si>
    <t>2016-03-17 00:00:00;80.0;66.0;38.0;92.0</t>
  </si>
  <si>
    <t>2016-03-18 00:00:00;80.0;66.0;38.0;91.0</t>
  </si>
  <si>
    <t>2016-03-19 00:00:00;80.0;66.0;38.0;91.0</t>
  </si>
  <si>
    <t>2016-03-20 00:00:00;81.0;66.0;38.0;91.0</t>
  </si>
  <si>
    <t>2016-03-21 00:00:00;80.0;66.0;39.0;90.0</t>
  </si>
  <si>
    <t>2016-03-22 00:00:00;80.0;66.0;39.0;90.0</t>
  </si>
  <si>
    <t>2016-03-23 00:00:00;80.0;65.0;39.0;90.0</t>
  </si>
  <si>
    <t>2016-03-24 00:00:00;80.0;65.0;39.0;90.0</t>
  </si>
  <si>
    <t>2016-03-25 00:00:00;80.0;66.0;40.0;91.0</t>
  </si>
  <si>
    <t>2016-03-26 00:00:00;80.0;66.0;41.0;91.0</t>
  </si>
  <si>
    <t>2016-03-27 00:00:00;81.0;66.0;41.0;91.0</t>
  </si>
  <si>
    <t>2016-03-28 00:00:00;83.0;66.0;42.0;91.0</t>
  </si>
  <si>
    <t>2016-03-29 00:00:00;84.0;66.0;42.0;92.0</t>
  </si>
  <si>
    <t>2016-03-30 00:00:00;83.0;66.0;43.0;93.0</t>
  </si>
  <si>
    <t>2016-03-31 00:00:00;84.0;66.0;43.0;93.0</t>
  </si>
  <si>
    <t>2016-04-01 00:00:00;83.0;66.0;43.0;93.0</t>
  </si>
  <si>
    <t>2016-04-02 00:00:00;84.0;66.0;43.0;94.0</t>
  </si>
  <si>
    <t>2016-04-03 00:00:00;85.0;65.0;43.0;94.0</t>
  </si>
  <si>
    <t>2016-04-04 00:00:00;85.0;65.0;43.0;94.0</t>
  </si>
  <si>
    <t>2016-04-05 00:00:00;85.0;65.0;43.0;94.0</t>
  </si>
  <si>
    <t>2016-04-06 00:00:00;85.0;65.0;43.0;93.0</t>
  </si>
  <si>
    <t>2016-04-07 00:00:00;84.0;65.0;43.0;93.0</t>
  </si>
  <si>
    <t>2016-04-08 00:00:00;84.0;64.0;43.0;93.0</t>
  </si>
  <si>
    <t>2016-04-09 00:00:00;82.0;64.0;43.0;93.0</t>
  </si>
  <si>
    <t>2016-04-10 00:00:00;83.0;64.0;43.0;93.0</t>
  </si>
  <si>
    <t>2016-04-11 00:00:00;82.0;64.0;43.0;93.0</t>
  </si>
  <si>
    <t>2016-04-12 00:00:00;81.0;64.0;43.0;93.0</t>
  </si>
  <si>
    <t>2016-04-13 00:00:00;81.0;64.0;43.0;93.0</t>
  </si>
  <si>
    <t>2016-04-14 00:00:00;82.0;64.0;43.0;93.0</t>
  </si>
  <si>
    <t>2016-04-15 00:00:00;84.0;63.0;43.0;92.0</t>
  </si>
  <si>
    <t>2016-04-16 00:00:00;86.0;63.0;43.0;92.0</t>
  </si>
  <si>
    <t>2016-04-17 00:00:00;88.0;63.0;43.0;92.0</t>
  </si>
  <si>
    <t>2016-04-18 00:00:00;89.0;63.0;44.0;92.0</t>
  </si>
  <si>
    <t>2016-04-19 00:00:00;89.0;63.0;44.0;91.0</t>
  </si>
  <si>
    <t>2016-04-20 00:00:00;89.0;63.0;45.0;92.0</t>
  </si>
  <si>
    <t>2016-04-21 00:00:00;90.0;63.0;45.0;92.0</t>
  </si>
  <si>
    <t>2016-04-22 00:00:00;90.0;63.0;45.0;91.0</t>
  </si>
  <si>
    <t>2016-04-23 00:00:00;90.0;63.0;46.0;91.0</t>
  </si>
  <si>
    <t>2016-04-24 00:00:00;90.0;63.0;46.0;90.0</t>
  </si>
  <si>
    <t>2016-04-25 00:00:00;90.0;63.0;46.0;90.0</t>
  </si>
  <si>
    <t>2016-04-26 00:00:00;90.0;64.0;47.0;91.0</t>
  </si>
  <si>
    <t>2016-04-27 00:00:00;89.0;64.0;47.0;91.0</t>
  </si>
  <si>
    <t>2016-04-28 00:00:00;89.0;64.0;47.0;91.0</t>
  </si>
  <si>
    <t>2016-04-29 00:00:00;89.0;64.0;47.0;91.0</t>
  </si>
  <si>
    <t>2016-04-30 00:00:00;89.0;64.0;47.0;90.0</t>
  </si>
  <si>
    <t>2016-05-01 00:00:00;89.0;64.0;48.0;89.0</t>
  </si>
  <si>
    <t>2016-05-02 00:00:00;89.0;65.0;48.0;89.0</t>
  </si>
  <si>
    <t>2016-05-03 00:00:00;89.0;65.0;49.0;89.0</t>
  </si>
  <si>
    <t>2016-05-04 00:00:00;88.0;67.0;49.0;88.0</t>
  </si>
  <si>
    <t>2016-05-05 00:00:00;87.0;67.0;49.0;88.0</t>
  </si>
  <si>
    <t>2016-05-06 00:00:00;87.0;67.0;49.0;87.0</t>
  </si>
  <si>
    <t>2016-05-07 00:00:00;88.0;68.0;49.0;87.0</t>
  </si>
  <si>
    <t>2016-05-08 00:00:00;90.0;68.0;49.0;87.0</t>
  </si>
  <si>
    <t>2016-05-09 00:00:00;90.0;68.0;49.0;87.0</t>
  </si>
  <si>
    <t>2016-05-10 00:00:00;90.0;68.0;49.0;87.0</t>
  </si>
  <si>
    <t>2016-05-11 00:00:00;91.0;68.0;49.0;87.0</t>
  </si>
  <si>
    <t>2016-05-12 00:00:00;91.0;68.0;49.0;87.0</t>
  </si>
  <si>
    <t>2016-05-13 00:00:00;91.0;68.0;49.0;87.0</t>
  </si>
  <si>
    <t>2016-05-14 00:00:00;91.0;69.0;50.0;87.0</t>
  </si>
  <si>
    <t>2016-05-15 00:00:00;91.0;69.0;50.0;87.0</t>
  </si>
  <si>
    <t>2016-05-16 00:00:00;91.0;69.0;50.0;86.0</t>
  </si>
  <si>
    <t>2016-05-17 00:00:00;91.0;69.0;51.0;86.0</t>
  </si>
  <si>
    <t>2016-05-18 00:00:00;91.0;68.0;51.0;86.0</t>
  </si>
  <si>
    <t>2016-05-19 00:00:00;91.0;69.0;51.0;86.0</t>
  </si>
  <si>
    <t>2016-05-20 00:00:00;91.0;68.0;51.0;86.0</t>
  </si>
  <si>
    <t>2016-05-21 00:00:00;90.0;68.0;51.0;86.0</t>
  </si>
  <si>
    <t>2016-05-22 00:00:00;91.0;68.0;51.0;86.0</t>
  </si>
  <si>
    <t>2016-05-23 00:00:00;90.0;68.0;51.0;85.0</t>
  </si>
  <si>
    <t>2016-05-24 00:00:00;90.0;68.0;51.0;85.0</t>
  </si>
  <si>
    <t>2016-05-25 00:00:00;89.0;68.0;51.0;85.0</t>
  </si>
  <si>
    <t>2016-05-26 00:00:00;89.0;67.0;51.0;85.0</t>
  </si>
  <si>
    <t>2016-05-27 00:00:00;89.0;67.0;51.0;85.0</t>
  </si>
  <si>
    <t>2016-05-28 00:00:00;89.0;67.0;51.0;84.0</t>
  </si>
  <si>
    <t>2016-05-29 00:00:00;90.0;67.0;51.0;84.0</t>
  </si>
  <si>
    <t>2016-05-30 00:00:00;89.0;67.0;51.0;84.0</t>
  </si>
  <si>
    <t>2016-05-31 00:00:00;89.0;67.0;51.0;84.0</t>
  </si>
  <si>
    <t>2016-06-01 00:00:00;89.0;67.0;51.0;84.0</t>
  </si>
  <si>
    <t>2016-06-02 00:00:00;88.0;66.0;51.0;84.0</t>
  </si>
  <si>
    <t>2016-06-03 00:00:00;88.0;66.0;51.0;83.0</t>
  </si>
  <si>
    <t>2016-06-04 00:00:00;88.0;66.0;51.0;83.0</t>
  </si>
  <si>
    <t>2016-06-05 00:00:00;87.0;66.0;51.0;83.0</t>
  </si>
  <si>
    <t>2016-06-06 00:00:00;87.0;66.0;51.0;82.0</t>
  </si>
  <si>
    <t>2016-06-07 00:00:00;87.0;66.0;51.0;82.0</t>
  </si>
  <si>
    <t>2016-06-08 00:00:00;86.0;66.0;51.0;82.0</t>
  </si>
  <si>
    <t>2016-06-09 00:00:00;86.0;65.0;51.0;82.0</t>
  </si>
  <si>
    <t>2016-06-10 00:00:00;86.0;65.0;51.0;82.0</t>
  </si>
  <si>
    <t>2016-06-11 00:00:00;86.0;65.0;51.0;82.0</t>
  </si>
  <si>
    <t>2016-06-12 00:00:00;86.0;65.0;51.0;81.0</t>
  </si>
  <si>
    <t>2016-06-13 00:00:00;86.0;65.0;51.0;81.0</t>
  </si>
  <si>
    <t>2016-06-14 00:00:00;86.0;65.0;50.0;81.0</t>
  </si>
  <si>
    <t>2016-06-15 00:00:00;86.0;65.0;50.0;81.0</t>
  </si>
  <si>
    <t>2016-06-16 00:00:00;86.0;65.0;50.0;81.0</t>
  </si>
  <si>
    <t>2016-06-17 00:00:00;85.0;65.0;50.0;80.0</t>
  </si>
  <si>
    <t>2016-06-18 00:00:00;85.0;65.0;50.0;80.0</t>
  </si>
  <si>
    <t>2016-06-19 00:00:00;86.0;64.0;50.0;80.0</t>
  </si>
  <si>
    <t>2016-06-20 00:00:00;85.0;64.0;50.0;79.0</t>
  </si>
  <si>
    <t>2016-06-21 00:00:00;85.0;64.0;50.0;79.0</t>
  </si>
  <si>
    <t>2016-06-22 00:00:00;85.0;63.0;49.0;78.0</t>
  </si>
  <si>
    <t>2016-06-23 00:00:00;84.0;63.0;49.0;79.0</t>
  </si>
  <si>
    <t>2016-06-24 00:00:00;84.0;63.0;49.0;78.0</t>
  </si>
  <si>
    <t>2016-06-25 00:00:00;84.0;63.0;49.0;78.0</t>
  </si>
  <si>
    <t>2016-06-26 00:00:00;84.0;63.0;49.0;77.0</t>
  </si>
  <si>
    <t>2016-06-27 00:00:00;84.0;63.0;49.0;77.0</t>
  </si>
  <si>
    <t>2016-06-28 00:00:00;83.0;63.0;49.0;76.0</t>
  </si>
  <si>
    <t>2016-06-29 00:00:00;83.0;63.0;49.0;76.0</t>
  </si>
  <si>
    <t>2016-06-30 00:00:00;83.0;62.0;49.0;76.0</t>
  </si>
  <si>
    <t>2016-07-01 00:00:00;83.0;62.0;49.0;75.0</t>
  </si>
  <si>
    <t>2016-07-02 00:00:00;83.0;62.0;49.0;75.0</t>
  </si>
  <si>
    <t>2016-07-03 00:00:00;83.0;62.0;49.0;74.0</t>
  </si>
  <si>
    <t>2016-07-04 00:00:00;83.0;62.0;49.0;74.0</t>
  </si>
  <si>
    <t>2016-07-05 00:00:00;83.0;62.0;49.0;73.0</t>
  </si>
  <si>
    <t>2016-07-06 00:00:00;82.0;61.0;49.0;73.0</t>
  </si>
  <si>
    <t>2016-07-07 00:00:00;82.0;61.0;49.0;73.0</t>
  </si>
  <si>
    <t>2016-07-08 00:00:00;81.0;61.0;49.0;72.0</t>
  </si>
  <si>
    <t>2016-07-09 00:00:00;81.0;61.0;49.0;72.0</t>
  </si>
  <si>
    <t>2016-07-10 00:00:00;81.0;61.0;49.0;72.0</t>
  </si>
  <si>
    <t>2016-07-11 00:00:00;80.0;61.0;48.0;72.0</t>
  </si>
  <si>
    <t>2016-07-12 00:00:00;80.0;61.0;48.0;71.0</t>
  </si>
  <si>
    <t>2016-07-13 00:00:00;80.0;61.0;48.0;71.0</t>
  </si>
  <si>
    <t>2016-07-14 00:00:00;80.0;60.0;48.0;71.0</t>
  </si>
  <si>
    <t>2016-07-15 00:00:00;80.0;60.0;48.0;70.0</t>
  </si>
  <si>
    <t>2016-07-16 00:00:00;79.0;60.0;48.0;70.0</t>
  </si>
  <si>
    <t>2016-07-17 00:00:00;79.0;60.0;48.0;70.0</t>
  </si>
  <si>
    <t>2016-07-18 00:00:00;79.0;60.0;48.0;70.0</t>
  </si>
  <si>
    <t>2016-07-19 00:00:00;78.0;60.0;48.0;70.0</t>
  </si>
  <si>
    <t>2016-07-20 00:00:00;78.0;59.0;47.0;70.0</t>
  </si>
  <si>
    <t>2016-07-21 00:00:00;78.0;59.0;47.0;69.0</t>
  </si>
  <si>
    <t>2016-07-22 00:00:00;78.0;59.0;47.0;69.0</t>
  </si>
  <si>
    <t>2016-07-23 00:00:00;78.0;59.0;47.0;69.0</t>
  </si>
  <si>
    <t>2016-07-24 00:00:00;78.0;59.0;47.0;69.0</t>
  </si>
  <si>
    <t>2016-07-25 00:00:00;77.0;59.0;47.0;69.0</t>
  </si>
  <si>
    <t>2016-07-26 00:00:00;77.0;59.0;47.0;69.0</t>
  </si>
  <si>
    <t>2016-07-27 00:00:00;76.0;59.0;47.0;69.0</t>
  </si>
  <si>
    <t>2016-07-28 00:00:00;76.0;58.0;46.0;69.0</t>
  </si>
  <si>
    <t>2016-07-29 00:00:00;75.0;58.0;46.0;68.0</t>
  </si>
  <si>
    <t>2016-07-30 00:00:00;75.0;58.0;46.0;68.0</t>
  </si>
  <si>
    <t>2016-07-31 00:00:00;75.0;58.0;46.0;68.0</t>
  </si>
  <si>
    <t>2016-08-01 00:00:00;75.0;58.0;46.0;67.0</t>
  </si>
  <si>
    <t>2016-08-02 00:00:00;75.0;58.0;46.0;67.0</t>
  </si>
  <si>
    <t>2016-08-03 00:00:00;74.0;57.0;46.0;67.0</t>
  </si>
  <si>
    <t>2016-08-04 00:00:00;74.0;57.0;46.0;67.0</t>
  </si>
  <si>
    <t>2016-08-05 00:00:00;74.0;57.0;45.0;67.0</t>
  </si>
  <si>
    <t>2016-08-06 00:00:00;74.0;57.0;45.0;67.0</t>
  </si>
  <si>
    <t>2016-08-07 00:00:00;74.0;57.0;45.0;66.0</t>
  </si>
  <si>
    <t>2016-08-08 00:00:00;74.0;57.0;45.0;67.0</t>
  </si>
  <si>
    <t>2016-08-09 00:00:00;73.0;57.0;45.0;66.0</t>
  </si>
  <si>
    <t>2016-08-10 00:00:00;74.0;56.0;45.0;66.0</t>
  </si>
  <si>
    <t>2016-08-11 00:00:00;73.0;56.0;45.0;66.0</t>
  </si>
  <si>
    <t>2016-08-12 00:00:00;73.0;56.0;44.0;66.0</t>
  </si>
  <si>
    <t>2016-08-13 00:00:00;73.0;56.0;44.0;65.0</t>
  </si>
  <si>
    <t>2016-08-14 00:00:00;72.0;56.0;44.0;65.0</t>
  </si>
  <si>
    <t>2016-08-15 00:00:00;72.0;56.0;44.0;65.0</t>
  </si>
  <si>
    <t>2016-08-16 00:00:00;72.0;56.0;44.0;65.0</t>
  </si>
  <si>
    <t>2016-08-17 00:00:00;72.0;56.0;44.0;65.0</t>
  </si>
  <si>
    <t>2016-08-18 00:00:00;71.0;56.0;44.0;65.0</t>
  </si>
  <si>
    <t>2016-08-19 00:00:00;71.0;55.0;43.0;65.0</t>
  </si>
  <si>
    <t>2016-08-20 00:00:00;71.0;55.0;43.0;65.0</t>
  </si>
  <si>
    <t>2016-08-21 00:00:00;71.0;55.0;43.0;64.0</t>
  </si>
  <si>
    <t>2016-08-22 00:00:00;71.0;55.0;43.0;64.0</t>
  </si>
  <si>
    <t>2016-08-23 00:00:00;70.0;55.0;43.0;64.0</t>
  </si>
  <si>
    <t>2016-08-24 00:00:00;70.0;55.0;43.0;64.0</t>
  </si>
  <si>
    <t>2016-08-25 00:00:00;70.0;55.0;43.0;64.0</t>
  </si>
  <si>
    <t>2016-08-26 00:00:00;70.0;55.0;43.0;64.0</t>
  </si>
  <si>
    <t>2016-08-27 00:00:00;69.0;55.0;43.0;63.0</t>
  </si>
  <si>
    <t>2016-08-28 00:00:00;69.0;55.0;43.0;63.0</t>
  </si>
  <si>
    <t>2016-08-29 00:00:00;69.0;54.0;42.0;63.0</t>
  </si>
  <si>
    <t>2016-08-30 00:00:00;69.0;55.0;42.0;63.0</t>
  </si>
  <si>
    <t>2016-08-31 00:00:00;68.0;54.0;42.0;63.0</t>
  </si>
  <si>
    <t>2016-09-01 00:00:00;68.0;54.0;42.0;63.0</t>
  </si>
  <si>
    <t>2016-09-02 00:00:00;67.0;54.0;42.0;62.0</t>
  </si>
  <si>
    <t>2016-09-03 00:00:00;67.0;54.0;42.0;62.0</t>
  </si>
  <si>
    <t>2016-09-04 00:00:00;67.0;54.0;42.0;62.0</t>
  </si>
  <si>
    <t>2016-09-05 00:00:00;66.0;54.0;42.0;62.0</t>
  </si>
  <si>
    <t>2016-09-06 00:00:00;65.0;54.0;42.0;62.0</t>
  </si>
  <si>
    <t>2016-09-07 00:00:00;65.0;54.0;42.0;61.0</t>
  </si>
  <si>
    <t>2016-09-08 00:00:00;65.0;54.0;41.0;61.0</t>
  </si>
  <si>
    <t>2016-09-09 00:00:00;64.0;54.0;41.0;61.0</t>
  </si>
  <si>
    <t>2016-09-10 00:00:00;64.0;53.0;41.0;61.0</t>
  </si>
  <si>
    <t>2016-09-11 00:00:00;64.0;53.0;41.0;60.0</t>
  </si>
  <si>
    <t>2016-09-12 00:00:00;63.0;53.0;41.0;60.0</t>
  </si>
  <si>
    <t>2016-09-13 00:00:00;63.0;53.0;41.0;60.0</t>
  </si>
  <si>
    <t>2016-09-14 00:00:00;63.0;53.0;41.0;60.0</t>
  </si>
  <si>
    <t>2016-09-15 00:00:00;63.0;54.0;41.0;60.0</t>
  </si>
  <si>
    <t>2016-09-16 00:00:00;62.0;55.0;41.0;60.0</t>
  </si>
  <si>
    <t>2016-09-17 00:00:00;62.0;55.0;41.0;59.0</t>
  </si>
  <si>
    <t>2016-09-18 00:00:00;62.0;55.0;41.0;59.0</t>
  </si>
  <si>
    <t>2016-09-19 00:00:00;62.0;55.0;40.0;59.0</t>
  </si>
  <si>
    <t>2016-09-20 00:00:00;61.0;55.0;40.0;59.0</t>
  </si>
  <si>
    <t>2016-09-21 00:00:00;61.0;55.0;40.0;58.0</t>
  </si>
  <si>
    <t>2016-09-22 00:00:00;60.0;55.0;40.0;58.0</t>
  </si>
  <si>
    <t>2016-09-23 00:00:00;60.0;56.0;40.0;58.0</t>
  </si>
  <si>
    <t>2016-09-24 00:00:00;60.0;56.0;40.0;58.0</t>
  </si>
  <si>
    <t>2016-09-25 00:00:00;60.0;55.0;40.0;58.0</t>
  </si>
  <si>
    <t>2016-09-26 00:00:00;59.0;55.0;40.0;58.0</t>
  </si>
  <si>
    <t>2016-09-27 00:00:00;59.0;55.0;40.0;57.0</t>
  </si>
  <si>
    <t>2016-09-28 00:00:00;59.0;55.0;40.0;57.0</t>
  </si>
  <si>
    <t>2016-09-29 00:00:00;58.0;54.0;40.0;57.0</t>
  </si>
  <si>
    <t>2016-09-30 00:00:00;58.0;54.0;40.0;57.0</t>
  </si>
  <si>
    <t>2016-10-01 00:00:00;57.0;54.0;39.0;56.0</t>
  </si>
  <si>
    <t>2016-10-02 00:00:00;57.0;54.0;39.0;56.0</t>
  </si>
  <si>
    <t>2016-10-03 00:00:00;57.0;53.0;39.0;56.0</t>
  </si>
  <si>
    <t>2016-10-04 00:00:00;56.0;54.0;39.0;56.0</t>
  </si>
  <si>
    <t>2016-10-05 00:00:00;56.0;55.0;39.0;56.0</t>
  </si>
  <si>
    <t>2016-10-06 00:00:00;56.0;56.0;39.0;56.0</t>
  </si>
  <si>
    <t>2016-10-07 00:00:00;55.0;55.0;39.0;57.0</t>
  </si>
  <si>
    <t>2016-10-08 00:00:00;55.0;55.0;39.0;56.0</t>
  </si>
  <si>
    <t>2016-10-09 00:00:00;56.0;55.0;39.0;56.0</t>
  </si>
  <si>
    <t>2016-10-10 00:00:00;55.0;55.0;39.0;56.0</t>
  </si>
  <si>
    <t>2016-10-11 00:00:00;55.0;55.0;39.0;56.0</t>
  </si>
  <si>
    <t>2016-10-12 00:00:00;55.0;55.0;39.0;56.0</t>
  </si>
  <si>
    <t>2016-10-13 00:00:00;54.0;55.0;39.0;56.0</t>
  </si>
  <si>
    <t>2016-10-14 00:00:00;54.0;54.0;39.0;56.0</t>
  </si>
  <si>
    <t>2016-10-15 00:00:00;55.0;54.0;39.0;58.0</t>
  </si>
  <si>
    <t>2016-10-16 00:00:00;55.0;54.0;39.0;60.0</t>
  </si>
  <si>
    <t>2016-10-17 00:00:00;54.0;54.0;39.0;62.0</t>
  </si>
  <si>
    <t>2016-10-18 00:00:00;54.0;54.0;39.0;63.0</t>
  </si>
  <si>
    <t>2016-10-19 00:00:00;54.0;54.0;39.0;63.0</t>
  </si>
  <si>
    <t>2016-10-20 00:00:00;53.0;54.0;39.0;63.0</t>
  </si>
  <si>
    <t>2016-10-21 00:00:00;53.0;54.0;39.0;63.0</t>
  </si>
  <si>
    <t>2016-10-22 00:00:00;53.0;54.0;40.0;63.0</t>
  </si>
  <si>
    <t>2016-10-23 00:00:00;53.0;54.0;40.0;63.0</t>
  </si>
  <si>
    <t>2016-10-24 00:00:00;53.0;54.0;40.0;63.0</t>
  </si>
  <si>
    <t>2016-10-25 00:00:00;53.0;54.0;40.0;63.0</t>
  </si>
  <si>
    <t>2016-10-26 00:00:00;53.0;54.0;40.0;63.0</t>
  </si>
  <si>
    <t>2016-10-27 00:00:00;52.0;54.0;40.0;63.0</t>
  </si>
  <si>
    <t>2016-10-28 00:00:00;52.0;55.0;40.0;63.0</t>
  </si>
  <si>
    <t>2016-10-29 00:00:00;52.0;56.0;41.0;64.0</t>
  </si>
  <si>
    <t>2016-10-30 00:00:00;52.0;56.0;42.0;63.0</t>
  </si>
  <si>
    <t>2016-10-31 00:00:00;52.0;56.0;42.0;63.0</t>
  </si>
  <si>
    <t>2016-11-01 00:00:00;52.0;57.0;42.0;62.0</t>
  </si>
  <si>
    <t>2016-11-02 00:00:00;51.0;56.0;43.0;62.0</t>
  </si>
  <si>
    <t>2016-11-03 00:00:00;51.0;57.0;43.0;63.0</t>
  </si>
  <si>
    <t>2016-11-04 00:00:00;50.0;57.0;43.0;63.0</t>
  </si>
  <si>
    <t>2016-11-05 00:00:00;51.0;58.0;44.0;63.0</t>
  </si>
  <si>
    <t>2016-11-06 00:00:00;51.0;59.0;44.0;64.0</t>
  </si>
  <si>
    <t>2016-11-07 00:00:00;50.0;59.0;44.0;64.0</t>
  </si>
  <si>
    <t>2016-11-08 00:00:00;50.0;59.0;44.0;65.0</t>
  </si>
  <si>
    <t>2016-11-09 00:00:00;50.0;59.0;44.0;65.0</t>
  </si>
  <si>
    <t>2016-11-10 00:00:00;49.0;59.0;44.0;65.0</t>
  </si>
  <si>
    <t>2016-11-11 00:00:00;49.0;59.0;44.0;65.0</t>
  </si>
  <si>
    <t>2016-11-12 00:00:00;49.0;59.0;44.0;65.0</t>
  </si>
  <si>
    <t>2016-11-13 00:00:00;49.0;59.0;45.0;67.0</t>
  </si>
  <si>
    <t>2016-11-14 00:00:00;49.0;59.0;45.0;68.0</t>
  </si>
  <si>
    <t>2016-11-15 00:00:00;49.0;59.0;46.0;69.0</t>
  </si>
  <si>
    <t>2016-11-16 00:00:00;49.0;59.0;46.0;70.0</t>
  </si>
  <si>
    <t>2016-11-17 00:00:00;48.0;59.0;46.0;71.0</t>
  </si>
  <si>
    <t>2016-11-18 00:00:00;48.0;59.0;46.0;71.0</t>
  </si>
  <si>
    <t>2016-11-19 00:00:00;48.0;59.0;46.0;71.0</t>
  </si>
  <si>
    <t>2016-11-20 00:00:00;49.0;59.0;46.0;72.0</t>
  </si>
  <si>
    <t>2016-11-21 00:00:00;50.0;59.0;47.0;72.0</t>
  </si>
  <si>
    <t>2016-11-22 00:00:00;50.0;59.0;46.0;73.0</t>
  </si>
  <si>
    <t>2016-11-23 00:00:00;50.0;58.0;46.0;73.0</t>
  </si>
  <si>
    <t>2016-11-24 00:00:00;50.0;58.0;46.0;73.0</t>
  </si>
  <si>
    <t>2016-11-25 00:00:00;50.0;58.0;46.0;73.0</t>
  </si>
  <si>
    <t>2016-11-26 00:00:00;50.0;58.0;46.0;72.0</t>
  </si>
  <si>
    <t>2016-11-27 00:00:00;50.0;58.0;46.0;73.0</t>
  </si>
  <si>
    <t>2016-11-28 00:00:00;50.0;59.0;46.0;73.0</t>
  </si>
  <si>
    <t>2016-11-29 00:00:00;50.0;58.0;46.0;73.0</t>
  </si>
  <si>
    <t>2016-11-30 00:00:00;50.0;58.0;45.0;74.0</t>
  </si>
  <si>
    <t>2016-12-01 00:00:00;50.0;58.0;45.0;74.0</t>
  </si>
  <si>
    <t>2016-12-02 00:00:00;50.0;58.0;45.0;74.0</t>
  </si>
  <si>
    <t>2016-12-03 00:00:00;50.0;58.0;44.0;74.0</t>
  </si>
  <si>
    <t>2016-12-04 00:00:00;51.0;57.0;44.0;75.0</t>
  </si>
  <si>
    <t>2016-12-05 00:00:00;51.0;57.0;44.0;77.0</t>
  </si>
  <si>
    <t>2016-12-06 00:00:00;51.0;58.0;44.0;77.0</t>
  </si>
  <si>
    <t>2016-12-07 00:00:00;51.0;58.0;44.0;78.0</t>
  </si>
  <si>
    <t>2016-12-08 00:00:00;51.0;58.0;44.0;80.0</t>
  </si>
  <si>
    <t>2016-12-09 00:00:00;51.0;57.0;44.0;81.0</t>
  </si>
  <si>
    <t>2016-12-10 00:00:00;51.0;57.0;43.0;81.0</t>
  </si>
  <si>
    <t>2016-12-11 00:00:00;51.0;57.0;43.0;80.0</t>
  </si>
  <si>
    <t>2016-12-12 00:00:00;51.0;57.0;43.0;80.0</t>
  </si>
  <si>
    <t>2016-12-13 00:00:00;51.0;57.0;44.0;80.0</t>
  </si>
  <si>
    <t>2016-12-14 00:00:00;51.0;58.0;47.0;80.0</t>
  </si>
  <si>
    <t>2016-12-15 00:00:00;51.0;58.0;47.0;79.0</t>
  </si>
  <si>
    <t>2016-12-16 00:00:00;51.0;59.0;47.0;79.0</t>
  </si>
  <si>
    <t>2016-12-17 00:00:00;52.0;59.0;46.0;79.0</t>
  </si>
  <si>
    <t>2016-12-18 00:00:00;52.0;59.0;46.0;79.0</t>
  </si>
  <si>
    <t>2016-12-19 00:00:00;52.0;59.0;46.0;78.0</t>
  </si>
  <si>
    <t>2016-12-20 00:00:00;51.0;60.0;46.0;78.0</t>
  </si>
  <si>
    <t>2016-12-21 00:00:00;51.0;60.0;46.0;77.0</t>
  </si>
  <si>
    <t>2016-12-22 00:00:00;51.0;60.0;46.0;77.0</t>
  </si>
  <si>
    <t>2016-12-23 00:00:00;51.0;60.0;46.0;76.0</t>
  </si>
  <si>
    <t>2016-12-24 00:00:00;51.0;60.0;46.0;76.0</t>
  </si>
  <si>
    <t>2016-12-25 00:00:00;51.0;60.0;46.0;76.0</t>
  </si>
  <si>
    <t>2016-12-26 00:00:00;51.0;60.0;46.0;75.0</t>
  </si>
  <si>
    <t>2016-12-27 00:00:00;51.0;61.0;46.0;75.0</t>
  </si>
  <si>
    <t>2016-12-28 00:00:00;51.0;61.0;46.0;75.0</t>
  </si>
  <si>
    <t>2016-12-29 00:00:00;51.0;61.0;46.0;77.0</t>
  </si>
  <si>
    <t>2016-12-30 00:00:00;51.0;62.0;45.0;80.0</t>
  </si>
  <si>
    <t>2016-12-31 00:00:00;50.0;62.0;45.0;83.0</t>
  </si>
  <si>
    <t>2017-01-01 00:00:00;50.0;63.0;46.0;84.0</t>
  </si>
  <si>
    <t>2017-01-02 00:00:00;51.0;63.0;46.0;85.0</t>
  </si>
  <si>
    <t>2017-01-03 00:00:00;50.0;65.0;47.0;86.0</t>
  </si>
  <si>
    <t>2017-01-04 00:00:00;50.0;67.0;47.0;88.0</t>
  </si>
  <si>
    <t>2017-01-05 00:00:00;49.0;68.0;47.0;89.0</t>
  </si>
  <si>
    <t>2017-01-06 00:00:00;49.0;69.0;47.0;89.0</t>
  </si>
  <si>
    <t>2017-01-07 00:00:00;49.0;70.0;47.0;89.0</t>
  </si>
  <si>
    <t>2017-01-08 00:00:00;49.0;72.0;47.0;89.0</t>
  </si>
  <si>
    <t>2017-01-09 00:00:00;48.0;73.0;47.0;89.0</t>
  </si>
  <si>
    <t>2017-01-10 00:00:00;48.0;78.0;47.0;88.0</t>
  </si>
  <si>
    <t>2017-01-11 00:00:00;48.0;78.0;47.0;88.0</t>
  </si>
  <si>
    <t>2017-01-12 00:00:00;47.0;78.0;47.0;89.0</t>
  </si>
  <si>
    <t>2017-01-13 00:00:00;47.0;78.0;47.0;92.0</t>
  </si>
  <si>
    <t>2017-01-14 00:00:00;47.0;78.0;47.0;93.0</t>
  </si>
  <si>
    <t>2017-01-15 00:00:00;47.0;78.0;47.0;93.0</t>
  </si>
  <si>
    <t>2017-01-16 00:00:00;46.0;78.0;47.0;94.0</t>
  </si>
  <si>
    <t>2017-01-17 00:00:00;46.0;78.0;47.0;94.0</t>
  </si>
  <si>
    <t>2017-01-18 00:00:00;46.0;78.0;47.0;94.0</t>
  </si>
  <si>
    <t>2017-01-19 00:00:00;46.0;78.0;48.0;94.0</t>
  </si>
  <si>
    <t>2017-01-20 00:00:00;46.0;77.0;48.0;94.0</t>
  </si>
  <si>
    <t>2017-01-21 00:00:00;45.0;77.0;48.0;94.0</t>
  </si>
  <si>
    <t>2017-01-22 00:00:00;45.0;77.0;48.0;93.0</t>
  </si>
  <si>
    <t>2017-01-23 00:00:00;45.0;77.0;48.0;93.0</t>
  </si>
  <si>
    <t>2017-01-24 00:00:00;45.0;77.0;48.0;92.0</t>
  </si>
  <si>
    <t>2017-01-25 00:00:00;44.0;78.0;48.0;92.0</t>
  </si>
  <si>
    <t>2017-01-26 00:00:00;44.0;78.0;48.0;92.0</t>
  </si>
  <si>
    <t>2017-01-27 00:00:00;44.0;77.0;48.0;92.0</t>
  </si>
  <si>
    <t>2017-01-28 00:00:00;43.0;78.0;47.0;92.0</t>
  </si>
  <si>
    <t>2017-01-29 00:00:00;44.0;77.0;47.0;91.0</t>
  </si>
  <si>
    <t>2017-01-30 00:00:00;44.0;78.0;47.0;91.0</t>
  </si>
  <si>
    <t>2017-01-31 00:00:00;44.0;78.0;47.0;90.0</t>
  </si>
  <si>
    <t>2017-02-01 00:00:00;44.0;78.0;46.0;90.0</t>
  </si>
  <si>
    <t>2017-02-02 00:00:00;45.0;78.0;46.0;90.0</t>
  </si>
  <si>
    <t>2017-02-03 00:00:00;47.0;78.0;46.0;89.0</t>
  </si>
  <si>
    <t>2017-02-04 00:00:00;50.0;77.0;46.0;89.0</t>
  </si>
  <si>
    <t>2017-02-05 00:00:00;52.0;77.0;46.0;89.0</t>
  </si>
  <si>
    <t>2017-02-06 00:00:00;53.0;77.0;45.0;89.0</t>
  </si>
  <si>
    <t>2017-02-07 00:00:00;54.0;77.0;45.0;88.0</t>
  </si>
  <si>
    <t>2017-02-08 00:00:00;54.0;77.0;45.0;89.0</t>
  </si>
  <si>
    <t>2017-02-09 00:00:00;54.0;78.0;45.0;90.0</t>
  </si>
  <si>
    <t>2017-02-10 00:00:00;54.0;79.0;45.0;91.0</t>
  </si>
  <si>
    <t>2017-02-11 00:00:00;54.0;80.0;44.0;91.0</t>
  </si>
  <si>
    <t>2017-02-12 00:00:00;55.0;83.0;44.0;92.0</t>
  </si>
  <si>
    <t>2017-02-13 00:00:00;56.0;85.0;44.0;92.0</t>
  </si>
  <si>
    <t>2017-02-14 00:00:00;57.0;86.0;44.0;94.0</t>
  </si>
  <si>
    <t>2017-02-15 00:00:00;58.0;87.0;44.0;94.0</t>
  </si>
  <si>
    <t>2017-02-16 00:00:00;58.0;86.0;44.0;94.0</t>
  </si>
  <si>
    <t>2017-02-17 00:00:00;58.0;86.0;45.0;94.0</t>
  </si>
  <si>
    <t>2017-02-18 00:00:00;58.0;85.0;45.0;94.0</t>
  </si>
  <si>
    <t>2017-02-19 00:00:00;59.0;85.0;46.0;93.0</t>
  </si>
  <si>
    <t>2017-02-20 00:00:00;59.0;85.0;46.0;93.0</t>
  </si>
  <si>
    <t>2017-02-21 00:00:00;59.0;85.0;45.0;93.0</t>
  </si>
  <si>
    <t>2017-02-22 00:00:00;58.0;84.0;45.0;93.0</t>
  </si>
  <si>
    <t>2017-02-23 00:00:00;58.0;84.0;45.0;93.0</t>
  </si>
  <si>
    <t>2017-02-24 00:00:00;57.0;84.0;45.0;93.0</t>
  </si>
  <si>
    <t>2017-02-25 00:00:00;57.0;84.0;45.0;93.0</t>
  </si>
  <si>
    <t>2017-02-26 00:00:00;57.0;84.0;45.0;93.0</t>
  </si>
  <si>
    <t>2017-02-27 00:00:00;58.0;84.0;45.0;94.0</t>
  </si>
  <si>
    <t>2017-02-28 00:00:00;58.0;84.0;45.0;95.0</t>
  </si>
  <si>
    <t>2017-03-01 00:00:00;58.0;84.0;44.0;94.0</t>
  </si>
  <si>
    <t>2017-03-02 00:00:00;58.0;84.0;44.0;94.0</t>
  </si>
  <si>
    <t>2017-03-03 00:00:00;58.0;84.0;44.0;95.0</t>
  </si>
  <si>
    <t>2017-03-04 00:00:00;58.0;83.0;44.0;95.0</t>
  </si>
  <si>
    <t>2017-03-05 00:00:00;59.0;83.0;44.0;95.0</t>
  </si>
  <si>
    <t>2017-03-06 00:00:00;59.0;83.0;44.0;94.0</t>
  </si>
  <si>
    <t>2017-03-07 00:00:00;59.0;83.0;44.0;94.0</t>
  </si>
  <si>
    <t>2017-03-08 00:00:00;59.0;83.0;44.0;94.0</t>
  </si>
  <si>
    <t>2017-03-09 00:00:00;59.0;83.0;44.0;94.0</t>
  </si>
  <si>
    <t>2017-03-10 00:00:00;60.0;83.0;44.0;94.0</t>
  </si>
  <si>
    <t>2017-03-11 00:00:00;60.0;82.0;44.0;94.0</t>
  </si>
  <si>
    <t>2017-03-12 00:00:00;61.0;82.0;44.0;94.0</t>
  </si>
  <si>
    <t>2017-03-13 00:00:00;61.0;82.0;44.0;93.0</t>
  </si>
  <si>
    <t>2017-03-14 00:00:00;61.0;82.0;44.0;93.0</t>
  </si>
  <si>
    <t>2017-03-15 00:00:00;60.0;81.0;44.0;92.0</t>
  </si>
  <si>
    <t>2017-03-16 00:00:00;60.0;81.0;44.0;92.0</t>
  </si>
  <si>
    <t>2017-03-17 00:00:00;60.0;80.0;44.0;92.0</t>
  </si>
  <si>
    <t>2017-03-18 00:00:00;60.0;80.0;44.0;91.0</t>
  </si>
  <si>
    <t>2017-03-19 00:00:00;60.0;80.0;44.0;91.0</t>
  </si>
  <si>
    <t>2017-03-20 00:00:00;60.0;81.0;43.0;91.0</t>
  </si>
  <si>
    <t>2017-03-21 00:00:00;60.0;80.0;43.0;90.0</t>
  </si>
  <si>
    <t>2017-03-22 00:00:00;61.0;80.0;43.0;90.0</t>
  </si>
  <si>
    <t>2017-03-23 00:00:00;60.0;80.0;43.0;90.0</t>
  </si>
  <si>
    <t>2017-03-24 00:00:00;60.0;80.0;43.0;90.0</t>
  </si>
  <si>
    <t>2017-03-25 00:00:00;60.0;80.0;44.0;91.0</t>
  </si>
  <si>
    <t>2017-03-26 00:00:00;60.0;80.0;44.0;91.0</t>
  </si>
  <si>
    <t>2017-03-27 00:00:00;60.0;81.0;44.0;91.0</t>
  </si>
  <si>
    <t>2017-03-28 00:00:00;61.0;83.0;43.0;91.0</t>
  </si>
  <si>
    <t>2017-03-29 00:00:00;61.0;84.0;43.0;92.0</t>
  </si>
  <si>
    <t>2017-03-30 00:00:00;61.0;83.0;43.0;93.0</t>
  </si>
  <si>
    <t>2017-03-31 00:00:00;61.0;84.0;43.0;93.0</t>
  </si>
  <si>
    <t>2017-04-01 00:00:00;62.0;83.0;43.0;93.0</t>
  </si>
  <si>
    <t>2017-04-02 00:00:00;62.0;84.0;43.0;94.0</t>
  </si>
  <si>
    <t>2017-04-03 00:00:00;62.0;85.0;43.0;94.0</t>
  </si>
  <si>
    <t>2017-04-04 00:00:00;62.0;85.0;43.0;94.0</t>
  </si>
  <si>
    <t>2017-04-05 00:00:00;63.0;85.0;43.0;94.0</t>
  </si>
  <si>
    <t>2017-04-06 00:00:00;63.0;85.0;43.0;93.0</t>
  </si>
  <si>
    <t>2017-04-07 00:00:00;62.0;84.0;43.0;93.0</t>
  </si>
  <si>
    <t>2017-04-08 00:00:00;62.0;84.0;43.0;93.0</t>
  </si>
  <si>
    <t>2017-04-09 00:00:00;63.0;82.0;43.0;93.0</t>
  </si>
  <si>
    <t>2017-04-10 00:00:00;63.0;83.0;43.0;93.0</t>
  </si>
  <si>
    <t>2017-04-11 00:00:00;62.0;82.0;43.0;93.0</t>
  </si>
  <si>
    <t>2017-04-12 00:00:00;62.0;81.0;43.0;93.0</t>
  </si>
  <si>
    <t>2017-04-13 00:00:00;62.0;81.0;43.0;93.0</t>
  </si>
  <si>
    <t>2017-04-14 00:00:00;62.0;82.0;43.0;93.0</t>
  </si>
  <si>
    <t>2017-04-15 00:00:00;63.0;84.0;43.0;92.0</t>
  </si>
  <si>
    <t>2017-04-16 00:00:00;63.0;86.0;43.0;92.0</t>
  </si>
  <si>
    <t>2017-04-17 00:00:00;63.0;88.0;43.0;92.0</t>
  </si>
  <si>
    <t>2017-04-18 00:00:00;63.0;89.0;44.0;92.0</t>
  </si>
  <si>
    <t>2017-04-19 00:00:00;63.0;89.0;44.0;91.0</t>
  </si>
  <si>
    <t>2017-04-20 00:00:00;63.0;89.0;45.0;92.0</t>
  </si>
  <si>
    <t>2017-04-21 00:00:00;63.0;90.0;45.0;92.0</t>
  </si>
  <si>
    <t>2017-04-22 00:00:00;62.0;90.0;45.0;91.0</t>
  </si>
  <si>
    <t>2017-04-23 00:00:00;62.0;90.0;46.0;91.0</t>
  </si>
  <si>
    <t>2017-04-24 00:00:00;62.0;90.0;46.0;90.0</t>
  </si>
  <si>
    <t>2017-04-25 00:00:00;62.0;90.0;46.0;90.0</t>
  </si>
  <si>
    <t>2017-04-26 00:00:00;62.0;90.0;47.0;91.0</t>
  </si>
  <si>
    <t>2017-04-27 00:00:00;62.0;89.0;47.0;91.0</t>
  </si>
  <si>
    <t>2017-04-28 00:00:00;63.0;89.0;47.0;91.0</t>
  </si>
  <si>
    <t>2017-04-29 00:00:00;62.0;89.0;47.0;91.0</t>
  </si>
  <si>
    <t>2017-04-30 00:00:00;63.0;89.0;47.0;90.0</t>
  </si>
  <si>
    <t>2017-05-01 00:00:00;63.0;89.0;48.0;89.0</t>
  </si>
  <si>
    <t>2017-05-02 00:00:00;63.0;89.0;48.0;89.0</t>
  </si>
  <si>
    <t>2017-05-03 00:00:00;62.0;89.0;49.0;89.0</t>
  </si>
  <si>
    <t>2017-05-04 00:00:00;62.0;88.0;51.0;88.0</t>
  </si>
  <si>
    <t>2017-05-05 00:00:00;63.0;87.0;51.0;88.0</t>
  </si>
  <si>
    <t>2017-05-06 00:00:00;63.0;87.0;52.0;87.0</t>
  </si>
  <si>
    <t>2017-05-07 00:00:00;63.0;88.0;52.0;87.0</t>
  </si>
  <si>
    <t>2017-05-08 00:00:00;63.0;90.0;53.0;87.0</t>
  </si>
  <si>
    <t>2017-05-09 00:00:00;62.0;90.0;54.0;87.0</t>
  </si>
  <si>
    <t>2017-05-10 00:00:00;62.0;90.0;55.0;87.0</t>
  </si>
  <si>
    <t>2017-05-11 00:00:00;64.0;91.0;55.0;87.0</t>
  </si>
  <si>
    <t>2017-05-12 00:00:00;65.0;91.0;55.0;87.0</t>
  </si>
  <si>
    <t>2017-05-13 00:00:00;66.0;91.0;55.0;87.0</t>
  </si>
  <si>
    <t>2017-05-14 00:00:00;67.0;91.0;55.0;87.0</t>
  </si>
  <si>
    <t>2017-05-15 00:00:00;66.0;91.0;55.0;87.0</t>
  </si>
  <si>
    <t>2017-05-16 00:00:00;66.0;91.0;55.0;86.0</t>
  </si>
  <si>
    <t>2017-05-17 00:00:00;66.0;91.0;55.0;86.0</t>
  </si>
  <si>
    <t>2017-05-18 00:00:00;67.0;91.0;55.0;86.0</t>
  </si>
  <si>
    <t>2017-05-19 00:00:00;67.0;91.0;55.0;86.0</t>
  </si>
  <si>
    <t>2017-05-20 00:00:00;67.0;91.0;55.0;86.0</t>
  </si>
  <si>
    <t>2017-05-21 00:00:00;67.0;90.0;55.0;86.0</t>
  </si>
  <si>
    <t>2017-05-22 00:00:00;67.0;91.0;55.0;86.0</t>
  </si>
  <si>
    <t>2017-05-23 00:00:00;67.0;90.0;55.0;85.0</t>
  </si>
  <si>
    <t>2017-05-24 00:00:00;67.0;90.0;55.0;85.0</t>
  </si>
  <si>
    <t>2017-05-25 00:00:00;67.0;89.0;55.0;85.0</t>
  </si>
  <si>
    <t>2017-05-26 00:00:00;67.0;89.0;55.0;85.0</t>
  </si>
  <si>
    <t>2017-05-27 00:00:00;67.0;89.0;55.0;85.0</t>
  </si>
  <si>
    <t>2017-05-28 00:00:00;67.0;89.0;55.0;84.0</t>
  </si>
  <si>
    <t>2017-05-29 00:00:00;67.0;90.0;54.0;84.0</t>
  </si>
  <si>
    <t>2017-05-30 00:00:00;67.0;89.0;54.0;84.0</t>
  </si>
  <si>
    <t>2017-05-31 00:00:00;67.0;89.0;54.0;84.0</t>
  </si>
  <si>
    <t>2017-06-01 00:00:00;67.0;89.0;54.0;84.0</t>
  </si>
  <si>
    <t>2017-06-02 00:00:00;67.0;88.0;54.0;84.0</t>
  </si>
  <si>
    <t>2017-06-03 00:00:00;67.0;88.0;54.0;83.0</t>
  </si>
  <si>
    <t>2017-06-04 00:00:00;68.0;88.0;54.0;83.0</t>
  </si>
  <si>
    <t>2017-06-05 00:00:00;68.0;87.0;54.0;83.0</t>
  </si>
  <si>
    <t>2017-06-06 00:00:00;68.0;87.0;54.0;82.0</t>
  </si>
  <si>
    <t>2017-06-07 00:00:00;67.0;87.0;54.0;82.0</t>
  </si>
  <si>
    <t>2017-06-08 00:00:00;67.0;86.0;54.0;82.0</t>
  </si>
  <si>
    <t>2017-06-09 00:00:00;67.0;86.0;54.0;82.0</t>
  </si>
  <si>
    <t>2017-06-10 00:00:00;66.0;86.0;54.0;82.0</t>
  </si>
  <si>
    <t>2017-06-11 00:00:00;66.0;86.0;54.0;82.0</t>
  </si>
  <si>
    <t>2017-06-12 00:00:00;66.0;86.0;54.0;81.0</t>
  </si>
  <si>
    <t>2017-06-13 00:00:00;66.0;86.0;54.0;81.0</t>
  </si>
  <si>
    <t>2017-06-14 00:00:00;66.0;86.0;54.0;81.0</t>
  </si>
  <si>
    <t>2017-06-15 00:00:00;66.0;86.0;54.0;81.0</t>
  </si>
  <si>
    <t>2017-06-16 00:00:00;66.0;86.0;54.0;81.0</t>
  </si>
  <si>
    <t>2017-06-17 00:00:00;65.0;85.0;54.0;80.0</t>
  </si>
  <si>
    <t>2017-06-18 00:00:00;65.0;85.0;54.0;80.0</t>
  </si>
  <si>
    <t>2017-06-19 00:00:00;65.0;86.0;54.0;80.0</t>
  </si>
  <si>
    <t>2017-06-20 00:00:00;65.0;85.0;54.0;79.0</t>
  </si>
  <si>
    <t>2017-06-21 00:00:00;64.0;85.0;54.0;79.0</t>
  </si>
  <si>
    <t>2017-06-22 00:00:00;64.0;85.0;54.0;78.0</t>
  </si>
  <si>
    <t>2017-06-23 00:00:00;64.0;84.0;54.0;79.0</t>
  </si>
  <si>
    <t>2017-06-24 00:00:00;65.0;84.0;54.0;78.0</t>
  </si>
  <si>
    <t>2017-06-25 00:00:00;65.0;84.0;54.0;78.0</t>
  </si>
  <si>
    <t>2017-06-26 00:00:00;64.0;84.0;54.0;77.0</t>
  </si>
  <si>
    <t>2017-06-27 00:00:00;64.0;84.0;54.0;77.0</t>
  </si>
  <si>
    <t>2017-06-28 00:00:00;65.0;83.0;54.0;76.0</t>
  </si>
  <si>
    <t>2017-06-29 00:00:00;65.0;83.0;54.0;76.0</t>
  </si>
  <si>
    <t>2017-06-30 00:00:00;65.0;83.0;54.0;76.0</t>
  </si>
  <si>
    <t>2017-07-01 00:00:00;65.0;83.0;54.0;75.0</t>
  </si>
  <si>
    <t>2017-07-02 00:00:00;65.0;83.0;53.0;75.0</t>
  </si>
  <si>
    <t>2017-07-03 00:00:00;64.0;83.0;53.0;74.0</t>
  </si>
  <si>
    <t>2017-07-04 00:00:00;64.0;83.0;54.0;74.0</t>
  </si>
  <si>
    <t>2017-07-05 00:00:00;64.0;83.0;54.0;73.0</t>
  </si>
  <si>
    <t>2017-07-06 00:00:00;63.0;82.0;53.0;73.0</t>
  </si>
  <si>
    <t>2017-07-07 00:00:00;63.0;82.0;53.0;73.0</t>
  </si>
  <si>
    <t>2017-07-08 00:00:00;63.0;81.0;53.0;72.0</t>
  </si>
  <si>
    <t>2017-07-09 00:00:00;63.0;81.0;53.0;72.0</t>
  </si>
  <si>
    <t>2017-07-10 00:00:00;63.0;81.0;53.0;72.0</t>
  </si>
  <si>
    <t>2017-07-11 00:00:00;63.0;80.0;53.0;72.0</t>
  </si>
  <si>
    <t>2017-07-12 00:00:00;63.0;80.0;53.0;71.0</t>
  </si>
  <si>
    <t>2017-07-13 00:00:00;62.0;80.0;53.0;71.0</t>
  </si>
  <si>
    <t>2017-07-14 00:00:00;62.0;80.0;53.0;71.0</t>
  </si>
  <si>
    <t>2017-07-15 00:00:00;62.0;80.0;53.0;70.0</t>
  </si>
  <si>
    <t>2017-07-16 00:00:00;63.0;79.0;53.0;70.0</t>
  </si>
  <si>
    <t>2017-07-17 00:00:00;62.0;79.0;52.0;70.0</t>
  </si>
  <si>
    <t>2017-07-18 00:00:00;62.0;79.0;52.0;70.0</t>
  </si>
  <si>
    <t>2017-07-19 00:00:00;62.0;78.0;52.0;70.0</t>
  </si>
  <si>
    <t>2017-07-20 00:00:00;62.0;78.0;52.0;70.0</t>
  </si>
  <si>
    <t>2017-07-21 00:00:00;61.0;78.0;52.0;69.0</t>
  </si>
  <si>
    <t>2017-07-22 00:00:00;61.0;78.0;52.0;69.0</t>
  </si>
  <si>
    <t>2017-07-23 00:00:00;61.0;78.0;52.0;69.0</t>
  </si>
  <si>
    <t>2017-07-24 00:00:00;61.0;78.0;52.0;69.0</t>
  </si>
  <si>
    <t>2017-07-25 00:00:00;61.0;77.0;52.0;69.0</t>
  </si>
  <si>
    <t>2017-07-26 00:00:00;60.0;77.0;52.0;69.0</t>
  </si>
  <si>
    <t>2017-07-27 00:00:00;59.0;76.0;52.0;69.0</t>
  </si>
  <si>
    <t>2017-07-28 00:00:00;59.0;76.0;52.0;69.0</t>
  </si>
  <si>
    <t>2017-07-29 00:00:00;59.0;75.0;52.0;68.0</t>
  </si>
  <si>
    <t>2017-07-30 00:00:00;59.0;75.0;52.0;68.0</t>
  </si>
  <si>
    <t>2017-07-31 00:00:00;59.0;75.0;52.0;68.0</t>
  </si>
  <si>
    <t>2017-08-01 00:00:00;58.0;75.0;52.0;67.0</t>
  </si>
  <si>
    <t>2017-08-02 00:00:00;58.0;75.0;51.0;67.0</t>
  </si>
  <si>
    <t>2017-08-03 00:00:00;58.0;74.0;51.0;67.0</t>
  </si>
  <si>
    <t>2017-08-04 00:00:00;57.0;74.0;51.0;67.0</t>
  </si>
  <si>
    <t>2017-08-05 00:00:00;57.0;74.0;51.0;67.0</t>
  </si>
  <si>
    <t>2017-08-06 00:00:00;58.0;74.0;51.0;67.0</t>
  </si>
  <si>
    <t>2017-08-07 00:00:00;57.0;74.0;51.0;66.0</t>
  </si>
  <si>
    <t>2017-08-08 00:00:00;57.0;74.0;51.0;67.0</t>
  </si>
  <si>
    <t>2017-08-09 00:00:00;57.0;73.0;51.0;66.0</t>
  </si>
  <si>
    <t>2017-08-10 00:00:00;57.0;74.0;50.0;66.0</t>
  </si>
  <si>
    <t>2017-08-11 00:00:00;57.0;73.0;50.0;66.0</t>
  </si>
  <si>
    <t>2017-08-12 00:00:00;57.0;73.0;50.0;66.0</t>
  </si>
  <si>
    <t>2017-08-13 00:00:00;57.0;73.0;50.0;65.0</t>
  </si>
  <si>
    <t>2017-08-14 00:00:00;57.0;72.0;50.0;65.0</t>
  </si>
  <si>
    <t>2017-08-15 00:00:00;57.0;72.0;50.0;65.0</t>
  </si>
  <si>
    <t>2017-08-16 00:00:00;56.0;72.0;50.0;65.0</t>
  </si>
  <si>
    <t>2017-08-17 00:00:00;56.0;72.0;50.0;65.0</t>
  </si>
  <si>
    <t>2017-08-18 00:00:00;55.0;71.0;50.0;65.0</t>
  </si>
  <si>
    <t>2017-08-19 00:00:00;55.0;71.0;50.0;65.0</t>
  </si>
  <si>
    <t>2017-08-20 00:00:00;56.0;71.0;50.0;65.0</t>
  </si>
  <si>
    <t>2017-08-21 00:00:00;55.0;71.0;50.0;64.0</t>
  </si>
  <si>
    <t>2017-08-22 00:00:00;54.0;71.0;50.0;64.0</t>
  </si>
  <si>
    <t>2017-08-23 00:00:00;54.0;70.0;49.0;64.0</t>
  </si>
  <si>
    <t>2017-08-24 00:00:00;54.0;70.0;49.0;64.0</t>
  </si>
  <si>
    <t>2017-08-25 00:00:00;53.0;70.0;50.0;64.0</t>
  </si>
  <si>
    <t>2017-08-26 00:00:00;53.0;70.0;50.0;64.0</t>
  </si>
  <si>
    <t>2017-08-27 00:00:00;53.0;69.0;50.0;63.0</t>
  </si>
  <si>
    <t>2017-08-28 00:00:00;53.0;69.0;49.0;63.0</t>
  </si>
  <si>
    <t>2017-08-29 00:00:00;52.0;69.0;49.0;63.0</t>
  </si>
  <si>
    <t>2017-08-30 00:00:00;52.0;69.0;49.0;63.0</t>
  </si>
  <si>
    <t>2017-08-31 00:00:00;52.0;68.0;49.0;63.0</t>
  </si>
  <si>
    <t>2017-09-01 00:00:00;52.0;68.0;49.0;63.0</t>
  </si>
  <si>
    <t>2017-09-02 00:00:00;52.0;67.0;49.0;62.0</t>
  </si>
  <si>
    <t>2017-09-03 00:00:00;52.0;67.0;48.0;62.0</t>
  </si>
  <si>
    <t>2017-09-04 00:00:00;52.0;67.0;48.0;62.0</t>
  </si>
  <si>
    <t>2017-09-05 00:00:00;51.0;66.0;48.0;62.0</t>
  </si>
  <si>
    <t>2017-09-06 00:00:00;51.0;65.0;48.0;62.0</t>
  </si>
  <si>
    <t>2017-09-07 00:00:00;51.0;65.0;48.0;61.0</t>
  </si>
  <si>
    <t>2017-09-08 00:00:00;50.0;65.0;48.0;61.0</t>
  </si>
  <si>
    <t>2017-09-09 00:00:00;50.0;64.0;48.0;61.0</t>
  </si>
  <si>
    <t>2017-09-10 00:00:00;50.0;64.0;48.0;61.0</t>
  </si>
  <si>
    <t>2017-09-11 00:00:00;50.0;64.0;48.0;60.0</t>
  </si>
  <si>
    <t>2017-09-12 00:00:00;50.0;63.0;47.0;60.0</t>
  </si>
  <si>
    <t>2017-09-13 00:00:00;50.0;63.0;47.0;60.0</t>
  </si>
  <si>
    <t>2017-09-14 00:00:00;50.0;63.0;47.0;60.0</t>
  </si>
  <si>
    <t>2017-09-15 00:00:00;50.0;63.0;47.0;60.0</t>
  </si>
  <si>
    <t>2017-09-16 00:00:00;50.0;62.0;47.0;60.0</t>
  </si>
  <si>
    <t>2017-09-17 00:00:00;50.0;62.0;46.0;59.0</t>
  </si>
  <si>
    <t>2017-09-18 00:00:00;49.0;62.0;47.0;59.0</t>
  </si>
  <si>
    <t>2017-09-19 00:00:00;49.0;62.0;46.0;59.0</t>
  </si>
  <si>
    <t>2017-09-20 00:00:00;48.0;61.0;46.0;59.0</t>
  </si>
  <si>
    <t>2017-09-21 00:00:00;48.0;61.0;46.0;58.0</t>
  </si>
  <si>
    <t>2017-09-22 00:00:00;48.0;60.0;46.0;58.0</t>
  </si>
  <si>
    <t>2017-09-23 00:00:00;48.0;60.0;45.0;58.0</t>
  </si>
  <si>
    <t>2017-09-24 00:00:00;48.0;60.0;46.0;58.0</t>
  </si>
  <si>
    <t>2017-09-25 00:00:00;49.0;60.0;46.0;58.0</t>
  </si>
  <si>
    <t>2017-09-26 00:00:00;48.0;59.0;45.0;58.0</t>
  </si>
  <si>
    <t>2017-09-27 00:00:00;48.0;59.0;45.0;57.0</t>
  </si>
  <si>
    <t>2017-09-28 00:00:00;48.0;59.0;45.0;57.0</t>
  </si>
  <si>
    <t>2017-09-29 00:00:00;48.0;58.0;45.0;57.0</t>
  </si>
  <si>
    <t>2017-09-30 00:00:00;48.0;58.0;45.0;57.0</t>
  </si>
  <si>
    <t>2017-10-01 00:00:00;48.0;57.0;45.0;56.0</t>
  </si>
  <si>
    <t>2017-10-02 00:00:00;48.0;57.0;45.0;56.0</t>
  </si>
  <si>
    <t>2017-10-03 00:00:00;47.0;57.0;45.0;56.0</t>
  </si>
  <si>
    <t>2017-10-04 00:00:00;47.0;56.0;44.0;56.0</t>
  </si>
  <si>
    <t>2017-10-05 00:00:00;47.0;56.0;44.0;56.0</t>
  </si>
  <si>
    <t>2017-10-06 00:00:00;47.0;56.0;44.0;56.0</t>
  </si>
  <si>
    <t>2017-10-07 00:00:00;47.0;55.0;44.0;57.0</t>
  </si>
  <si>
    <t>2017-10-08 00:00:00;47.0;55.0;44.0;56.0</t>
  </si>
  <si>
    <t>2017-10-09 00:00:00;47.0;56.0;44.0;56.0</t>
  </si>
  <si>
    <t>2017-10-10 00:00:00;46.0;55.0;44.0;56.0</t>
  </si>
  <si>
    <t>2017-10-11 00:00:00;46.0;55.0;43.0;56.0</t>
  </si>
  <si>
    <t>2017-10-12 00:00:00;46.0;55.0;43.0;56.0</t>
  </si>
  <si>
    <t>2017-10-13 00:00:00;45.0;54.0;42.0;56.0</t>
  </si>
  <si>
    <t>2017-10-14 00:00:00;45.0;54.0;42.0;56.0</t>
  </si>
  <si>
    <t>2017-10-15 00:00:00;46.0;55.0;42.0;58.0</t>
  </si>
  <si>
    <t>2017-10-16 00:00:00;46.0;55.0;41.0;60.0</t>
  </si>
  <si>
    <t>2017-10-17 00:00:00;46.0;54.0;41.0;62.0</t>
  </si>
  <si>
    <t>2017-10-18 00:00:00;45.0;54.0;40.0;63.0</t>
  </si>
  <si>
    <t>2017-10-19 00:00:00;45.0;54.0;40.0;63.0</t>
  </si>
  <si>
    <t>2017-10-20 00:00:00;45.0;53.0;40.0;63.0</t>
  </si>
  <si>
    <t>2017-10-21 00:00:00;45.0;53.0;40.0;63.0</t>
  </si>
  <si>
    <t>2017-10-22 00:00:00;45.0;53.0;40.0;63.0</t>
  </si>
  <si>
    <t>2017-10-23 00:00:00;45.0;53.0;40.0;63.0</t>
  </si>
  <si>
    <t>2017-10-24 00:00:00;45.0;53.0;41.0;63.0</t>
  </si>
  <si>
    <t>2017-10-25 00:00:00;45.0;53.0;41.0;63.0</t>
  </si>
  <si>
    <t>2017-10-26 00:00:00;45.0;53.0;42.0;63.0</t>
  </si>
  <si>
    <t>2017-10-27 00:00:00;45.0;52.0;42.0;63.0</t>
  </si>
  <si>
    <t>2017-10-28 00:00:00;45.0;52.0;42.0;63.0</t>
  </si>
  <si>
    <t>2017-10-29 00:00:00;45.0;52.0;42.0;64.0</t>
  </si>
  <si>
    <t>2017-10-30 00:00:00;45.0;52.0;42.0;63.0</t>
  </si>
  <si>
    <t>2017-10-31 00:00:00;45.0;52.0;42.0;63.0</t>
  </si>
  <si>
    <t>2017-11-01 00:00:00;45.0;52.0;42.0;62.0</t>
  </si>
  <si>
    <t>2017-11-02 00:00:00;44.0;51.0;43.0;62.0</t>
  </si>
  <si>
    <t>2017-11-03 00:00:00;44.0;51.0;43.0;63.0</t>
  </si>
  <si>
    <t>2017-11-04 00:00:00;44.0;50.0;43.0;63.0</t>
  </si>
  <si>
    <t>2017-11-05 00:00:00;44.0;51.0;44.0;63.0</t>
  </si>
  <si>
    <t>2017-11-06 00:00:00;44.0;51.0;44.0;64.0</t>
  </si>
  <si>
    <t>2017-11-07 00:00:00;44.0;50.0;44.0;64.0</t>
  </si>
  <si>
    <t>2017-11-08 00:00:00;44.0;50.0;44.0;65.0</t>
  </si>
  <si>
    <t>2017-11-09 00:00:00;43.0;50.0;44.0;65.0</t>
  </si>
  <si>
    <t>2017-11-10 00:00:00;43.0;49.0;44.0;65.0</t>
  </si>
  <si>
    <t>2017-11-11 00:00:00;43.0;49.0;44.0;65.0</t>
  </si>
  <si>
    <t>2017-11-12 00:00:00;43.0;49.0;44.0;65.0</t>
  </si>
  <si>
    <t>2017-11-13 00:00:00;43.0;49.0;45.0;67.0</t>
  </si>
  <si>
    <t>2017-11-14 00:00:00;43.0;49.0;45.0;68.0</t>
  </si>
  <si>
    <t>2017-11-15 00:00:00;43.0;49.0;46.0;69.0</t>
  </si>
  <si>
    <t>2017-11-16 00:00:00;42.0;49.0;46.0;70.0</t>
  </si>
  <si>
    <t>2017-11-17 00:00:00;42.0;48.0;46.0;71.0</t>
  </si>
  <si>
    <t>2017-11-18 00:00:00;42.0;48.0;46.0;71.0</t>
  </si>
  <si>
    <t>2017-11-19 00:00:00;42.0;48.0;46.0;71.0</t>
  </si>
  <si>
    <t>2017-11-20 00:00:00;42.0;49.0;46.0;72.0</t>
  </si>
  <si>
    <t>2017-11-21 00:00:00;41.0;50.0;47.0;72.0</t>
  </si>
  <si>
    <t>2017-11-22 00:00:00;42.0;50.0;46.0;73.0</t>
  </si>
  <si>
    <t>2017-11-23 00:00:00;42.0;50.0;46.0;73.0</t>
  </si>
  <si>
    <t>2017-11-24 00:00:00;42.0;50.0;46.0;73.0</t>
  </si>
  <si>
    <t>2017-11-25 00:00:00;42.0;50.0;46.0;73.0</t>
  </si>
  <si>
    <t>2017-11-26 00:00:00;43.0;50.0;46.0;72.0</t>
  </si>
  <si>
    <t>2017-11-27 00:00:00;42.0;50.0;46.0;73.0</t>
  </si>
  <si>
    <t>2017-11-28 00:00:00;42.0;50.0;46.0;73.0</t>
  </si>
  <si>
    <t>2017-11-29 00:00:00;42.0;50.0;46.0;73.0</t>
  </si>
  <si>
    <t>2017-11-30 00:00:00;42.0;50.0;45.0;74.0</t>
  </si>
  <si>
    <t>2017-12-01 00:00:00;42.0;50.0;45.0;74.0</t>
  </si>
  <si>
    <t>2017-12-02 00:00:00;42.0;50.0;45.0;74.0</t>
  </si>
  <si>
    <t>2017-12-03 00:00:00;42.0;50.0;44.0;74.0</t>
  </si>
  <si>
    <t>2017-12-04 00:00:00;42.0;51.0;44.0;75.0</t>
  </si>
  <si>
    <t>2017-12-05 00:00:00;41.0;51.0;44.0;77.0</t>
  </si>
  <si>
    <t>2017-12-06 00:00:00;41.0;51.0;44.0;77.0</t>
  </si>
  <si>
    <t>2017-12-07 00:00:00;41.0;51.0;44.0;78.0</t>
  </si>
  <si>
    <t>2017-12-08 00:00:00;41.0;51.0;44.0;80.0</t>
  </si>
  <si>
    <t>2017-12-09 00:00:00;41.0;51.0;44.0;81.0</t>
  </si>
  <si>
    <t>2017-12-10 00:00:00;44.0;51.0;43.0;81.0</t>
  </si>
  <si>
    <t>2017-12-11 00:00:00;44.0;51.0;43.0;80.0</t>
  </si>
  <si>
    <t>2017-12-12 00:00:00;44.0;51.0;43.0;80.0</t>
  </si>
  <si>
    <t>2017-12-13 00:00:00;44.0;51.0;44.0;80.0</t>
  </si>
  <si>
    <t>2017-12-14 00:00:00;44.0;51.0;47.0;80.0</t>
  </si>
  <si>
    <t>2017-12-15 00:00:00;45.0;51.0;47.0;79.0</t>
  </si>
  <si>
    <t>2017-12-16 00:00:00;45.0;51.0;47.0;79.0</t>
  </si>
  <si>
    <t>2017-12-17 00:00:00;45.0;52.0;46.0;79.0</t>
  </si>
  <si>
    <t>2017-12-18 00:00:00;45.0;52.0;46.0;79.0</t>
  </si>
  <si>
    <t>2017-12-19 00:00:00;45.0;52.0;46.0;78.0</t>
  </si>
  <si>
    <t>2017-12-20 00:00:00;45.0;51.0;46.0;78.0</t>
  </si>
  <si>
    <t>2017-12-21 00:00:00;44.0;51.0;46.0;77.0</t>
  </si>
  <si>
    <t>2017-12-22 00:00:00;44.0;51.0;46.0;77.0</t>
  </si>
  <si>
    <t>2017-12-23 00:00:00;43.0;51.0;46.0;76.0</t>
  </si>
  <si>
    <t>2017-12-24 00:00:00;43.0;51.0;46.0;76.0</t>
  </si>
  <si>
    <t>2017-12-25 00:00:00;43.0;51.0;46.0;76.0</t>
  </si>
  <si>
    <t>2017-12-26 00:00:00;44.0;51.0;46.0;75.0</t>
  </si>
  <si>
    <t>2017-12-27 00:00:00;44.0;51.0;46.0;75.0</t>
  </si>
  <si>
    <t>2017-12-28 00:00:00;44.0;51.0;46.0;75.0</t>
  </si>
  <si>
    <t>2017-12-29 00:00:00;43.0;51.0;46.0;77.0</t>
  </si>
  <si>
    <t>2017-12-30 00:00:00;43.0;51.0;45.0;80.0</t>
  </si>
  <si>
    <t>2017-12-31 00:00:00;44.0;50.0;45.0;83.0</t>
  </si>
  <si>
    <t>2018-01-01 00:00:00;45.0;50.0;46.0;84.0</t>
  </si>
  <si>
    <t>2018-01-02 00:00:00;45.0;51.0;46.0;85.0</t>
  </si>
  <si>
    <t>2018-01-03 00:00:00;45.0;50.0;47.0;86.0</t>
  </si>
  <si>
    <t>2018-01-04 00:00:00;45.0;50.0;47.0;88.0</t>
  </si>
  <si>
    <t>2018-01-05 00:00:00;46.0;49.0;47.0;89.0</t>
  </si>
  <si>
    <t>2018-01-06 00:00:00;46.0;49.0;47.0;89.0</t>
  </si>
  <si>
    <t>2018-01-07 00:00:00;46.0;49.0;47.0;89.0</t>
  </si>
  <si>
    <t>2018-01-08 00:00:00;45.0;49.0;47.0;89.0</t>
  </si>
  <si>
    <t>2018-01-09 00:00:00;46.0;48.0;47.0;89.0</t>
  </si>
  <si>
    <t>2018-01-10 00:00:00;46.0;48.0;47.0;88.0</t>
  </si>
  <si>
    <t>2018-01-11 00:00:00;47.0;48.0;47.0;88.0</t>
  </si>
  <si>
    <t>2018-01-12 00:00:00;47.0;47.0;47.0;89.0</t>
  </si>
  <si>
    <t>2018-01-13 00:00:00;47.0;47.0;47.0;92.0</t>
  </si>
  <si>
    <t>2018-01-14 00:00:00;47.0;47.0;47.0;93.0</t>
  </si>
  <si>
    <t>2018-01-15 00:00:00;48.0;47.0;47.0;93.0</t>
  </si>
  <si>
    <t>2018-01-16 00:00:00;48.0;46.0;47.0;94.0</t>
  </si>
  <si>
    <t>2018-01-17 00:00:00;48.0;46.0;47.0;94.0</t>
  </si>
  <si>
    <t>2018-01-18 00:00:00;48.0;46.0;47.0;94.0</t>
  </si>
  <si>
    <t>2018-01-19 00:00:00;48.0;46.0;48.0;94.0</t>
  </si>
  <si>
    <t>2018-01-20 00:00:00;49.0;46.0;48.0;94.0</t>
  </si>
  <si>
    <t>2018-01-21 00:00:00;49.0;45.0;48.0;94.0</t>
  </si>
  <si>
    <t>2018-01-22 00:00:00;48.0;45.0;48.0;93.0</t>
  </si>
  <si>
    <t>2018-01-23 00:00:00;48.0;45.0;48.0;93.0</t>
  </si>
  <si>
    <t>2018-01-24 00:00:00;48.0;45.0;48.0;92.0</t>
  </si>
  <si>
    <t>2018-01-25 00:00:00;48.0;44.0;48.0;92.0</t>
  </si>
  <si>
    <t>2018-01-26 00:00:00;49.0;44.0;48.0;92.0</t>
  </si>
  <si>
    <t>2018-01-27 00:00:00;49.0;44.0;48.0;92.0</t>
  </si>
  <si>
    <t>2018-01-28 00:00:00;49.0;43.0;47.0;92.0</t>
  </si>
  <si>
    <t>2018-01-29 00:00:00;49.0;44.0;47.0;91.0</t>
  </si>
  <si>
    <t>2018-01-30 00:00:00;49.0;44.0;47.0;91.0</t>
  </si>
  <si>
    <t>2018-01-31 00:00:00;49.0;44.0;47.0;90.0</t>
  </si>
  <si>
    <t>2018-02-01 00:00:00;49.0;44.0;47.0;90.0</t>
  </si>
  <si>
    <t>2018-02-02 00:00:00;49.0;45.0;47.0;90.0</t>
  </si>
  <si>
    <t>2018-02-03 00:00:00;49.0;47.0;47.0;89.0</t>
  </si>
  <si>
    <t>2018-02-04 00:00:00;49.0;50.0;46.0;89.0</t>
  </si>
  <si>
    <t>2018-02-05 00:00:00;49.0;52.0;46.0;89.0</t>
  </si>
  <si>
    <t>2018-02-06 00:00:00;48.0;53.0;46.0;89.0</t>
  </si>
  <si>
    <t>2018-02-07 00:00:00;48.0;54.0;46.0;88.0</t>
  </si>
  <si>
    <t>2018-02-08 00:00:00;48.0;54.0;46.0;89.0</t>
  </si>
  <si>
    <t>2018-02-09 00:00:00;48.0;54.0;46.0;90.0</t>
  </si>
  <si>
    <t>2018-02-10 00:00:00;49.0;54.0;46.0;91.0</t>
  </si>
  <si>
    <t>2018-02-11 00:00:00;49.0;54.0;46.0;91.0</t>
  </si>
  <si>
    <t>2018-02-12 00:00:00;49.0;55.0;46.0;92.0</t>
  </si>
  <si>
    <t>2018-02-13 00:00:00;49.0;56.0;46.0;92.0</t>
  </si>
  <si>
    <t>2018-02-14 00:00:00;50.0;57.0;46.0;94.0</t>
  </si>
  <si>
    <t>2018-02-15 00:00:00;50.0;58.0;46.0;94.0</t>
  </si>
  <si>
    <t>2018-02-16 00:00:00;50.0;58.0;46.0;94.0</t>
  </si>
  <si>
    <t>2018-02-17 00:00:00;50.0;58.0;46.0;94.0</t>
  </si>
  <si>
    <t>2018-02-18 00:00:00;51.0;58.0;46.0;94.0</t>
  </si>
  <si>
    <t>2018-02-19 00:00:00;50.0;59.0;46.0;93.0</t>
  </si>
  <si>
    <t>2018-02-20 00:00:00;51.0;59.0;46.0;93.0</t>
  </si>
  <si>
    <t>2018-02-21 00:00:00;51.0;59.0;45.0;93.0</t>
  </si>
  <si>
    <t>2018-02-22 00:00:00;50.0;58.0;45.0;93.0</t>
  </si>
  <si>
    <t>2018-02-23 00:00:00;50.0;58.0;45.0;93.0</t>
  </si>
  <si>
    <t>2018-02-24 00:00:00;49.0;57.0;45.0;93.0</t>
  </si>
  <si>
    <t>2018-02-25 00:00:00;49.0;57.0;45.0;93.0</t>
  </si>
  <si>
    <t>2018-02-26 00:00:00;48.0;57.0;45.0;93.0</t>
  </si>
  <si>
    <t>2018-02-27 00:00:00;48.0;58.0;45.0;94.0</t>
  </si>
  <si>
    <t>2018-02-28 00:00:00;48.0;58.0;45.0;95.0</t>
  </si>
  <si>
    <t>2018-03-01 00:00:00;50.0;58.0;44.0;94.0</t>
  </si>
  <si>
    <t>2018-03-02 00:00:00;51.0;58.0;44.0;94.0</t>
  </si>
  <si>
    <t>2018-03-03 00:00:00;52.0;58.0;44.0;95.0</t>
  </si>
  <si>
    <t>2018-03-04 00:00:00;53.0;58.0;44.0;95.0</t>
  </si>
  <si>
    <t>2018-03-05 00:00:00;54.0;59.0;44.0;95.0</t>
  </si>
  <si>
    <t>2018-03-06 00:00:00;55.0;59.0;44.0;94.0</t>
  </si>
  <si>
    <t>2018-03-07 00:00:00;55.0;59.0;44.0;94.0</t>
  </si>
  <si>
    <t>2018-03-08 00:00:00;55.0;59.0;44.0;94.0</t>
  </si>
  <si>
    <t>2018-03-09 00:00:00;57.0;59.0;44.0;94.0</t>
  </si>
  <si>
    <t>2018-03-10 00:00:00;61.0;60.0;44.0;94.0</t>
  </si>
  <si>
    <t>2018-03-11 00:00:00;65.0;60.0;44.0;94.0</t>
  </si>
  <si>
    <t>2018-03-12 00:00:00;67.0;61.0;44.0;94.0</t>
  </si>
  <si>
    <t>2018-03-13 00:00:00;67.0;61.0;44.0;93.0</t>
  </si>
  <si>
    <t>2018-03-14 00:00:00;69.0;61.0;44.0;93.0</t>
  </si>
  <si>
    <t>2018-03-15 00:00:00;71.0;60.0;44.0;92.0</t>
  </si>
  <si>
    <t>2018-03-16 00:00:00;72.0;60.0;44.0;92.0</t>
  </si>
  <si>
    <t>2018-03-17 00:00:00;74.0;60.0;44.0;92.0</t>
  </si>
  <si>
    <t>2018-03-18 00:00:00;74.0;60.0;44.0;91.0</t>
  </si>
  <si>
    <t>2018-03-19 00:00:00;75.0;60.0;44.0;91.0</t>
  </si>
  <si>
    <t>2018-03-20 00:00:00;76.0;60.0;43.0;91.0</t>
  </si>
  <si>
    <t>2018-03-21 00:00:00;76.0;60.0;43.0;90.0</t>
  </si>
  <si>
    <t>2018-03-22 00:00:00;76.0;61.0;43.0;90.0</t>
  </si>
  <si>
    <t>2018-03-23 00:00:00;76.0;60.0;43.0;90.0</t>
  </si>
  <si>
    <t>2018-03-24 00:00:00;77.0;60.0;43.0;90.0</t>
  </si>
  <si>
    <t>2018-03-25 00:00:00;77.0;60.0;44.0;91.0</t>
  </si>
  <si>
    <t>2018-03-26 00:00:00;77.0;60.0;44.0;91.0</t>
  </si>
  <si>
    <t>2018-03-27 00:00:00;77.0;60.0;44.0;91.0</t>
  </si>
  <si>
    <t>2018-03-28 00:00:00;77.0;61.0;43.0;91.0</t>
  </si>
  <si>
    <t>2018-03-29 00:00:00;77.0;61.0;43.0;92.0</t>
  </si>
  <si>
    <t>2018-03-30 00:00:00;78.0;61.0;43.0;93.0</t>
  </si>
  <si>
    <t>2018-03-31 00:00:00;78.0;61.0;43.0;93.0</t>
  </si>
  <si>
    <t>2018-04-01 00:00:00;78.0;62.0;43.0;93.0</t>
  </si>
  <si>
    <t>2018-04-02 00:00:00;78.0;62.0;43.0;94.0</t>
  </si>
  <si>
    <t>2018-04-03 00:00:00;79.0;62.0;43.0;94.0</t>
  </si>
  <si>
    <t>2018-04-04 00:00:00;80.0;62.0;43.0;94.0</t>
  </si>
  <si>
    <t>2018-04-05 00:00:00;80.0;63.0;43.0;94.0</t>
  </si>
  <si>
    <t>2018-04-06 00:00:00;80.0;63.0;43.0;93.0</t>
  </si>
  <si>
    <t>2018-04-07 00:00:00;80.0;62.0;43.0;93.0</t>
  </si>
  <si>
    <t>2018-04-08 00:00:00;80.0;62.0;43.0;93.0</t>
  </si>
  <si>
    <t>2018-04-09 00:00:00;80.0;63.0;43.0;93.0</t>
  </si>
  <si>
    <t>2018-04-10 00:00:00;81.0;63.0;43.0;93.0</t>
  </si>
  <si>
    <t>2018-04-11 00:00:00;82.0;62.0;43.0;93.0</t>
  </si>
  <si>
    <t>2018-04-12 00:00:00;82.0;62.0;43.0;93.0</t>
  </si>
  <si>
    <t>2018-04-13 00:00:00;82.0;62.0;43.0;93.0</t>
  </si>
  <si>
    <t>2018-04-14 00:00:00;82.0;62.0;43.0;93.0</t>
  </si>
  <si>
    <t>2018-04-15 00:00:00;83.0;63.0;43.0;92.0</t>
  </si>
  <si>
    <t>2018-04-16 00:00:00;83.0;63.0;43.0;92.0</t>
  </si>
  <si>
    <t>2018-04-17 00:00:00;83.0;63.0;43.0;92.0</t>
  </si>
  <si>
    <t>2018-04-18 00:00:00;83.0;63.0;44.0;92.0</t>
  </si>
  <si>
    <t>2018-04-19 00:00:00;83.0;63.0;44.0;91.0</t>
  </si>
  <si>
    <t>2018-04-20 00:00:00;83.0;63.0;45.0;92.0</t>
  </si>
  <si>
    <t>2018-04-21 00:00:00;83.0;63.0;45.0;92.0</t>
  </si>
  <si>
    <t>2018-04-22 00:00:00;83.0;62.0;45.0;91.0</t>
  </si>
  <si>
    <t>2018-04-23 00:00:00;83.0;62.0;46.0;91.0</t>
  </si>
  <si>
    <t>2018-04-24 00:00:00;83.0;62.0;46.0;90.0</t>
  </si>
  <si>
    <t>2018-04-25 00:00:00;84.0;62.0;46.0;90.0</t>
  </si>
  <si>
    <t>2018-04-26 00:00:00;84.0;62.0;47.0;91.0</t>
  </si>
  <si>
    <t>2018-04-27 00:00:00;84.0;62.0;47.0;91.0</t>
  </si>
  <si>
    <t>2018-04-28 00:00:00;84.0;63.0;47.0;91.0</t>
  </si>
  <si>
    <t>2018-04-29 00:00:00;84.0;62.0;47.0;91.0</t>
  </si>
  <si>
    <t>2018-04-30 00:00:00;84.0;63.0;47.0;90.0</t>
  </si>
  <si>
    <t>2018-05-01 00:00:00;84.0;63.0;48.0;89.0</t>
  </si>
  <si>
    <t>2018-05-02 00:00:00;83.0;63.0;48.0;89.0</t>
  </si>
  <si>
    <t>2018-05-03 00:00:00;83.0;62.0;49.0;89.0</t>
  </si>
  <si>
    <t>2018-05-04 00:00:00;83.0;62.0;51.0;88.0</t>
  </si>
  <si>
    <t>2018-05-05 00:00:00;83.0;63.0;51.0;88.0</t>
  </si>
  <si>
    <t>2018-05-06 00:00:00;83.0;63.0;52.0;87.0</t>
  </si>
  <si>
    <t>2018-05-07 00:00:00;83.0;63.0;52.0;88.0</t>
  </si>
  <si>
    <t>2018-05-08 00:00:00;83.0;63.0;53.0;90.0</t>
  </si>
  <si>
    <t>2018-05-09 00:00:00;83.0;62.0;54.0;90.0</t>
  </si>
  <si>
    <t>2018-05-10 00:00:00;83.0;62.0;55.0;90.0</t>
  </si>
  <si>
    <t>2018-05-11 00:00:00;83.0;64.0;55.0;91.0</t>
  </si>
  <si>
    <t>2018-05-12 00:00:00;84.0;65.0;55.0;91.0</t>
  </si>
  <si>
    <t>2018-05-13 00:00:00;84.0;66.0;55.0;91.0</t>
  </si>
  <si>
    <t>2018-05-14 00:00:00;84.0;67.0;55.0;91.0</t>
  </si>
  <si>
    <t>2018-05-15 00:00:00;84.0;66.0;55.0;91.0</t>
  </si>
  <si>
    <t>2018-05-16 00:00:00;84.0;66.0;55.0;91.0</t>
  </si>
  <si>
    <t>2018-05-17 00:00:00;83.0;66.0;55.0;91.0</t>
  </si>
  <si>
    <t>2018-05-18 00:00:00;83.0;67.0;55.0;91.0</t>
  </si>
  <si>
    <t>2018-05-19 00:00:00;83.0;67.0;55.0;91.0</t>
  </si>
  <si>
    <t>2018-05-20 00:00:00;83.0;67.0;55.0;91.0</t>
  </si>
  <si>
    <t>2018-05-21 00:00:00;83.0;67.0;55.0;90.0</t>
  </si>
  <si>
    <t>2018-05-22 00:00:00;83.0;67.0;55.0;91.0</t>
  </si>
  <si>
    <t>2018-05-23 00:00:00;82.0;67.0;55.0;90.0</t>
  </si>
  <si>
    <t>2018-05-24 00:00:00;82.0;67.0;55.0;90.0</t>
  </si>
  <si>
    <t>2018-05-25 00:00:00;82.0;67.0;55.0;89.0</t>
  </si>
  <si>
    <t>2018-05-26 00:00:00;82.0;67.0;55.0;89.0</t>
  </si>
  <si>
    <t>2018-05-27 00:00:00;82.0;67.0;55.0;89.0</t>
  </si>
  <si>
    <t>2018-05-28 00:00:00;82.0;67.0;55.0;89.0</t>
  </si>
  <si>
    <t>2018-05-29 00:00:00;82.0;67.0;54.0;90.0</t>
  </si>
  <si>
    <t>2018-05-30 00:00:00;82.0;67.0;54.0;89.0</t>
  </si>
  <si>
    <t>2018-05-31 00:00:00;82.0;67.0;54.0;89.0</t>
  </si>
  <si>
    <t>2018-06-01 00:00:00;82.0;67.0;54.0;89.0</t>
  </si>
  <si>
    <t>2018-06-02 00:00:00;82.0;67.0;54.0;88.0</t>
  </si>
  <si>
    <t>2018-06-03 00:00:00;82.0;67.0;54.0;88.0</t>
  </si>
  <si>
    <t>2018-06-04 00:00:00;82.0;68.0;54.0;88.0</t>
  </si>
  <si>
    <t>2018-06-05 00:00:00;82.0;68.0;54.0;87.0</t>
  </si>
  <si>
    <t>2018-06-06 00:00:00;82.0;68.0;54.0;87.0</t>
  </si>
  <si>
    <t>2018-06-07 00:00:00;82.0;67.0;54.0;87.0</t>
  </si>
  <si>
    <t>2018-06-08 00:00:00;82.0;67.0;54.0;86.0</t>
  </si>
  <si>
    <t>2018-06-09 00:00:00;82.0;67.0;54.0;86.0</t>
  </si>
  <si>
    <t>2018-06-10 00:00:00;83.0;66.0;54.0;86.0</t>
  </si>
  <si>
    <t>2018-06-11 00:00:00;83.0;66.0;54.0;86.0</t>
  </si>
  <si>
    <t>2018-06-12 00:00:00;83.0;66.0;54.0;86.0</t>
  </si>
  <si>
    <t>2018-06-13 00:00:00;83.0;66.0;54.0;86.0</t>
  </si>
  <si>
    <t>2018-06-14 00:00:00;83.0;66.0;54.0;86.0</t>
  </si>
  <si>
    <t>2018-06-15 00:00:00;82.0;66.0;54.0;86.0</t>
  </si>
  <si>
    <t>2018-06-16 00:00:00;82.0;66.0;54.0;86.0</t>
  </si>
  <si>
    <t>2018-06-17 00:00:00;83.0;65.0;54.0;85.0</t>
  </si>
  <si>
    <t>2018-06-18 00:00:00;82.0;65.0;54.0;85.0</t>
  </si>
  <si>
    <t>2018-06-19 00:00:00;81.0;65.0;54.0;86.0</t>
  </si>
  <si>
    <t>2018-06-20 00:00:00;81.0;65.0;54.0;85.0</t>
  </si>
  <si>
    <t>2018-06-21 00:00:00;81.0;64.0;54.0;85.0</t>
  </si>
  <si>
    <t>2018-06-22 00:00:00;81.0;64.0;54.0;85.0</t>
  </si>
  <si>
    <t>2018-06-23 00:00:00;81.0;64.0;54.0;84.0</t>
  </si>
  <si>
    <t>2018-06-24 00:00:00;80.0;65.0;54.0;84.0</t>
  </si>
  <si>
    <t>2018-06-25 00:00:00;80.0;65.0;54.0;84.0</t>
  </si>
  <si>
    <t>2018-06-26 00:00:00;80.0;64.0;54.0;84.0</t>
  </si>
  <si>
    <t>2018-06-27 00:00:00;79.0;64.0;54.0;84.0</t>
  </si>
  <si>
    <t>2018-06-28 00:00:00;79.0;65.0;54.0;83.0</t>
  </si>
  <si>
    <t>2018-06-29 00:00:00;79.0;65.0;54.0;83.0</t>
  </si>
  <si>
    <t>2018-06-30 00:00:00;79.0;65.0;54.0;83.0</t>
  </si>
  <si>
    <t>2018-07-01 00:00:00;79.0;65.0;54.0;83.0</t>
  </si>
  <si>
    <t>2018-07-02 00:00:00;79.0;65.0;53.0;83.0</t>
  </si>
  <si>
    <t>2018-07-03 00:00:00;79.0;64.0;53.0;83.0</t>
  </si>
  <si>
    <t>2018-07-04 00:00:00;79.0;64.0;54.0;83.0</t>
  </si>
  <si>
    <t>2018-07-05 00:00:00;78.0;64.0;54.0;83.0</t>
  </si>
  <si>
    <t>2018-07-06 00:00:00;78.0;63.0;53.0;82.0</t>
  </si>
  <si>
    <t>2018-07-07 00:00:00;78.0;63.0;53.0;82.0</t>
  </si>
  <si>
    <t>2018-07-08 00:00:00;78.0;63.0;53.0;81.0</t>
  </si>
  <si>
    <t>2018-07-09 00:00:00;77.0;63.0;53.0;81.0</t>
  </si>
  <si>
    <t>2018-07-10 00:00:00;76.0;63.0;53.0;81.0</t>
  </si>
  <si>
    <t>2018-07-11 00:00:00;76.0;63.0;53.0;80.0</t>
  </si>
  <si>
    <t>2018-07-12 00:00:00;75.0;63.0;53.0;80.0</t>
  </si>
  <si>
    <t>2018-07-13 00:00:00;75.0;62.0;53.0;80.0</t>
  </si>
  <si>
    <t>2018-07-14 00:00:00;74.0;62.0;53.0;80.0</t>
  </si>
  <si>
    <t>2018-07-15 00:00:00;74.0;62.0;53.0;80.0</t>
  </si>
  <si>
    <t>2018-07-16 00:00:00;74.0;63.0;53.0;79.0</t>
  </si>
  <si>
    <t>2018-07-17 00:00:00;73.0;62.0;52.0;79.0</t>
  </si>
  <si>
    <t>2018-07-18 00:00:00;73.0;62.0;52.0;79.0</t>
  </si>
  <si>
    <t>2018-07-19 00:00:00;72.0;62.0;52.0;78.0</t>
  </si>
  <si>
    <t>2018-07-20 00:00:00;72.0;62.0;52.0;78.0</t>
  </si>
  <si>
    <t>2018-07-21 00:00:00;72.0;61.0;52.0;78.0</t>
  </si>
  <si>
    <t>2018-07-22 00:00:00;72.0;61.0;52.0;78.0</t>
  </si>
  <si>
    <t>2018-07-23 00:00:00;71.0;61.0;52.0;78.0</t>
  </si>
  <si>
    <t>2018-07-24 00:00:00;71.0;61.0;52.0;78.0</t>
  </si>
  <si>
    <t>2018-07-25 00:00:00;71.0;61.0;52.0;77.0</t>
  </si>
  <si>
    <t>2018-07-26 00:00:00;70.0;60.0;52.0;77.0</t>
  </si>
  <si>
    <t>2018-07-27 00:00:00;70.0;59.0;52.0;76.0</t>
  </si>
  <si>
    <t>2018-07-28 00:00:00;69.0;59.0;52.0;76.0</t>
  </si>
  <si>
    <t>2018-07-29 00:00:00;69.0;59.0;52.0;75.0</t>
  </si>
  <si>
    <t>2018-07-30 00:00:00;69.0;59.0;52.0;75.0</t>
  </si>
  <si>
    <t>2018-07-31 00:00:00;69.0;59.0;52.0;75.0</t>
  </si>
  <si>
    <t>2018-08-01 00:00:00;69.0;58.0;52.0;75.0</t>
  </si>
  <si>
    <t>2018-08-02 00:00:00;68.0;58.0;51.0;75.0</t>
  </si>
  <si>
    <t>2018-08-03 00:00:00;68.0;58.0;51.0;74.0</t>
  </si>
  <si>
    <t>2018-08-04 00:00:00;68.0;57.0;51.0;74.0</t>
  </si>
  <si>
    <t>2018-08-05 00:00:00;67.0;57.0;51.0;74.0</t>
  </si>
  <si>
    <t>2018-08-06 00:00:00;67.0;58.0;51.0;74.0</t>
  </si>
  <si>
    <t>2018-08-07 00:00:00;67.0;57.0;51.0;74.0</t>
  </si>
  <si>
    <t>2018-08-08 00:00:00;67.0;57.0;51.0;74.0</t>
  </si>
  <si>
    <t>2018-08-09 00:00:00;67.0;57.0;51.0;73.0</t>
  </si>
  <si>
    <t>2018-08-10 00:00:00;67.0;57.0;50.0;74.0</t>
  </si>
  <si>
    <t>2018-08-11 00:00:00;66.0;57.0;50.0;73.0</t>
  </si>
  <si>
    <t>2018-08-12 00:00:00;66.0;57.0;50.0;73.0</t>
  </si>
  <si>
    <t>2018-08-13 00:00:00;66.0;57.0;50.0;73.0</t>
  </si>
  <si>
    <t>2018-08-14 00:00:00;66.0;57.0;50.0;72.0</t>
  </si>
  <si>
    <t>2018-08-15 00:00:00;66.0;57.0;50.0;72.0</t>
  </si>
  <si>
    <t>2018-08-16 00:00:00;66.0;56.0;50.0;72.0</t>
  </si>
  <si>
    <t>2018-08-17 00:00:00;65.0;56.0;50.0;72.0</t>
  </si>
  <si>
    <t>2018-08-18 00:00:00;65.0;55.0;50.0;71.0</t>
  </si>
  <si>
    <t>2018-08-19 00:00:00;65.0;55.0;50.0;71.0</t>
  </si>
  <si>
    <t>2018-08-20 00:00:00;65.0;56.0;50.0;71.0</t>
  </si>
  <si>
    <t>2018-08-21 00:00:00;64.0;55.0;50.0;71.0</t>
  </si>
  <si>
    <t>2018-08-22 00:00:00;64.0;54.0;50.0;71.0</t>
  </si>
  <si>
    <t>2018-08-23 00:00:00;63.0;54.0;49.0;70.0</t>
  </si>
  <si>
    <t>2018-08-24 00:00:00;63.0;54.0;49.0;70.0</t>
  </si>
  <si>
    <t>2018-08-25 00:00:00;63.0;53.0;50.0;70.0</t>
  </si>
  <si>
    <t>2018-08-26 00:00:00;63.0;53.0;50.0;70.0</t>
  </si>
  <si>
    <t>2018-08-27 00:00:00;62.0;53.0;50.0;69.0</t>
  </si>
  <si>
    <t>2018-08-28 00:00:00;61.0;53.0;49.0;69.0</t>
  </si>
  <si>
    <t>2018-08-29 00:00:00;61.0;52.0;49.0;69.0</t>
  </si>
  <si>
    <t>2018-08-30 00:00:00;60.0;52.0;49.0;69.0</t>
  </si>
  <si>
    <t>2018-08-31 00:00:00;60.0;52.0;49.0;68.0</t>
  </si>
  <si>
    <t>2018-09-01 00:00:00;60.0;52.0;49.0;68.0</t>
  </si>
  <si>
    <t>2018-09-02 00:00:00;59.0;52.0;49.0;67.0</t>
  </si>
  <si>
    <t>2018-09-03 00:00:00;59.0;52.0;48.0;67.0</t>
  </si>
  <si>
    <t>2018-09-04 00:00:00;58.0;52.0;48.0;67.0</t>
  </si>
  <si>
    <t>2018-09-05 00:00:00;58.0;51.0;48.0;66.0</t>
  </si>
  <si>
    <t>2018-09-06 00:00:00;58.0;51.0;48.0;65.0</t>
  </si>
  <si>
    <t>2018-09-07 00:00:00;58.0;51.0;48.0;65.0</t>
  </si>
  <si>
    <t>2018-09-08 00:00:00;58.0;50.0;48.0;65.0</t>
  </si>
  <si>
    <t>2018-09-09 00:00:00;58.0;50.0;48.0;64.0</t>
  </si>
  <si>
    <t>2018-09-10 00:00:00;57.0;50.0;48.0;64.0</t>
  </si>
  <si>
    <t>2018-09-11 00:00:00;57.0;50.0;48.0;64.0</t>
  </si>
  <si>
    <t>2018-09-12 00:00:00;56.0;50.0;47.0;63.0</t>
  </si>
  <si>
    <t>2018-09-13 00:00:00;56.0;50.0;47.0;63.0</t>
  </si>
  <si>
    <t>2018-09-14 00:00:00;55.0;50.0;47.0;63.0</t>
  </si>
  <si>
    <t>2018-09-15 00:00:00;55.0;50.0;47.0;63.0</t>
  </si>
  <si>
    <t>2018-09-16 00:00:00;55.0;50.0;47.0;62.0</t>
  </si>
  <si>
    <t>2018-09-17 00:00:00;55.0;50.0;46.0;62.0</t>
  </si>
  <si>
    <t>2018-09-18 00:00:00;54.0;49.0;47.0;62.0</t>
  </si>
  <si>
    <t>2018-09-19 00:00:00;54.0;49.0;46.0;62.0</t>
  </si>
  <si>
    <t>2018-09-20 00:00:00;53.0;48.0;46.0;61.0</t>
  </si>
  <si>
    <t>2018-09-21 00:00:00;53.0;48.0;46.0;61.0</t>
  </si>
  <si>
    <t>2018-09-22 00:00:00;53.0;48.0;46.0;60.0</t>
  </si>
  <si>
    <t>2018-09-23 00:00:00;53.0;48.0;45.0;60.0</t>
  </si>
  <si>
    <t>2018-09-24 00:00:00;53.0;48.0;46.0;60.0</t>
  </si>
  <si>
    <t>2018-09-25 00:00:00;52.0;49.0;46.0;60.0</t>
  </si>
  <si>
    <t>2018-09-26 00:00:00;51.0;48.0;45.0;59.0</t>
  </si>
  <si>
    <t>2018-09-27 00:00:00;50.0;48.0;45.0;59.0</t>
  </si>
  <si>
    <t>2018-09-28 00:00:00;50.0;48.0;45.0;59.0</t>
  </si>
  <si>
    <t>2018-09-29 00:00:00;50.0;48.0;45.0;58.0</t>
  </si>
  <si>
    <t>2018-09-30 00:00:00;50.0;48.0;45.0;58.0</t>
  </si>
  <si>
    <t>2018-10-01 00:00:00;50.0;48.0;45.0;57.0</t>
  </si>
  <si>
    <t>2018-10-02 00:00:00;50.0;48.0;45.0;57.0</t>
  </si>
  <si>
    <t>2018-10-03 00:00:00;49.0;47.0;45.0;57.0</t>
  </si>
  <si>
    <t>2018-10-04 00:00:00;49.0;47.0;44.0;56.0</t>
  </si>
  <si>
    <t>2018-10-05 00:00:00;48.0;47.0;44.0;56.0</t>
  </si>
  <si>
    <t>2018-10-06 00:00:00;48.0;47.0;44.0;56.0</t>
  </si>
  <si>
    <t>2018-10-07 00:00:00;48.0;47.0;44.0;57.0</t>
  </si>
  <si>
    <t>2018-10-08 00:00:00;48.0;47.0;44.0;56.0</t>
  </si>
  <si>
    <t>2018-10-09 00:00:00;48.0;47.0;44.0;56.0</t>
  </si>
  <si>
    <t>2018-10-10 00:00:00;48.0;46.0;44.0;56.0</t>
  </si>
  <si>
    <t>2018-10-11 00:00:00;48.0;46.0;43.0;56.0</t>
  </si>
  <si>
    <t>2018-10-12 00:00:00;48.0;46.0;43.0;56.0</t>
  </si>
  <si>
    <t>2018-10-13 00:00:00;48.0;45.0;42.0;56.0</t>
  </si>
  <si>
    <t>2018-10-14 00:00:00;48.0;45.0;42.0;56.0</t>
  </si>
  <si>
    <t>2018-10-15 00:00:00;48.0;46.0;42.0;58.0</t>
  </si>
  <si>
    <t>2018-10-16 00:00:00;47.0;46.0;41.0;60.0</t>
  </si>
  <si>
    <t>2018-10-17 00:00:00;47.0;46.0;41.0;62.0</t>
  </si>
  <si>
    <t>2018-10-18 00:00:00;47.0;45.0;40.0;63.0</t>
  </si>
  <si>
    <t>2018-10-19 00:00:00;47.0;45.0;40.0;63.0</t>
  </si>
  <si>
    <t>2018-10-20 00:00:00;47.0;45.0;40.0;63.0</t>
  </si>
  <si>
    <t>2018-10-21 00:00:00;47.0;45.0;40.0;63.0</t>
  </si>
  <si>
    <t>2018-10-22 00:00:00;46.0;45.0;40.0;63.0</t>
  </si>
  <si>
    <t>2018-10-23 00:00:00;46.0;45.0;40.0;63.0</t>
  </si>
  <si>
    <t>2018-10-24 00:00:00;46.0;45.0;41.0;63.0</t>
  </si>
  <si>
    <t>2018-10-25 00:00:00;46.0;45.0;41.0;63.0</t>
  </si>
  <si>
    <t>2018-10-26 00:00:00;45.0;45.0;42.0;63.0</t>
  </si>
  <si>
    <t>2018-10-27 00:00:00;45.0;45.0;42.0;63.0</t>
  </si>
  <si>
    <t>2018-10-28 00:00:00;45.0;45.0;42.0;63.0</t>
  </si>
  <si>
    <t>2018-10-29 00:00:00;45.0;45.0;42.0;62.0</t>
  </si>
  <si>
    <t>2018-10-30 00:00:00;45.0;45.0;42.0;62.0</t>
  </si>
  <si>
    <t>2018-10-31 00:00:00;44.0;45.0;42.0;62.0</t>
  </si>
  <si>
    <t>2018-11-01 00:00:00;44.0;45.0;42.0;62.0</t>
  </si>
  <si>
    <t>2018-11-02 00:00:00;44.0;44.0;43.0;62.0</t>
  </si>
  <si>
    <t>2018-11-03 00:00:00;45.0;44.0;43.0;63.0</t>
  </si>
  <si>
    <t>2018-11-04 00:00:00;45.0;44.0;43.0;63.0</t>
  </si>
  <si>
    <t>2018-11-05 00:00:00;45.0;44.0;44.0;63.0</t>
  </si>
  <si>
    <t>2018-11-06 00:00:00;45.0;44.0;44.0;63.0</t>
  </si>
  <si>
    <t>2018-11-07 00:00:00;45.0;44.0;44.0;63.0</t>
  </si>
  <si>
    <t>2018-11-08 00:00:00;45.0;44.0;44.0;63.0</t>
  </si>
  <si>
    <t>2018-11-09 00:00:00;45.0;43.0;44.0;64.0</t>
  </si>
  <si>
    <t>2018-11-10 00:00:00;47.0;43.0;44.0;64.0</t>
  </si>
  <si>
    <t>2018-11-11 00:00:00;48.0;43.0;44.0;65.0</t>
  </si>
  <si>
    <t>2018-11-12 00:00:00;49.0;43.0;44.0;65.0</t>
  </si>
  <si>
    <t>2018-11-13 00:00:00;49.0;43.0;45.0;67.0</t>
  </si>
  <si>
    <t>2018-11-14 00:00:00;49.0;43.0;45.0;68.0</t>
  </si>
  <si>
    <t>2018-11-15 00:00:00;48.0;43.0;46.0;69.0</t>
  </si>
  <si>
    <t>2018-11-16 00:00:00;48.0;42.0;46.0;70.0</t>
  </si>
  <si>
    <t>2018-11-17 00:00:00;48.0;42.0;46.0;71.0</t>
  </si>
  <si>
    <t>2018-11-18 00:00:00;48.0;42.0;46.0;71.0</t>
  </si>
  <si>
    <t>2018-11-19 00:00:00;47.0;42.0;46.0;71.0</t>
  </si>
  <si>
    <t>2018-11-20 00:00:00;47.0;42.0;46.0;72.0</t>
  </si>
  <si>
    <t>2018-11-21 00:00:00;47.0;41.0;47.0;72.0</t>
  </si>
  <si>
    <t>2018-11-22 00:00:00;47.0;42.0;46.0;73.0</t>
  </si>
  <si>
    <t>2018-11-23 00:00:00;47.0;42.0;46.0;73.0</t>
  </si>
  <si>
    <t>2018-11-24 00:00:00;48.0;42.0;46.0;73.0</t>
  </si>
  <si>
    <t>2018-11-25 00:00:00;49.0;42.0;46.0;73.0</t>
  </si>
  <si>
    <t>2018-11-26 00:00:00;49.0;43.0;46.0;72.0</t>
  </si>
  <si>
    <t>2018-11-27 00:00:00;49.0;42.0;46.0;73.0</t>
  </si>
  <si>
    <t>2018-11-28 00:00:00;49.0;42.0;46.0;73.0</t>
  </si>
  <si>
    <t>2018-11-29 00:00:00;49.0;42.0;46.0;73.0</t>
  </si>
  <si>
    <t>2018-11-30 00:00:00;50.0;42.0;45.0;74.0</t>
  </si>
  <si>
    <t>2018-12-01 00:00:00;50.0;42.0;45.0;74.0</t>
  </si>
  <si>
    <t>2018-12-02 00:00:00;51.0;42.0;45.0;74.0</t>
  </si>
  <si>
    <t>2018-12-03 00:00:00;51.0;42.0;44.0;74.0</t>
  </si>
  <si>
    <t>2018-12-04 00:00:00;50.0;42.0;44.0;74.0</t>
  </si>
  <si>
    <t>2018-12-05 00:00:00;50.0;41.0;44.0;74.0</t>
  </si>
  <si>
    <t>2018-12-06 00:00:00;49.0;41.0;44.0;74.0</t>
  </si>
  <si>
    <t>2018-12-07 00:00:00;49.0;41.0;44.0;74.0</t>
  </si>
  <si>
    <t>2018-12-08 00:00:00;49.0;41.0;44.0;73.0</t>
  </si>
  <si>
    <t>2018-12-09 00:00:00;49.0;41.0;44.0;73.0</t>
  </si>
  <si>
    <t>2018-12-10 00:00:00;49.0;44.0;43.0;73.0</t>
  </si>
  <si>
    <t>2018-12-11 00:00:00;48.0;44.0;43.0;72.0</t>
  </si>
  <si>
    <t>2018-12-12 00:00:00;47.0;44.0;43.0;72.0</t>
  </si>
  <si>
    <t>2018-12-13 00:00:00;48.0;44.0;44.0;72.0</t>
  </si>
  <si>
    <t>2018-12-14 00:00:00;47.0;44.0;47.0;72.0</t>
  </si>
  <si>
    <t>2018-12-15 00:00:00;48.0;45.0;47.0;72.0</t>
  </si>
  <si>
    <t>2018-12-16 00:00:00;49.0;45.0;47.0;72.0</t>
  </si>
  <si>
    <t>2018-12-17 00:00:00;49.0;45.0;46.0;72.0</t>
  </si>
  <si>
    <t>2018-12-18 00:00:00;49.0;45.0;46.0;72.0</t>
  </si>
  <si>
    <t>2018-12-19 00:00:00;49.0;45.0;46.0;71.0</t>
  </si>
  <si>
    <t>2018-12-20 00:00:00;49.0;45.0;46.0;71.0</t>
  </si>
  <si>
    <t>2018-12-21 00:00:00;49.0;44.0;46.0;71.0</t>
  </si>
  <si>
    <t>2018-12-22 00:00:00;49.0;44.0;46.0;71.0</t>
  </si>
  <si>
    <t>2018-12-23 00:00:00;49.0;43.0;46.0;70.0</t>
  </si>
  <si>
    <t>2018-12-24 00:00:00;49.0;43.0;46.0;70.0</t>
  </si>
  <si>
    <t>2018-12-25 00:00:00;49.0;43.0;46.0;71.0</t>
  </si>
  <si>
    <t>2018-12-26 00:00:00;49.0;44.0;46.0;71.0</t>
  </si>
  <si>
    <t>2018-12-27 00:00:00;49.0;44.0;46.0;71.0</t>
  </si>
  <si>
    <t>2018-12-28 00:00:00;49.0;44.0;46.0;75.0</t>
  </si>
  <si>
    <t>2018-12-29 00:00:00;49.0;43.0;46.0;77.0</t>
  </si>
  <si>
    <t>2018-12-30 00:00:00;49.0;43.0;45.0;80.0</t>
  </si>
  <si>
    <t>2018-12-31 00:00:00;48.0;44.0;45.0;83.0</t>
  </si>
  <si>
    <t>2019-01-01 00:00:00;49.0;45.0;46.0;84.0</t>
  </si>
  <si>
    <t>2019-01-02 00:00:00;49.0;45.0;46.0;85.0</t>
  </si>
  <si>
    <t>2019-01-03 00:00:00;48.0;45.0;47.0;86.0</t>
  </si>
  <si>
    <t>2019-01-04 00:00:00;48.0;45.0;47.0;88.0</t>
  </si>
  <si>
    <t>2019-01-05 00:00:00;47.0;46.0;47.0;89.0</t>
  </si>
  <si>
    <t>2019-01-06 00:00:00;48.0;46.0;47.0;89.0</t>
  </si>
  <si>
    <t>2019-01-07 00:00:00;47.0;46.0;47.0;89.0</t>
  </si>
  <si>
    <t>2019-01-08 00:00:00;47.0;45.0;47.0;89.0</t>
  </si>
  <si>
    <t>2019-01-09 00:00:00;47.0;46.0;47.0;89.0</t>
  </si>
  <si>
    <t>2019-01-10 00:00:00;47.0;46.0;47.0;88.0</t>
  </si>
  <si>
    <t>2019-01-11 00:00:00;47.0;47.0;47.0;88.0</t>
  </si>
  <si>
    <t>2019-01-12 00:00:00;47.0;47.0;47.0;89.0</t>
  </si>
  <si>
    <t>2019-01-13 00:00:00;48.0;47.0;47.0;92.0</t>
  </si>
  <si>
    <t>2019-01-14 00:00:00;47.0;47.0;47.0;93.0</t>
  </si>
  <si>
    <t>2019-01-15 00:00:00;47.0;48.0;47.0;93.0</t>
  </si>
  <si>
    <t>2019-01-16 00:00:00;47.0;48.0;46.0;94.0</t>
  </si>
  <si>
    <t>2019-01-17 00:00:00;46.0;48.0;46.0;94.0</t>
  </si>
  <si>
    <t>2019-01-18 00:00:00;45.0;48.0;46.0;94.0</t>
  </si>
  <si>
    <t>2019-01-19 00:00:00;45.0;48.0;46.0;94.0</t>
  </si>
  <si>
    <t>2019-01-20 00:00:00;45.0;49.0;46.0;94.0</t>
  </si>
  <si>
    <t>2019-01-21 00:00:00;45.0;49.0;45.0;94.0</t>
  </si>
  <si>
    <t>2019-01-22 00:00:00;45.0;48.0;45.0;93.0</t>
  </si>
  <si>
    <t>2019-01-23 00:00:00;45.0;48.0;45.0;93.0</t>
  </si>
  <si>
    <t>2019-01-24 00:00:00;45.0;48.0;45.0;92.0</t>
  </si>
  <si>
    <t>2019-01-25 00:00:00;45.0;48.0;44.0;92.0</t>
  </si>
  <si>
    <t>2019-01-26 00:00:00;45.0;49.0;44.0;92.0</t>
  </si>
  <si>
    <t>2019-01-27 00:00:00;46.0;49.0;44.0;92.0</t>
  </si>
  <si>
    <t>2019-01-28 00:00:00;46.0;49.0;43.0;92.0</t>
  </si>
  <si>
    <t>2019-01-29 00:00:00;46.0;49.0;44.0;91.0</t>
  </si>
  <si>
    <t>2019-01-30 00:00:00;46.0;49.0;44.0;91.0</t>
  </si>
  <si>
    <t>2019-01-31 00:00:00;48.0;49.0;44.0;90.0</t>
  </si>
  <si>
    <t>2019-02-01 00:00:00;49.0;49.0;44.0;90.0</t>
  </si>
  <si>
    <t>2019-02-02 00:00:00;50.0;49.0;45.0;90.0</t>
  </si>
  <si>
    <t>2019-02-03 00:00:00;50.0;49.0;47.0;89.0</t>
  </si>
  <si>
    <t>2019-02-04 00:00:00;50.0;49.0;46.0;89.0</t>
  </si>
  <si>
    <t>2019-02-05 00:00:00;50.0;49.0;46.0;89.0</t>
  </si>
  <si>
    <t>2019-02-06 00:00:00;50.0;48.0;46.0;89.0</t>
  </si>
  <si>
    <t>2019-02-07 00:00:00;50.0;48.0;46.0;88.0</t>
  </si>
  <si>
    <t>2019-02-08 00:00:00;50.0;48.0;46.0;89.0</t>
  </si>
  <si>
    <t>2019-02-09 00:00:00;50.0;48.0;46.0;90.0</t>
  </si>
  <si>
    <t>2019-02-10 00:00:00;51.0;49.0;46.0;91.0</t>
  </si>
  <si>
    <t>2019-02-11 00:00:00;51.0;49.0;46.0;91.0</t>
  </si>
  <si>
    <t>2019-02-12 00:00:00;51.0;49.0;46.0;92.0</t>
  </si>
  <si>
    <t>2019-02-13 00:00:00;51.0;49.0;46.0;92.0</t>
  </si>
  <si>
    <t>2019-02-14 00:00:00;52.0;50.0;46.0;94.0</t>
  </si>
  <si>
    <t>2019-02-15 00:00:00;52.0;50.0;46.0;94.0</t>
  </si>
  <si>
    <t>2019-02-16 00:00:00;52.0;50.0;46.0;94.0</t>
  </si>
  <si>
    <t>2019-02-17 00:00:00;52.0;50.0;46.0;94.0</t>
  </si>
  <si>
    <t>2019-02-18 00:00:00;52.0;51.0;46.0;94.0</t>
  </si>
  <si>
    <t>2019-02-19 00:00:00;52.0;50.0;46.0;93.0</t>
  </si>
  <si>
    <t>2019-02-20 00:00:00;52.0;51.0;46.0;93.0</t>
  </si>
  <si>
    <t>2019-02-21 00:00:00;52.0;51.0;45.0;93.0</t>
  </si>
  <si>
    <t>2019-02-22 00:00:00;52.0;50.0;45.0;93.0</t>
  </si>
  <si>
    <t>2019-02-23 00:00:00;52.0;50.0;45.0;93.0</t>
  </si>
  <si>
    <t>2019-02-24 00:00:00;53.0;49.0;45.0;93.0</t>
  </si>
  <si>
    <t>2019-02-25 00:00:00;53.0;49.0;45.0;93.0</t>
  </si>
  <si>
    <t>2019-02-26 00:00:00;53.0;48.0;45.0;93.0</t>
  </si>
  <si>
    <t>2019-02-27 00:00:00;53.0;48.0;45.0;94.0</t>
  </si>
  <si>
    <t>2019-02-28 00:00:00;52.0;48.0;45.0;95.0</t>
  </si>
  <si>
    <t>2019-03-01 00:00:00;51.0;50.0;44.0;94.0</t>
  </si>
  <si>
    <t>2019-03-02 00:00:00;51.0;51.0;44.0;94.0</t>
  </si>
  <si>
    <t>2019-03-03 00:00:00;52.0;52.0;44.0;95.0</t>
  </si>
  <si>
    <t>2019-03-04 00:00:00;52.0;53.0;44.0;95.0</t>
  </si>
  <si>
    <t>2019-03-05 00:00:00;52.0;54.0;44.0;95.0</t>
  </si>
  <si>
    <t>2019-03-06 00:00:00;53.0;55.0;44.0;94.0</t>
  </si>
  <si>
    <t>2019-03-07 00:00:00;54.0;55.0;44.0;94.0</t>
  </si>
  <si>
    <t>2019-03-08 00:00:00;54.0;55.0;44.0;94.0</t>
  </si>
  <si>
    <t>2019-03-09 00:00:00;54.0;57.0;44.0;94.0</t>
  </si>
  <si>
    <t>2019-03-10 00:00:00;54.0;61.0;44.0;94.0</t>
  </si>
  <si>
    <t>2019-03-11 00:00:00;54.0;65.0;44.0;94.0</t>
  </si>
  <si>
    <t>2019-03-12 00:00:00;55.0;67.0;44.0;94.0</t>
  </si>
  <si>
    <t>2019-03-13 00:00:00;55.0;67.0;44.0;93.0</t>
  </si>
  <si>
    <t>2019-03-14 00:00:00;54.0;69.0;44.0;93.0</t>
  </si>
  <si>
    <t>2019-03-15 00:00:00;54.0;71.0;44.0;92.0</t>
  </si>
  <si>
    <t>2019-03-16 00:00:00;54.0;72.0;44.0;92.0</t>
  </si>
  <si>
    <t>2019-03-17 00:00:00;55.0;74.0;44.0;92.0</t>
  </si>
  <si>
    <t>2019-03-18 00:00:00;55.0;74.0;44.0;91.0</t>
  </si>
  <si>
    <t>2019-03-19 00:00:00;55.0;75.0;44.0;91.0</t>
  </si>
  <si>
    <t>2019-03-20 00:00:00;55.0;76.0;43.0;91.0</t>
  </si>
  <si>
    <t>2019-03-21 00:00:00;54.0;76.0;43.0;90.0</t>
  </si>
  <si>
    <t>2019-03-22 00:00:00;54.0;76.0;43.0;90.0</t>
  </si>
  <si>
    <t>2019-03-23 00:00:00;54.0;76.0;43.0;90.0</t>
  </si>
  <si>
    <t>2019-03-24 00:00:00;54.0;77.0;43.0;90.0</t>
  </si>
  <si>
    <t>2019-03-25 00:00:00;54.0;77.0;44.0;91.0</t>
  </si>
  <si>
    <t>2019-03-26 00:00:00;55.0;77.0;44.0;91.0</t>
  </si>
  <si>
    <t>2019-03-27 00:00:00;54.0;77.0;44.0;91.0</t>
  </si>
  <si>
    <t>2019-03-28 00:00:00;55.0;77.0;43.0;91.0</t>
  </si>
  <si>
    <t>2019-03-29 00:00:00;54.0;77.0;43.0;92.0</t>
  </si>
  <si>
    <t>2019-03-30 00:00:00;55.0;78.0;43.0;93.0</t>
  </si>
  <si>
    <t>2019-03-31 00:00:00;54.0;78.0;43.0;93.0</t>
  </si>
  <si>
    <t>2019-04-01 00:00:00;54.0;78.0;43.0;93.0</t>
  </si>
  <si>
    <t>2019-04-02 00:00:00;54.0;78.0;43.0;94.0</t>
  </si>
  <si>
    <t>2019-04-03 00:00:00;54.0;79.0;43.0;94.0</t>
  </si>
  <si>
    <t>2019-04-04 00:00:00;53.0;80.0;43.0;94.0</t>
  </si>
  <si>
    <t>2019-04-05 00:00:00;53.0;80.0;43.0;94.0</t>
  </si>
  <si>
    <t>2019-04-06 00:00:00;54.0;80.0;43.0;93.0</t>
  </si>
  <si>
    <t>2019-04-07 00:00:00;54.0;80.0;43.0;93.0</t>
  </si>
  <si>
    <t>2019-04-08 00:00:00;54.0;80.0;43.0;93.0</t>
  </si>
  <si>
    <t>2019-04-09 00:00:00;55.0;80.0;43.0;93.0</t>
  </si>
  <si>
    <t>2019-04-10 00:00:00;56.0;81.0;43.0;93.0</t>
  </si>
  <si>
    <t>2019-04-11 00:00:00;56.0;82.0;43.0;93.0</t>
  </si>
  <si>
    <t>2019-04-12 00:00:00;56.0;82.0;43.0;93.0</t>
  </si>
  <si>
    <t>2019-04-13 00:00:00;55.0;82.0;43.0;93.0</t>
  </si>
  <si>
    <t>2019-04-14 00:00:00;56.0;82.0;43.0;93.0</t>
  </si>
  <si>
    <t>2019-04-15 00:00:00;56.0;83.0;43.0;92.0</t>
  </si>
  <si>
    <t>2019-04-16 00:00:00;56.0;83.0;43.0;92.0</t>
  </si>
  <si>
    <t>2019-04-17 00:00:00;56.0;83.0;43.0;92.0</t>
  </si>
  <si>
    <t>2019-04-18 00:00:00;56.0;83.0;44.0;92.0</t>
  </si>
  <si>
    <t>2019-04-19 00:00:00;56.0;83.0;44.0;91.0</t>
  </si>
  <si>
    <t>2019-04-20 00:00:00;57.0;83.0;45.0;92.0</t>
  </si>
  <si>
    <t>2019-04-21 00:00:00;58.0;83.0;45.0;92.0</t>
  </si>
  <si>
    <t>2019-04-22 00:00:00;58.0;83.0;45.0;91.0</t>
  </si>
  <si>
    <t>2019-04-23 00:00:00;58.0;83.0;46.0;91.0</t>
  </si>
  <si>
    <t>2019-04-24 00:00:00;59.0;83.0;46.0;90.0</t>
  </si>
  <si>
    <t>2019-04-25 00:00:00;60.0;84.0;46.0;90.0</t>
  </si>
  <si>
    <t>2019-04-26 00:00:00;61.0;84.0;47.0;91.0</t>
  </si>
  <si>
    <t>2019-04-27 00:00:00;61.0;84.0;47.0;91.0</t>
  </si>
  <si>
    <t>2019-04-28 00:00:00;62.0;84.0;47.0;91.0</t>
  </si>
  <si>
    <t>2019-04-29 00:00:00;62.0;84.0;47.0;91.0</t>
  </si>
  <si>
    <t>2019-04-30 00:00:00;62.0;84.0;47.0;90.0</t>
  </si>
  <si>
    <t>2019-05-01 00:00:00;62.0;84.0;48.0;89.0</t>
  </si>
  <si>
    <t>2019-05-02 00:00:00;63.0;83.0;48.0;89.0</t>
  </si>
  <si>
    <t>2019-05-03 00:00:00;63.0;83.0;49.0;89.0</t>
  </si>
  <si>
    <t>2019-05-04 00:00:00;63.0;83.0;51.0;88.0</t>
  </si>
  <si>
    <t>2019-05-05 00:00:00;63.0;83.0;51.0;88.0</t>
  </si>
  <si>
    <t>2019-05-06 00:00:00;63.0;83.0;52.0;87.0</t>
  </si>
  <si>
    <t>2019-05-07 00:00:00;63.0;83.0;52.0;88.0</t>
  </si>
  <si>
    <t>2019-05-08 00:00:00;63.0;83.0;53.0;90.0</t>
  </si>
  <si>
    <t>2019-05-09 00:00:00;63.0;83.0;54.0;90.0</t>
  </si>
  <si>
    <t>2019-05-10 00:00:00;64.0;83.0;55.0;90.0</t>
  </si>
  <si>
    <t>2019-05-11 00:00:00;64.0;83.0;55.0;91.0</t>
  </si>
  <si>
    <t>2019-05-12 00:00:00;65.0;84.0;55.0;91.0</t>
  </si>
  <si>
    <t>2019-05-13 00:00:00;65.0;84.0;55.0;91.0</t>
  </si>
  <si>
    <t>2019-05-14 00:00:00;64.0;84.0;55.0;91.0</t>
  </si>
  <si>
    <t>2019-05-15 00:00:00;63.0;84.0;55.0;91.0</t>
  </si>
  <si>
    <t>2019-05-16 00:00:00;63.0;84.0;55.0;91.0</t>
  </si>
  <si>
    <t>2019-05-17 00:00:00;64.0;83.0;55.0;91.0</t>
  </si>
  <si>
    <t>2019-05-18 00:00:00;64.0;83.0;55.0;91.0</t>
  </si>
  <si>
    <t>2019-05-19 00:00:00;64.0;83.0;55.0;91.0</t>
  </si>
  <si>
    <t>2019-05-20 00:00:00;63.0;83.0;55.0;91.0</t>
  </si>
  <si>
    <t>2019-05-21 00:00:00;63.0;83.0;55.0;90.0</t>
  </si>
  <si>
    <t>2019-05-22 00:00:00;62.0;83.0;55.0;91.0</t>
  </si>
  <si>
    <t>2019-05-23 00:00:00;62.0;82.0;55.0;90.0</t>
  </si>
  <si>
    <t>2019-05-24 00:00:00;63.0;82.0;55.0;90.0</t>
  </si>
  <si>
    <t>2019-05-25 00:00:00;63.0;82.0;55.0;89.0</t>
  </si>
  <si>
    <t>2019-05-26 00:00:00;63.0;82.0;55.0;89.0</t>
  </si>
  <si>
    <t>2019-05-27 00:00:00;63.0;82.0;55.0;89.0</t>
  </si>
  <si>
    <t>2019-05-28 00:00:00;63.0;82.0;55.0;89.0</t>
  </si>
  <si>
    <t>2019-05-29 00:00:00;63.0;82.0;54.0;90.0</t>
  </si>
  <si>
    <t>2019-05-30 00:00:00;63.0;82.0;54.0;89.0</t>
  </si>
  <si>
    <t>2019-05-31 00:00:00;62.0;82.0;54.0;89.0</t>
  </si>
  <si>
    <t>2019-06-01 00:00:00;62.0;82.0;54.0;89.0</t>
  </si>
  <si>
    <t>2019-06-02 00:00:00;62.0;82.0;54.0;88.0</t>
  </si>
  <si>
    <t>2019-06-03 00:00:00;62.0;82.0;54.0;88.0</t>
  </si>
  <si>
    <t>2019-06-04 00:00:00;62.0;82.0;54.0;88.0</t>
  </si>
  <si>
    <t>2019-06-05 00:00:00;62.0;82.0;54.0;87.0</t>
  </si>
  <si>
    <t>2019-06-06 00:00:00;63.0;82.0;54.0;87.0</t>
  </si>
  <si>
    <t>2019-06-07 00:00:00;63.0;82.0;54.0;87.0</t>
  </si>
  <si>
    <t>2019-06-08 00:00:00;63.0;82.0;54.0;86.0</t>
  </si>
  <si>
    <t>2019-06-09 00:00:00;63.0;82.0;54.0;86.0</t>
  </si>
  <si>
    <t>2019-06-10 00:00:00;64.0;83.0;54.0;86.0</t>
  </si>
  <si>
    <t>2019-06-11 00:00:00;64.0;83.0;54.0;86.0</t>
  </si>
  <si>
    <t>2019-06-12 00:00:00;63.0;83.0;54.0;86.0</t>
  </si>
  <si>
    <t>2019-06-13 00:00:00;63.0;83.0;54.0;86.0</t>
  </si>
  <si>
    <t>2019-06-14 00:00:00;63.0;83.0;54.0;86.0</t>
  </si>
  <si>
    <t>2019-06-15 00:00:00;63.0;82.0;54.0;86.0</t>
  </si>
  <si>
    <t>2019-06-16 00:00:00;63.0;82.0;54.0;86.0</t>
  </si>
  <si>
    <t>2019-06-17 00:00:00;63.0;83.0;54.0;85.0</t>
  </si>
  <si>
    <t>2019-06-18 00:00:00;63.0;82.0;54.0;85.0</t>
  </si>
  <si>
    <t>2019-06-19 00:00:00;63.0;81.0;54.0;86.0</t>
  </si>
  <si>
    <t>2019-06-20 00:00:00;63.0;81.0;54.0;85.0</t>
  </si>
  <si>
    <t>2019-06-21 00:00:00;63.0;81.0;54.0;85.0</t>
  </si>
  <si>
    <t>2019-06-22 00:00:00;63.0;81.0;54.0;85.0</t>
  </si>
  <si>
    <t>2019-06-23 00:00:00;63.0;81.0;54.0;84.0</t>
  </si>
  <si>
    <t>2019-06-24 00:00:00;63.0;80.0;54.0;84.0</t>
  </si>
  <si>
    <t>2019-06-25 00:00:00;63.0;80.0;54.0;84.0</t>
  </si>
  <si>
    <t>2019-06-26 00:00:00;62.0;80.0;54.0;84.0</t>
  </si>
  <si>
    <t>2019-06-27 00:00:00;62.0;79.0;54.0;84.0</t>
  </si>
  <si>
    <t>2019-06-28 00:00:00;62.0;79.0;54.0;83.0</t>
  </si>
  <si>
    <t>2019-06-29 00:00:00;62.0;79.0;54.0;83.0</t>
  </si>
  <si>
    <t>2019-06-30 00:00:00;62.0;79.0;54.0;83.0</t>
  </si>
  <si>
    <t>2019-07-01 00:00:00;62.0;79.0;54.0;83.0</t>
  </si>
  <si>
    <t>2019-07-02 00:00:00;62.0;79.0;53.0;83.0</t>
  </si>
  <si>
    <t>2019-07-03 00:00:00;61.0;79.0;53.0;83.0</t>
  </si>
  <si>
    <t>2019-07-04 00:00:00;61.0;79.0;54.0;83.0</t>
  </si>
  <si>
    <t>2019-07-05 00:00:00;60.0;78.0;54.0;83.0</t>
  </si>
  <si>
    <t>2019-07-06 00:00:00;60.0;78.0;53.0;82.0</t>
  </si>
  <si>
    <t>2019-07-07 00:00:00;60.0;78.0;53.0;82.0</t>
  </si>
  <si>
    <t>2019-07-08 00:00:00;60.0;78.0;53.0;81.0</t>
  </si>
  <si>
    <t>2019-07-09 00:00:00;60.0;77.0;53.0;81.0</t>
  </si>
  <si>
    <t>2019-07-10 00:00:00;60.0;76.0;53.0;81.0</t>
  </si>
  <si>
    <t>2019-07-11 00:00:00;60.0;76.0;53.0;80.0</t>
  </si>
  <si>
    <t>2019-07-12 00:00:00;59.0;75.0;53.0;80.0</t>
  </si>
  <si>
    <t>2019-07-13 00:00:00;59.0;75.0;53.0;80.0</t>
  </si>
  <si>
    <t>2019-07-14 00:00:00;59.0;74.0;53.0;80.0</t>
  </si>
  <si>
    <t>2019-07-15 00:00:00;59.0;74.0;53.0;80.0</t>
  </si>
  <si>
    <t>2019-07-16 00:00:00;59.0;74.0;53.0;79.0</t>
  </si>
  <si>
    <t>2019-07-17 00:00:00;59.0;73.0;52.0;79.0</t>
  </si>
  <si>
    <t>2019-07-18 00:00:00;58.0;73.0;52.0;79.0</t>
  </si>
  <si>
    <t>2019-07-19 00:00:00;58.0;72.0;52.0;78.0</t>
  </si>
  <si>
    <t>2019-07-20 00:00:00;58.0;72.0;52.0;78.0</t>
  </si>
  <si>
    <t>2019-07-21 00:00:00;58.0;72.0;52.0;78.0</t>
  </si>
  <si>
    <t>2019-07-22 00:00:00;58.0;72.0;52.0;78.0</t>
  </si>
  <si>
    <t>2019-07-23 00:00:00;57.0;71.0;52.0;78.0</t>
  </si>
  <si>
    <t>2019-07-24 00:00:00;57.0;71.0;52.0;78.0</t>
  </si>
  <si>
    <t>2019-07-25 00:00:00;57.0;71.0;52.0;77.0</t>
  </si>
  <si>
    <t>2019-07-26 00:00:00;57.0;70.0;52.0;77.0</t>
  </si>
  <si>
    <t>2019-07-27 00:00:00;57.0;70.0;52.0;76.0</t>
  </si>
  <si>
    <t>2019-07-28 00:00:00;57.0;69.0;52.0;76.0</t>
  </si>
  <si>
    <t>2019-07-29 00:00:00;57.0;69.0;52.0;75.0</t>
  </si>
  <si>
    <t>2019-07-30 00:00:00;57.0;69.0;52.0;75.0</t>
  </si>
  <si>
    <t>2019-07-31 00:00:00;57.0;69.0;52.0;75.0</t>
  </si>
  <si>
    <t>2019-08-01 00:00:00;57.0;69.0;52.0;75.0</t>
  </si>
  <si>
    <t>2019-08-02 00:00:00;56.0;68.0;51.0;75.0</t>
  </si>
  <si>
    <t>2019-08-03 00:00:00;56.0;68.0;51.0;74.0</t>
  </si>
  <si>
    <t>2019-08-04 00:00:00;56.0;68.0;51.0;74.0</t>
  </si>
  <si>
    <t>2019-08-05 00:00:00;56.0;67.0;51.0;74.0</t>
  </si>
  <si>
    <t>2019-08-06 00:00:00;55.0;67.0;51.0;74.0</t>
  </si>
  <si>
    <t>2019-08-07 00:00:00;55.0;67.0;51.0;74.0</t>
  </si>
  <si>
    <t>2019-08-08 00:00:00;55.0;67.0;51.0;74.0</t>
  </si>
  <si>
    <t>2019-08-09 00:00:00;55.0;67.0;51.0;73.0</t>
  </si>
  <si>
    <t>2019-08-10 00:00:00;55.0;67.0;50.0;74.0</t>
  </si>
  <si>
    <t>2019-08-11 00:00:00;55.0;66.0;50.0;73.0</t>
  </si>
  <si>
    <t>2019-08-12 00:00:00;55.0;66.0;50.0;73.0</t>
  </si>
  <si>
    <t>2019-08-13 00:00:00;55.0;66.0;50.0;73.0</t>
  </si>
  <si>
    <t>2019-08-14 00:00:00;55.0;66.0;50.0;72.0</t>
  </si>
  <si>
    <t>2019-08-15 00:00:00;55.0;66.0;50.0;72.0</t>
  </si>
  <si>
    <t>2019-08-16 00:00:00;55.0;66.0;50.0;72.0</t>
  </si>
  <si>
    <t>2019-08-17 00:00:00;55.0;65.0;50.0;72.0</t>
  </si>
  <si>
    <t>2019-08-18 00:00:00;55.0;65.0;50.0;71.0</t>
  </si>
  <si>
    <t>2019-08-19 00:00:00;55.0;65.0;50.0;71.0</t>
  </si>
  <si>
    <t>2019-08-20 00:00:00;55.0;65.0;50.0;71.0</t>
  </si>
  <si>
    <t>2019-08-21 00:00:00;55.0;64.0;50.0;71.0</t>
  </si>
  <si>
    <t>2019-08-22 00:00:00;55.0;64.0;50.0;71.0</t>
  </si>
  <si>
    <t>2019-08-23 00:00:00;54.0;63.0;49.0;70.0</t>
  </si>
  <si>
    <t>2019-08-24 00:00:00;54.0;63.0;49.0;70.0</t>
  </si>
  <si>
    <t>2019-08-25 00:00:00;54.0;63.0;50.0;70.0</t>
  </si>
  <si>
    <t>2019-08-26 00:00:00;54.0;63.0;50.0;70.0</t>
  </si>
  <si>
    <t>2019-08-27 00:00:00;53.0;62.0;50.0;69.0</t>
  </si>
  <si>
    <t>2019-08-28 00:00:00;52.0;61.0;49.0;69.0</t>
  </si>
  <si>
    <t>2019-08-29 00:00:00;52.0;61.0;49.0;69.0</t>
  </si>
  <si>
    <t>2019-08-30 00:00:00;52.0;60.0;49.0;69.0</t>
  </si>
  <si>
    <t>2019-08-31 00:00:00;52.0;60.0;49.0;68.0</t>
  </si>
  <si>
    <t>2019-09-01 00:00:00;52.0;60.0;49.0;68.0</t>
  </si>
  <si>
    <t>2019-09-02 00:00:00;52.0;59.0;49.0;67.0</t>
  </si>
  <si>
    <t>2019-09-03 00:00:00;52.0;59.0;48.0;67.0</t>
  </si>
  <si>
    <t>2019-09-04 00:00:00;51.0;58.0;48.0;67.0</t>
  </si>
  <si>
    <t>2019-09-05 00:00:00;51.0;58.0;48.0;66.0</t>
  </si>
  <si>
    <t>2019-09-06 00:00:00;51.0;58.0;48.0;65.0</t>
  </si>
  <si>
    <t>2019-09-07 00:00:00;51.0;58.0;48.0;65.0</t>
  </si>
  <si>
    <t>2019-09-08 00:00:00;51.0;58.0;48.0;65.0</t>
  </si>
  <si>
    <t>2019-09-09 00:00:00;51.0;58.0;48.0;64.0</t>
  </si>
  <si>
    <t>2019-09-10 00:00:00;51.0;57.0;48.0;64.0</t>
  </si>
  <si>
    <t>2019-09-11 00:00:00;51.0;57.0;48.0;64.0</t>
  </si>
  <si>
    <t>2019-09-12 00:00:00;51.0;56.0;47.0;63.0</t>
  </si>
  <si>
    <t>2019-09-13 00:00:00;50.0;56.0;47.0;63.0</t>
  </si>
  <si>
    <t>2019-09-14 00:00:00;50.0;55.0;47.0;63.0</t>
  </si>
  <si>
    <t>2019-09-15 00:00:00;50.0;55.0;47.0;63.0</t>
  </si>
  <si>
    <t>2019-09-16 00:00:00;49.0;55.0;47.0;62.0</t>
  </si>
  <si>
    <t>2019-09-17 00:00:00;49.0;55.0;46.0;62.0</t>
  </si>
  <si>
    <t>2019-09-18 00:00:00;49.0;54.0;47.0;62.0</t>
  </si>
  <si>
    <t>2019-09-19 00:00:00;48.0;54.0;46.0;62.0</t>
  </si>
  <si>
    <t>2019-09-20 00:00:00;48.0;53.0;46.0;61.0</t>
  </si>
  <si>
    <t>2019-09-21 00:00:00;48.0;53.0;46.0;61.0</t>
  </si>
  <si>
    <t>2019-09-22 00:00:00;48.0;53.0;46.0;60.0</t>
  </si>
  <si>
    <t>2019-09-23 00:00:00;48.0;53.0;45.0;60.0</t>
  </si>
  <si>
    <t>2019-09-24 00:00:00;48.0;53.0;46.0;60.0</t>
  </si>
  <si>
    <t>2019-09-25 00:00:00;48.0;52.0;46.0;60.0</t>
  </si>
  <si>
    <t>2019-09-26 00:00:00;47.0;51.0;45.0;59.0</t>
  </si>
  <si>
    <t>2019-09-27 00:00:00;47.0;50.0;45.0;59.0</t>
  </si>
  <si>
    <t>2019-09-28 00:00:00;46.0;50.0;45.0;59.0</t>
  </si>
  <si>
    <t>2019-09-29 00:00:00;46.0;50.0;45.0;58.0</t>
  </si>
  <si>
    <t>2019-09-30 00:00:00;46.0;50.0;45.0;58.0</t>
  </si>
  <si>
    <t>2019-10-01 00:00:00;45.0;50.0;45.0;57.0</t>
  </si>
  <si>
    <t>2019-10-02 00:00:00;45.0;50.0;45.0;57.0</t>
  </si>
  <si>
    <t>2019-10-03 00:00:00;45.0;49.0;45.0;57.0</t>
  </si>
  <si>
    <t>2019-10-04 00:00:00;44.0;49.0;44.0;56.0</t>
  </si>
  <si>
    <t>2019-10-05 00:00:00;44.0;48.0;44.0;56.0</t>
  </si>
  <si>
    <t>2019-10-06 00:00:00;44.0;48.0;44.0;56.0</t>
  </si>
  <si>
    <t>2019-10-07 00:00:00;43.0;48.0;44.0;57.0</t>
  </si>
  <si>
    <t>2019-10-08 00:00:00;42.0;48.0;44.0;56.0</t>
  </si>
  <si>
    <t>2019-10-09 00:00:00;42.0;48.0;44.0;56.0</t>
  </si>
  <si>
    <t>2019-10-10 00:00:00;42.0;48.0;44.0;56.0</t>
  </si>
  <si>
    <t>2019-10-11 00:00:00;42.0;48.0;43.0;56.0</t>
  </si>
  <si>
    <t>2019-10-12 00:00:00;42.0;48.0;43.0;56.0</t>
  </si>
  <si>
    <t>2019-10-13 00:00:00;43.0;48.0;42.0;56.0</t>
  </si>
  <si>
    <t>2019-10-14 00:00:00;43.0;48.0;42.0;56.0</t>
  </si>
  <si>
    <t>2019-10-15 00:00:00;43.0;48.0;42.0;58.0</t>
  </si>
  <si>
    <t>2019-10-16 00:00:00;43.0;47.0;41.0;60.0</t>
  </si>
  <si>
    <t>2019-10-17 00:00:00;43.0;47.0;41.0;62.0</t>
  </si>
  <si>
    <t>2019-10-18 00:00:00;43.0;47.0;40.0;63.0</t>
  </si>
  <si>
    <t>2019-10-19 00:00:00;44.0;47.0;40.0;63.0</t>
  </si>
  <si>
    <t>2019-10-20 00:00:00;44.0;47.0;40.0;63.0</t>
  </si>
  <si>
    <t>2019-10-21 00:00:00;43.0;47.0;40.0;63.0</t>
  </si>
  <si>
    <t>2019-10-22 00:00:00;43.0;46.0;40.0;63.0</t>
  </si>
  <si>
    <t>2019-10-23 00:00:00;43.0;46.0;40.0;63.0</t>
  </si>
  <si>
    <t>2019-10-24 00:00:00;43.0;46.0;41.0;63.0</t>
  </si>
  <si>
    <t>2019-10-25 00:00:00;43.0;46.0;41.0;63.0</t>
  </si>
  <si>
    <t>2019-10-26 00:00:00;43.0;45.0;42.0;63.0</t>
  </si>
  <si>
    <t>2019-10-27 00:00:00;43.0;45.0;42.0;63.0</t>
  </si>
  <si>
    <t>2019-10-28 00:00:00;42.0;45.0;42.0;63.0</t>
  </si>
  <si>
    <t>2019-10-29 00:00:00;41.0;45.0;42.0;62.0</t>
  </si>
  <si>
    <t>2019-10-30 00:00:00;41.0;45.0;42.0;62.0</t>
  </si>
  <si>
    <t>2019-10-31 00:00:00;41.0;44.0;42.0;62.0</t>
  </si>
  <si>
    <t>2019-11-01 00:00:00;42.0;44.0;42.0;62.0</t>
  </si>
  <si>
    <t>2019-11-02 00:00:00;43.0;44.0;43.0;62.0</t>
  </si>
  <si>
    <t>2019-11-03 00:00:00;44.0;45.0;43.0;63.0</t>
  </si>
  <si>
    <t>2019-11-04 00:00:00;44.0;45.0;43.0;63.0</t>
  </si>
  <si>
    <t>2019-11-05 00:00:00;45.0;45.0;44.0;63.0</t>
  </si>
  <si>
    <t>2019-11-06 00:00:00;45.0;45.0;44.0;63.0</t>
  </si>
  <si>
    <t>2019-11-07 00:00:00;45.0;45.0;44.0;63.0</t>
  </si>
  <si>
    <t>2019-11-08 00:00:00;44.0;45.0;44.0;63.0</t>
  </si>
  <si>
    <t>2019-11-09 00:00:00;45.0;45.0;43.0;64.0</t>
  </si>
  <si>
    <t>2019-11-10 00:00:00;45.0;47.0;43.0;64.0</t>
  </si>
  <si>
    <t>2019-11-11 00:00:00;45.0;48.0;43.0;65.0</t>
  </si>
  <si>
    <t>2019-11-12 00:00:00;45.0;49.0;43.0;65.0</t>
  </si>
  <si>
    <t>2019-11-13 00:00:00;46.0;49.0;43.0;67.0</t>
  </si>
  <si>
    <t>2019-11-14 00:00:00;46.0;49.0;43.0;68.0</t>
  </si>
  <si>
    <t>2019-11-15 00:00:00;47.0;48.0;43.0;69.0</t>
  </si>
  <si>
    <t>2019-11-16 00:00:00;47.0;48.0;42.0;70.0</t>
  </si>
  <si>
    <t>2019-11-17 00:00:00;47.0;48.0;42.0;71.0</t>
  </si>
  <si>
    <t>2019-11-18 00:00:00;47.0;48.0;42.0;71.0</t>
  </si>
  <si>
    <t>2019-11-19 00:00:00;46.0;47.0;42.0;71.0</t>
  </si>
  <si>
    <t>2019-11-20 00:00:00;46.0;47.0;42.0;72.0</t>
  </si>
  <si>
    <t>2019-11-21 00:00:00;46.0;47.0;41.0;72.0</t>
  </si>
  <si>
    <t>2019-11-22 00:00:00;48.0;47.0;42.0;73.0</t>
  </si>
  <si>
    <t>2019-11-23 00:00:00;49.0;47.0;42.0;73.0</t>
  </si>
  <si>
    <t>2019-11-24 00:00:00;50.0;48.0;42.0;73.0</t>
  </si>
  <si>
    <t>2019-11-25 00:00:00;51.0;49.0;42.0;73.0</t>
  </si>
  <si>
    <t>2019-11-26 00:00:00;52.0;49.0;43.0;72.0</t>
  </si>
  <si>
    <t>2019-11-27 00:00:00;52.0;49.0;42.0;73.0</t>
  </si>
  <si>
    <t>2019-11-28 00:00:00;53.0;49.0;42.0;73.0</t>
  </si>
  <si>
    <t>2019-11-29 00:00:00;53.0;49.0;42.0;73.0</t>
  </si>
  <si>
    <t>2019-11-30 00:00:00;55.0;50.0;42.0;74.0</t>
  </si>
  <si>
    <t>2019-12-01 00:00:00;56.0;50.0;42.0;74.0</t>
  </si>
  <si>
    <t>2019-12-02 00:00:00;57.0;51.0;42.0;74.0</t>
  </si>
  <si>
    <t>2019-12-03 00:00:00;57.0;51.0;42.0;74.0</t>
  </si>
  <si>
    <t>2019-12-04 00:00:00;57.0;50.0;42.0;74.0</t>
  </si>
  <si>
    <t>2019-12-05 00:00:00;57.0;50.0;41.0;74.0</t>
  </si>
  <si>
    <t>2019-12-06 00:00:00;57.0;49.0;41.0;74.0</t>
  </si>
  <si>
    <t>2019-12-07 00:00:00;57.0;49.0;41.0;74.0</t>
  </si>
  <si>
    <t>2019-12-08 00:00:00;57.0;49.0;41.0;73.0</t>
  </si>
  <si>
    <t>2019-12-09 00:00:00;57.0;49.0;41.0;73.0</t>
  </si>
  <si>
    <t>2019-12-10 00:00:00;56.0;49.0;43.0;73.0</t>
  </si>
  <si>
    <t>2019-12-11 00:00:00;56.0;48.0;43.0;72.0</t>
  </si>
  <si>
    <t>2019-12-12 00:00:00;57.0;47.0;43.0;72.0</t>
  </si>
  <si>
    <t>2019-12-13 00:00:00;57.0;48.0;44.0;72.0</t>
  </si>
  <si>
    <t>2019-12-14 00:00:00;57.0;47.0;44.0;72.0</t>
  </si>
  <si>
    <t>2019-12-15 00:00:00;58.0;48.0;45.0;72.0</t>
  </si>
  <si>
    <t>2019-12-16 00:00:00;59.0;49.0;45.0;72.0</t>
  </si>
  <si>
    <t>2019-12-17 00:00:00;60.0;49.0;45.0;72.0</t>
  </si>
  <si>
    <t>2019-12-18 00:00:00;61.0;49.0;45.0;72.0</t>
  </si>
  <si>
    <t>2019-12-19 00:00:00;66.0;49.0;45.0;71.0</t>
  </si>
  <si>
    <t>2019-12-20 00:00:00;72.0;49.0;45.0;71.0</t>
  </si>
  <si>
    <t>2019-12-21 00:00:00;76.0;49.0;44.0;71.0</t>
  </si>
  <si>
    <t>2019-12-22 00:00:00;77.0;49.0;44.0;71.0</t>
  </si>
  <si>
    <t>2019-12-23 00:00:00;77.0;49.0;43.0;70.0</t>
  </si>
  <si>
    <t>2019-12-24 00:00:00;78.0;49.0;43.0;70.0</t>
  </si>
  <si>
    <t>2019-12-25 00:00:00;79.0;49.0;43.0;71.0</t>
  </si>
  <si>
    <t>2019-12-26 00:00:00;78.0;49.0;44.0;71.0</t>
  </si>
  <si>
    <t>2019-12-27 00:00:00;78.0;49.0;44.0;71.0</t>
  </si>
  <si>
    <t>2019-12-28 00:00:00;77.0;49.0;44.0;75.0</t>
  </si>
  <si>
    <t>2019-12-29 00:00:00;77.0;49.0;43.0;77.0</t>
  </si>
  <si>
    <t>2019-12-30 00:00:00;77.0;49.0;43.0;80.0</t>
  </si>
  <si>
    <t>2019-12-31 00:00:00;76.0;48.0;44.0;83.0</t>
  </si>
  <si>
    <t>2020-01-01 00:00:00;76.0;49.0;45.0;84.0</t>
  </si>
  <si>
    <t>2020-01-02 00:00:00;75.0;49.0;45.0;85.0</t>
  </si>
  <si>
    <t>2020-01-03 00:00:00;75.0;48.0;45.0;86.0</t>
  </si>
  <si>
    <t>2020-01-04 00:00:00;75.0;48.0;45.0;88.0</t>
  </si>
  <si>
    <t>2020-01-05 00:00:00;74.0;47.0;46.0;89.0</t>
  </si>
  <si>
    <t>2020-01-06 00:00:00;74.0;48.0;46.0;89.0</t>
  </si>
  <si>
    <t>2020-01-07 00:00:00;73.0;47.0;46.0;89.0</t>
  </si>
  <si>
    <t>2020-01-08 00:00:00;73.0;47.0;45.0;89.0</t>
  </si>
  <si>
    <t>2020-01-09 00:00:00;72.0;47.0;46.0;89.0</t>
  </si>
  <si>
    <t>2020-01-10 00:00:00;72.0;47.0;46.0;88.0</t>
  </si>
  <si>
    <t>2020-01-11 00:00:00;71.0;47.0;47.0;88.0</t>
  </si>
  <si>
    <t>2020-01-12 00:00:00;71.0;47.0;47.0;89.0</t>
  </si>
  <si>
    <t>2020-01-13 00:00:00;71.0;48.0;47.0;92.0</t>
  </si>
  <si>
    <t>2020-01-14 00:00:00;70.0;47.0;47.0;93.0</t>
  </si>
  <si>
    <t>2020-01-15 00:00:00;70.0;47.0;47.0;93.0</t>
  </si>
  <si>
    <t>2020-01-16 00:00:00;70.0;47.0;46.0;94.0</t>
  </si>
  <si>
    <t>2020-01-17 00:00:00;70.0;46.0;46.0;94.0</t>
  </si>
  <si>
    <t>2020-01-18 00:00:00;70.0;45.0;46.0;94.0</t>
  </si>
  <si>
    <t>2020-01-19 00:00:00;71.0;45.0;46.0;94.0</t>
  </si>
  <si>
    <t>2020-01-20 00:00:00;71.0;45.0;46.0;94.0</t>
  </si>
  <si>
    <t>2020-01-21 00:00:00;71.0;45.0;45.0;94.0</t>
  </si>
  <si>
    <t>2020-01-22 00:00:00;70.0;45.0;45.0;93.0</t>
  </si>
  <si>
    <t>2020-01-23 00:00:00;70.0;45.0;45.0;93.0</t>
  </si>
  <si>
    <t>2020-01-24 00:00:00;70.0;45.0;45.0;92.0</t>
  </si>
  <si>
    <t>2020-01-25 00:00:00;69.0;45.0;44.0;92.0</t>
  </si>
  <si>
    <t>2020-01-26 00:00:00;69.0;45.0;44.0;92.0</t>
  </si>
  <si>
    <t>2020-01-27 00:00:00;70.0;46.0;44.0;92.0</t>
  </si>
  <si>
    <t>2020-01-28 00:00:00;71.0;46.0;43.0;92.0</t>
  </si>
  <si>
    <t>2020-01-29 00:00:00;71.0;46.0;44.0;91.0</t>
  </si>
  <si>
    <t>2020-01-30 00:00:00;72.0;46.0;44.0;91.0</t>
  </si>
  <si>
    <t>2020-01-31 00:00:00;73.0;48.0;44.0;90.0</t>
  </si>
  <si>
    <t>2020-02-01 00:00:00;74.0;49.0;44.0;90.0</t>
  </si>
  <si>
    <t>2020-02-02 00:00:00;75.0;50.0;45.0;90.0</t>
  </si>
  <si>
    <t>2020-02-03 00:00:00;75.0;50.0;47.0;89.0</t>
  </si>
  <si>
    <t>2020-02-04 00:00:00;75.0;50.0;46.0;89.0</t>
  </si>
  <si>
    <t>2020-02-05 00:00:00;75.0;50.0;46.0;89.0</t>
  </si>
  <si>
    <t>2020-02-06 00:00:00;75.0;50.0;46.0;89.0</t>
  </si>
  <si>
    <t>2020-02-07 00:00:00;75.0;50.0;46.0;88.0</t>
  </si>
  <si>
    <t>2020-02-08 00:00:00;75.0;50.0;46.0;89.0</t>
  </si>
  <si>
    <t>2020-02-09 00:00:00;75.0;50.0;46.0;90.0</t>
  </si>
  <si>
    <t>2020-02-10 00:00:00;75.0;51.0;46.0;91.0</t>
  </si>
  <si>
    <t>2020-02-11 00:00:00;74.0;51.0;46.0;91.0</t>
  </si>
  <si>
    <t>2020-02-12 00:00:00;73.0;51.0;46.0;92.0</t>
  </si>
  <si>
    <t>2020-02-13 00:00:00;73.0;51.0;46.0;92.0</t>
  </si>
  <si>
    <t>2020-02-14 00:00:00;73.0;52.0;46.0;94.0</t>
  </si>
  <si>
    <t>2020-02-15 00:00:00;72.0;52.0;46.0;94.0</t>
  </si>
  <si>
    <t>2020-02-16 00:00:00;72.0;52.0;46.0;94.0</t>
  </si>
  <si>
    <t>2020-02-17 00:00:00;72.0;52.0;46.0;94.0</t>
  </si>
  <si>
    <t>2020-02-18 00:00:00;72.0;52.0;46.0;94.0</t>
  </si>
  <si>
    <t>2020-02-19 00:00:00;72.0;52.0;46.0;93.0</t>
  </si>
  <si>
    <t>2020-02-20 00:00:00;71.0;52.0;46.0;93.0</t>
  </si>
  <si>
    <t>2020-02-21 00:00:00;71.0;52.0;45.0;93.0</t>
  </si>
  <si>
    <t>2020-02-22 00:00:00;71.0;52.0;45.0;93.0</t>
  </si>
  <si>
    <t>2020-02-23 00:00:00;71.0;52.0;45.0;93.0</t>
  </si>
  <si>
    <t>2020-02-24 00:00:00;70.0;53.0;45.0;93.0</t>
  </si>
  <si>
    <t>2020-02-25 00:00:00;70.0;53.0;45.0;93.0</t>
  </si>
  <si>
    <t>2020-02-26 00:00:00;69.0;53.0;45.0;93.0</t>
  </si>
  <si>
    <t>2020-02-27 00:00:00;69.0;53.0;45.0;94.0</t>
  </si>
  <si>
    <t>2020-02-28 00:00:00;68.0;52.0;45.0;95.0</t>
  </si>
  <si>
    <t>2020-03-01 00:00:00;69.0;51.0;44.0;94.0</t>
  </si>
  <si>
    <t>2020-03-02 00:00:00;70.0;51.0;44.0;94.0</t>
  </si>
  <si>
    <t>2020-03-03 00:00:00;71.0;52.0;44.0;95.0</t>
  </si>
  <si>
    <t>2020-03-04 00:00:00;70.0;52.0;44.0;95.0</t>
  </si>
  <si>
    <t>2020-03-05 00:00:00;72.0;52.0;44.0;95.0</t>
  </si>
  <si>
    <t>2020-03-06 00:00:00;73.0;53.0;44.0;94.0</t>
  </si>
  <si>
    <t>2020-03-07 00:00:00;72.0;54.0;44.0;94.0</t>
  </si>
  <si>
    <t>2020-03-08 00:00:00;73.0;54.0;44.0;94.0</t>
  </si>
  <si>
    <t>2020-03-09 00:00:00;73.0;54.0;44.0;94.0</t>
  </si>
  <si>
    <t>2020-03-10 00:00:00;73.0;54.0;44.0;94.0</t>
  </si>
  <si>
    <t>2020-03-11 00:00:00;72.0;54.0;44.0;94.0</t>
  </si>
  <si>
    <t>2020-03-12 00:00:00;72.0;55.0;44.0;94.0</t>
  </si>
  <si>
    <t>2020-03-13 00:00:00;71.0;55.0;44.0;93.0</t>
  </si>
  <si>
    <t>2020-03-14 00:00:00;71.0;54.0;44.0;93.0</t>
  </si>
  <si>
    <t>2020-03-15 00:00:00;72.0;54.0;44.0;92.0</t>
  </si>
  <si>
    <t>2020-03-16 00:00:00;72.0;54.0;44.0;92.0</t>
  </si>
  <si>
    <t>2020-03-17 00:00:00;72.0;55.0;44.0;92.0</t>
  </si>
  <si>
    <t>2020-03-18 00:00:00;72.0;55.0;44.0;91.0</t>
  </si>
  <si>
    <t>2020-03-19 00:00:00;72.0;55.0;44.0;91.0</t>
  </si>
  <si>
    <t>2020-03-20 00:00:00;72.0;55.0;43.0;91.0</t>
  </si>
  <si>
    <t>2020-03-21 00:00:00;72.0;54.0;43.0;90.0</t>
  </si>
  <si>
    <t>2020-03-22 00:00:00;71.0;54.0;43.0;90.0</t>
  </si>
  <si>
    <t>2020-03-23 00:00:00;72.0;54.0;43.0;90.0</t>
  </si>
  <si>
    <t>2020-03-24 00:00:00;72.0;54.0;43.0;90.0</t>
  </si>
  <si>
    <t>2020-03-25 00:00:00;72.0;54.0;44.0;91.0</t>
  </si>
  <si>
    <t>2020-03-26 00:00:00;72.0;55.0;44.0;91.0</t>
  </si>
  <si>
    <t>2020-03-27 00:00:00;72.0;54.0;44.0;91.0</t>
  </si>
  <si>
    <t>2020-03-28 00:00:00;72.0;55.0;43.0;91.0</t>
  </si>
  <si>
    <t>2020-03-29 00:00:00;72.0;54.0;43.0;92.0</t>
  </si>
  <si>
    <t>2020-03-30 00:00:00;72.0;55.0;43.0;93.0</t>
  </si>
  <si>
    <t>2020-03-31 00:00:00;71.0;54.0;43.0;93.0</t>
  </si>
  <si>
    <t>2020-04-01 00:00:00;71.0;54.0;43.0;93.0</t>
  </si>
  <si>
    <t>2020-04-02 00:00:00;71.0;54.0;43.0;94.0</t>
  </si>
  <si>
    <t>2020-04-03 00:00:00;71.0;54.0;43.0;94.0</t>
  </si>
  <si>
    <t>2020-04-04 00:00:00;71.0;53.0;43.0;94.0</t>
  </si>
  <si>
    <t>2020-04-05 00:00:00;72.0;53.0;43.0;94.0</t>
  </si>
  <si>
    <t>2020-04-06 00:00:00;72.0;54.0;43.0;93.0</t>
  </si>
  <si>
    <t>2020-04-07 00:00:00;72.0;54.0;43.0;93.0</t>
  </si>
  <si>
    <t>2020-04-08 00:00:00;72.0;54.0;43.0;93.0</t>
  </si>
  <si>
    <t>2020-04-09 00:00:00;73.0;55.0;43.0;93.0</t>
  </si>
  <si>
    <t>2020-04-10 00:00:00;73.0;56.0;43.0;93.0</t>
  </si>
  <si>
    <t>2020-04-11 00:00:00;73.0;56.0;43.0;93.0</t>
  </si>
  <si>
    <t>2020-04-12 00:00:00;74.0;56.0;43.0;93.0</t>
  </si>
  <si>
    <t>2020-04-13 00:00:00;74.0;55.0;43.0;93.0</t>
  </si>
  <si>
    <t>2020-04-14 00:00:00;74.0;56.0;43.0;93.0</t>
  </si>
  <si>
    <t>2020-04-15 00:00:00;75.0;56.0;43.0;92.0</t>
  </si>
  <si>
    <t>2020-04-16 00:00:00;76.0;56.0;43.0;92.0</t>
  </si>
  <si>
    <t>2020-04-17 00:00:00;78.0;56.0;43.0;92.0</t>
  </si>
  <si>
    <t>2020-04-18 00:00:00;79.0;56.0;44.0;92.0</t>
  </si>
  <si>
    <t>2020-04-19 00:00:00;80.0;56.0;44.0;91.0</t>
  </si>
  <si>
    <t>2020-04-20 00:00:00;80.0;57.0;45.0;92.0</t>
  </si>
  <si>
    <t>2020-04-21 00:00:00;80.0;58.0;45.0;92.0</t>
  </si>
  <si>
    <t>2020-04-22 00:00:00;79.0;58.0;45.0;91.0</t>
  </si>
  <si>
    <t>2020-04-23 00:00:00;79.0;58.0;46.0;91.0</t>
  </si>
  <si>
    <t>2020-04-24 00:00:00;79.0;59.0;46.0;90.0</t>
  </si>
  <si>
    <t>2020-04-25 00:00:00;79.0;60.0;46.0;90.0</t>
  </si>
  <si>
    <t>2020-04-26 00:00:00;79.0;61.0;47.0;91.0</t>
  </si>
  <si>
    <t>2020-04-27 00:00:00;79.0;61.0;47.0;91.0</t>
  </si>
  <si>
    <t>2020-04-28 00:00:00;79.0;62.0;47.0;91.0</t>
  </si>
  <si>
    <t>2020-04-29 00:00:00;79.0;62.0;47.0;91.0</t>
  </si>
  <si>
    <t>2020-04-30 00:00:00;80.0;62.0;47.0;90.0</t>
  </si>
  <si>
    <t>2020-05-01 00:00:00;81.0;62.0;48.0;89.0</t>
  </si>
  <si>
    <t>2020-05-02 00:00:00;82.0;63.0;48.0;89.0</t>
  </si>
  <si>
    <t>2020-05-03 00:00:00;82.0;63.0;49.0;89.0</t>
  </si>
  <si>
    <t>2020-05-04 00:00:00;82.0;63.0;51.0;88.0</t>
  </si>
  <si>
    <t>2020-05-05 00:00:00;82.0;63.0;51.0;88.0</t>
  </si>
  <si>
    <t>2020-05-06 00:00:00;81.0;63.0;52.0;87.0</t>
  </si>
  <si>
    <t>2020-05-07 00:00:00;81.0;63.0;52.0;88.0</t>
  </si>
  <si>
    <t>2020-05-08 00:00:00;81.0;63.0;53.0;90.0</t>
  </si>
  <si>
    <t>2020-05-09 00:00:00;81.0;63.0;54.0;90.0</t>
  </si>
  <si>
    <t>2020-05-10 00:00:00;82.0;64.0;55.0;90.0</t>
  </si>
  <si>
    <t>2020-05-11 00:00:00;82.0;64.0;55.0;91.0</t>
  </si>
  <si>
    <t>2020-05-12 00:00:00;81.0;65.0;55.0;91.0</t>
  </si>
  <si>
    <t>2020-05-13 00:00:00;80.0;65.0;55.0;91.0</t>
  </si>
  <si>
    <t>2020-05-14 00:00:00;80.0;64.0;55.0;91.0</t>
  </si>
  <si>
    <t>2020-05-15 00:00:00;80.0;63.0;55.0;91.0</t>
  </si>
  <si>
    <t>2020-05-16 00:00:00;81.0;63.0;55.0;91.0</t>
  </si>
  <si>
    <t>2020-05-17 00:00:00;81.0;64.0;55.0;91.0</t>
  </si>
  <si>
    <t>2020-05-18 00:00:00;81.0;64.0;55.0;91.0</t>
  </si>
  <si>
    <t>2020-05-19 00:00:00;81.0;64.0;55.0;91.0</t>
  </si>
  <si>
    <t>2020-05-20 00:00:00;80.0;63.0;55.0;91.0</t>
  </si>
  <si>
    <t>2020-05-21 00:00:00;80.0;63.0;55.0;90.0</t>
  </si>
  <si>
    <t>2020-05-22 00:00:00;79.0;62.0;55.0;91.0</t>
  </si>
  <si>
    <t>2020-05-23 00:00:00;80.0;62.0;55.0;90.0</t>
  </si>
  <si>
    <t>2020-05-24 00:00:00;80.0;63.0;55.0;90.0</t>
  </si>
  <si>
    <t>2020-05-25 00:00:00;80.0;63.0;55.0;89.0</t>
  </si>
  <si>
    <t>2020-05-26 00:00:00;79.0;63.0;55.0;89.0</t>
  </si>
  <si>
    <t>2020-05-27 00:00:00;79.0;63.0;55.0;89.0</t>
  </si>
  <si>
    <t>2020-05-28 00:00:00;79.0;63.0;55.0;89.0</t>
  </si>
  <si>
    <t>2020-05-29 00:00:00;79.0;63.0;54.0;90.0</t>
  </si>
  <si>
    <t>2020-05-30 00:00:00;79.0;63.0;54.0;89.0</t>
  </si>
  <si>
    <t>2020-05-31 00:00:00;79.0;62.0;54.0;89.0</t>
  </si>
  <si>
    <t>2020-06-01 00:00:00;79.0;62.0;54.0;89.0</t>
  </si>
  <si>
    <t>2020-06-02 00:00:00;78.0;62.0;54.0;88.0</t>
  </si>
  <si>
    <t>2020-06-03 00:00:00;78.0;62.0;54.0;88.0</t>
  </si>
  <si>
    <t>2020-06-04 00:00:00;78.0;62.0;54.0;88.0</t>
  </si>
  <si>
    <t>2020-06-05 00:00:00;78.0;62.0;54.0;87.0</t>
  </si>
  <si>
    <t>2020-06-06 00:00:00;78.0;63.0;54.0;87.0</t>
  </si>
  <si>
    <t>2020-06-07 00:00:00;79.0;63.0;54.0;87.0</t>
  </si>
  <si>
    <t>2020-06-08 00:00:00;79.0;63.0;54.0;86.0</t>
  </si>
  <si>
    <t>2020-06-09 00:00:00;78.0;63.0;54.0;86.0</t>
  </si>
  <si>
    <t>2020-06-10 00:00:00;77.0;64.0;54.0;86.0</t>
  </si>
  <si>
    <t>2020-06-11 00:00:00;78.0;64.0;54.0;86.0</t>
  </si>
  <si>
    <t>2020-06-12 00:00:00;78.0;63.0;54.0;86.0</t>
  </si>
  <si>
    <t>2020-06-13 00:00:00;78.0;63.0;54.0;86.0</t>
  </si>
  <si>
    <t>2020-06-14 00:00:00;78.0;63.0;54.0;86.0</t>
  </si>
  <si>
    <t>2020-06-15 00:00:00;77.0;63.0;54.0;86.0</t>
  </si>
  <si>
    <t>2020-06-16 00:00:00;77.0;63.0;54.0;86.0</t>
  </si>
  <si>
    <t>2020-06-17 00:00:00;76.0;63.0;54.0;85.0</t>
  </si>
  <si>
    <t>2020-06-18 00:00:00;76.0;63.0;54.0;85.0</t>
  </si>
  <si>
    <t>2020-06-19 00:00:00;76.0;63.0;54.0;86.0</t>
  </si>
  <si>
    <t>2020-06-20 00:00:00;76.0;63.0;54.0;85.0</t>
  </si>
  <si>
    <t>2020-06-21 00:00:00;76.0;63.0;54.0;85.0</t>
  </si>
  <si>
    <t>2020-06-22 00:00:00;76.0;63.0;54.0;85.0</t>
  </si>
  <si>
    <t>2020-06-23 00:00:00;75.0;63.0;54.0;84.0</t>
  </si>
  <si>
    <t>2020-06-24 00:00:00;75.0;63.0;54.0;84.0</t>
  </si>
  <si>
    <t>2020-06-25 00:00:00;74.0;63.0;54.0;84.0</t>
  </si>
  <si>
    <t>2020-06-26 00:00:00;74.0;62.0;54.0;84.0</t>
  </si>
  <si>
    <t>2020-06-27 00:00:00;74.0;62.0;54.0;84.0</t>
  </si>
  <si>
    <t>2020-06-28 00:00:00;74.0;62.0;54.0;83.0</t>
  </si>
  <si>
    <t>2020-06-29 00:00:00;74.0;62.0;54.0;83.0</t>
  </si>
  <si>
    <t>2020-06-30 00:00:00;73.0;62.0;54.0;83.0</t>
  </si>
  <si>
    <t>2020-07-01 00:00:00;73.0;62.0;54.0;83.0</t>
  </si>
  <si>
    <t>2020-07-02 00:00:00;72.0;62.0;53.0;83.0</t>
  </si>
  <si>
    <t>2020-07-03 00:00:00;73.0;61.0;53.0;83.0</t>
  </si>
  <si>
    <t>2020-07-04 00:00:00;73.0;61.0;54.0;83.0</t>
  </si>
  <si>
    <t>2020-07-05 00:00:00;73.0;60.0;54.0;83.0</t>
  </si>
  <si>
    <t>2020-07-06 00:00:00;73.0;60.0;53.0;82.0</t>
  </si>
  <si>
    <t>2020-07-07 00:00:00;72.0;60.0;53.0;82.0</t>
  </si>
  <si>
    <t>2020-07-08 00:00:00;72.0;60.0;53.0;81.0</t>
  </si>
  <si>
    <t>2020-07-09 00:00:00;71.0;60.0;53.0;81.0</t>
  </si>
  <si>
    <t>2020-07-10 00:00:00;71.0;60.0;53.0;81.0</t>
  </si>
  <si>
    <t>2020-07-11 00:00:00;71.0;60.0;53.0;80.0</t>
  </si>
  <si>
    <t>2020-07-12 00:00:00;71.0;59.0;53.0;80.0</t>
  </si>
  <si>
    <t>2020-07-13 00:00:00;71.0;59.0;53.0;80.0</t>
  </si>
  <si>
    <t>2020-07-14 00:00:00;71.0;59.0;53.0;80.0</t>
  </si>
  <si>
    <t>2020-07-15 00:00:00;71.0;59.0;53.0;80.0</t>
  </si>
  <si>
    <t>2020-07-16 00:00:00;70.0;59.0;53.0;79.0</t>
  </si>
  <si>
    <t>2020-07-17 00:00:00;70.0;59.0;52.0;79.0</t>
  </si>
  <si>
    <t>2020-07-18 00:00:00;70.0;58.0;52.0;79.0</t>
  </si>
  <si>
    <t>2020-07-19 00:00:00;70.0;58.0;52.0;78.0</t>
  </si>
  <si>
    <t>2020-07-20 00:00:00;70.0;58.0;52.0;78.0</t>
  </si>
  <si>
    <t>2020-07-21 00:00:00;70.0;58.0;52.0;78.0</t>
  </si>
  <si>
    <t>2020-07-22 00:00:00;69.0;58.0;52.0;78.0</t>
  </si>
  <si>
    <t>2020-07-23 00:00:00;69.0;57.0;52.0;78.0</t>
  </si>
  <si>
    <t>2020-07-24 00:00:00;69.0;57.0;52.0;78.0</t>
  </si>
  <si>
    <t>2020-07-25 00:00:00;69.0;57.0;52.0;77.0</t>
  </si>
  <si>
    <t>2020-07-26 00:00:00;69.0;57.0;52.0;77.0</t>
  </si>
  <si>
    <t>2020-07-27 00:00:00;69.0;57.0;52.0;76.0</t>
  </si>
  <si>
    <t>2020-07-28 00:00:00;68.0;57.0;52.0;76.0</t>
  </si>
  <si>
    <t>2020-07-29 00:00:00;68.0;57.0;52.0;75.0</t>
  </si>
  <si>
    <t>2020-07-30 00:00:00;68.0;57.0;52.0;75.0</t>
  </si>
  <si>
    <t>2020-07-31 00:00:00;67.0;57.0;52.0;75.0</t>
  </si>
  <si>
    <t>2020-08-01 00:00:00;68.0;57.0;52.0;75.0</t>
  </si>
  <si>
    <t>2020-08-02 00:00:00;68.0;56.0;51.0;75.0</t>
  </si>
  <si>
    <t>2020-08-03 00:00:00;68.0;56.0;51.0;74.0</t>
  </si>
  <si>
    <t>2020-08-04 00:00:00;68.0;56.0;51.0;74.0</t>
  </si>
  <si>
    <t>2020-08-05 00:00:00;68.0;56.0;51.0;74.0</t>
  </si>
  <si>
    <t>2020-08-06 00:00:00;67.0;55.0;51.0;74.0</t>
  </si>
  <si>
    <t>2020-08-07 00:00:00;67.0;55.0;51.0;74.0</t>
  </si>
  <si>
    <t>2020-08-08 00:00:00;67.0;55.0;51.0;74.0</t>
  </si>
  <si>
    <t>2020-08-09 00:00:00;67.0;55.0;51.0;73.0</t>
  </si>
  <si>
    <t>2020-08-10 00:00:00;66.0;55.0;50.0;74.0</t>
  </si>
  <si>
    <t>2020-08-11 00:00:00;66.0;55.0;50.0;73.0</t>
  </si>
  <si>
    <t>2020-08-12 00:00:00;66.0;55.0;50.0;73.0</t>
  </si>
  <si>
    <t>2020-08-13 00:00:00;66.0;55.0;50.0;73.0</t>
  </si>
  <si>
    <t>2020-08-14 00:00:00;66.0;55.0;50.0;72.0</t>
  </si>
  <si>
    <t>2020-08-15 00:00:00;66.0;55.0;50.0;72.0</t>
  </si>
  <si>
    <t>2020-08-16 00:00:00;66.0;55.0;50.0;72.0</t>
  </si>
  <si>
    <t>2020-08-17 00:00:00;66.0;55.0;50.0;72.0</t>
  </si>
  <si>
    <t>2020-08-18 00:00:00;66.0;55.0;50.0;71.0</t>
  </si>
  <si>
    <t>2020-08-19 00:00:00;66.0;55.0;50.0;71.0</t>
  </si>
  <si>
    <t>2020-08-20 00:00:00;66.0;55.0;50.0;71.0</t>
  </si>
  <si>
    <t>2020-08-21 00:00:00;65.0;55.0;50.0;71.0</t>
  </si>
  <si>
    <t>2020-08-22 00:00:00;66.0;55.0;50.0;71.0</t>
  </si>
  <si>
    <t>2020-08-23 00:00:00;65.0;54.0;49.0;70.0</t>
  </si>
  <si>
    <t>2020-08-24 00:00:00;65.0;54.0;49.0;70.0</t>
  </si>
  <si>
    <t>2020-08-25 00:00:00;65.0;54.0;50.0;70.0</t>
  </si>
  <si>
    <t>2020-08-26 00:00:00;65.0;54.0;50.0;70.0</t>
  </si>
  <si>
    <t>2020-08-27 00:00:00;64.0;53.0;50.0;69.0</t>
  </si>
  <si>
    <t>2020-08-28 00:00:00;64.0;52.0;49.0;69.0</t>
  </si>
  <si>
    <t>2020-08-29 00:00:00;65.0;52.0;49.0;69.0</t>
  </si>
  <si>
    <t>2020-08-30 00:00:00;65.0;52.0;49.0;69.0</t>
  </si>
  <si>
    <t>2020-08-31 00:00:00;65.0;52.0;49.0;68.0</t>
  </si>
  <si>
    <t>2020-09-01 00:00:00;64.0;52.0;49.0;68.0</t>
  </si>
  <si>
    <t>2020-09-02 00:00:00;64.0;52.0;49.0;67.0</t>
  </si>
  <si>
    <t>2020-09-03 00:00:00;64.0;52.0;48.0;67.0</t>
  </si>
  <si>
    <t>2020-09-04 00:00:00;64.0;51.0;48.0;67.0</t>
  </si>
  <si>
    <t>2020-09-05 00:00:00;64.0;51.0;48.0;66.0</t>
  </si>
  <si>
    <t>2020-09-06 00:00:00;64.0;51.0;48.0;65.0</t>
  </si>
  <si>
    <t>2020-09-07 00:00:00;64.0;51.0;48.0;65.0</t>
  </si>
  <si>
    <t>2020-09-08 00:00:00;64.0;51.0;48.0;65.0</t>
  </si>
  <si>
    <t>2020-09-09 00:00:00;63.0;51.0;48.0;64.0</t>
  </si>
  <si>
    <t>2020-09-10 00:00:00;63.0;51.0;48.0;64.0</t>
  </si>
  <si>
    <t>2020-09-11 00:00:00;63.0;51.0;48.0;64.0</t>
  </si>
  <si>
    <t>2020-09-12 00:00:00;63.0;51.0;47.0;63.0</t>
  </si>
  <si>
    <t>2020-09-13 00:00:00;63.0;50.0;47.0;63.0</t>
  </si>
  <si>
    <t>2020-09-14 00:00:00;63.0;50.0;47.0;63.0</t>
  </si>
  <si>
    <t>2020-09-15 00:00:00;62.0;50.0;47.0;63.0</t>
  </si>
  <si>
    <t>2020-09-16 00:00:00;62.0;49.0;47.0;62.0</t>
  </si>
  <si>
    <t>2020-09-17 00:00:00;62.0;49.0;46.0;62.0</t>
  </si>
  <si>
    <t>2020-09-18 00:00:00;62.0;49.0;47.0;62.0</t>
  </si>
  <si>
    <t>2020-09-19 00:00:00;62.0;48.0;46.0;62.0</t>
  </si>
  <si>
    <t>2020-09-20 00:00:00;63.0;48.0;46.0;61.0</t>
  </si>
  <si>
    <t>2020-09-21 00:00:00;62.0;48.0;46.0;61.0</t>
  </si>
  <si>
    <t>2020-09-22 00:00:00;62.0;48.0;46.0;60.0</t>
  </si>
  <si>
    <t>2020-09-23 00:00:00;62.0;48.0;45.0;60.0</t>
  </si>
  <si>
    <t>2020-09-24 00:00:00;61.0;48.0;46.0;60.0</t>
  </si>
  <si>
    <t>2020-09-25 00:00:00;61.0;48.0;46.0;60.0</t>
  </si>
  <si>
    <t>2020-09-26 00:00:00;62.0;47.0;45.0;59.0</t>
  </si>
  <si>
    <t>2020-09-27 00:00:00;62.0;47.0;45.0;59.0</t>
  </si>
  <si>
    <t>2020-09-28 00:00:00;61.0;46.0;45.0;59.0</t>
  </si>
  <si>
    <t>2020-09-29 00:00:00;61.0;46.0;45.0;58.0</t>
  </si>
  <si>
    <t>2020-09-30 00:00:00;60.0;46.0;45.0;58.0</t>
  </si>
  <si>
    <t>2020-10-01 00:00:00;60.0;45.0;45.0;57.0</t>
  </si>
  <si>
    <t>2020-10-02 00:00:00;60.0;45.0;45.0;57.0</t>
  </si>
  <si>
    <t>2020-10-03 00:00:00;60.0;45.0;45.0;57.0</t>
  </si>
  <si>
    <t>2020-10-04 00:00:00;61.0;44.0;44.0;56.0</t>
  </si>
  <si>
    <t>2020-10-05 00:00:00;60.0;44.0;44.0;56.0</t>
  </si>
  <si>
    <t>2020-10-06 00:00:00;60.0;44.0;44.0;56.0</t>
  </si>
  <si>
    <t>2020-10-07 00:00:00;60.0;43.0;44.0;57.0</t>
  </si>
  <si>
    <t>2020-10-08 00:00:00;60.0;42.0;44.0;56.0</t>
  </si>
  <si>
    <t>2020-10-09 00:00:00;60.0;42.0;44.0;56.0</t>
  </si>
  <si>
    <t>2020-10-10 00:00:00;59.0;42.0;44.0;56.0</t>
  </si>
  <si>
    <t>2020-10-11 00:00:00;59.0;42.0;43.0;56.0</t>
  </si>
  <si>
    <t>2020-10-12 00:00:00;59.0;42.0;43.0;56.0</t>
  </si>
  <si>
    <t>2020-10-13 00:00:00;59.0;43.0;42.0;56.0</t>
  </si>
  <si>
    <t>2020-10-14 00:00:00;59.0;43.0;42.0;56.0</t>
  </si>
  <si>
    <t>2020-10-15 00:00:00;58.0;43.0;42.0;58.0</t>
  </si>
  <si>
    <t>2020-10-16 00:00:00;57.0;43.0;41.0;60.0</t>
  </si>
  <si>
    <t>2020-10-17 00:00:00;56.0;43.0;41.0;62.0</t>
  </si>
  <si>
    <t>2020-10-18 00:00:00;56.0;43.0;40.0;63.0</t>
  </si>
  <si>
    <t>2020-10-19 00:00:00;55.0;44.0;40.0;63.0</t>
  </si>
  <si>
    <t>2020-10-20 00:00:00;55.0;44.0;40.0;63.0</t>
  </si>
  <si>
    <t>2020-10-21 00:00:00;55.0;43.0;40.0;63.0</t>
  </si>
  <si>
    <t>2020-10-22 00:00:00;55.0;43.0;40.0;63.0</t>
  </si>
  <si>
    <t>2020-10-23 00:00:00;54.0;43.0;40.0;63.0</t>
  </si>
  <si>
    <t>2020-10-24 00:00:00;54.0;43.0;41.0;63.0</t>
  </si>
  <si>
    <t>2020-10-25 00:00:00;56.0;43.0;41.0;63.0</t>
  </si>
  <si>
    <t>2020-10-26 00:00:00;56.0;43.0;42.0;63.0</t>
  </si>
  <si>
    <t>2020-10-27 00:00:00;56.0;43.0;42.0;63.0</t>
  </si>
  <si>
    <t>2020-10-28 00:00:00;56.0;42.0;42.0;63.0</t>
  </si>
  <si>
    <t>2020-10-29 00:00:00;55.0;41.0;42.0;62.0</t>
  </si>
  <si>
    <t>2020-10-30 00:00:00;55.0;41.0;42.0;62.0</t>
  </si>
  <si>
    <t>2020-10-31 00:00:00;54.0;41.0;42.0;62.0</t>
  </si>
  <si>
    <t>2020-11-01 00:00:00;54.0;42.0;42.0;62.0</t>
  </si>
  <si>
    <t>2020-11-02 00:00:00;54.0;43.0;43.0;62.0</t>
  </si>
  <si>
    <t>2020-11-03 00:00:00;54.0;44.0;43.0;63.0</t>
  </si>
  <si>
    <t>2020-11-04 00:00:00;53.0;44.0;43.0;63.0</t>
  </si>
  <si>
    <t>2020-11-05 00:00:00;53.0;45.0;44.0;63.0</t>
  </si>
  <si>
    <t>2020-11-06 00:00:00;53.0;45.0;44.0;63.0</t>
  </si>
  <si>
    <t>2020-11-07 00:00:00;53.0;45.0;44.0;63.0</t>
  </si>
  <si>
    <t>2020-11-08 00:00:00;53.0;44.0;44.0;63.0</t>
  </si>
  <si>
    <t>2020-11-09 00:00:00;54.0;45.0;43.0;64.0</t>
  </si>
  <si>
    <t>2020-11-10 00:00:00;54.0;45.0;43.0;64.0</t>
  </si>
  <si>
    <t>2020-11-11 00:00:00;54.0;45.0;43.0;65.0</t>
  </si>
  <si>
    <t>2020-11-12 00:00:00;53.0;45.0;43.0;65.0</t>
  </si>
  <si>
    <t>2020-11-13 00:00:00;53.0;46.0;43.0;67.0</t>
  </si>
  <si>
    <t>2020-11-14 00:00:00;52.0;46.0;43.0;68.0</t>
  </si>
  <si>
    <t>2020-11-15 00:00:00;53.0;47.0;43.0;69.0</t>
  </si>
  <si>
    <t>2020-11-16 00:00:00;53.0;47.0;42.0;70.0</t>
  </si>
  <si>
    <t>2020-11-17 00:00:00;52.0;47.0;42.0;71.0</t>
  </si>
  <si>
    <t>2020-11-18 00:00:00;52.0;47.0;42.0;71.0</t>
  </si>
  <si>
    <t>2020-11-19 00:00:00;51.0;46.0;42.0;71.0</t>
  </si>
  <si>
    <t>2020-11-20 00:00:00;51.0;46.0;42.0;72.0</t>
  </si>
  <si>
    <t>2020-11-21 00:00:00;51.0;46.0;41.0;72.0</t>
  </si>
  <si>
    <t>2020-11-22 00:00:00;51.0;48.0;42.0;73.0</t>
  </si>
  <si>
    <t>2020-11-23 00:00:00;50.0;49.0;42.0;73.0</t>
  </si>
  <si>
    <t>2020-11-24 00:00:00;50.0;50.0;42.0;73.0</t>
  </si>
  <si>
    <t>2020-11-25 00:00:00;49.0;51.0;42.0;73.0</t>
  </si>
  <si>
    <t>2020-11-26 00:00:00;50.0;52.0;43.0;72.0</t>
  </si>
  <si>
    <t>2020-11-27 00:00:00;49.0;52.0;42.0;73.0</t>
  </si>
  <si>
    <t>2020-11-28 00:00:00;49.0;53.0;42.0;73.0</t>
  </si>
  <si>
    <t>2020-11-29 00:00:00;49.0;53.0;42.0;73.0</t>
  </si>
  <si>
    <t>2020-11-30 00:00:00;49.0;55.0;42.0;74.0</t>
  </si>
  <si>
    <t>2020-12-01 00:00:00;49.0;56.0;42.0;74.0</t>
  </si>
  <si>
    <t>2020-12-02 00:00:00;48.0;57.0;42.0;74.0</t>
  </si>
  <si>
    <t>2020-12-03 00:00:00;48.0;57.0;42.0;74.0</t>
  </si>
  <si>
    <t>2020-12-04 00:00:00;48.0;57.0;42.0;74.0</t>
  </si>
  <si>
    <t>2020-12-05 00:00:00;47.0;57.0;41.0;74.0</t>
  </si>
  <si>
    <t>2020-12-06 00:00:00;47.0;57.0;41.0;74.0</t>
  </si>
  <si>
    <t>2020-12-07 00:00:00;47.0;57.0;41.0;74.0</t>
  </si>
  <si>
    <t>2020-12-08 00:00:00;48.0;57.0;41.0;73.0</t>
  </si>
  <si>
    <t>2020-12-09 00:00:00;47.0;57.0;41.0;73.0</t>
  </si>
  <si>
    <t>2020-12-10 00:00:00;48.0;56.0;43.0;73.0</t>
  </si>
  <si>
    <t>2020-12-11 00:00:00;50.0;56.0;43.0;72.0</t>
  </si>
  <si>
    <t>2020-12-12 00:00:00;50.0;57.0;43.0;72.0</t>
  </si>
  <si>
    <t>2020-12-13 00:00:00;50.0;57.0;44.0;72.0</t>
  </si>
  <si>
    <t>2020-12-14 00:00:00;51.0;57.0;44.0;72.0</t>
  </si>
  <si>
    <t>2020-12-15 00:00:00;51.0;58.0;45.0;72.0</t>
  </si>
  <si>
    <t>2020-12-16 00:00:00;52.0;59.0;45.0;72.0</t>
  </si>
  <si>
    <t>2020-12-17 00:00:00;52.0;60.0;45.0;72.0</t>
  </si>
  <si>
    <t>2020-12-18 00:00:00;52.0;61.0;45.0;72.0</t>
  </si>
  <si>
    <t>2020-12-19 00:00:00;53.0;66.0;45.0;71.0</t>
  </si>
  <si>
    <t>2020-12-20 00:00:00;54.0;72.0;45.0;71.0</t>
  </si>
  <si>
    <t>2020-12-21 00:00:00;54.0;76.0;44.0;71.0</t>
  </si>
  <si>
    <t>2020-12-22 00:00:00;55.0;77.0;44.0;71.0</t>
  </si>
  <si>
    <t>2020-12-23 00:00:00;55.0;77.0;43.0;70.0</t>
  </si>
  <si>
    <t>2020-12-24 00:00:00;55.0;78.0;43.0;70.0</t>
  </si>
  <si>
    <t>2020-12-25 00:00:00;56.0;79.0;43.0;71.0</t>
  </si>
  <si>
    <t>2020-12-26 00:00:00;56.0;78.0;44.0;71.0</t>
  </si>
  <si>
    <t>2020-12-27 00:00:00;56.0;78.0;44.0;71.0</t>
  </si>
  <si>
    <t>2020-12-28 00:00:00;56.0;77.0;44.0;75.0</t>
  </si>
  <si>
    <t>2020-12-29 00:00:00;56.0;77.0;43.0;77.0</t>
  </si>
  <si>
    <t>2020-12-30 00:00:00;55.0;77.0;43.0;80.0</t>
  </si>
  <si>
    <t>2020-12-31 00:00:00;56.0;76.0;44.0;83.0</t>
  </si>
  <si>
    <t>2021-01-01 00:00:00;56.0;76.0;45.0;84.0</t>
  </si>
  <si>
    <t>2021-01-02 00:00:00;56.0;75.0;45.0;85.0</t>
  </si>
  <si>
    <t>2021-01-03 00:00:00;56.0;75.0;45.0;86.0</t>
  </si>
  <si>
    <t>2021-01-04 00:00:00;55.0;75.0;45.0;88.0</t>
  </si>
  <si>
    <t>2021-01-05 00:00:00;55.0;74.0;46.0;89.0</t>
  </si>
  <si>
    <t>2021-01-06 00:00:00;54.0;74.0;46.0;89.0</t>
  </si>
  <si>
    <t>2021-01-07 00:00:00;53.0;73.0;46.0;89.0</t>
  </si>
  <si>
    <t>2021-01-08 00:00:00;53.0;73.0;45.0;89.0</t>
  </si>
  <si>
    <t>2021-01-09 00:00:00;54.0;72.0;46.0;89.0</t>
  </si>
  <si>
    <t>2021-01-10 00:00:00;54.0;72.0;46.0;88.0</t>
  </si>
  <si>
    <t>2021-01-11 00:00:00;54.0;71.0;47.0;88.0</t>
  </si>
  <si>
    <t>2021-01-12 00:00:00;54.0;71.0;47.0;89.0</t>
  </si>
  <si>
    <t>2021-01-13 00:00:00;53.0;71.0;47.0;92.0</t>
  </si>
  <si>
    <t>2021-01-14 00:00:00;54.0;70.0;47.0;93.0</t>
  </si>
  <si>
    <t>2021-01-15 00:00:00;53.0;70.0;47.0;93.0</t>
  </si>
  <si>
    <t>2021-01-16 00:00:00;53.0;70.0;46.0;94.0</t>
  </si>
  <si>
    <t>2021-01-17 00:00:00;53.0;70.0;46.0;94.0</t>
  </si>
  <si>
    <t>2021-01-18 00:00:00;52.0;70.0;45.0;94.0</t>
  </si>
  <si>
    <t>2021-01-19 00:00:00;51.0;71.0;45.0;94.0</t>
  </si>
  <si>
    <t>2021-01-20 00:00:00;52.0;71.0;45.0;94.0</t>
  </si>
  <si>
    <t>2021-01-21 00:00:00;53.0;71.0;45.0;94.0</t>
  </si>
  <si>
    <t>2021-01-22 00:00:00;54.0;70.0;45.0;93.0</t>
  </si>
  <si>
    <t>2021-01-23 00:00:00;57.0;70.0;45.0;93.0</t>
  </si>
  <si>
    <t>2021-01-24 00:00:00;58.0;70.0;45.0;92.0</t>
  </si>
  <si>
    <t>2021-01-25 00:00:00;60.0;69.0;44.0;92.0</t>
  </si>
  <si>
    <t>2021-01-26 00:00:00;61.0;69.0;44.0;92.0</t>
  </si>
  <si>
    <t>2021-01-27 00:00:00;61.0;70.0;44.0;92.0</t>
  </si>
  <si>
    <t>2021-01-28 00:00:00;61.0;71.0;43.0;92.0</t>
  </si>
  <si>
    <t>2021-01-29 00:00:00;61.0;71.0;44.0;91.0</t>
  </si>
  <si>
    <t>2021-01-30 00:00:00;63.0;72.0;44.0;91.0</t>
  </si>
  <si>
    <t>2021-01-31 00:00:00;64.0;73.0;44.0;90.0</t>
  </si>
  <si>
    <t>2021-02-01 00:00:00;65.0;74.0;44.0;90.0</t>
  </si>
  <si>
    <t>2021-02-02 00:00:00;65.0;75.0;45.0;90.0</t>
  </si>
  <si>
    <t>2021-02-03 00:00:00;67.0;75.0;47.0;89.0</t>
  </si>
  <si>
    <t>2021-02-04 00:00:00;67.0;75.0;46.0;89.0</t>
  </si>
  <si>
    <t>2021-02-05 00:00:00;68.0;75.0;46.0;89.0</t>
  </si>
  <si>
    <t>2021-02-06 00:00:00;69.0;75.0;46.0;89.0</t>
  </si>
  <si>
    <t>2021-02-07 00:00:00;70.0;75.0;46.0;88.0</t>
  </si>
  <si>
    <t>2021-02-08 00:00:00;72.0;75.0;46.0;89.0</t>
  </si>
  <si>
    <t>2021-02-09 00:00:00;75.0;75.0;46.0;90.0</t>
  </si>
  <si>
    <t>2021-02-10 00:00:00;77.0;75.0;46.0;91.0</t>
  </si>
  <si>
    <t>2021-02-11 00:00:00;79.0;74.0;46.0;91.0</t>
  </si>
  <si>
    <t>2021-02-12 00:00:00;80.0;73.0;46.0;92.0</t>
  </si>
  <si>
    <t>2021-02-13 00:00:00;81.0;73.0;46.0;92.0</t>
  </si>
  <si>
    <t>2021-02-14 00:00:00;81.0;73.0;46.0;94.0</t>
  </si>
  <si>
    <t>2021-02-15 00:00:00;81.0;72.0;46.0;94.0</t>
  </si>
  <si>
    <t>2021-02-16 00:00:00;81.0;72.0;46.0;94.0</t>
  </si>
  <si>
    <t>2021-02-17 00:00:00;80.0;72.0;46.0;94.0</t>
  </si>
  <si>
    <t>2021-02-18 00:00:00;81.0;72.0;46.0;94.0</t>
  </si>
  <si>
    <t>2021-02-19 00:00:00;81.0;72.0;46.0;93.0</t>
  </si>
  <si>
    <t>2021-02-20 00:00:00;82.0;71.0;46.0;93.0</t>
  </si>
  <si>
    <t>2021-02-21 00:00:00;83.0;71.0;45.0;93.0</t>
  </si>
  <si>
    <t>2021-02-22 00:00:00;82.0;71.0;45.0;93.0</t>
  </si>
  <si>
    <t>2021-02-23 00:00:00;83.0;71.0;45.0;93.0</t>
  </si>
  <si>
    <t>2021-02-24 00:00:00;83.0;70.0;45.0;93.0</t>
  </si>
  <si>
    <t>2021-02-25 00:00:00;83.0;70.0;45.0;93.0</t>
  </si>
  <si>
    <t>2021-02-26 00:00:00;82.0;69.0;45.0;93.0</t>
  </si>
  <si>
    <t>2021-02-27 00:00:00;82.0;69.0;45.0;94.0</t>
  </si>
  <si>
    <t>2021-02-28 00:00:00;83.0;68.0;45.0;95.0</t>
  </si>
  <si>
    <t>2021-03-01 00:00:00;82.0;69.0;44.0;94.0</t>
  </si>
  <si>
    <t>2021-03-02 00:00:00;82.0;70.0;44.0;94.0</t>
  </si>
  <si>
    <t>2021-03-03 00:00:00;81.0;71.0;44.0;95.0</t>
  </si>
  <si>
    <t>2021-03-04 00:00:00;81.0;70.0;44.0;95.0</t>
  </si>
  <si>
    <t>2021-03-05 00:00:00;81.0;72.0;44.0;95.0</t>
  </si>
  <si>
    <t>2021-03-06 00:00:00;81.0;73.0;44.0;94.0</t>
  </si>
  <si>
    <t>2021-03-07 00:00:00;81.0;72.0;44.0;94.0</t>
  </si>
  <si>
    <t>2021-03-08 00:00:00;81.0;73.0;44.0;94.0</t>
  </si>
  <si>
    <t>2021-03-09 00:00:00;81.0;73.0;44.0;94.0</t>
  </si>
  <si>
    <t>2021-03-10 00:00:00;80.0;73.0;44.0;94.0</t>
  </si>
  <si>
    <t>2021-03-11 00:00:00;81.0;72.0;44.0;94.0</t>
  </si>
  <si>
    <t>2021-03-12 00:00:00;81.0;72.0;44.0;94.0</t>
  </si>
  <si>
    <t>2021-03-13 00:00:00;81.0;71.0;44.0;93.0</t>
  </si>
  <si>
    <t>2021-03-14 00:00:00;81.0;71.0;44.0;93.0</t>
  </si>
  <si>
    <t>2021-03-15 00:00:00;81.0;72.0;44.0;92.0</t>
  </si>
  <si>
    <t>2021-03-16 00:00:00;81.0;72.0;44.0;92.0</t>
  </si>
  <si>
    <t>2021-03-17 00:00:00;81.0;72.0;44.0;92.0</t>
  </si>
  <si>
    <t>2021-03-18 00:00:00;81.0;72.0;44.0;91.0</t>
  </si>
  <si>
    <t>2021-03-19 00:00:00;81.0;72.0;44.0;91.0</t>
  </si>
  <si>
    <t>2021-03-20 00:00:00;81.0;72.0;43.0;91.0</t>
  </si>
  <si>
    <t>2021-03-21 00:00:00;81.0;72.0;43.0;90.0</t>
  </si>
  <si>
    <t>2021-03-22 00:00:00;81.0;71.0;43.0;90.0</t>
  </si>
  <si>
    <t>2021-03-23 00:00:00;80.0;72.0;43.0;90.0</t>
  </si>
  <si>
    <t>2021-03-24 00:00:00;79.0;72.0;43.0;90.0</t>
  </si>
  <si>
    <t>2021-03-25 00:00:00;79.0;72.0;44.0;91.0</t>
  </si>
  <si>
    <t>2021-03-26 00:00:00;79.0;72.0;44.0;91.0</t>
  </si>
  <si>
    <t>2021-03-27 00:00:00;79.0;72.0;44.0;91.0</t>
  </si>
  <si>
    <t>2021-03-28 00:00:00;79.0;72.0;43.0;91.0</t>
  </si>
  <si>
    <t>2021-03-29 00:00:00;79.0;72.0;43.0;92.0</t>
  </si>
  <si>
    <t>2021-03-30 00:00:00;78.0;72.0;43.0;93.0</t>
  </si>
  <si>
    <t>2021-03-31 00:00:00;78.0;71.0;43.0;93.0</t>
  </si>
  <si>
    <t>2021-04-01 00:00:00;78.0;71.0;43.0;93.0</t>
  </si>
  <si>
    <t>2021-04-02 00:00:00;78.0;71.0;43.0;94.0</t>
  </si>
  <si>
    <t>2021-04-03 00:00:00;78.0;71.0;43.0;94.0</t>
  </si>
  <si>
    <t>2021-04-04 00:00:00;79.0;71.0;43.0;94.0</t>
  </si>
  <si>
    <t>2021-04-05 00:00:00;79.0;72.0;43.0;94.0</t>
  </si>
  <si>
    <t>2021-04-06 00:00:00;78.0;72.0;43.0;93.0</t>
  </si>
  <si>
    <t>2021-04-07 00:00:00;78.0;72.0;43.0;93.0</t>
  </si>
  <si>
    <t>2021-04-08 00:00:00;78.0;72.0;43.0;93.0</t>
  </si>
  <si>
    <t>2021-04-09 00:00:00;78.0;73.0;43.0;93.0</t>
  </si>
  <si>
    <t>2021-04-10 00:00:00;78.0;73.0;43.0;93.0</t>
  </si>
  <si>
    <t>2021-04-11 00:00:00;78.0;73.0;43.0;93.0</t>
  </si>
  <si>
    <t>2021-04-12 00:00:00;77.0;74.0;43.0;93.0</t>
  </si>
  <si>
    <t>2021-04-13 00:00:00;77.0;74.0;43.0;93.0</t>
  </si>
  <si>
    <t>2021-04-14 00:00:00;77.0;74.0;43.0;93.0</t>
  </si>
  <si>
    <t>2021-04-15 00:00:00;76.0;75.0;43.0;92.0</t>
  </si>
  <si>
    <t>2021-04-16 00:00:00;76.0;76.0;43.0;92.0</t>
  </si>
  <si>
    <t>2021-04-17 00:00:00;76.0;78.0;43.0;92.0</t>
  </si>
  <si>
    <t>2021-04-18 00:00:00;76.0;79.0;44.0;92.0</t>
  </si>
  <si>
    <t>2021-04-19 00:00:00;75.0;80.0;44.0;91.0</t>
  </si>
  <si>
    <t>2021-04-20 00:00:00;75.0;80.0;45.0;92.0</t>
  </si>
  <si>
    <t>2021-04-21 00:00:00;75.0;80.0;45.0;92.0</t>
  </si>
  <si>
    <t>2021-04-22 00:00:00;75.0;79.0;45.0;91.0</t>
  </si>
  <si>
    <t>2021-04-23 00:00:00;75.0;79.0;46.0;91.0</t>
  </si>
  <si>
    <t>2021-04-24 00:00:00;76.0;79.0;46.0;90.0</t>
  </si>
  <si>
    <t>2021-04-25 00:00:00;76.0;79.0;46.0;90.0</t>
  </si>
  <si>
    <t>2021-04-26 00:00:00;76.0;79.0;47.0;91.0</t>
  </si>
  <si>
    <t>2021-04-27 00:00:00;76.0;79.0;47.0;91.0</t>
  </si>
  <si>
    <t>2021-04-28 00:00:00;76.0;79.0;47.0;91.0</t>
  </si>
  <si>
    <t>2021-04-29 00:00:00;76.0;79.0;47.0;91.0</t>
  </si>
  <si>
    <t>2021-04-30 00:00:00;76.0;80.0;47.0;90.0</t>
  </si>
  <si>
    <t>2021-05-01 00:00:00;77.0;81.0;48.0;89.0</t>
  </si>
  <si>
    <t>2021-05-02 00:00:00;78.0;82.0;48.0;89.0</t>
  </si>
  <si>
    <t>2021-05-03 00:00:00;77.0;82.0;49.0;89.0</t>
  </si>
  <si>
    <t>2021-05-04 00:00:00;77.0;82.0;51.0;88.0</t>
  </si>
  <si>
    <t>2021-05-05 00:00:00;76.0;82.0;51.0;88.0</t>
  </si>
  <si>
    <t>2021-05-06 00:00:00;76.0;81.0;52.0;87.0</t>
  </si>
  <si>
    <t>2021-05-07 00:00:00;75.0;81.0;52.0;88.0</t>
  </si>
  <si>
    <t>2021-05-08 00:00:00;75.0;81.0;53.0;90.0</t>
  </si>
  <si>
    <t>2021-05-09 00:00:00;76.0;81.0;54.0;90.0</t>
  </si>
  <si>
    <t>2021-05-10 00:00:00;76.0;82.0;55.0;90.0</t>
  </si>
  <si>
    <t>2021-05-11 00:00:00;77.0;82.0;55.0;91.0</t>
  </si>
  <si>
    <t>2021-05-12 00:00:00;77.0;81.0;55.0;91.0</t>
  </si>
  <si>
    <t>2021-05-13 00:00:00;77.0;80.0;55.0;91.0</t>
  </si>
  <si>
    <t>2021-05-14 00:00:00;77.0;80.0;55.0;91.0</t>
  </si>
  <si>
    <t>2021-05-15 00:00:00;77.0;80.0;55.0;91.0</t>
  </si>
  <si>
    <t>2021-05-16 00:00:00;79.0;81.0;55.0;91.0</t>
  </si>
  <si>
    <t>2021-05-17 00:00:00;78.0;81.0;55.0;91.0</t>
  </si>
  <si>
    <t>2021-05-18 00:00:00;79.0;81.0;55.0;91.0</t>
  </si>
  <si>
    <t>2021-05-19 00:00:00;79.0;81.0;55.0;91.0</t>
  </si>
  <si>
    <t>2021-05-20 00:00:00;78.0;80.0;55.0;91.0</t>
  </si>
  <si>
    <t>2021-05-21 00:00:00;78.0;80.0;55.0;90.0</t>
  </si>
  <si>
    <t>2021-05-22 00:00:00;78.0;79.0;55.0;91.0</t>
  </si>
  <si>
    <t>2021-05-23 00:00:00;79.0;80.0;55.0;90.0</t>
  </si>
  <si>
    <t>2021-05-24 00:00:00;79.0;80.0;55.0;90.0</t>
  </si>
  <si>
    <t>2021-05-25 00:00:00;79.0;80.0;55.0;89.0</t>
  </si>
  <si>
    <t>2021-05-26 00:00:00;78.0;79.0;55.0;89.0</t>
  </si>
  <si>
    <t>2021-05-27 00:00:00;77.0;79.0;55.0;89.0</t>
  </si>
  <si>
    <t>2021-05-28 00:00:00;77.0;79.0;55.0;89.0</t>
  </si>
  <si>
    <t>2021-05-29 00:00:00;77.0;79.0;54.0;90.0</t>
  </si>
  <si>
    <t>2021-05-30 00:00:00;77.0;79.0;54.0;89.0</t>
  </si>
  <si>
    <t>2021-05-31 00:00:00;76.0;79.0;54.0;89.0</t>
  </si>
  <si>
    <t>2021-06-01 00:00:00;76.0;79.0;54.0;89.0</t>
  </si>
  <si>
    <t>2021-06-02 00:00:00;76.0;78.0;54.0;88.0</t>
  </si>
  <si>
    <t>2021-06-03 00:00:00;76.0;78.0;54.0;88.0</t>
  </si>
  <si>
    <t>2021-06-04 00:00:00;75.0;78.0;54.0;88.0</t>
  </si>
  <si>
    <t>2021-06-05 00:00:00;75.0;78.0;54.0;87.0</t>
  </si>
  <si>
    <t>2021-06-06 00:00:00;76.0;78.0;54.0;87.0</t>
  </si>
  <si>
    <t>2021-06-07 00:00:00;75.0;79.0;54.0;87.0</t>
  </si>
  <si>
    <t>2021-06-08 00:00:00;75.0;79.0;54.0;86.0</t>
  </si>
  <si>
    <t>2021-06-09 00:00:00;74.0;78.0;54.0;86.0</t>
  </si>
  <si>
    <t>2021-06-10 00:00:00;74.0;77.0;54.0;86.0</t>
  </si>
  <si>
    <t>2021-06-11 00:00:00;73.0;78.0;54.0;86.0</t>
  </si>
  <si>
    <t>2021-06-12 00:00:00;73.0;78.0;54.0;86.0</t>
  </si>
  <si>
    <t>2021-06-13 00:00:00;74.0;78.0;54.0;86.0</t>
  </si>
  <si>
    <t>2021-06-14 00:00:00;73.0;78.0;54.0;86.0</t>
  </si>
  <si>
    <t>2021-06-15 00:00:00;73.0;77.0;54.0;86.0</t>
  </si>
  <si>
    <t>2021-06-16 00:00:00;72.0;77.0;54.0;86.0</t>
  </si>
  <si>
    <t>2021-06-17 00:00:00;72.0;76.0;54.0;85.0</t>
  </si>
  <si>
    <t>2021-06-18 00:00:00;72.0;76.0;54.0;85.0</t>
  </si>
  <si>
    <t>2021-06-19 00:00:00;72.0;76.0;54.0;86.0</t>
  </si>
  <si>
    <t>2021-06-20 00:00:00;73.0;76.0;54.0;85.0</t>
  </si>
  <si>
    <t>2021-06-21 00:00:00;73.0;76.0;54.0;85.0</t>
  </si>
  <si>
    <t>2021-06-22 00:00:00;72.0;76.0;54.0;85.0</t>
  </si>
  <si>
    <t>2021-06-23 00:00:00;72.0;75.0;54.0;84.0</t>
  </si>
  <si>
    <t>2021-06-24 00:00:00;72.0;75.0;54.0;84.0</t>
  </si>
  <si>
    <t>2021-06-25 00:00:00;72.0;74.0;54.0;84.0</t>
  </si>
  <si>
    <t>2021-06-26 00:00:00;72.0;74.0;54.0;84.0</t>
  </si>
  <si>
    <t>2021-06-27 00:00:00;72.0;74.0;54.0;84.0</t>
  </si>
  <si>
    <t>2021-06-28 00:00:00;72.0;74.0;54.0;83.0</t>
  </si>
  <si>
    <t>2021-06-29 00:00:00;71.0;74.0;54.0;83.0</t>
  </si>
  <si>
    <t>2021-06-30 00:00:00;71.0;73.0;54.0;83.0</t>
  </si>
  <si>
    <t>2021-07-01 00:00:00;71.0;73.0;54.0;83.0</t>
  </si>
  <si>
    <t>2021-07-02 00:00:00;70.0;72.0;53.0;83.0</t>
  </si>
  <si>
    <t>2021-07-03 00:00:00;70.0;73.0;53.0;83.0</t>
  </si>
  <si>
    <t>2021-07-04 00:00:00;70.0;73.0;54.0;83.0</t>
  </si>
  <si>
    <t>2021-07-05 00:00:00;70.0;73.0;54.0;83.0</t>
  </si>
  <si>
    <t>2021-07-06 00:00:00;70.0;73.0;53.0;82.0</t>
  </si>
  <si>
    <t>2021-07-07 00:00:00;70.0;72.0;53.0;82.0</t>
  </si>
  <si>
    <t>2021-07-08 00:00:00;69.0;72.0;53.0;81.0</t>
  </si>
  <si>
    <t>2021-07-09 00:00:00;69.0;71.0;53.0;81.0</t>
  </si>
  <si>
    <t>2021-07-10 00:00:00;69.0;71.0;53.0;81.0</t>
  </si>
  <si>
    <t>2021-07-11 00:00:00;69.0;71.0;53.0;80.0</t>
  </si>
  <si>
    <t>2021-07-12 00:00:00;69.0;71.0;53.0;80.0</t>
  </si>
  <si>
    <t>2021-07-13 00:00:00;68.0;71.0;53.0;80.0</t>
  </si>
  <si>
    <t>2021-07-14 00:00:00;68.0;71.0;53.0;80.0</t>
  </si>
  <si>
    <t>2021-07-15 00:00:00;68.0;71.0;53.0;80.0</t>
  </si>
  <si>
    <t>2021-07-16 00:00:00;68.0;70.0;53.0;79.0</t>
  </si>
  <si>
    <t>2021-07-17 00:00:00;67.0;70.0;52.0;79.0</t>
  </si>
  <si>
    <t>2021-07-18 00:00:00;67.0;70.0;52.0;79.0</t>
  </si>
  <si>
    <t>2021-07-19 00:00:00;67.0;70.0;52.0;78.0</t>
  </si>
  <si>
    <t>2021-07-20 00:00:00;66.0;70.0;52.0;78.0</t>
  </si>
  <si>
    <t>2021-07-21 00:00:00;66.0;70.0;52.0;78.0</t>
  </si>
  <si>
    <t>2021-07-22 00:00:00;66.0;69.0;52.0;78.0</t>
  </si>
  <si>
    <t>2021-07-23 00:00:00;66.0;69.0;52.0;78.0</t>
  </si>
  <si>
    <t>2021-07-24 00:00:00;65.0;69.0;52.0;78.0</t>
  </si>
  <si>
    <t>2021-07-25 00:00:00;65.0;69.0;52.0;77.0</t>
  </si>
  <si>
    <t>2021-07-26 00:00:00;65.0;69.0;52.0;77.0</t>
  </si>
  <si>
    <t>2021-07-27 00:00:00;64.0;69.0;52.0;76.0</t>
  </si>
  <si>
    <t>2021-07-28 00:00:00;64.0;68.0;52.0;76.0</t>
  </si>
  <si>
    <t>2021-07-29 00:00:00;63.0;68.0;52.0;75.0</t>
  </si>
  <si>
    <t>2021-07-30 00:00:00;63.0;68.0;52.0;75.0</t>
  </si>
  <si>
    <t>2021-07-31 00:00:00;64.0;67.0;52.0;75.0</t>
  </si>
  <si>
    <t>2021-08-01 00:00:00;64.0;68.0;52.0;75.0</t>
  </si>
  <si>
    <t>2021-08-02 00:00:00;63.0;68.0;51.0;75.0</t>
  </si>
  <si>
    <t>2021-08-03 00:00:00;63.0;68.0;51.0;74.0</t>
  </si>
  <si>
    <t>2021-08-04 00:00:00;62.0;68.0;51.0;74.0</t>
  </si>
  <si>
    <t>2021-08-05 00:00:00;62.0;68.0;51.0;74.0</t>
  </si>
  <si>
    <t>2021-08-06 00:00:00;62.0;67.0;51.0;74.0</t>
  </si>
  <si>
    <t>2021-08-07 00:00:00;62.0;67.0;51.0;74.0</t>
  </si>
  <si>
    <t>2021-08-08 00:00:00;61.0;67.0;51.0;74.0</t>
  </si>
  <si>
    <t>2021-08-09 00:00:00;61.0;67.0;51.0;73.0</t>
  </si>
  <si>
    <t>2021-08-10 00:00:00;61.0;66.0;50.0;74.0</t>
  </si>
  <si>
    <t>2021-08-11 00:00:00;60.0;66.0;50.0;73.0</t>
  </si>
  <si>
    <t>2021-08-12 00:00:00;60.0;66.0;50.0;73.0</t>
  </si>
  <si>
    <t>2021-08-13 00:00:00;59.0;66.0;50.0;73.0</t>
  </si>
  <si>
    <t>2021-08-14 00:00:00;59.0;66.0;50.0;72.0</t>
  </si>
  <si>
    <t>2021-08-15 00:00:00;59.0;66.0;50.0;72.0</t>
  </si>
  <si>
    <t>2021-08-16 00:00:00;59.0;66.0;50.0;72.0</t>
  </si>
  <si>
    <t>2021-08-17 00:00:00;59.0;66.0;50.0;72.0</t>
  </si>
  <si>
    <t>2021-08-18 00:00:00;59.0;66.0;50.0;71.0</t>
  </si>
  <si>
    <t>2021-08-19 00:00:00;59.0;66.0;50.0;71.0</t>
  </si>
  <si>
    <t>2021-08-20 00:00:00;58.0;66.0;50.0;71.0</t>
  </si>
  <si>
    <t>2021-08-21 00:00:00;58.0;65.0;50.0;71.0</t>
  </si>
  <si>
    <t>2021-08-22 00:00:00;58.0;66.0;50.0;71.0</t>
  </si>
  <si>
    <t>2021-08-23 00:00:00;58.0;65.0;49.0;70.0</t>
  </si>
  <si>
    <t>2021-08-24 00:00:00;58.0;65.0;49.0;70.0</t>
  </si>
  <si>
    <t>2021-08-25 00:00:00;58.0;65.0;50.0;70.0</t>
  </si>
  <si>
    <t>2021-08-26 00:00:00;57.0;65.0;50.0;70.0</t>
  </si>
  <si>
    <t>2021-08-27 00:00:00;57.0;64.0;50.0;69.0</t>
  </si>
  <si>
    <t>2021-08-28 00:00:00;57.0;64.0;49.0;69.0</t>
  </si>
  <si>
    <t>2021-08-29 00:00:00;57.0;65.0;49.0;69.0</t>
  </si>
  <si>
    <t>2021-08-30 00:00:00;57.0;65.0;49.0;69.0</t>
  </si>
  <si>
    <t>2021-08-31 00:00:00;56.0;65.0;49.0;68.0</t>
  </si>
  <si>
    <t>2021-09-01 00:00:00;56.0;64.0;49.0;68.0</t>
  </si>
  <si>
    <t>2021-09-02 00:00:00;56.0;64.0;49.0;67.0</t>
  </si>
  <si>
    <t>2021-09-03 00:00:00;55.0;64.0;48.0;67.0</t>
  </si>
  <si>
    <t>2021-09-04 00:00:00;55.0;64.0;48.0;67.0</t>
  </si>
  <si>
    <t>2021-09-05 00:00:00;56.0;64.0;48.0;66.0</t>
  </si>
  <si>
    <t>2021-09-06 00:00:00;55.0;64.0;48.0;65.0</t>
  </si>
  <si>
    <t>2021-09-07 00:00:00;55.0;64.0;48.0;65.0</t>
  </si>
  <si>
    <t>2021-09-08 00:00:00;55.0;64.0;48.0;65.0</t>
  </si>
  <si>
    <t>2021-09-09 00:00:00;55.0;63.0;48.0;64.0</t>
  </si>
  <si>
    <t>2021-09-10 00:00:00;54.0;63.0;48.0;64.0</t>
  </si>
  <si>
    <t>2021-09-11 00:00:00;54.0;63.0;48.0;64.0</t>
  </si>
  <si>
    <t>2021-09-12 00:00:00;54.0;63.0;47.0;63.0</t>
  </si>
  <si>
    <t>2021-09-13 00:00:00;54.0;63.0;47.0;63.0</t>
  </si>
  <si>
    <t>2021-09-14 00:00:00;54.0;63.0;47.0;63.0</t>
  </si>
  <si>
    <t>2021-09-15 00:00:00;53.0;62.0;47.0;63.0</t>
  </si>
  <si>
    <t>2021-09-16 00:00:00;53.0;62.0;47.0;62.0</t>
  </si>
  <si>
    <t>2021-09-17 00:00:00;54.0;62.0;46.0;62.0</t>
  </si>
  <si>
    <t>2021-09-18 00:00:00;54.0;62.0;47.0;62.0</t>
  </si>
  <si>
    <t>2021-09-19 00:00:00;54.0;62.0;46.0;62.0</t>
  </si>
  <si>
    <t>2021-09-20 00:00:00;54.0;63.0;46.0;61.0</t>
  </si>
  <si>
    <t>2021-09-21 00:00:00;54.0;62.0;46.0;61.0</t>
  </si>
  <si>
    <t>2021-09-22 00:00:00;54.0;62.0;46.0;60.0</t>
  </si>
  <si>
    <t>2021-09-23 00:00:00;54.0;62.0;45.0;60.0</t>
  </si>
  <si>
    <t>2021-09-24 00:00:00;53.0;61.0;46.0;60.0</t>
  </si>
  <si>
    <t>2021-09-25 00:00:00;53.0;61.0;46.0;60.0</t>
  </si>
  <si>
    <t>2021-09-26 00:00:00;53.0;62.0;45.0;59.0</t>
  </si>
  <si>
    <t>2021-09-27 00:00:00;53.0;62.0;45.0;59.0</t>
  </si>
  <si>
    <t>2021-09-28 00:00:00;53.0;61.0;45.0;59.0</t>
  </si>
  <si>
    <t>2021-09-29 00:00:00;52.0;61.0;45.0;58.0</t>
  </si>
  <si>
    <t>2021-09-30 00:00:00;52.0;60.0;45.0;58.0</t>
  </si>
  <si>
    <t>2021-10-01 00:00:00;51.0;60.0;45.0;57.0</t>
  </si>
  <si>
    <t>2021-10-02 00:00:00;51.0;60.0;45.0;57.0</t>
  </si>
  <si>
    <t>2021-10-03 00:00:00;52.0;60.0;45.0;57.0</t>
  </si>
  <si>
    <t>2021-10-04 00:00:00;52.0;61.0;44.0;56.0</t>
  </si>
  <si>
    <t>2021-10-05 00:00:00;52.0;60.0;44.0;56.0</t>
  </si>
  <si>
    <t>2021-10-06 00:00:00;51.0;60.0;44.0;56.0</t>
  </si>
  <si>
    <t>2021-10-07 00:00:00;51.0;60.0;43.0;55.0</t>
  </si>
  <si>
    <t>2021-10-08 00:00:00;51.0;60.0;42.0;55.0</t>
  </si>
  <si>
    <t>2021-10-09 00:00:00;50.0;60.0;42.0;56.0</t>
  </si>
  <si>
    <t>2021-10-10 00:00:00;51.0;59.0;42.0;55.0</t>
  </si>
  <si>
    <t>2021-10-11 00:00:00;51.0;59.0;42.0;55.0</t>
  </si>
  <si>
    <t>2021-10-12 00:00:00;51.0;59.0;42.0;55.0</t>
  </si>
  <si>
    <t>2021-10-13 00:00:00;50.0;59.0;42.0;56.0</t>
  </si>
  <si>
    <t>2021-10-14 00:00:00;50.0;59.0;42.0;56.0</t>
  </si>
  <si>
    <t>2021-10-15 00:00:00;49.0;58.0;42.0;58.0</t>
  </si>
  <si>
    <t>2021-10-16 00:00:00;48.0;57.0;41.0;60.0</t>
  </si>
  <si>
    <t>2021-10-17 00:00:00;48.0;56.0;41.0;62.0</t>
  </si>
  <si>
    <t>2021-10-18 00:00:00;48.0;56.0;40.0;63.0</t>
  </si>
  <si>
    <t>2021-10-19 00:00:00;47.0;55.0;40.0;63.0</t>
  </si>
  <si>
    <t>2021-10-20 00:00:00;48.0;55.0;40.0;63.0</t>
  </si>
  <si>
    <t>2021-10-21 00:00:00;47.0;55.0;40.0;63.0</t>
  </si>
  <si>
    <t>2021-10-22 00:00:00;47.0;55.0;40.0;63.0</t>
  </si>
  <si>
    <t>2021-10-23 00:00:00;46.0;54.0;40.0;63.0</t>
  </si>
  <si>
    <t>2021-10-24 00:00:00;46.0;54.0;41.0;63.0</t>
  </si>
  <si>
    <t>2021-10-25 00:00:00;46.0;56.0;41.0;63.0</t>
  </si>
  <si>
    <t>2021-10-26 00:00:00;45.0;56.0;42.0;63.0</t>
  </si>
  <si>
    <t>2021-10-27 00:00:00;45.0;56.0;42.0;63.0</t>
  </si>
  <si>
    <t>2021-10-28 00:00:00;45.0;56.0;42.0;63.0</t>
  </si>
  <si>
    <t>2021-10-29 00:00:00;45.0;55.0;41.0;62.0</t>
  </si>
  <si>
    <t>2021-10-30 00:00:00;46.0;55.0;41.0;62.0</t>
  </si>
  <si>
    <t>2021-10-31 00:00:00;47.0;54.0;41.0;62.0</t>
  </si>
  <si>
    <t>2021-11-01 00:00:00;48.0;54.0;42.0;62.0</t>
  </si>
  <si>
    <t>2021-11-02 00:00:00;48.0;54.0;43.0;62.0</t>
  </si>
  <si>
    <t>2021-11-03 00:00:00;48.0;54.0;43.0;63.0</t>
  </si>
  <si>
    <t>2021-11-04 00:00:00;48.0;53.0;43.0;63.0</t>
  </si>
  <si>
    <t>2021-11-05 00:00:00;47.0;53.0;44.0;63.0</t>
  </si>
  <si>
    <t>2021-11-06 00:00:00;47.0;53.0;44.0;63.0</t>
  </si>
  <si>
    <t>2021-11-07 00:00:00;47.0;53.0;44.0;63.0</t>
  </si>
  <si>
    <t>2021-11-08 00:00:00;47.0;53.0;44.0;63.0</t>
  </si>
  <si>
    <t>2021-11-09 00:00:00;46.0;54.0;43.0;64.0</t>
  </si>
  <si>
    <t>2021-11-10 00:00:00;46.0;54.0;43.0;64.0</t>
  </si>
  <si>
    <t>2021-11-11 00:00:00;45.0;54.0;43.0;65.0</t>
  </si>
  <si>
    <t>2021-11-12 00:00:00;44.0;53.0;43.0;65.0</t>
  </si>
  <si>
    <t>2021-11-13 00:00:00;44.0;53.0;43.0;67.0</t>
  </si>
  <si>
    <t>2021-11-14 00:00:00;44.0;52.0;43.0;68.0</t>
  </si>
  <si>
    <t>2021-11-15 00:00:00;43.0;53.0;43.0;69.0</t>
  </si>
  <si>
    <t>2021-11-16 00:00:00;43.0;53.0;42.0;70.0</t>
  </si>
  <si>
    <t>2021-11-17 00:00:00;42.0;52.0;42.0;71.0</t>
  </si>
  <si>
    <t>2021-11-18 00:00:00;42.0;52.0;42.0;71.0</t>
  </si>
  <si>
    <t>2021-11-19 00:00:00;41.0;51.0;42.0;71.0</t>
  </si>
  <si>
    <t>2021-11-20 00:00:00;41.0;51.0;42.0;72.0</t>
  </si>
  <si>
    <t>2021-11-21 00:00:00;40.0;51.0;41.0;72.0</t>
  </si>
  <si>
    <t>2021-11-22 00:00:00;40.0;51.0;42.0;73.0</t>
  </si>
  <si>
    <t>2021-11-23 00:00:00;40.0;50.0;42.0;73.0</t>
  </si>
  <si>
    <t>2021-11-24 00:00:00;40.0;50.0;42.0;73.0</t>
  </si>
  <si>
    <t>2021-11-25 00:00:00;39.0;49.0;42.0;73.0</t>
  </si>
  <si>
    <t>2021-11-26 00:00:00;39.0;50.0;43.0;72.0</t>
  </si>
  <si>
    <t>2021-11-27 00:00:00;39.0;49.0;42.0;73.0</t>
  </si>
  <si>
    <t>2021-11-28 00:00:00;39.0;49.0;42.0;73.0</t>
  </si>
  <si>
    <t>2021-11-29 00:00:00;39.0;49.0;42.0;73.0</t>
  </si>
  <si>
    <t>2021-11-30 00:00:00;38.0;49.0;42.0;74.0</t>
  </si>
  <si>
    <t>2021-12-01 00:00:00;38.0;49.0;42.0;74.0</t>
  </si>
  <si>
    <t>2021-12-02 00:00:00;38.0;48.0;42.0;74.0</t>
  </si>
  <si>
    <t>2021-12-03 00:00:00;38.0;48.0;42.0;74.0</t>
  </si>
  <si>
    <t>2021-12-04 00:00:00;38.0;48.0;42.0;74.0</t>
  </si>
  <si>
    <t>2021-12-05 00:00:00;38.0;47.0;41.0;74.0</t>
  </si>
  <si>
    <t>2021-12-06 00:00:00;38.0;47.0;41.0;74.0</t>
  </si>
  <si>
    <t>2021-12-07 00:00:00;38.0;47.0;41.0;74.0</t>
  </si>
  <si>
    <t>2021-12-08 00:00:00;39.0;48.0;41.0;73.0</t>
  </si>
  <si>
    <t>2021-12-09 00:00:00;39.0;47.0;41.0;73.0</t>
  </si>
  <si>
    <t>2021-12-10 00:00:00;39.0;48.0;43.0;73.0</t>
  </si>
  <si>
    <t>2021-12-11 00:00:00;38.0;50.0;43.0;72.0</t>
  </si>
  <si>
    <t>2021-12-12 00:00:00;38.0;50.0;43.0;72.0</t>
  </si>
  <si>
    <t>2021-12-13 00:00:00;38.0;50.0;44.0;72.0</t>
  </si>
  <si>
    <t>2021-12-14 00:00:00;37.0;51.0;44.0;72.0</t>
  </si>
  <si>
    <t>2021-12-15 00:00:00;36.0;51.0;45.0;72.0</t>
  </si>
  <si>
    <t>2021-12-16 00:00:00;36.0;52.0;45.0;72.0</t>
  </si>
  <si>
    <t>2021-12-17 00:00:00;35.0;52.0;45.0;72.0</t>
  </si>
  <si>
    <t>2021-12-18 00:00:00;35.0;52.0;45.0;72.0</t>
  </si>
  <si>
    <t>2021-12-19 00:00:00;34.0;53.0;45.0;71.0</t>
  </si>
  <si>
    <t>2021-12-20 00:00:00;34.0;54.0;45.0;72.0</t>
  </si>
  <si>
    <t>2021-12-21 00:00:00;34.0;54.0;44.0;76.0</t>
  </si>
  <si>
    <t>2021-12-22 00:00:00;33.0;55.0;44.0;77.0</t>
  </si>
  <si>
    <t>2021-12-23 00:00:00;33.0;55.0;43.0;77.0</t>
  </si>
  <si>
    <t>2021-12-24 00:00:00;33.0;55.0;43.0;78.0</t>
  </si>
  <si>
    <t>2021-12-25 00:00:00;34.0;56.0;43.0;79.0</t>
  </si>
  <si>
    <t>2021-12-26 00:00:00;35.0;56.0;44.0;78.0</t>
  </si>
  <si>
    <t>2021-12-27 00:00:00;37.0;56.0;44.0;78.0</t>
  </si>
  <si>
    <t>2021-12-28 00:00:00;37.0;56.0;44.0;77.0</t>
  </si>
  <si>
    <t>2021-12-29 00:00:00;37.0;56.0;43.0;77.0</t>
  </si>
  <si>
    <t>2021-12-30 00:00:00;36.0;55.0;43.0;77.0</t>
  </si>
  <si>
    <t>2021-12-31 00:00:00;36.0;56.0;44.0;76.0</t>
  </si>
  <si>
    <t>2022-01-01 00:00:00;37.0;56.0;45.0;76.0</t>
  </si>
  <si>
    <t>2022-01-02 00:00:00;37.0;56.0;45.0;75.0</t>
  </si>
  <si>
    <t>2022-01-03 00:00:00;37.0;56.0;45.0;75.0</t>
  </si>
  <si>
    <t>2022-01-04 00:00:00;36.0;55.0;45.0;75.0</t>
  </si>
  <si>
    <t>2022-01-05 00:00:00;36.0;55.0;46.0;74.0</t>
  </si>
  <si>
    <t>2022-01-06 00:00:00;35.0;54.0;46.0;76.0</t>
  </si>
  <si>
    <t>2022-01-07 00:00:00;35.0;53.0;46.0;77.0</t>
  </si>
  <si>
    <t>2022-01-08 00:00:00;35.0;53.0;45.0;78.0</t>
  </si>
  <si>
    <t>2022-01-09 00:00:00;35.0;54.0;46.0;78.0</t>
  </si>
  <si>
    <t>2022-01-10 00:00:00;35.0;54.0;46.0;78.0</t>
  </si>
  <si>
    <t>2022-01-11 00:00:00;35.0;54.0;47.0;78.0</t>
  </si>
  <si>
    <t>2022-01-12 00:00:00;35.0;54.0;47.0;78.0</t>
  </si>
  <si>
    <t>2022-01-13 00:00:00;35.0;53.0;47.0;78.0</t>
  </si>
  <si>
    <t>2022-01-14 00:00:00;35.0;54.0;47.0;79.0</t>
  </si>
  <si>
    <t>2022-01-15 00:00:00;34.0;53.0;47.0;80.0</t>
  </si>
  <si>
    <t>2022-01-16 00:00:00;34.0;53.0;46.0;80.0</t>
  </si>
  <si>
    <t>2022-01-17 00:00:00;33.0;53.0;46.0;81.0</t>
  </si>
  <si>
    <t>2022-01-18 00:00:00;33.0;52.0;45.0;81.0</t>
  </si>
  <si>
    <t>2022-01-19 00:00:00;33.0;51.0;45.0;82.0</t>
  </si>
  <si>
    <t>2022-01-20 00:00:00;33.0;52.0;45.0;82.0</t>
  </si>
  <si>
    <t>2022-01-21 00:00:00;33.0;53.0;45.0;82.0</t>
  </si>
  <si>
    <t>2022-01-22 00:00:00;33.0;54.0;45.0;82.0</t>
  </si>
  <si>
    <t>2022-01-23 00:00:00;33.0;57.0;45.0;83.0</t>
  </si>
  <si>
    <t>2022-01-24 00:00:00;33.0;58.0;45.0;83.0</t>
  </si>
  <si>
    <t>2022-01-25 00:00:00;32.0;60.0;44.0;83.0</t>
  </si>
  <si>
    <t>2022-01-26 00:00:00;32.0;61.0;44.0;83.0</t>
  </si>
  <si>
    <t>2022-01-27 00:00:00;32.0;61.0;44.0;84.0</t>
  </si>
  <si>
    <t>2022-01-28 00:00:00;32.0;61.0;43.0;84.0</t>
  </si>
  <si>
    <t>2022-01-29 00:00:00;32.0;61.0;44.0;84.0</t>
  </si>
  <si>
    <t>2022-01-30 00:00:00;32.0;63.0;44.0;84.0</t>
  </si>
  <si>
    <t>2022-01-31 00:00:00;32.0;64.0;44.0;84.0</t>
  </si>
  <si>
    <t>2022-02-01 00:00:00;32.0;65.0;44.0;84.0</t>
  </si>
  <si>
    <t>2022-02-02 00:00:00;33.0;65.0;45.0;84.0</t>
  </si>
  <si>
    <t>2022-02-03 00:00:00;33.0;67.0;47.0;84.0</t>
  </si>
  <si>
    <t>2022-02-04 00:00:00;32.0;67.0;46.0;86.0</t>
  </si>
  <si>
    <t>2022-02-05 00:00:00;32.0;68.0;46.0;87.0</t>
  </si>
  <si>
    <t>2022-02-06 00:00:00;32.0;69.0;46.0;88.0</t>
  </si>
  <si>
    <t>2022-02-07 00:00:00;32.0;70.0;46.0;88.0</t>
  </si>
  <si>
    <t>2022-02-08 00:00:00;33.0;72.0;46.0;89.0</t>
  </si>
  <si>
    <t>2022-02-09 00:00:00;32.0;75.0;46.0;90.0</t>
  </si>
  <si>
    <t>2022-02-10 00:00:00;32.0;77.0;46.0;91.0</t>
  </si>
  <si>
    <t>2022-02-11 00:00:00;32.0;79.0;46.0;91.0</t>
  </si>
  <si>
    <t>2022-02-12 00:00:00;32.0;80.0;46.0;92.0</t>
  </si>
  <si>
    <t>2022-02-13 00:00:00;32.0;81.0;46.0;92.0</t>
  </si>
  <si>
    <t>2022-02-14 00:00:00;33.0;81.0;46.0;94.0</t>
  </si>
  <si>
    <t>2022-02-15 00:00:00;32.0;81.0;46.0;94.0</t>
  </si>
  <si>
    <t>2022-02-16 00:00:00;33.0;81.0;46.0;94.0</t>
  </si>
  <si>
    <t>2022-02-17 00:00:00;33.0;80.0;46.0;94.0</t>
  </si>
  <si>
    <t>2022-02-18 00:00:00;33.0;81.0;46.0;94.0</t>
  </si>
  <si>
    <t>2022-02-19 00:00:00;33.0;81.0;46.0;93.0</t>
  </si>
  <si>
    <t>2022-02-20 00:00:00;33.0;82.0;46.0;93.0</t>
  </si>
  <si>
    <t>2022-02-21 00:00:00;33.0;83.0;45.0;93.0</t>
  </si>
  <si>
    <t>2022-02-22 00:00:00;33.0;82.0;45.0;93.0</t>
  </si>
  <si>
    <t>2022-02-23 00:00:00;33.0;83.0;45.0;93.0</t>
  </si>
  <si>
    <t>2022-02-24 00:00:00;32.0;83.0;45.0;93.0</t>
  </si>
  <si>
    <t>2022-02-25 00:00:00;32.0;83.0;45.0;93.0</t>
  </si>
  <si>
    <t>2022-02-26 00:00:00;32.0;82.0;45.0;93.0</t>
  </si>
  <si>
    <t>2022-02-27 00:00:00;32.0;82.0;45.0;92.0</t>
  </si>
  <si>
    <t>2022-02-28 00:00:00;32.0;83.0;45.0;92.0</t>
  </si>
  <si>
    <t>2022-03-01 00:00:00;32.0;82.0;44.0;93.0</t>
  </si>
  <si>
    <t>2022-03-02 00:00:00;32.0;82.0;44.0;94.0</t>
  </si>
  <si>
    <t>2022-03-03 00:00:00;32.0;81.0;44.0;95.0</t>
  </si>
  <si>
    <t>2022-03-04 00:00:00;32.0;81.0;44.0;95.0</t>
  </si>
  <si>
    <t>2022-03-05 00:00:00;32.0;81.0;44.0;95.0</t>
  </si>
  <si>
    <t>2022-03-06 00:00:00;32.0;81.0;44.0;94.0</t>
  </si>
  <si>
    <t>2022-03-07 00:00:00;32.0;81.0;44.0;94.0</t>
  </si>
  <si>
    <t>2022-03-08 00:00:00;32.0;81.0;44.0;94.0</t>
  </si>
  <si>
    <t>2022-03-09 00:00:00;32.0;81.0;44.0;94.0</t>
  </si>
  <si>
    <t>2022-03-10 00:00:00;32.0;80.0;44.0;94.0</t>
  </si>
  <si>
    <t>2022-03-11 00:00:00;32.0;81.0;44.0;94.0</t>
  </si>
  <si>
    <t>2022-03-12 00:00:00;33.0;81.0;44.0;94.0</t>
  </si>
  <si>
    <t>2022-03-13 00:00:00;33.0;81.0;44.0;93.0</t>
  </si>
  <si>
    <t>2022-03-14 00:00:00;33.0;81.0;44.0;93.0</t>
  </si>
  <si>
    <t>2022-03-15 00:00:00;33.0;81.0;44.0;92.0</t>
  </si>
  <si>
    <t>2022-03-16 00:00:00;32.0;81.0;44.0;92.0</t>
  </si>
  <si>
    <t>2022-03-17 00:00:00;33.0;81.0;44.0;92.0</t>
  </si>
  <si>
    <t>2022-03-18 00:00:00;33.0;81.0;44.0;91.0</t>
  </si>
  <si>
    <t>2022-03-19 00:00:00;33.0;81.0;44.0;91.0</t>
  </si>
  <si>
    <t>2022-03-20 00:00:00;33.0;81.0;43.0;91.0</t>
  </si>
  <si>
    <t>2022-03-21 00:00:00;33.0;81.0;43.0;90.0</t>
  </si>
  <si>
    <t>2022-03-22 00:00:00;33.0;81.0;43.0;90.0</t>
  </si>
  <si>
    <t>2022-03-23 00:00:00;33.0;80.0;43.0;89.0</t>
  </si>
  <si>
    <t>2022-03-24 00:00:00;33.0;79.0;43.0;89.0</t>
  </si>
  <si>
    <t>2022-03-25 00:00:00;33.0;79.0;44.0;89.0</t>
  </si>
  <si>
    <t>2022-03-26 00:00:00;33.0;79.0;44.0;89.0</t>
  </si>
  <si>
    <t>2022-03-27 00:00:00;34.0;79.0;44.0;88.0</t>
  </si>
  <si>
    <t>2022-03-28 00:00:00;34.0;79.0;43.0;88.0</t>
  </si>
  <si>
    <t>2022-03-29 00:00:00;33.0;79.0;43.0;88.0</t>
  </si>
  <si>
    <t>2022-03-30 00:00:00;33.0;78.0;43.0;88.0</t>
  </si>
  <si>
    <t>2022-03-31 00:00:00;33.0;78.0;43.0;88.0</t>
  </si>
  <si>
    <t>2022-04-01 00:00:00;33.0;78.0;43.0;90.0</t>
  </si>
  <si>
    <t>2022-04-02 00:00:00;33.0;78.0;43.0;91.0</t>
  </si>
  <si>
    <t>2022-04-03 00:00:00;33.0;78.0;43.0;91.0</t>
  </si>
  <si>
    <t>2022-04-04 00:00:00;33.0;79.0;43.0;92.0</t>
  </si>
  <si>
    <t>2022-04-05 00:00:00;33.0;79.0;43.0;92.0</t>
  </si>
  <si>
    <t>2022-04-06 00:00:00;33.0;78.0;43.0;93.0</t>
  </si>
  <si>
    <t>2022-04-07 00:00:00;33.0;78.0;43.0;92.0</t>
  </si>
  <si>
    <t>2022-04-08 00:00:00;33.0;78.0;43.0;93.0</t>
  </si>
  <si>
    <t>2022-04-09 00:00:00;33.0;78.0;43.0;93.0</t>
  </si>
  <si>
    <t>2022-04-10 00:00:00;33.0;78.0;43.0;93.0</t>
  </si>
  <si>
    <t>2022-04-11 00:00:00;34.0;78.0;43.0;93.0</t>
  </si>
  <si>
    <t>2022-04-12 00:00:00;34.0;77.0;43.0;93.0</t>
  </si>
  <si>
    <t>2022-04-13 00:00:00;34.0;77.0;43.0;93.0</t>
  </si>
  <si>
    <t>2022-04-14 00:00:00;34.0;77.0;43.0;93.0</t>
  </si>
  <si>
    <t>2022-04-15 00:00:00;34.0;76.0;43.0;92.0</t>
  </si>
  <si>
    <t>2022-04-16 00:00:00;35.0;76.0;43.0;92.0</t>
  </si>
  <si>
    <t>2022-04-17 00:00:00;35.0;76.0;43.0;92.0</t>
  </si>
  <si>
    <t>2022-04-18 00:00:00;35.0;76.0;44.0;92.0</t>
  </si>
  <si>
    <t>2022-04-19 00:00:00;35.0;75.0;44.0;91.0</t>
  </si>
  <si>
    <t>2022-04-20 00:00:00;35.0;75.0;45.0;92.0</t>
  </si>
  <si>
    <t>2022-04-21 00:00:00;35.0;75.0;45.0;92.0</t>
  </si>
  <si>
    <t>2022-04-22 00:00:00;34.0;75.0;45.0;91.0</t>
  </si>
  <si>
    <t>2022-04-23 00:00:00;35.0;75.0;46.0;91.0</t>
  </si>
  <si>
    <t>2022-04-24 00:00:00;35.0;76.0;46.0;90.0</t>
  </si>
  <si>
    <t>2022-04-25 00:00:00;34.0;76.0;46.0;90.0</t>
  </si>
  <si>
    <t>2022-04-26 00:00:00;34.0;76.0;47.0;91.0</t>
  </si>
  <si>
    <t>2022-04-27 00:00:00;35.0;76.0;47.0;91.0</t>
  </si>
  <si>
    <t>2022-04-28 00:00:00;34.0;76.0;47.0;91.0</t>
  </si>
  <si>
    <t>2022-04-29 00:00:00;35.0;76.0;47.0;91.0</t>
  </si>
  <si>
    <t>2022-04-30 00:00:00;35.0;76.0;47.0;90.0</t>
  </si>
  <si>
    <t>2022-05-01 00:00:00;36.0;77.0;48.0;89.0</t>
  </si>
  <si>
    <t>2022-05-02 00:00:00;36.0;78.0;48.0;89.0</t>
  </si>
  <si>
    <t>2022-05-03 00:00:00;36.0;77.0;49.0;89.0</t>
  </si>
  <si>
    <t>2022-05-04 00:00:00;35.0;77.0;51.0;88.0</t>
  </si>
  <si>
    <t>2022-05-05 00:00:00;35.0;76.0;51.0;88.0</t>
  </si>
  <si>
    <t>2022-05-06 00:00:00;34.0;76.0;52.0;87.0</t>
  </si>
  <si>
    <t>2022-05-07 00:00:00;34.0;75.0;52.0;88.0</t>
  </si>
  <si>
    <t>2022-05-08 00:00:00;34.0;75.0;53.0;90.0</t>
  </si>
  <si>
    <t>2022-05-09 00:00:00;34.0;76.0;54.0;90.0</t>
  </si>
  <si>
    <t>2022-05-10 00:00:00;34.0;76.0;55.0;90.0</t>
  </si>
  <si>
    <t>2022-05-11 00:00:00;34.0;77.0;55.0;91.0</t>
  </si>
  <si>
    <t>2022-05-12 00:00:00;34.0;77.0;55.0;91.0</t>
  </si>
  <si>
    <t>2022-05-13 00:00:00;34.0;77.0;55.0;91.0</t>
  </si>
  <si>
    <t>2022-05-14 00:00:00;34.0;77.0;55.0;91.0</t>
  </si>
  <si>
    <t>2022-05-15 00:00:00;34.0;77.0;55.0;91.0</t>
  </si>
  <si>
    <t>2022-05-16 00:00:00;34.0;79.0;55.0;91.0</t>
  </si>
  <si>
    <t>2022-05-17 00:00:00;34.0;78.0;55.0;91.0</t>
  </si>
  <si>
    <t>2022-05-18 00:00:00;34.0;79.0;55.0;91.0</t>
  </si>
  <si>
    <t>2022-05-19 00:00:00;34.0;79.0;55.0;91.0</t>
  </si>
  <si>
    <t>2022-05-20 00:00:00;33.0;78.0;55.0;91.0</t>
  </si>
  <si>
    <t>2022-05-21 00:00:00;33.0;78.0;55.0;90.0</t>
  </si>
  <si>
    <t>2022-05-22 00:00:00;33.0;78.0;55.0;91.0</t>
  </si>
  <si>
    <t>2022-05-23 00:00:00;33.0;79.0;55.0;90.0</t>
  </si>
  <si>
    <t>2022-05-24 00:00:00;33.0;79.0;55.0;90.0</t>
  </si>
  <si>
    <t>2022-05-25 00:00:00;33.0;79.0;55.0;89.0</t>
  </si>
  <si>
    <t>2022-05-26 00:00:00;34.0;78.0;55.0;89.0</t>
  </si>
  <si>
    <t>2022-05-27 00:00:00;34.0;77.0;55.0;89.0</t>
  </si>
  <si>
    <t>2022-05-28 00:00:00;34.0;77.0;55.0;89.0</t>
  </si>
  <si>
    <t>2022-05-29 00:00:00;34.0;77.0;54.0;90.0</t>
  </si>
  <si>
    <t>2022-05-30 00:00:00;33.0;77.0;54.0;89.0</t>
  </si>
  <si>
    <t>2022-05-31 00:00:00;33.0;76.0;54.0;89.0</t>
  </si>
  <si>
    <t>2022-06-01 00:00:00;33.0;76.0;54.0;89.0</t>
  </si>
  <si>
    <t>2022-06-02 00:00:00;32.0;76.0;54.0;88.0</t>
  </si>
  <si>
    <t>2022-06-03 00:00:00;32.0;76.0;54.0;88.0</t>
  </si>
  <si>
    <t>2022-06-04 00:00:00;32.0;75.0;54.0;88.0</t>
  </si>
  <si>
    <t>2022-06-05 00:00:00;32.0;75.0;54.0;87.0</t>
  </si>
  <si>
    <t>2022-06-06 00:00:00;32.0;76.0;54.0;87.0</t>
  </si>
  <si>
    <t>2022-06-07 00:00:00;33.0;75.0;54.0;87.0</t>
  </si>
  <si>
    <t>2022-06-08 00:00:00;33.0;75.0;54.0;86.0</t>
  </si>
  <si>
    <t>2022-06-09 00:00:00;32.0;74.0;54.0;86.0</t>
  </si>
  <si>
    <t>2022-06-10 00:00:00;32.0;74.0;54.0;86.0</t>
  </si>
  <si>
    <t>2022-06-11 00:00:00;32.0;73.0;54.0;86.0</t>
  </si>
  <si>
    <t>2022-06-12 00:00:00;32.0;73.0;54.0;86.0</t>
  </si>
  <si>
    <t>2022-06-13 00:00:00;32.0;74.0;54.0;86.0</t>
  </si>
  <si>
    <t>2022-06-14 00:00:00;32.0;73.0;54.0;86.0</t>
  </si>
  <si>
    <t>2022-06-15 00:00:00;32.0;73.0;54.0;86.0</t>
  </si>
  <si>
    <t>2022-06-16 00:00:00;32.0;72.0;54.0;86.0</t>
  </si>
  <si>
    <t>2022-06-17 00:00:00;32.0;72.0;54.0;85.0</t>
  </si>
  <si>
    <t>2022-06-18 00:00:00;32.0;72.0;54.0;85.0</t>
  </si>
  <si>
    <t>2022-06-19 00:00:00;32.0;72.0;54.0;86.0</t>
  </si>
  <si>
    <t>2022-06-20 00:00:00;32.0;73.0;54.0;85.0</t>
  </si>
  <si>
    <t>2022-06-21 00:00:00;31.0;73.0;54.0;85.0</t>
  </si>
  <si>
    <t>2022-06-22 00:00:00;31.0;72.0;54.0;85.0</t>
  </si>
  <si>
    <t>2022-06-23 00:00:00;32.0;72.0;54.0;84.0</t>
  </si>
  <si>
    <t>2022-06-24 00:00:00;32.0;72.0;54.0;84.0</t>
  </si>
  <si>
    <t>2022-06-25 00:00:00;32.0;72.0;54.0;84.0</t>
  </si>
  <si>
    <t>2022-06-26 00:00:00;32.0;72.0;54.0;84.0</t>
  </si>
  <si>
    <t>2022-06-27 00:00:00;32.0;72.0;54.0;84.0</t>
  </si>
  <si>
    <t>2022-06-28 00:00:00;32.0;72.0;54.0;83.0</t>
  </si>
  <si>
    <t>2022-06-29 00:00:00;32.0;71.0;54.0;83.0</t>
  </si>
  <si>
    <t>2022-06-30 00:00:00;31.0;71.0;54.0;83.0</t>
  </si>
  <si>
    <t>2022-07-01 00:00:00;31.0;71.0;54.0;83.0</t>
  </si>
  <si>
    <t>2022-07-02 00:00:00;31.0;70.0;53.0;83.0</t>
  </si>
  <si>
    <t>2022-07-03 00:00:00;31.0;70.0;53.0;83.0</t>
  </si>
  <si>
    <t>2022-07-04 00:00:00;31.0;70.0;54.0;83.0</t>
  </si>
  <si>
    <t>2022-07-05 00:00:00;31.0;70.0;54.0;83.0</t>
  </si>
  <si>
    <t>2022-07-06 00:00:00;31.0;70.0;53.0;82.0</t>
  </si>
  <si>
    <t>2022-07-07 00:00:00;31.0;70.0;53.0;82.0</t>
  </si>
  <si>
    <t>2022-07-08 00:00:00;31.0;69.0;53.0;81.0</t>
  </si>
  <si>
    <t>2022-07-09 00:00:00;30.0;69.0;53.0;81.0</t>
  </si>
  <si>
    <t>2022-07-10 00:00:00;30.0;69.0;53.0;81.0</t>
  </si>
  <si>
    <t>2022-07-11 00:00:00;30.0;69.0;53.0;80.0</t>
  </si>
  <si>
    <t>2022-07-12 00:00:00;30.0;69.0;53.0;80.0</t>
  </si>
  <si>
    <t>2022-07-13 00:00:00;30.0;68.0;53.0;80.0</t>
  </si>
  <si>
    <t>2022-07-14 00:00:00;30.0;68.0;53.0;80.0</t>
  </si>
  <si>
    <t>2022-07-15 00:00:00;29.0;68.0;53.0;80.0</t>
  </si>
  <si>
    <t>2022-07-16 00:00:00;29.0;68.0;53.0;79.0</t>
  </si>
  <si>
    <t>2022-07-17 00:00:00;30.0;67.0;52.0;79.0</t>
  </si>
  <si>
    <t>2022-07-18 00:00:00;30.0;67.0;52.0;79.0</t>
  </si>
  <si>
    <t>2022-07-19 00:00:00;30.0;67.0;52.0;78.0</t>
  </si>
  <si>
    <t>2022-07-20 00:00:00;29.0;66.0;52.0;78.0</t>
  </si>
  <si>
    <t>2022-07-21 00:00:00;29.0;66.0;52.0;78.0</t>
  </si>
  <si>
    <t>2022-07-22 00:00:00;29.0;66.0;52.0;78.0</t>
  </si>
  <si>
    <t>2022-07-23 00:00:00;29.0;66.0;52.0;78.0</t>
  </si>
  <si>
    <t>2022-07-24 00:00:00;29.0;65.0;52.0;78.0</t>
  </si>
  <si>
    <t>2022-07-25 00:00:00;29.0;65.0;52.0;77.0</t>
  </si>
  <si>
    <t>2022-07-26 00:00:00;29.0;65.0;52.0;77.0</t>
  </si>
  <si>
    <t>2022-07-27 00:00:00;30.0;64.0;52.0;76.0</t>
  </si>
  <si>
    <t>2022-07-28 00:00:00;30.0;64.0;52.0;76.0</t>
  </si>
  <si>
    <t>2022-07-29 00:00:00;30.0;63.0;52.0;75.0</t>
  </si>
  <si>
    <t>2022-07-30 00:00:00;30.0;63.0;52.0;75.0</t>
  </si>
  <si>
    <t>2022-07-31 00:00:00;29.0;64.0;52.0;75.0</t>
  </si>
  <si>
    <t>2022-08-01 00:00:00;29.0;64.0;52.0;75.0</t>
  </si>
  <si>
    <t>2022-08-02 00:00:00;29.0;63.0;51.0;75.0</t>
  </si>
  <si>
    <t>2022-08-03 00:00:00;29.0;63.0;51.0;74.0</t>
  </si>
  <si>
    <t>2022-08-04 00:00:00;29.0;62.0;51.0;74.0</t>
  </si>
  <si>
    <t>2022-08-05 00:00:00;29.0;62.0;51.0;74.0</t>
  </si>
  <si>
    <t>2022-08-06 00:00:00;29.0;62.0;51.0;74.0</t>
  </si>
  <si>
    <t>2022-08-07 00:00:00;29.0;62.0;51.0;74.0</t>
  </si>
  <si>
    <t>2022-08-08 00:00:00;29.0;61.0;51.0;74.0</t>
  </si>
  <si>
    <t>2022-08-09 00:00:00;29.0;61.0;51.0;73.0</t>
  </si>
  <si>
    <t>2022-08-10 00:00:00;29.0;61.0;50.0;74.0</t>
  </si>
  <si>
    <t>2022-08-11 00:00:00;28.0;60.0;50.0;73.0</t>
  </si>
  <si>
    <t>2022-08-12 00:00:00;27.0;60.0;50.0;73.0</t>
  </si>
  <si>
    <t>2022-08-13 00:00:00;27.0;59.0;50.0;73.0</t>
  </si>
  <si>
    <t>2022-08-14 00:00:00;27.0;59.0;50.0;72.0</t>
  </si>
  <si>
    <t>2022-08-15 00:00:00;27.0;59.0;50.0;72.0</t>
  </si>
  <si>
    <t>2022-08-16 00:00:00;27.0;59.0;50.0;72.0</t>
  </si>
  <si>
    <t>2022-08-17 00:00:00;27.0;59.0;50.0;72.0</t>
  </si>
  <si>
    <t>2022-08-18 00:00:00;27.0;59.0;50.0;71.0</t>
  </si>
  <si>
    <t>2022-08-19 00:00:00;27.0;59.0;50.0;71.0</t>
  </si>
  <si>
    <t>2022-08-20 00:00:00;27.0;58.0;50.0;71.0</t>
  </si>
  <si>
    <t>2022-08-21 00:00:00;27.0;58.0;50.0;71.0</t>
  </si>
  <si>
    <t>2022-08-22 00:00:00;27.0;58.0;50.0;71.0</t>
  </si>
  <si>
    <t>2022-08-23 00:00:00;26.0;58.0;49.0;70.0</t>
  </si>
  <si>
    <t>2022-08-24 00:00:00;26.0;58.0;49.0;70.0</t>
  </si>
  <si>
    <t>2022-08-25 00:00:00;26.0;58.0;50.0;70.0</t>
  </si>
  <si>
    <t>2022-08-26 00:00:00;26.0;57.0;50.0;70.0</t>
  </si>
  <si>
    <t>2022-08-27 00:00:00;26.0;57.0;50.0;69.0</t>
  </si>
  <si>
    <t>2022-08-28 00:00:00;26.0;57.0;49.0;69.0</t>
  </si>
  <si>
    <t>2022-08-29 00:00:00;26.0;57.0;49.0;69.0</t>
  </si>
  <si>
    <t>2022-08-30 00:00:00;26.0;57.0;49.0;69.0</t>
  </si>
  <si>
    <t>2022-08-31 00:00:00;26.0;56.0;49.0;68.0</t>
  </si>
  <si>
    <t>2022-09-01 00:00:00;26.0;56.0;49.0;68.0</t>
  </si>
  <si>
    <t>2022-09-02 00:00:00;26.0;56.0;49.0;67.0</t>
  </si>
  <si>
    <t>2022-09-03 00:00:00;26.0;55.0;48.0;67.0</t>
  </si>
  <si>
    <t>2022-09-04 00:00:00;26.0;55.0;48.0;67.0</t>
  </si>
  <si>
    <t>2022-09-05 00:00:00;26.0;56.0;48.0;66.0</t>
  </si>
  <si>
    <t>2022-09-06 00:00:00;26.0;55.0;48.0;65.0</t>
  </si>
  <si>
    <t>2022-09-07 00:00:00;26.0;55.0;48.0;65.0</t>
  </si>
  <si>
    <t>2022-09-08 00:00:00;26.0;55.0;48.0;65.0</t>
  </si>
  <si>
    <t>2022-09-09 00:00:00;26.0;55.0;48.0;64.0</t>
  </si>
  <si>
    <t>2022-09-10 00:00:00;26.0;54.0;48.0;64.0</t>
  </si>
  <si>
    <t>2022-09-11 00:00:00;26.0;54.0;48.0;64.0</t>
  </si>
  <si>
    <t>2022-09-12 00:00:00;25.0;54.0;47.0;63.0</t>
  </si>
  <si>
    <t>2022-09-13 00:00:00;26.0;54.0;47.0;63.0</t>
  </si>
  <si>
    <t>2022-09-14 00:00:00;26.0;54.0;47.0;63.0</t>
  </si>
  <si>
    <t>2022-09-15 00:00:00;27.0;53.0;47.0;63.0</t>
  </si>
  <si>
    <t>2022-09-16 00:00:00;27.0;53.0;47.0;62.0</t>
  </si>
  <si>
    <t>2022-09-17 00:00:00;27.0;54.0;46.0;62.0</t>
  </si>
  <si>
    <t>2022-09-18 00:00:00;27.0;54.0;47.0;62.0</t>
  </si>
  <si>
    <t>2022-09-19 00:00:00;27.0;54.0;46.0;62.0</t>
  </si>
  <si>
    <t>2022-09-20 00:00:00;27.0;54.0;46.0;63.0</t>
  </si>
  <si>
    <t>2022-09-21 00:00:00;27.0;54.0;46.0;62.0</t>
  </si>
  <si>
    <t>2022-09-22 00:00:00;27.0;54.0;46.0;62.0</t>
  </si>
  <si>
    <t>2022-09-23 00:00:00;27.0;54.0;45.0;62.0</t>
  </si>
  <si>
    <t>2022-09-24 00:00:00;27.0;53.0;46.0;61.0</t>
  </si>
  <si>
    <t>2022-09-25 00:00:00;27.0;53.0;46.0;61.0</t>
  </si>
  <si>
    <t>2022-09-26 00:00:00;27.0;53.0;45.0;62.0</t>
  </si>
  <si>
    <t>2022-09-27 00:00:00;27.0;53.0;45.0;62.0</t>
  </si>
  <si>
    <t>2022-09-28 00:00:00;27.0;53.0;45.0;61.0</t>
  </si>
  <si>
    <t>2022-09-29 00:00:00;27.0;52.0;45.0;61.0</t>
  </si>
  <si>
    <t>2022-09-30 00:00:00;27.0;52.0;45.0;60.0</t>
  </si>
  <si>
    <t>2022-10-01 00:00:00;27.0;51.0;45.0;60.0</t>
  </si>
  <si>
    <t>2022-10-02 00:00:00;27.0;51.0;45.0;60.0</t>
  </si>
  <si>
    <t>2022-10-03 00:00:00;27.0;52.0;45.0;60.0</t>
  </si>
  <si>
    <t>2022-10-04 00:00:00;27.0;52.0;44.0;61.0</t>
  </si>
  <si>
    <t>2022-10-05 00:00:00;27.0;52.0;44.0;60.0</t>
  </si>
  <si>
    <t>2022-10-06 00:00:00;27.0;51.0;44.0;60.0</t>
  </si>
  <si>
    <t>2022-10-07 00:00:00;27.0;51.0;43.0;60.0</t>
  </si>
  <si>
    <t>2022-10-08 00:00:00;27.0;51.0;42.0;60.0</t>
  </si>
  <si>
    <t>2022-10-09 00:00:00;28.0;50.0;42.0;60.0</t>
  </si>
  <si>
    <t>2022-10-10 00:00:00;27.0;51.0;42.0;59.0</t>
  </si>
  <si>
    <t>2022-10-11 00:00:00;26.0;51.0;42.0;59.0</t>
  </si>
  <si>
    <t>2022-10-12 00:00:00;27.0;51.0;42.0;59.0</t>
  </si>
  <si>
    <t>2022-10-13 00:00:00;27.0;50.0;42.0;59.0</t>
  </si>
  <si>
    <t>2022-10-14 00:00:00;27.0;50.0;42.0;59.0</t>
  </si>
  <si>
    <t>2022-10-15 00:00:00;27.0;49.0;42.0;58.0</t>
  </si>
  <si>
    <t>2022-10-16 00:00:00;27.0;48.0;41.0;60.0</t>
  </si>
  <si>
    <t>2022-10-17 00:00:00;27.0;48.0;41.0;62.0</t>
  </si>
  <si>
    <t>2022-10-18 00:00:00;27.0;48.0;40.0;63.0</t>
  </si>
  <si>
    <t>2022-10-19 00:00:00;27.0;47.0;40.0;63.0</t>
  </si>
  <si>
    <t>2022-10-20 00:00:00;27.0;48.0;40.0;63.0</t>
  </si>
  <si>
    <t>2022-10-21 00:00:00;27.0;47.0;40.0;63.0</t>
  </si>
  <si>
    <t>2022-10-22 00:00:00;28.0;47.0;40.0;63.0</t>
  </si>
  <si>
    <t>2022-10-23 00:00:00;29.0;46.0;40.0;63.0</t>
  </si>
  <si>
    <t>2022-10-24 00:00:00;30.0;46.0;41.0;63.0</t>
  </si>
  <si>
    <t>2022-10-25 00:00:00;30.0;46.0;41.0;63.0</t>
  </si>
  <si>
    <t>2022-10-26 00:00:00;31.0;45.0;42.0;63.0</t>
  </si>
  <si>
    <t>2022-10-27 00:00:00;32.0;45.0;42.0;63.0</t>
  </si>
  <si>
    <t>2022-10-28 00:00:00;33.0;45.0;42.0;63.0</t>
  </si>
  <si>
    <t>2022-10-29 00:00:00;34.0;45.0;41.0;62.0</t>
  </si>
  <si>
    <t>2022-10-30 00:00:00;34.0;46.0;41.0;62.0</t>
  </si>
  <si>
    <t>2022-10-31 00:00:00;35.0;47.0;41.0;62.0</t>
  </si>
  <si>
    <t>2022-11-01 00:00:00;36.0;48.0;42.0;62.0</t>
  </si>
  <si>
    <t>2022-11-02 00:00:00;36.0;48.0;43.0;62.0</t>
  </si>
  <si>
    <t>2022-11-03 00:00:00;36.0;48.0;43.0;63.0</t>
  </si>
  <si>
    <t>2022-11-04 00:00:00;36.0;48.0;43.0;63.0</t>
  </si>
  <si>
    <t>2022-11-05 00:00:00;36.0;47.0;44.0;63.0</t>
  </si>
  <si>
    <t>2022-11-06 00:00:00;37.0;47.0;44.0;63.0</t>
  </si>
  <si>
    <t>2022-11-07 00:00:00;37.0;47.0;44.0;63.0</t>
  </si>
  <si>
    <t>2022-11-08 00:00:00;37.0;47.0;44.0;63.0</t>
  </si>
  <si>
    <t>2022-11-09 00:00:00;38.0;46.0;43.0;64.0</t>
  </si>
  <si>
    <t>2022-11-10 00:00:00;38.0;46.0;43.0;64.0</t>
  </si>
  <si>
    <t>2022-11-11 00:00:00;38.0;45.0;43.0;65.0</t>
  </si>
  <si>
    <t>2022-11-12 00:00:00;38.0;44.0;43.0;65.0</t>
  </si>
  <si>
    <t>2022-11-13 00:00:00;38.0;44.0;43.0;67.0</t>
  </si>
  <si>
    <t>2022-11-14 00:00:00;38.0;44.0;43.0;68.0</t>
  </si>
  <si>
    <t>2022-11-15 00:00:00;39.0;43.0;43.0;69.0</t>
  </si>
  <si>
    <t>2022-11-16 00:00:00;40.0;43.0;42.0;70.0</t>
  </si>
  <si>
    <t>2022-11-17 00:00:00;40.0;42.0;42.0;71.0</t>
  </si>
  <si>
    <t>2022-11-18 00:00:00;41.0;42.0;42.0;71.0</t>
  </si>
  <si>
    <t>2022-11-19 00:00:00;41.0;41.0;42.0;71.0</t>
  </si>
  <si>
    <t>2022-11-20 00:00:00;41.0;41.0;42.0;72.0</t>
  </si>
  <si>
    <t>2022-11-21 00:00:00;42.0;40.0;41.0;72.0</t>
  </si>
  <si>
    <t>2022-11-22 00:00:00;44.0;40.0;42.0;73.0</t>
  </si>
  <si>
    <t>2022-11-23 00:00:00;46.0;40.0;42.0;73.0</t>
  </si>
  <si>
    <t>2022-11-24 00:00:00;47.0;40.0;42.0;73.0</t>
  </si>
  <si>
    <t>2022-11-25 00:00:00;47.0;39.0;42.0;73.0</t>
  </si>
  <si>
    <t>2022-11-26 00:00:00;47.0;39.0;43.0;72.0</t>
  </si>
  <si>
    <t>2022-11-27 00:00:00;47.0;39.0;42.0;73.0</t>
  </si>
  <si>
    <t>2022-11-28 00:00:00;47.0;39.0;42.0;73.0</t>
  </si>
  <si>
    <t>2022-11-29 00:00:00;47.0;39.0;42.0;73.0</t>
  </si>
  <si>
    <t>2022-11-30 00:00:00;47.0;38.0;42.0;74.0</t>
  </si>
  <si>
    <t>2022-12-01 00:00:00;47.0;38.0;42.0;74.0</t>
  </si>
  <si>
    <t>2022-12-02 00:00:00;47.0;38.0;42.0;74.0</t>
  </si>
  <si>
    <t>2022-12-03 00:00:00;47.0;38.0;42.0;74.0</t>
  </si>
  <si>
    <t>2022-12-04 00:00:00;46.0;38.0;42.0;74.0</t>
  </si>
  <si>
    <t>2022-12-05 00:00:00;46.0;38.0;41.0;74.0</t>
  </si>
  <si>
    <t>2022-12-06 00:00:00;46.0;38.0;41.0;74.0</t>
  </si>
  <si>
    <t>2022-12-07 00:00:00;46.0;38.0;41.0;74.0</t>
  </si>
  <si>
    <t>2022-12-08 00:00:00;46.0;39.0;41.0;73.0</t>
  </si>
  <si>
    <t>2022-12-09 00:00:00;47.0;39.0;41.0;73.0</t>
  </si>
  <si>
    <t>2022-12-10 00:00:00;48.0;39.0;43.0;73.0</t>
  </si>
  <si>
    <t>2022-12-11 00:00:00;49.0;38.0;43.0;72.0</t>
  </si>
  <si>
    <t>2022-12-12 00:00:00;52.0;38.0;43.0;72.0</t>
  </si>
  <si>
    <t>2022-12-13 00:00:00;55.0;38.0;44.0;72.0</t>
  </si>
  <si>
    <t>2022-12-14 00:00:00;57.0;37.0;44.0;72.0</t>
  </si>
  <si>
    <t>2022-12-15 00:00:00;59.0;36.0;45.0;72.0</t>
  </si>
  <si>
    <t>2022-12-16 00:00:00;60.0;36.0;45.0;72.0</t>
  </si>
  <si>
    <t>2022-12-17 00:00:00;60.0;35.0;45.0;72.0</t>
  </si>
  <si>
    <t>2022-12-18 00:00:00;61.0;35.0;45.0;72.0</t>
  </si>
  <si>
    <t>2022-12-19 00:00:00;61.0;34.0;45.0;71.0</t>
  </si>
  <si>
    <t>2022-12-20 00:00:00;63.0;34.0;45.0;72.0</t>
  </si>
  <si>
    <t>2022-12-21 00:00:00;65.0;34.0;44.0;76.0</t>
  </si>
  <si>
    <t>2022-12-22 00:00:00;66.0;33.0;44.0;77.0</t>
  </si>
  <si>
    <t>2022-12-23 00:00:00;66.0;33.0;43.0;77.0</t>
  </si>
  <si>
    <t>2022-12-24 00:00:00;66.0;33.0;43.0;78.0</t>
  </si>
  <si>
    <t>2022-12-25 00:00:00;68.0;34.0;43.0;79.0</t>
  </si>
  <si>
    <t>2022-12-26 00:00:00;69.0;35.0;44.0;78.0</t>
  </si>
  <si>
    <t>2022-12-27 00:00:00;69.0;37.0;44.0;78.0</t>
  </si>
  <si>
    <t>2022-12-28 00:00:00;69.0;37.0;44.0;77.0</t>
  </si>
  <si>
    <t>2022-12-29 00:00:00;70.0;37.0;43.0;77.0</t>
  </si>
  <si>
    <t>2022-12-30 00:00:00;73.0;36.0;43.0;77.0</t>
  </si>
  <si>
    <t>2022-12-31 00:00:00;72.0;36.0;44.0;76.0</t>
  </si>
  <si>
    <t>2023-01-01 00:00:00;75.0;37.0;45.0;76.0</t>
  </si>
  <si>
    <t>2023-01-02 00:00:00;76.0;37.0;45.0;75.0</t>
  </si>
  <si>
    <t>2023-01-03 00:00:00;77.0;37.0;45.0;75.0</t>
  </si>
  <si>
    <t>2023-01-04 00:00:00;76.0;36.0;45.0;75.0</t>
  </si>
  <si>
    <t>2023-01-05 00:00:00;76.0;36.0;46.0;74.0</t>
  </si>
  <si>
    <t>2023-01-06 00:00:00;74.0;35.0;46.0;76.0</t>
  </si>
  <si>
    <t>2023-01-07 00:00:00;75.0;35.0;46.0;77.0</t>
  </si>
  <si>
    <t>2023-01-08 00:00:00;78.0;35.0;45.0;78.0</t>
  </si>
  <si>
    <t>2023-01-09 00:00:00;79.0;35.0;46.0;78.0</t>
  </si>
  <si>
    <t>2023-01-10 00:00:00;79.0;35.0;46.0;78.0</t>
  </si>
  <si>
    <t>2023-01-11 00:00:00;80.0;35.0;47.0;78.0</t>
  </si>
  <si>
    <t>2023-01-12 00:00:00;80.0;35.0;47.0;78.0</t>
  </si>
  <si>
    <t>2023-01-13 00:00:00;79.0;35.0;47.0;78.0</t>
  </si>
  <si>
    <t>2023-01-14 00:00:00;78.0;35.0;47.0;79.0</t>
  </si>
  <si>
    <t>2023-01-15 00:00:00;79.0;34.0;47.0;80.0</t>
  </si>
  <si>
    <t>2023-01-16 00:00:00;80.0;34.0;46.0;80.0</t>
  </si>
  <si>
    <t>2023-01-17 00:00:00;81.0;33.0;46.0;81.0</t>
  </si>
  <si>
    <t>2023-01-18 00:00:00;81.0;33.0;45.0;81.0</t>
  </si>
  <si>
    <t>2023-01-19 00:00:00;81.0;33.0;45.0;82.0</t>
  </si>
  <si>
    <t>2023-01-20 00:00:00;81.0;33.0;45.0;82.0</t>
  </si>
  <si>
    <t>2023-01-21 00:00:00;81.0;33.0;45.0;82.0</t>
  </si>
  <si>
    <t>2023-01-22 00:00:00;82.0;33.0;45.0;82.0</t>
  </si>
  <si>
    <t>2023-01-23 00:00:00;82.0;33.0;45.0;83.0</t>
  </si>
  <si>
    <t>2023-01-24 00:00:00;82.0;33.0;45.0;83.0</t>
  </si>
  <si>
    <t>2023-01-25 00:00:00;81.0;32.0;44.0;83.0</t>
  </si>
  <si>
    <t>2023-01-26 00:00:00;81.0;32.0;44.0;83.0</t>
  </si>
  <si>
    <t>2023-01-27 00:00:00;80.0;32.0;44.0;84.0</t>
  </si>
  <si>
    <t>2023-01-28 00:00:00;80.0;32.0;43.0;84.0</t>
  </si>
  <si>
    <t>2023-01-29 00:00:00;81.0;32.0;44.0;84.0</t>
  </si>
  <si>
    <t>2023-01-30 00:00:00;80.0;32.0;44.0;84.0</t>
  </si>
  <si>
    <t>2023-01-31 00:00:00;80.0;32.0;44.0;84.0</t>
  </si>
  <si>
    <t>2023-02-01 00:00:00;79.0;32.0;44.0;84.0</t>
  </si>
  <si>
    <t>2023-02-02 00:00:00;78.0;33.0;45.0;84.0</t>
  </si>
  <si>
    <t>2023-02-03 00:00:00;78.0;33.0;47.0;84.0</t>
  </si>
  <si>
    <t>2023-02-04 00:00:00;77.0;32.0;46.0;86.0</t>
  </si>
  <si>
    <t>2023-02-05 00:00:00;78.0;32.0;46.0;87.0</t>
  </si>
  <si>
    <t>2023-02-06 00:00:00;77.0;32.0;46.0;88.0</t>
  </si>
  <si>
    <t>2023-02-07 00:00:00;77.0;32.0;46.0;88.0</t>
  </si>
  <si>
    <t>2023-02-08 00:00:00;76.0;33.0;46.0;89.0</t>
  </si>
  <si>
    <t>2023-02-09 00:00:00;76.0;32.0;46.0;90.0</t>
  </si>
  <si>
    <t>2023-02-10 00:00:00;76.0;32.0;46.0;91.0</t>
  </si>
  <si>
    <t>2023-02-11 00:00:00;76.0;32.0;46.0;91.0</t>
  </si>
  <si>
    <t>2023-02-12 00:00:00;75.0;32.0;46.0;92.0</t>
  </si>
  <si>
    <t>2023-02-13 00:00:00;75.0;32.0;46.0;92.0</t>
  </si>
  <si>
    <t>2023-02-14 00:00:00;75.0;33.0;46.0;94.0</t>
  </si>
  <si>
    <t>2023-02-15 00:00:00;75.0;32.0;46.0;94.0</t>
  </si>
  <si>
    <t>2023-02-16 00:00:00;75.0;33.0;46.0;94.0</t>
  </si>
  <si>
    <t>2023-02-17 00:00:00;75.0;33.0;46.0;94.0</t>
  </si>
  <si>
    <t>2023-02-18 00:00:00;75.0;33.0;46.0;94.0</t>
  </si>
  <si>
    <t>2023-02-19 00:00:00;76.0;33.0;46.0;93.0</t>
  </si>
  <si>
    <t>2023-02-20 00:00:00;75.0;33.0;46.0;93.0</t>
  </si>
  <si>
    <t>2023-02-21 00:00:00;75.0;33.0;45.0;93.0</t>
  </si>
  <si>
    <t>2023-02-22 00:00:00;74.0;33.0;45.0;93.0</t>
  </si>
  <si>
    <t>2023-02-23 00:00:00;74.0;33.0;45.0;93.0</t>
  </si>
  <si>
    <t>2023-02-24 00:00:00;74.0;32.0;45.0;93.0</t>
  </si>
  <si>
    <t>2023-02-25 00:00:00;74.0;32.0;45.0;93.0</t>
  </si>
  <si>
    <t>2023-02-26 00:00:00;74.0;32.0;45.0;93.0</t>
  </si>
  <si>
    <t>2023-02-27 00:00:00;73.0;32.0;45.0;92.0</t>
  </si>
  <si>
    <t>2023-02-28 00:00:00;73.0;32.0;45.0;92.0</t>
  </si>
  <si>
    <t>2023-03-01 00:00:00;73.0;32.0;44.0;93.0</t>
  </si>
  <si>
    <t>2023-03-02 00:00:00;73.0;32.0;44.0;94.0</t>
  </si>
  <si>
    <t>2023-03-03 00:00:00;73.0;32.0;44.0;95.0</t>
  </si>
  <si>
    <t>2023-03-04 00:00:00;73.0;32.0;44.0;95.0</t>
  </si>
  <si>
    <t>2023-03-05 00:00:00;73.0;32.0;44.0;95.0</t>
  </si>
  <si>
    <t>2023-03-06 00:00:00;72.0;32.0;44.0;94.0</t>
  </si>
  <si>
    <t>2023-03-07 00:00:00;72.0;32.0;44.0;94.0</t>
  </si>
  <si>
    <t>2023-03-08 00:00:00;73.0;32.0;44.0;94.0</t>
  </si>
  <si>
    <t>2023-03-09 00:00:00;74.0;32.0;44.0;94.0</t>
  </si>
  <si>
    <t>2023-03-10 00:00:00;75.0;32.0;44.0;94.0</t>
  </si>
  <si>
    <t>2023-03-11 00:00:00;75.0;32.0;44.0;94.0</t>
  </si>
  <si>
    <t>2023-03-12 00:00:00;76.0;33.0;44.0;94.0</t>
  </si>
  <si>
    <t>2023-03-13 00:00:00;76.0;33.0;44.0;93.0</t>
  </si>
  <si>
    <t>2023-03-14 00:00:00;76.0;33.0;44.0;93.0</t>
  </si>
  <si>
    <t>2023-03-15 00:00:00;76.0;33.0;44.0;92.0</t>
  </si>
  <si>
    <t>2023-03-16 00:00:00;76.0;32.0;44.0;92.0</t>
  </si>
  <si>
    <t>2023-03-17 00:00:00;77.0;33.0;44.0;92.0</t>
  </si>
  <si>
    <t>2023-03-18 00:00:00;77.0;33.0;44.0;91.0</t>
  </si>
  <si>
    <t>2023-03-19 00:00:00;77.0;33.0;44.0;91.0</t>
  </si>
  <si>
    <t>2023-03-20 00:00:00;77.0;33.0;43.0;91.0</t>
  </si>
  <si>
    <t>2023-03-21 00:00:00;77.0;33.0;43.0;90.0</t>
  </si>
  <si>
    <t>2023-03-22 00:00:00;77.0;33.0;43.0;90.0</t>
  </si>
  <si>
    <t>2023-03-23 00:00:00;77.0;33.0;43.0;89.0</t>
  </si>
  <si>
    <t>2023-03-24 00:00:00;77.0;33.0;43.0;89.0</t>
  </si>
  <si>
    <t>2023-03-25 00:00:00;77.0;33.0;44.0;89.0</t>
  </si>
  <si>
    <t>2023-03-26 00:00:00;77.0;33.0;44.0;89.0</t>
  </si>
  <si>
    <t>2023-03-27 00:00:00;77.0;34.0;44.0;88.0</t>
  </si>
  <si>
    <t>2023-03-28 00:00:00;78.0;34.0;43.0;88.0</t>
  </si>
  <si>
    <t>2023-03-29 00:00:00;78.0;33.0;43.0;88.0</t>
  </si>
  <si>
    <t>2023-03-30 00:00:00;78.0;33.0;43.0;88.0</t>
  </si>
  <si>
    <t>2023-03-31 00:00:00;78.0;33.0;43.0;88.0</t>
  </si>
  <si>
    <t>2023-04-01 00:00:00;78.0;33.0;43.0;90.0</t>
  </si>
  <si>
    <t>2023-04-02 00:00:00;79.0;33.0;43.0;91.0</t>
  </si>
  <si>
    <t>2023-04-03 00:00:00;78.0;33.0;43.0;91.0</t>
  </si>
  <si>
    <t>2023-04-04 00:00:00;78.0;33.0;43.0;92.0</t>
  </si>
  <si>
    <t>2023-04-05 00:00:00;78.0;33.0;43.0;92.0</t>
  </si>
  <si>
    <t>2023-04-06 00:00:00;78.0;33.0;43.0;93.0</t>
  </si>
  <si>
    <t>2023-04-07 00:00:00;78.0;33.0;43.0;92.0</t>
  </si>
  <si>
    <t>2023-04-08 00:00:00;78.0;33.0;43.0;93.0</t>
  </si>
  <si>
    <t>2023-04-09 00:00:00;78.0;33.0;43.0;93.0</t>
  </si>
  <si>
    <t>2023-04-10 00:00:00;78.0;33.0;43.0;93.0</t>
  </si>
  <si>
    <t>2023-04-11 00:00:00;78.0;34.0;43.0;93.0</t>
  </si>
  <si>
    <t>2023-04-12 00:00:00;78.0;34.0;43.0;93.0</t>
  </si>
  <si>
    <t>2023-04-13 00:00:00;78.0;34.0;43.0;93.0</t>
  </si>
  <si>
    <t>2023-04-14 00:00:00;78.0;34.0;43.0;93.0</t>
  </si>
  <si>
    <t>2023-04-15 00:00:00;79.0;34.0;43.0;92.0</t>
  </si>
  <si>
    <t>2023-04-16 00:00:00;79.0;35.0;43.0;92.0</t>
  </si>
  <si>
    <t>2023-04-17 00:00:00;78.0;35.0;43.0;92.0</t>
  </si>
  <si>
    <t>2023-04-18 00:00:00;78.0;35.0;44.0;92.0</t>
  </si>
  <si>
    <t>2023-04-19 00:00:00;78.0;35.0;44.0;91.0</t>
  </si>
  <si>
    <t>2023-04-20 00:00:00;78.0;35.0;45.0;92.0</t>
  </si>
  <si>
    <t>2023-04-21 00:00:00;78.0;35.0;45.0;92.0</t>
  </si>
  <si>
    <t>2023-04-22 00:00:00;78.0;34.0;45.0;91.0</t>
  </si>
  <si>
    <t>2023-04-23 00:00:00;78.0;35.0;46.0;91.0</t>
  </si>
  <si>
    <t>2023-04-24 00:00:00;78.0;35.0;46.0;90.0</t>
  </si>
  <si>
    <t>2023-04-25 00:00:00;78.0;34.0;46.0;90.0</t>
  </si>
  <si>
    <t>2023-04-26 00:00:00;78.0;34.0;47.0;91.0</t>
  </si>
  <si>
    <t>2023-04-27 00:00:00;78.0;35.0;47.0;91.0</t>
  </si>
  <si>
    <t>2023-04-28 00:00:00;78.0;34.0;47.0;91.0</t>
  </si>
  <si>
    <t>2023-04-29 00:00:00;78.0;35.0;47.0;91.0</t>
  </si>
  <si>
    <t>2023-04-30 00:00:00;78.0;35.0;47.0;90.0</t>
  </si>
  <si>
    <t>2023-05-01 00:00:00;78.0;36.0;48.0;89.0</t>
  </si>
  <si>
    <t>2023-05-02 00:00:00;78.0;36.0;48.0;89.0</t>
  </si>
  <si>
    <t>2023-05-03 00:00:00;78.0;36.0;49.0;89.0</t>
  </si>
  <si>
    <t>2023-05-04 00:00:00;78.0;35.0;51.0;88.0</t>
  </si>
  <si>
    <t>2023-05-05 00:00:00;78.0;35.0;51.0;88.0</t>
  </si>
  <si>
    <t>2023-05-06 00:00:00;78.0;34.0;52.0;87.0</t>
  </si>
  <si>
    <t>2023-05-07 00:00:00;78.0;34.0;52.0;88.0</t>
  </si>
  <si>
    <t>2023-05-08 00:00:00;78.0;34.0;53.0;90.0</t>
  </si>
  <si>
    <t>2023-05-09 00:00:00;78.0;34.0;54.0;90.0</t>
  </si>
  <si>
    <t>2023-05-10 00:00:00;78.0;34.0;55.0;90.0</t>
  </si>
  <si>
    <t>2023-05-11 00:00:00;78.0;34.0;55.0;91.0</t>
  </si>
  <si>
    <t>2023-05-12 00:00:00;78.0;34.0;55.0;91.0</t>
  </si>
  <si>
    <t>2023-05-13 00:00:00;78.0;34.0;55.0;91.0</t>
  </si>
  <si>
    <t>2023-05-14 00:00:00;78.0;34.0;55.0;91.0</t>
  </si>
  <si>
    <t>2023-05-15 00:00:00;78.0;34.0;55.0;91.0</t>
  </si>
  <si>
    <t>2023-05-16 00:00:00;78.0;34.0;55.0;91.0</t>
  </si>
  <si>
    <t>2023-05-17 00:00:00;78.0;34.0;55.0;91.0</t>
  </si>
  <si>
    <t>2023-05-18 00:00:00;78.0;34.0;55.0;91.0</t>
  </si>
  <si>
    <t>2023-05-19 00:00:00;78.0;34.0;55.0;91.0</t>
  </si>
  <si>
    <t>2023-05-20 00:00:00;78.0;33.0;55.0;91.0</t>
  </si>
  <si>
    <t>2023-05-21 00:00:00;78.0;33.0;55.0;90.0</t>
  </si>
  <si>
    <t>2023-05-22 00:00:00;77.0;33.0;55.0;91.0</t>
  </si>
  <si>
    <t>2023-05-23 00:00:00;78.0;33.0;55.0;90.0</t>
  </si>
  <si>
    <t>2023-05-24 00:00:00;78.0;33.0;55.0;90.0</t>
  </si>
  <si>
    <t>2023-05-25 00:00:00;77.0;33.0;55.0;89.0</t>
  </si>
  <si>
    <t>2023-05-26 00:00:00;78.0;34.0;55.0;89.0</t>
  </si>
  <si>
    <t>2023-05-27 00:00:00;78.0;34.0;55.0;89.0</t>
  </si>
  <si>
    <t>2023-05-28 00:00:00;78.0;34.0;55.0;89.0</t>
  </si>
  <si>
    <t>2023-05-29 00:00:00;78.0;34.0;54.0;90.0</t>
  </si>
  <si>
    <t>2023-05-30 00:00:00;78.0;33.0;54.0;89.0</t>
  </si>
  <si>
    <t>2023-05-31 00:00:00;79.0;33.0;54.0;89.0</t>
  </si>
  <si>
    <t>2023-06-01 00:00:00;78.0;33.0;54.0;89.0</t>
  </si>
  <si>
    <t>2023-06-02 00:00:00;78.0;32.0;54.0;88.0</t>
  </si>
  <si>
    <t>2023-06-03 00:00:00;79.0;32.0;54.0;88.0</t>
  </si>
  <si>
    <t>2023-06-04 00:00:00;79.0;32.0;54.0;88.0</t>
  </si>
  <si>
    <t>2023-06-05 00:00:00;79.0;32.0;54.0;87.0</t>
  </si>
  <si>
    <t>2023-06-06 00:00:00;79.0;32.0;54.0;87.0</t>
  </si>
  <si>
    <t>2023-06-07 00:00:00;79.0;33.0;54.0;87.0</t>
  </si>
  <si>
    <t>2023-06-08 00:00:00;79.0;33.0;54.0;86.0</t>
  </si>
  <si>
    <t>2023-06-09 00:00:00;80.0;32.0;54.0;86.0</t>
  </si>
  <si>
    <t>2023-06-10 00:00:00;80.0;32.0;54.0;86.0</t>
  </si>
  <si>
    <t>2023-06-11 00:00:00;80.0;32.0;54.0;86.0</t>
  </si>
  <si>
    <t>2023-06-12 00:00:00;80.0;32.0;54.0;86.0</t>
  </si>
  <si>
    <t>2023-06-13 00:00:00;80.0;32.0;54.0;86.0</t>
  </si>
  <si>
    <t>2023-06-14 00:00:00;80.0;32.0;54.0;86.0</t>
  </si>
  <si>
    <t>2023-06-15 00:00:00;79.0;32.0;54.0;86.0</t>
  </si>
  <si>
    <t>2023-06-16 00:00:00;79.0;32.0;54.0;86.0</t>
  </si>
  <si>
    <t>2023-06-17 00:00:00;79.0;32.0;54.0;85.0</t>
  </si>
  <si>
    <t>2023-06-18 00:00:00;79.0;32.0;54.0;85.0</t>
  </si>
  <si>
    <t>2023-06-19 00:00:00;79.0;32.0;54.0;86.0</t>
  </si>
  <si>
    <t>2023-06-20 00:00:00;79.0;32.0;54.0;85.0</t>
  </si>
  <si>
    <t>2023-06-21 00:00:00;79.0;31.0;54.0;85.0</t>
  </si>
  <si>
    <t>2023-06-22 00:00:00;79.0;31.0;54.0;85.0</t>
  </si>
  <si>
    <t>2023-06-23 00:00:00;79.0;32.0;54.0;84.0</t>
  </si>
  <si>
    <t>2023-06-24 00:00:00;79.0;32.0;54.0;84.0</t>
  </si>
  <si>
    <t>2023-06-25 00:00:00;79.0;32.0;54.0;84.0</t>
  </si>
  <si>
    <t>2023-06-26 00:00:00;78.0;32.0;54.0;84.0</t>
  </si>
  <si>
    <t>2023-06-27 00:00:00;78.0;32.0;54.0;84.0</t>
  </si>
  <si>
    <t>2023-06-28 00:00:00;78.0;32.0;54.0;83.0</t>
  </si>
  <si>
    <t>2023-06-29 00:00:00;78.0;32.0;54.0;83.0</t>
  </si>
  <si>
    <t>2023-06-30 00:00:00;78.0;31.0;54.0;83.0</t>
  </si>
  <si>
    <t>2023-07-01 00:00:00;78.0;31.0;54.0;83.0</t>
  </si>
  <si>
    <t>2023-07-02 00:00:00;78.0;31.0;53.0;83.0</t>
  </si>
  <si>
    <t>2023-07-03 00:00:00;78.0;31.0;53.0;83.0</t>
  </si>
  <si>
    <t>2023-07-04 00:00:00;78.0;31.0;54.0;83.0</t>
  </si>
  <si>
    <t>2023-07-05 00:00:00;78.0;31.0;54.0;83.0</t>
  </si>
  <si>
    <t>2023-07-06 00:00:00;77.0;31.0;53.0;82.0</t>
  </si>
  <si>
    <t>2023-07-07 00:00:00;77.0;31.0;53.0;82.0</t>
  </si>
  <si>
    <t>2023-07-08 00:00:00;77.0;31.0;53.0;81.0</t>
  </si>
  <si>
    <t>2023-07-09 00:00:00;77.0;30.0;53.0;81.0</t>
  </si>
  <si>
    <t>2023-07-10 00:00:00;77.0;30.0;53.0;81.0</t>
  </si>
  <si>
    <t>2023-07-11 00:00:00;77.0;30.0;53.0;80.0</t>
  </si>
  <si>
    <t>2023-07-12 00:00:00;77.0;30.0;53.0;80.0</t>
  </si>
  <si>
    <t>2023-07-13 00:00:00;77.0;30.0;53.0;80.0</t>
  </si>
  <si>
    <t>2023-07-14 00:00:00;77.0;30.0;53.0;80.0</t>
  </si>
  <si>
    <t>2023-07-15 00:00:00;77.0;29.0;53.0;80.0</t>
  </si>
  <si>
    <t>2023-07-16 00:00:00;77.0;29.0;53.0;79.0</t>
  </si>
  <si>
    <t>2023-07-17 00:00:00;77.0;30.0;52.0;79.0</t>
  </si>
  <si>
    <t>2023-07-18 00:00:00;77.0;30.0;52.0;79.0</t>
  </si>
  <si>
    <t>2023-07-19 00:00:00;76.0;30.0;52.0;78.0</t>
  </si>
  <si>
    <t>2023-07-20 00:00:00;77.0;29.0;52.0;78.0</t>
  </si>
  <si>
    <t>2023-07-21 00:00:00;77.0;29.0;52.0;78.0</t>
  </si>
  <si>
    <t>2023-07-22 00:00:00;77.0;29.0;52.0;78.0</t>
  </si>
  <si>
    <t>2023-07-23 00:00:00;77.0;29.0;52.0;78.0</t>
  </si>
  <si>
    <t>2023-07-24 00:00:00;77.0;29.0;52.0;78.0</t>
  </si>
  <si>
    <t>2023-07-25 00:00:00;77.0;29.0;52.0;77.0</t>
  </si>
  <si>
    <t>2023-07-26 00:00:00;77.0;29.0;52.0;77.0</t>
  </si>
  <si>
    <t>2023-07-27 00:00:00;76.0;30.0;52.0;76.0</t>
  </si>
  <si>
    <t>2023-07-28 00:00:00;76.0;30.0;52.0;76.0</t>
  </si>
  <si>
    <t>2023-07-29 00:00:00;76.0;30.0;52.0;75.0</t>
  </si>
  <si>
    <t>2023-07-30 00:00:00;76.0;30.0;52.0;75.0</t>
  </si>
  <si>
    <t>2023-07-31 00:00:00;76.0;29.0;52.0;75.0</t>
  </si>
  <si>
    <t>2023-08-01 00:00:00;76.0;29.0;52.0;75.0</t>
  </si>
  <si>
    <t>2023-08-02 00:00:00;76.0;29.0;51.0;75.0</t>
  </si>
  <si>
    <t>2023-08-03 00:00:00;76.0;29.0;51.0;74.0</t>
  </si>
  <si>
    <t>2023-08-04 00:00:00;75.0;29.0;51.0;74.0</t>
  </si>
  <si>
    <t>2023-08-05 00:00:00;75.0;29.0;51.0;74.0</t>
  </si>
  <si>
    <t>2023-08-06 00:00:00;75.0;29.0;51.0;74.0</t>
  </si>
  <si>
    <t>2023-08-07 00:00:00;75.0;29.0;51.0;74.0</t>
  </si>
  <si>
    <t>2023-08-08 00:00:00;74.0;29.0;51.0;74.0</t>
  </si>
  <si>
    <t>2023-08-09 00:00:00;74.0;29.0;51.0;73.0</t>
  </si>
  <si>
    <t>2023-08-10 00:00:00;74.0;29.0;50.0;74.0</t>
  </si>
  <si>
    <t>2023-08-11 00:00:00;74.0;28.0;50.0;73.0</t>
  </si>
  <si>
    <t>2023-08-12 00:00:00;74.0;27.0;50.0;73.0</t>
  </si>
  <si>
    <t>2023-08-13 00:00:00;74.0;27.0;50.0;73.0</t>
  </si>
  <si>
    <t>2023-08-14 00:00:00;73.0;27.0;50.0;72.0</t>
  </si>
  <si>
    <t>2023-08-15 00:00:00;73.0;27.0;50.0;72.0</t>
  </si>
  <si>
    <t>2023-08-16 00:00:00;73.0;27.0;50.0;72.0</t>
  </si>
  <si>
    <t>2023-08-17 00:00:00;73.0;27.0;50.0;72.0</t>
  </si>
  <si>
    <t>2023-08-18 00:00:00;73.0;27.0;50.0;71.0</t>
  </si>
  <si>
    <t>2023-08-19 00:00:00;73.0;27.0;50.0;71.0</t>
  </si>
  <si>
    <t>2023-08-20 00:00:00;73.0;27.0;50.0;71.0</t>
  </si>
  <si>
    <t>2023-08-21 00:00:00;73.0;27.0;50.0;71.0</t>
  </si>
  <si>
    <t>2023-08-22 00:00:00;72.0;27.0;50.0;71.0</t>
  </si>
  <si>
    <t>2023-08-23 00:00:00;72.0;26.0;49.0;70.0</t>
  </si>
  <si>
    <t>2023-08-24 00:00:00;72.0;26.0;49.0;70.0</t>
  </si>
  <si>
    <t>2023-08-25 00:00:00;72.0;26.0;50.0;70.0</t>
  </si>
  <si>
    <t>2023-08-26 00:00:00;72.0;26.0;50.0;70.0</t>
  </si>
  <si>
    <t>2023-08-27 00:00:00;72.0;26.0;50.0;69.0</t>
  </si>
  <si>
    <t>2023-08-28 00:00:00;72.0;26.0;49.0;69.0</t>
  </si>
  <si>
    <t>2023-08-29 00:00:00;72.0;26.0;49.0;69.0</t>
  </si>
  <si>
    <t>2023-08-30 00:00:00;72.0;26.0;49.0;69.0</t>
  </si>
  <si>
    <t>2023-08-31 00:00:00;72.0;26.0;49.0;68.0</t>
  </si>
  <si>
    <t>2023-09-01 00:00:00;71.0;26.0;49.0;68.0</t>
  </si>
  <si>
    <t>2023-09-02 00:00:00;72.0;26.0;49.0;67.0</t>
  </si>
  <si>
    <t>2023-09-03 00:00:00;72.0;26.0;49.0;67.0</t>
  </si>
  <si>
    <t>2023-09-04 00:00:00;72.0;26.0;49.0;67.0</t>
  </si>
  <si>
    <t>2023-09-05 00:00:00;72.0;26.0;49.0;66.0</t>
  </si>
  <si>
    <t>2023-09-06 00:00:00;72.0;26.0;49.0;65.0</t>
  </si>
  <si>
    <t>2023-09-07 00:00:00;72.0;26.0;48.0;65.0</t>
  </si>
  <si>
    <t>2023-09-08 00:00:00;71.0;26.0;48.0;65.0</t>
  </si>
  <si>
    <t>2023-09-09 00:00:00;71.0;26.0;48.0;64.0</t>
  </si>
  <si>
    <t>2023-09-10 00:00:00;71.0;26.0;48.0;64.0</t>
  </si>
  <si>
    <t>2023-09-11 00:00:00;71.0;26.0;48.0;64.0</t>
  </si>
  <si>
    <t>2023-09-12 00:00:00;71.0;25.0;48.0;63.0</t>
  </si>
  <si>
    <t>2023-09-13 00:00:00;71.0;26.0;48.0;63.0</t>
  </si>
  <si>
    <t>2023-09-14 00:00:00;71.0;26.0;48.0;63.0</t>
  </si>
  <si>
    <t>2023-09-15 00:00:00;70.0;27.0;48.0;63.0</t>
  </si>
  <si>
    <t>2023-09-16 00:00:00;70.0;27.0;48.0;62.0</t>
  </si>
  <si>
    <t>2023-09-17 00:00:00;70.0;27.0;47.0;62.0</t>
  </si>
  <si>
    <t>2023-09-18 00:00:00;70.0;27.0;47.0;62.0</t>
  </si>
  <si>
    <t>2023-09-19 00:00:00;70.0;27.0;47.0;62.0</t>
  </si>
  <si>
    <t>2023-09-20 00:00:00;70.0;27.0;47.0;63.0</t>
  </si>
  <si>
    <t>2023-09-21 00:00:00;70.0;27.0;46.0;62.0</t>
  </si>
  <si>
    <t>2023-09-22 00:00:00;70.0;27.0;46.0;62.0</t>
  </si>
  <si>
    <t>2023-09-23 00:00:00;70.0;27.0;47.0;62.0</t>
  </si>
  <si>
    <t>2023-09-24 00:00:00;70.0;27.0;47.0;61.0</t>
  </si>
  <si>
    <t>2023-09-25 00:00:00;70.0;27.0;47.0;61.0</t>
  </si>
  <si>
    <t>2023-09-26 00:00:00;69.0;27.0;47.0;62.0</t>
  </si>
  <si>
    <t>2023-09-27 00:00:00;69.0;27.0;47.0;62.0</t>
  </si>
  <si>
    <t>2023-09-28 00:00:00;68.0;27.0;46.0;61.0</t>
  </si>
  <si>
    <t>2023-09-29 00:00:00;68.0;27.0;46.0;61.0</t>
  </si>
  <si>
    <t>2023-09-30 00:00:00;68.0;27.0;46.0;60.0</t>
  </si>
  <si>
    <t>2023-10-01 00:00:00;68.0;27.0;45.0;60.0</t>
  </si>
  <si>
    <t>2023-10-02 00:00:00;68.0;27.0;45.0;60.0</t>
  </si>
  <si>
    <t>2023-10-03 00:00:00;68.0;27.0;45.0;60.0</t>
  </si>
  <si>
    <t>2023-10-04 00:00:00;68.0;27.0;44.0;61.0</t>
  </si>
  <si>
    <t>2023-10-05 00:00:00;67.0;27.0;44.0;60.0</t>
  </si>
  <si>
    <t>2023-10-06 00:00:00;68.0;27.0;44.0;60.0</t>
  </si>
  <si>
    <t>2023-10-07 00:00:00;68.0;27.0;43.0;60.0</t>
  </si>
  <si>
    <t>2023-10-08 00:00:00;67.0;27.0;42.0;60.0</t>
  </si>
  <si>
    <t>2023-10-09 00:00:00;67.0;28.0;42.0;60.0</t>
  </si>
  <si>
    <t>2023-10-10 00:00:00;66.0;27.0;42.0;59.0</t>
  </si>
  <si>
    <t>2023-10-11 00:00:00;65.0;26.0;42.0;59.0</t>
  </si>
  <si>
    <t>2023-10-12 00:00:00;65.0;27.0;42.0;59.0</t>
  </si>
  <si>
    <t>2023-10-13 00:00:00;65.0;27.0;43.0;59.0</t>
  </si>
  <si>
    <t>2023-10-14 00:00:00;64.0;27.0;43.0;59.0</t>
  </si>
  <si>
    <t>2023-10-15 00:00:00;63.0;27.0;43.0;58.0</t>
  </si>
  <si>
    <t>2023-10-16 00:00:00;63.0;27.0;43.0;60.0</t>
  </si>
  <si>
    <t>2023-10-17 00:00:00;64.0;27.0;43.0;62.0</t>
  </si>
  <si>
    <t>2023-10-18 00:00:00;64.0;27.0;43.0;63.0</t>
  </si>
  <si>
    <t>2023-10-19 00:00:00;66.0;27.0;44.0;63.0</t>
  </si>
  <si>
    <t>2023-10-20 00:00:00;68.0;27.0;44.0;63.0</t>
  </si>
  <si>
    <t>2023-10-21 00:00:00;67.0;27.0;43.0;63.0</t>
  </si>
  <si>
    <t>2023-10-22 00:00:00;67.0;28.0;43.0;63.0</t>
  </si>
  <si>
    <t>2023-10-23 00:00:00;66.0;29.0;43.0;63.0</t>
  </si>
  <si>
    <t>2023-10-24 00:00:00;66.0;30.0;43.0;63.0</t>
  </si>
  <si>
    <t>2023-10-25 00:00:00;67.0;30.0;43.0;63.0</t>
  </si>
  <si>
    <t>2023-10-26 00:00:00;71.0;31.0;43.0;63.0</t>
  </si>
  <si>
    <t>2023-10-27 00:00:00;71.0;32.0;43.0;63.0</t>
  </si>
  <si>
    <t>2023-10-28 00:00:00;72.0;33.0;42.0;63.0</t>
  </si>
  <si>
    <t>2023-10-29 00:00:00;73.0;34.0;41.0;62.0</t>
  </si>
  <si>
    <t>2023-10-30 00:00:00;73.0;34.0;41.0;62.0</t>
  </si>
  <si>
    <t>2023-10-31 00:00:00;72.0;35.0;41.0;62.0</t>
  </si>
  <si>
    <t>2023-11-01 00:00:00;73.0;36.0;42.0;62.0</t>
  </si>
  <si>
    <t>2023-11-02 00:00:00;75.0;36.0;43.0;62.0</t>
  </si>
  <si>
    <t>2023-11-03 00:00:00;76.0;36.0;44.0;63.0</t>
  </si>
  <si>
    <t>2023-11-04 00:00:00;78.0;36.0;44.0;63.0</t>
  </si>
  <si>
    <t>2023-11-05 00:00:00;80.0;36.0;44.0;63.0</t>
  </si>
  <si>
    <t>2023-11-06 00:00:00;79.0;37.0;44.0;63.0</t>
  </si>
  <si>
    <t>2023-11-07 00:00:00;78.0;37.0;44.0;63.0</t>
  </si>
  <si>
    <t>2023-11-08 00:00:00;78.0;37.0;44.0;63.0</t>
  </si>
  <si>
    <t>2023-11-09 00:00:00;78.0;38.0;43.0;64.0</t>
  </si>
  <si>
    <t>2023-11-10 00:00:00;79.0;38.0;43.0;64.0</t>
  </si>
  <si>
    <t>2023-11-11 00:00:00;80.0;38.0;43.0;65.0</t>
  </si>
  <si>
    <t>2023-11-12 00:00:00;81.0;38.0;43.0;65.0</t>
  </si>
  <si>
    <t>2023-11-13 00:00:00;80.0;38.0;43.0;67.0</t>
  </si>
  <si>
    <t>2023-11-14 00:00:00;80.0;38.0;43.0;68.0</t>
  </si>
  <si>
    <t>2023-11-15 00:00:00;79.0;39.0;43.0;69.0</t>
  </si>
  <si>
    <t>2023-11-16 00:00:00;79.0;40.0;42.0;70.0</t>
  </si>
  <si>
    <t>2023-11-17 00:00:00;78.0;40.0;42.0;71.0</t>
  </si>
  <si>
    <t>2023-11-18 00:00:00;78.0;41.0;42.0;71.0</t>
  </si>
  <si>
    <t>2023-11-19 00:00:00;78.0;41.0;41.0;71.0</t>
  </si>
  <si>
    <t>2023-11-20 00:00:00;78.0;41.0;41.0;72.0</t>
  </si>
  <si>
    <t>2023-11-21 00:00:00;78.0;42.0;40.0;72.0</t>
  </si>
  <si>
    <t>2023-11-22 00:00:00;77.0;44.0;40.0;73.0</t>
  </si>
  <si>
    <t>2023-11-23 00:00:00;77.0;46.0;40.0;73.0</t>
  </si>
  <si>
    <t>2023-11-24 00:00:00;77.0;47.0;40.0;73.0</t>
  </si>
  <si>
    <t>2023-11-25 00:00:00;76.0;47.0;39.0;73.0</t>
  </si>
  <si>
    <t>2023-11-26 00:00:00;75.0;47.0;39.0;72.0</t>
  </si>
  <si>
    <t>2023-11-27 00:00:00;75.0;47.0;39.0;73.0</t>
  </si>
  <si>
    <t>2023-11-28 00:00:00;74.0;47.0;39.0;73.0</t>
  </si>
  <si>
    <t>2023-11-29 00:00:00;74.0;47.0;39.0;73.0</t>
  </si>
  <si>
    <t>2023-11-30 00:00:00;75.0;47.0;38.0;74.0</t>
  </si>
  <si>
    <t>2023-12-01 00:00:00;76.0;47.0;38.0;74.0</t>
  </si>
  <si>
    <t>2023-12-02 00:00:00;75.0;47.0;38.0;74.0</t>
  </si>
  <si>
    <t>2023-12-03 00:00:00;75.0;47.0;38.0;74.0</t>
  </si>
  <si>
    <t>2023-12-04 00:00:00;76.0;46.0;38.0;74.0</t>
  </si>
  <si>
    <t>2023-12-05 00:00:00;75.0;46.0;38.0;74.0</t>
  </si>
  <si>
    <t>2023-12-06 00:00:00;74.0;46.0;38.0;74.0</t>
  </si>
  <si>
    <t>2023-12-07 00:00:00;74.0;46.0;38.0;74.0</t>
  </si>
  <si>
    <t>2023-12-08 00:00:00;75.0;46.0;39.0;73.0</t>
  </si>
  <si>
    <t>2023-12-09 00:00:00;76.0;47.0;39.0;73.0</t>
  </si>
  <si>
    <t>2023-12-10 00:00:00;77.0;48.0;39.0;73.0</t>
  </si>
  <si>
    <t>2023-12-11 00:00:00;76.0;49.0;38.0;72.0</t>
  </si>
  <si>
    <t>2023-12-12 00:00:00;77.0;52.0;38.0;72.0</t>
  </si>
  <si>
    <t>2023-12-13 00:00:00;79.0;55.0;38.0;72.0</t>
  </si>
  <si>
    <t>2023-12-14 00:00:00;79.0;57.0;37.0;72.0</t>
  </si>
  <si>
    <t>2023-12-15 00:00:00;79.0;59.0;36.0;72.0</t>
  </si>
  <si>
    <t>2023-12-16 00:00:00;79.0;60.0;36.0;72.0</t>
  </si>
  <si>
    <t>2023-12-17 00:00:00;79.0;60.0;35.0;72.0</t>
  </si>
  <si>
    <t>2023-12-18 00:00:00;79.0;61.0;35.0;72.0</t>
  </si>
  <si>
    <t>2023-12-19 00:00:00;78.0;61.0;34.0;71.0</t>
  </si>
  <si>
    <t>2023-12-20 00:00:00;78.0;63.0;34.0;72.0</t>
  </si>
  <si>
    <t>2023-12-21 00:00:00;78.0;65.0;34.0;76.0</t>
  </si>
  <si>
    <t>2023-12-22 00:00:00;78.0;66.0;33.0;77.0</t>
  </si>
  <si>
    <t>2023-12-23 00:00:00;78.0;66.0;33.0;77.0</t>
  </si>
  <si>
    <t>2023-12-24 00:00:00;78.0;66.0;33.0;78.0</t>
  </si>
  <si>
    <t>2023-12-25 00:00:00;78.0;68.0;34.0;79.0</t>
  </si>
  <si>
    <t>2023-12-26 00:00:00;77.0;69.0;35.0;78.0</t>
  </si>
  <si>
    <t>2023-12-27 00:00:00;77.0;69.0;37.0;78.0</t>
  </si>
  <si>
    <t>2023-12-28 00:00:00;77.0;69.0;37.0;77.0</t>
  </si>
  <si>
    <t>2023-12-29 00:00:00;76.0;70.0;37.0;77.0</t>
  </si>
  <si>
    <t>2023-12-30 00:00:00;76.0;73.0;36.0;77.0</t>
  </si>
  <si>
    <t>2023-12-31 00:00:00;76.0;72.0;36.0;76.0</t>
  </si>
  <si>
    <t>2024-01-01 00:00:00;76.0;75.0;37.0;76.0</t>
  </si>
  <si>
    <t>2024-01-02 00:00:00;78.0;76.0;37.0;75.0</t>
  </si>
  <si>
    <t>2024-01-03 00:00:00;78.0;77.0;37.0;75.0</t>
  </si>
  <si>
    <t>2024-01-04 00:00:00;78.0;76.0;36.0;75.0</t>
  </si>
  <si>
    <t>2024-01-05 00:00:00;78.0;76.0;36.0;74.0</t>
  </si>
  <si>
    <t>2024-01-06 00:00:00;78.0;74.0;35.0;76.0</t>
  </si>
  <si>
    <t>2024-01-07 00:00:00;78.0;75.0;35.0;77.0</t>
  </si>
  <si>
    <t>2024-01-08 00:00:00;77.0;78.0;35.0;78.0</t>
  </si>
  <si>
    <t>2024-01-09 00:00:00;77.0;79.0;35.0;78.0</t>
  </si>
  <si>
    <t>2024-01-10 00:00:00;77.0;79.0;35.0;78.0</t>
  </si>
  <si>
    <t>2024-01-11 00:00:00;76.0;80.0;35.0;78.0</t>
  </si>
  <si>
    <t>2024-01-12 00:00:00;75.0;80.0;35.0;78.0</t>
  </si>
  <si>
    <t>2024-01-13 00:00:00;74.0;79.0;35.0;78.0</t>
  </si>
  <si>
    <t>2024-01-14 00:00:00;75.0;78.0;35.0;79.0</t>
  </si>
  <si>
    <t>2024-01-15 00:00:00;76.0;79.0;34.0;80.0</t>
  </si>
  <si>
    <t>2024-01-16 00:00:00;77.0;80.0;34.0;80.0</t>
  </si>
  <si>
    <t>2024-01-17 00:00:00;80.0;81.0;33.0;81.0</t>
  </si>
  <si>
    <t>2024-01-18 00:00:00;82.0;81.0;33.0;81.0</t>
  </si>
  <si>
    <t>2024-01-19 00:00:00;82.0;81.0;33.0;82.0</t>
  </si>
  <si>
    <t>2024-01-20 00:00:00;82.0;81.0;33.0;82.0</t>
  </si>
  <si>
    <t>2024-01-21 00:00:00;84.0;81.0;33.0;82.0</t>
  </si>
  <si>
    <t>2024-01-22 00:00:00;84.0;82.0;33.0;82.0</t>
  </si>
  <si>
    <t>2024-01-23 00:00:00;84.0;82.0;33.0;83.0</t>
  </si>
  <si>
    <t>2024-01-24 00:00:00;84.0;82.0;33.0;83.0</t>
  </si>
  <si>
    <t>2024-01-25 00:00:00;84.0;81.0;32.0;83.0</t>
  </si>
  <si>
    <t>2024-01-26 00:00:00;83.0;81.0;32.0;83.0</t>
  </si>
  <si>
    <t>2024-01-27 00:00:00;82.0;80.0;32.0;84.0</t>
  </si>
  <si>
    <t>2024-01-28 00:00:00;83.0;80.0;32.0;84.0</t>
  </si>
  <si>
    <t>2024-01-29 00:00:00;82.0;81.0;32.0;84.0</t>
  </si>
  <si>
    <t>2024-01-30 00:00:00;81.0;80.0;32.0;84.0</t>
  </si>
  <si>
    <t>2024-01-31 00:00:00;80.0;80.0;32.0;84.0</t>
  </si>
  <si>
    <t>2024-02-01 00:00:00;79.0;79.0;32.0;84.0</t>
  </si>
  <si>
    <t>2024-02-02 00:00:00;79.0;78.0;33.0;84.0</t>
  </si>
  <si>
    <t>2024-02-03 00:00:00;79.0;78.0;33.0;84.0</t>
  </si>
  <si>
    <t>2024-02-04 00:00:00;78.0;77.0;32.0;86.0</t>
  </si>
  <si>
    <t>2024-02-05 00:00:00;77.0;78.0;32.0;87.0</t>
  </si>
  <si>
    <t>2024-02-06 00:00:00;76.0;77.0;32.0;88.0</t>
  </si>
  <si>
    <t>2024-02-07 00:00:00;75.0;77.0;32.0;88.0</t>
  </si>
  <si>
    <t>2024-02-08 00:00:00;75.0;76.0;33.0;89.0</t>
  </si>
  <si>
    <t>2024-02-09 00:00:00;76.0;76.0;32.0;90.0</t>
  </si>
  <si>
    <t>2024-02-10 00:00:00;77.0;76.0;32.0;91.0</t>
  </si>
  <si>
    <t>2024-02-11 00:00:00;78.0;76.0;32.0;91.0</t>
  </si>
  <si>
    <t>2024-02-12 00:00:00;79.0;75.0;32.0;92.0</t>
  </si>
  <si>
    <t>2024-02-13 00:00:00;79.0;75.0;32.0;92.0</t>
  </si>
  <si>
    <t>2024-02-14 00:00:00;79.0;75.0;33.0;94.0</t>
  </si>
  <si>
    <t>2024-02-15 00:00:00;79.0;75.0;32.0;94.0</t>
  </si>
  <si>
    <t>2024-02-16 00:00:00;78.0;75.0;33.0;94.0</t>
  </si>
  <si>
    <t>2024-02-17 00:00:00;78.0;75.0;33.0;94.0</t>
  </si>
  <si>
    <t>2024-02-18 00:00:00;79.0;75.0;33.0;94.0</t>
  </si>
  <si>
    <t>2024-02-19 00:00:00;79.0;76.0;33.0;93.0</t>
  </si>
  <si>
    <t>2024-02-20 00:00:00;79.0;75.0;33.0;93.0</t>
  </si>
  <si>
    <t>2024-02-21 00:00:00;77.0;75.0;33.0;93.0</t>
  </si>
  <si>
    <t>2024-02-22 00:00:00;78.0;74.0;33.0;93.0</t>
  </si>
  <si>
    <t>2024-02-23 00:00:00;79.0;74.0;33.0;93.0</t>
  </si>
  <si>
    <t>2024-02-24 00:00:00;80.0;74.0;32.0;93.0</t>
  </si>
  <si>
    <t>2024-02-25 00:00:00;82.0;74.0;32.0;93.0</t>
  </si>
  <si>
    <t>2024-02-26 00:00:00;84.0;74.0;32.0;93.0</t>
  </si>
  <si>
    <t>2024-02-27 00:00:00;84.0;73.0;32.0;92.0</t>
  </si>
  <si>
    <t>2024-02-28 00:00:00;84.0;73.0;32.0;92.0</t>
  </si>
  <si>
    <t>2024-03-01 00:00:00;84.0;73.0;32.0;93.0</t>
  </si>
  <si>
    <t>2024-03-02 00:00:00;85.0;73.0;32.0;94.0</t>
  </si>
  <si>
    <t>2024-03-03 00:00:00;86.0;73.0;32.0;95.0</t>
  </si>
  <si>
    <t>2024-03-04 00:00:00;87.0;73.0;32.0;95.0</t>
  </si>
  <si>
    <t>2024-03-05 00:00:00;85.0;73.0;32.0;95.0</t>
  </si>
  <si>
    <t>2024-03-06 00:00:00;84.0;72.0;32.0;94.0</t>
  </si>
  <si>
    <t>2024-03-07 00:00:00;85.0;72.0;32.0;94.0</t>
  </si>
  <si>
    <t>2024-03-08 00:00:00;86.0;73.0;32.0;94.0</t>
  </si>
  <si>
    <t>2024-03-09 00:00:00;88.0;74.0;32.0;94.0</t>
  </si>
  <si>
    <t>2024-03-10 00:00:00;90.0;75.0;32.0;94.0</t>
  </si>
  <si>
    <t>2024-03-11 00:00:00;91.0;75.0;32.0;94.0</t>
  </si>
  <si>
    <t>2024-03-12 00:00:00;90.0;76.0;33.0;94.0</t>
  </si>
  <si>
    <t>2024-03-13 00:00:00;90.0;76.0;33.0;93.0</t>
  </si>
  <si>
    <t>2024-03-14 00:00:00;90.0;76.0;33.0;93.0</t>
  </si>
  <si>
    <t>2024-03-15 00:00:00;90.0;76.0;33.0;92.0</t>
  </si>
  <si>
    <t>2024-03-16 00:00:00;90.0;76.0;32.0;92.0</t>
  </si>
  <si>
    <t>2024-03-17 00:00:00;90.0;77.0;33.0;92.0</t>
  </si>
  <si>
    <t>2024-03-18 00:00:00;89.0;77.0;33.0;91.0</t>
  </si>
  <si>
    <t>2024-03-19 00:00:00;89.0;77.0;33.0;91.0</t>
  </si>
  <si>
    <t>2024-03-20 00:00:00;89.0;77.0;33.0;91.0</t>
  </si>
  <si>
    <t>2024-03-21 00:00:00;89.0;77.0;33.0;90.0</t>
  </si>
  <si>
    <t>2024-03-22 00:00:00;89.0;77.0;33.0;90.0</t>
  </si>
  <si>
    <t>2024-03-23 00:00:00;89.0;77.0;33.0;89.0</t>
  </si>
  <si>
    <t>2024-03-24 00:00:00;89.0;77.0;33.0;89.0</t>
  </si>
  <si>
    <t>2024-03-25 00:00:00;88.0;77.0;33.0;89.0</t>
  </si>
  <si>
    <t>2024-03-26 00:00:00;88.0;77.0;33.0;89.0</t>
  </si>
  <si>
    <t>2024-03-27 00:00:00;89.0;77.0;34.0;88.0</t>
  </si>
  <si>
    <t>2024-03-28 00:00:00;90.0;78.0;34.0;88.0</t>
  </si>
  <si>
    <t>2024-03-29 00:00:00;91.0;78.0;33.0;88.0</t>
  </si>
  <si>
    <t>2024-03-30 00:00:00;91.0;78.0;33.0;88.0</t>
  </si>
  <si>
    <t>2024-03-31 00:00:00;92.0;78.0;33.0;88.0</t>
  </si>
  <si>
    <t>2024-04-01 00:00:00;94.0;78.0;33.0;90.0</t>
  </si>
  <si>
    <t>2024-04-02 00:00:00;95.0;79.0;33.0;91.0</t>
  </si>
  <si>
    <t>2024-04-03 00:00:00;95.0;78.0;33.0;91.0</t>
  </si>
  <si>
    <t>2024-04-04 00:00:00;96.0;78.0;33.0;92.0</t>
  </si>
  <si>
    <t>2024-04-05 00:00:00;96.0;78.0;33.0;92.0</t>
  </si>
  <si>
    <t>2024-04-06 00:00:00;96.0;78.0;33.0;93.0</t>
  </si>
  <si>
    <t>2024-04-07 00:00:00;96.0;78.0;33.0;92.0</t>
  </si>
  <si>
    <t>2024-04-08 00:00:00;97.0;78.0;33.0;93.0</t>
  </si>
  <si>
    <t>2024-04-09 00:00:00;97.0;78.0;33.0;93.0</t>
  </si>
  <si>
    <t>2024-04-10 00:00:00;96.0;78.0;33.0;93.0</t>
  </si>
  <si>
    <t>2024-04-11 00:00:00;96.0;78.0;34.0;93.0</t>
  </si>
  <si>
    <t>2024-04-12 00:00:00;95.0;78.0;34.0;93.0</t>
  </si>
  <si>
    <t>2024-04-13 00:00:00;95.0;78.0;34.0;93.0</t>
  </si>
  <si>
    <t>2024-04-14 00:00:00;95.0;78.0;34.0;93.0</t>
  </si>
  <si>
    <t>2024-04-15 00:00:00;94.0;79.0;34.0;92.0</t>
  </si>
  <si>
    <t>2024-04-16 00:00:00;94.0;79.0;35.0;92.0</t>
  </si>
  <si>
    <t>2024-04-17 00:00:00;94.0;78.0;35.0;92.0</t>
  </si>
  <si>
    <t>2024-04-18 00:00:00;93.0;78.0;35.0;92.0</t>
  </si>
  <si>
    <t>2024-04-19 00:00:00;92.0;78.0;35.0;91.0</t>
  </si>
  <si>
    <t>2024-04-20 00:00:00;92.0;78.0;35.0;92.0</t>
  </si>
  <si>
    <t>2024-04-21 00:00:00;93.0;78.0;35.0;92.0</t>
  </si>
  <si>
    <t>2024-04-22 00:00:00;93.0;78.0;34.0;91.0</t>
  </si>
  <si>
    <t>2024-04-23 00:00:00;93.0;78.0;35.0;91.0</t>
  </si>
  <si>
    <t>2024-04-24 00:00:00;92.0;78.0;35.0;90.0</t>
  </si>
  <si>
    <t>2024-04-25 00:00:00;92.0;78.0;34.0;90.0</t>
  </si>
  <si>
    <t>2024-04-26 00:00:00;90.0;78.0;34.0;91.0</t>
  </si>
  <si>
    <t>2024-04-27 00:00:00;90.0;78.0;35.0;91.0</t>
  </si>
  <si>
    <t>2024-04-28 00:00:00;90.0;78.0;34.0;91.0</t>
  </si>
  <si>
    <t>2024-04-29 00:00:00;89.0;78.0;35.0;91.0</t>
  </si>
  <si>
    <t>2024-04-30 00:00:00;88.0;78.0;35.0;90.0</t>
  </si>
  <si>
    <t>2024-05-01 00:00:00;89.0;78.0;36.0;89.0</t>
  </si>
  <si>
    <t>2024-05-02 00:00:00;89.0;78.0;36.0;89.0</t>
  </si>
  <si>
    <t>2024-05-03 00:00:00;89.0;78.0;36.0;89.0</t>
  </si>
  <si>
    <t>2024-05-04 00:00:00;90.0;78.0;35.0;88.0</t>
  </si>
  <si>
    <t>2024-05-05 00:00:00;91.0;78.0;35.0;88.0</t>
  </si>
  <si>
    <t>2024-05-06 00:00:00;91.0;78.0;34.0;87.0</t>
  </si>
  <si>
    <t>2024-05-07 00:00:00;91.0;78.0;34.0;88.0</t>
  </si>
  <si>
    <t>2024-05-08 00:00:00;91.0;78.0;34.0;90.0</t>
  </si>
  <si>
    <t>2024-05-09 00:00:00;91.0;78.0;34.0;90.0</t>
  </si>
  <si>
    <t>2024-05-10 00:00:00;90.0;78.0;34.0;90.0</t>
  </si>
  <si>
    <t>2024-05-11 00:00:00;91.0;78.0;34.0;91.0</t>
  </si>
  <si>
    <t>2024-05-12 00:00:00;91.0;78.0;34.0;91.0</t>
  </si>
  <si>
    <t>2024-05-13 00:00:00;91.0;78.0;34.0;91.0</t>
  </si>
  <si>
    <t>2024-05-14 00:00:00;91.0;78.0;34.0;91.0</t>
  </si>
  <si>
    <t>2024-05-15 00:00:00;91.0;78.0;34.0;91.0</t>
  </si>
  <si>
    <t>2024-05-16 00:00:00;90.0;78.0;34.0;91.0</t>
  </si>
  <si>
    <t>2024-05-17 00:00:00;90.0;78.0;34.0;91.0</t>
  </si>
  <si>
    <t>2024-05-18 00:00:00;90.0;78.0;34.0;91.0</t>
  </si>
  <si>
    <t>2024-05-19 00:00:00;90.0;78.0;34.0;91.0</t>
  </si>
  <si>
    <t>2024-05-20 00:00:00;90.0;78.0;33.0;91.0</t>
  </si>
  <si>
    <t>2024-05-21 00:00:00;89.0;78.0;33.0;90.0</t>
  </si>
  <si>
    <t>2024-05-22 00:00:00;89.0;77.0;33.0;91.0</t>
  </si>
  <si>
    <t>2024-05-23 00:00:00;89.0;78.0;33.0;90.0</t>
  </si>
  <si>
    <t>2024-05-24 00:00:00;88.0;78.0;33.0;90.0</t>
  </si>
  <si>
    <t>2024-05-25 00:00:00;88.0;77.0;33.0;89.0</t>
  </si>
  <si>
    <t>2024-05-26 00:00:00;88.0;78.0;34.0;89.0</t>
  </si>
  <si>
    <t>2024-05-27 00:00:00;88.0;78.0;34.0;89.0</t>
  </si>
  <si>
    <t>2024-05-28 00:00:00;88.0;78.0;34.0;89.0</t>
  </si>
  <si>
    <t>2024-05-29 00:00:00;88.0;78.0;34.0;90.0</t>
  </si>
  <si>
    <t>2024-05-30 00:00:00;88.0;78.0;33.0;89.0</t>
  </si>
  <si>
    <t>2024-05-31 00:00:00;88.0;79.0;33.0;89.0</t>
  </si>
  <si>
    <t>2024-06-01 00:00:00;88.0;78.0;33.0;89.0</t>
  </si>
  <si>
    <t>2024-06-02 00:00:00;88.0;78.0;32.0;88.0</t>
  </si>
  <si>
    <t>2024-06-03 00:00:00;87.0;79.0;32.0;88.0</t>
  </si>
  <si>
    <t>2024-06-04 00:00:00;86.0;79.0;32.0;88.0</t>
  </si>
  <si>
    <t>2024-06-05 00:00:00;85.0;79.0;32.0;87.0</t>
  </si>
  <si>
    <t>2024-06-06 00:00:00;85.0;79.0;32.0;87.0</t>
  </si>
  <si>
    <t>2024-06-07 00:00:00;84.0;79.0;33.0;87.0</t>
  </si>
  <si>
    <t>2024-06-08 00:00:00;84.0;79.0;33.0;86.0</t>
  </si>
  <si>
    <t>2024-06-09 00:00:00;84.0;80.0;32.0;86.0</t>
  </si>
  <si>
    <t>2024-06-10 00:00:00;84.0;80.0;32.0;86.0</t>
  </si>
  <si>
    <t>2024-06-11 00:00:00;83.0;80.0;32.0;86.0</t>
  </si>
  <si>
    <t>2024-06-12 00:00:00;83.0;80.0;32.0;86.0</t>
  </si>
  <si>
    <t>2024-06-13 00:00:00;83.0;80.0;32.0;86.0</t>
  </si>
  <si>
    <t>2024-06-14 00:00:00;83.0;80.0;32.0;86.0</t>
  </si>
  <si>
    <t>2024-06-15 00:00:00;83.0;79.0;32.0;86.0</t>
  </si>
  <si>
    <t>2024-06-16 00:00:00;83.0;79.0;32.0;86.0</t>
  </si>
  <si>
    <t>2024-06-17 00:00:00;82.0;79.0;32.0;85.0</t>
  </si>
  <si>
    <t>2024-06-18 00:00:00;82.0;79.0;32.0;85.0</t>
  </si>
  <si>
    <t>2024-06-19 00:00:00;81.0;79.0;32.0;86.0</t>
  </si>
  <si>
    <t>2024-06-20 00:00:00;81.0;79.0;32.0;85.0</t>
  </si>
  <si>
    <t>2024-06-21 00:00:00;81.0;79.0;31.0;85.0</t>
  </si>
  <si>
    <t>2024-06-22 00:00:00;81.0;79.0;31.0;85.0</t>
  </si>
  <si>
    <t>2024-06-23 00:00:00;81.0;79.0;32.0;84.0</t>
  </si>
  <si>
    <t>2024-06-24 00:00:00;80.0;79.0;32.0;84.0</t>
  </si>
  <si>
    <t>2024-06-25 00:00:00;80.0;79.0;32.0;84.0</t>
  </si>
  <si>
    <t>2024-06-26 00:00:00;79.0;78.0;32.0;84.0</t>
  </si>
  <si>
    <t>2024-06-27 00:00:00;79.0;78.0;32.0;84.0</t>
  </si>
  <si>
    <t>2024-06-28 00:00:00;78.0;78.0;32.0;83.0</t>
  </si>
  <si>
    <t>2024-06-29 00:00:00;78.0;78.0;32.0;83.0</t>
  </si>
  <si>
    <t>2024-06-30 00:00:00;78.0;78.0;31.0;83.0</t>
  </si>
  <si>
    <t>2024-07-01 00:00:00;78.0;78.0;31.0;83.0</t>
  </si>
  <si>
    <t>2024-07-02 00:00:00;78.0;78.0;31.0;83.0</t>
  </si>
  <si>
    <t>2024-07-03 00:00:00;78.0;78.0;31.0;83.0</t>
  </si>
  <si>
    <t>2024-07-04 00:00:00;77.0;78.0;31.0;83.0</t>
  </si>
  <si>
    <t>2024-07-05 00:00:00;77.0;78.0;31.0;83.0</t>
  </si>
  <si>
    <t>2024-07-06 00:00:00;77.0;77.0;31.0;82.0</t>
  </si>
  <si>
    <t>2024-07-07 00:00:00;77.0;77.0;31.0;82.0</t>
  </si>
  <si>
    <t>2024-07-08 00:00:00;76.0;77.0;31.0;81.0</t>
  </si>
  <si>
    <t>2024-07-09 00:00:00;76.0;77.0;30.0;81.0</t>
  </si>
  <si>
    <t>2024-07-10 00:00:00;76.0;77.0;30.0;81.0</t>
  </si>
  <si>
    <t>2024-07-11 00:00:00;75.0;77.0;30.0;80.0</t>
  </si>
  <si>
    <t>2024-07-12 00:00:00;75.0;77.0;30.0;80.0</t>
  </si>
  <si>
    <t>2024-07-13 00:00:00;75.0;77.0;30.0;80.0</t>
  </si>
  <si>
    <t>2024-07-14 00:00:00;75.0;77.0;30.0;80.0</t>
  </si>
  <si>
    <t>2024-07-15 00:00:00;75.0;77.0;29.0;80.0</t>
  </si>
  <si>
    <t>2024-07-16 00:00:00;75.0;77.0;29.0;79.0</t>
  </si>
  <si>
    <t>2024-07-17 00:00:00;75.0;77.0;30.0;79.0</t>
  </si>
  <si>
    <t>2024-07-18 00:00:00;74.0;77.0;30.0;79.0</t>
  </si>
  <si>
    <t>2024-07-19 00:00:00;74.0;76.0;30.0;78.0</t>
  </si>
  <si>
    <t>2024-07-20 00:00:00;74.0;77.0;29.0;78.0</t>
  </si>
  <si>
    <t>2024-07-21 00:00:00;74.0;77.0;29.0;78.0</t>
  </si>
  <si>
    <t>2024-07-22 00:00:00;74.0;77.0;29.0;78.0</t>
  </si>
  <si>
    <t>2024-07-23 00:00:00;73.0;77.0;29.0;78.0</t>
  </si>
  <si>
    <t>2024-07-24 00:00:00;73.0;77.0;29.0;78.0</t>
  </si>
  <si>
    <t>2024-07-25 00:00:00;73.0;77.0;29.0;77.0</t>
  </si>
  <si>
    <t>2024-07-26 00:00:00;73.0;77.0;29.0;77.0</t>
  </si>
  <si>
    <t>2024-07-27 00:00:00;72.0;76.0;30.0;76.0</t>
  </si>
  <si>
    <t>2024-07-28 00:00:00;72.0;76.0;30.0;76.0</t>
  </si>
  <si>
    <t>2024-07-29 00:00:00;72.0;76.0;30.0;75.0</t>
  </si>
  <si>
    <t>2024-07-30 00:00:00;72.0;76.0;30.0;75.0</t>
  </si>
  <si>
    <t>2024-07-31 00:00:00;71.0;76.0;29.0;75.0</t>
  </si>
  <si>
    <t>2024-08-01 00:00:00;71.0;76.0;29.0;75.0</t>
  </si>
  <si>
    <t>2024-08-02 00:00:00;71.0;76.0;29.0;75.0</t>
  </si>
  <si>
    <t>2024-08-03 00:00:00;71.0;76.0;29.0;74.0</t>
  </si>
  <si>
    <t>2024-08-04 00:00:00;71.0;75.0;29.0;74.0</t>
  </si>
  <si>
    <t>2024-08-05 00:00:00;71.0;75.0;29.0;74.0</t>
  </si>
  <si>
    <t>2024-08-06 00:00:00;70.0;75.0;29.0;74.0</t>
  </si>
  <si>
    <t>2024-08-07 00:00:00;70.0;75.0;29.0;74.0</t>
  </si>
  <si>
    <t>2024-08-08 00:00:00;70.0;74.0;29.0;74.0</t>
  </si>
  <si>
    <t>2024-08-09 00:00:00;69.0;74.0;29.0;73.0</t>
  </si>
  <si>
    <t>2024-08-10 00:00:00;69.0;74.0;29.0;74.0</t>
  </si>
  <si>
    <t>2024-08-11 00:00:00;69.0;74.0;28.0;73.0</t>
  </si>
  <si>
    <t>2024-08-12 00:00:00;69.0;74.0;27.0;73.0</t>
  </si>
  <si>
    <t>2024-08-13 00:00:00;68.0;74.0;27.0;73.0</t>
  </si>
  <si>
    <t>2024-08-14 00:00:00;68.0;73.0;27.0;72.0</t>
  </si>
  <si>
    <t>2024-08-15 00:00:00;68.0;73.0;27.0;72.0</t>
  </si>
  <si>
    <t>2024-08-16 00:00:00;68.0;73.0;27.0;72.0</t>
  </si>
  <si>
    <t>2024-08-17 00:00:00;67.0;73.0;27.0;72.0</t>
  </si>
  <si>
    <t>2024-08-18 00:00:00;68.0;73.0;27.0;71.0</t>
  </si>
  <si>
    <t>2024-08-19 00:00:00;67.0;73.0;27.0;71.0</t>
  </si>
  <si>
    <t>2024-08-20 00:00:00;67.0;73.0;27.0;71.0</t>
  </si>
  <si>
    <t>2024-08-21 00:00:00;67.0;73.0;27.0;71.0</t>
  </si>
  <si>
    <t>2024-08-22 00:00:00;66.0;72.0;27.0;71.0</t>
  </si>
  <si>
    <t>2024-08-23 00:00:00;66.0;72.0;26.0;70.0</t>
  </si>
  <si>
    <t>2024-08-24 00:00:00;66.0;72.0;26.0;70.0</t>
  </si>
  <si>
    <t>2024-08-25 00:00:00;67.0;72.0;26.0;70.0</t>
  </si>
  <si>
    <t>2024-08-26 00:00:00;66.0;72.0;26.0;70.0</t>
  </si>
  <si>
    <t>2024-08-27 00:00:00;66.0;72.0;26.0;69.0</t>
  </si>
  <si>
    <t>2024-08-28 00:00:00;65.0;72.0;26.0;69.0</t>
  </si>
  <si>
    <t>2024-08-29 00:00:00;65.0;72.0;26.0;69.0</t>
  </si>
  <si>
    <t>2024-08-30 00:00:00;65.0;72.0;26.0;69.0</t>
  </si>
  <si>
    <t>2024-08-31 00:00:00;65.0;72.0;26.0;68.0</t>
  </si>
  <si>
    <t>2024-09-01 00:00:00;64.0;71.0;26.0;68.0</t>
  </si>
  <si>
    <t>2024-09-02 00:00:00;64.0;72.0;26.0;67.0</t>
  </si>
  <si>
    <t>2024-09-03 00:00:00;64.0;72.0;26.0;67.0</t>
  </si>
  <si>
    <t>2024-09-04 00:00:00;64.0;72.0;26.0;67.0</t>
  </si>
  <si>
    <t>2024-09-05 00:00:00;63.0;72.0;26.0;66.0</t>
  </si>
  <si>
    <t>2024-09-06 00:00:00;63.0;72.0;26.0;65.0</t>
  </si>
  <si>
    <t>2024-09-07 00:00:00;63.0;72.0;26.0;65.0</t>
  </si>
  <si>
    <t>2024-09-08 00:00:00;63.0;71.0;26.0;65.0</t>
  </si>
  <si>
    <t>2024-09-09 00:00:00;63.0;71.0;26.0;64.0</t>
  </si>
  <si>
    <t>2024-09-10 00:00:00;62.0;71.0;26.0;64.0</t>
  </si>
  <si>
    <t>2024-09-11 00:00:00;62.0;71.0;26.0;64.0</t>
  </si>
  <si>
    <t>2024-09-12 00:00:00;62.0;71.0;25.0;63.0</t>
  </si>
  <si>
    <t>2024-09-13 00:00:00;62.0;71.0;26.0;63.0</t>
  </si>
  <si>
    <t>2024-09-14 00:00:00;62.0;71.0;26.0;63.0</t>
  </si>
  <si>
    <t>2024-09-15 00:00:00;62.0;70.0;27.0;63.0</t>
  </si>
  <si>
    <t>2024-09-16 00:00:00;62.0;70.0;27.0;62.0</t>
  </si>
  <si>
    <t>2024-09-17 00:00:00;62.0;70.0;27.0;62.0</t>
  </si>
  <si>
    <t>2024-09-18 00:00:00;61.0;70.0;27.0;62.0</t>
  </si>
  <si>
    <t>2024-09-19 00:00:00;61.0;70.0;27.0;62.0</t>
  </si>
  <si>
    <t>2024-09-20 00:00:00;60.0;70.0;27.0;63.0</t>
  </si>
  <si>
    <t>2024-09-21 00:00:00;60.0;70.0;27.0;62.0</t>
  </si>
  <si>
    <t>2024-09-22 00:00:00;60.0;70.0;27.0;62.0</t>
  </si>
  <si>
    <t>2024-09-23 00:00:00;60.0;70.0;27.0;62.0</t>
  </si>
  <si>
    <t>2024-09-24 00:00:00;59.0;70.0;27.0;61.0</t>
  </si>
  <si>
    <t>2024-09-25 00:00:00;59.0;70.0;27.0;61.0</t>
  </si>
  <si>
    <t>2024-09-26 00:00:00;61.0;69.0;27.0;62.0</t>
  </si>
  <si>
    <t>2024-09-27 00:00:00;61.0;69.0;27.0;62.0</t>
  </si>
  <si>
    <t>2024-09-28 00:00:00;60.0;68.0;27.0;61.0</t>
  </si>
  <si>
    <t>2024-09-29 00:00:00;60.0;68.0;27.0;61.0</t>
  </si>
  <si>
    <t>2024-09-30 00:00:00;60.0;68.0;27.0;60.0</t>
  </si>
  <si>
    <t>2024-10-01 00:00:00;60.0;68.0;27.0;60.0</t>
  </si>
  <si>
    <t>2024-10-02 00:00:00;60.0;68.0;27.0;60.0</t>
  </si>
  <si>
    <t>2024-10-03 00:00:00;60.0;68.0;27.0;60.0</t>
  </si>
  <si>
    <t>2024-10-04 00:00:00;60.0;68.0;27.0;61.0</t>
  </si>
  <si>
    <t>2024-10-05 00:00:00;60.0;67.0;27.0;60.0</t>
  </si>
  <si>
    <t>2024-10-06 00:00:00;61.0;68.0;27.0;60.0</t>
  </si>
  <si>
    <t>2024-10-07 00:00:00;61.0;68.0;27.0;60.0</t>
  </si>
  <si>
    <t>2024-10-08 00:00:00;63.0;67.0;27.0;60.0</t>
  </si>
  <si>
    <t>2024-10-09 00:00:00;66.0;67.0;28.0;60.0</t>
  </si>
  <si>
    <t>2024-10-10 00:00:00;66.0;66.0;27.0;59.0</t>
  </si>
  <si>
    <t>2024-10-11 00:00:00;65.0;65.0;26.0;59.0</t>
  </si>
  <si>
    <t>2024-10-12 00:00:00;66.0;65.0;27.0;59.0</t>
  </si>
  <si>
    <t>2024-10-13 00:00:00;66.0;65.0;27.0;59.0</t>
  </si>
  <si>
    <t>2024-10-14 00:00:00;66.0;64.0;27.0;59.0</t>
  </si>
  <si>
    <t>2024-10-15 00:00:00;66.0;63.0;27.0;58.0</t>
  </si>
  <si>
    <t>2024-10-16 00:00:00;66.0;63.0;27.0;60.0</t>
  </si>
  <si>
    <t>2024-10-17 00:00:00;66.0;64.0;27.0;62.0</t>
  </si>
  <si>
    <t>2024-10-18 00:00:00;66.0;64.0;27.0;63.0</t>
  </si>
  <si>
    <t>2024-10-19 00:00:00;67.0;66.0;27.0;63.0</t>
  </si>
  <si>
    <t>2024-10-20 00:00:00;67.0;68.0;27.0;63.0</t>
  </si>
  <si>
    <t>2024-10-21 00:00:00;67.0;67.0;27.0;63.0</t>
  </si>
  <si>
    <t>2024-10-22 00:00:00;67.0;67.0;28.0;63.0</t>
  </si>
  <si>
    <t>2024-10-23 00:00:00;67.0;66.0;29.0;63.0</t>
  </si>
  <si>
    <t>2024-10-24 00:00:00;67.0;66.0;30.0;63.0</t>
  </si>
  <si>
    <t>2024-10-25 00:00:00;67.0;67.0;30.0;63.0</t>
  </si>
  <si>
    <t>2024-10-26 00:00:00;67.0;71.0;31.0;63.0</t>
  </si>
  <si>
    <t>2024-10-27 00:00:00;66.0;71.0;32.0;63.0</t>
  </si>
  <si>
    <t>2024-10-28 00:00:00;66.0;72.0;33.0;63.0</t>
  </si>
  <si>
    <t>2024-10-29 00:00:00;66.0;73.0;34.0;62.0</t>
  </si>
  <si>
    <t>2024-10-30 00:00:00;66.0;73.0;34.0;62.0</t>
  </si>
  <si>
    <t>2024-10-31 00:00:00;65.0;72.0;35.0;62.0</t>
  </si>
  <si>
    <t>2024-11-01 00:00:00;65.0;73.0;36.0;62.0</t>
  </si>
  <si>
    <t>2024-11-02 00:00:00;64.0;75.0;36.0;62.0</t>
  </si>
  <si>
    <t>2024-11-03 00:00:00;64.0;76.0;36.0;63.0</t>
  </si>
  <si>
    <t>2024-11-04 00:00:00;64.0;78.0;36.0;63.0</t>
  </si>
  <si>
    <t>2024-11-05 00:00:00;63.0;80.0;36.0;63.0</t>
  </si>
  <si>
    <t>2024-11-06 00:00:00;62.0;79.0;37.0;63.0</t>
  </si>
  <si>
    <t>2024-11-07 00:00:00;62.0;78.0;37.0;63.0</t>
  </si>
  <si>
    <t>2024-11-08 00:00:00;62.0;78.0;37.0;63.0</t>
  </si>
  <si>
    <t>2024-11-09 00:00:00;62.0;78.0;38.0;64.0</t>
  </si>
  <si>
    <t>2024-11-10 00:00:00;62.0;79.0;38.0;64.0</t>
  </si>
  <si>
    <t>2024-11-11 00:00:00;62.0;80.0;38.0;65.0</t>
  </si>
  <si>
    <t>2024-11-12 00:00:00;62.0;81.0;38.0;65.0</t>
  </si>
  <si>
    <t>2024-11-13 00:00:00;62.0;80.0;38.0;67.0</t>
  </si>
  <si>
    <t>2024-11-14 00:00:00;61.0;80.0;38.0;68.0</t>
  </si>
  <si>
    <t>2024-11-15 00:00:00;60.0;79.0;39.0;69.0</t>
  </si>
  <si>
    <t>2024-11-16 00:00:00;60.0;79.0;40.0;70.0</t>
  </si>
  <si>
    <t>2024-11-17 00:00:00;60.0;78.0;40.0;71.0</t>
  </si>
  <si>
    <t>2024-11-18 00:00:00;59.0;78.0;41.0;71.0</t>
  </si>
  <si>
    <t>2024-11-19 00:00:00;59.0;78.0;41.0;71.0</t>
  </si>
  <si>
    <t>2024-11-20 00:00:00;59.0;78.0;41.0;72.0</t>
  </si>
  <si>
    <t>2024-11-21 00:00:00;59.0;78.0;40.0;72.0</t>
  </si>
  <si>
    <t>2024-11-22 00:00:00;59.0;77.0;40.0;73.0</t>
  </si>
  <si>
    <t>2024-11-23 00:00:00;59.0;77.0;40.0;73.0</t>
  </si>
  <si>
    <t>2024-11-24 00:00:00;60.0;77.0;40.0;73.0</t>
  </si>
  <si>
    <t>2024-11-25 00:00:00;61.0;76.0;39.0;73.0</t>
  </si>
  <si>
    <t>2024-11-26 00:00:00;60.0;75.0;39.0;72.0</t>
  </si>
  <si>
    <t>2024-11-27 00:00:00;60.0;75.0;39.0;73.0</t>
  </si>
  <si>
    <t>2024-11-28 00:00:00;60.0;74.0;39.0;73.0</t>
  </si>
  <si>
    <t>2024-11-29 00:00:00;59.0;74.0;39.0;73.0</t>
  </si>
  <si>
    <t>2024-11-30 00:00:00;59.0;75.0;38.0;74.0</t>
  </si>
  <si>
    <t>2024-12-01 00:00:00;59.0;76.0;38.0;74.0</t>
  </si>
  <si>
    <t>2024-12-02 00:00:00;58.0;75.0;38.0;74.0</t>
  </si>
  <si>
    <t>2024-12-03 00:00:00;58.0;75.0;38.0;74.0</t>
  </si>
  <si>
    <t>2024-12-04 00:00:00;58.0;76.0;38.0;74.0</t>
  </si>
  <si>
    <t>2024-12-05 00:00:00;58.0;75.0;38.0;74.0</t>
  </si>
  <si>
    <t>2024-12-06 00:00:00;58.0;74.0;38.0;74.0</t>
  </si>
  <si>
    <t>2024-12-07 00:00:00;58.0;74.0;38.0;74.0</t>
  </si>
  <si>
    <t>2024-12-08 00:00:00;59.0;75.0;39.0;73.0</t>
  </si>
  <si>
    <t>2024-12-09 00:00:00;59.0;76.0;39.0;73.0</t>
  </si>
  <si>
    <t>2024-12-10 00:00:00;58.0;77.0;39.0;73.0</t>
  </si>
  <si>
    <t>2024-12-11 00:00:00;58.0;76.0;38.0;72.0</t>
  </si>
  <si>
    <t>2024-12-12 00:00:00;57.0;77.0;38.0;72.0</t>
  </si>
  <si>
    <t>2024-12-13 00:00:00;57.0;79.0;38.0;72.0</t>
  </si>
  <si>
    <t>2024-12-14 00:00:00;57.0;79.0;37.0;72.0</t>
  </si>
  <si>
    <t>2024-12-15 00:00:00;57.0;79.0;36.0;72.0</t>
  </si>
  <si>
    <t>2024-12-16 00:00:00;57.0;79.0;36.0;72.0</t>
  </si>
  <si>
    <t>2024-12-17 00:00:00;57.0;79.0;35.0;72.0</t>
  </si>
  <si>
    <t>2024-12-18 00:00:00;57.0;79.0;35.0;72.0</t>
  </si>
  <si>
    <t>2024-12-19 00:00:00;;78.0;34.0;71.0</t>
  </si>
  <si>
    <t>2024-12-20 00:00:00;;78.0;34.0;72.0</t>
  </si>
  <si>
    <t>2024-12-21 00:00:00;;78.0;34.0;76.0</t>
  </si>
  <si>
    <t>2024-12-22 00:00:00;;78.0;33.0;77.0</t>
  </si>
  <si>
    <t>2024-12-23 00:00:00;;78.0;33.0;77.0</t>
  </si>
  <si>
    <t>2024-12-24 00:00:00;;78.0;33.0;78.0</t>
  </si>
  <si>
    <t>2024-12-25 00:00:00;;78.0;34.0;79.0</t>
  </si>
  <si>
    <t>2024-12-26 00:00:00;;77.0;35.0;78.0</t>
  </si>
  <si>
    <t>2024-12-27 00:00:00;;77.0;37.0;78.0</t>
  </si>
  <si>
    <t>2024-12-28 00:00:00;;77.0;37.0;77.0</t>
  </si>
  <si>
    <t>2024-12-29 00:00:00;;76.0;37.0;77.0</t>
  </si>
  <si>
    <t>2024-12-30 00:00:00;;76.0;36.0;77.0</t>
  </si>
  <si>
    <t>2024-12-31 00:00:00;;76.0;36.0;76.0</t>
  </si>
  <si>
    <t>NO1</t>
  </si>
  <si>
    <t>NO2</t>
  </si>
  <si>
    <t>NO5</t>
  </si>
  <si>
    <t>S.Norway</t>
  </si>
  <si>
    <t>France</t>
  </si>
  <si>
    <t>FR</t>
  </si>
  <si>
    <t>IT North</t>
  </si>
  <si>
    <t>Spain</t>
  </si>
  <si>
    <t>Portugal</t>
  </si>
  <si>
    <t>Iberia</t>
  </si>
  <si>
    <t>Italy ( = IT-NORTH + IT-CNORTH + IT-CSOUTH + IT-SOUTH + IT-Calabria + IT-Sicily + IT-Sardinia)</t>
  </si>
  <si>
    <t>Norway (NO1 + NO2 + NO3 + NO5 + NO4)</t>
  </si>
  <si>
    <t>Sweden (SE4 + SE3 + SE2 + SE1)</t>
  </si>
  <si>
    <t>Finland</t>
  </si>
  <si>
    <t>Austria</t>
  </si>
  <si>
    <t>Switerland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</si>
</sst>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;\(#,##0\);&quot;-&quot;"/>
    <numFmt numFmtId="166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indexed="12"/>
      <name val="Verdana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2" fillId="2" borderId="0" xfId="0" applyFont="1" applyFill="1"/>
    <xf numFmtId="0" fontId="4" fillId="0" borderId="0" xfId="2" applyFont="1" applyAlignment="1" applyProtection="1"/>
    <xf numFmtId="14" fontId="2" fillId="0" borderId="0" xfId="0" applyNumberFormat="1" applyFont="1"/>
    <xf numFmtId="0" fontId="2" fillId="0" borderId="0" xfId="0" applyFont="1"/>
    <xf numFmtId="0" fontId="2" fillId="3" borderId="0" xfId="0" applyFont="1" applyFill="1"/>
    <xf numFmtId="0" fontId="3" fillId="0" borderId="0" xfId="2" applyAlignment="1" applyProtection="1"/>
    <xf numFmtId="0" fontId="5" fillId="0" borderId="0" xfId="0" applyFont="1"/>
    <xf numFmtId="0" fontId="6" fillId="3" borderId="0" xfId="0" applyFont="1" applyFill="1"/>
    <xf numFmtId="14" fontId="6" fillId="3" borderId="0" xfId="0" applyNumberFormat="1" applyFont="1" applyFill="1"/>
    <xf numFmtId="9" fontId="2" fillId="0" borderId="0" xfId="1" applyFont="1"/>
    <xf numFmtId="1" fontId="2" fillId="0" borderId="0" xfId="0" applyNumberFormat="1" applyFont="1"/>
    <xf numFmtId="164" fontId="2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64" fontId="2" fillId="4" borderId="0" xfId="0" applyNumberFormat="1" applyFont="1" applyFill="1"/>
    <xf numFmtId="0" fontId="5" fillId="2" borderId="0" xfId="0" applyFont="1" applyFill="1"/>
    <xf numFmtId="165" fontId="9" fillId="2" borderId="0" xfId="0" applyNumberFormat="1" applyFont="1" applyFill="1"/>
    <xf numFmtId="165" fontId="2" fillId="0" borderId="0" xfId="0" applyNumberFormat="1" applyFont="1"/>
    <xf numFmtId="165" fontId="7" fillId="4" borderId="0" xfId="0" applyNumberFormat="1" applyFont="1" applyFill="1"/>
    <xf numFmtId="166" fontId="2" fillId="0" borderId="0" xfId="1" applyNumberFormat="1" applyFont="1"/>
    <xf numFmtId="0" fontId="2" fillId="4" borderId="0" xfId="0" applyFont="1" applyFill="1"/>
    <xf numFmtId="9" fontId="2" fillId="0" borderId="0" xfId="1" applyFont="1" applyFill="1"/>
    <xf numFmtId="0" fontId="2" fillId="0" borderId="0" xfId="0" applyFont="1" applyAlignment="1">
      <alignment horizontal="right"/>
    </xf>
    <xf numFmtId="165" fontId="8" fillId="4" borderId="0" xfId="0" applyNumberFormat="1" applyFont="1" applyFill="1"/>
    <xf numFmtId="0" fontId="0" fillId="5" borderId="0" xfId="0" applyFill="1"/>
    <xf numFmtId="0" fontId="12" fillId="5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70444444444445E-2"/>
          <c:y val="0.1160015873015873"/>
          <c:w val="0.88969466666666674"/>
          <c:h val="0.59332303128244634"/>
        </c:manualLayout>
      </c:layout>
      <c:areaChart>
        <c:grouping val="stacked"/>
        <c:varyColors val="0"/>
        <c:ser>
          <c:idx val="1"/>
          <c:order val="2"/>
          <c:spPr>
            <a:noFill/>
            <a:ln w="25400">
              <a:noFill/>
            </a:ln>
            <a:effectLst/>
          </c:spPr>
          <c:cat>
            <c:numRef>
              <c:f>Iberia!$C$4:$C$4735</c:f>
              <c:numCache>
                <c:formatCode>m/d/yyyy</c:formatCode>
                <c:ptCount val="4732"/>
                <c:pt idx="0">
                  <c:v>40909</c:v>
                </c:pt>
                <c:pt idx="1">
                  <c:v>40910</c:v>
                </c:pt>
                <c:pt idx="2">
                  <c:v>40911</c:v>
                </c:pt>
                <c:pt idx="3">
                  <c:v>40912</c:v>
                </c:pt>
                <c:pt idx="4">
                  <c:v>40913</c:v>
                </c:pt>
                <c:pt idx="5">
                  <c:v>40914</c:v>
                </c:pt>
                <c:pt idx="6">
                  <c:v>40915</c:v>
                </c:pt>
                <c:pt idx="7">
                  <c:v>40916</c:v>
                </c:pt>
                <c:pt idx="8">
                  <c:v>40917</c:v>
                </c:pt>
                <c:pt idx="9">
                  <c:v>40918</c:v>
                </c:pt>
                <c:pt idx="10">
                  <c:v>40919</c:v>
                </c:pt>
                <c:pt idx="11">
                  <c:v>40920</c:v>
                </c:pt>
                <c:pt idx="12">
                  <c:v>40921</c:v>
                </c:pt>
                <c:pt idx="13">
                  <c:v>40922</c:v>
                </c:pt>
                <c:pt idx="14">
                  <c:v>40923</c:v>
                </c:pt>
                <c:pt idx="15">
                  <c:v>40924</c:v>
                </c:pt>
                <c:pt idx="16">
                  <c:v>40925</c:v>
                </c:pt>
                <c:pt idx="17">
                  <c:v>40926</c:v>
                </c:pt>
                <c:pt idx="18">
                  <c:v>40927</c:v>
                </c:pt>
                <c:pt idx="19">
                  <c:v>40928</c:v>
                </c:pt>
                <c:pt idx="20">
                  <c:v>40929</c:v>
                </c:pt>
                <c:pt idx="21">
                  <c:v>40930</c:v>
                </c:pt>
                <c:pt idx="22">
                  <c:v>40931</c:v>
                </c:pt>
                <c:pt idx="23">
                  <c:v>40932</c:v>
                </c:pt>
                <c:pt idx="24">
                  <c:v>40933</c:v>
                </c:pt>
                <c:pt idx="25">
                  <c:v>40934</c:v>
                </c:pt>
                <c:pt idx="26">
                  <c:v>40935</c:v>
                </c:pt>
                <c:pt idx="27">
                  <c:v>40936</c:v>
                </c:pt>
                <c:pt idx="28">
                  <c:v>40937</c:v>
                </c:pt>
                <c:pt idx="29">
                  <c:v>40938</c:v>
                </c:pt>
                <c:pt idx="30">
                  <c:v>40939</c:v>
                </c:pt>
                <c:pt idx="31">
                  <c:v>40940</c:v>
                </c:pt>
                <c:pt idx="32">
                  <c:v>40941</c:v>
                </c:pt>
                <c:pt idx="33">
                  <c:v>40942</c:v>
                </c:pt>
                <c:pt idx="34">
                  <c:v>40943</c:v>
                </c:pt>
                <c:pt idx="35">
                  <c:v>40944</c:v>
                </c:pt>
                <c:pt idx="36">
                  <c:v>40945</c:v>
                </c:pt>
                <c:pt idx="37">
                  <c:v>40946</c:v>
                </c:pt>
                <c:pt idx="38">
                  <c:v>40947</c:v>
                </c:pt>
                <c:pt idx="39">
                  <c:v>40948</c:v>
                </c:pt>
                <c:pt idx="40">
                  <c:v>40949</c:v>
                </c:pt>
                <c:pt idx="41">
                  <c:v>40950</c:v>
                </c:pt>
                <c:pt idx="42">
                  <c:v>40951</c:v>
                </c:pt>
                <c:pt idx="43">
                  <c:v>40952</c:v>
                </c:pt>
                <c:pt idx="44">
                  <c:v>40953</c:v>
                </c:pt>
                <c:pt idx="45">
                  <c:v>40954</c:v>
                </c:pt>
                <c:pt idx="46">
                  <c:v>40955</c:v>
                </c:pt>
                <c:pt idx="47">
                  <c:v>40956</c:v>
                </c:pt>
                <c:pt idx="48">
                  <c:v>40957</c:v>
                </c:pt>
                <c:pt idx="49">
                  <c:v>40958</c:v>
                </c:pt>
                <c:pt idx="50">
                  <c:v>40959</c:v>
                </c:pt>
                <c:pt idx="51">
                  <c:v>40960</c:v>
                </c:pt>
                <c:pt idx="52">
                  <c:v>40961</c:v>
                </c:pt>
                <c:pt idx="53">
                  <c:v>40962</c:v>
                </c:pt>
                <c:pt idx="54">
                  <c:v>40963</c:v>
                </c:pt>
                <c:pt idx="55">
                  <c:v>40964</c:v>
                </c:pt>
                <c:pt idx="56">
                  <c:v>40965</c:v>
                </c:pt>
                <c:pt idx="57">
                  <c:v>40966</c:v>
                </c:pt>
                <c:pt idx="58">
                  <c:v>40967</c:v>
                </c:pt>
                <c:pt idx="59">
                  <c:v>40969</c:v>
                </c:pt>
                <c:pt idx="60">
                  <c:v>40970</c:v>
                </c:pt>
                <c:pt idx="61">
                  <c:v>40971</c:v>
                </c:pt>
                <c:pt idx="62">
                  <c:v>40972</c:v>
                </c:pt>
                <c:pt idx="63">
                  <c:v>40973</c:v>
                </c:pt>
                <c:pt idx="64">
                  <c:v>40974</c:v>
                </c:pt>
                <c:pt idx="65">
                  <c:v>40975</c:v>
                </c:pt>
                <c:pt idx="66">
                  <c:v>40976</c:v>
                </c:pt>
                <c:pt idx="67">
                  <c:v>40977</c:v>
                </c:pt>
                <c:pt idx="68">
                  <c:v>40978</c:v>
                </c:pt>
                <c:pt idx="69">
                  <c:v>40979</c:v>
                </c:pt>
                <c:pt idx="70">
                  <c:v>40980</c:v>
                </c:pt>
                <c:pt idx="71">
                  <c:v>40981</c:v>
                </c:pt>
                <c:pt idx="72">
                  <c:v>40982</c:v>
                </c:pt>
                <c:pt idx="73">
                  <c:v>40983</c:v>
                </c:pt>
                <c:pt idx="74">
                  <c:v>40984</c:v>
                </c:pt>
                <c:pt idx="75">
                  <c:v>40985</c:v>
                </c:pt>
                <c:pt idx="76">
                  <c:v>40986</c:v>
                </c:pt>
                <c:pt idx="77">
                  <c:v>40987</c:v>
                </c:pt>
                <c:pt idx="78">
                  <c:v>40988</c:v>
                </c:pt>
                <c:pt idx="79">
                  <c:v>40989</c:v>
                </c:pt>
                <c:pt idx="80">
                  <c:v>40990</c:v>
                </c:pt>
                <c:pt idx="81">
                  <c:v>40991</c:v>
                </c:pt>
                <c:pt idx="82">
                  <c:v>40992</c:v>
                </c:pt>
                <c:pt idx="83">
                  <c:v>40993</c:v>
                </c:pt>
                <c:pt idx="84">
                  <c:v>40994</c:v>
                </c:pt>
                <c:pt idx="85">
                  <c:v>40995</c:v>
                </c:pt>
                <c:pt idx="86">
                  <c:v>40996</c:v>
                </c:pt>
                <c:pt idx="87">
                  <c:v>40997</c:v>
                </c:pt>
                <c:pt idx="88">
                  <c:v>40998</c:v>
                </c:pt>
                <c:pt idx="89">
                  <c:v>40999</c:v>
                </c:pt>
                <c:pt idx="90">
                  <c:v>41000</c:v>
                </c:pt>
                <c:pt idx="91">
                  <c:v>41001</c:v>
                </c:pt>
                <c:pt idx="92">
                  <c:v>41002</c:v>
                </c:pt>
                <c:pt idx="93">
                  <c:v>41003</c:v>
                </c:pt>
                <c:pt idx="94">
                  <c:v>41004</c:v>
                </c:pt>
                <c:pt idx="95">
                  <c:v>41005</c:v>
                </c:pt>
                <c:pt idx="96">
                  <c:v>41006</c:v>
                </c:pt>
                <c:pt idx="97">
                  <c:v>41007</c:v>
                </c:pt>
                <c:pt idx="98">
                  <c:v>41008</c:v>
                </c:pt>
                <c:pt idx="99">
                  <c:v>41009</c:v>
                </c:pt>
                <c:pt idx="100">
                  <c:v>41010</c:v>
                </c:pt>
                <c:pt idx="101">
                  <c:v>41011</c:v>
                </c:pt>
                <c:pt idx="102">
                  <c:v>41012</c:v>
                </c:pt>
                <c:pt idx="103">
                  <c:v>41013</c:v>
                </c:pt>
                <c:pt idx="104">
                  <c:v>41014</c:v>
                </c:pt>
                <c:pt idx="105">
                  <c:v>41015</c:v>
                </c:pt>
                <c:pt idx="106">
                  <c:v>41016</c:v>
                </c:pt>
                <c:pt idx="107">
                  <c:v>41017</c:v>
                </c:pt>
                <c:pt idx="108">
                  <c:v>41018</c:v>
                </c:pt>
                <c:pt idx="109">
                  <c:v>41019</c:v>
                </c:pt>
                <c:pt idx="110">
                  <c:v>41020</c:v>
                </c:pt>
                <c:pt idx="111">
                  <c:v>41021</c:v>
                </c:pt>
                <c:pt idx="112">
                  <c:v>41022</c:v>
                </c:pt>
                <c:pt idx="113">
                  <c:v>41023</c:v>
                </c:pt>
                <c:pt idx="114">
                  <c:v>41024</c:v>
                </c:pt>
                <c:pt idx="115">
                  <c:v>41025</c:v>
                </c:pt>
                <c:pt idx="116">
                  <c:v>41026</c:v>
                </c:pt>
                <c:pt idx="117">
                  <c:v>41027</c:v>
                </c:pt>
                <c:pt idx="118">
                  <c:v>41028</c:v>
                </c:pt>
                <c:pt idx="119">
                  <c:v>41029</c:v>
                </c:pt>
                <c:pt idx="120">
                  <c:v>41030</c:v>
                </c:pt>
                <c:pt idx="121">
                  <c:v>41031</c:v>
                </c:pt>
                <c:pt idx="122">
                  <c:v>41032</c:v>
                </c:pt>
                <c:pt idx="123">
                  <c:v>41033</c:v>
                </c:pt>
                <c:pt idx="124">
                  <c:v>41034</c:v>
                </c:pt>
                <c:pt idx="125">
                  <c:v>41035</c:v>
                </c:pt>
                <c:pt idx="126">
                  <c:v>41036</c:v>
                </c:pt>
                <c:pt idx="127">
                  <c:v>41037</c:v>
                </c:pt>
                <c:pt idx="128">
                  <c:v>41038</c:v>
                </c:pt>
                <c:pt idx="129">
                  <c:v>41039</c:v>
                </c:pt>
                <c:pt idx="130">
                  <c:v>41040</c:v>
                </c:pt>
                <c:pt idx="131">
                  <c:v>41041</c:v>
                </c:pt>
                <c:pt idx="132">
                  <c:v>41042</c:v>
                </c:pt>
                <c:pt idx="133">
                  <c:v>41043</c:v>
                </c:pt>
                <c:pt idx="134">
                  <c:v>41044</c:v>
                </c:pt>
                <c:pt idx="135">
                  <c:v>41045</c:v>
                </c:pt>
                <c:pt idx="136">
                  <c:v>41046</c:v>
                </c:pt>
                <c:pt idx="137">
                  <c:v>41047</c:v>
                </c:pt>
                <c:pt idx="138">
                  <c:v>41048</c:v>
                </c:pt>
                <c:pt idx="139">
                  <c:v>41049</c:v>
                </c:pt>
                <c:pt idx="140">
                  <c:v>41050</c:v>
                </c:pt>
                <c:pt idx="141">
                  <c:v>41051</c:v>
                </c:pt>
                <c:pt idx="142">
                  <c:v>41052</c:v>
                </c:pt>
                <c:pt idx="143">
                  <c:v>41053</c:v>
                </c:pt>
                <c:pt idx="144">
                  <c:v>41054</c:v>
                </c:pt>
                <c:pt idx="145">
                  <c:v>41055</c:v>
                </c:pt>
                <c:pt idx="146">
                  <c:v>41056</c:v>
                </c:pt>
                <c:pt idx="147">
                  <c:v>41057</c:v>
                </c:pt>
                <c:pt idx="148">
                  <c:v>41058</c:v>
                </c:pt>
                <c:pt idx="149">
                  <c:v>41059</c:v>
                </c:pt>
                <c:pt idx="150">
                  <c:v>41060</c:v>
                </c:pt>
                <c:pt idx="151">
                  <c:v>41061</c:v>
                </c:pt>
                <c:pt idx="152">
                  <c:v>41062</c:v>
                </c:pt>
                <c:pt idx="153">
                  <c:v>41063</c:v>
                </c:pt>
                <c:pt idx="154">
                  <c:v>41064</c:v>
                </c:pt>
                <c:pt idx="155">
                  <c:v>41065</c:v>
                </c:pt>
                <c:pt idx="156">
                  <c:v>41066</c:v>
                </c:pt>
                <c:pt idx="157">
                  <c:v>41067</c:v>
                </c:pt>
                <c:pt idx="158">
                  <c:v>41068</c:v>
                </c:pt>
                <c:pt idx="159">
                  <c:v>41069</c:v>
                </c:pt>
                <c:pt idx="160">
                  <c:v>41070</c:v>
                </c:pt>
                <c:pt idx="161">
                  <c:v>41071</c:v>
                </c:pt>
                <c:pt idx="162">
                  <c:v>41072</c:v>
                </c:pt>
                <c:pt idx="163">
                  <c:v>41073</c:v>
                </c:pt>
                <c:pt idx="164">
                  <c:v>41074</c:v>
                </c:pt>
                <c:pt idx="165">
                  <c:v>41075</c:v>
                </c:pt>
                <c:pt idx="166">
                  <c:v>41076</c:v>
                </c:pt>
                <c:pt idx="167">
                  <c:v>41077</c:v>
                </c:pt>
                <c:pt idx="168">
                  <c:v>41078</c:v>
                </c:pt>
                <c:pt idx="169">
                  <c:v>41079</c:v>
                </c:pt>
                <c:pt idx="170">
                  <c:v>41080</c:v>
                </c:pt>
                <c:pt idx="171">
                  <c:v>41081</c:v>
                </c:pt>
                <c:pt idx="172">
                  <c:v>41082</c:v>
                </c:pt>
                <c:pt idx="173">
                  <c:v>41083</c:v>
                </c:pt>
                <c:pt idx="174">
                  <c:v>41084</c:v>
                </c:pt>
                <c:pt idx="175">
                  <c:v>41085</c:v>
                </c:pt>
                <c:pt idx="176">
                  <c:v>41086</c:v>
                </c:pt>
                <c:pt idx="177">
                  <c:v>41087</c:v>
                </c:pt>
                <c:pt idx="178">
                  <c:v>41088</c:v>
                </c:pt>
                <c:pt idx="179">
                  <c:v>41089</c:v>
                </c:pt>
                <c:pt idx="180">
                  <c:v>41090</c:v>
                </c:pt>
                <c:pt idx="181">
                  <c:v>41091</c:v>
                </c:pt>
                <c:pt idx="182">
                  <c:v>41092</c:v>
                </c:pt>
                <c:pt idx="183">
                  <c:v>41093</c:v>
                </c:pt>
                <c:pt idx="184">
                  <c:v>41094</c:v>
                </c:pt>
                <c:pt idx="185">
                  <c:v>41095</c:v>
                </c:pt>
                <c:pt idx="186">
                  <c:v>41096</c:v>
                </c:pt>
                <c:pt idx="187">
                  <c:v>41097</c:v>
                </c:pt>
                <c:pt idx="188">
                  <c:v>41098</c:v>
                </c:pt>
                <c:pt idx="189">
                  <c:v>41099</c:v>
                </c:pt>
                <c:pt idx="190">
                  <c:v>41100</c:v>
                </c:pt>
                <c:pt idx="191">
                  <c:v>41101</c:v>
                </c:pt>
                <c:pt idx="192">
                  <c:v>41102</c:v>
                </c:pt>
                <c:pt idx="193">
                  <c:v>41103</c:v>
                </c:pt>
                <c:pt idx="194">
                  <c:v>41104</c:v>
                </c:pt>
                <c:pt idx="195">
                  <c:v>41105</c:v>
                </c:pt>
                <c:pt idx="196">
                  <c:v>41106</c:v>
                </c:pt>
                <c:pt idx="197">
                  <c:v>41107</c:v>
                </c:pt>
                <c:pt idx="198">
                  <c:v>41108</c:v>
                </c:pt>
                <c:pt idx="199">
                  <c:v>41109</c:v>
                </c:pt>
                <c:pt idx="200">
                  <c:v>41110</c:v>
                </c:pt>
                <c:pt idx="201">
                  <c:v>41111</c:v>
                </c:pt>
                <c:pt idx="202">
                  <c:v>41112</c:v>
                </c:pt>
                <c:pt idx="203">
                  <c:v>41113</c:v>
                </c:pt>
                <c:pt idx="204">
                  <c:v>41114</c:v>
                </c:pt>
                <c:pt idx="205">
                  <c:v>41115</c:v>
                </c:pt>
                <c:pt idx="206">
                  <c:v>41116</c:v>
                </c:pt>
                <c:pt idx="207">
                  <c:v>41117</c:v>
                </c:pt>
                <c:pt idx="208">
                  <c:v>41118</c:v>
                </c:pt>
                <c:pt idx="209">
                  <c:v>41119</c:v>
                </c:pt>
                <c:pt idx="210">
                  <c:v>41120</c:v>
                </c:pt>
                <c:pt idx="211">
                  <c:v>41121</c:v>
                </c:pt>
                <c:pt idx="212">
                  <c:v>41122</c:v>
                </c:pt>
                <c:pt idx="213">
                  <c:v>41123</c:v>
                </c:pt>
                <c:pt idx="214">
                  <c:v>41124</c:v>
                </c:pt>
                <c:pt idx="215">
                  <c:v>41125</c:v>
                </c:pt>
                <c:pt idx="216">
                  <c:v>41126</c:v>
                </c:pt>
                <c:pt idx="217">
                  <c:v>41127</c:v>
                </c:pt>
                <c:pt idx="218">
                  <c:v>41128</c:v>
                </c:pt>
                <c:pt idx="219">
                  <c:v>41129</c:v>
                </c:pt>
                <c:pt idx="220">
                  <c:v>41130</c:v>
                </c:pt>
                <c:pt idx="221">
                  <c:v>41131</c:v>
                </c:pt>
                <c:pt idx="222">
                  <c:v>41132</c:v>
                </c:pt>
                <c:pt idx="223">
                  <c:v>41133</c:v>
                </c:pt>
                <c:pt idx="224">
                  <c:v>41134</c:v>
                </c:pt>
                <c:pt idx="225">
                  <c:v>41135</c:v>
                </c:pt>
                <c:pt idx="226">
                  <c:v>41136</c:v>
                </c:pt>
                <c:pt idx="227">
                  <c:v>41137</c:v>
                </c:pt>
                <c:pt idx="228">
                  <c:v>41138</c:v>
                </c:pt>
                <c:pt idx="229">
                  <c:v>41139</c:v>
                </c:pt>
                <c:pt idx="230">
                  <c:v>41140</c:v>
                </c:pt>
                <c:pt idx="231">
                  <c:v>41141</c:v>
                </c:pt>
                <c:pt idx="232">
                  <c:v>41142</c:v>
                </c:pt>
                <c:pt idx="233">
                  <c:v>41143</c:v>
                </c:pt>
                <c:pt idx="234">
                  <c:v>41144</c:v>
                </c:pt>
                <c:pt idx="235">
                  <c:v>41145</c:v>
                </c:pt>
                <c:pt idx="236">
                  <c:v>41146</c:v>
                </c:pt>
                <c:pt idx="237">
                  <c:v>41147</c:v>
                </c:pt>
                <c:pt idx="238">
                  <c:v>41148</c:v>
                </c:pt>
                <c:pt idx="239">
                  <c:v>41149</c:v>
                </c:pt>
                <c:pt idx="240">
                  <c:v>41150</c:v>
                </c:pt>
                <c:pt idx="241">
                  <c:v>41151</c:v>
                </c:pt>
                <c:pt idx="242">
                  <c:v>41152</c:v>
                </c:pt>
                <c:pt idx="243">
                  <c:v>41153</c:v>
                </c:pt>
                <c:pt idx="244">
                  <c:v>41154</c:v>
                </c:pt>
                <c:pt idx="245">
                  <c:v>41155</c:v>
                </c:pt>
                <c:pt idx="246">
                  <c:v>41156</c:v>
                </c:pt>
                <c:pt idx="247">
                  <c:v>41157</c:v>
                </c:pt>
                <c:pt idx="248">
                  <c:v>41158</c:v>
                </c:pt>
                <c:pt idx="249">
                  <c:v>41159</c:v>
                </c:pt>
                <c:pt idx="250">
                  <c:v>41160</c:v>
                </c:pt>
                <c:pt idx="251">
                  <c:v>41161</c:v>
                </c:pt>
                <c:pt idx="252">
                  <c:v>41162</c:v>
                </c:pt>
                <c:pt idx="253">
                  <c:v>41163</c:v>
                </c:pt>
                <c:pt idx="254">
                  <c:v>41164</c:v>
                </c:pt>
                <c:pt idx="255">
                  <c:v>41165</c:v>
                </c:pt>
                <c:pt idx="256">
                  <c:v>41166</c:v>
                </c:pt>
                <c:pt idx="257">
                  <c:v>41167</c:v>
                </c:pt>
                <c:pt idx="258">
                  <c:v>41168</c:v>
                </c:pt>
                <c:pt idx="259">
                  <c:v>41169</c:v>
                </c:pt>
                <c:pt idx="260">
                  <c:v>41170</c:v>
                </c:pt>
                <c:pt idx="261">
                  <c:v>41171</c:v>
                </c:pt>
                <c:pt idx="262">
                  <c:v>41172</c:v>
                </c:pt>
                <c:pt idx="263">
                  <c:v>41173</c:v>
                </c:pt>
                <c:pt idx="264">
                  <c:v>41174</c:v>
                </c:pt>
                <c:pt idx="265">
                  <c:v>41175</c:v>
                </c:pt>
                <c:pt idx="266">
                  <c:v>41176</c:v>
                </c:pt>
                <c:pt idx="267">
                  <c:v>41177</c:v>
                </c:pt>
                <c:pt idx="268">
                  <c:v>41178</c:v>
                </c:pt>
                <c:pt idx="269">
                  <c:v>41179</c:v>
                </c:pt>
                <c:pt idx="270">
                  <c:v>41180</c:v>
                </c:pt>
                <c:pt idx="271">
                  <c:v>41181</c:v>
                </c:pt>
                <c:pt idx="272">
                  <c:v>41182</c:v>
                </c:pt>
                <c:pt idx="273">
                  <c:v>41183</c:v>
                </c:pt>
                <c:pt idx="274">
                  <c:v>41184</c:v>
                </c:pt>
                <c:pt idx="275">
                  <c:v>41185</c:v>
                </c:pt>
                <c:pt idx="276">
                  <c:v>41186</c:v>
                </c:pt>
                <c:pt idx="277">
                  <c:v>41187</c:v>
                </c:pt>
                <c:pt idx="278">
                  <c:v>41188</c:v>
                </c:pt>
                <c:pt idx="279">
                  <c:v>41189</c:v>
                </c:pt>
                <c:pt idx="280">
                  <c:v>41190</c:v>
                </c:pt>
                <c:pt idx="281">
                  <c:v>41191</c:v>
                </c:pt>
                <c:pt idx="282">
                  <c:v>41192</c:v>
                </c:pt>
                <c:pt idx="283">
                  <c:v>41193</c:v>
                </c:pt>
                <c:pt idx="284">
                  <c:v>41194</c:v>
                </c:pt>
                <c:pt idx="285">
                  <c:v>41195</c:v>
                </c:pt>
                <c:pt idx="286">
                  <c:v>41196</c:v>
                </c:pt>
                <c:pt idx="287">
                  <c:v>41197</c:v>
                </c:pt>
                <c:pt idx="288">
                  <c:v>41198</c:v>
                </c:pt>
                <c:pt idx="289">
                  <c:v>41199</c:v>
                </c:pt>
                <c:pt idx="290">
                  <c:v>41200</c:v>
                </c:pt>
                <c:pt idx="291">
                  <c:v>41201</c:v>
                </c:pt>
                <c:pt idx="292">
                  <c:v>41202</c:v>
                </c:pt>
                <c:pt idx="293">
                  <c:v>41203</c:v>
                </c:pt>
                <c:pt idx="294">
                  <c:v>41204</c:v>
                </c:pt>
                <c:pt idx="295">
                  <c:v>41205</c:v>
                </c:pt>
                <c:pt idx="296">
                  <c:v>41206</c:v>
                </c:pt>
                <c:pt idx="297">
                  <c:v>41207</c:v>
                </c:pt>
                <c:pt idx="298">
                  <c:v>41208</c:v>
                </c:pt>
                <c:pt idx="299">
                  <c:v>41209</c:v>
                </c:pt>
                <c:pt idx="300">
                  <c:v>41210</c:v>
                </c:pt>
                <c:pt idx="301">
                  <c:v>41211</c:v>
                </c:pt>
                <c:pt idx="302">
                  <c:v>41212</c:v>
                </c:pt>
                <c:pt idx="303">
                  <c:v>41213</c:v>
                </c:pt>
                <c:pt idx="304">
                  <c:v>41214</c:v>
                </c:pt>
                <c:pt idx="305">
                  <c:v>41215</c:v>
                </c:pt>
                <c:pt idx="306">
                  <c:v>41216</c:v>
                </c:pt>
                <c:pt idx="307">
                  <c:v>41217</c:v>
                </c:pt>
                <c:pt idx="308">
                  <c:v>41218</c:v>
                </c:pt>
                <c:pt idx="309">
                  <c:v>41219</c:v>
                </c:pt>
                <c:pt idx="310">
                  <c:v>41220</c:v>
                </c:pt>
                <c:pt idx="311">
                  <c:v>41221</c:v>
                </c:pt>
                <c:pt idx="312">
                  <c:v>41222</c:v>
                </c:pt>
                <c:pt idx="313">
                  <c:v>41223</c:v>
                </c:pt>
                <c:pt idx="314">
                  <c:v>41224</c:v>
                </c:pt>
                <c:pt idx="315">
                  <c:v>41225</c:v>
                </c:pt>
                <c:pt idx="316">
                  <c:v>41226</c:v>
                </c:pt>
                <c:pt idx="317">
                  <c:v>41227</c:v>
                </c:pt>
                <c:pt idx="318">
                  <c:v>41228</c:v>
                </c:pt>
                <c:pt idx="319">
                  <c:v>41229</c:v>
                </c:pt>
                <c:pt idx="320">
                  <c:v>41230</c:v>
                </c:pt>
                <c:pt idx="321">
                  <c:v>41231</c:v>
                </c:pt>
                <c:pt idx="322">
                  <c:v>41232</c:v>
                </c:pt>
                <c:pt idx="323">
                  <c:v>41233</c:v>
                </c:pt>
                <c:pt idx="324">
                  <c:v>41234</c:v>
                </c:pt>
                <c:pt idx="325">
                  <c:v>41235</c:v>
                </c:pt>
                <c:pt idx="326">
                  <c:v>41236</c:v>
                </c:pt>
                <c:pt idx="327">
                  <c:v>41237</c:v>
                </c:pt>
                <c:pt idx="328">
                  <c:v>41238</c:v>
                </c:pt>
                <c:pt idx="329">
                  <c:v>41239</c:v>
                </c:pt>
                <c:pt idx="330">
                  <c:v>41240</c:v>
                </c:pt>
                <c:pt idx="331">
                  <c:v>41241</c:v>
                </c:pt>
                <c:pt idx="332">
                  <c:v>41242</c:v>
                </c:pt>
                <c:pt idx="333">
                  <c:v>41243</c:v>
                </c:pt>
                <c:pt idx="334">
                  <c:v>41244</c:v>
                </c:pt>
                <c:pt idx="335">
                  <c:v>41245</c:v>
                </c:pt>
                <c:pt idx="336">
                  <c:v>41246</c:v>
                </c:pt>
                <c:pt idx="337">
                  <c:v>41247</c:v>
                </c:pt>
                <c:pt idx="338">
                  <c:v>41248</c:v>
                </c:pt>
                <c:pt idx="339">
                  <c:v>41249</c:v>
                </c:pt>
                <c:pt idx="340">
                  <c:v>41250</c:v>
                </c:pt>
                <c:pt idx="341">
                  <c:v>41251</c:v>
                </c:pt>
                <c:pt idx="342">
                  <c:v>41252</c:v>
                </c:pt>
                <c:pt idx="343">
                  <c:v>41253</c:v>
                </c:pt>
                <c:pt idx="344">
                  <c:v>41254</c:v>
                </c:pt>
                <c:pt idx="345">
                  <c:v>41255</c:v>
                </c:pt>
                <c:pt idx="346">
                  <c:v>41256</c:v>
                </c:pt>
                <c:pt idx="347">
                  <c:v>41257</c:v>
                </c:pt>
                <c:pt idx="348">
                  <c:v>41258</c:v>
                </c:pt>
                <c:pt idx="349">
                  <c:v>41259</c:v>
                </c:pt>
                <c:pt idx="350">
                  <c:v>41260</c:v>
                </c:pt>
                <c:pt idx="351">
                  <c:v>41261</c:v>
                </c:pt>
                <c:pt idx="352">
                  <c:v>41262</c:v>
                </c:pt>
                <c:pt idx="353">
                  <c:v>41263</c:v>
                </c:pt>
                <c:pt idx="354">
                  <c:v>41264</c:v>
                </c:pt>
                <c:pt idx="355">
                  <c:v>41265</c:v>
                </c:pt>
                <c:pt idx="356">
                  <c:v>41266</c:v>
                </c:pt>
                <c:pt idx="357">
                  <c:v>41267</c:v>
                </c:pt>
                <c:pt idx="358">
                  <c:v>41268</c:v>
                </c:pt>
                <c:pt idx="359">
                  <c:v>41269</c:v>
                </c:pt>
                <c:pt idx="360">
                  <c:v>41270</c:v>
                </c:pt>
                <c:pt idx="361">
                  <c:v>41271</c:v>
                </c:pt>
                <c:pt idx="362">
                  <c:v>41272</c:v>
                </c:pt>
                <c:pt idx="363">
                  <c:v>41273</c:v>
                </c:pt>
                <c:pt idx="364">
                  <c:v>41274</c:v>
                </c:pt>
                <c:pt idx="365">
                  <c:v>41275</c:v>
                </c:pt>
                <c:pt idx="366">
                  <c:v>41276</c:v>
                </c:pt>
                <c:pt idx="367">
                  <c:v>41277</c:v>
                </c:pt>
                <c:pt idx="368">
                  <c:v>41278</c:v>
                </c:pt>
                <c:pt idx="369">
                  <c:v>41279</c:v>
                </c:pt>
                <c:pt idx="370">
                  <c:v>41280</c:v>
                </c:pt>
                <c:pt idx="371">
                  <c:v>41281</c:v>
                </c:pt>
                <c:pt idx="372">
                  <c:v>41282</c:v>
                </c:pt>
                <c:pt idx="373">
                  <c:v>41283</c:v>
                </c:pt>
                <c:pt idx="374">
                  <c:v>41284</c:v>
                </c:pt>
                <c:pt idx="375">
                  <c:v>41285</c:v>
                </c:pt>
                <c:pt idx="376">
                  <c:v>41286</c:v>
                </c:pt>
                <c:pt idx="377">
                  <c:v>41287</c:v>
                </c:pt>
                <c:pt idx="378">
                  <c:v>41288</c:v>
                </c:pt>
                <c:pt idx="379">
                  <c:v>41289</c:v>
                </c:pt>
                <c:pt idx="380">
                  <c:v>41290</c:v>
                </c:pt>
                <c:pt idx="381">
                  <c:v>41291</c:v>
                </c:pt>
                <c:pt idx="382">
                  <c:v>41292</c:v>
                </c:pt>
                <c:pt idx="383">
                  <c:v>41293</c:v>
                </c:pt>
                <c:pt idx="384">
                  <c:v>41294</c:v>
                </c:pt>
                <c:pt idx="385">
                  <c:v>41295</c:v>
                </c:pt>
                <c:pt idx="386">
                  <c:v>41296</c:v>
                </c:pt>
                <c:pt idx="387">
                  <c:v>41297</c:v>
                </c:pt>
                <c:pt idx="388">
                  <c:v>41298</c:v>
                </c:pt>
                <c:pt idx="389">
                  <c:v>41299</c:v>
                </c:pt>
                <c:pt idx="390">
                  <c:v>41300</c:v>
                </c:pt>
                <c:pt idx="391">
                  <c:v>41301</c:v>
                </c:pt>
                <c:pt idx="392">
                  <c:v>41302</c:v>
                </c:pt>
                <c:pt idx="393">
                  <c:v>41303</c:v>
                </c:pt>
                <c:pt idx="394">
                  <c:v>41304</c:v>
                </c:pt>
                <c:pt idx="395">
                  <c:v>41305</c:v>
                </c:pt>
                <c:pt idx="396">
                  <c:v>41306</c:v>
                </c:pt>
                <c:pt idx="397">
                  <c:v>41307</c:v>
                </c:pt>
                <c:pt idx="398">
                  <c:v>41308</c:v>
                </c:pt>
                <c:pt idx="399">
                  <c:v>41309</c:v>
                </c:pt>
                <c:pt idx="400">
                  <c:v>41310</c:v>
                </c:pt>
                <c:pt idx="401">
                  <c:v>41311</c:v>
                </c:pt>
                <c:pt idx="402">
                  <c:v>41312</c:v>
                </c:pt>
                <c:pt idx="403">
                  <c:v>41313</c:v>
                </c:pt>
                <c:pt idx="404">
                  <c:v>41314</c:v>
                </c:pt>
                <c:pt idx="405">
                  <c:v>41315</c:v>
                </c:pt>
                <c:pt idx="406">
                  <c:v>41316</c:v>
                </c:pt>
                <c:pt idx="407">
                  <c:v>41317</c:v>
                </c:pt>
                <c:pt idx="408">
                  <c:v>41318</c:v>
                </c:pt>
                <c:pt idx="409">
                  <c:v>41319</c:v>
                </c:pt>
                <c:pt idx="410">
                  <c:v>41320</c:v>
                </c:pt>
                <c:pt idx="411">
                  <c:v>41321</c:v>
                </c:pt>
                <c:pt idx="412">
                  <c:v>41322</c:v>
                </c:pt>
                <c:pt idx="413">
                  <c:v>41323</c:v>
                </c:pt>
                <c:pt idx="414">
                  <c:v>41324</c:v>
                </c:pt>
                <c:pt idx="415">
                  <c:v>41325</c:v>
                </c:pt>
                <c:pt idx="416">
                  <c:v>41326</c:v>
                </c:pt>
                <c:pt idx="417">
                  <c:v>41327</c:v>
                </c:pt>
                <c:pt idx="418">
                  <c:v>41328</c:v>
                </c:pt>
                <c:pt idx="419">
                  <c:v>41329</c:v>
                </c:pt>
                <c:pt idx="420">
                  <c:v>41330</c:v>
                </c:pt>
                <c:pt idx="421">
                  <c:v>41331</c:v>
                </c:pt>
                <c:pt idx="422">
                  <c:v>41332</c:v>
                </c:pt>
                <c:pt idx="423">
                  <c:v>41333</c:v>
                </c:pt>
                <c:pt idx="424">
                  <c:v>41334</c:v>
                </c:pt>
                <c:pt idx="425">
                  <c:v>41335</c:v>
                </c:pt>
                <c:pt idx="426">
                  <c:v>41336</c:v>
                </c:pt>
                <c:pt idx="427">
                  <c:v>41337</c:v>
                </c:pt>
                <c:pt idx="428">
                  <c:v>41338</c:v>
                </c:pt>
                <c:pt idx="429">
                  <c:v>41339</c:v>
                </c:pt>
                <c:pt idx="430">
                  <c:v>41340</c:v>
                </c:pt>
                <c:pt idx="431">
                  <c:v>41341</c:v>
                </c:pt>
                <c:pt idx="432">
                  <c:v>41342</c:v>
                </c:pt>
                <c:pt idx="433">
                  <c:v>41343</c:v>
                </c:pt>
                <c:pt idx="434">
                  <c:v>41344</c:v>
                </c:pt>
                <c:pt idx="435">
                  <c:v>41345</c:v>
                </c:pt>
                <c:pt idx="436">
                  <c:v>41346</c:v>
                </c:pt>
                <c:pt idx="437">
                  <c:v>41347</c:v>
                </c:pt>
                <c:pt idx="438">
                  <c:v>41348</c:v>
                </c:pt>
                <c:pt idx="439">
                  <c:v>41349</c:v>
                </c:pt>
                <c:pt idx="440">
                  <c:v>41350</c:v>
                </c:pt>
                <c:pt idx="441">
                  <c:v>41351</c:v>
                </c:pt>
                <c:pt idx="442">
                  <c:v>41352</c:v>
                </c:pt>
                <c:pt idx="443">
                  <c:v>41353</c:v>
                </c:pt>
                <c:pt idx="444">
                  <c:v>41354</c:v>
                </c:pt>
                <c:pt idx="445">
                  <c:v>41355</c:v>
                </c:pt>
                <c:pt idx="446">
                  <c:v>41356</c:v>
                </c:pt>
                <c:pt idx="447">
                  <c:v>41357</c:v>
                </c:pt>
                <c:pt idx="448">
                  <c:v>41358</c:v>
                </c:pt>
                <c:pt idx="449">
                  <c:v>41359</c:v>
                </c:pt>
                <c:pt idx="450">
                  <c:v>41360</c:v>
                </c:pt>
                <c:pt idx="451">
                  <c:v>41361</c:v>
                </c:pt>
                <c:pt idx="452">
                  <c:v>41362</c:v>
                </c:pt>
                <c:pt idx="453">
                  <c:v>41363</c:v>
                </c:pt>
                <c:pt idx="454">
                  <c:v>41364</c:v>
                </c:pt>
                <c:pt idx="455">
                  <c:v>41365</c:v>
                </c:pt>
                <c:pt idx="456">
                  <c:v>41366</c:v>
                </c:pt>
                <c:pt idx="457">
                  <c:v>41367</c:v>
                </c:pt>
                <c:pt idx="458">
                  <c:v>41368</c:v>
                </c:pt>
                <c:pt idx="459">
                  <c:v>41369</c:v>
                </c:pt>
                <c:pt idx="460">
                  <c:v>41370</c:v>
                </c:pt>
                <c:pt idx="461">
                  <c:v>41371</c:v>
                </c:pt>
                <c:pt idx="462">
                  <c:v>41372</c:v>
                </c:pt>
                <c:pt idx="463">
                  <c:v>41373</c:v>
                </c:pt>
                <c:pt idx="464">
                  <c:v>41374</c:v>
                </c:pt>
                <c:pt idx="465">
                  <c:v>41375</c:v>
                </c:pt>
                <c:pt idx="466">
                  <c:v>41376</c:v>
                </c:pt>
                <c:pt idx="467">
                  <c:v>41377</c:v>
                </c:pt>
                <c:pt idx="468">
                  <c:v>41378</c:v>
                </c:pt>
                <c:pt idx="469">
                  <c:v>41379</c:v>
                </c:pt>
                <c:pt idx="470">
                  <c:v>41380</c:v>
                </c:pt>
                <c:pt idx="471">
                  <c:v>41381</c:v>
                </c:pt>
                <c:pt idx="472">
                  <c:v>41382</c:v>
                </c:pt>
                <c:pt idx="473">
                  <c:v>41383</c:v>
                </c:pt>
                <c:pt idx="474">
                  <c:v>41384</c:v>
                </c:pt>
                <c:pt idx="475">
                  <c:v>41385</c:v>
                </c:pt>
                <c:pt idx="476">
                  <c:v>41386</c:v>
                </c:pt>
                <c:pt idx="477">
                  <c:v>41387</c:v>
                </c:pt>
                <c:pt idx="478">
                  <c:v>41388</c:v>
                </c:pt>
                <c:pt idx="479">
                  <c:v>41389</c:v>
                </c:pt>
                <c:pt idx="480">
                  <c:v>41390</c:v>
                </c:pt>
                <c:pt idx="481">
                  <c:v>41391</c:v>
                </c:pt>
                <c:pt idx="482">
                  <c:v>41392</c:v>
                </c:pt>
                <c:pt idx="483">
                  <c:v>41393</c:v>
                </c:pt>
                <c:pt idx="484">
                  <c:v>41394</c:v>
                </c:pt>
                <c:pt idx="485">
                  <c:v>41395</c:v>
                </c:pt>
                <c:pt idx="486">
                  <c:v>41396</c:v>
                </c:pt>
                <c:pt idx="487">
                  <c:v>41397</c:v>
                </c:pt>
                <c:pt idx="488">
                  <c:v>41398</c:v>
                </c:pt>
                <c:pt idx="489">
                  <c:v>41399</c:v>
                </c:pt>
                <c:pt idx="490">
                  <c:v>41400</c:v>
                </c:pt>
                <c:pt idx="491">
                  <c:v>41401</c:v>
                </c:pt>
                <c:pt idx="492">
                  <c:v>41402</c:v>
                </c:pt>
                <c:pt idx="493">
                  <c:v>41403</c:v>
                </c:pt>
                <c:pt idx="494">
                  <c:v>41404</c:v>
                </c:pt>
                <c:pt idx="495">
                  <c:v>41405</c:v>
                </c:pt>
                <c:pt idx="496">
                  <c:v>41406</c:v>
                </c:pt>
                <c:pt idx="497">
                  <c:v>41407</c:v>
                </c:pt>
                <c:pt idx="498">
                  <c:v>41408</c:v>
                </c:pt>
                <c:pt idx="499">
                  <c:v>41409</c:v>
                </c:pt>
                <c:pt idx="500">
                  <c:v>41410</c:v>
                </c:pt>
                <c:pt idx="501">
                  <c:v>41411</c:v>
                </c:pt>
                <c:pt idx="502">
                  <c:v>41412</c:v>
                </c:pt>
                <c:pt idx="503">
                  <c:v>41413</c:v>
                </c:pt>
                <c:pt idx="504">
                  <c:v>41414</c:v>
                </c:pt>
                <c:pt idx="505">
                  <c:v>41415</c:v>
                </c:pt>
                <c:pt idx="506">
                  <c:v>41416</c:v>
                </c:pt>
                <c:pt idx="507">
                  <c:v>41417</c:v>
                </c:pt>
                <c:pt idx="508">
                  <c:v>41418</c:v>
                </c:pt>
                <c:pt idx="509">
                  <c:v>41419</c:v>
                </c:pt>
                <c:pt idx="510">
                  <c:v>41420</c:v>
                </c:pt>
                <c:pt idx="511">
                  <c:v>41421</c:v>
                </c:pt>
                <c:pt idx="512">
                  <c:v>41422</c:v>
                </c:pt>
                <c:pt idx="513">
                  <c:v>41423</c:v>
                </c:pt>
                <c:pt idx="514">
                  <c:v>41424</c:v>
                </c:pt>
                <c:pt idx="515">
                  <c:v>41425</c:v>
                </c:pt>
                <c:pt idx="516">
                  <c:v>41426</c:v>
                </c:pt>
                <c:pt idx="517">
                  <c:v>41427</c:v>
                </c:pt>
                <c:pt idx="518">
                  <c:v>41428</c:v>
                </c:pt>
                <c:pt idx="519">
                  <c:v>41429</c:v>
                </c:pt>
                <c:pt idx="520">
                  <c:v>41430</c:v>
                </c:pt>
                <c:pt idx="521">
                  <c:v>41431</c:v>
                </c:pt>
                <c:pt idx="522">
                  <c:v>41432</c:v>
                </c:pt>
                <c:pt idx="523">
                  <c:v>41433</c:v>
                </c:pt>
                <c:pt idx="524">
                  <c:v>41434</c:v>
                </c:pt>
                <c:pt idx="525">
                  <c:v>41435</c:v>
                </c:pt>
                <c:pt idx="526">
                  <c:v>41436</c:v>
                </c:pt>
                <c:pt idx="527">
                  <c:v>41437</c:v>
                </c:pt>
                <c:pt idx="528">
                  <c:v>41438</c:v>
                </c:pt>
                <c:pt idx="529">
                  <c:v>41439</c:v>
                </c:pt>
                <c:pt idx="530">
                  <c:v>41440</c:v>
                </c:pt>
                <c:pt idx="531">
                  <c:v>41441</c:v>
                </c:pt>
                <c:pt idx="532">
                  <c:v>41442</c:v>
                </c:pt>
                <c:pt idx="533">
                  <c:v>41443</c:v>
                </c:pt>
                <c:pt idx="534">
                  <c:v>41444</c:v>
                </c:pt>
                <c:pt idx="535">
                  <c:v>41445</c:v>
                </c:pt>
                <c:pt idx="536">
                  <c:v>41446</c:v>
                </c:pt>
                <c:pt idx="537">
                  <c:v>41447</c:v>
                </c:pt>
                <c:pt idx="538">
                  <c:v>41448</c:v>
                </c:pt>
                <c:pt idx="539">
                  <c:v>41449</c:v>
                </c:pt>
                <c:pt idx="540">
                  <c:v>41450</c:v>
                </c:pt>
                <c:pt idx="541">
                  <c:v>41451</c:v>
                </c:pt>
                <c:pt idx="542">
                  <c:v>41452</c:v>
                </c:pt>
                <c:pt idx="543">
                  <c:v>41453</c:v>
                </c:pt>
                <c:pt idx="544">
                  <c:v>41454</c:v>
                </c:pt>
                <c:pt idx="545">
                  <c:v>41455</c:v>
                </c:pt>
                <c:pt idx="546">
                  <c:v>41456</c:v>
                </c:pt>
                <c:pt idx="547">
                  <c:v>41457</c:v>
                </c:pt>
                <c:pt idx="548">
                  <c:v>41458</c:v>
                </c:pt>
                <c:pt idx="549">
                  <c:v>41459</c:v>
                </c:pt>
                <c:pt idx="550">
                  <c:v>41460</c:v>
                </c:pt>
                <c:pt idx="551">
                  <c:v>41461</c:v>
                </c:pt>
                <c:pt idx="552">
                  <c:v>41462</c:v>
                </c:pt>
                <c:pt idx="553">
                  <c:v>41463</c:v>
                </c:pt>
                <c:pt idx="554">
                  <c:v>41464</c:v>
                </c:pt>
                <c:pt idx="555">
                  <c:v>41465</c:v>
                </c:pt>
                <c:pt idx="556">
                  <c:v>41466</c:v>
                </c:pt>
                <c:pt idx="557">
                  <c:v>41467</c:v>
                </c:pt>
                <c:pt idx="558">
                  <c:v>41468</c:v>
                </c:pt>
                <c:pt idx="559">
                  <c:v>41469</c:v>
                </c:pt>
                <c:pt idx="560">
                  <c:v>41470</c:v>
                </c:pt>
                <c:pt idx="561">
                  <c:v>41471</c:v>
                </c:pt>
                <c:pt idx="562">
                  <c:v>41472</c:v>
                </c:pt>
                <c:pt idx="563">
                  <c:v>41473</c:v>
                </c:pt>
                <c:pt idx="564">
                  <c:v>41474</c:v>
                </c:pt>
                <c:pt idx="565">
                  <c:v>41475</c:v>
                </c:pt>
                <c:pt idx="566">
                  <c:v>41476</c:v>
                </c:pt>
                <c:pt idx="567">
                  <c:v>41477</c:v>
                </c:pt>
                <c:pt idx="568">
                  <c:v>41478</c:v>
                </c:pt>
                <c:pt idx="569">
                  <c:v>41479</c:v>
                </c:pt>
                <c:pt idx="570">
                  <c:v>41480</c:v>
                </c:pt>
                <c:pt idx="571">
                  <c:v>41481</c:v>
                </c:pt>
                <c:pt idx="572">
                  <c:v>41482</c:v>
                </c:pt>
                <c:pt idx="573">
                  <c:v>41483</c:v>
                </c:pt>
                <c:pt idx="574">
                  <c:v>41484</c:v>
                </c:pt>
                <c:pt idx="575">
                  <c:v>41485</c:v>
                </c:pt>
                <c:pt idx="576">
                  <c:v>41486</c:v>
                </c:pt>
                <c:pt idx="577">
                  <c:v>41487</c:v>
                </c:pt>
                <c:pt idx="578">
                  <c:v>41488</c:v>
                </c:pt>
                <c:pt idx="579">
                  <c:v>41489</c:v>
                </c:pt>
                <c:pt idx="580">
                  <c:v>41490</c:v>
                </c:pt>
                <c:pt idx="581">
                  <c:v>41491</c:v>
                </c:pt>
                <c:pt idx="582">
                  <c:v>41492</c:v>
                </c:pt>
                <c:pt idx="583">
                  <c:v>41493</c:v>
                </c:pt>
                <c:pt idx="584">
                  <c:v>41494</c:v>
                </c:pt>
                <c:pt idx="585">
                  <c:v>41495</c:v>
                </c:pt>
                <c:pt idx="586">
                  <c:v>41496</c:v>
                </c:pt>
                <c:pt idx="587">
                  <c:v>41497</c:v>
                </c:pt>
                <c:pt idx="588">
                  <c:v>41498</c:v>
                </c:pt>
                <c:pt idx="589">
                  <c:v>41499</c:v>
                </c:pt>
                <c:pt idx="590">
                  <c:v>41500</c:v>
                </c:pt>
                <c:pt idx="591">
                  <c:v>41501</c:v>
                </c:pt>
                <c:pt idx="592">
                  <c:v>41502</c:v>
                </c:pt>
                <c:pt idx="593">
                  <c:v>41503</c:v>
                </c:pt>
                <c:pt idx="594">
                  <c:v>41504</c:v>
                </c:pt>
                <c:pt idx="595">
                  <c:v>41505</c:v>
                </c:pt>
                <c:pt idx="596">
                  <c:v>41506</c:v>
                </c:pt>
                <c:pt idx="597">
                  <c:v>41507</c:v>
                </c:pt>
                <c:pt idx="598">
                  <c:v>41508</c:v>
                </c:pt>
                <c:pt idx="599">
                  <c:v>41509</c:v>
                </c:pt>
                <c:pt idx="600">
                  <c:v>41510</c:v>
                </c:pt>
                <c:pt idx="601">
                  <c:v>41511</c:v>
                </c:pt>
                <c:pt idx="602">
                  <c:v>41512</c:v>
                </c:pt>
                <c:pt idx="603">
                  <c:v>41513</c:v>
                </c:pt>
                <c:pt idx="604">
                  <c:v>41514</c:v>
                </c:pt>
                <c:pt idx="605">
                  <c:v>41515</c:v>
                </c:pt>
                <c:pt idx="606">
                  <c:v>41516</c:v>
                </c:pt>
                <c:pt idx="607">
                  <c:v>41517</c:v>
                </c:pt>
                <c:pt idx="608">
                  <c:v>41518</c:v>
                </c:pt>
                <c:pt idx="609">
                  <c:v>41519</c:v>
                </c:pt>
                <c:pt idx="610">
                  <c:v>41520</c:v>
                </c:pt>
                <c:pt idx="611">
                  <c:v>41521</c:v>
                </c:pt>
                <c:pt idx="612">
                  <c:v>41522</c:v>
                </c:pt>
                <c:pt idx="613">
                  <c:v>41523</c:v>
                </c:pt>
                <c:pt idx="614">
                  <c:v>41524</c:v>
                </c:pt>
                <c:pt idx="615">
                  <c:v>41525</c:v>
                </c:pt>
                <c:pt idx="616">
                  <c:v>41526</c:v>
                </c:pt>
                <c:pt idx="617">
                  <c:v>41527</c:v>
                </c:pt>
                <c:pt idx="618">
                  <c:v>41528</c:v>
                </c:pt>
                <c:pt idx="619">
                  <c:v>41529</c:v>
                </c:pt>
                <c:pt idx="620">
                  <c:v>41530</c:v>
                </c:pt>
                <c:pt idx="621">
                  <c:v>41531</c:v>
                </c:pt>
                <c:pt idx="622">
                  <c:v>41532</c:v>
                </c:pt>
                <c:pt idx="623">
                  <c:v>41533</c:v>
                </c:pt>
                <c:pt idx="624">
                  <c:v>41534</c:v>
                </c:pt>
                <c:pt idx="625">
                  <c:v>41535</c:v>
                </c:pt>
                <c:pt idx="626">
                  <c:v>41536</c:v>
                </c:pt>
                <c:pt idx="627">
                  <c:v>41537</c:v>
                </c:pt>
                <c:pt idx="628">
                  <c:v>41538</c:v>
                </c:pt>
                <c:pt idx="629">
                  <c:v>41539</c:v>
                </c:pt>
                <c:pt idx="630">
                  <c:v>41540</c:v>
                </c:pt>
                <c:pt idx="631">
                  <c:v>41541</c:v>
                </c:pt>
                <c:pt idx="632">
                  <c:v>41542</c:v>
                </c:pt>
                <c:pt idx="633">
                  <c:v>41543</c:v>
                </c:pt>
                <c:pt idx="634">
                  <c:v>41544</c:v>
                </c:pt>
                <c:pt idx="635">
                  <c:v>41545</c:v>
                </c:pt>
                <c:pt idx="636">
                  <c:v>41546</c:v>
                </c:pt>
                <c:pt idx="637">
                  <c:v>41547</c:v>
                </c:pt>
                <c:pt idx="638">
                  <c:v>41548</c:v>
                </c:pt>
                <c:pt idx="639">
                  <c:v>41549</c:v>
                </c:pt>
                <c:pt idx="640">
                  <c:v>41550</c:v>
                </c:pt>
                <c:pt idx="641">
                  <c:v>41551</c:v>
                </c:pt>
                <c:pt idx="642">
                  <c:v>41552</c:v>
                </c:pt>
                <c:pt idx="643">
                  <c:v>41553</c:v>
                </c:pt>
                <c:pt idx="644">
                  <c:v>41554</c:v>
                </c:pt>
                <c:pt idx="645">
                  <c:v>41555</c:v>
                </c:pt>
                <c:pt idx="646">
                  <c:v>41556</c:v>
                </c:pt>
                <c:pt idx="647">
                  <c:v>41557</c:v>
                </c:pt>
                <c:pt idx="648">
                  <c:v>41558</c:v>
                </c:pt>
                <c:pt idx="649">
                  <c:v>41559</c:v>
                </c:pt>
                <c:pt idx="650">
                  <c:v>41560</c:v>
                </c:pt>
                <c:pt idx="651">
                  <c:v>41561</c:v>
                </c:pt>
                <c:pt idx="652">
                  <c:v>41562</c:v>
                </c:pt>
                <c:pt idx="653">
                  <c:v>41563</c:v>
                </c:pt>
                <c:pt idx="654">
                  <c:v>41564</c:v>
                </c:pt>
                <c:pt idx="655">
                  <c:v>41565</c:v>
                </c:pt>
                <c:pt idx="656">
                  <c:v>41566</c:v>
                </c:pt>
                <c:pt idx="657">
                  <c:v>41567</c:v>
                </c:pt>
                <c:pt idx="658">
                  <c:v>41568</c:v>
                </c:pt>
                <c:pt idx="659">
                  <c:v>41569</c:v>
                </c:pt>
                <c:pt idx="660">
                  <c:v>41570</c:v>
                </c:pt>
                <c:pt idx="661">
                  <c:v>41571</c:v>
                </c:pt>
                <c:pt idx="662">
                  <c:v>41572</c:v>
                </c:pt>
                <c:pt idx="663">
                  <c:v>41573</c:v>
                </c:pt>
                <c:pt idx="664">
                  <c:v>41574</c:v>
                </c:pt>
                <c:pt idx="665">
                  <c:v>41575</c:v>
                </c:pt>
                <c:pt idx="666">
                  <c:v>41576</c:v>
                </c:pt>
                <c:pt idx="667">
                  <c:v>41577</c:v>
                </c:pt>
                <c:pt idx="668">
                  <c:v>41578</c:v>
                </c:pt>
                <c:pt idx="669">
                  <c:v>41579</c:v>
                </c:pt>
                <c:pt idx="670">
                  <c:v>41580</c:v>
                </c:pt>
                <c:pt idx="671">
                  <c:v>41581</c:v>
                </c:pt>
                <c:pt idx="672">
                  <c:v>41582</c:v>
                </c:pt>
                <c:pt idx="673">
                  <c:v>41583</c:v>
                </c:pt>
                <c:pt idx="674">
                  <c:v>41584</c:v>
                </c:pt>
                <c:pt idx="675">
                  <c:v>41585</c:v>
                </c:pt>
                <c:pt idx="676">
                  <c:v>41586</c:v>
                </c:pt>
                <c:pt idx="677">
                  <c:v>41587</c:v>
                </c:pt>
                <c:pt idx="678">
                  <c:v>41588</c:v>
                </c:pt>
                <c:pt idx="679">
                  <c:v>41589</c:v>
                </c:pt>
                <c:pt idx="680">
                  <c:v>41590</c:v>
                </c:pt>
                <c:pt idx="681">
                  <c:v>41591</c:v>
                </c:pt>
                <c:pt idx="682">
                  <c:v>41592</c:v>
                </c:pt>
                <c:pt idx="683">
                  <c:v>41593</c:v>
                </c:pt>
                <c:pt idx="684">
                  <c:v>41594</c:v>
                </c:pt>
                <c:pt idx="685">
                  <c:v>41595</c:v>
                </c:pt>
                <c:pt idx="686">
                  <c:v>41596</c:v>
                </c:pt>
                <c:pt idx="687">
                  <c:v>41597</c:v>
                </c:pt>
                <c:pt idx="688">
                  <c:v>41598</c:v>
                </c:pt>
                <c:pt idx="689">
                  <c:v>41599</c:v>
                </c:pt>
                <c:pt idx="690">
                  <c:v>41600</c:v>
                </c:pt>
                <c:pt idx="691">
                  <c:v>41601</c:v>
                </c:pt>
                <c:pt idx="692">
                  <c:v>41602</c:v>
                </c:pt>
                <c:pt idx="693">
                  <c:v>41603</c:v>
                </c:pt>
                <c:pt idx="694">
                  <c:v>41604</c:v>
                </c:pt>
                <c:pt idx="695">
                  <c:v>41605</c:v>
                </c:pt>
                <c:pt idx="696">
                  <c:v>41606</c:v>
                </c:pt>
                <c:pt idx="697">
                  <c:v>41607</c:v>
                </c:pt>
                <c:pt idx="698">
                  <c:v>41608</c:v>
                </c:pt>
                <c:pt idx="699">
                  <c:v>41609</c:v>
                </c:pt>
                <c:pt idx="700">
                  <c:v>41610</c:v>
                </c:pt>
                <c:pt idx="701">
                  <c:v>41611</c:v>
                </c:pt>
                <c:pt idx="702">
                  <c:v>41612</c:v>
                </c:pt>
                <c:pt idx="703">
                  <c:v>41613</c:v>
                </c:pt>
                <c:pt idx="704">
                  <c:v>41614</c:v>
                </c:pt>
                <c:pt idx="705">
                  <c:v>41615</c:v>
                </c:pt>
                <c:pt idx="706">
                  <c:v>41616</c:v>
                </c:pt>
                <c:pt idx="707">
                  <c:v>41617</c:v>
                </c:pt>
                <c:pt idx="708">
                  <c:v>41618</c:v>
                </c:pt>
                <c:pt idx="709">
                  <c:v>41619</c:v>
                </c:pt>
                <c:pt idx="710">
                  <c:v>41620</c:v>
                </c:pt>
                <c:pt idx="711">
                  <c:v>41621</c:v>
                </c:pt>
                <c:pt idx="712">
                  <c:v>41622</c:v>
                </c:pt>
                <c:pt idx="713">
                  <c:v>41623</c:v>
                </c:pt>
                <c:pt idx="714">
                  <c:v>41624</c:v>
                </c:pt>
                <c:pt idx="715">
                  <c:v>41625</c:v>
                </c:pt>
                <c:pt idx="716">
                  <c:v>41626</c:v>
                </c:pt>
                <c:pt idx="717">
                  <c:v>41627</c:v>
                </c:pt>
                <c:pt idx="718">
                  <c:v>41628</c:v>
                </c:pt>
                <c:pt idx="719">
                  <c:v>41629</c:v>
                </c:pt>
                <c:pt idx="720">
                  <c:v>41630</c:v>
                </c:pt>
                <c:pt idx="721">
                  <c:v>41631</c:v>
                </c:pt>
                <c:pt idx="722">
                  <c:v>41632</c:v>
                </c:pt>
                <c:pt idx="723">
                  <c:v>41633</c:v>
                </c:pt>
                <c:pt idx="724">
                  <c:v>41634</c:v>
                </c:pt>
                <c:pt idx="725">
                  <c:v>41635</c:v>
                </c:pt>
                <c:pt idx="726">
                  <c:v>41636</c:v>
                </c:pt>
                <c:pt idx="727">
                  <c:v>41637</c:v>
                </c:pt>
                <c:pt idx="728">
                  <c:v>41638</c:v>
                </c:pt>
                <c:pt idx="729">
                  <c:v>41639</c:v>
                </c:pt>
                <c:pt idx="730">
                  <c:v>41640</c:v>
                </c:pt>
                <c:pt idx="731">
                  <c:v>41641</c:v>
                </c:pt>
                <c:pt idx="732">
                  <c:v>41642</c:v>
                </c:pt>
                <c:pt idx="733">
                  <c:v>41643</c:v>
                </c:pt>
                <c:pt idx="734">
                  <c:v>41644</c:v>
                </c:pt>
                <c:pt idx="735">
                  <c:v>41645</c:v>
                </c:pt>
                <c:pt idx="736">
                  <c:v>41646</c:v>
                </c:pt>
                <c:pt idx="737">
                  <c:v>41647</c:v>
                </c:pt>
                <c:pt idx="738">
                  <c:v>41648</c:v>
                </c:pt>
                <c:pt idx="739">
                  <c:v>41649</c:v>
                </c:pt>
                <c:pt idx="740">
                  <c:v>41650</c:v>
                </c:pt>
                <c:pt idx="741">
                  <c:v>41651</c:v>
                </c:pt>
                <c:pt idx="742">
                  <c:v>41652</c:v>
                </c:pt>
                <c:pt idx="743">
                  <c:v>41653</c:v>
                </c:pt>
                <c:pt idx="744">
                  <c:v>41654</c:v>
                </c:pt>
                <c:pt idx="745">
                  <c:v>41655</c:v>
                </c:pt>
                <c:pt idx="746">
                  <c:v>41656</c:v>
                </c:pt>
                <c:pt idx="747">
                  <c:v>41657</c:v>
                </c:pt>
                <c:pt idx="748">
                  <c:v>41658</c:v>
                </c:pt>
                <c:pt idx="749">
                  <c:v>41659</c:v>
                </c:pt>
                <c:pt idx="750">
                  <c:v>41660</c:v>
                </c:pt>
                <c:pt idx="751">
                  <c:v>41661</c:v>
                </c:pt>
                <c:pt idx="752">
                  <c:v>41662</c:v>
                </c:pt>
                <c:pt idx="753">
                  <c:v>41663</c:v>
                </c:pt>
                <c:pt idx="754">
                  <c:v>41664</c:v>
                </c:pt>
                <c:pt idx="755">
                  <c:v>41665</c:v>
                </c:pt>
                <c:pt idx="756">
                  <c:v>41666</c:v>
                </c:pt>
                <c:pt idx="757">
                  <c:v>41667</c:v>
                </c:pt>
                <c:pt idx="758">
                  <c:v>41668</c:v>
                </c:pt>
                <c:pt idx="759">
                  <c:v>41669</c:v>
                </c:pt>
                <c:pt idx="760">
                  <c:v>41670</c:v>
                </c:pt>
                <c:pt idx="761">
                  <c:v>41671</c:v>
                </c:pt>
                <c:pt idx="762">
                  <c:v>41672</c:v>
                </c:pt>
                <c:pt idx="763">
                  <c:v>41673</c:v>
                </c:pt>
                <c:pt idx="764">
                  <c:v>41674</c:v>
                </c:pt>
                <c:pt idx="765">
                  <c:v>41675</c:v>
                </c:pt>
                <c:pt idx="766">
                  <c:v>41676</c:v>
                </c:pt>
                <c:pt idx="767">
                  <c:v>41677</c:v>
                </c:pt>
                <c:pt idx="768">
                  <c:v>41678</c:v>
                </c:pt>
                <c:pt idx="769">
                  <c:v>41679</c:v>
                </c:pt>
                <c:pt idx="770">
                  <c:v>41680</c:v>
                </c:pt>
                <c:pt idx="771">
                  <c:v>41681</c:v>
                </c:pt>
                <c:pt idx="772">
                  <c:v>41682</c:v>
                </c:pt>
                <c:pt idx="773">
                  <c:v>41683</c:v>
                </c:pt>
                <c:pt idx="774">
                  <c:v>41684</c:v>
                </c:pt>
                <c:pt idx="775">
                  <c:v>41685</c:v>
                </c:pt>
                <c:pt idx="776">
                  <c:v>41686</c:v>
                </c:pt>
                <c:pt idx="777">
                  <c:v>41687</c:v>
                </c:pt>
                <c:pt idx="778">
                  <c:v>41688</c:v>
                </c:pt>
                <c:pt idx="779">
                  <c:v>41689</c:v>
                </c:pt>
                <c:pt idx="780">
                  <c:v>41690</c:v>
                </c:pt>
                <c:pt idx="781">
                  <c:v>41691</c:v>
                </c:pt>
                <c:pt idx="782">
                  <c:v>41692</c:v>
                </c:pt>
                <c:pt idx="783">
                  <c:v>41693</c:v>
                </c:pt>
                <c:pt idx="784">
                  <c:v>41694</c:v>
                </c:pt>
                <c:pt idx="785">
                  <c:v>41695</c:v>
                </c:pt>
                <c:pt idx="786">
                  <c:v>41696</c:v>
                </c:pt>
                <c:pt idx="787">
                  <c:v>41697</c:v>
                </c:pt>
                <c:pt idx="788">
                  <c:v>41698</c:v>
                </c:pt>
                <c:pt idx="789">
                  <c:v>41699</c:v>
                </c:pt>
                <c:pt idx="790">
                  <c:v>41700</c:v>
                </c:pt>
                <c:pt idx="791">
                  <c:v>41701</c:v>
                </c:pt>
                <c:pt idx="792">
                  <c:v>41702</c:v>
                </c:pt>
                <c:pt idx="793">
                  <c:v>41703</c:v>
                </c:pt>
                <c:pt idx="794">
                  <c:v>41704</c:v>
                </c:pt>
                <c:pt idx="795">
                  <c:v>41705</c:v>
                </c:pt>
                <c:pt idx="796">
                  <c:v>41706</c:v>
                </c:pt>
                <c:pt idx="797">
                  <c:v>41707</c:v>
                </c:pt>
                <c:pt idx="798">
                  <c:v>41708</c:v>
                </c:pt>
                <c:pt idx="799">
                  <c:v>41709</c:v>
                </c:pt>
                <c:pt idx="800">
                  <c:v>41710</c:v>
                </c:pt>
                <c:pt idx="801">
                  <c:v>41711</c:v>
                </c:pt>
                <c:pt idx="802">
                  <c:v>41712</c:v>
                </c:pt>
                <c:pt idx="803">
                  <c:v>41713</c:v>
                </c:pt>
                <c:pt idx="804">
                  <c:v>41714</c:v>
                </c:pt>
                <c:pt idx="805">
                  <c:v>41715</c:v>
                </c:pt>
                <c:pt idx="806">
                  <c:v>41716</c:v>
                </c:pt>
                <c:pt idx="807">
                  <c:v>41717</c:v>
                </c:pt>
                <c:pt idx="808">
                  <c:v>41718</c:v>
                </c:pt>
                <c:pt idx="809">
                  <c:v>41719</c:v>
                </c:pt>
                <c:pt idx="810">
                  <c:v>41720</c:v>
                </c:pt>
                <c:pt idx="811">
                  <c:v>41721</c:v>
                </c:pt>
                <c:pt idx="812">
                  <c:v>41722</c:v>
                </c:pt>
                <c:pt idx="813">
                  <c:v>41723</c:v>
                </c:pt>
                <c:pt idx="814">
                  <c:v>41724</c:v>
                </c:pt>
                <c:pt idx="815">
                  <c:v>41725</c:v>
                </c:pt>
                <c:pt idx="816">
                  <c:v>41726</c:v>
                </c:pt>
                <c:pt idx="817">
                  <c:v>41727</c:v>
                </c:pt>
                <c:pt idx="818">
                  <c:v>41728</c:v>
                </c:pt>
                <c:pt idx="819">
                  <c:v>41729</c:v>
                </c:pt>
                <c:pt idx="820">
                  <c:v>41730</c:v>
                </c:pt>
                <c:pt idx="821">
                  <c:v>41731</c:v>
                </c:pt>
                <c:pt idx="822">
                  <c:v>41732</c:v>
                </c:pt>
                <c:pt idx="823">
                  <c:v>41733</c:v>
                </c:pt>
                <c:pt idx="824">
                  <c:v>41734</c:v>
                </c:pt>
                <c:pt idx="825">
                  <c:v>41735</c:v>
                </c:pt>
                <c:pt idx="826">
                  <c:v>41736</c:v>
                </c:pt>
                <c:pt idx="827">
                  <c:v>41737</c:v>
                </c:pt>
                <c:pt idx="828">
                  <c:v>41738</c:v>
                </c:pt>
                <c:pt idx="829">
                  <c:v>41739</c:v>
                </c:pt>
                <c:pt idx="830">
                  <c:v>41740</c:v>
                </c:pt>
                <c:pt idx="831">
                  <c:v>41741</c:v>
                </c:pt>
                <c:pt idx="832">
                  <c:v>41742</c:v>
                </c:pt>
                <c:pt idx="833">
                  <c:v>41743</c:v>
                </c:pt>
                <c:pt idx="834">
                  <c:v>41744</c:v>
                </c:pt>
                <c:pt idx="835">
                  <c:v>41745</c:v>
                </c:pt>
                <c:pt idx="836">
                  <c:v>41746</c:v>
                </c:pt>
                <c:pt idx="837">
                  <c:v>41747</c:v>
                </c:pt>
                <c:pt idx="838">
                  <c:v>41748</c:v>
                </c:pt>
                <c:pt idx="839">
                  <c:v>41749</c:v>
                </c:pt>
                <c:pt idx="840">
                  <c:v>41750</c:v>
                </c:pt>
                <c:pt idx="841">
                  <c:v>41751</c:v>
                </c:pt>
                <c:pt idx="842">
                  <c:v>41752</c:v>
                </c:pt>
                <c:pt idx="843">
                  <c:v>41753</c:v>
                </c:pt>
                <c:pt idx="844">
                  <c:v>41754</c:v>
                </c:pt>
                <c:pt idx="845">
                  <c:v>41755</c:v>
                </c:pt>
                <c:pt idx="846">
                  <c:v>41756</c:v>
                </c:pt>
                <c:pt idx="847">
                  <c:v>41757</c:v>
                </c:pt>
                <c:pt idx="848">
                  <c:v>41758</c:v>
                </c:pt>
                <c:pt idx="849">
                  <c:v>41759</c:v>
                </c:pt>
                <c:pt idx="850">
                  <c:v>41760</c:v>
                </c:pt>
                <c:pt idx="851">
                  <c:v>41761</c:v>
                </c:pt>
                <c:pt idx="852">
                  <c:v>41762</c:v>
                </c:pt>
                <c:pt idx="853">
                  <c:v>41763</c:v>
                </c:pt>
                <c:pt idx="854">
                  <c:v>41764</c:v>
                </c:pt>
                <c:pt idx="855">
                  <c:v>41765</c:v>
                </c:pt>
                <c:pt idx="856">
                  <c:v>41766</c:v>
                </c:pt>
                <c:pt idx="857">
                  <c:v>41767</c:v>
                </c:pt>
                <c:pt idx="858">
                  <c:v>41768</c:v>
                </c:pt>
                <c:pt idx="859">
                  <c:v>41769</c:v>
                </c:pt>
                <c:pt idx="860">
                  <c:v>41770</c:v>
                </c:pt>
                <c:pt idx="861">
                  <c:v>41771</c:v>
                </c:pt>
                <c:pt idx="862">
                  <c:v>41772</c:v>
                </c:pt>
                <c:pt idx="863">
                  <c:v>41773</c:v>
                </c:pt>
                <c:pt idx="864">
                  <c:v>41774</c:v>
                </c:pt>
                <c:pt idx="865">
                  <c:v>41775</c:v>
                </c:pt>
                <c:pt idx="866">
                  <c:v>41776</c:v>
                </c:pt>
                <c:pt idx="867">
                  <c:v>41777</c:v>
                </c:pt>
                <c:pt idx="868">
                  <c:v>41778</c:v>
                </c:pt>
                <c:pt idx="869">
                  <c:v>41779</c:v>
                </c:pt>
                <c:pt idx="870">
                  <c:v>41780</c:v>
                </c:pt>
                <c:pt idx="871">
                  <c:v>41781</c:v>
                </c:pt>
                <c:pt idx="872">
                  <c:v>41782</c:v>
                </c:pt>
                <c:pt idx="873">
                  <c:v>41783</c:v>
                </c:pt>
                <c:pt idx="874">
                  <c:v>41784</c:v>
                </c:pt>
                <c:pt idx="875">
                  <c:v>41785</c:v>
                </c:pt>
                <c:pt idx="876">
                  <c:v>41786</c:v>
                </c:pt>
                <c:pt idx="877">
                  <c:v>41787</c:v>
                </c:pt>
                <c:pt idx="878">
                  <c:v>41788</c:v>
                </c:pt>
                <c:pt idx="879">
                  <c:v>41789</c:v>
                </c:pt>
                <c:pt idx="880">
                  <c:v>41790</c:v>
                </c:pt>
                <c:pt idx="881">
                  <c:v>41791</c:v>
                </c:pt>
                <c:pt idx="882">
                  <c:v>41792</c:v>
                </c:pt>
                <c:pt idx="883">
                  <c:v>41793</c:v>
                </c:pt>
                <c:pt idx="884">
                  <c:v>41794</c:v>
                </c:pt>
                <c:pt idx="885">
                  <c:v>41795</c:v>
                </c:pt>
                <c:pt idx="886">
                  <c:v>41796</c:v>
                </c:pt>
                <c:pt idx="887">
                  <c:v>41797</c:v>
                </c:pt>
                <c:pt idx="888">
                  <c:v>41798</c:v>
                </c:pt>
                <c:pt idx="889">
                  <c:v>41799</c:v>
                </c:pt>
                <c:pt idx="890">
                  <c:v>41800</c:v>
                </c:pt>
                <c:pt idx="891">
                  <c:v>41801</c:v>
                </c:pt>
                <c:pt idx="892">
                  <c:v>41802</c:v>
                </c:pt>
                <c:pt idx="893">
                  <c:v>41803</c:v>
                </c:pt>
                <c:pt idx="894">
                  <c:v>41804</c:v>
                </c:pt>
                <c:pt idx="895">
                  <c:v>41805</c:v>
                </c:pt>
                <c:pt idx="896">
                  <c:v>41806</c:v>
                </c:pt>
                <c:pt idx="897">
                  <c:v>41807</c:v>
                </c:pt>
                <c:pt idx="898">
                  <c:v>41808</c:v>
                </c:pt>
                <c:pt idx="899">
                  <c:v>41809</c:v>
                </c:pt>
                <c:pt idx="900">
                  <c:v>41810</c:v>
                </c:pt>
                <c:pt idx="901">
                  <c:v>41811</c:v>
                </c:pt>
                <c:pt idx="902">
                  <c:v>41812</c:v>
                </c:pt>
                <c:pt idx="903">
                  <c:v>41813</c:v>
                </c:pt>
                <c:pt idx="904">
                  <c:v>41814</c:v>
                </c:pt>
                <c:pt idx="905">
                  <c:v>41815</c:v>
                </c:pt>
                <c:pt idx="906">
                  <c:v>41816</c:v>
                </c:pt>
                <c:pt idx="907">
                  <c:v>41817</c:v>
                </c:pt>
                <c:pt idx="908">
                  <c:v>41818</c:v>
                </c:pt>
                <c:pt idx="909">
                  <c:v>41819</c:v>
                </c:pt>
                <c:pt idx="910">
                  <c:v>41820</c:v>
                </c:pt>
                <c:pt idx="911">
                  <c:v>41821</c:v>
                </c:pt>
                <c:pt idx="912">
                  <c:v>41822</c:v>
                </c:pt>
                <c:pt idx="913">
                  <c:v>41823</c:v>
                </c:pt>
                <c:pt idx="914">
                  <c:v>41824</c:v>
                </c:pt>
                <c:pt idx="915">
                  <c:v>41825</c:v>
                </c:pt>
                <c:pt idx="916">
                  <c:v>41826</c:v>
                </c:pt>
                <c:pt idx="917">
                  <c:v>41827</c:v>
                </c:pt>
                <c:pt idx="918">
                  <c:v>41828</c:v>
                </c:pt>
                <c:pt idx="919">
                  <c:v>41829</c:v>
                </c:pt>
                <c:pt idx="920">
                  <c:v>41830</c:v>
                </c:pt>
                <c:pt idx="921">
                  <c:v>41831</c:v>
                </c:pt>
                <c:pt idx="922">
                  <c:v>41832</c:v>
                </c:pt>
                <c:pt idx="923">
                  <c:v>41833</c:v>
                </c:pt>
                <c:pt idx="924">
                  <c:v>41834</c:v>
                </c:pt>
                <c:pt idx="925">
                  <c:v>41835</c:v>
                </c:pt>
                <c:pt idx="926">
                  <c:v>41836</c:v>
                </c:pt>
                <c:pt idx="927">
                  <c:v>41837</c:v>
                </c:pt>
                <c:pt idx="928">
                  <c:v>41838</c:v>
                </c:pt>
                <c:pt idx="929">
                  <c:v>41839</c:v>
                </c:pt>
                <c:pt idx="930">
                  <c:v>41840</c:v>
                </c:pt>
                <c:pt idx="931">
                  <c:v>41841</c:v>
                </c:pt>
                <c:pt idx="932">
                  <c:v>41842</c:v>
                </c:pt>
                <c:pt idx="933">
                  <c:v>41843</c:v>
                </c:pt>
                <c:pt idx="934">
                  <c:v>41844</c:v>
                </c:pt>
                <c:pt idx="935">
                  <c:v>41845</c:v>
                </c:pt>
                <c:pt idx="936">
                  <c:v>41846</c:v>
                </c:pt>
                <c:pt idx="937">
                  <c:v>41847</c:v>
                </c:pt>
                <c:pt idx="938">
                  <c:v>41848</c:v>
                </c:pt>
                <c:pt idx="939">
                  <c:v>41849</c:v>
                </c:pt>
                <c:pt idx="940">
                  <c:v>41850</c:v>
                </c:pt>
                <c:pt idx="941">
                  <c:v>41851</c:v>
                </c:pt>
                <c:pt idx="942">
                  <c:v>41852</c:v>
                </c:pt>
                <c:pt idx="943">
                  <c:v>41853</c:v>
                </c:pt>
                <c:pt idx="944">
                  <c:v>41854</c:v>
                </c:pt>
                <c:pt idx="945">
                  <c:v>41855</c:v>
                </c:pt>
                <c:pt idx="946">
                  <c:v>41856</c:v>
                </c:pt>
                <c:pt idx="947">
                  <c:v>41857</c:v>
                </c:pt>
                <c:pt idx="948">
                  <c:v>41858</c:v>
                </c:pt>
                <c:pt idx="949">
                  <c:v>41859</c:v>
                </c:pt>
                <c:pt idx="950">
                  <c:v>41860</c:v>
                </c:pt>
                <c:pt idx="951">
                  <c:v>41861</c:v>
                </c:pt>
                <c:pt idx="952">
                  <c:v>41862</c:v>
                </c:pt>
                <c:pt idx="953">
                  <c:v>41863</c:v>
                </c:pt>
                <c:pt idx="954">
                  <c:v>41864</c:v>
                </c:pt>
                <c:pt idx="955">
                  <c:v>41865</c:v>
                </c:pt>
                <c:pt idx="956">
                  <c:v>41866</c:v>
                </c:pt>
                <c:pt idx="957">
                  <c:v>41867</c:v>
                </c:pt>
                <c:pt idx="958">
                  <c:v>41868</c:v>
                </c:pt>
                <c:pt idx="959">
                  <c:v>41869</c:v>
                </c:pt>
                <c:pt idx="960">
                  <c:v>41870</c:v>
                </c:pt>
                <c:pt idx="961">
                  <c:v>41871</c:v>
                </c:pt>
                <c:pt idx="962">
                  <c:v>41872</c:v>
                </c:pt>
                <c:pt idx="963">
                  <c:v>41873</c:v>
                </c:pt>
                <c:pt idx="964">
                  <c:v>41874</c:v>
                </c:pt>
                <c:pt idx="965">
                  <c:v>41875</c:v>
                </c:pt>
                <c:pt idx="966">
                  <c:v>41876</c:v>
                </c:pt>
                <c:pt idx="967">
                  <c:v>41877</c:v>
                </c:pt>
                <c:pt idx="968">
                  <c:v>41878</c:v>
                </c:pt>
                <c:pt idx="969">
                  <c:v>41879</c:v>
                </c:pt>
                <c:pt idx="970">
                  <c:v>41880</c:v>
                </c:pt>
                <c:pt idx="971">
                  <c:v>41881</c:v>
                </c:pt>
                <c:pt idx="972">
                  <c:v>41882</c:v>
                </c:pt>
                <c:pt idx="973">
                  <c:v>41883</c:v>
                </c:pt>
                <c:pt idx="974">
                  <c:v>41884</c:v>
                </c:pt>
                <c:pt idx="975">
                  <c:v>41885</c:v>
                </c:pt>
                <c:pt idx="976">
                  <c:v>41886</c:v>
                </c:pt>
                <c:pt idx="977">
                  <c:v>41887</c:v>
                </c:pt>
                <c:pt idx="978">
                  <c:v>41888</c:v>
                </c:pt>
                <c:pt idx="979">
                  <c:v>41889</c:v>
                </c:pt>
                <c:pt idx="980">
                  <c:v>41890</c:v>
                </c:pt>
                <c:pt idx="981">
                  <c:v>41891</c:v>
                </c:pt>
                <c:pt idx="982">
                  <c:v>41892</c:v>
                </c:pt>
                <c:pt idx="983">
                  <c:v>41893</c:v>
                </c:pt>
                <c:pt idx="984">
                  <c:v>41894</c:v>
                </c:pt>
                <c:pt idx="985">
                  <c:v>41895</c:v>
                </c:pt>
                <c:pt idx="986">
                  <c:v>41896</c:v>
                </c:pt>
                <c:pt idx="987">
                  <c:v>41897</c:v>
                </c:pt>
                <c:pt idx="988">
                  <c:v>41898</c:v>
                </c:pt>
                <c:pt idx="989">
                  <c:v>41899</c:v>
                </c:pt>
                <c:pt idx="990">
                  <c:v>41900</c:v>
                </c:pt>
                <c:pt idx="991">
                  <c:v>41901</c:v>
                </c:pt>
                <c:pt idx="992">
                  <c:v>41902</c:v>
                </c:pt>
                <c:pt idx="993">
                  <c:v>41903</c:v>
                </c:pt>
                <c:pt idx="994">
                  <c:v>41904</c:v>
                </c:pt>
                <c:pt idx="995">
                  <c:v>41905</c:v>
                </c:pt>
                <c:pt idx="996">
                  <c:v>41906</c:v>
                </c:pt>
                <c:pt idx="997">
                  <c:v>41907</c:v>
                </c:pt>
                <c:pt idx="998">
                  <c:v>41908</c:v>
                </c:pt>
                <c:pt idx="999">
                  <c:v>41909</c:v>
                </c:pt>
                <c:pt idx="1000">
                  <c:v>41910</c:v>
                </c:pt>
                <c:pt idx="1001">
                  <c:v>41911</c:v>
                </c:pt>
                <c:pt idx="1002">
                  <c:v>41912</c:v>
                </c:pt>
                <c:pt idx="1003">
                  <c:v>41913</c:v>
                </c:pt>
                <c:pt idx="1004">
                  <c:v>41914</c:v>
                </c:pt>
                <c:pt idx="1005">
                  <c:v>41915</c:v>
                </c:pt>
                <c:pt idx="1006">
                  <c:v>41916</c:v>
                </c:pt>
                <c:pt idx="1007">
                  <c:v>41917</c:v>
                </c:pt>
                <c:pt idx="1008">
                  <c:v>41918</c:v>
                </c:pt>
                <c:pt idx="1009">
                  <c:v>41919</c:v>
                </c:pt>
                <c:pt idx="1010">
                  <c:v>41920</c:v>
                </c:pt>
                <c:pt idx="1011">
                  <c:v>41921</c:v>
                </c:pt>
                <c:pt idx="1012">
                  <c:v>41922</c:v>
                </c:pt>
                <c:pt idx="1013">
                  <c:v>41923</c:v>
                </c:pt>
                <c:pt idx="1014">
                  <c:v>41924</c:v>
                </c:pt>
                <c:pt idx="1015">
                  <c:v>41925</c:v>
                </c:pt>
                <c:pt idx="1016">
                  <c:v>41926</c:v>
                </c:pt>
                <c:pt idx="1017">
                  <c:v>41927</c:v>
                </c:pt>
                <c:pt idx="1018">
                  <c:v>41928</c:v>
                </c:pt>
                <c:pt idx="1019">
                  <c:v>41929</c:v>
                </c:pt>
                <c:pt idx="1020">
                  <c:v>41930</c:v>
                </c:pt>
                <c:pt idx="1021">
                  <c:v>41931</c:v>
                </c:pt>
                <c:pt idx="1022">
                  <c:v>41932</c:v>
                </c:pt>
                <c:pt idx="1023">
                  <c:v>41933</c:v>
                </c:pt>
                <c:pt idx="1024">
                  <c:v>41934</c:v>
                </c:pt>
                <c:pt idx="1025">
                  <c:v>41935</c:v>
                </c:pt>
                <c:pt idx="1026">
                  <c:v>41936</c:v>
                </c:pt>
                <c:pt idx="1027">
                  <c:v>41937</c:v>
                </c:pt>
                <c:pt idx="1028">
                  <c:v>41938</c:v>
                </c:pt>
                <c:pt idx="1029">
                  <c:v>41939</c:v>
                </c:pt>
                <c:pt idx="1030">
                  <c:v>41940</c:v>
                </c:pt>
                <c:pt idx="1031">
                  <c:v>41941</c:v>
                </c:pt>
                <c:pt idx="1032">
                  <c:v>41942</c:v>
                </c:pt>
                <c:pt idx="1033">
                  <c:v>41943</c:v>
                </c:pt>
                <c:pt idx="1034">
                  <c:v>41944</c:v>
                </c:pt>
                <c:pt idx="1035">
                  <c:v>41945</c:v>
                </c:pt>
                <c:pt idx="1036">
                  <c:v>41946</c:v>
                </c:pt>
                <c:pt idx="1037">
                  <c:v>41947</c:v>
                </c:pt>
                <c:pt idx="1038">
                  <c:v>41948</c:v>
                </c:pt>
                <c:pt idx="1039">
                  <c:v>41949</c:v>
                </c:pt>
                <c:pt idx="1040">
                  <c:v>41950</c:v>
                </c:pt>
                <c:pt idx="1041">
                  <c:v>41951</c:v>
                </c:pt>
                <c:pt idx="1042">
                  <c:v>41952</c:v>
                </c:pt>
                <c:pt idx="1043">
                  <c:v>41953</c:v>
                </c:pt>
                <c:pt idx="1044">
                  <c:v>41954</c:v>
                </c:pt>
                <c:pt idx="1045">
                  <c:v>41955</c:v>
                </c:pt>
                <c:pt idx="1046">
                  <c:v>41956</c:v>
                </c:pt>
                <c:pt idx="1047">
                  <c:v>41957</c:v>
                </c:pt>
                <c:pt idx="1048">
                  <c:v>41958</c:v>
                </c:pt>
                <c:pt idx="1049">
                  <c:v>41959</c:v>
                </c:pt>
                <c:pt idx="1050">
                  <c:v>41960</c:v>
                </c:pt>
                <c:pt idx="1051">
                  <c:v>41961</c:v>
                </c:pt>
                <c:pt idx="1052">
                  <c:v>41962</c:v>
                </c:pt>
                <c:pt idx="1053">
                  <c:v>41963</c:v>
                </c:pt>
                <c:pt idx="1054">
                  <c:v>41964</c:v>
                </c:pt>
                <c:pt idx="1055">
                  <c:v>41965</c:v>
                </c:pt>
                <c:pt idx="1056">
                  <c:v>41966</c:v>
                </c:pt>
                <c:pt idx="1057">
                  <c:v>41967</c:v>
                </c:pt>
                <c:pt idx="1058">
                  <c:v>41968</c:v>
                </c:pt>
                <c:pt idx="1059">
                  <c:v>41969</c:v>
                </c:pt>
                <c:pt idx="1060">
                  <c:v>41970</c:v>
                </c:pt>
                <c:pt idx="1061">
                  <c:v>41971</c:v>
                </c:pt>
                <c:pt idx="1062">
                  <c:v>41972</c:v>
                </c:pt>
                <c:pt idx="1063">
                  <c:v>41973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41979</c:v>
                </c:pt>
                <c:pt idx="1070">
                  <c:v>41980</c:v>
                </c:pt>
                <c:pt idx="1071">
                  <c:v>41981</c:v>
                </c:pt>
                <c:pt idx="1072">
                  <c:v>41982</c:v>
                </c:pt>
                <c:pt idx="1073">
                  <c:v>41983</c:v>
                </c:pt>
                <c:pt idx="1074">
                  <c:v>41984</c:v>
                </c:pt>
                <c:pt idx="1075">
                  <c:v>41985</c:v>
                </c:pt>
                <c:pt idx="1076">
                  <c:v>41986</c:v>
                </c:pt>
                <c:pt idx="1077">
                  <c:v>41987</c:v>
                </c:pt>
                <c:pt idx="1078">
                  <c:v>41988</c:v>
                </c:pt>
                <c:pt idx="1079">
                  <c:v>41989</c:v>
                </c:pt>
                <c:pt idx="1080">
                  <c:v>41990</c:v>
                </c:pt>
                <c:pt idx="1081">
                  <c:v>41991</c:v>
                </c:pt>
                <c:pt idx="1082">
                  <c:v>41992</c:v>
                </c:pt>
                <c:pt idx="1083">
                  <c:v>41993</c:v>
                </c:pt>
                <c:pt idx="1084">
                  <c:v>41994</c:v>
                </c:pt>
                <c:pt idx="1085">
                  <c:v>41995</c:v>
                </c:pt>
                <c:pt idx="1086">
                  <c:v>41996</c:v>
                </c:pt>
                <c:pt idx="1087">
                  <c:v>41997</c:v>
                </c:pt>
                <c:pt idx="1088">
                  <c:v>41998</c:v>
                </c:pt>
                <c:pt idx="1089">
                  <c:v>41999</c:v>
                </c:pt>
                <c:pt idx="1090">
                  <c:v>42000</c:v>
                </c:pt>
                <c:pt idx="1091">
                  <c:v>42001</c:v>
                </c:pt>
                <c:pt idx="1092">
                  <c:v>42002</c:v>
                </c:pt>
                <c:pt idx="1093">
                  <c:v>42003</c:v>
                </c:pt>
                <c:pt idx="1094">
                  <c:v>42004</c:v>
                </c:pt>
                <c:pt idx="1095">
                  <c:v>42005</c:v>
                </c:pt>
                <c:pt idx="1096">
                  <c:v>42006</c:v>
                </c:pt>
                <c:pt idx="1097">
                  <c:v>42007</c:v>
                </c:pt>
                <c:pt idx="1098">
                  <c:v>42008</c:v>
                </c:pt>
                <c:pt idx="1099">
                  <c:v>42009</c:v>
                </c:pt>
                <c:pt idx="1100">
                  <c:v>42010</c:v>
                </c:pt>
                <c:pt idx="1101">
                  <c:v>42011</c:v>
                </c:pt>
                <c:pt idx="1102">
                  <c:v>42012</c:v>
                </c:pt>
                <c:pt idx="1103">
                  <c:v>42013</c:v>
                </c:pt>
                <c:pt idx="1104">
                  <c:v>42014</c:v>
                </c:pt>
                <c:pt idx="1105">
                  <c:v>42015</c:v>
                </c:pt>
                <c:pt idx="1106">
                  <c:v>42016</c:v>
                </c:pt>
                <c:pt idx="1107">
                  <c:v>42017</c:v>
                </c:pt>
                <c:pt idx="1108">
                  <c:v>42018</c:v>
                </c:pt>
                <c:pt idx="1109">
                  <c:v>42019</c:v>
                </c:pt>
                <c:pt idx="1110">
                  <c:v>42020</c:v>
                </c:pt>
                <c:pt idx="1111">
                  <c:v>42021</c:v>
                </c:pt>
                <c:pt idx="1112">
                  <c:v>42022</c:v>
                </c:pt>
                <c:pt idx="1113">
                  <c:v>42023</c:v>
                </c:pt>
                <c:pt idx="1114">
                  <c:v>42024</c:v>
                </c:pt>
                <c:pt idx="1115">
                  <c:v>42025</c:v>
                </c:pt>
                <c:pt idx="1116">
                  <c:v>42026</c:v>
                </c:pt>
                <c:pt idx="1117">
                  <c:v>42027</c:v>
                </c:pt>
                <c:pt idx="1118">
                  <c:v>42028</c:v>
                </c:pt>
                <c:pt idx="1119">
                  <c:v>42029</c:v>
                </c:pt>
                <c:pt idx="1120">
                  <c:v>42030</c:v>
                </c:pt>
                <c:pt idx="1121">
                  <c:v>42031</c:v>
                </c:pt>
                <c:pt idx="1122">
                  <c:v>42032</c:v>
                </c:pt>
                <c:pt idx="1123">
                  <c:v>42033</c:v>
                </c:pt>
                <c:pt idx="1124">
                  <c:v>42034</c:v>
                </c:pt>
                <c:pt idx="1125">
                  <c:v>42035</c:v>
                </c:pt>
                <c:pt idx="1126">
                  <c:v>42036</c:v>
                </c:pt>
                <c:pt idx="1127">
                  <c:v>42037</c:v>
                </c:pt>
                <c:pt idx="1128">
                  <c:v>42038</c:v>
                </c:pt>
                <c:pt idx="1129">
                  <c:v>42039</c:v>
                </c:pt>
                <c:pt idx="1130">
                  <c:v>42040</c:v>
                </c:pt>
                <c:pt idx="1131">
                  <c:v>42041</c:v>
                </c:pt>
                <c:pt idx="1132">
                  <c:v>42042</c:v>
                </c:pt>
                <c:pt idx="1133">
                  <c:v>42043</c:v>
                </c:pt>
                <c:pt idx="1134">
                  <c:v>42044</c:v>
                </c:pt>
                <c:pt idx="1135">
                  <c:v>42045</c:v>
                </c:pt>
                <c:pt idx="1136">
                  <c:v>42046</c:v>
                </c:pt>
                <c:pt idx="1137">
                  <c:v>42047</c:v>
                </c:pt>
                <c:pt idx="1138">
                  <c:v>42048</c:v>
                </c:pt>
                <c:pt idx="1139">
                  <c:v>42049</c:v>
                </c:pt>
                <c:pt idx="1140">
                  <c:v>42050</c:v>
                </c:pt>
                <c:pt idx="1141">
                  <c:v>42051</c:v>
                </c:pt>
                <c:pt idx="1142">
                  <c:v>42052</c:v>
                </c:pt>
                <c:pt idx="1143">
                  <c:v>42053</c:v>
                </c:pt>
                <c:pt idx="1144">
                  <c:v>42054</c:v>
                </c:pt>
                <c:pt idx="1145">
                  <c:v>42055</c:v>
                </c:pt>
                <c:pt idx="1146">
                  <c:v>42056</c:v>
                </c:pt>
                <c:pt idx="1147">
                  <c:v>42057</c:v>
                </c:pt>
                <c:pt idx="1148">
                  <c:v>42058</c:v>
                </c:pt>
                <c:pt idx="1149">
                  <c:v>42059</c:v>
                </c:pt>
                <c:pt idx="1150">
                  <c:v>42060</c:v>
                </c:pt>
                <c:pt idx="1151">
                  <c:v>42061</c:v>
                </c:pt>
                <c:pt idx="1152">
                  <c:v>42062</c:v>
                </c:pt>
                <c:pt idx="1153">
                  <c:v>42063</c:v>
                </c:pt>
                <c:pt idx="1154">
                  <c:v>42064</c:v>
                </c:pt>
                <c:pt idx="1155">
                  <c:v>42065</c:v>
                </c:pt>
                <c:pt idx="1156">
                  <c:v>42066</c:v>
                </c:pt>
                <c:pt idx="1157">
                  <c:v>42067</c:v>
                </c:pt>
                <c:pt idx="1158">
                  <c:v>42068</c:v>
                </c:pt>
                <c:pt idx="1159">
                  <c:v>42069</c:v>
                </c:pt>
                <c:pt idx="1160">
                  <c:v>42070</c:v>
                </c:pt>
                <c:pt idx="1161">
                  <c:v>42071</c:v>
                </c:pt>
                <c:pt idx="1162">
                  <c:v>42072</c:v>
                </c:pt>
                <c:pt idx="1163">
                  <c:v>42073</c:v>
                </c:pt>
                <c:pt idx="1164">
                  <c:v>42074</c:v>
                </c:pt>
                <c:pt idx="1165">
                  <c:v>42075</c:v>
                </c:pt>
                <c:pt idx="1166">
                  <c:v>42076</c:v>
                </c:pt>
                <c:pt idx="1167">
                  <c:v>42077</c:v>
                </c:pt>
                <c:pt idx="1168">
                  <c:v>42078</c:v>
                </c:pt>
                <c:pt idx="1169">
                  <c:v>42079</c:v>
                </c:pt>
                <c:pt idx="1170">
                  <c:v>42080</c:v>
                </c:pt>
                <c:pt idx="1171">
                  <c:v>42081</c:v>
                </c:pt>
                <c:pt idx="1172">
                  <c:v>42082</c:v>
                </c:pt>
                <c:pt idx="1173">
                  <c:v>42083</c:v>
                </c:pt>
                <c:pt idx="1174">
                  <c:v>42084</c:v>
                </c:pt>
                <c:pt idx="1175">
                  <c:v>42085</c:v>
                </c:pt>
                <c:pt idx="1176">
                  <c:v>42086</c:v>
                </c:pt>
                <c:pt idx="1177">
                  <c:v>42087</c:v>
                </c:pt>
                <c:pt idx="1178">
                  <c:v>42088</c:v>
                </c:pt>
                <c:pt idx="1179">
                  <c:v>42089</c:v>
                </c:pt>
                <c:pt idx="1180">
                  <c:v>42090</c:v>
                </c:pt>
                <c:pt idx="1181">
                  <c:v>42091</c:v>
                </c:pt>
                <c:pt idx="1182">
                  <c:v>42092</c:v>
                </c:pt>
                <c:pt idx="1183">
                  <c:v>42093</c:v>
                </c:pt>
                <c:pt idx="1184">
                  <c:v>42094</c:v>
                </c:pt>
                <c:pt idx="1185">
                  <c:v>42095</c:v>
                </c:pt>
                <c:pt idx="1186">
                  <c:v>42096</c:v>
                </c:pt>
                <c:pt idx="1187">
                  <c:v>42097</c:v>
                </c:pt>
                <c:pt idx="1188">
                  <c:v>42098</c:v>
                </c:pt>
                <c:pt idx="1189">
                  <c:v>42099</c:v>
                </c:pt>
                <c:pt idx="1190">
                  <c:v>42100</c:v>
                </c:pt>
                <c:pt idx="1191">
                  <c:v>42101</c:v>
                </c:pt>
                <c:pt idx="1192">
                  <c:v>42102</c:v>
                </c:pt>
                <c:pt idx="1193">
                  <c:v>42103</c:v>
                </c:pt>
                <c:pt idx="1194">
                  <c:v>42104</c:v>
                </c:pt>
                <c:pt idx="1195">
                  <c:v>42105</c:v>
                </c:pt>
                <c:pt idx="1196">
                  <c:v>42106</c:v>
                </c:pt>
                <c:pt idx="1197">
                  <c:v>42107</c:v>
                </c:pt>
                <c:pt idx="1198">
                  <c:v>42108</c:v>
                </c:pt>
                <c:pt idx="1199">
                  <c:v>42109</c:v>
                </c:pt>
                <c:pt idx="1200">
                  <c:v>42110</c:v>
                </c:pt>
                <c:pt idx="1201">
                  <c:v>42111</c:v>
                </c:pt>
                <c:pt idx="1202">
                  <c:v>42112</c:v>
                </c:pt>
                <c:pt idx="1203">
                  <c:v>42113</c:v>
                </c:pt>
                <c:pt idx="1204">
                  <c:v>42114</c:v>
                </c:pt>
                <c:pt idx="1205">
                  <c:v>42115</c:v>
                </c:pt>
                <c:pt idx="1206">
                  <c:v>42116</c:v>
                </c:pt>
                <c:pt idx="1207">
                  <c:v>42117</c:v>
                </c:pt>
                <c:pt idx="1208">
                  <c:v>42118</c:v>
                </c:pt>
                <c:pt idx="1209">
                  <c:v>42119</c:v>
                </c:pt>
                <c:pt idx="1210">
                  <c:v>42120</c:v>
                </c:pt>
                <c:pt idx="1211">
                  <c:v>42121</c:v>
                </c:pt>
                <c:pt idx="1212">
                  <c:v>42122</c:v>
                </c:pt>
                <c:pt idx="1213">
                  <c:v>42123</c:v>
                </c:pt>
                <c:pt idx="1214">
                  <c:v>42124</c:v>
                </c:pt>
                <c:pt idx="1215">
                  <c:v>42125</c:v>
                </c:pt>
                <c:pt idx="1216">
                  <c:v>42126</c:v>
                </c:pt>
                <c:pt idx="1217">
                  <c:v>42127</c:v>
                </c:pt>
                <c:pt idx="1218">
                  <c:v>42128</c:v>
                </c:pt>
                <c:pt idx="1219">
                  <c:v>42129</c:v>
                </c:pt>
                <c:pt idx="1220">
                  <c:v>42130</c:v>
                </c:pt>
                <c:pt idx="1221">
                  <c:v>42131</c:v>
                </c:pt>
                <c:pt idx="1222">
                  <c:v>42132</c:v>
                </c:pt>
                <c:pt idx="1223">
                  <c:v>42133</c:v>
                </c:pt>
                <c:pt idx="1224">
                  <c:v>42134</c:v>
                </c:pt>
                <c:pt idx="1225">
                  <c:v>42135</c:v>
                </c:pt>
                <c:pt idx="1226">
                  <c:v>42136</c:v>
                </c:pt>
                <c:pt idx="1227">
                  <c:v>42137</c:v>
                </c:pt>
                <c:pt idx="1228">
                  <c:v>42138</c:v>
                </c:pt>
                <c:pt idx="1229">
                  <c:v>42139</c:v>
                </c:pt>
                <c:pt idx="1230">
                  <c:v>42140</c:v>
                </c:pt>
                <c:pt idx="1231">
                  <c:v>42141</c:v>
                </c:pt>
                <c:pt idx="1232">
                  <c:v>42142</c:v>
                </c:pt>
                <c:pt idx="1233">
                  <c:v>42143</c:v>
                </c:pt>
                <c:pt idx="1234">
                  <c:v>42144</c:v>
                </c:pt>
                <c:pt idx="1235">
                  <c:v>42145</c:v>
                </c:pt>
                <c:pt idx="1236">
                  <c:v>42146</c:v>
                </c:pt>
                <c:pt idx="1237">
                  <c:v>42147</c:v>
                </c:pt>
                <c:pt idx="1238">
                  <c:v>42148</c:v>
                </c:pt>
                <c:pt idx="1239">
                  <c:v>42149</c:v>
                </c:pt>
                <c:pt idx="1240">
                  <c:v>42150</c:v>
                </c:pt>
                <c:pt idx="1241">
                  <c:v>42151</c:v>
                </c:pt>
                <c:pt idx="1242">
                  <c:v>42152</c:v>
                </c:pt>
                <c:pt idx="1243">
                  <c:v>42153</c:v>
                </c:pt>
                <c:pt idx="1244">
                  <c:v>42154</c:v>
                </c:pt>
                <c:pt idx="1245">
                  <c:v>42155</c:v>
                </c:pt>
                <c:pt idx="1246">
                  <c:v>42156</c:v>
                </c:pt>
                <c:pt idx="1247">
                  <c:v>42157</c:v>
                </c:pt>
                <c:pt idx="1248">
                  <c:v>42158</c:v>
                </c:pt>
                <c:pt idx="1249">
                  <c:v>42159</c:v>
                </c:pt>
                <c:pt idx="1250">
                  <c:v>42160</c:v>
                </c:pt>
                <c:pt idx="1251">
                  <c:v>42161</c:v>
                </c:pt>
                <c:pt idx="1252">
                  <c:v>42162</c:v>
                </c:pt>
                <c:pt idx="1253">
                  <c:v>42163</c:v>
                </c:pt>
                <c:pt idx="1254">
                  <c:v>42164</c:v>
                </c:pt>
                <c:pt idx="1255">
                  <c:v>42165</c:v>
                </c:pt>
                <c:pt idx="1256">
                  <c:v>42166</c:v>
                </c:pt>
                <c:pt idx="1257">
                  <c:v>42167</c:v>
                </c:pt>
                <c:pt idx="1258">
                  <c:v>42168</c:v>
                </c:pt>
                <c:pt idx="1259">
                  <c:v>42169</c:v>
                </c:pt>
                <c:pt idx="1260">
                  <c:v>42170</c:v>
                </c:pt>
                <c:pt idx="1261">
                  <c:v>42171</c:v>
                </c:pt>
                <c:pt idx="1262">
                  <c:v>42172</c:v>
                </c:pt>
                <c:pt idx="1263">
                  <c:v>42173</c:v>
                </c:pt>
                <c:pt idx="1264">
                  <c:v>42174</c:v>
                </c:pt>
                <c:pt idx="1265">
                  <c:v>42175</c:v>
                </c:pt>
                <c:pt idx="1266">
                  <c:v>42176</c:v>
                </c:pt>
                <c:pt idx="1267">
                  <c:v>42177</c:v>
                </c:pt>
                <c:pt idx="1268">
                  <c:v>42178</c:v>
                </c:pt>
                <c:pt idx="1269">
                  <c:v>42179</c:v>
                </c:pt>
                <c:pt idx="1270">
                  <c:v>42180</c:v>
                </c:pt>
                <c:pt idx="1271">
                  <c:v>42181</c:v>
                </c:pt>
                <c:pt idx="1272">
                  <c:v>42182</c:v>
                </c:pt>
                <c:pt idx="1273">
                  <c:v>42183</c:v>
                </c:pt>
                <c:pt idx="1274">
                  <c:v>42184</c:v>
                </c:pt>
                <c:pt idx="1275">
                  <c:v>42185</c:v>
                </c:pt>
                <c:pt idx="1276">
                  <c:v>42186</c:v>
                </c:pt>
                <c:pt idx="1277">
                  <c:v>42187</c:v>
                </c:pt>
                <c:pt idx="1278">
                  <c:v>42188</c:v>
                </c:pt>
                <c:pt idx="1279">
                  <c:v>42189</c:v>
                </c:pt>
                <c:pt idx="1280">
                  <c:v>42190</c:v>
                </c:pt>
                <c:pt idx="1281">
                  <c:v>42191</c:v>
                </c:pt>
                <c:pt idx="1282">
                  <c:v>42192</c:v>
                </c:pt>
                <c:pt idx="1283">
                  <c:v>42193</c:v>
                </c:pt>
                <c:pt idx="1284">
                  <c:v>42194</c:v>
                </c:pt>
                <c:pt idx="1285">
                  <c:v>42195</c:v>
                </c:pt>
                <c:pt idx="1286">
                  <c:v>42196</c:v>
                </c:pt>
                <c:pt idx="1287">
                  <c:v>42197</c:v>
                </c:pt>
                <c:pt idx="1288">
                  <c:v>42198</c:v>
                </c:pt>
                <c:pt idx="1289">
                  <c:v>42199</c:v>
                </c:pt>
                <c:pt idx="1290">
                  <c:v>42200</c:v>
                </c:pt>
                <c:pt idx="1291">
                  <c:v>42201</c:v>
                </c:pt>
                <c:pt idx="1292">
                  <c:v>42202</c:v>
                </c:pt>
                <c:pt idx="1293">
                  <c:v>42203</c:v>
                </c:pt>
                <c:pt idx="1294">
                  <c:v>42204</c:v>
                </c:pt>
                <c:pt idx="1295">
                  <c:v>42205</c:v>
                </c:pt>
                <c:pt idx="1296">
                  <c:v>42206</c:v>
                </c:pt>
                <c:pt idx="1297">
                  <c:v>42207</c:v>
                </c:pt>
                <c:pt idx="1298">
                  <c:v>42208</c:v>
                </c:pt>
                <c:pt idx="1299">
                  <c:v>42209</c:v>
                </c:pt>
                <c:pt idx="1300">
                  <c:v>42210</c:v>
                </c:pt>
                <c:pt idx="1301">
                  <c:v>42211</c:v>
                </c:pt>
                <c:pt idx="1302">
                  <c:v>42212</c:v>
                </c:pt>
                <c:pt idx="1303">
                  <c:v>42213</c:v>
                </c:pt>
                <c:pt idx="1304">
                  <c:v>42214</c:v>
                </c:pt>
                <c:pt idx="1305">
                  <c:v>42215</c:v>
                </c:pt>
                <c:pt idx="1306">
                  <c:v>42216</c:v>
                </c:pt>
                <c:pt idx="1307">
                  <c:v>42217</c:v>
                </c:pt>
                <c:pt idx="1308">
                  <c:v>42218</c:v>
                </c:pt>
                <c:pt idx="1309">
                  <c:v>42219</c:v>
                </c:pt>
                <c:pt idx="1310">
                  <c:v>42220</c:v>
                </c:pt>
                <c:pt idx="1311">
                  <c:v>42221</c:v>
                </c:pt>
                <c:pt idx="1312">
                  <c:v>42222</c:v>
                </c:pt>
                <c:pt idx="1313">
                  <c:v>42223</c:v>
                </c:pt>
                <c:pt idx="1314">
                  <c:v>42224</c:v>
                </c:pt>
                <c:pt idx="1315">
                  <c:v>42225</c:v>
                </c:pt>
                <c:pt idx="1316">
                  <c:v>42226</c:v>
                </c:pt>
                <c:pt idx="1317">
                  <c:v>42227</c:v>
                </c:pt>
                <c:pt idx="1318">
                  <c:v>42228</c:v>
                </c:pt>
                <c:pt idx="1319">
                  <c:v>42229</c:v>
                </c:pt>
                <c:pt idx="1320">
                  <c:v>42230</c:v>
                </c:pt>
                <c:pt idx="1321">
                  <c:v>42231</c:v>
                </c:pt>
                <c:pt idx="1322">
                  <c:v>42232</c:v>
                </c:pt>
                <c:pt idx="1323">
                  <c:v>42233</c:v>
                </c:pt>
                <c:pt idx="1324">
                  <c:v>42234</c:v>
                </c:pt>
                <c:pt idx="1325">
                  <c:v>42235</c:v>
                </c:pt>
                <c:pt idx="1326">
                  <c:v>42236</c:v>
                </c:pt>
                <c:pt idx="1327">
                  <c:v>42237</c:v>
                </c:pt>
                <c:pt idx="1328">
                  <c:v>42238</c:v>
                </c:pt>
                <c:pt idx="1329">
                  <c:v>42239</c:v>
                </c:pt>
                <c:pt idx="1330">
                  <c:v>42240</c:v>
                </c:pt>
                <c:pt idx="1331">
                  <c:v>42241</c:v>
                </c:pt>
                <c:pt idx="1332">
                  <c:v>42242</c:v>
                </c:pt>
                <c:pt idx="1333">
                  <c:v>42243</c:v>
                </c:pt>
                <c:pt idx="1334">
                  <c:v>42244</c:v>
                </c:pt>
                <c:pt idx="1335">
                  <c:v>42245</c:v>
                </c:pt>
                <c:pt idx="1336">
                  <c:v>42246</c:v>
                </c:pt>
                <c:pt idx="1337">
                  <c:v>42247</c:v>
                </c:pt>
                <c:pt idx="1338">
                  <c:v>42248</c:v>
                </c:pt>
                <c:pt idx="1339">
                  <c:v>42249</c:v>
                </c:pt>
                <c:pt idx="1340">
                  <c:v>42250</c:v>
                </c:pt>
                <c:pt idx="1341">
                  <c:v>42251</c:v>
                </c:pt>
                <c:pt idx="1342">
                  <c:v>42252</c:v>
                </c:pt>
                <c:pt idx="1343">
                  <c:v>42253</c:v>
                </c:pt>
                <c:pt idx="1344">
                  <c:v>42254</c:v>
                </c:pt>
                <c:pt idx="1345">
                  <c:v>42255</c:v>
                </c:pt>
                <c:pt idx="1346">
                  <c:v>42256</c:v>
                </c:pt>
                <c:pt idx="1347">
                  <c:v>42257</c:v>
                </c:pt>
                <c:pt idx="1348">
                  <c:v>42258</c:v>
                </c:pt>
                <c:pt idx="1349">
                  <c:v>42259</c:v>
                </c:pt>
                <c:pt idx="1350">
                  <c:v>42260</c:v>
                </c:pt>
                <c:pt idx="1351">
                  <c:v>42261</c:v>
                </c:pt>
                <c:pt idx="1352">
                  <c:v>42262</c:v>
                </c:pt>
                <c:pt idx="1353">
                  <c:v>42263</c:v>
                </c:pt>
                <c:pt idx="1354">
                  <c:v>42264</c:v>
                </c:pt>
                <c:pt idx="1355">
                  <c:v>42265</c:v>
                </c:pt>
                <c:pt idx="1356">
                  <c:v>42266</c:v>
                </c:pt>
                <c:pt idx="1357">
                  <c:v>42267</c:v>
                </c:pt>
                <c:pt idx="1358">
                  <c:v>42268</c:v>
                </c:pt>
                <c:pt idx="1359">
                  <c:v>42269</c:v>
                </c:pt>
                <c:pt idx="1360">
                  <c:v>42270</c:v>
                </c:pt>
                <c:pt idx="1361">
                  <c:v>42271</c:v>
                </c:pt>
                <c:pt idx="1362">
                  <c:v>42272</c:v>
                </c:pt>
                <c:pt idx="1363">
                  <c:v>42273</c:v>
                </c:pt>
                <c:pt idx="1364">
                  <c:v>42274</c:v>
                </c:pt>
                <c:pt idx="1365">
                  <c:v>42275</c:v>
                </c:pt>
                <c:pt idx="1366">
                  <c:v>42276</c:v>
                </c:pt>
                <c:pt idx="1367">
                  <c:v>42277</c:v>
                </c:pt>
                <c:pt idx="1368">
                  <c:v>42278</c:v>
                </c:pt>
                <c:pt idx="1369">
                  <c:v>42279</c:v>
                </c:pt>
                <c:pt idx="1370">
                  <c:v>42280</c:v>
                </c:pt>
                <c:pt idx="1371">
                  <c:v>42281</c:v>
                </c:pt>
                <c:pt idx="1372">
                  <c:v>42282</c:v>
                </c:pt>
                <c:pt idx="1373">
                  <c:v>42283</c:v>
                </c:pt>
                <c:pt idx="1374">
                  <c:v>42284</c:v>
                </c:pt>
                <c:pt idx="1375">
                  <c:v>42285</c:v>
                </c:pt>
                <c:pt idx="1376">
                  <c:v>42286</c:v>
                </c:pt>
                <c:pt idx="1377">
                  <c:v>42287</c:v>
                </c:pt>
                <c:pt idx="1378">
                  <c:v>42288</c:v>
                </c:pt>
                <c:pt idx="1379">
                  <c:v>42289</c:v>
                </c:pt>
                <c:pt idx="1380">
                  <c:v>42290</c:v>
                </c:pt>
                <c:pt idx="1381">
                  <c:v>42291</c:v>
                </c:pt>
                <c:pt idx="1382">
                  <c:v>42292</c:v>
                </c:pt>
                <c:pt idx="1383">
                  <c:v>42293</c:v>
                </c:pt>
                <c:pt idx="1384">
                  <c:v>42294</c:v>
                </c:pt>
                <c:pt idx="1385">
                  <c:v>42295</c:v>
                </c:pt>
                <c:pt idx="1386">
                  <c:v>42296</c:v>
                </c:pt>
                <c:pt idx="1387">
                  <c:v>42297</c:v>
                </c:pt>
                <c:pt idx="1388">
                  <c:v>42298</c:v>
                </c:pt>
                <c:pt idx="1389">
                  <c:v>42299</c:v>
                </c:pt>
                <c:pt idx="1390">
                  <c:v>42300</c:v>
                </c:pt>
                <c:pt idx="1391">
                  <c:v>42301</c:v>
                </c:pt>
                <c:pt idx="1392">
                  <c:v>42302</c:v>
                </c:pt>
                <c:pt idx="1393">
                  <c:v>42303</c:v>
                </c:pt>
                <c:pt idx="1394">
                  <c:v>42304</c:v>
                </c:pt>
                <c:pt idx="1395">
                  <c:v>42305</c:v>
                </c:pt>
                <c:pt idx="1396">
                  <c:v>42306</c:v>
                </c:pt>
                <c:pt idx="1397">
                  <c:v>42307</c:v>
                </c:pt>
                <c:pt idx="1398">
                  <c:v>42308</c:v>
                </c:pt>
                <c:pt idx="1399">
                  <c:v>42309</c:v>
                </c:pt>
                <c:pt idx="1400">
                  <c:v>42310</c:v>
                </c:pt>
                <c:pt idx="1401">
                  <c:v>42311</c:v>
                </c:pt>
                <c:pt idx="1402">
                  <c:v>42312</c:v>
                </c:pt>
                <c:pt idx="1403">
                  <c:v>42313</c:v>
                </c:pt>
                <c:pt idx="1404">
                  <c:v>42314</c:v>
                </c:pt>
                <c:pt idx="1405">
                  <c:v>42315</c:v>
                </c:pt>
                <c:pt idx="1406">
                  <c:v>42316</c:v>
                </c:pt>
                <c:pt idx="1407">
                  <c:v>42317</c:v>
                </c:pt>
                <c:pt idx="1408">
                  <c:v>42318</c:v>
                </c:pt>
                <c:pt idx="1409">
                  <c:v>42319</c:v>
                </c:pt>
                <c:pt idx="1410">
                  <c:v>42320</c:v>
                </c:pt>
                <c:pt idx="1411">
                  <c:v>42321</c:v>
                </c:pt>
                <c:pt idx="1412">
                  <c:v>42322</c:v>
                </c:pt>
                <c:pt idx="1413">
                  <c:v>42323</c:v>
                </c:pt>
                <c:pt idx="1414">
                  <c:v>42324</c:v>
                </c:pt>
                <c:pt idx="1415">
                  <c:v>42325</c:v>
                </c:pt>
                <c:pt idx="1416">
                  <c:v>42326</c:v>
                </c:pt>
                <c:pt idx="1417">
                  <c:v>42327</c:v>
                </c:pt>
                <c:pt idx="1418">
                  <c:v>42328</c:v>
                </c:pt>
                <c:pt idx="1419">
                  <c:v>42329</c:v>
                </c:pt>
                <c:pt idx="1420">
                  <c:v>42330</c:v>
                </c:pt>
                <c:pt idx="1421">
                  <c:v>42331</c:v>
                </c:pt>
                <c:pt idx="1422">
                  <c:v>42332</c:v>
                </c:pt>
                <c:pt idx="1423">
                  <c:v>42333</c:v>
                </c:pt>
                <c:pt idx="1424">
                  <c:v>42334</c:v>
                </c:pt>
                <c:pt idx="1425">
                  <c:v>42335</c:v>
                </c:pt>
                <c:pt idx="1426">
                  <c:v>42336</c:v>
                </c:pt>
                <c:pt idx="1427">
                  <c:v>42337</c:v>
                </c:pt>
                <c:pt idx="1428">
                  <c:v>42338</c:v>
                </c:pt>
                <c:pt idx="1429">
                  <c:v>42339</c:v>
                </c:pt>
                <c:pt idx="1430">
                  <c:v>42340</c:v>
                </c:pt>
                <c:pt idx="1431">
                  <c:v>42341</c:v>
                </c:pt>
                <c:pt idx="1432">
                  <c:v>42342</c:v>
                </c:pt>
                <c:pt idx="1433">
                  <c:v>42343</c:v>
                </c:pt>
                <c:pt idx="1434">
                  <c:v>42344</c:v>
                </c:pt>
                <c:pt idx="1435">
                  <c:v>42345</c:v>
                </c:pt>
                <c:pt idx="1436">
                  <c:v>42346</c:v>
                </c:pt>
                <c:pt idx="1437">
                  <c:v>42347</c:v>
                </c:pt>
                <c:pt idx="1438">
                  <c:v>42348</c:v>
                </c:pt>
                <c:pt idx="1439">
                  <c:v>42349</c:v>
                </c:pt>
                <c:pt idx="1440">
                  <c:v>42350</c:v>
                </c:pt>
                <c:pt idx="1441">
                  <c:v>42351</c:v>
                </c:pt>
                <c:pt idx="1442">
                  <c:v>42352</c:v>
                </c:pt>
                <c:pt idx="1443">
                  <c:v>42353</c:v>
                </c:pt>
                <c:pt idx="1444">
                  <c:v>42354</c:v>
                </c:pt>
                <c:pt idx="1445">
                  <c:v>42355</c:v>
                </c:pt>
                <c:pt idx="1446">
                  <c:v>42356</c:v>
                </c:pt>
                <c:pt idx="1447">
                  <c:v>42357</c:v>
                </c:pt>
                <c:pt idx="1448">
                  <c:v>42358</c:v>
                </c:pt>
                <c:pt idx="1449">
                  <c:v>42359</c:v>
                </c:pt>
                <c:pt idx="1450">
                  <c:v>42360</c:v>
                </c:pt>
                <c:pt idx="1451">
                  <c:v>42361</c:v>
                </c:pt>
                <c:pt idx="1452">
                  <c:v>42362</c:v>
                </c:pt>
                <c:pt idx="1453">
                  <c:v>42363</c:v>
                </c:pt>
                <c:pt idx="1454">
                  <c:v>42364</c:v>
                </c:pt>
                <c:pt idx="1455">
                  <c:v>42365</c:v>
                </c:pt>
                <c:pt idx="1456">
                  <c:v>42366</c:v>
                </c:pt>
                <c:pt idx="1457">
                  <c:v>42367</c:v>
                </c:pt>
                <c:pt idx="1458">
                  <c:v>42368</c:v>
                </c:pt>
                <c:pt idx="1459">
                  <c:v>42369</c:v>
                </c:pt>
                <c:pt idx="1460">
                  <c:v>42370</c:v>
                </c:pt>
                <c:pt idx="1461">
                  <c:v>42371</c:v>
                </c:pt>
                <c:pt idx="1462">
                  <c:v>42372</c:v>
                </c:pt>
                <c:pt idx="1463">
                  <c:v>42373</c:v>
                </c:pt>
                <c:pt idx="1464">
                  <c:v>42374</c:v>
                </c:pt>
                <c:pt idx="1465">
                  <c:v>42375</c:v>
                </c:pt>
                <c:pt idx="1466">
                  <c:v>42376</c:v>
                </c:pt>
                <c:pt idx="1467">
                  <c:v>42377</c:v>
                </c:pt>
                <c:pt idx="1468">
                  <c:v>42378</c:v>
                </c:pt>
                <c:pt idx="1469">
                  <c:v>42379</c:v>
                </c:pt>
                <c:pt idx="1470">
                  <c:v>42380</c:v>
                </c:pt>
                <c:pt idx="1471">
                  <c:v>42381</c:v>
                </c:pt>
                <c:pt idx="1472">
                  <c:v>42382</c:v>
                </c:pt>
                <c:pt idx="1473">
                  <c:v>42383</c:v>
                </c:pt>
                <c:pt idx="1474">
                  <c:v>42384</c:v>
                </c:pt>
                <c:pt idx="1475">
                  <c:v>42385</c:v>
                </c:pt>
                <c:pt idx="1476">
                  <c:v>42386</c:v>
                </c:pt>
                <c:pt idx="1477">
                  <c:v>42387</c:v>
                </c:pt>
                <c:pt idx="1478">
                  <c:v>42388</c:v>
                </c:pt>
                <c:pt idx="1479">
                  <c:v>42389</c:v>
                </c:pt>
                <c:pt idx="1480">
                  <c:v>42390</c:v>
                </c:pt>
                <c:pt idx="1481">
                  <c:v>42391</c:v>
                </c:pt>
                <c:pt idx="1482">
                  <c:v>42392</c:v>
                </c:pt>
                <c:pt idx="1483">
                  <c:v>42393</c:v>
                </c:pt>
                <c:pt idx="1484">
                  <c:v>42394</c:v>
                </c:pt>
                <c:pt idx="1485">
                  <c:v>42395</c:v>
                </c:pt>
                <c:pt idx="1486">
                  <c:v>42396</c:v>
                </c:pt>
                <c:pt idx="1487">
                  <c:v>42397</c:v>
                </c:pt>
                <c:pt idx="1488">
                  <c:v>42398</c:v>
                </c:pt>
                <c:pt idx="1489">
                  <c:v>42399</c:v>
                </c:pt>
                <c:pt idx="1490">
                  <c:v>42400</c:v>
                </c:pt>
                <c:pt idx="1491">
                  <c:v>42401</c:v>
                </c:pt>
                <c:pt idx="1492">
                  <c:v>42402</c:v>
                </c:pt>
                <c:pt idx="1493">
                  <c:v>42403</c:v>
                </c:pt>
                <c:pt idx="1494">
                  <c:v>42404</c:v>
                </c:pt>
                <c:pt idx="1495">
                  <c:v>42405</c:v>
                </c:pt>
                <c:pt idx="1496">
                  <c:v>42406</c:v>
                </c:pt>
                <c:pt idx="1497">
                  <c:v>42407</c:v>
                </c:pt>
                <c:pt idx="1498">
                  <c:v>42408</c:v>
                </c:pt>
                <c:pt idx="1499">
                  <c:v>42409</c:v>
                </c:pt>
                <c:pt idx="1500">
                  <c:v>42410</c:v>
                </c:pt>
                <c:pt idx="1501">
                  <c:v>42411</c:v>
                </c:pt>
                <c:pt idx="1502">
                  <c:v>42412</c:v>
                </c:pt>
                <c:pt idx="1503">
                  <c:v>42413</c:v>
                </c:pt>
                <c:pt idx="1504">
                  <c:v>42414</c:v>
                </c:pt>
                <c:pt idx="1505">
                  <c:v>42415</c:v>
                </c:pt>
                <c:pt idx="1506">
                  <c:v>42416</c:v>
                </c:pt>
                <c:pt idx="1507">
                  <c:v>42417</c:v>
                </c:pt>
                <c:pt idx="1508">
                  <c:v>42418</c:v>
                </c:pt>
                <c:pt idx="1509">
                  <c:v>42419</c:v>
                </c:pt>
                <c:pt idx="1510">
                  <c:v>42420</c:v>
                </c:pt>
                <c:pt idx="1511">
                  <c:v>42421</c:v>
                </c:pt>
                <c:pt idx="1512">
                  <c:v>42422</c:v>
                </c:pt>
                <c:pt idx="1513">
                  <c:v>42423</c:v>
                </c:pt>
                <c:pt idx="1514">
                  <c:v>42424</c:v>
                </c:pt>
                <c:pt idx="1515">
                  <c:v>42425</c:v>
                </c:pt>
                <c:pt idx="1516">
                  <c:v>42426</c:v>
                </c:pt>
                <c:pt idx="1517">
                  <c:v>42427</c:v>
                </c:pt>
                <c:pt idx="1518">
                  <c:v>42428</c:v>
                </c:pt>
                <c:pt idx="1519">
                  <c:v>42430</c:v>
                </c:pt>
                <c:pt idx="1520">
                  <c:v>42431</c:v>
                </c:pt>
                <c:pt idx="1521">
                  <c:v>42432</c:v>
                </c:pt>
                <c:pt idx="1522">
                  <c:v>42433</c:v>
                </c:pt>
                <c:pt idx="1523">
                  <c:v>42434</c:v>
                </c:pt>
                <c:pt idx="1524">
                  <c:v>42435</c:v>
                </c:pt>
                <c:pt idx="1525">
                  <c:v>42436</c:v>
                </c:pt>
                <c:pt idx="1526">
                  <c:v>42437</c:v>
                </c:pt>
                <c:pt idx="1527">
                  <c:v>42438</c:v>
                </c:pt>
                <c:pt idx="1528">
                  <c:v>42439</c:v>
                </c:pt>
                <c:pt idx="1529">
                  <c:v>42440</c:v>
                </c:pt>
                <c:pt idx="1530">
                  <c:v>42441</c:v>
                </c:pt>
                <c:pt idx="1531">
                  <c:v>42442</c:v>
                </c:pt>
                <c:pt idx="1532">
                  <c:v>42443</c:v>
                </c:pt>
                <c:pt idx="1533">
                  <c:v>42444</c:v>
                </c:pt>
                <c:pt idx="1534">
                  <c:v>42445</c:v>
                </c:pt>
                <c:pt idx="1535">
                  <c:v>42446</c:v>
                </c:pt>
                <c:pt idx="1536">
                  <c:v>42447</c:v>
                </c:pt>
                <c:pt idx="1537">
                  <c:v>42448</c:v>
                </c:pt>
                <c:pt idx="1538">
                  <c:v>42449</c:v>
                </c:pt>
                <c:pt idx="1539">
                  <c:v>42450</c:v>
                </c:pt>
                <c:pt idx="1540">
                  <c:v>42451</c:v>
                </c:pt>
                <c:pt idx="1541">
                  <c:v>42452</c:v>
                </c:pt>
                <c:pt idx="1542">
                  <c:v>42453</c:v>
                </c:pt>
                <c:pt idx="1543">
                  <c:v>42454</c:v>
                </c:pt>
                <c:pt idx="1544">
                  <c:v>42455</c:v>
                </c:pt>
                <c:pt idx="1545">
                  <c:v>42456</c:v>
                </c:pt>
                <c:pt idx="1546">
                  <c:v>42457</c:v>
                </c:pt>
                <c:pt idx="1547">
                  <c:v>42458</c:v>
                </c:pt>
                <c:pt idx="1548">
                  <c:v>42459</c:v>
                </c:pt>
                <c:pt idx="1549">
                  <c:v>42460</c:v>
                </c:pt>
                <c:pt idx="1550">
                  <c:v>42461</c:v>
                </c:pt>
                <c:pt idx="1551">
                  <c:v>42462</c:v>
                </c:pt>
                <c:pt idx="1552">
                  <c:v>42463</c:v>
                </c:pt>
                <c:pt idx="1553">
                  <c:v>42464</c:v>
                </c:pt>
                <c:pt idx="1554">
                  <c:v>42465</c:v>
                </c:pt>
                <c:pt idx="1555">
                  <c:v>42466</c:v>
                </c:pt>
                <c:pt idx="1556">
                  <c:v>42467</c:v>
                </c:pt>
                <c:pt idx="1557">
                  <c:v>42468</c:v>
                </c:pt>
                <c:pt idx="1558">
                  <c:v>42469</c:v>
                </c:pt>
                <c:pt idx="1559">
                  <c:v>42470</c:v>
                </c:pt>
                <c:pt idx="1560">
                  <c:v>42471</c:v>
                </c:pt>
                <c:pt idx="1561">
                  <c:v>42472</c:v>
                </c:pt>
                <c:pt idx="1562">
                  <c:v>42473</c:v>
                </c:pt>
                <c:pt idx="1563">
                  <c:v>42474</c:v>
                </c:pt>
                <c:pt idx="1564">
                  <c:v>42475</c:v>
                </c:pt>
                <c:pt idx="1565">
                  <c:v>42476</c:v>
                </c:pt>
                <c:pt idx="1566">
                  <c:v>42477</c:v>
                </c:pt>
                <c:pt idx="1567">
                  <c:v>42478</c:v>
                </c:pt>
                <c:pt idx="1568">
                  <c:v>42479</c:v>
                </c:pt>
                <c:pt idx="1569">
                  <c:v>42480</c:v>
                </c:pt>
                <c:pt idx="1570">
                  <c:v>42481</c:v>
                </c:pt>
                <c:pt idx="1571">
                  <c:v>42482</c:v>
                </c:pt>
                <c:pt idx="1572">
                  <c:v>42483</c:v>
                </c:pt>
                <c:pt idx="1573">
                  <c:v>42484</c:v>
                </c:pt>
                <c:pt idx="1574">
                  <c:v>42485</c:v>
                </c:pt>
                <c:pt idx="1575">
                  <c:v>42486</c:v>
                </c:pt>
                <c:pt idx="1576">
                  <c:v>42487</c:v>
                </c:pt>
                <c:pt idx="1577">
                  <c:v>42488</c:v>
                </c:pt>
                <c:pt idx="1578">
                  <c:v>42489</c:v>
                </c:pt>
                <c:pt idx="1579">
                  <c:v>42490</c:v>
                </c:pt>
                <c:pt idx="1580">
                  <c:v>42491</c:v>
                </c:pt>
                <c:pt idx="1581">
                  <c:v>42492</c:v>
                </c:pt>
                <c:pt idx="1582">
                  <c:v>42493</c:v>
                </c:pt>
                <c:pt idx="1583">
                  <c:v>42494</c:v>
                </c:pt>
                <c:pt idx="1584">
                  <c:v>42495</c:v>
                </c:pt>
                <c:pt idx="1585">
                  <c:v>42496</c:v>
                </c:pt>
                <c:pt idx="1586">
                  <c:v>42497</c:v>
                </c:pt>
                <c:pt idx="1587">
                  <c:v>42498</c:v>
                </c:pt>
                <c:pt idx="1588">
                  <c:v>42499</c:v>
                </c:pt>
                <c:pt idx="1589">
                  <c:v>42500</c:v>
                </c:pt>
                <c:pt idx="1590">
                  <c:v>42501</c:v>
                </c:pt>
                <c:pt idx="1591">
                  <c:v>42502</c:v>
                </c:pt>
                <c:pt idx="1592">
                  <c:v>42503</c:v>
                </c:pt>
                <c:pt idx="1593">
                  <c:v>42504</c:v>
                </c:pt>
                <c:pt idx="1594">
                  <c:v>42505</c:v>
                </c:pt>
                <c:pt idx="1595">
                  <c:v>42506</c:v>
                </c:pt>
                <c:pt idx="1596">
                  <c:v>42507</c:v>
                </c:pt>
                <c:pt idx="1597">
                  <c:v>42508</c:v>
                </c:pt>
                <c:pt idx="1598">
                  <c:v>42509</c:v>
                </c:pt>
                <c:pt idx="1599">
                  <c:v>42510</c:v>
                </c:pt>
                <c:pt idx="1600">
                  <c:v>42511</c:v>
                </c:pt>
                <c:pt idx="1601">
                  <c:v>42512</c:v>
                </c:pt>
                <c:pt idx="1602">
                  <c:v>42513</c:v>
                </c:pt>
                <c:pt idx="1603">
                  <c:v>42514</c:v>
                </c:pt>
                <c:pt idx="1604">
                  <c:v>42515</c:v>
                </c:pt>
                <c:pt idx="1605">
                  <c:v>42516</c:v>
                </c:pt>
                <c:pt idx="1606">
                  <c:v>42517</c:v>
                </c:pt>
                <c:pt idx="1607">
                  <c:v>42518</c:v>
                </c:pt>
                <c:pt idx="1608">
                  <c:v>42519</c:v>
                </c:pt>
                <c:pt idx="1609">
                  <c:v>42520</c:v>
                </c:pt>
                <c:pt idx="1610">
                  <c:v>42521</c:v>
                </c:pt>
                <c:pt idx="1611">
                  <c:v>42522</c:v>
                </c:pt>
                <c:pt idx="1612">
                  <c:v>42523</c:v>
                </c:pt>
                <c:pt idx="1613">
                  <c:v>42524</c:v>
                </c:pt>
                <c:pt idx="1614">
                  <c:v>42525</c:v>
                </c:pt>
                <c:pt idx="1615">
                  <c:v>42526</c:v>
                </c:pt>
                <c:pt idx="1616">
                  <c:v>42527</c:v>
                </c:pt>
                <c:pt idx="1617">
                  <c:v>42528</c:v>
                </c:pt>
                <c:pt idx="1618">
                  <c:v>42529</c:v>
                </c:pt>
                <c:pt idx="1619">
                  <c:v>42530</c:v>
                </c:pt>
                <c:pt idx="1620">
                  <c:v>42531</c:v>
                </c:pt>
                <c:pt idx="1621">
                  <c:v>42532</c:v>
                </c:pt>
                <c:pt idx="1622">
                  <c:v>42533</c:v>
                </c:pt>
                <c:pt idx="1623">
                  <c:v>42534</c:v>
                </c:pt>
                <c:pt idx="1624">
                  <c:v>42535</c:v>
                </c:pt>
                <c:pt idx="1625">
                  <c:v>42536</c:v>
                </c:pt>
                <c:pt idx="1626">
                  <c:v>42537</c:v>
                </c:pt>
                <c:pt idx="1627">
                  <c:v>42538</c:v>
                </c:pt>
                <c:pt idx="1628">
                  <c:v>42539</c:v>
                </c:pt>
                <c:pt idx="1629">
                  <c:v>42540</c:v>
                </c:pt>
                <c:pt idx="1630">
                  <c:v>42541</c:v>
                </c:pt>
                <c:pt idx="1631">
                  <c:v>42542</c:v>
                </c:pt>
                <c:pt idx="1632">
                  <c:v>42543</c:v>
                </c:pt>
                <c:pt idx="1633">
                  <c:v>42544</c:v>
                </c:pt>
                <c:pt idx="1634">
                  <c:v>42545</c:v>
                </c:pt>
                <c:pt idx="1635">
                  <c:v>42546</c:v>
                </c:pt>
                <c:pt idx="1636">
                  <c:v>42547</c:v>
                </c:pt>
                <c:pt idx="1637">
                  <c:v>42548</c:v>
                </c:pt>
                <c:pt idx="1638">
                  <c:v>42549</c:v>
                </c:pt>
                <c:pt idx="1639">
                  <c:v>42550</c:v>
                </c:pt>
                <c:pt idx="1640">
                  <c:v>42551</c:v>
                </c:pt>
                <c:pt idx="1641">
                  <c:v>42552</c:v>
                </c:pt>
                <c:pt idx="1642">
                  <c:v>42553</c:v>
                </c:pt>
                <c:pt idx="1643">
                  <c:v>42554</c:v>
                </c:pt>
                <c:pt idx="1644">
                  <c:v>42555</c:v>
                </c:pt>
                <c:pt idx="1645">
                  <c:v>42556</c:v>
                </c:pt>
                <c:pt idx="1646">
                  <c:v>42557</c:v>
                </c:pt>
                <c:pt idx="1647">
                  <c:v>42558</c:v>
                </c:pt>
                <c:pt idx="1648">
                  <c:v>42559</c:v>
                </c:pt>
                <c:pt idx="1649">
                  <c:v>42560</c:v>
                </c:pt>
                <c:pt idx="1650">
                  <c:v>42561</c:v>
                </c:pt>
                <c:pt idx="1651">
                  <c:v>42562</c:v>
                </c:pt>
                <c:pt idx="1652">
                  <c:v>42563</c:v>
                </c:pt>
                <c:pt idx="1653">
                  <c:v>42564</c:v>
                </c:pt>
                <c:pt idx="1654">
                  <c:v>42565</c:v>
                </c:pt>
                <c:pt idx="1655">
                  <c:v>42566</c:v>
                </c:pt>
                <c:pt idx="1656">
                  <c:v>42567</c:v>
                </c:pt>
                <c:pt idx="1657">
                  <c:v>42568</c:v>
                </c:pt>
                <c:pt idx="1658">
                  <c:v>42569</c:v>
                </c:pt>
                <c:pt idx="1659">
                  <c:v>42570</c:v>
                </c:pt>
                <c:pt idx="1660">
                  <c:v>42571</c:v>
                </c:pt>
                <c:pt idx="1661">
                  <c:v>42572</c:v>
                </c:pt>
                <c:pt idx="1662">
                  <c:v>42573</c:v>
                </c:pt>
                <c:pt idx="1663">
                  <c:v>42574</c:v>
                </c:pt>
                <c:pt idx="1664">
                  <c:v>42575</c:v>
                </c:pt>
                <c:pt idx="1665">
                  <c:v>42576</c:v>
                </c:pt>
                <c:pt idx="1666">
                  <c:v>42577</c:v>
                </c:pt>
                <c:pt idx="1667">
                  <c:v>42578</c:v>
                </c:pt>
                <c:pt idx="1668">
                  <c:v>42579</c:v>
                </c:pt>
                <c:pt idx="1669">
                  <c:v>42580</c:v>
                </c:pt>
                <c:pt idx="1670">
                  <c:v>42581</c:v>
                </c:pt>
                <c:pt idx="1671">
                  <c:v>42582</c:v>
                </c:pt>
                <c:pt idx="1672">
                  <c:v>42583</c:v>
                </c:pt>
                <c:pt idx="1673">
                  <c:v>42584</c:v>
                </c:pt>
                <c:pt idx="1674">
                  <c:v>42585</c:v>
                </c:pt>
                <c:pt idx="1675">
                  <c:v>42586</c:v>
                </c:pt>
                <c:pt idx="1676">
                  <c:v>42587</c:v>
                </c:pt>
                <c:pt idx="1677">
                  <c:v>42588</c:v>
                </c:pt>
                <c:pt idx="1678">
                  <c:v>42589</c:v>
                </c:pt>
                <c:pt idx="1679">
                  <c:v>42590</c:v>
                </c:pt>
                <c:pt idx="1680">
                  <c:v>42591</c:v>
                </c:pt>
                <c:pt idx="1681">
                  <c:v>42592</c:v>
                </c:pt>
                <c:pt idx="1682">
                  <c:v>42593</c:v>
                </c:pt>
                <c:pt idx="1683">
                  <c:v>42594</c:v>
                </c:pt>
                <c:pt idx="1684">
                  <c:v>42595</c:v>
                </c:pt>
                <c:pt idx="1685">
                  <c:v>42596</c:v>
                </c:pt>
                <c:pt idx="1686">
                  <c:v>42597</c:v>
                </c:pt>
                <c:pt idx="1687">
                  <c:v>42598</c:v>
                </c:pt>
                <c:pt idx="1688">
                  <c:v>42599</c:v>
                </c:pt>
                <c:pt idx="1689">
                  <c:v>42600</c:v>
                </c:pt>
                <c:pt idx="1690">
                  <c:v>42601</c:v>
                </c:pt>
                <c:pt idx="1691">
                  <c:v>42602</c:v>
                </c:pt>
                <c:pt idx="1692">
                  <c:v>42603</c:v>
                </c:pt>
                <c:pt idx="1693">
                  <c:v>42604</c:v>
                </c:pt>
                <c:pt idx="1694">
                  <c:v>42605</c:v>
                </c:pt>
                <c:pt idx="1695">
                  <c:v>42606</c:v>
                </c:pt>
                <c:pt idx="1696">
                  <c:v>42607</c:v>
                </c:pt>
                <c:pt idx="1697">
                  <c:v>42608</c:v>
                </c:pt>
                <c:pt idx="1698">
                  <c:v>42609</c:v>
                </c:pt>
                <c:pt idx="1699">
                  <c:v>42610</c:v>
                </c:pt>
                <c:pt idx="1700">
                  <c:v>42611</c:v>
                </c:pt>
                <c:pt idx="1701">
                  <c:v>42612</c:v>
                </c:pt>
                <c:pt idx="1702">
                  <c:v>42613</c:v>
                </c:pt>
                <c:pt idx="1703">
                  <c:v>42614</c:v>
                </c:pt>
                <c:pt idx="1704">
                  <c:v>42615</c:v>
                </c:pt>
                <c:pt idx="1705">
                  <c:v>42616</c:v>
                </c:pt>
                <c:pt idx="1706">
                  <c:v>42617</c:v>
                </c:pt>
                <c:pt idx="1707">
                  <c:v>42618</c:v>
                </c:pt>
                <c:pt idx="1708">
                  <c:v>42619</c:v>
                </c:pt>
                <c:pt idx="1709">
                  <c:v>42620</c:v>
                </c:pt>
                <c:pt idx="1710">
                  <c:v>42621</c:v>
                </c:pt>
                <c:pt idx="1711">
                  <c:v>42622</c:v>
                </c:pt>
                <c:pt idx="1712">
                  <c:v>42623</c:v>
                </c:pt>
                <c:pt idx="1713">
                  <c:v>42624</c:v>
                </c:pt>
                <c:pt idx="1714">
                  <c:v>42625</c:v>
                </c:pt>
                <c:pt idx="1715">
                  <c:v>42626</c:v>
                </c:pt>
                <c:pt idx="1716">
                  <c:v>42627</c:v>
                </c:pt>
                <c:pt idx="1717">
                  <c:v>42628</c:v>
                </c:pt>
                <c:pt idx="1718">
                  <c:v>42629</c:v>
                </c:pt>
                <c:pt idx="1719">
                  <c:v>42630</c:v>
                </c:pt>
                <c:pt idx="1720">
                  <c:v>42631</c:v>
                </c:pt>
                <c:pt idx="1721">
                  <c:v>42632</c:v>
                </c:pt>
                <c:pt idx="1722">
                  <c:v>42633</c:v>
                </c:pt>
                <c:pt idx="1723">
                  <c:v>42634</c:v>
                </c:pt>
                <c:pt idx="1724">
                  <c:v>42635</c:v>
                </c:pt>
                <c:pt idx="1725">
                  <c:v>42636</c:v>
                </c:pt>
                <c:pt idx="1726">
                  <c:v>42637</c:v>
                </c:pt>
                <c:pt idx="1727">
                  <c:v>42638</c:v>
                </c:pt>
                <c:pt idx="1728">
                  <c:v>42639</c:v>
                </c:pt>
                <c:pt idx="1729">
                  <c:v>42640</c:v>
                </c:pt>
                <c:pt idx="1730">
                  <c:v>42641</c:v>
                </c:pt>
                <c:pt idx="1731">
                  <c:v>42642</c:v>
                </c:pt>
                <c:pt idx="1732">
                  <c:v>42643</c:v>
                </c:pt>
                <c:pt idx="1733">
                  <c:v>42644</c:v>
                </c:pt>
                <c:pt idx="1734">
                  <c:v>42645</c:v>
                </c:pt>
                <c:pt idx="1735">
                  <c:v>42646</c:v>
                </c:pt>
                <c:pt idx="1736">
                  <c:v>42647</c:v>
                </c:pt>
                <c:pt idx="1737">
                  <c:v>42648</c:v>
                </c:pt>
                <c:pt idx="1738">
                  <c:v>42649</c:v>
                </c:pt>
                <c:pt idx="1739">
                  <c:v>42650</c:v>
                </c:pt>
                <c:pt idx="1740">
                  <c:v>42651</c:v>
                </c:pt>
                <c:pt idx="1741">
                  <c:v>42652</c:v>
                </c:pt>
                <c:pt idx="1742">
                  <c:v>42653</c:v>
                </c:pt>
                <c:pt idx="1743">
                  <c:v>42654</c:v>
                </c:pt>
                <c:pt idx="1744">
                  <c:v>42655</c:v>
                </c:pt>
                <c:pt idx="1745">
                  <c:v>42656</c:v>
                </c:pt>
                <c:pt idx="1746">
                  <c:v>42657</c:v>
                </c:pt>
                <c:pt idx="1747">
                  <c:v>42658</c:v>
                </c:pt>
                <c:pt idx="1748">
                  <c:v>42659</c:v>
                </c:pt>
                <c:pt idx="1749">
                  <c:v>42660</c:v>
                </c:pt>
                <c:pt idx="1750">
                  <c:v>42661</c:v>
                </c:pt>
                <c:pt idx="1751">
                  <c:v>42662</c:v>
                </c:pt>
                <c:pt idx="1752">
                  <c:v>42663</c:v>
                </c:pt>
                <c:pt idx="1753">
                  <c:v>42664</c:v>
                </c:pt>
                <c:pt idx="1754">
                  <c:v>42665</c:v>
                </c:pt>
                <c:pt idx="1755">
                  <c:v>42666</c:v>
                </c:pt>
                <c:pt idx="1756">
                  <c:v>42667</c:v>
                </c:pt>
                <c:pt idx="1757">
                  <c:v>42668</c:v>
                </c:pt>
                <c:pt idx="1758">
                  <c:v>42669</c:v>
                </c:pt>
                <c:pt idx="1759">
                  <c:v>42670</c:v>
                </c:pt>
                <c:pt idx="1760">
                  <c:v>42671</c:v>
                </c:pt>
                <c:pt idx="1761">
                  <c:v>42672</c:v>
                </c:pt>
                <c:pt idx="1762">
                  <c:v>42673</c:v>
                </c:pt>
                <c:pt idx="1763">
                  <c:v>42674</c:v>
                </c:pt>
                <c:pt idx="1764">
                  <c:v>42675</c:v>
                </c:pt>
                <c:pt idx="1765">
                  <c:v>42676</c:v>
                </c:pt>
                <c:pt idx="1766">
                  <c:v>42677</c:v>
                </c:pt>
                <c:pt idx="1767">
                  <c:v>42678</c:v>
                </c:pt>
                <c:pt idx="1768">
                  <c:v>42679</c:v>
                </c:pt>
                <c:pt idx="1769">
                  <c:v>42680</c:v>
                </c:pt>
                <c:pt idx="1770">
                  <c:v>42681</c:v>
                </c:pt>
                <c:pt idx="1771">
                  <c:v>42682</c:v>
                </c:pt>
                <c:pt idx="1772">
                  <c:v>42683</c:v>
                </c:pt>
                <c:pt idx="1773">
                  <c:v>42684</c:v>
                </c:pt>
                <c:pt idx="1774">
                  <c:v>42685</c:v>
                </c:pt>
                <c:pt idx="1775">
                  <c:v>42686</c:v>
                </c:pt>
                <c:pt idx="1776">
                  <c:v>42687</c:v>
                </c:pt>
                <c:pt idx="1777">
                  <c:v>42688</c:v>
                </c:pt>
                <c:pt idx="1778">
                  <c:v>42689</c:v>
                </c:pt>
                <c:pt idx="1779">
                  <c:v>42690</c:v>
                </c:pt>
                <c:pt idx="1780">
                  <c:v>42691</c:v>
                </c:pt>
                <c:pt idx="1781">
                  <c:v>42692</c:v>
                </c:pt>
                <c:pt idx="1782">
                  <c:v>42693</c:v>
                </c:pt>
                <c:pt idx="1783">
                  <c:v>42694</c:v>
                </c:pt>
                <c:pt idx="1784">
                  <c:v>42695</c:v>
                </c:pt>
                <c:pt idx="1785">
                  <c:v>42696</c:v>
                </c:pt>
                <c:pt idx="1786">
                  <c:v>42697</c:v>
                </c:pt>
                <c:pt idx="1787">
                  <c:v>42698</c:v>
                </c:pt>
                <c:pt idx="1788">
                  <c:v>42699</c:v>
                </c:pt>
                <c:pt idx="1789">
                  <c:v>42700</c:v>
                </c:pt>
                <c:pt idx="1790">
                  <c:v>42701</c:v>
                </c:pt>
                <c:pt idx="1791">
                  <c:v>42702</c:v>
                </c:pt>
                <c:pt idx="1792">
                  <c:v>42703</c:v>
                </c:pt>
                <c:pt idx="1793">
                  <c:v>42704</c:v>
                </c:pt>
                <c:pt idx="1794">
                  <c:v>42705</c:v>
                </c:pt>
                <c:pt idx="1795">
                  <c:v>42706</c:v>
                </c:pt>
                <c:pt idx="1796">
                  <c:v>42707</c:v>
                </c:pt>
                <c:pt idx="1797">
                  <c:v>42708</c:v>
                </c:pt>
                <c:pt idx="1798">
                  <c:v>42709</c:v>
                </c:pt>
                <c:pt idx="1799">
                  <c:v>42710</c:v>
                </c:pt>
                <c:pt idx="1800">
                  <c:v>42711</c:v>
                </c:pt>
                <c:pt idx="1801">
                  <c:v>42712</c:v>
                </c:pt>
                <c:pt idx="1802">
                  <c:v>42713</c:v>
                </c:pt>
                <c:pt idx="1803">
                  <c:v>42714</c:v>
                </c:pt>
                <c:pt idx="1804">
                  <c:v>42715</c:v>
                </c:pt>
                <c:pt idx="1805">
                  <c:v>42716</c:v>
                </c:pt>
                <c:pt idx="1806">
                  <c:v>42717</c:v>
                </c:pt>
                <c:pt idx="1807">
                  <c:v>42718</c:v>
                </c:pt>
                <c:pt idx="1808">
                  <c:v>42719</c:v>
                </c:pt>
                <c:pt idx="1809">
                  <c:v>42720</c:v>
                </c:pt>
                <c:pt idx="1810">
                  <c:v>42721</c:v>
                </c:pt>
                <c:pt idx="1811">
                  <c:v>42722</c:v>
                </c:pt>
                <c:pt idx="1812">
                  <c:v>42723</c:v>
                </c:pt>
                <c:pt idx="1813">
                  <c:v>42724</c:v>
                </c:pt>
                <c:pt idx="1814">
                  <c:v>42725</c:v>
                </c:pt>
                <c:pt idx="1815">
                  <c:v>42726</c:v>
                </c:pt>
                <c:pt idx="1816">
                  <c:v>42727</c:v>
                </c:pt>
                <c:pt idx="1817">
                  <c:v>42728</c:v>
                </c:pt>
                <c:pt idx="1818">
                  <c:v>42729</c:v>
                </c:pt>
                <c:pt idx="1819">
                  <c:v>42730</c:v>
                </c:pt>
                <c:pt idx="1820">
                  <c:v>42731</c:v>
                </c:pt>
                <c:pt idx="1821">
                  <c:v>42732</c:v>
                </c:pt>
                <c:pt idx="1822">
                  <c:v>42733</c:v>
                </c:pt>
                <c:pt idx="1823">
                  <c:v>42734</c:v>
                </c:pt>
                <c:pt idx="1824">
                  <c:v>42735</c:v>
                </c:pt>
                <c:pt idx="1825">
                  <c:v>42736</c:v>
                </c:pt>
                <c:pt idx="1826">
                  <c:v>42737</c:v>
                </c:pt>
                <c:pt idx="1827">
                  <c:v>42738</c:v>
                </c:pt>
                <c:pt idx="1828">
                  <c:v>42739</c:v>
                </c:pt>
                <c:pt idx="1829">
                  <c:v>42740</c:v>
                </c:pt>
                <c:pt idx="1830">
                  <c:v>42741</c:v>
                </c:pt>
                <c:pt idx="1831">
                  <c:v>42742</c:v>
                </c:pt>
                <c:pt idx="1832">
                  <c:v>42743</c:v>
                </c:pt>
                <c:pt idx="1833">
                  <c:v>42744</c:v>
                </c:pt>
                <c:pt idx="1834">
                  <c:v>42745</c:v>
                </c:pt>
                <c:pt idx="1835">
                  <c:v>42746</c:v>
                </c:pt>
                <c:pt idx="1836">
                  <c:v>42747</c:v>
                </c:pt>
                <c:pt idx="1837">
                  <c:v>42748</c:v>
                </c:pt>
                <c:pt idx="1838">
                  <c:v>42749</c:v>
                </c:pt>
                <c:pt idx="1839">
                  <c:v>42750</c:v>
                </c:pt>
                <c:pt idx="1840">
                  <c:v>42751</c:v>
                </c:pt>
                <c:pt idx="1841">
                  <c:v>42752</c:v>
                </c:pt>
                <c:pt idx="1842">
                  <c:v>42753</c:v>
                </c:pt>
                <c:pt idx="1843">
                  <c:v>42754</c:v>
                </c:pt>
                <c:pt idx="1844">
                  <c:v>42755</c:v>
                </c:pt>
                <c:pt idx="1845">
                  <c:v>42756</c:v>
                </c:pt>
                <c:pt idx="1846">
                  <c:v>42757</c:v>
                </c:pt>
                <c:pt idx="1847">
                  <c:v>42758</c:v>
                </c:pt>
                <c:pt idx="1848">
                  <c:v>42759</c:v>
                </c:pt>
                <c:pt idx="1849">
                  <c:v>42760</c:v>
                </c:pt>
                <c:pt idx="1850">
                  <c:v>42761</c:v>
                </c:pt>
                <c:pt idx="1851">
                  <c:v>42762</c:v>
                </c:pt>
                <c:pt idx="1852">
                  <c:v>42763</c:v>
                </c:pt>
                <c:pt idx="1853">
                  <c:v>42764</c:v>
                </c:pt>
                <c:pt idx="1854">
                  <c:v>42765</c:v>
                </c:pt>
                <c:pt idx="1855">
                  <c:v>42766</c:v>
                </c:pt>
                <c:pt idx="1856">
                  <c:v>42767</c:v>
                </c:pt>
                <c:pt idx="1857">
                  <c:v>42768</c:v>
                </c:pt>
                <c:pt idx="1858">
                  <c:v>42769</c:v>
                </c:pt>
                <c:pt idx="1859">
                  <c:v>42770</c:v>
                </c:pt>
                <c:pt idx="1860">
                  <c:v>42771</c:v>
                </c:pt>
                <c:pt idx="1861">
                  <c:v>42772</c:v>
                </c:pt>
                <c:pt idx="1862">
                  <c:v>42773</c:v>
                </c:pt>
                <c:pt idx="1863">
                  <c:v>42774</c:v>
                </c:pt>
                <c:pt idx="1864">
                  <c:v>42775</c:v>
                </c:pt>
                <c:pt idx="1865">
                  <c:v>42776</c:v>
                </c:pt>
                <c:pt idx="1866">
                  <c:v>42777</c:v>
                </c:pt>
                <c:pt idx="1867">
                  <c:v>42778</c:v>
                </c:pt>
                <c:pt idx="1868">
                  <c:v>42779</c:v>
                </c:pt>
                <c:pt idx="1869">
                  <c:v>42780</c:v>
                </c:pt>
                <c:pt idx="1870">
                  <c:v>42781</c:v>
                </c:pt>
                <c:pt idx="1871">
                  <c:v>42782</c:v>
                </c:pt>
                <c:pt idx="1872">
                  <c:v>42783</c:v>
                </c:pt>
                <c:pt idx="1873">
                  <c:v>42784</c:v>
                </c:pt>
                <c:pt idx="1874">
                  <c:v>42785</c:v>
                </c:pt>
                <c:pt idx="1875">
                  <c:v>42786</c:v>
                </c:pt>
                <c:pt idx="1876">
                  <c:v>42787</c:v>
                </c:pt>
                <c:pt idx="1877">
                  <c:v>42788</c:v>
                </c:pt>
                <c:pt idx="1878">
                  <c:v>42789</c:v>
                </c:pt>
                <c:pt idx="1879">
                  <c:v>42790</c:v>
                </c:pt>
                <c:pt idx="1880">
                  <c:v>42791</c:v>
                </c:pt>
                <c:pt idx="1881">
                  <c:v>42792</c:v>
                </c:pt>
                <c:pt idx="1882">
                  <c:v>42793</c:v>
                </c:pt>
                <c:pt idx="1883">
                  <c:v>42794</c:v>
                </c:pt>
                <c:pt idx="1884">
                  <c:v>42795</c:v>
                </c:pt>
                <c:pt idx="1885">
                  <c:v>42796</c:v>
                </c:pt>
                <c:pt idx="1886">
                  <c:v>42797</c:v>
                </c:pt>
                <c:pt idx="1887">
                  <c:v>42798</c:v>
                </c:pt>
                <c:pt idx="1888">
                  <c:v>42799</c:v>
                </c:pt>
                <c:pt idx="1889">
                  <c:v>42800</c:v>
                </c:pt>
                <c:pt idx="1890">
                  <c:v>42801</c:v>
                </c:pt>
                <c:pt idx="1891">
                  <c:v>42802</c:v>
                </c:pt>
                <c:pt idx="1892">
                  <c:v>42803</c:v>
                </c:pt>
                <c:pt idx="1893">
                  <c:v>42804</c:v>
                </c:pt>
                <c:pt idx="1894">
                  <c:v>42805</c:v>
                </c:pt>
                <c:pt idx="1895">
                  <c:v>42806</c:v>
                </c:pt>
                <c:pt idx="1896">
                  <c:v>42807</c:v>
                </c:pt>
                <c:pt idx="1897">
                  <c:v>42808</c:v>
                </c:pt>
                <c:pt idx="1898">
                  <c:v>42809</c:v>
                </c:pt>
                <c:pt idx="1899">
                  <c:v>42810</c:v>
                </c:pt>
                <c:pt idx="1900">
                  <c:v>42811</c:v>
                </c:pt>
                <c:pt idx="1901">
                  <c:v>42812</c:v>
                </c:pt>
                <c:pt idx="1902">
                  <c:v>42813</c:v>
                </c:pt>
                <c:pt idx="1903">
                  <c:v>42814</c:v>
                </c:pt>
                <c:pt idx="1904">
                  <c:v>42815</c:v>
                </c:pt>
                <c:pt idx="1905">
                  <c:v>42816</c:v>
                </c:pt>
                <c:pt idx="1906">
                  <c:v>42817</c:v>
                </c:pt>
                <c:pt idx="1907">
                  <c:v>42818</c:v>
                </c:pt>
                <c:pt idx="1908">
                  <c:v>42819</c:v>
                </c:pt>
                <c:pt idx="1909">
                  <c:v>42820</c:v>
                </c:pt>
                <c:pt idx="1910">
                  <c:v>42821</c:v>
                </c:pt>
                <c:pt idx="1911">
                  <c:v>42822</c:v>
                </c:pt>
                <c:pt idx="1912">
                  <c:v>42823</c:v>
                </c:pt>
                <c:pt idx="1913">
                  <c:v>42824</c:v>
                </c:pt>
                <c:pt idx="1914">
                  <c:v>42825</c:v>
                </c:pt>
                <c:pt idx="1915">
                  <c:v>42826</c:v>
                </c:pt>
                <c:pt idx="1916">
                  <c:v>42827</c:v>
                </c:pt>
                <c:pt idx="1917">
                  <c:v>42828</c:v>
                </c:pt>
                <c:pt idx="1918">
                  <c:v>42829</c:v>
                </c:pt>
                <c:pt idx="1919">
                  <c:v>42830</c:v>
                </c:pt>
                <c:pt idx="1920">
                  <c:v>42831</c:v>
                </c:pt>
                <c:pt idx="1921">
                  <c:v>42832</c:v>
                </c:pt>
                <c:pt idx="1922">
                  <c:v>42833</c:v>
                </c:pt>
                <c:pt idx="1923">
                  <c:v>42834</c:v>
                </c:pt>
                <c:pt idx="1924">
                  <c:v>42835</c:v>
                </c:pt>
                <c:pt idx="1925">
                  <c:v>42836</c:v>
                </c:pt>
                <c:pt idx="1926">
                  <c:v>42837</c:v>
                </c:pt>
                <c:pt idx="1927">
                  <c:v>42838</c:v>
                </c:pt>
                <c:pt idx="1928">
                  <c:v>42839</c:v>
                </c:pt>
                <c:pt idx="1929">
                  <c:v>42840</c:v>
                </c:pt>
                <c:pt idx="1930">
                  <c:v>42841</c:v>
                </c:pt>
                <c:pt idx="1931">
                  <c:v>42842</c:v>
                </c:pt>
                <c:pt idx="1932">
                  <c:v>42843</c:v>
                </c:pt>
                <c:pt idx="1933">
                  <c:v>42844</c:v>
                </c:pt>
                <c:pt idx="1934">
                  <c:v>42845</c:v>
                </c:pt>
                <c:pt idx="1935">
                  <c:v>42846</c:v>
                </c:pt>
                <c:pt idx="1936">
                  <c:v>42847</c:v>
                </c:pt>
                <c:pt idx="1937">
                  <c:v>42848</c:v>
                </c:pt>
                <c:pt idx="1938">
                  <c:v>42849</c:v>
                </c:pt>
                <c:pt idx="1939">
                  <c:v>42850</c:v>
                </c:pt>
                <c:pt idx="1940">
                  <c:v>42851</c:v>
                </c:pt>
                <c:pt idx="1941">
                  <c:v>42852</c:v>
                </c:pt>
                <c:pt idx="1942">
                  <c:v>42853</c:v>
                </c:pt>
                <c:pt idx="1943">
                  <c:v>42854</c:v>
                </c:pt>
                <c:pt idx="1944">
                  <c:v>42855</c:v>
                </c:pt>
                <c:pt idx="1945">
                  <c:v>42856</c:v>
                </c:pt>
                <c:pt idx="1946">
                  <c:v>42857</c:v>
                </c:pt>
                <c:pt idx="1947">
                  <c:v>42858</c:v>
                </c:pt>
                <c:pt idx="1948">
                  <c:v>42859</c:v>
                </c:pt>
                <c:pt idx="1949">
                  <c:v>42860</c:v>
                </c:pt>
                <c:pt idx="1950">
                  <c:v>42861</c:v>
                </c:pt>
                <c:pt idx="1951">
                  <c:v>42862</c:v>
                </c:pt>
                <c:pt idx="1952">
                  <c:v>42863</c:v>
                </c:pt>
                <c:pt idx="1953">
                  <c:v>42864</c:v>
                </c:pt>
                <c:pt idx="1954">
                  <c:v>42865</c:v>
                </c:pt>
                <c:pt idx="1955">
                  <c:v>42866</c:v>
                </c:pt>
                <c:pt idx="1956">
                  <c:v>42867</c:v>
                </c:pt>
                <c:pt idx="1957">
                  <c:v>42868</c:v>
                </c:pt>
                <c:pt idx="1958">
                  <c:v>42869</c:v>
                </c:pt>
                <c:pt idx="1959">
                  <c:v>42870</c:v>
                </c:pt>
                <c:pt idx="1960">
                  <c:v>42871</c:v>
                </c:pt>
                <c:pt idx="1961">
                  <c:v>42872</c:v>
                </c:pt>
                <c:pt idx="1962">
                  <c:v>42873</c:v>
                </c:pt>
                <c:pt idx="1963">
                  <c:v>42874</c:v>
                </c:pt>
                <c:pt idx="1964">
                  <c:v>42875</c:v>
                </c:pt>
                <c:pt idx="1965">
                  <c:v>42876</c:v>
                </c:pt>
                <c:pt idx="1966">
                  <c:v>42877</c:v>
                </c:pt>
                <c:pt idx="1967">
                  <c:v>42878</c:v>
                </c:pt>
                <c:pt idx="1968">
                  <c:v>42879</c:v>
                </c:pt>
                <c:pt idx="1969">
                  <c:v>42880</c:v>
                </c:pt>
                <c:pt idx="1970">
                  <c:v>42881</c:v>
                </c:pt>
                <c:pt idx="1971">
                  <c:v>42882</c:v>
                </c:pt>
                <c:pt idx="1972">
                  <c:v>42883</c:v>
                </c:pt>
                <c:pt idx="1973">
                  <c:v>42884</c:v>
                </c:pt>
                <c:pt idx="1974">
                  <c:v>42885</c:v>
                </c:pt>
                <c:pt idx="1975">
                  <c:v>42886</c:v>
                </c:pt>
                <c:pt idx="1976">
                  <c:v>42887</c:v>
                </c:pt>
                <c:pt idx="1977">
                  <c:v>42888</c:v>
                </c:pt>
                <c:pt idx="1978">
                  <c:v>42889</c:v>
                </c:pt>
                <c:pt idx="1979">
                  <c:v>42890</c:v>
                </c:pt>
                <c:pt idx="1980">
                  <c:v>42891</c:v>
                </c:pt>
                <c:pt idx="1981">
                  <c:v>42892</c:v>
                </c:pt>
                <c:pt idx="1982">
                  <c:v>42893</c:v>
                </c:pt>
                <c:pt idx="1983">
                  <c:v>42894</c:v>
                </c:pt>
                <c:pt idx="1984">
                  <c:v>42895</c:v>
                </c:pt>
                <c:pt idx="1985">
                  <c:v>42896</c:v>
                </c:pt>
                <c:pt idx="1986">
                  <c:v>42897</c:v>
                </c:pt>
                <c:pt idx="1987">
                  <c:v>42898</c:v>
                </c:pt>
                <c:pt idx="1988">
                  <c:v>42899</c:v>
                </c:pt>
                <c:pt idx="1989">
                  <c:v>42900</c:v>
                </c:pt>
                <c:pt idx="1990">
                  <c:v>42901</c:v>
                </c:pt>
                <c:pt idx="1991">
                  <c:v>42902</c:v>
                </c:pt>
                <c:pt idx="1992">
                  <c:v>42903</c:v>
                </c:pt>
                <c:pt idx="1993">
                  <c:v>42904</c:v>
                </c:pt>
                <c:pt idx="1994">
                  <c:v>42905</c:v>
                </c:pt>
                <c:pt idx="1995">
                  <c:v>42906</c:v>
                </c:pt>
                <c:pt idx="1996">
                  <c:v>42907</c:v>
                </c:pt>
                <c:pt idx="1997">
                  <c:v>42908</c:v>
                </c:pt>
                <c:pt idx="1998">
                  <c:v>42909</c:v>
                </c:pt>
                <c:pt idx="1999">
                  <c:v>42910</c:v>
                </c:pt>
                <c:pt idx="2000">
                  <c:v>42911</c:v>
                </c:pt>
                <c:pt idx="2001">
                  <c:v>42912</c:v>
                </c:pt>
                <c:pt idx="2002">
                  <c:v>42913</c:v>
                </c:pt>
                <c:pt idx="2003">
                  <c:v>42914</c:v>
                </c:pt>
                <c:pt idx="2004">
                  <c:v>42915</c:v>
                </c:pt>
                <c:pt idx="2005">
                  <c:v>42916</c:v>
                </c:pt>
                <c:pt idx="2006">
                  <c:v>42917</c:v>
                </c:pt>
                <c:pt idx="2007">
                  <c:v>42918</c:v>
                </c:pt>
                <c:pt idx="2008">
                  <c:v>42919</c:v>
                </c:pt>
                <c:pt idx="2009">
                  <c:v>42920</c:v>
                </c:pt>
                <c:pt idx="2010">
                  <c:v>42921</c:v>
                </c:pt>
                <c:pt idx="2011">
                  <c:v>42922</c:v>
                </c:pt>
                <c:pt idx="2012">
                  <c:v>42923</c:v>
                </c:pt>
                <c:pt idx="2013">
                  <c:v>42924</c:v>
                </c:pt>
                <c:pt idx="2014">
                  <c:v>42925</c:v>
                </c:pt>
                <c:pt idx="2015">
                  <c:v>42926</c:v>
                </c:pt>
                <c:pt idx="2016">
                  <c:v>42927</c:v>
                </c:pt>
                <c:pt idx="2017">
                  <c:v>42928</c:v>
                </c:pt>
                <c:pt idx="2018">
                  <c:v>42929</c:v>
                </c:pt>
                <c:pt idx="2019">
                  <c:v>42930</c:v>
                </c:pt>
                <c:pt idx="2020">
                  <c:v>42931</c:v>
                </c:pt>
                <c:pt idx="2021">
                  <c:v>42932</c:v>
                </c:pt>
                <c:pt idx="2022">
                  <c:v>42933</c:v>
                </c:pt>
                <c:pt idx="2023">
                  <c:v>42934</c:v>
                </c:pt>
                <c:pt idx="2024">
                  <c:v>42935</c:v>
                </c:pt>
                <c:pt idx="2025">
                  <c:v>42936</c:v>
                </c:pt>
                <c:pt idx="2026">
                  <c:v>42937</c:v>
                </c:pt>
                <c:pt idx="2027">
                  <c:v>42938</c:v>
                </c:pt>
                <c:pt idx="2028">
                  <c:v>42939</c:v>
                </c:pt>
                <c:pt idx="2029">
                  <c:v>42940</c:v>
                </c:pt>
                <c:pt idx="2030">
                  <c:v>42941</c:v>
                </c:pt>
                <c:pt idx="2031">
                  <c:v>42942</c:v>
                </c:pt>
                <c:pt idx="2032">
                  <c:v>42943</c:v>
                </c:pt>
                <c:pt idx="2033">
                  <c:v>42944</c:v>
                </c:pt>
                <c:pt idx="2034">
                  <c:v>42945</c:v>
                </c:pt>
                <c:pt idx="2035">
                  <c:v>42946</c:v>
                </c:pt>
                <c:pt idx="2036">
                  <c:v>42947</c:v>
                </c:pt>
                <c:pt idx="2037">
                  <c:v>42948</c:v>
                </c:pt>
                <c:pt idx="2038">
                  <c:v>42949</c:v>
                </c:pt>
                <c:pt idx="2039">
                  <c:v>42950</c:v>
                </c:pt>
                <c:pt idx="2040">
                  <c:v>42951</c:v>
                </c:pt>
                <c:pt idx="2041">
                  <c:v>42952</c:v>
                </c:pt>
                <c:pt idx="2042">
                  <c:v>42953</c:v>
                </c:pt>
                <c:pt idx="2043">
                  <c:v>42954</c:v>
                </c:pt>
                <c:pt idx="2044">
                  <c:v>42955</c:v>
                </c:pt>
                <c:pt idx="2045">
                  <c:v>42956</c:v>
                </c:pt>
                <c:pt idx="2046">
                  <c:v>42957</c:v>
                </c:pt>
                <c:pt idx="2047">
                  <c:v>42958</c:v>
                </c:pt>
                <c:pt idx="2048">
                  <c:v>42959</c:v>
                </c:pt>
                <c:pt idx="2049">
                  <c:v>42960</c:v>
                </c:pt>
                <c:pt idx="2050">
                  <c:v>42961</c:v>
                </c:pt>
                <c:pt idx="2051">
                  <c:v>42962</c:v>
                </c:pt>
                <c:pt idx="2052">
                  <c:v>42963</c:v>
                </c:pt>
                <c:pt idx="2053">
                  <c:v>42964</c:v>
                </c:pt>
                <c:pt idx="2054">
                  <c:v>42965</c:v>
                </c:pt>
                <c:pt idx="2055">
                  <c:v>42966</c:v>
                </c:pt>
                <c:pt idx="2056">
                  <c:v>42967</c:v>
                </c:pt>
                <c:pt idx="2057">
                  <c:v>42968</c:v>
                </c:pt>
                <c:pt idx="2058">
                  <c:v>42969</c:v>
                </c:pt>
                <c:pt idx="2059">
                  <c:v>42970</c:v>
                </c:pt>
                <c:pt idx="2060">
                  <c:v>42971</c:v>
                </c:pt>
                <c:pt idx="2061">
                  <c:v>42972</c:v>
                </c:pt>
                <c:pt idx="2062">
                  <c:v>42973</c:v>
                </c:pt>
                <c:pt idx="2063">
                  <c:v>42974</c:v>
                </c:pt>
                <c:pt idx="2064">
                  <c:v>42975</c:v>
                </c:pt>
                <c:pt idx="2065">
                  <c:v>42976</c:v>
                </c:pt>
                <c:pt idx="2066">
                  <c:v>42977</c:v>
                </c:pt>
                <c:pt idx="2067">
                  <c:v>42978</c:v>
                </c:pt>
                <c:pt idx="2068">
                  <c:v>42979</c:v>
                </c:pt>
                <c:pt idx="2069">
                  <c:v>42980</c:v>
                </c:pt>
                <c:pt idx="2070">
                  <c:v>42981</c:v>
                </c:pt>
                <c:pt idx="2071">
                  <c:v>42982</c:v>
                </c:pt>
                <c:pt idx="2072">
                  <c:v>42983</c:v>
                </c:pt>
                <c:pt idx="2073">
                  <c:v>42984</c:v>
                </c:pt>
                <c:pt idx="2074">
                  <c:v>42985</c:v>
                </c:pt>
                <c:pt idx="2075">
                  <c:v>42986</c:v>
                </c:pt>
                <c:pt idx="2076">
                  <c:v>42987</c:v>
                </c:pt>
                <c:pt idx="2077">
                  <c:v>42988</c:v>
                </c:pt>
                <c:pt idx="2078">
                  <c:v>42989</c:v>
                </c:pt>
                <c:pt idx="2079">
                  <c:v>42990</c:v>
                </c:pt>
                <c:pt idx="2080">
                  <c:v>42991</c:v>
                </c:pt>
                <c:pt idx="2081">
                  <c:v>42992</c:v>
                </c:pt>
                <c:pt idx="2082">
                  <c:v>42993</c:v>
                </c:pt>
                <c:pt idx="2083">
                  <c:v>42994</c:v>
                </c:pt>
                <c:pt idx="2084">
                  <c:v>42995</c:v>
                </c:pt>
                <c:pt idx="2085">
                  <c:v>42996</c:v>
                </c:pt>
                <c:pt idx="2086">
                  <c:v>42997</c:v>
                </c:pt>
                <c:pt idx="2087">
                  <c:v>42998</c:v>
                </c:pt>
                <c:pt idx="2088">
                  <c:v>42999</c:v>
                </c:pt>
                <c:pt idx="2089">
                  <c:v>43000</c:v>
                </c:pt>
                <c:pt idx="2090">
                  <c:v>43001</c:v>
                </c:pt>
                <c:pt idx="2091">
                  <c:v>43002</c:v>
                </c:pt>
                <c:pt idx="2092">
                  <c:v>43003</c:v>
                </c:pt>
                <c:pt idx="2093">
                  <c:v>43004</c:v>
                </c:pt>
                <c:pt idx="2094">
                  <c:v>43005</c:v>
                </c:pt>
                <c:pt idx="2095">
                  <c:v>43006</c:v>
                </c:pt>
                <c:pt idx="2096">
                  <c:v>43007</c:v>
                </c:pt>
                <c:pt idx="2097">
                  <c:v>43008</c:v>
                </c:pt>
                <c:pt idx="2098">
                  <c:v>43009</c:v>
                </c:pt>
                <c:pt idx="2099">
                  <c:v>43010</c:v>
                </c:pt>
                <c:pt idx="2100">
                  <c:v>43011</c:v>
                </c:pt>
                <c:pt idx="2101">
                  <c:v>43012</c:v>
                </c:pt>
                <c:pt idx="2102">
                  <c:v>43013</c:v>
                </c:pt>
                <c:pt idx="2103">
                  <c:v>43014</c:v>
                </c:pt>
                <c:pt idx="2104">
                  <c:v>43015</c:v>
                </c:pt>
                <c:pt idx="2105">
                  <c:v>43016</c:v>
                </c:pt>
                <c:pt idx="2106">
                  <c:v>43017</c:v>
                </c:pt>
                <c:pt idx="2107">
                  <c:v>43018</c:v>
                </c:pt>
                <c:pt idx="2108">
                  <c:v>43019</c:v>
                </c:pt>
                <c:pt idx="2109">
                  <c:v>43020</c:v>
                </c:pt>
                <c:pt idx="2110">
                  <c:v>43021</c:v>
                </c:pt>
                <c:pt idx="2111">
                  <c:v>43022</c:v>
                </c:pt>
                <c:pt idx="2112">
                  <c:v>43023</c:v>
                </c:pt>
                <c:pt idx="2113">
                  <c:v>43024</c:v>
                </c:pt>
                <c:pt idx="2114">
                  <c:v>43025</c:v>
                </c:pt>
                <c:pt idx="2115">
                  <c:v>43026</c:v>
                </c:pt>
                <c:pt idx="2116">
                  <c:v>43027</c:v>
                </c:pt>
                <c:pt idx="2117">
                  <c:v>43028</c:v>
                </c:pt>
                <c:pt idx="2118">
                  <c:v>43029</c:v>
                </c:pt>
                <c:pt idx="2119">
                  <c:v>43030</c:v>
                </c:pt>
                <c:pt idx="2120">
                  <c:v>43031</c:v>
                </c:pt>
                <c:pt idx="2121">
                  <c:v>43032</c:v>
                </c:pt>
                <c:pt idx="2122">
                  <c:v>43033</c:v>
                </c:pt>
                <c:pt idx="2123">
                  <c:v>43034</c:v>
                </c:pt>
                <c:pt idx="2124">
                  <c:v>43035</c:v>
                </c:pt>
                <c:pt idx="2125">
                  <c:v>43036</c:v>
                </c:pt>
                <c:pt idx="2126">
                  <c:v>43037</c:v>
                </c:pt>
                <c:pt idx="2127">
                  <c:v>43038</c:v>
                </c:pt>
                <c:pt idx="2128">
                  <c:v>43039</c:v>
                </c:pt>
                <c:pt idx="2129">
                  <c:v>43040</c:v>
                </c:pt>
                <c:pt idx="2130">
                  <c:v>43041</c:v>
                </c:pt>
                <c:pt idx="2131">
                  <c:v>43042</c:v>
                </c:pt>
                <c:pt idx="2132">
                  <c:v>43043</c:v>
                </c:pt>
                <c:pt idx="2133">
                  <c:v>43044</c:v>
                </c:pt>
                <c:pt idx="2134">
                  <c:v>43045</c:v>
                </c:pt>
                <c:pt idx="2135">
                  <c:v>43046</c:v>
                </c:pt>
                <c:pt idx="2136">
                  <c:v>43047</c:v>
                </c:pt>
                <c:pt idx="2137">
                  <c:v>43048</c:v>
                </c:pt>
                <c:pt idx="2138">
                  <c:v>43049</c:v>
                </c:pt>
                <c:pt idx="2139">
                  <c:v>43050</c:v>
                </c:pt>
                <c:pt idx="2140">
                  <c:v>43051</c:v>
                </c:pt>
                <c:pt idx="2141">
                  <c:v>43052</c:v>
                </c:pt>
                <c:pt idx="2142">
                  <c:v>43053</c:v>
                </c:pt>
                <c:pt idx="2143">
                  <c:v>43054</c:v>
                </c:pt>
                <c:pt idx="2144">
                  <c:v>43055</c:v>
                </c:pt>
                <c:pt idx="2145">
                  <c:v>43056</c:v>
                </c:pt>
                <c:pt idx="2146">
                  <c:v>43057</c:v>
                </c:pt>
                <c:pt idx="2147">
                  <c:v>43058</c:v>
                </c:pt>
                <c:pt idx="2148">
                  <c:v>43059</c:v>
                </c:pt>
                <c:pt idx="2149">
                  <c:v>43060</c:v>
                </c:pt>
                <c:pt idx="2150">
                  <c:v>43061</c:v>
                </c:pt>
                <c:pt idx="2151">
                  <c:v>43062</c:v>
                </c:pt>
                <c:pt idx="2152">
                  <c:v>43063</c:v>
                </c:pt>
                <c:pt idx="2153">
                  <c:v>43064</c:v>
                </c:pt>
                <c:pt idx="2154">
                  <c:v>43065</c:v>
                </c:pt>
                <c:pt idx="2155">
                  <c:v>43066</c:v>
                </c:pt>
                <c:pt idx="2156">
                  <c:v>43067</c:v>
                </c:pt>
                <c:pt idx="2157">
                  <c:v>43068</c:v>
                </c:pt>
                <c:pt idx="2158">
                  <c:v>43069</c:v>
                </c:pt>
                <c:pt idx="2159">
                  <c:v>43070</c:v>
                </c:pt>
                <c:pt idx="2160">
                  <c:v>43071</c:v>
                </c:pt>
                <c:pt idx="2161">
                  <c:v>43072</c:v>
                </c:pt>
                <c:pt idx="2162">
                  <c:v>43073</c:v>
                </c:pt>
                <c:pt idx="2163">
                  <c:v>43074</c:v>
                </c:pt>
                <c:pt idx="2164">
                  <c:v>43075</c:v>
                </c:pt>
                <c:pt idx="2165">
                  <c:v>43076</c:v>
                </c:pt>
                <c:pt idx="2166">
                  <c:v>43077</c:v>
                </c:pt>
                <c:pt idx="2167">
                  <c:v>43078</c:v>
                </c:pt>
                <c:pt idx="2168">
                  <c:v>43079</c:v>
                </c:pt>
                <c:pt idx="2169">
                  <c:v>43080</c:v>
                </c:pt>
                <c:pt idx="2170">
                  <c:v>43081</c:v>
                </c:pt>
                <c:pt idx="2171">
                  <c:v>43082</c:v>
                </c:pt>
                <c:pt idx="2172">
                  <c:v>43083</c:v>
                </c:pt>
                <c:pt idx="2173">
                  <c:v>43084</c:v>
                </c:pt>
                <c:pt idx="2174">
                  <c:v>43085</c:v>
                </c:pt>
                <c:pt idx="2175">
                  <c:v>43086</c:v>
                </c:pt>
                <c:pt idx="2176">
                  <c:v>43087</c:v>
                </c:pt>
                <c:pt idx="2177">
                  <c:v>43088</c:v>
                </c:pt>
                <c:pt idx="2178">
                  <c:v>43089</c:v>
                </c:pt>
                <c:pt idx="2179">
                  <c:v>43090</c:v>
                </c:pt>
                <c:pt idx="2180">
                  <c:v>43091</c:v>
                </c:pt>
                <c:pt idx="2181">
                  <c:v>43092</c:v>
                </c:pt>
                <c:pt idx="2182">
                  <c:v>43093</c:v>
                </c:pt>
                <c:pt idx="2183">
                  <c:v>43094</c:v>
                </c:pt>
                <c:pt idx="2184">
                  <c:v>43095</c:v>
                </c:pt>
                <c:pt idx="2185">
                  <c:v>43096</c:v>
                </c:pt>
                <c:pt idx="2186">
                  <c:v>43097</c:v>
                </c:pt>
                <c:pt idx="2187">
                  <c:v>43098</c:v>
                </c:pt>
                <c:pt idx="2188">
                  <c:v>43099</c:v>
                </c:pt>
                <c:pt idx="2189">
                  <c:v>43100</c:v>
                </c:pt>
                <c:pt idx="2190">
                  <c:v>43101</c:v>
                </c:pt>
                <c:pt idx="2191">
                  <c:v>43102</c:v>
                </c:pt>
                <c:pt idx="2192">
                  <c:v>43103</c:v>
                </c:pt>
                <c:pt idx="2193">
                  <c:v>43104</c:v>
                </c:pt>
                <c:pt idx="2194">
                  <c:v>43105</c:v>
                </c:pt>
                <c:pt idx="2195">
                  <c:v>43106</c:v>
                </c:pt>
                <c:pt idx="2196">
                  <c:v>43107</c:v>
                </c:pt>
                <c:pt idx="2197">
                  <c:v>43108</c:v>
                </c:pt>
                <c:pt idx="2198">
                  <c:v>43109</c:v>
                </c:pt>
                <c:pt idx="2199">
                  <c:v>43110</c:v>
                </c:pt>
                <c:pt idx="2200">
                  <c:v>43111</c:v>
                </c:pt>
                <c:pt idx="2201">
                  <c:v>43112</c:v>
                </c:pt>
                <c:pt idx="2202">
                  <c:v>43113</c:v>
                </c:pt>
                <c:pt idx="2203">
                  <c:v>43114</c:v>
                </c:pt>
                <c:pt idx="2204">
                  <c:v>43115</c:v>
                </c:pt>
                <c:pt idx="2205">
                  <c:v>43116</c:v>
                </c:pt>
                <c:pt idx="2206">
                  <c:v>43117</c:v>
                </c:pt>
                <c:pt idx="2207">
                  <c:v>43118</c:v>
                </c:pt>
                <c:pt idx="2208">
                  <c:v>43119</c:v>
                </c:pt>
                <c:pt idx="2209">
                  <c:v>43120</c:v>
                </c:pt>
                <c:pt idx="2210">
                  <c:v>43121</c:v>
                </c:pt>
                <c:pt idx="2211">
                  <c:v>43122</c:v>
                </c:pt>
                <c:pt idx="2212">
                  <c:v>43123</c:v>
                </c:pt>
                <c:pt idx="2213">
                  <c:v>43124</c:v>
                </c:pt>
                <c:pt idx="2214">
                  <c:v>43125</c:v>
                </c:pt>
                <c:pt idx="2215">
                  <c:v>43126</c:v>
                </c:pt>
                <c:pt idx="2216">
                  <c:v>43127</c:v>
                </c:pt>
                <c:pt idx="2217">
                  <c:v>43128</c:v>
                </c:pt>
                <c:pt idx="2218">
                  <c:v>43129</c:v>
                </c:pt>
                <c:pt idx="2219">
                  <c:v>43130</c:v>
                </c:pt>
                <c:pt idx="2220">
                  <c:v>43131</c:v>
                </c:pt>
                <c:pt idx="2221">
                  <c:v>43132</c:v>
                </c:pt>
                <c:pt idx="2222">
                  <c:v>43133</c:v>
                </c:pt>
                <c:pt idx="2223">
                  <c:v>43134</c:v>
                </c:pt>
                <c:pt idx="2224">
                  <c:v>43135</c:v>
                </c:pt>
                <c:pt idx="2225">
                  <c:v>43136</c:v>
                </c:pt>
                <c:pt idx="2226">
                  <c:v>43137</c:v>
                </c:pt>
                <c:pt idx="2227">
                  <c:v>43138</c:v>
                </c:pt>
                <c:pt idx="2228">
                  <c:v>43139</c:v>
                </c:pt>
                <c:pt idx="2229">
                  <c:v>43140</c:v>
                </c:pt>
                <c:pt idx="2230">
                  <c:v>43141</c:v>
                </c:pt>
                <c:pt idx="2231">
                  <c:v>43142</c:v>
                </c:pt>
                <c:pt idx="2232">
                  <c:v>43143</c:v>
                </c:pt>
                <c:pt idx="2233">
                  <c:v>43144</c:v>
                </c:pt>
                <c:pt idx="2234">
                  <c:v>43145</c:v>
                </c:pt>
                <c:pt idx="2235">
                  <c:v>43146</c:v>
                </c:pt>
                <c:pt idx="2236">
                  <c:v>43147</c:v>
                </c:pt>
                <c:pt idx="2237">
                  <c:v>43148</c:v>
                </c:pt>
                <c:pt idx="2238">
                  <c:v>43149</c:v>
                </c:pt>
                <c:pt idx="2239">
                  <c:v>43150</c:v>
                </c:pt>
                <c:pt idx="2240">
                  <c:v>43151</c:v>
                </c:pt>
                <c:pt idx="2241">
                  <c:v>43152</c:v>
                </c:pt>
                <c:pt idx="2242">
                  <c:v>43153</c:v>
                </c:pt>
                <c:pt idx="2243">
                  <c:v>43154</c:v>
                </c:pt>
                <c:pt idx="2244">
                  <c:v>43155</c:v>
                </c:pt>
                <c:pt idx="2245">
                  <c:v>43156</c:v>
                </c:pt>
                <c:pt idx="2246">
                  <c:v>43157</c:v>
                </c:pt>
                <c:pt idx="2247">
                  <c:v>43158</c:v>
                </c:pt>
                <c:pt idx="2248">
                  <c:v>43159</c:v>
                </c:pt>
                <c:pt idx="2249">
                  <c:v>43160</c:v>
                </c:pt>
                <c:pt idx="2250">
                  <c:v>43161</c:v>
                </c:pt>
                <c:pt idx="2251">
                  <c:v>43162</c:v>
                </c:pt>
                <c:pt idx="2252">
                  <c:v>43163</c:v>
                </c:pt>
                <c:pt idx="2253">
                  <c:v>43164</c:v>
                </c:pt>
                <c:pt idx="2254">
                  <c:v>43165</c:v>
                </c:pt>
                <c:pt idx="2255">
                  <c:v>43166</c:v>
                </c:pt>
                <c:pt idx="2256">
                  <c:v>43167</c:v>
                </c:pt>
                <c:pt idx="2257">
                  <c:v>43168</c:v>
                </c:pt>
                <c:pt idx="2258">
                  <c:v>43169</c:v>
                </c:pt>
                <c:pt idx="2259">
                  <c:v>43170</c:v>
                </c:pt>
                <c:pt idx="2260">
                  <c:v>43171</c:v>
                </c:pt>
                <c:pt idx="2261">
                  <c:v>43172</c:v>
                </c:pt>
                <c:pt idx="2262">
                  <c:v>43173</c:v>
                </c:pt>
                <c:pt idx="2263">
                  <c:v>43174</c:v>
                </c:pt>
                <c:pt idx="2264">
                  <c:v>43175</c:v>
                </c:pt>
                <c:pt idx="2265">
                  <c:v>43176</c:v>
                </c:pt>
                <c:pt idx="2266">
                  <c:v>43177</c:v>
                </c:pt>
                <c:pt idx="2267">
                  <c:v>43178</c:v>
                </c:pt>
                <c:pt idx="2268">
                  <c:v>43179</c:v>
                </c:pt>
                <c:pt idx="2269">
                  <c:v>43180</c:v>
                </c:pt>
                <c:pt idx="2270">
                  <c:v>43181</c:v>
                </c:pt>
                <c:pt idx="2271">
                  <c:v>43182</c:v>
                </c:pt>
                <c:pt idx="2272">
                  <c:v>43183</c:v>
                </c:pt>
                <c:pt idx="2273">
                  <c:v>43184</c:v>
                </c:pt>
                <c:pt idx="2274">
                  <c:v>43185</c:v>
                </c:pt>
                <c:pt idx="2275">
                  <c:v>43186</c:v>
                </c:pt>
                <c:pt idx="2276">
                  <c:v>43187</c:v>
                </c:pt>
                <c:pt idx="2277">
                  <c:v>43188</c:v>
                </c:pt>
                <c:pt idx="2278">
                  <c:v>43189</c:v>
                </c:pt>
                <c:pt idx="2279">
                  <c:v>43190</c:v>
                </c:pt>
                <c:pt idx="2280">
                  <c:v>43191</c:v>
                </c:pt>
                <c:pt idx="2281">
                  <c:v>43192</c:v>
                </c:pt>
                <c:pt idx="2282">
                  <c:v>43193</c:v>
                </c:pt>
                <c:pt idx="2283">
                  <c:v>43194</c:v>
                </c:pt>
                <c:pt idx="2284">
                  <c:v>43195</c:v>
                </c:pt>
                <c:pt idx="2285">
                  <c:v>43196</c:v>
                </c:pt>
                <c:pt idx="2286">
                  <c:v>43197</c:v>
                </c:pt>
                <c:pt idx="2287">
                  <c:v>43198</c:v>
                </c:pt>
                <c:pt idx="2288">
                  <c:v>43199</c:v>
                </c:pt>
                <c:pt idx="2289">
                  <c:v>43200</c:v>
                </c:pt>
                <c:pt idx="2290">
                  <c:v>43201</c:v>
                </c:pt>
                <c:pt idx="2291">
                  <c:v>43202</c:v>
                </c:pt>
                <c:pt idx="2292">
                  <c:v>43203</c:v>
                </c:pt>
                <c:pt idx="2293">
                  <c:v>43204</c:v>
                </c:pt>
                <c:pt idx="2294">
                  <c:v>43205</c:v>
                </c:pt>
                <c:pt idx="2295">
                  <c:v>43206</c:v>
                </c:pt>
                <c:pt idx="2296">
                  <c:v>43207</c:v>
                </c:pt>
                <c:pt idx="2297">
                  <c:v>43208</c:v>
                </c:pt>
                <c:pt idx="2298">
                  <c:v>43209</c:v>
                </c:pt>
                <c:pt idx="2299">
                  <c:v>43210</c:v>
                </c:pt>
                <c:pt idx="2300">
                  <c:v>43211</c:v>
                </c:pt>
                <c:pt idx="2301">
                  <c:v>43212</c:v>
                </c:pt>
                <c:pt idx="2302">
                  <c:v>43213</c:v>
                </c:pt>
                <c:pt idx="2303">
                  <c:v>43214</c:v>
                </c:pt>
                <c:pt idx="2304">
                  <c:v>43215</c:v>
                </c:pt>
                <c:pt idx="2305">
                  <c:v>43216</c:v>
                </c:pt>
                <c:pt idx="2306">
                  <c:v>43217</c:v>
                </c:pt>
                <c:pt idx="2307">
                  <c:v>43218</c:v>
                </c:pt>
                <c:pt idx="2308">
                  <c:v>43219</c:v>
                </c:pt>
                <c:pt idx="2309">
                  <c:v>43220</c:v>
                </c:pt>
                <c:pt idx="2310">
                  <c:v>43221</c:v>
                </c:pt>
                <c:pt idx="2311">
                  <c:v>43222</c:v>
                </c:pt>
                <c:pt idx="2312">
                  <c:v>43223</c:v>
                </c:pt>
                <c:pt idx="2313">
                  <c:v>43224</c:v>
                </c:pt>
                <c:pt idx="2314">
                  <c:v>43225</c:v>
                </c:pt>
                <c:pt idx="2315">
                  <c:v>43226</c:v>
                </c:pt>
                <c:pt idx="2316">
                  <c:v>43227</c:v>
                </c:pt>
                <c:pt idx="2317">
                  <c:v>43228</c:v>
                </c:pt>
                <c:pt idx="2318">
                  <c:v>43229</c:v>
                </c:pt>
                <c:pt idx="2319">
                  <c:v>43230</c:v>
                </c:pt>
                <c:pt idx="2320">
                  <c:v>43231</c:v>
                </c:pt>
                <c:pt idx="2321">
                  <c:v>43232</c:v>
                </c:pt>
                <c:pt idx="2322">
                  <c:v>43233</c:v>
                </c:pt>
                <c:pt idx="2323">
                  <c:v>43234</c:v>
                </c:pt>
                <c:pt idx="2324">
                  <c:v>43235</c:v>
                </c:pt>
                <c:pt idx="2325">
                  <c:v>43236</c:v>
                </c:pt>
                <c:pt idx="2326">
                  <c:v>43237</c:v>
                </c:pt>
                <c:pt idx="2327">
                  <c:v>43238</c:v>
                </c:pt>
                <c:pt idx="2328">
                  <c:v>43239</c:v>
                </c:pt>
                <c:pt idx="2329">
                  <c:v>43240</c:v>
                </c:pt>
                <c:pt idx="2330">
                  <c:v>43241</c:v>
                </c:pt>
                <c:pt idx="2331">
                  <c:v>43242</c:v>
                </c:pt>
                <c:pt idx="2332">
                  <c:v>43243</c:v>
                </c:pt>
                <c:pt idx="2333">
                  <c:v>43244</c:v>
                </c:pt>
                <c:pt idx="2334">
                  <c:v>43245</c:v>
                </c:pt>
                <c:pt idx="2335">
                  <c:v>43246</c:v>
                </c:pt>
                <c:pt idx="2336">
                  <c:v>43247</c:v>
                </c:pt>
                <c:pt idx="2337">
                  <c:v>43248</c:v>
                </c:pt>
                <c:pt idx="2338">
                  <c:v>43249</c:v>
                </c:pt>
                <c:pt idx="2339">
                  <c:v>43250</c:v>
                </c:pt>
                <c:pt idx="2340">
                  <c:v>43251</c:v>
                </c:pt>
                <c:pt idx="2341">
                  <c:v>43252</c:v>
                </c:pt>
                <c:pt idx="2342">
                  <c:v>43253</c:v>
                </c:pt>
                <c:pt idx="2343">
                  <c:v>43254</c:v>
                </c:pt>
                <c:pt idx="2344">
                  <c:v>43255</c:v>
                </c:pt>
                <c:pt idx="2345">
                  <c:v>43256</c:v>
                </c:pt>
                <c:pt idx="2346">
                  <c:v>43257</c:v>
                </c:pt>
                <c:pt idx="2347">
                  <c:v>43258</c:v>
                </c:pt>
                <c:pt idx="2348">
                  <c:v>43259</c:v>
                </c:pt>
                <c:pt idx="2349">
                  <c:v>43260</c:v>
                </c:pt>
                <c:pt idx="2350">
                  <c:v>43261</c:v>
                </c:pt>
                <c:pt idx="2351">
                  <c:v>43262</c:v>
                </c:pt>
                <c:pt idx="2352">
                  <c:v>43263</c:v>
                </c:pt>
                <c:pt idx="2353">
                  <c:v>43264</c:v>
                </c:pt>
                <c:pt idx="2354">
                  <c:v>43265</c:v>
                </c:pt>
                <c:pt idx="2355">
                  <c:v>43266</c:v>
                </c:pt>
                <c:pt idx="2356">
                  <c:v>43267</c:v>
                </c:pt>
                <c:pt idx="2357">
                  <c:v>43268</c:v>
                </c:pt>
                <c:pt idx="2358">
                  <c:v>43269</c:v>
                </c:pt>
                <c:pt idx="2359">
                  <c:v>43270</c:v>
                </c:pt>
                <c:pt idx="2360">
                  <c:v>43271</c:v>
                </c:pt>
                <c:pt idx="2361">
                  <c:v>43272</c:v>
                </c:pt>
                <c:pt idx="2362">
                  <c:v>43273</c:v>
                </c:pt>
                <c:pt idx="2363">
                  <c:v>43274</c:v>
                </c:pt>
                <c:pt idx="2364">
                  <c:v>43275</c:v>
                </c:pt>
                <c:pt idx="2365">
                  <c:v>43276</c:v>
                </c:pt>
                <c:pt idx="2366">
                  <c:v>43277</c:v>
                </c:pt>
                <c:pt idx="2367">
                  <c:v>43278</c:v>
                </c:pt>
                <c:pt idx="2368">
                  <c:v>43279</c:v>
                </c:pt>
                <c:pt idx="2369">
                  <c:v>43280</c:v>
                </c:pt>
                <c:pt idx="2370">
                  <c:v>43281</c:v>
                </c:pt>
                <c:pt idx="2371">
                  <c:v>43282</c:v>
                </c:pt>
                <c:pt idx="2372">
                  <c:v>43283</c:v>
                </c:pt>
                <c:pt idx="2373">
                  <c:v>43284</c:v>
                </c:pt>
                <c:pt idx="2374">
                  <c:v>43285</c:v>
                </c:pt>
                <c:pt idx="2375">
                  <c:v>43286</c:v>
                </c:pt>
                <c:pt idx="2376">
                  <c:v>43287</c:v>
                </c:pt>
                <c:pt idx="2377">
                  <c:v>43288</c:v>
                </c:pt>
                <c:pt idx="2378">
                  <c:v>43289</c:v>
                </c:pt>
                <c:pt idx="2379">
                  <c:v>43290</c:v>
                </c:pt>
                <c:pt idx="2380">
                  <c:v>43291</c:v>
                </c:pt>
                <c:pt idx="2381">
                  <c:v>43292</c:v>
                </c:pt>
                <c:pt idx="2382">
                  <c:v>43293</c:v>
                </c:pt>
                <c:pt idx="2383">
                  <c:v>43294</c:v>
                </c:pt>
                <c:pt idx="2384">
                  <c:v>43295</c:v>
                </c:pt>
                <c:pt idx="2385">
                  <c:v>43296</c:v>
                </c:pt>
                <c:pt idx="2386">
                  <c:v>43297</c:v>
                </c:pt>
                <c:pt idx="2387">
                  <c:v>43298</c:v>
                </c:pt>
                <c:pt idx="2388">
                  <c:v>43299</c:v>
                </c:pt>
                <c:pt idx="2389">
                  <c:v>43300</c:v>
                </c:pt>
                <c:pt idx="2390">
                  <c:v>43301</c:v>
                </c:pt>
                <c:pt idx="2391">
                  <c:v>43302</c:v>
                </c:pt>
                <c:pt idx="2392">
                  <c:v>43303</c:v>
                </c:pt>
                <c:pt idx="2393">
                  <c:v>43304</c:v>
                </c:pt>
                <c:pt idx="2394">
                  <c:v>43305</c:v>
                </c:pt>
                <c:pt idx="2395">
                  <c:v>43306</c:v>
                </c:pt>
                <c:pt idx="2396">
                  <c:v>43307</c:v>
                </c:pt>
                <c:pt idx="2397">
                  <c:v>43308</c:v>
                </c:pt>
                <c:pt idx="2398">
                  <c:v>43309</c:v>
                </c:pt>
                <c:pt idx="2399">
                  <c:v>43310</c:v>
                </c:pt>
                <c:pt idx="2400">
                  <c:v>43311</c:v>
                </c:pt>
                <c:pt idx="2401">
                  <c:v>43312</c:v>
                </c:pt>
                <c:pt idx="2402">
                  <c:v>43313</c:v>
                </c:pt>
                <c:pt idx="2403">
                  <c:v>43314</c:v>
                </c:pt>
                <c:pt idx="2404">
                  <c:v>43315</c:v>
                </c:pt>
                <c:pt idx="2405">
                  <c:v>43316</c:v>
                </c:pt>
                <c:pt idx="2406">
                  <c:v>43317</c:v>
                </c:pt>
                <c:pt idx="2407">
                  <c:v>43318</c:v>
                </c:pt>
                <c:pt idx="2408">
                  <c:v>43319</c:v>
                </c:pt>
                <c:pt idx="2409">
                  <c:v>43320</c:v>
                </c:pt>
                <c:pt idx="2410">
                  <c:v>43321</c:v>
                </c:pt>
                <c:pt idx="2411">
                  <c:v>43322</c:v>
                </c:pt>
                <c:pt idx="2412">
                  <c:v>43323</c:v>
                </c:pt>
                <c:pt idx="2413">
                  <c:v>43324</c:v>
                </c:pt>
                <c:pt idx="2414">
                  <c:v>43325</c:v>
                </c:pt>
                <c:pt idx="2415">
                  <c:v>43326</c:v>
                </c:pt>
                <c:pt idx="2416">
                  <c:v>43327</c:v>
                </c:pt>
                <c:pt idx="2417">
                  <c:v>43328</c:v>
                </c:pt>
                <c:pt idx="2418">
                  <c:v>43329</c:v>
                </c:pt>
                <c:pt idx="2419">
                  <c:v>43330</c:v>
                </c:pt>
                <c:pt idx="2420">
                  <c:v>43331</c:v>
                </c:pt>
                <c:pt idx="2421">
                  <c:v>43332</c:v>
                </c:pt>
                <c:pt idx="2422">
                  <c:v>43333</c:v>
                </c:pt>
                <c:pt idx="2423">
                  <c:v>43334</c:v>
                </c:pt>
                <c:pt idx="2424">
                  <c:v>43335</c:v>
                </c:pt>
                <c:pt idx="2425">
                  <c:v>43336</c:v>
                </c:pt>
                <c:pt idx="2426">
                  <c:v>43337</c:v>
                </c:pt>
                <c:pt idx="2427">
                  <c:v>43338</c:v>
                </c:pt>
                <c:pt idx="2428">
                  <c:v>43339</c:v>
                </c:pt>
                <c:pt idx="2429">
                  <c:v>43340</c:v>
                </c:pt>
                <c:pt idx="2430">
                  <c:v>43341</c:v>
                </c:pt>
                <c:pt idx="2431">
                  <c:v>43342</c:v>
                </c:pt>
                <c:pt idx="2432">
                  <c:v>43343</c:v>
                </c:pt>
                <c:pt idx="2433">
                  <c:v>43344</c:v>
                </c:pt>
                <c:pt idx="2434">
                  <c:v>43345</c:v>
                </c:pt>
                <c:pt idx="2435">
                  <c:v>43346</c:v>
                </c:pt>
                <c:pt idx="2436">
                  <c:v>43347</c:v>
                </c:pt>
                <c:pt idx="2437">
                  <c:v>43348</c:v>
                </c:pt>
                <c:pt idx="2438">
                  <c:v>43349</c:v>
                </c:pt>
                <c:pt idx="2439">
                  <c:v>43350</c:v>
                </c:pt>
                <c:pt idx="2440">
                  <c:v>43351</c:v>
                </c:pt>
                <c:pt idx="2441">
                  <c:v>43352</c:v>
                </c:pt>
                <c:pt idx="2442">
                  <c:v>43353</c:v>
                </c:pt>
                <c:pt idx="2443">
                  <c:v>43354</c:v>
                </c:pt>
                <c:pt idx="2444">
                  <c:v>43355</c:v>
                </c:pt>
                <c:pt idx="2445">
                  <c:v>43356</c:v>
                </c:pt>
                <c:pt idx="2446">
                  <c:v>43357</c:v>
                </c:pt>
                <c:pt idx="2447">
                  <c:v>43358</c:v>
                </c:pt>
                <c:pt idx="2448">
                  <c:v>43359</c:v>
                </c:pt>
                <c:pt idx="2449">
                  <c:v>43360</c:v>
                </c:pt>
                <c:pt idx="2450">
                  <c:v>43361</c:v>
                </c:pt>
                <c:pt idx="2451">
                  <c:v>43362</c:v>
                </c:pt>
                <c:pt idx="2452">
                  <c:v>43363</c:v>
                </c:pt>
                <c:pt idx="2453">
                  <c:v>43364</c:v>
                </c:pt>
                <c:pt idx="2454">
                  <c:v>43365</c:v>
                </c:pt>
                <c:pt idx="2455">
                  <c:v>43366</c:v>
                </c:pt>
                <c:pt idx="2456">
                  <c:v>43367</c:v>
                </c:pt>
                <c:pt idx="2457">
                  <c:v>43368</c:v>
                </c:pt>
                <c:pt idx="2458">
                  <c:v>43369</c:v>
                </c:pt>
                <c:pt idx="2459">
                  <c:v>43370</c:v>
                </c:pt>
                <c:pt idx="2460">
                  <c:v>43371</c:v>
                </c:pt>
                <c:pt idx="2461">
                  <c:v>43372</c:v>
                </c:pt>
                <c:pt idx="2462">
                  <c:v>43373</c:v>
                </c:pt>
                <c:pt idx="2463">
                  <c:v>43374</c:v>
                </c:pt>
                <c:pt idx="2464">
                  <c:v>43375</c:v>
                </c:pt>
                <c:pt idx="2465">
                  <c:v>43376</c:v>
                </c:pt>
                <c:pt idx="2466">
                  <c:v>43377</c:v>
                </c:pt>
                <c:pt idx="2467">
                  <c:v>43378</c:v>
                </c:pt>
                <c:pt idx="2468">
                  <c:v>43379</c:v>
                </c:pt>
                <c:pt idx="2469">
                  <c:v>43380</c:v>
                </c:pt>
                <c:pt idx="2470">
                  <c:v>43381</c:v>
                </c:pt>
                <c:pt idx="2471">
                  <c:v>43382</c:v>
                </c:pt>
                <c:pt idx="2472">
                  <c:v>43383</c:v>
                </c:pt>
                <c:pt idx="2473">
                  <c:v>43384</c:v>
                </c:pt>
                <c:pt idx="2474">
                  <c:v>43385</c:v>
                </c:pt>
                <c:pt idx="2475">
                  <c:v>43386</c:v>
                </c:pt>
                <c:pt idx="2476">
                  <c:v>43387</c:v>
                </c:pt>
                <c:pt idx="2477">
                  <c:v>43388</c:v>
                </c:pt>
                <c:pt idx="2478">
                  <c:v>43389</c:v>
                </c:pt>
                <c:pt idx="2479">
                  <c:v>43390</c:v>
                </c:pt>
                <c:pt idx="2480">
                  <c:v>43391</c:v>
                </c:pt>
                <c:pt idx="2481">
                  <c:v>43392</c:v>
                </c:pt>
                <c:pt idx="2482">
                  <c:v>43393</c:v>
                </c:pt>
                <c:pt idx="2483">
                  <c:v>43394</c:v>
                </c:pt>
                <c:pt idx="2484">
                  <c:v>43395</c:v>
                </c:pt>
                <c:pt idx="2485">
                  <c:v>43396</c:v>
                </c:pt>
                <c:pt idx="2486">
                  <c:v>43397</c:v>
                </c:pt>
                <c:pt idx="2487">
                  <c:v>43398</c:v>
                </c:pt>
                <c:pt idx="2488">
                  <c:v>43399</c:v>
                </c:pt>
                <c:pt idx="2489">
                  <c:v>43400</c:v>
                </c:pt>
                <c:pt idx="2490">
                  <c:v>43401</c:v>
                </c:pt>
                <c:pt idx="2491">
                  <c:v>43402</c:v>
                </c:pt>
                <c:pt idx="2492">
                  <c:v>43403</c:v>
                </c:pt>
                <c:pt idx="2493">
                  <c:v>43404</c:v>
                </c:pt>
                <c:pt idx="2494">
                  <c:v>43405</c:v>
                </c:pt>
                <c:pt idx="2495">
                  <c:v>43406</c:v>
                </c:pt>
                <c:pt idx="2496">
                  <c:v>43407</c:v>
                </c:pt>
                <c:pt idx="2497">
                  <c:v>43408</c:v>
                </c:pt>
                <c:pt idx="2498">
                  <c:v>43409</c:v>
                </c:pt>
                <c:pt idx="2499">
                  <c:v>43410</c:v>
                </c:pt>
                <c:pt idx="2500">
                  <c:v>43411</c:v>
                </c:pt>
                <c:pt idx="2501">
                  <c:v>43412</c:v>
                </c:pt>
                <c:pt idx="2502">
                  <c:v>43413</c:v>
                </c:pt>
                <c:pt idx="2503">
                  <c:v>43414</c:v>
                </c:pt>
                <c:pt idx="2504">
                  <c:v>43415</c:v>
                </c:pt>
                <c:pt idx="2505">
                  <c:v>43416</c:v>
                </c:pt>
                <c:pt idx="2506">
                  <c:v>43417</c:v>
                </c:pt>
                <c:pt idx="2507">
                  <c:v>43418</c:v>
                </c:pt>
                <c:pt idx="2508">
                  <c:v>43419</c:v>
                </c:pt>
                <c:pt idx="2509">
                  <c:v>43420</c:v>
                </c:pt>
                <c:pt idx="2510">
                  <c:v>43421</c:v>
                </c:pt>
                <c:pt idx="2511">
                  <c:v>43422</c:v>
                </c:pt>
                <c:pt idx="2512">
                  <c:v>43423</c:v>
                </c:pt>
                <c:pt idx="2513">
                  <c:v>43424</c:v>
                </c:pt>
                <c:pt idx="2514">
                  <c:v>43425</c:v>
                </c:pt>
                <c:pt idx="2515">
                  <c:v>43426</c:v>
                </c:pt>
                <c:pt idx="2516">
                  <c:v>43427</c:v>
                </c:pt>
                <c:pt idx="2517">
                  <c:v>43428</c:v>
                </c:pt>
                <c:pt idx="2518">
                  <c:v>43429</c:v>
                </c:pt>
                <c:pt idx="2519">
                  <c:v>43430</c:v>
                </c:pt>
                <c:pt idx="2520">
                  <c:v>43431</c:v>
                </c:pt>
                <c:pt idx="2521">
                  <c:v>43432</c:v>
                </c:pt>
                <c:pt idx="2522">
                  <c:v>43433</c:v>
                </c:pt>
                <c:pt idx="2523">
                  <c:v>43434</c:v>
                </c:pt>
                <c:pt idx="2524">
                  <c:v>43435</c:v>
                </c:pt>
                <c:pt idx="2525">
                  <c:v>43436</c:v>
                </c:pt>
                <c:pt idx="2526">
                  <c:v>43437</c:v>
                </c:pt>
                <c:pt idx="2527">
                  <c:v>43438</c:v>
                </c:pt>
                <c:pt idx="2528">
                  <c:v>43439</c:v>
                </c:pt>
                <c:pt idx="2529">
                  <c:v>43440</c:v>
                </c:pt>
                <c:pt idx="2530">
                  <c:v>43441</c:v>
                </c:pt>
                <c:pt idx="2531">
                  <c:v>43442</c:v>
                </c:pt>
                <c:pt idx="2532">
                  <c:v>43443</c:v>
                </c:pt>
                <c:pt idx="2533">
                  <c:v>43444</c:v>
                </c:pt>
                <c:pt idx="2534">
                  <c:v>43445</c:v>
                </c:pt>
                <c:pt idx="2535">
                  <c:v>43446</c:v>
                </c:pt>
                <c:pt idx="2536">
                  <c:v>43447</c:v>
                </c:pt>
                <c:pt idx="2537">
                  <c:v>43448</c:v>
                </c:pt>
                <c:pt idx="2538">
                  <c:v>43449</c:v>
                </c:pt>
                <c:pt idx="2539">
                  <c:v>43450</c:v>
                </c:pt>
                <c:pt idx="2540">
                  <c:v>43451</c:v>
                </c:pt>
                <c:pt idx="2541">
                  <c:v>43452</c:v>
                </c:pt>
                <c:pt idx="2542">
                  <c:v>43453</c:v>
                </c:pt>
                <c:pt idx="2543">
                  <c:v>43454</c:v>
                </c:pt>
                <c:pt idx="2544">
                  <c:v>43455</c:v>
                </c:pt>
                <c:pt idx="2545">
                  <c:v>43456</c:v>
                </c:pt>
                <c:pt idx="2546">
                  <c:v>43457</c:v>
                </c:pt>
                <c:pt idx="2547">
                  <c:v>43458</c:v>
                </c:pt>
                <c:pt idx="2548">
                  <c:v>43459</c:v>
                </c:pt>
                <c:pt idx="2549">
                  <c:v>43460</c:v>
                </c:pt>
                <c:pt idx="2550">
                  <c:v>43461</c:v>
                </c:pt>
                <c:pt idx="2551">
                  <c:v>43462</c:v>
                </c:pt>
                <c:pt idx="2552">
                  <c:v>43463</c:v>
                </c:pt>
                <c:pt idx="2553">
                  <c:v>43464</c:v>
                </c:pt>
                <c:pt idx="2554">
                  <c:v>43465</c:v>
                </c:pt>
                <c:pt idx="2555">
                  <c:v>43466</c:v>
                </c:pt>
                <c:pt idx="2556">
                  <c:v>43467</c:v>
                </c:pt>
                <c:pt idx="2557">
                  <c:v>43468</c:v>
                </c:pt>
                <c:pt idx="2558">
                  <c:v>43469</c:v>
                </c:pt>
                <c:pt idx="2559">
                  <c:v>43470</c:v>
                </c:pt>
                <c:pt idx="2560">
                  <c:v>43471</c:v>
                </c:pt>
                <c:pt idx="2561">
                  <c:v>43472</c:v>
                </c:pt>
                <c:pt idx="2562">
                  <c:v>43473</c:v>
                </c:pt>
                <c:pt idx="2563">
                  <c:v>43474</c:v>
                </c:pt>
                <c:pt idx="2564">
                  <c:v>43475</c:v>
                </c:pt>
                <c:pt idx="2565">
                  <c:v>43476</c:v>
                </c:pt>
                <c:pt idx="2566">
                  <c:v>43477</c:v>
                </c:pt>
                <c:pt idx="2567">
                  <c:v>43478</c:v>
                </c:pt>
                <c:pt idx="2568">
                  <c:v>43479</c:v>
                </c:pt>
                <c:pt idx="2569">
                  <c:v>43480</c:v>
                </c:pt>
                <c:pt idx="2570">
                  <c:v>43481</c:v>
                </c:pt>
                <c:pt idx="2571">
                  <c:v>43482</c:v>
                </c:pt>
                <c:pt idx="2572">
                  <c:v>43483</c:v>
                </c:pt>
                <c:pt idx="2573">
                  <c:v>43484</c:v>
                </c:pt>
                <c:pt idx="2574">
                  <c:v>43485</c:v>
                </c:pt>
                <c:pt idx="2575">
                  <c:v>43486</c:v>
                </c:pt>
                <c:pt idx="2576">
                  <c:v>43487</c:v>
                </c:pt>
                <c:pt idx="2577">
                  <c:v>43488</c:v>
                </c:pt>
                <c:pt idx="2578">
                  <c:v>43489</c:v>
                </c:pt>
                <c:pt idx="2579">
                  <c:v>43490</c:v>
                </c:pt>
                <c:pt idx="2580">
                  <c:v>43491</c:v>
                </c:pt>
                <c:pt idx="2581">
                  <c:v>43492</c:v>
                </c:pt>
                <c:pt idx="2582">
                  <c:v>43493</c:v>
                </c:pt>
                <c:pt idx="2583">
                  <c:v>43494</c:v>
                </c:pt>
                <c:pt idx="2584">
                  <c:v>43495</c:v>
                </c:pt>
                <c:pt idx="2585">
                  <c:v>43496</c:v>
                </c:pt>
                <c:pt idx="2586">
                  <c:v>43497</c:v>
                </c:pt>
                <c:pt idx="2587">
                  <c:v>43498</c:v>
                </c:pt>
                <c:pt idx="2588">
                  <c:v>43499</c:v>
                </c:pt>
                <c:pt idx="2589">
                  <c:v>43500</c:v>
                </c:pt>
                <c:pt idx="2590">
                  <c:v>43501</c:v>
                </c:pt>
                <c:pt idx="2591">
                  <c:v>43502</c:v>
                </c:pt>
                <c:pt idx="2592">
                  <c:v>43503</c:v>
                </c:pt>
                <c:pt idx="2593">
                  <c:v>43504</c:v>
                </c:pt>
                <c:pt idx="2594">
                  <c:v>43505</c:v>
                </c:pt>
                <c:pt idx="2595">
                  <c:v>43506</c:v>
                </c:pt>
                <c:pt idx="2596">
                  <c:v>43507</c:v>
                </c:pt>
                <c:pt idx="2597">
                  <c:v>43508</c:v>
                </c:pt>
                <c:pt idx="2598">
                  <c:v>43509</c:v>
                </c:pt>
                <c:pt idx="2599">
                  <c:v>43510</c:v>
                </c:pt>
                <c:pt idx="2600">
                  <c:v>43511</c:v>
                </c:pt>
                <c:pt idx="2601">
                  <c:v>43512</c:v>
                </c:pt>
                <c:pt idx="2602">
                  <c:v>43513</c:v>
                </c:pt>
                <c:pt idx="2603">
                  <c:v>43514</c:v>
                </c:pt>
                <c:pt idx="2604">
                  <c:v>43515</c:v>
                </c:pt>
                <c:pt idx="2605">
                  <c:v>43516</c:v>
                </c:pt>
                <c:pt idx="2606">
                  <c:v>43517</c:v>
                </c:pt>
                <c:pt idx="2607">
                  <c:v>43518</c:v>
                </c:pt>
                <c:pt idx="2608">
                  <c:v>43519</c:v>
                </c:pt>
                <c:pt idx="2609">
                  <c:v>43520</c:v>
                </c:pt>
                <c:pt idx="2610">
                  <c:v>43521</c:v>
                </c:pt>
                <c:pt idx="2611">
                  <c:v>43522</c:v>
                </c:pt>
                <c:pt idx="2612">
                  <c:v>43523</c:v>
                </c:pt>
                <c:pt idx="2613">
                  <c:v>43524</c:v>
                </c:pt>
                <c:pt idx="2614">
                  <c:v>43525</c:v>
                </c:pt>
                <c:pt idx="2615">
                  <c:v>43526</c:v>
                </c:pt>
                <c:pt idx="2616">
                  <c:v>43527</c:v>
                </c:pt>
                <c:pt idx="2617">
                  <c:v>43528</c:v>
                </c:pt>
                <c:pt idx="2618">
                  <c:v>43529</c:v>
                </c:pt>
                <c:pt idx="2619">
                  <c:v>43530</c:v>
                </c:pt>
                <c:pt idx="2620">
                  <c:v>43531</c:v>
                </c:pt>
                <c:pt idx="2621">
                  <c:v>43532</c:v>
                </c:pt>
                <c:pt idx="2622">
                  <c:v>43533</c:v>
                </c:pt>
                <c:pt idx="2623">
                  <c:v>43534</c:v>
                </c:pt>
                <c:pt idx="2624">
                  <c:v>43535</c:v>
                </c:pt>
                <c:pt idx="2625">
                  <c:v>43536</c:v>
                </c:pt>
                <c:pt idx="2626">
                  <c:v>43537</c:v>
                </c:pt>
                <c:pt idx="2627">
                  <c:v>43538</c:v>
                </c:pt>
                <c:pt idx="2628">
                  <c:v>43539</c:v>
                </c:pt>
                <c:pt idx="2629">
                  <c:v>43540</c:v>
                </c:pt>
                <c:pt idx="2630">
                  <c:v>43541</c:v>
                </c:pt>
                <c:pt idx="2631">
                  <c:v>43542</c:v>
                </c:pt>
                <c:pt idx="2632">
                  <c:v>43543</c:v>
                </c:pt>
                <c:pt idx="2633">
                  <c:v>43544</c:v>
                </c:pt>
                <c:pt idx="2634">
                  <c:v>43545</c:v>
                </c:pt>
                <c:pt idx="2635">
                  <c:v>43546</c:v>
                </c:pt>
                <c:pt idx="2636">
                  <c:v>43547</c:v>
                </c:pt>
                <c:pt idx="2637">
                  <c:v>43548</c:v>
                </c:pt>
                <c:pt idx="2638">
                  <c:v>43549</c:v>
                </c:pt>
                <c:pt idx="2639">
                  <c:v>43550</c:v>
                </c:pt>
                <c:pt idx="2640">
                  <c:v>43551</c:v>
                </c:pt>
                <c:pt idx="2641">
                  <c:v>43552</c:v>
                </c:pt>
                <c:pt idx="2642">
                  <c:v>43553</c:v>
                </c:pt>
                <c:pt idx="2643">
                  <c:v>43554</c:v>
                </c:pt>
                <c:pt idx="2644">
                  <c:v>43555</c:v>
                </c:pt>
                <c:pt idx="2645">
                  <c:v>43556</c:v>
                </c:pt>
                <c:pt idx="2646">
                  <c:v>43557</c:v>
                </c:pt>
                <c:pt idx="2647">
                  <c:v>43558</c:v>
                </c:pt>
                <c:pt idx="2648">
                  <c:v>43559</c:v>
                </c:pt>
                <c:pt idx="2649">
                  <c:v>43560</c:v>
                </c:pt>
                <c:pt idx="2650">
                  <c:v>43561</c:v>
                </c:pt>
                <c:pt idx="2651">
                  <c:v>43562</c:v>
                </c:pt>
                <c:pt idx="2652">
                  <c:v>43563</c:v>
                </c:pt>
                <c:pt idx="2653">
                  <c:v>43564</c:v>
                </c:pt>
                <c:pt idx="2654">
                  <c:v>43565</c:v>
                </c:pt>
                <c:pt idx="2655">
                  <c:v>43566</c:v>
                </c:pt>
                <c:pt idx="2656">
                  <c:v>43567</c:v>
                </c:pt>
                <c:pt idx="2657">
                  <c:v>43568</c:v>
                </c:pt>
                <c:pt idx="2658">
                  <c:v>43569</c:v>
                </c:pt>
                <c:pt idx="2659">
                  <c:v>43570</c:v>
                </c:pt>
                <c:pt idx="2660">
                  <c:v>43571</c:v>
                </c:pt>
                <c:pt idx="2661">
                  <c:v>43572</c:v>
                </c:pt>
                <c:pt idx="2662">
                  <c:v>43573</c:v>
                </c:pt>
                <c:pt idx="2663">
                  <c:v>43574</c:v>
                </c:pt>
                <c:pt idx="2664">
                  <c:v>43575</c:v>
                </c:pt>
                <c:pt idx="2665">
                  <c:v>43576</c:v>
                </c:pt>
                <c:pt idx="2666">
                  <c:v>43577</c:v>
                </c:pt>
                <c:pt idx="2667">
                  <c:v>43578</c:v>
                </c:pt>
                <c:pt idx="2668">
                  <c:v>43579</c:v>
                </c:pt>
                <c:pt idx="2669">
                  <c:v>43580</c:v>
                </c:pt>
                <c:pt idx="2670">
                  <c:v>43581</c:v>
                </c:pt>
                <c:pt idx="2671">
                  <c:v>43582</c:v>
                </c:pt>
                <c:pt idx="2672">
                  <c:v>43583</c:v>
                </c:pt>
                <c:pt idx="2673">
                  <c:v>43584</c:v>
                </c:pt>
                <c:pt idx="2674">
                  <c:v>43585</c:v>
                </c:pt>
                <c:pt idx="2675">
                  <c:v>43586</c:v>
                </c:pt>
                <c:pt idx="2676">
                  <c:v>43587</c:v>
                </c:pt>
                <c:pt idx="2677">
                  <c:v>43588</c:v>
                </c:pt>
                <c:pt idx="2678">
                  <c:v>43589</c:v>
                </c:pt>
                <c:pt idx="2679">
                  <c:v>43590</c:v>
                </c:pt>
                <c:pt idx="2680">
                  <c:v>43591</c:v>
                </c:pt>
                <c:pt idx="2681">
                  <c:v>43592</c:v>
                </c:pt>
                <c:pt idx="2682">
                  <c:v>43593</c:v>
                </c:pt>
                <c:pt idx="2683">
                  <c:v>43594</c:v>
                </c:pt>
                <c:pt idx="2684">
                  <c:v>43595</c:v>
                </c:pt>
                <c:pt idx="2685">
                  <c:v>43596</c:v>
                </c:pt>
                <c:pt idx="2686">
                  <c:v>43597</c:v>
                </c:pt>
                <c:pt idx="2687">
                  <c:v>43598</c:v>
                </c:pt>
                <c:pt idx="2688">
                  <c:v>43599</c:v>
                </c:pt>
                <c:pt idx="2689">
                  <c:v>43600</c:v>
                </c:pt>
                <c:pt idx="2690">
                  <c:v>43601</c:v>
                </c:pt>
                <c:pt idx="2691">
                  <c:v>43602</c:v>
                </c:pt>
                <c:pt idx="2692">
                  <c:v>43603</c:v>
                </c:pt>
                <c:pt idx="2693">
                  <c:v>43604</c:v>
                </c:pt>
                <c:pt idx="2694">
                  <c:v>43605</c:v>
                </c:pt>
                <c:pt idx="2695">
                  <c:v>43606</c:v>
                </c:pt>
                <c:pt idx="2696">
                  <c:v>43607</c:v>
                </c:pt>
                <c:pt idx="2697">
                  <c:v>43608</c:v>
                </c:pt>
                <c:pt idx="2698">
                  <c:v>43609</c:v>
                </c:pt>
                <c:pt idx="2699">
                  <c:v>43610</c:v>
                </c:pt>
                <c:pt idx="2700">
                  <c:v>43611</c:v>
                </c:pt>
                <c:pt idx="2701">
                  <c:v>43612</c:v>
                </c:pt>
                <c:pt idx="2702">
                  <c:v>43613</c:v>
                </c:pt>
                <c:pt idx="2703">
                  <c:v>43614</c:v>
                </c:pt>
                <c:pt idx="2704">
                  <c:v>43615</c:v>
                </c:pt>
                <c:pt idx="2705">
                  <c:v>43616</c:v>
                </c:pt>
                <c:pt idx="2706">
                  <c:v>43617</c:v>
                </c:pt>
                <c:pt idx="2707">
                  <c:v>43618</c:v>
                </c:pt>
                <c:pt idx="2708">
                  <c:v>43619</c:v>
                </c:pt>
                <c:pt idx="2709">
                  <c:v>43620</c:v>
                </c:pt>
                <c:pt idx="2710">
                  <c:v>43621</c:v>
                </c:pt>
                <c:pt idx="2711">
                  <c:v>43622</c:v>
                </c:pt>
                <c:pt idx="2712">
                  <c:v>43623</c:v>
                </c:pt>
                <c:pt idx="2713">
                  <c:v>43624</c:v>
                </c:pt>
                <c:pt idx="2714">
                  <c:v>43625</c:v>
                </c:pt>
                <c:pt idx="2715">
                  <c:v>43626</c:v>
                </c:pt>
                <c:pt idx="2716">
                  <c:v>43627</c:v>
                </c:pt>
                <c:pt idx="2717">
                  <c:v>43628</c:v>
                </c:pt>
                <c:pt idx="2718">
                  <c:v>43629</c:v>
                </c:pt>
                <c:pt idx="2719">
                  <c:v>43630</c:v>
                </c:pt>
                <c:pt idx="2720">
                  <c:v>43631</c:v>
                </c:pt>
                <c:pt idx="2721">
                  <c:v>43632</c:v>
                </c:pt>
                <c:pt idx="2722">
                  <c:v>43633</c:v>
                </c:pt>
                <c:pt idx="2723">
                  <c:v>43634</c:v>
                </c:pt>
                <c:pt idx="2724">
                  <c:v>43635</c:v>
                </c:pt>
                <c:pt idx="2725">
                  <c:v>43636</c:v>
                </c:pt>
                <c:pt idx="2726">
                  <c:v>43637</c:v>
                </c:pt>
                <c:pt idx="2727">
                  <c:v>43638</c:v>
                </c:pt>
                <c:pt idx="2728">
                  <c:v>43639</c:v>
                </c:pt>
                <c:pt idx="2729">
                  <c:v>43640</c:v>
                </c:pt>
                <c:pt idx="2730">
                  <c:v>43641</c:v>
                </c:pt>
                <c:pt idx="2731">
                  <c:v>43642</c:v>
                </c:pt>
                <c:pt idx="2732">
                  <c:v>43643</c:v>
                </c:pt>
                <c:pt idx="2733">
                  <c:v>43644</c:v>
                </c:pt>
                <c:pt idx="2734">
                  <c:v>43645</c:v>
                </c:pt>
                <c:pt idx="2735">
                  <c:v>43646</c:v>
                </c:pt>
                <c:pt idx="2736">
                  <c:v>43647</c:v>
                </c:pt>
                <c:pt idx="2737">
                  <c:v>43648</c:v>
                </c:pt>
                <c:pt idx="2738">
                  <c:v>43649</c:v>
                </c:pt>
                <c:pt idx="2739">
                  <c:v>43650</c:v>
                </c:pt>
                <c:pt idx="2740">
                  <c:v>43651</c:v>
                </c:pt>
                <c:pt idx="2741">
                  <c:v>43652</c:v>
                </c:pt>
                <c:pt idx="2742">
                  <c:v>43653</c:v>
                </c:pt>
                <c:pt idx="2743">
                  <c:v>43654</c:v>
                </c:pt>
                <c:pt idx="2744">
                  <c:v>43655</c:v>
                </c:pt>
                <c:pt idx="2745">
                  <c:v>43656</c:v>
                </c:pt>
                <c:pt idx="2746">
                  <c:v>43657</c:v>
                </c:pt>
                <c:pt idx="2747">
                  <c:v>43658</c:v>
                </c:pt>
                <c:pt idx="2748">
                  <c:v>43659</c:v>
                </c:pt>
                <c:pt idx="2749">
                  <c:v>43660</c:v>
                </c:pt>
                <c:pt idx="2750">
                  <c:v>43661</c:v>
                </c:pt>
                <c:pt idx="2751">
                  <c:v>43662</c:v>
                </c:pt>
                <c:pt idx="2752">
                  <c:v>43663</c:v>
                </c:pt>
                <c:pt idx="2753">
                  <c:v>43664</c:v>
                </c:pt>
                <c:pt idx="2754">
                  <c:v>43665</c:v>
                </c:pt>
                <c:pt idx="2755">
                  <c:v>43666</c:v>
                </c:pt>
                <c:pt idx="2756">
                  <c:v>43667</c:v>
                </c:pt>
                <c:pt idx="2757">
                  <c:v>43668</c:v>
                </c:pt>
                <c:pt idx="2758">
                  <c:v>43669</c:v>
                </c:pt>
                <c:pt idx="2759">
                  <c:v>43670</c:v>
                </c:pt>
                <c:pt idx="2760">
                  <c:v>43671</c:v>
                </c:pt>
                <c:pt idx="2761">
                  <c:v>43672</c:v>
                </c:pt>
                <c:pt idx="2762">
                  <c:v>43673</c:v>
                </c:pt>
                <c:pt idx="2763">
                  <c:v>43674</c:v>
                </c:pt>
                <c:pt idx="2764">
                  <c:v>43675</c:v>
                </c:pt>
                <c:pt idx="2765">
                  <c:v>43676</c:v>
                </c:pt>
                <c:pt idx="2766">
                  <c:v>43677</c:v>
                </c:pt>
                <c:pt idx="2767">
                  <c:v>43678</c:v>
                </c:pt>
                <c:pt idx="2768">
                  <c:v>43679</c:v>
                </c:pt>
                <c:pt idx="2769">
                  <c:v>43680</c:v>
                </c:pt>
                <c:pt idx="2770">
                  <c:v>43681</c:v>
                </c:pt>
                <c:pt idx="2771">
                  <c:v>43682</c:v>
                </c:pt>
                <c:pt idx="2772">
                  <c:v>43683</c:v>
                </c:pt>
                <c:pt idx="2773">
                  <c:v>43684</c:v>
                </c:pt>
                <c:pt idx="2774">
                  <c:v>43685</c:v>
                </c:pt>
                <c:pt idx="2775">
                  <c:v>43686</c:v>
                </c:pt>
                <c:pt idx="2776">
                  <c:v>43687</c:v>
                </c:pt>
                <c:pt idx="2777">
                  <c:v>43688</c:v>
                </c:pt>
                <c:pt idx="2778">
                  <c:v>43689</c:v>
                </c:pt>
                <c:pt idx="2779">
                  <c:v>43690</c:v>
                </c:pt>
                <c:pt idx="2780">
                  <c:v>43691</c:v>
                </c:pt>
                <c:pt idx="2781">
                  <c:v>43692</c:v>
                </c:pt>
                <c:pt idx="2782">
                  <c:v>43693</c:v>
                </c:pt>
                <c:pt idx="2783">
                  <c:v>43694</c:v>
                </c:pt>
                <c:pt idx="2784">
                  <c:v>43695</c:v>
                </c:pt>
                <c:pt idx="2785">
                  <c:v>43696</c:v>
                </c:pt>
                <c:pt idx="2786">
                  <c:v>43697</c:v>
                </c:pt>
                <c:pt idx="2787">
                  <c:v>43698</c:v>
                </c:pt>
                <c:pt idx="2788">
                  <c:v>43699</c:v>
                </c:pt>
                <c:pt idx="2789">
                  <c:v>43700</c:v>
                </c:pt>
                <c:pt idx="2790">
                  <c:v>43701</c:v>
                </c:pt>
                <c:pt idx="2791">
                  <c:v>43702</c:v>
                </c:pt>
                <c:pt idx="2792">
                  <c:v>43703</c:v>
                </c:pt>
                <c:pt idx="2793">
                  <c:v>43704</c:v>
                </c:pt>
                <c:pt idx="2794">
                  <c:v>43705</c:v>
                </c:pt>
                <c:pt idx="2795">
                  <c:v>43706</c:v>
                </c:pt>
                <c:pt idx="2796">
                  <c:v>43707</c:v>
                </c:pt>
                <c:pt idx="2797">
                  <c:v>43708</c:v>
                </c:pt>
                <c:pt idx="2798">
                  <c:v>43709</c:v>
                </c:pt>
                <c:pt idx="2799">
                  <c:v>43710</c:v>
                </c:pt>
                <c:pt idx="2800">
                  <c:v>43711</c:v>
                </c:pt>
                <c:pt idx="2801">
                  <c:v>43712</c:v>
                </c:pt>
                <c:pt idx="2802">
                  <c:v>43713</c:v>
                </c:pt>
                <c:pt idx="2803">
                  <c:v>43714</c:v>
                </c:pt>
                <c:pt idx="2804">
                  <c:v>43715</c:v>
                </c:pt>
                <c:pt idx="2805">
                  <c:v>43716</c:v>
                </c:pt>
                <c:pt idx="2806">
                  <c:v>43717</c:v>
                </c:pt>
                <c:pt idx="2807">
                  <c:v>43718</c:v>
                </c:pt>
                <c:pt idx="2808">
                  <c:v>43719</c:v>
                </c:pt>
                <c:pt idx="2809">
                  <c:v>43720</c:v>
                </c:pt>
                <c:pt idx="2810">
                  <c:v>43721</c:v>
                </c:pt>
                <c:pt idx="2811">
                  <c:v>43722</c:v>
                </c:pt>
                <c:pt idx="2812">
                  <c:v>43723</c:v>
                </c:pt>
                <c:pt idx="2813">
                  <c:v>43724</c:v>
                </c:pt>
                <c:pt idx="2814">
                  <c:v>43725</c:v>
                </c:pt>
                <c:pt idx="2815">
                  <c:v>43726</c:v>
                </c:pt>
                <c:pt idx="2816">
                  <c:v>43727</c:v>
                </c:pt>
                <c:pt idx="2817">
                  <c:v>43728</c:v>
                </c:pt>
                <c:pt idx="2818">
                  <c:v>43729</c:v>
                </c:pt>
                <c:pt idx="2819">
                  <c:v>43730</c:v>
                </c:pt>
                <c:pt idx="2820">
                  <c:v>43731</c:v>
                </c:pt>
                <c:pt idx="2821">
                  <c:v>43732</c:v>
                </c:pt>
                <c:pt idx="2822">
                  <c:v>43733</c:v>
                </c:pt>
                <c:pt idx="2823">
                  <c:v>43734</c:v>
                </c:pt>
                <c:pt idx="2824">
                  <c:v>43735</c:v>
                </c:pt>
                <c:pt idx="2825">
                  <c:v>43736</c:v>
                </c:pt>
                <c:pt idx="2826">
                  <c:v>43737</c:v>
                </c:pt>
                <c:pt idx="2827">
                  <c:v>43738</c:v>
                </c:pt>
                <c:pt idx="2828">
                  <c:v>43739</c:v>
                </c:pt>
                <c:pt idx="2829">
                  <c:v>43740</c:v>
                </c:pt>
                <c:pt idx="2830">
                  <c:v>43741</c:v>
                </c:pt>
                <c:pt idx="2831">
                  <c:v>43742</c:v>
                </c:pt>
                <c:pt idx="2832">
                  <c:v>43743</c:v>
                </c:pt>
                <c:pt idx="2833">
                  <c:v>43744</c:v>
                </c:pt>
                <c:pt idx="2834">
                  <c:v>43745</c:v>
                </c:pt>
                <c:pt idx="2835">
                  <c:v>43746</c:v>
                </c:pt>
                <c:pt idx="2836">
                  <c:v>43747</c:v>
                </c:pt>
                <c:pt idx="2837">
                  <c:v>43748</c:v>
                </c:pt>
                <c:pt idx="2838">
                  <c:v>43749</c:v>
                </c:pt>
                <c:pt idx="2839">
                  <c:v>43750</c:v>
                </c:pt>
                <c:pt idx="2840">
                  <c:v>43751</c:v>
                </c:pt>
                <c:pt idx="2841">
                  <c:v>43752</c:v>
                </c:pt>
                <c:pt idx="2842">
                  <c:v>43753</c:v>
                </c:pt>
                <c:pt idx="2843">
                  <c:v>43754</c:v>
                </c:pt>
                <c:pt idx="2844">
                  <c:v>43755</c:v>
                </c:pt>
                <c:pt idx="2845">
                  <c:v>43756</c:v>
                </c:pt>
                <c:pt idx="2846">
                  <c:v>43757</c:v>
                </c:pt>
                <c:pt idx="2847">
                  <c:v>43758</c:v>
                </c:pt>
                <c:pt idx="2848">
                  <c:v>43759</c:v>
                </c:pt>
                <c:pt idx="2849">
                  <c:v>43760</c:v>
                </c:pt>
                <c:pt idx="2850">
                  <c:v>43761</c:v>
                </c:pt>
                <c:pt idx="2851">
                  <c:v>43762</c:v>
                </c:pt>
                <c:pt idx="2852">
                  <c:v>43763</c:v>
                </c:pt>
                <c:pt idx="2853">
                  <c:v>43764</c:v>
                </c:pt>
                <c:pt idx="2854">
                  <c:v>43765</c:v>
                </c:pt>
                <c:pt idx="2855">
                  <c:v>43766</c:v>
                </c:pt>
                <c:pt idx="2856">
                  <c:v>43767</c:v>
                </c:pt>
                <c:pt idx="2857">
                  <c:v>43768</c:v>
                </c:pt>
                <c:pt idx="2858">
                  <c:v>43769</c:v>
                </c:pt>
                <c:pt idx="2859">
                  <c:v>43770</c:v>
                </c:pt>
                <c:pt idx="2860">
                  <c:v>43771</c:v>
                </c:pt>
                <c:pt idx="2861">
                  <c:v>43772</c:v>
                </c:pt>
                <c:pt idx="2862">
                  <c:v>43773</c:v>
                </c:pt>
                <c:pt idx="2863">
                  <c:v>43774</c:v>
                </c:pt>
                <c:pt idx="2864">
                  <c:v>43775</c:v>
                </c:pt>
                <c:pt idx="2865">
                  <c:v>43776</c:v>
                </c:pt>
                <c:pt idx="2866">
                  <c:v>43777</c:v>
                </c:pt>
                <c:pt idx="2867">
                  <c:v>43778</c:v>
                </c:pt>
                <c:pt idx="2868">
                  <c:v>43779</c:v>
                </c:pt>
                <c:pt idx="2869">
                  <c:v>43780</c:v>
                </c:pt>
                <c:pt idx="2870">
                  <c:v>43781</c:v>
                </c:pt>
                <c:pt idx="2871">
                  <c:v>43782</c:v>
                </c:pt>
                <c:pt idx="2872">
                  <c:v>43783</c:v>
                </c:pt>
                <c:pt idx="2873">
                  <c:v>43784</c:v>
                </c:pt>
                <c:pt idx="2874">
                  <c:v>43785</c:v>
                </c:pt>
                <c:pt idx="2875">
                  <c:v>43786</c:v>
                </c:pt>
                <c:pt idx="2876">
                  <c:v>43787</c:v>
                </c:pt>
                <c:pt idx="2877">
                  <c:v>43788</c:v>
                </c:pt>
                <c:pt idx="2878">
                  <c:v>43789</c:v>
                </c:pt>
                <c:pt idx="2879">
                  <c:v>43790</c:v>
                </c:pt>
                <c:pt idx="2880">
                  <c:v>43791</c:v>
                </c:pt>
                <c:pt idx="2881">
                  <c:v>43792</c:v>
                </c:pt>
                <c:pt idx="2882">
                  <c:v>43793</c:v>
                </c:pt>
                <c:pt idx="2883">
                  <c:v>43794</c:v>
                </c:pt>
                <c:pt idx="2884">
                  <c:v>43795</c:v>
                </c:pt>
                <c:pt idx="2885">
                  <c:v>43796</c:v>
                </c:pt>
                <c:pt idx="2886">
                  <c:v>43797</c:v>
                </c:pt>
                <c:pt idx="2887">
                  <c:v>43798</c:v>
                </c:pt>
                <c:pt idx="2888">
                  <c:v>43799</c:v>
                </c:pt>
                <c:pt idx="2889">
                  <c:v>43800</c:v>
                </c:pt>
                <c:pt idx="2890">
                  <c:v>43801</c:v>
                </c:pt>
                <c:pt idx="2891">
                  <c:v>43802</c:v>
                </c:pt>
                <c:pt idx="2892">
                  <c:v>43803</c:v>
                </c:pt>
                <c:pt idx="2893">
                  <c:v>43804</c:v>
                </c:pt>
                <c:pt idx="2894">
                  <c:v>43805</c:v>
                </c:pt>
                <c:pt idx="2895">
                  <c:v>43806</c:v>
                </c:pt>
                <c:pt idx="2896">
                  <c:v>43807</c:v>
                </c:pt>
                <c:pt idx="2897">
                  <c:v>43808</c:v>
                </c:pt>
                <c:pt idx="2898">
                  <c:v>43809</c:v>
                </c:pt>
                <c:pt idx="2899">
                  <c:v>43810</c:v>
                </c:pt>
                <c:pt idx="2900">
                  <c:v>43811</c:v>
                </c:pt>
                <c:pt idx="2901">
                  <c:v>43812</c:v>
                </c:pt>
                <c:pt idx="2902">
                  <c:v>43813</c:v>
                </c:pt>
                <c:pt idx="2903">
                  <c:v>43814</c:v>
                </c:pt>
                <c:pt idx="2904">
                  <c:v>43815</c:v>
                </c:pt>
                <c:pt idx="2905">
                  <c:v>43816</c:v>
                </c:pt>
                <c:pt idx="2906">
                  <c:v>43817</c:v>
                </c:pt>
                <c:pt idx="2907">
                  <c:v>43818</c:v>
                </c:pt>
                <c:pt idx="2908">
                  <c:v>43819</c:v>
                </c:pt>
                <c:pt idx="2909">
                  <c:v>43820</c:v>
                </c:pt>
                <c:pt idx="2910">
                  <c:v>43821</c:v>
                </c:pt>
                <c:pt idx="2911">
                  <c:v>43822</c:v>
                </c:pt>
                <c:pt idx="2912">
                  <c:v>43823</c:v>
                </c:pt>
                <c:pt idx="2913">
                  <c:v>43824</c:v>
                </c:pt>
                <c:pt idx="2914">
                  <c:v>43825</c:v>
                </c:pt>
                <c:pt idx="2915">
                  <c:v>43826</c:v>
                </c:pt>
                <c:pt idx="2916">
                  <c:v>43827</c:v>
                </c:pt>
                <c:pt idx="2917">
                  <c:v>43828</c:v>
                </c:pt>
                <c:pt idx="2918">
                  <c:v>43829</c:v>
                </c:pt>
                <c:pt idx="2919">
                  <c:v>43830</c:v>
                </c:pt>
                <c:pt idx="2920">
                  <c:v>43831</c:v>
                </c:pt>
                <c:pt idx="2921">
                  <c:v>43832</c:v>
                </c:pt>
                <c:pt idx="2922">
                  <c:v>43833</c:v>
                </c:pt>
                <c:pt idx="2923">
                  <c:v>43834</c:v>
                </c:pt>
                <c:pt idx="2924">
                  <c:v>43835</c:v>
                </c:pt>
                <c:pt idx="2925">
                  <c:v>43836</c:v>
                </c:pt>
                <c:pt idx="2926">
                  <c:v>43837</c:v>
                </c:pt>
                <c:pt idx="2927">
                  <c:v>43838</c:v>
                </c:pt>
                <c:pt idx="2928">
                  <c:v>43839</c:v>
                </c:pt>
                <c:pt idx="2929">
                  <c:v>43840</c:v>
                </c:pt>
                <c:pt idx="2930">
                  <c:v>43841</c:v>
                </c:pt>
                <c:pt idx="2931">
                  <c:v>43842</c:v>
                </c:pt>
                <c:pt idx="2932">
                  <c:v>43843</c:v>
                </c:pt>
                <c:pt idx="2933">
                  <c:v>43844</c:v>
                </c:pt>
                <c:pt idx="2934">
                  <c:v>43845</c:v>
                </c:pt>
                <c:pt idx="2935">
                  <c:v>43846</c:v>
                </c:pt>
                <c:pt idx="2936">
                  <c:v>43847</c:v>
                </c:pt>
                <c:pt idx="2937">
                  <c:v>43848</c:v>
                </c:pt>
                <c:pt idx="2938">
                  <c:v>43849</c:v>
                </c:pt>
                <c:pt idx="2939">
                  <c:v>43850</c:v>
                </c:pt>
                <c:pt idx="2940">
                  <c:v>43851</c:v>
                </c:pt>
                <c:pt idx="2941">
                  <c:v>43852</c:v>
                </c:pt>
                <c:pt idx="2942">
                  <c:v>43853</c:v>
                </c:pt>
                <c:pt idx="2943">
                  <c:v>43854</c:v>
                </c:pt>
                <c:pt idx="2944">
                  <c:v>43855</c:v>
                </c:pt>
                <c:pt idx="2945">
                  <c:v>43856</c:v>
                </c:pt>
                <c:pt idx="2946">
                  <c:v>43857</c:v>
                </c:pt>
                <c:pt idx="2947">
                  <c:v>43858</c:v>
                </c:pt>
                <c:pt idx="2948">
                  <c:v>43859</c:v>
                </c:pt>
                <c:pt idx="2949">
                  <c:v>43860</c:v>
                </c:pt>
                <c:pt idx="2950">
                  <c:v>43861</c:v>
                </c:pt>
                <c:pt idx="2951">
                  <c:v>43862</c:v>
                </c:pt>
                <c:pt idx="2952">
                  <c:v>43863</c:v>
                </c:pt>
                <c:pt idx="2953">
                  <c:v>43864</c:v>
                </c:pt>
                <c:pt idx="2954">
                  <c:v>43865</c:v>
                </c:pt>
                <c:pt idx="2955">
                  <c:v>43866</c:v>
                </c:pt>
                <c:pt idx="2956">
                  <c:v>43867</c:v>
                </c:pt>
                <c:pt idx="2957">
                  <c:v>43868</c:v>
                </c:pt>
                <c:pt idx="2958">
                  <c:v>43869</c:v>
                </c:pt>
                <c:pt idx="2959">
                  <c:v>43870</c:v>
                </c:pt>
                <c:pt idx="2960">
                  <c:v>43871</c:v>
                </c:pt>
                <c:pt idx="2961">
                  <c:v>43872</c:v>
                </c:pt>
                <c:pt idx="2962">
                  <c:v>43873</c:v>
                </c:pt>
                <c:pt idx="2963">
                  <c:v>43874</c:v>
                </c:pt>
                <c:pt idx="2964">
                  <c:v>43875</c:v>
                </c:pt>
                <c:pt idx="2965">
                  <c:v>43876</c:v>
                </c:pt>
                <c:pt idx="2966">
                  <c:v>43877</c:v>
                </c:pt>
                <c:pt idx="2967">
                  <c:v>43878</c:v>
                </c:pt>
                <c:pt idx="2968">
                  <c:v>43879</c:v>
                </c:pt>
                <c:pt idx="2969">
                  <c:v>43880</c:v>
                </c:pt>
                <c:pt idx="2970">
                  <c:v>43881</c:v>
                </c:pt>
                <c:pt idx="2971">
                  <c:v>43882</c:v>
                </c:pt>
                <c:pt idx="2972">
                  <c:v>43883</c:v>
                </c:pt>
                <c:pt idx="2973">
                  <c:v>43884</c:v>
                </c:pt>
                <c:pt idx="2974">
                  <c:v>43885</c:v>
                </c:pt>
                <c:pt idx="2975">
                  <c:v>43886</c:v>
                </c:pt>
                <c:pt idx="2976">
                  <c:v>43887</c:v>
                </c:pt>
                <c:pt idx="2977">
                  <c:v>43888</c:v>
                </c:pt>
                <c:pt idx="2978">
                  <c:v>43889</c:v>
                </c:pt>
                <c:pt idx="2979">
                  <c:v>43891</c:v>
                </c:pt>
                <c:pt idx="2980">
                  <c:v>43892</c:v>
                </c:pt>
                <c:pt idx="2981">
                  <c:v>43893</c:v>
                </c:pt>
                <c:pt idx="2982">
                  <c:v>43894</c:v>
                </c:pt>
                <c:pt idx="2983">
                  <c:v>43895</c:v>
                </c:pt>
                <c:pt idx="2984">
                  <c:v>43896</c:v>
                </c:pt>
                <c:pt idx="2985">
                  <c:v>43897</c:v>
                </c:pt>
                <c:pt idx="2986">
                  <c:v>43898</c:v>
                </c:pt>
                <c:pt idx="2987">
                  <c:v>43899</c:v>
                </c:pt>
                <c:pt idx="2988">
                  <c:v>43900</c:v>
                </c:pt>
                <c:pt idx="2989">
                  <c:v>43901</c:v>
                </c:pt>
                <c:pt idx="2990">
                  <c:v>43902</c:v>
                </c:pt>
                <c:pt idx="2991">
                  <c:v>43903</c:v>
                </c:pt>
                <c:pt idx="2992">
                  <c:v>43904</c:v>
                </c:pt>
                <c:pt idx="2993">
                  <c:v>43905</c:v>
                </c:pt>
                <c:pt idx="2994">
                  <c:v>43906</c:v>
                </c:pt>
                <c:pt idx="2995">
                  <c:v>43907</c:v>
                </c:pt>
                <c:pt idx="2996">
                  <c:v>43908</c:v>
                </c:pt>
                <c:pt idx="2997">
                  <c:v>43909</c:v>
                </c:pt>
                <c:pt idx="2998">
                  <c:v>43910</c:v>
                </c:pt>
                <c:pt idx="2999">
                  <c:v>43911</c:v>
                </c:pt>
                <c:pt idx="3000">
                  <c:v>43912</c:v>
                </c:pt>
                <c:pt idx="3001">
                  <c:v>43913</c:v>
                </c:pt>
                <c:pt idx="3002">
                  <c:v>43914</c:v>
                </c:pt>
                <c:pt idx="3003">
                  <c:v>43915</c:v>
                </c:pt>
                <c:pt idx="3004">
                  <c:v>43916</c:v>
                </c:pt>
                <c:pt idx="3005">
                  <c:v>43917</c:v>
                </c:pt>
                <c:pt idx="3006">
                  <c:v>43918</c:v>
                </c:pt>
                <c:pt idx="3007">
                  <c:v>43919</c:v>
                </c:pt>
                <c:pt idx="3008">
                  <c:v>43920</c:v>
                </c:pt>
                <c:pt idx="3009">
                  <c:v>43921</c:v>
                </c:pt>
                <c:pt idx="3010">
                  <c:v>43922</c:v>
                </c:pt>
                <c:pt idx="3011">
                  <c:v>43923</c:v>
                </c:pt>
                <c:pt idx="3012">
                  <c:v>43924</c:v>
                </c:pt>
                <c:pt idx="3013">
                  <c:v>43925</c:v>
                </c:pt>
                <c:pt idx="3014">
                  <c:v>43926</c:v>
                </c:pt>
                <c:pt idx="3015">
                  <c:v>43927</c:v>
                </c:pt>
                <c:pt idx="3016">
                  <c:v>43928</c:v>
                </c:pt>
                <c:pt idx="3017">
                  <c:v>43929</c:v>
                </c:pt>
                <c:pt idx="3018">
                  <c:v>43930</c:v>
                </c:pt>
                <c:pt idx="3019">
                  <c:v>43931</c:v>
                </c:pt>
                <c:pt idx="3020">
                  <c:v>43932</c:v>
                </c:pt>
                <c:pt idx="3021">
                  <c:v>43933</c:v>
                </c:pt>
                <c:pt idx="3022">
                  <c:v>43934</c:v>
                </c:pt>
                <c:pt idx="3023">
                  <c:v>43935</c:v>
                </c:pt>
                <c:pt idx="3024">
                  <c:v>43936</c:v>
                </c:pt>
                <c:pt idx="3025">
                  <c:v>43937</c:v>
                </c:pt>
                <c:pt idx="3026">
                  <c:v>43938</c:v>
                </c:pt>
                <c:pt idx="3027">
                  <c:v>43939</c:v>
                </c:pt>
                <c:pt idx="3028">
                  <c:v>43940</c:v>
                </c:pt>
                <c:pt idx="3029">
                  <c:v>43941</c:v>
                </c:pt>
                <c:pt idx="3030">
                  <c:v>43942</c:v>
                </c:pt>
                <c:pt idx="3031">
                  <c:v>43943</c:v>
                </c:pt>
                <c:pt idx="3032">
                  <c:v>43944</c:v>
                </c:pt>
                <c:pt idx="3033">
                  <c:v>43945</c:v>
                </c:pt>
                <c:pt idx="3034">
                  <c:v>43946</c:v>
                </c:pt>
                <c:pt idx="3035">
                  <c:v>43947</c:v>
                </c:pt>
                <c:pt idx="3036">
                  <c:v>43948</c:v>
                </c:pt>
                <c:pt idx="3037">
                  <c:v>43949</c:v>
                </c:pt>
                <c:pt idx="3038">
                  <c:v>43950</c:v>
                </c:pt>
                <c:pt idx="3039">
                  <c:v>43951</c:v>
                </c:pt>
                <c:pt idx="3040">
                  <c:v>43952</c:v>
                </c:pt>
                <c:pt idx="3041">
                  <c:v>43953</c:v>
                </c:pt>
                <c:pt idx="3042">
                  <c:v>43954</c:v>
                </c:pt>
                <c:pt idx="3043">
                  <c:v>43955</c:v>
                </c:pt>
                <c:pt idx="3044">
                  <c:v>43956</c:v>
                </c:pt>
                <c:pt idx="3045">
                  <c:v>43957</c:v>
                </c:pt>
                <c:pt idx="3046">
                  <c:v>43958</c:v>
                </c:pt>
                <c:pt idx="3047">
                  <c:v>43959</c:v>
                </c:pt>
                <c:pt idx="3048">
                  <c:v>43960</c:v>
                </c:pt>
                <c:pt idx="3049">
                  <c:v>43961</c:v>
                </c:pt>
                <c:pt idx="3050">
                  <c:v>43962</c:v>
                </c:pt>
                <c:pt idx="3051">
                  <c:v>43963</c:v>
                </c:pt>
                <c:pt idx="3052">
                  <c:v>43964</c:v>
                </c:pt>
                <c:pt idx="3053">
                  <c:v>43965</c:v>
                </c:pt>
                <c:pt idx="3054">
                  <c:v>43966</c:v>
                </c:pt>
                <c:pt idx="3055">
                  <c:v>43967</c:v>
                </c:pt>
                <c:pt idx="3056">
                  <c:v>43968</c:v>
                </c:pt>
                <c:pt idx="3057">
                  <c:v>43969</c:v>
                </c:pt>
                <c:pt idx="3058">
                  <c:v>43970</c:v>
                </c:pt>
                <c:pt idx="3059">
                  <c:v>43971</c:v>
                </c:pt>
                <c:pt idx="3060">
                  <c:v>43972</c:v>
                </c:pt>
                <c:pt idx="3061">
                  <c:v>43973</c:v>
                </c:pt>
                <c:pt idx="3062">
                  <c:v>43974</c:v>
                </c:pt>
                <c:pt idx="3063">
                  <c:v>43975</c:v>
                </c:pt>
                <c:pt idx="3064">
                  <c:v>43976</c:v>
                </c:pt>
                <c:pt idx="3065">
                  <c:v>43977</c:v>
                </c:pt>
                <c:pt idx="3066">
                  <c:v>43978</c:v>
                </c:pt>
                <c:pt idx="3067">
                  <c:v>43979</c:v>
                </c:pt>
                <c:pt idx="3068">
                  <c:v>43980</c:v>
                </c:pt>
                <c:pt idx="3069">
                  <c:v>43981</c:v>
                </c:pt>
                <c:pt idx="3070">
                  <c:v>43982</c:v>
                </c:pt>
                <c:pt idx="3071">
                  <c:v>43983</c:v>
                </c:pt>
                <c:pt idx="3072">
                  <c:v>43984</c:v>
                </c:pt>
                <c:pt idx="3073">
                  <c:v>43985</c:v>
                </c:pt>
                <c:pt idx="3074">
                  <c:v>43986</c:v>
                </c:pt>
                <c:pt idx="3075">
                  <c:v>43987</c:v>
                </c:pt>
                <c:pt idx="3076">
                  <c:v>43988</c:v>
                </c:pt>
                <c:pt idx="3077">
                  <c:v>43989</c:v>
                </c:pt>
                <c:pt idx="3078">
                  <c:v>43990</c:v>
                </c:pt>
                <c:pt idx="3079">
                  <c:v>43991</c:v>
                </c:pt>
                <c:pt idx="3080">
                  <c:v>43992</c:v>
                </c:pt>
                <c:pt idx="3081">
                  <c:v>43993</c:v>
                </c:pt>
                <c:pt idx="3082">
                  <c:v>43994</c:v>
                </c:pt>
                <c:pt idx="3083">
                  <c:v>43995</c:v>
                </c:pt>
                <c:pt idx="3084">
                  <c:v>43996</c:v>
                </c:pt>
                <c:pt idx="3085">
                  <c:v>43997</c:v>
                </c:pt>
                <c:pt idx="3086">
                  <c:v>43998</c:v>
                </c:pt>
                <c:pt idx="3087">
                  <c:v>43999</c:v>
                </c:pt>
                <c:pt idx="3088">
                  <c:v>44000</c:v>
                </c:pt>
                <c:pt idx="3089">
                  <c:v>44001</c:v>
                </c:pt>
                <c:pt idx="3090">
                  <c:v>44002</c:v>
                </c:pt>
                <c:pt idx="3091">
                  <c:v>44003</c:v>
                </c:pt>
                <c:pt idx="3092">
                  <c:v>44004</c:v>
                </c:pt>
                <c:pt idx="3093">
                  <c:v>44005</c:v>
                </c:pt>
                <c:pt idx="3094">
                  <c:v>44006</c:v>
                </c:pt>
                <c:pt idx="3095">
                  <c:v>44007</c:v>
                </c:pt>
                <c:pt idx="3096">
                  <c:v>44008</c:v>
                </c:pt>
                <c:pt idx="3097">
                  <c:v>44009</c:v>
                </c:pt>
                <c:pt idx="3098">
                  <c:v>44010</c:v>
                </c:pt>
                <c:pt idx="3099">
                  <c:v>44011</c:v>
                </c:pt>
                <c:pt idx="3100">
                  <c:v>44012</c:v>
                </c:pt>
                <c:pt idx="3101">
                  <c:v>44013</c:v>
                </c:pt>
                <c:pt idx="3102">
                  <c:v>44014</c:v>
                </c:pt>
                <c:pt idx="3103">
                  <c:v>44015</c:v>
                </c:pt>
                <c:pt idx="3104">
                  <c:v>44016</c:v>
                </c:pt>
                <c:pt idx="3105">
                  <c:v>44017</c:v>
                </c:pt>
                <c:pt idx="3106">
                  <c:v>44018</c:v>
                </c:pt>
                <c:pt idx="3107">
                  <c:v>44019</c:v>
                </c:pt>
                <c:pt idx="3108">
                  <c:v>44020</c:v>
                </c:pt>
                <c:pt idx="3109">
                  <c:v>44021</c:v>
                </c:pt>
                <c:pt idx="3110">
                  <c:v>44022</c:v>
                </c:pt>
                <c:pt idx="3111">
                  <c:v>44023</c:v>
                </c:pt>
                <c:pt idx="3112">
                  <c:v>44024</c:v>
                </c:pt>
                <c:pt idx="3113">
                  <c:v>44025</c:v>
                </c:pt>
                <c:pt idx="3114">
                  <c:v>44026</c:v>
                </c:pt>
                <c:pt idx="3115">
                  <c:v>44027</c:v>
                </c:pt>
                <c:pt idx="3116">
                  <c:v>44028</c:v>
                </c:pt>
                <c:pt idx="3117">
                  <c:v>44029</c:v>
                </c:pt>
                <c:pt idx="3118">
                  <c:v>44030</c:v>
                </c:pt>
                <c:pt idx="3119">
                  <c:v>44031</c:v>
                </c:pt>
                <c:pt idx="3120">
                  <c:v>44032</c:v>
                </c:pt>
                <c:pt idx="3121">
                  <c:v>44033</c:v>
                </c:pt>
                <c:pt idx="3122">
                  <c:v>44034</c:v>
                </c:pt>
                <c:pt idx="3123">
                  <c:v>44035</c:v>
                </c:pt>
                <c:pt idx="3124">
                  <c:v>44036</c:v>
                </c:pt>
                <c:pt idx="3125">
                  <c:v>44037</c:v>
                </c:pt>
                <c:pt idx="3126">
                  <c:v>44038</c:v>
                </c:pt>
                <c:pt idx="3127">
                  <c:v>44039</c:v>
                </c:pt>
                <c:pt idx="3128">
                  <c:v>44040</c:v>
                </c:pt>
                <c:pt idx="3129">
                  <c:v>44041</c:v>
                </c:pt>
                <c:pt idx="3130">
                  <c:v>44042</c:v>
                </c:pt>
                <c:pt idx="3131">
                  <c:v>44043</c:v>
                </c:pt>
                <c:pt idx="3132">
                  <c:v>44044</c:v>
                </c:pt>
                <c:pt idx="3133">
                  <c:v>44045</c:v>
                </c:pt>
                <c:pt idx="3134">
                  <c:v>44046</c:v>
                </c:pt>
                <c:pt idx="3135">
                  <c:v>44047</c:v>
                </c:pt>
                <c:pt idx="3136">
                  <c:v>44048</c:v>
                </c:pt>
                <c:pt idx="3137">
                  <c:v>44049</c:v>
                </c:pt>
                <c:pt idx="3138">
                  <c:v>44050</c:v>
                </c:pt>
                <c:pt idx="3139">
                  <c:v>44051</c:v>
                </c:pt>
                <c:pt idx="3140">
                  <c:v>44052</c:v>
                </c:pt>
                <c:pt idx="3141">
                  <c:v>44053</c:v>
                </c:pt>
                <c:pt idx="3142">
                  <c:v>44054</c:v>
                </c:pt>
                <c:pt idx="3143">
                  <c:v>44055</c:v>
                </c:pt>
                <c:pt idx="3144">
                  <c:v>44056</c:v>
                </c:pt>
                <c:pt idx="3145">
                  <c:v>44057</c:v>
                </c:pt>
                <c:pt idx="3146">
                  <c:v>44058</c:v>
                </c:pt>
                <c:pt idx="3147">
                  <c:v>44059</c:v>
                </c:pt>
                <c:pt idx="3148">
                  <c:v>44060</c:v>
                </c:pt>
                <c:pt idx="3149">
                  <c:v>44061</c:v>
                </c:pt>
                <c:pt idx="3150">
                  <c:v>44062</c:v>
                </c:pt>
                <c:pt idx="3151">
                  <c:v>44063</c:v>
                </c:pt>
                <c:pt idx="3152">
                  <c:v>44064</c:v>
                </c:pt>
                <c:pt idx="3153">
                  <c:v>44065</c:v>
                </c:pt>
                <c:pt idx="3154">
                  <c:v>44066</c:v>
                </c:pt>
                <c:pt idx="3155">
                  <c:v>44067</c:v>
                </c:pt>
                <c:pt idx="3156">
                  <c:v>44068</c:v>
                </c:pt>
                <c:pt idx="3157">
                  <c:v>44069</c:v>
                </c:pt>
                <c:pt idx="3158">
                  <c:v>44070</c:v>
                </c:pt>
                <c:pt idx="3159">
                  <c:v>44071</c:v>
                </c:pt>
                <c:pt idx="3160">
                  <c:v>44072</c:v>
                </c:pt>
                <c:pt idx="3161">
                  <c:v>44073</c:v>
                </c:pt>
                <c:pt idx="3162">
                  <c:v>44074</c:v>
                </c:pt>
                <c:pt idx="3163">
                  <c:v>44075</c:v>
                </c:pt>
                <c:pt idx="3164">
                  <c:v>44076</c:v>
                </c:pt>
                <c:pt idx="3165">
                  <c:v>44077</c:v>
                </c:pt>
                <c:pt idx="3166">
                  <c:v>44078</c:v>
                </c:pt>
                <c:pt idx="3167">
                  <c:v>44079</c:v>
                </c:pt>
                <c:pt idx="3168">
                  <c:v>44080</c:v>
                </c:pt>
                <c:pt idx="3169">
                  <c:v>44081</c:v>
                </c:pt>
                <c:pt idx="3170">
                  <c:v>44082</c:v>
                </c:pt>
                <c:pt idx="3171">
                  <c:v>44083</c:v>
                </c:pt>
                <c:pt idx="3172">
                  <c:v>44084</c:v>
                </c:pt>
                <c:pt idx="3173">
                  <c:v>44085</c:v>
                </c:pt>
                <c:pt idx="3174">
                  <c:v>44086</c:v>
                </c:pt>
                <c:pt idx="3175">
                  <c:v>44087</c:v>
                </c:pt>
                <c:pt idx="3176">
                  <c:v>44088</c:v>
                </c:pt>
                <c:pt idx="3177">
                  <c:v>44089</c:v>
                </c:pt>
                <c:pt idx="3178">
                  <c:v>44090</c:v>
                </c:pt>
                <c:pt idx="3179">
                  <c:v>44091</c:v>
                </c:pt>
                <c:pt idx="3180">
                  <c:v>44092</c:v>
                </c:pt>
                <c:pt idx="3181">
                  <c:v>44093</c:v>
                </c:pt>
                <c:pt idx="3182">
                  <c:v>44094</c:v>
                </c:pt>
                <c:pt idx="3183">
                  <c:v>44095</c:v>
                </c:pt>
                <c:pt idx="3184">
                  <c:v>44096</c:v>
                </c:pt>
                <c:pt idx="3185">
                  <c:v>44097</c:v>
                </c:pt>
                <c:pt idx="3186">
                  <c:v>44098</c:v>
                </c:pt>
                <c:pt idx="3187">
                  <c:v>44099</c:v>
                </c:pt>
                <c:pt idx="3188">
                  <c:v>44100</c:v>
                </c:pt>
                <c:pt idx="3189">
                  <c:v>44101</c:v>
                </c:pt>
                <c:pt idx="3190">
                  <c:v>44102</c:v>
                </c:pt>
                <c:pt idx="3191">
                  <c:v>44103</c:v>
                </c:pt>
                <c:pt idx="3192">
                  <c:v>44104</c:v>
                </c:pt>
                <c:pt idx="3193">
                  <c:v>44105</c:v>
                </c:pt>
                <c:pt idx="3194">
                  <c:v>44106</c:v>
                </c:pt>
                <c:pt idx="3195">
                  <c:v>44107</c:v>
                </c:pt>
                <c:pt idx="3196">
                  <c:v>44108</c:v>
                </c:pt>
                <c:pt idx="3197">
                  <c:v>44109</c:v>
                </c:pt>
                <c:pt idx="3198">
                  <c:v>44110</c:v>
                </c:pt>
                <c:pt idx="3199">
                  <c:v>44111</c:v>
                </c:pt>
                <c:pt idx="3200">
                  <c:v>44112</c:v>
                </c:pt>
                <c:pt idx="3201">
                  <c:v>44113</c:v>
                </c:pt>
                <c:pt idx="3202">
                  <c:v>44114</c:v>
                </c:pt>
                <c:pt idx="3203">
                  <c:v>44115</c:v>
                </c:pt>
                <c:pt idx="3204">
                  <c:v>44116</c:v>
                </c:pt>
                <c:pt idx="3205">
                  <c:v>44117</c:v>
                </c:pt>
                <c:pt idx="3206">
                  <c:v>44118</c:v>
                </c:pt>
                <c:pt idx="3207">
                  <c:v>44119</c:v>
                </c:pt>
                <c:pt idx="3208">
                  <c:v>44120</c:v>
                </c:pt>
                <c:pt idx="3209">
                  <c:v>44121</c:v>
                </c:pt>
                <c:pt idx="3210">
                  <c:v>44122</c:v>
                </c:pt>
                <c:pt idx="3211">
                  <c:v>44123</c:v>
                </c:pt>
                <c:pt idx="3212">
                  <c:v>44124</c:v>
                </c:pt>
                <c:pt idx="3213">
                  <c:v>44125</c:v>
                </c:pt>
                <c:pt idx="3214">
                  <c:v>44126</c:v>
                </c:pt>
                <c:pt idx="3215">
                  <c:v>44127</c:v>
                </c:pt>
                <c:pt idx="3216">
                  <c:v>44128</c:v>
                </c:pt>
                <c:pt idx="3217">
                  <c:v>44129</c:v>
                </c:pt>
                <c:pt idx="3218">
                  <c:v>44130</c:v>
                </c:pt>
                <c:pt idx="3219">
                  <c:v>44131</c:v>
                </c:pt>
                <c:pt idx="3220">
                  <c:v>44132</c:v>
                </c:pt>
                <c:pt idx="3221">
                  <c:v>44133</c:v>
                </c:pt>
                <c:pt idx="3222">
                  <c:v>44134</c:v>
                </c:pt>
                <c:pt idx="3223">
                  <c:v>44135</c:v>
                </c:pt>
                <c:pt idx="3224">
                  <c:v>44136</c:v>
                </c:pt>
                <c:pt idx="3225">
                  <c:v>44137</c:v>
                </c:pt>
                <c:pt idx="3226">
                  <c:v>44138</c:v>
                </c:pt>
                <c:pt idx="3227">
                  <c:v>44139</c:v>
                </c:pt>
                <c:pt idx="3228">
                  <c:v>44140</c:v>
                </c:pt>
                <c:pt idx="3229">
                  <c:v>44141</c:v>
                </c:pt>
                <c:pt idx="3230">
                  <c:v>44142</c:v>
                </c:pt>
                <c:pt idx="3231">
                  <c:v>44143</c:v>
                </c:pt>
                <c:pt idx="3232">
                  <c:v>44144</c:v>
                </c:pt>
                <c:pt idx="3233">
                  <c:v>44145</c:v>
                </c:pt>
                <c:pt idx="3234">
                  <c:v>44146</c:v>
                </c:pt>
                <c:pt idx="3235">
                  <c:v>44147</c:v>
                </c:pt>
                <c:pt idx="3236">
                  <c:v>44148</c:v>
                </c:pt>
                <c:pt idx="3237">
                  <c:v>44149</c:v>
                </c:pt>
                <c:pt idx="3238">
                  <c:v>44150</c:v>
                </c:pt>
                <c:pt idx="3239">
                  <c:v>44151</c:v>
                </c:pt>
                <c:pt idx="3240">
                  <c:v>44152</c:v>
                </c:pt>
                <c:pt idx="3241">
                  <c:v>44153</c:v>
                </c:pt>
                <c:pt idx="3242">
                  <c:v>44154</c:v>
                </c:pt>
                <c:pt idx="3243">
                  <c:v>44155</c:v>
                </c:pt>
                <c:pt idx="3244">
                  <c:v>44156</c:v>
                </c:pt>
                <c:pt idx="3245">
                  <c:v>44157</c:v>
                </c:pt>
                <c:pt idx="3246">
                  <c:v>44158</c:v>
                </c:pt>
                <c:pt idx="3247">
                  <c:v>44159</c:v>
                </c:pt>
                <c:pt idx="3248">
                  <c:v>44160</c:v>
                </c:pt>
                <c:pt idx="3249">
                  <c:v>44161</c:v>
                </c:pt>
                <c:pt idx="3250">
                  <c:v>44162</c:v>
                </c:pt>
                <c:pt idx="3251">
                  <c:v>44163</c:v>
                </c:pt>
                <c:pt idx="3252">
                  <c:v>44164</c:v>
                </c:pt>
                <c:pt idx="3253">
                  <c:v>44165</c:v>
                </c:pt>
                <c:pt idx="3254">
                  <c:v>44166</c:v>
                </c:pt>
                <c:pt idx="3255">
                  <c:v>44167</c:v>
                </c:pt>
                <c:pt idx="3256">
                  <c:v>44168</c:v>
                </c:pt>
                <c:pt idx="3257">
                  <c:v>44169</c:v>
                </c:pt>
                <c:pt idx="3258">
                  <c:v>44170</c:v>
                </c:pt>
                <c:pt idx="3259">
                  <c:v>44171</c:v>
                </c:pt>
                <c:pt idx="3260">
                  <c:v>44172</c:v>
                </c:pt>
                <c:pt idx="3261">
                  <c:v>44173</c:v>
                </c:pt>
                <c:pt idx="3262">
                  <c:v>44174</c:v>
                </c:pt>
                <c:pt idx="3263">
                  <c:v>44175</c:v>
                </c:pt>
                <c:pt idx="3264">
                  <c:v>44176</c:v>
                </c:pt>
                <c:pt idx="3265">
                  <c:v>44177</c:v>
                </c:pt>
                <c:pt idx="3266">
                  <c:v>44178</c:v>
                </c:pt>
                <c:pt idx="3267">
                  <c:v>44179</c:v>
                </c:pt>
                <c:pt idx="3268">
                  <c:v>44180</c:v>
                </c:pt>
                <c:pt idx="3269">
                  <c:v>44181</c:v>
                </c:pt>
                <c:pt idx="3270">
                  <c:v>44182</c:v>
                </c:pt>
                <c:pt idx="3271">
                  <c:v>44183</c:v>
                </c:pt>
                <c:pt idx="3272">
                  <c:v>44184</c:v>
                </c:pt>
                <c:pt idx="3273">
                  <c:v>44185</c:v>
                </c:pt>
                <c:pt idx="3274">
                  <c:v>44186</c:v>
                </c:pt>
                <c:pt idx="3275">
                  <c:v>44187</c:v>
                </c:pt>
                <c:pt idx="3276">
                  <c:v>44188</c:v>
                </c:pt>
                <c:pt idx="3277">
                  <c:v>44189</c:v>
                </c:pt>
                <c:pt idx="3278">
                  <c:v>44190</c:v>
                </c:pt>
                <c:pt idx="3279">
                  <c:v>44191</c:v>
                </c:pt>
                <c:pt idx="3280">
                  <c:v>44192</c:v>
                </c:pt>
                <c:pt idx="3281">
                  <c:v>44193</c:v>
                </c:pt>
                <c:pt idx="3282">
                  <c:v>44194</c:v>
                </c:pt>
                <c:pt idx="3283">
                  <c:v>44195</c:v>
                </c:pt>
                <c:pt idx="3284">
                  <c:v>44196</c:v>
                </c:pt>
                <c:pt idx="3285">
                  <c:v>44197</c:v>
                </c:pt>
                <c:pt idx="3286">
                  <c:v>44198</c:v>
                </c:pt>
                <c:pt idx="3287">
                  <c:v>44199</c:v>
                </c:pt>
                <c:pt idx="3288">
                  <c:v>44200</c:v>
                </c:pt>
                <c:pt idx="3289">
                  <c:v>44201</c:v>
                </c:pt>
                <c:pt idx="3290">
                  <c:v>44202</c:v>
                </c:pt>
                <c:pt idx="3291">
                  <c:v>44203</c:v>
                </c:pt>
                <c:pt idx="3292">
                  <c:v>44204</c:v>
                </c:pt>
                <c:pt idx="3293">
                  <c:v>44205</c:v>
                </c:pt>
                <c:pt idx="3294">
                  <c:v>44206</c:v>
                </c:pt>
                <c:pt idx="3295">
                  <c:v>44207</c:v>
                </c:pt>
                <c:pt idx="3296">
                  <c:v>44208</c:v>
                </c:pt>
                <c:pt idx="3297">
                  <c:v>44209</c:v>
                </c:pt>
                <c:pt idx="3298">
                  <c:v>44210</c:v>
                </c:pt>
                <c:pt idx="3299">
                  <c:v>44211</c:v>
                </c:pt>
                <c:pt idx="3300">
                  <c:v>44212</c:v>
                </c:pt>
                <c:pt idx="3301">
                  <c:v>44213</c:v>
                </c:pt>
                <c:pt idx="3302">
                  <c:v>44214</c:v>
                </c:pt>
                <c:pt idx="3303">
                  <c:v>44215</c:v>
                </c:pt>
                <c:pt idx="3304">
                  <c:v>44216</c:v>
                </c:pt>
                <c:pt idx="3305">
                  <c:v>44217</c:v>
                </c:pt>
                <c:pt idx="3306">
                  <c:v>44218</c:v>
                </c:pt>
                <c:pt idx="3307">
                  <c:v>44219</c:v>
                </c:pt>
                <c:pt idx="3308">
                  <c:v>44220</c:v>
                </c:pt>
                <c:pt idx="3309">
                  <c:v>44221</c:v>
                </c:pt>
                <c:pt idx="3310">
                  <c:v>44222</c:v>
                </c:pt>
                <c:pt idx="3311">
                  <c:v>44223</c:v>
                </c:pt>
                <c:pt idx="3312">
                  <c:v>44224</c:v>
                </c:pt>
                <c:pt idx="3313">
                  <c:v>44225</c:v>
                </c:pt>
                <c:pt idx="3314">
                  <c:v>44226</c:v>
                </c:pt>
                <c:pt idx="3315">
                  <c:v>44227</c:v>
                </c:pt>
                <c:pt idx="3316">
                  <c:v>44228</c:v>
                </c:pt>
                <c:pt idx="3317">
                  <c:v>44229</c:v>
                </c:pt>
                <c:pt idx="3318">
                  <c:v>44230</c:v>
                </c:pt>
                <c:pt idx="3319">
                  <c:v>44231</c:v>
                </c:pt>
                <c:pt idx="3320">
                  <c:v>44232</c:v>
                </c:pt>
                <c:pt idx="3321">
                  <c:v>44233</c:v>
                </c:pt>
                <c:pt idx="3322">
                  <c:v>44234</c:v>
                </c:pt>
                <c:pt idx="3323">
                  <c:v>44235</c:v>
                </c:pt>
                <c:pt idx="3324">
                  <c:v>44236</c:v>
                </c:pt>
                <c:pt idx="3325">
                  <c:v>44237</c:v>
                </c:pt>
                <c:pt idx="3326">
                  <c:v>44238</c:v>
                </c:pt>
                <c:pt idx="3327">
                  <c:v>44239</c:v>
                </c:pt>
                <c:pt idx="3328">
                  <c:v>44240</c:v>
                </c:pt>
                <c:pt idx="3329">
                  <c:v>44241</c:v>
                </c:pt>
                <c:pt idx="3330">
                  <c:v>44242</c:v>
                </c:pt>
                <c:pt idx="3331">
                  <c:v>44243</c:v>
                </c:pt>
                <c:pt idx="3332">
                  <c:v>44244</c:v>
                </c:pt>
                <c:pt idx="3333">
                  <c:v>44245</c:v>
                </c:pt>
                <c:pt idx="3334">
                  <c:v>44246</c:v>
                </c:pt>
                <c:pt idx="3335">
                  <c:v>44247</c:v>
                </c:pt>
                <c:pt idx="3336">
                  <c:v>44248</c:v>
                </c:pt>
                <c:pt idx="3337">
                  <c:v>44249</c:v>
                </c:pt>
                <c:pt idx="3338">
                  <c:v>44250</c:v>
                </c:pt>
                <c:pt idx="3339">
                  <c:v>44251</c:v>
                </c:pt>
                <c:pt idx="3340">
                  <c:v>44252</c:v>
                </c:pt>
                <c:pt idx="3341">
                  <c:v>44253</c:v>
                </c:pt>
                <c:pt idx="3342">
                  <c:v>44254</c:v>
                </c:pt>
                <c:pt idx="3343">
                  <c:v>44255</c:v>
                </c:pt>
                <c:pt idx="3344">
                  <c:v>44256</c:v>
                </c:pt>
                <c:pt idx="3345">
                  <c:v>44257</c:v>
                </c:pt>
                <c:pt idx="3346">
                  <c:v>44258</c:v>
                </c:pt>
                <c:pt idx="3347">
                  <c:v>44259</c:v>
                </c:pt>
                <c:pt idx="3348">
                  <c:v>44260</c:v>
                </c:pt>
                <c:pt idx="3349">
                  <c:v>44261</c:v>
                </c:pt>
                <c:pt idx="3350">
                  <c:v>44262</c:v>
                </c:pt>
                <c:pt idx="3351">
                  <c:v>44263</c:v>
                </c:pt>
                <c:pt idx="3352">
                  <c:v>44264</c:v>
                </c:pt>
                <c:pt idx="3353">
                  <c:v>44265</c:v>
                </c:pt>
                <c:pt idx="3354">
                  <c:v>44266</c:v>
                </c:pt>
                <c:pt idx="3355">
                  <c:v>44267</c:v>
                </c:pt>
                <c:pt idx="3356">
                  <c:v>44268</c:v>
                </c:pt>
                <c:pt idx="3357">
                  <c:v>44269</c:v>
                </c:pt>
                <c:pt idx="3358">
                  <c:v>44270</c:v>
                </c:pt>
                <c:pt idx="3359">
                  <c:v>44271</c:v>
                </c:pt>
                <c:pt idx="3360">
                  <c:v>44272</c:v>
                </c:pt>
                <c:pt idx="3361">
                  <c:v>44273</c:v>
                </c:pt>
                <c:pt idx="3362">
                  <c:v>44274</c:v>
                </c:pt>
                <c:pt idx="3363">
                  <c:v>44275</c:v>
                </c:pt>
                <c:pt idx="3364">
                  <c:v>44276</c:v>
                </c:pt>
                <c:pt idx="3365">
                  <c:v>44277</c:v>
                </c:pt>
                <c:pt idx="3366">
                  <c:v>44278</c:v>
                </c:pt>
                <c:pt idx="3367">
                  <c:v>44279</c:v>
                </c:pt>
                <c:pt idx="3368">
                  <c:v>44280</c:v>
                </c:pt>
                <c:pt idx="3369">
                  <c:v>44281</c:v>
                </c:pt>
                <c:pt idx="3370">
                  <c:v>44282</c:v>
                </c:pt>
                <c:pt idx="3371">
                  <c:v>44283</c:v>
                </c:pt>
                <c:pt idx="3372">
                  <c:v>44284</c:v>
                </c:pt>
                <c:pt idx="3373">
                  <c:v>44285</c:v>
                </c:pt>
                <c:pt idx="3374">
                  <c:v>44286</c:v>
                </c:pt>
                <c:pt idx="3375">
                  <c:v>44287</c:v>
                </c:pt>
                <c:pt idx="3376">
                  <c:v>44288</c:v>
                </c:pt>
                <c:pt idx="3377">
                  <c:v>44289</c:v>
                </c:pt>
                <c:pt idx="3378">
                  <c:v>44290</c:v>
                </c:pt>
                <c:pt idx="3379">
                  <c:v>44291</c:v>
                </c:pt>
                <c:pt idx="3380">
                  <c:v>44292</c:v>
                </c:pt>
                <c:pt idx="3381">
                  <c:v>44293</c:v>
                </c:pt>
                <c:pt idx="3382">
                  <c:v>44294</c:v>
                </c:pt>
                <c:pt idx="3383">
                  <c:v>44295</c:v>
                </c:pt>
                <c:pt idx="3384">
                  <c:v>44296</c:v>
                </c:pt>
                <c:pt idx="3385">
                  <c:v>44297</c:v>
                </c:pt>
                <c:pt idx="3386">
                  <c:v>44298</c:v>
                </c:pt>
                <c:pt idx="3387">
                  <c:v>44299</c:v>
                </c:pt>
                <c:pt idx="3388">
                  <c:v>44300</c:v>
                </c:pt>
                <c:pt idx="3389">
                  <c:v>44301</c:v>
                </c:pt>
                <c:pt idx="3390">
                  <c:v>44302</c:v>
                </c:pt>
                <c:pt idx="3391">
                  <c:v>44303</c:v>
                </c:pt>
                <c:pt idx="3392">
                  <c:v>44304</c:v>
                </c:pt>
                <c:pt idx="3393">
                  <c:v>44305</c:v>
                </c:pt>
                <c:pt idx="3394">
                  <c:v>44306</c:v>
                </c:pt>
                <c:pt idx="3395">
                  <c:v>44307</c:v>
                </c:pt>
                <c:pt idx="3396">
                  <c:v>44308</c:v>
                </c:pt>
                <c:pt idx="3397">
                  <c:v>44309</c:v>
                </c:pt>
                <c:pt idx="3398">
                  <c:v>44310</c:v>
                </c:pt>
                <c:pt idx="3399">
                  <c:v>44311</c:v>
                </c:pt>
                <c:pt idx="3400">
                  <c:v>44312</c:v>
                </c:pt>
                <c:pt idx="3401">
                  <c:v>44313</c:v>
                </c:pt>
                <c:pt idx="3402">
                  <c:v>44314</c:v>
                </c:pt>
                <c:pt idx="3403">
                  <c:v>44315</c:v>
                </c:pt>
                <c:pt idx="3404">
                  <c:v>44316</c:v>
                </c:pt>
                <c:pt idx="3405">
                  <c:v>44317</c:v>
                </c:pt>
                <c:pt idx="3406">
                  <c:v>44318</c:v>
                </c:pt>
                <c:pt idx="3407">
                  <c:v>44319</c:v>
                </c:pt>
                <c:pt idx="3408">
                  <c:v>44320</c:v>
                </c:pt>
                <c:pt idx="3409">
                  <c:v>44321</c:v>
                </c:pt>
                <c:pt idx="3410">
                  <c:v>44322</c:v>
                </c:pt>
                <c:pt idx="3411">
                  <c:v>44323</c:v>
                </c:pt>
                <c:pt idx="3412">
                  <c:v>44324</c:v>
                </c:pt>
                <c:pt idx="3413">
                  <c:v>44325</c:v>
                </c:pt>
                <c:pt idx="3414">
                  <c:v>44326</c:v>
                </c:pt>
                <c:pt idx="3415">
                  <c:v>44327</c:v>
                </c:pt>
                <c:pt idx="3416">
                  <c:v>44328</c:v>
                </c:pt>
                <c:pt idx="3417">
                  <c:v>44329</c:v>
                </c:pt>
                <c:pt idx="3418">
                  <c:v>44330</c:v>
                </c:pt>
                <c:pt idx="3419">
                  <c:v>44331</c:v>
                </c:pt>
                <c:pt idx="3420">
                  <c:v>44332</c:v>
                </c:pt>
                <c:pt idx="3421">
                  <c:v>44333</c:v>
                </c:pt>
                <c:pt idx="3422">
                  <c:v>44334</c:v>
                </c:pt>
                <c:pt idx="3423">
                  <c:v>44335</c:v>
                </c:pt>
                <c:pt idx="3424">
                  <c:v>44336</c:v>
                </c:pt>
                <c:pt idx="3425">
                  <c:v>44337</c:v>
                </c:pt>
                <c:pt idx="3426">
                  <c:v>44338</c:v>
                </c:pt>
                <c:pt idx="3427">
                  <c:v>44339</c:v>
                </c:pt>
                <c:pt idx="3428">
                  <c:v>44340</c:v>
                </c:pt>
                <c:pt idx="3429">
                  <c:v>44341</c:v>
                </c:pt>
                <c:pt idx="3430">
                  <c:v>44342</c:v>
                </c:pt>
                <c:pt idx="3431">
                  <c:v>44343</c:v>
                </c:pt>
                <c:pt idx="3432">
                  <c:v>44344</c:v>
                </c:pt>
                <c:pt idx="3433">
                  <c:v>44345</c:v>
                </c:pt>
                <c:pt idx="3434">
                  <c:v>44346</c:v>
                </c:pt>
                <c:pt idx="3435">
                  <c:v>44347</c:v>
                </c:pt>
                <c:pt idx="3436">
                  <c:v>44348</c:v>
                </c:pt>
                <c:pt idx="3437">
                  <c:v>44349</c:v>
                </c:pt>
                <c:pt idx="3438">
                  <c:v>44350</c:v>
                </c:pt>
                <c:pt idx="3439">
                  <c:v>44351</c:v>
                </c:pt>
                <c:pt idx="3440">
                  <c:v>44352</c:v>
                </c:pt>
                <c:pt idx="3441">
                  <c:v>44353</c:v>
                </c:pt>
                <c:pt idx="3442">
                  <c:v>44354</c:v>
                </c:pt>
                <c:pt idx="3443">
                  <c:v>44355</c:v>
                </c:pt>
                <c:pt idx="3444">
                  <c:v>44356</c:v>
                </c:pt>
                <c:pt idx="3445">
                  <c:v>44357</c:v>
                </c:pt>
                <c:pt idx="3446">
                  <c:v>44358</c:v>
                </c:pt>
                <c:pt idx="3447">
                  <c:v>44359</c:v>
                </c:pt>
                <c:pt idx="3448">
                  <c:v>44360</c:v>
                </c:pt>
                <c:pt idx="3449">
                  <c:v>44361</c:v>
                </c:pt>
                <c:pt idx="3450">
                  <c:v>44362</c:v>
                </c:pt>
                <c:pt idx="3451">
                  <c:v>44363</c:v>
                </c:pt>
                <c:pt idx="3452">
                  <c:v>44364</c:v>
                </c:pt>
                <c:pt idx="3453">
                  <c:v>44365</c:v>
                </c:pt>
                <c:pt idx="3454">
                  <c:v>44366</c:v>
                </c:pt>
                <c:pt idx="3455">
                  <c:v>44367</c:v>
                </c:pt>
                <c:pt idx="3456">
                  <c:v>44368</c:v>
                </c:pt>
                <c:pt idx="3457">
                  <c:v>44369</c:v>
                </c:pt>
                <c:pt idx="3458">
                  <c:v>44370</c:v>
                </c:pt>
                <c:pt idx="3459">
                  <c:v>44371</c:v>
                </c:pt>
                <c:pt idx="3460">
                  <c:v>44372</c:v>
                </c:pt>
                <c:pt idx="3461">
                  <c:v>44373</c:v>
                </c:pt>
                <c:pt idx="3462">
                  <c:v>44374</c:v>
                </c:pt>
                <c:pt idx="3463">
                  <c:v>44375</c:v>
                </c:pt>
                <c:pt idx="3464">
                  <c:v>44376</c:v>
                </c:pt>
                <c:pt idx="3465">
                  <c:v>44377</c:v>
                </c:pt>
                <c:pt idx="3466">
                  <c:v>44378</c:v>
                </c:pt>
                <c:pt idx="3467">
                  <c:v>44379</c:v>
                </c:pt>
                <c:pt idx="3468">
                  <c:v>44380</c:v>
                </c:pt>
                <c:pt idx="3469">
                  <c:v>44381</c:v>
                </c:pt>
                <c:pt idx="3470">
                  <c:v>44382</c:v>
                </c:pt>
                <c:pt idx="3471">
                  <c:v>44383</c:v>
                </c:pt>
                <c:pt idx="3472">
                  <c:v>44384</c:v>
                </c:pt>
                <c:pt idx="3473">
                  <c:v>44385</c:v>
                </c:pt>
                <c:pt idx="3474">
                  <c:v>44386</c:v>
                </c:pt>
                <c:pt idx="3475">
                  <c:v>44387</c:v>
                </c:pt>
                <c:pt idx="3476">
                  <c:v>44388</c:v>
                </c:pt>
                <c:pt idx="3477">
                  <c:v>44389</c:v>
                </c:pt>
                <c:pt idx="3478">
                  <c:v>44390</c:v>
                </c:pt>
                <c:pt idx="3479">
                  <c:v>44391</c:v>
                </c:pt>
                <c:pt idx="3480">
                  <c:v>44392</c:v>
                </c:pt>
                <c:pt idx="3481">
                  <c:v>44393</c:v>
                </c:pt>
                <c:pt idx="3482">
                  <c:v>44394</c:v>
                </c:pt>
                <c:pt idx="3483">
                  <c:v>44395</c:v>
                </c:pt>
                <c:pt idx="3484">
                  <c:v>44396</c:v>
                </c:pt>
                <c:pt idx="3485">
                  <c:v>44397</c:v>
                </c:pt>
                <c:pt idx="3486">
                  <c:v>44398</c:v>
                </c:pt>
                <c:pt idx="3487">
                  <c:v>44399</c:v>
                </c:pt>
                <c:pt idx="3488">
                  <c:v>44400</c:v>
                </c:pt>
                <c:pt idx="3489">
                  <c:v>44401</c:v>
                </c:pt>
                <c:pt idx="3490">
                  <c:v>44402</c:v>
                </c:pt>
                <c:pt idx="3491">
                  <c:v>44403</c:v>
                </c:pt>
                <c:pt idx="3492">
                  <c:v>44404</c:v>
                </c:pt>
                <c:pt idx="3493">
                  <c:v>44405</c:v>
                </c:pt>
                <c:pt idx="3494">
                  <c:v>44406</c:v>
                </c:pt>
                <c:pt idx="3495">
                  <c:v>44407</c:v>
                </c:pt>
                <c:pt idx="3496">
                  <c:v>44408</c:v>
                </c:pt>
                <c:pt idx="3497">
                  <c:v>44409</c:v>
                </c:pt>
                <c:pt idx="3498">
                  <c:v>44410</c:v>
                </c:pt>
                <c:pt idx="3499">
                  <c:v>44411</c:v>
                </c:pt>
                <c:pt idx="3500">
                  <c:v>44412</c:v>
                </c:pt>
                <c:pt idx="3501">
                  <c:v>44413</c:v>
                </c:pt>
                <c:pt idx="3502">
                  <c:v>44414</c:v>
                </c:pt>
                <c:pt idx="3503">
                  <c:v>44415</c:v>
                </c:pt>
                <c:pt idx="3504">
                  <c:v>44416</c:v>
                </c:pt>
                <c:pt idx="3505">
                  <c:v>44417</c:v>
                </c:pt>
                <c:pt idx="3506">
                  <c:v>44418</c:v>
                </c:pt>
                <c:pt idx="3507">
                  <c:v>44419</c:v>
                </c:pt>
                <c:pt idx="3508">
                  <c:v>44420</c:v>
                </c:pt>
                <c:pt idx="3509">
                  <c:v>44421</c:v>
                </c:pt>
                <c:pt idx="3510">
                  <c:v>44422</c:v>
                </c:pt>
                <c:pt idx="3511">
                  <c:v>44423</c:v>
                </c:pt>
                <c:pt idx="3512">
                  <c:v>44424</c:v>
                </c:pt>
                <c:pt idx="3513">
                  <c:v>44425</c:v>
                </c:pt>
                <c:pt idx="3514">
                  <c:v>44426</c:v>
                </c:pt>
                <c:pt idx="3515">
                  <c:v>44427</c:v>
                </c:pt>
                <c:pt idx="3516">
                  <c:v>44428</c:v>
                </c:pt>
                <c:pt idx="3517">
                  <c:v>44429</c:v>
                </c:pt>
                <c:pt idx="3518">
                  <c:v>44430</c:v>
                </c:pt>
                <c:pt idx="3519">
                  <c:v>44431</c:v>
                </c:pt>
                <c:pt idx="3520">
                  <c:v>44432</c:v>
                </c:pt>
                <c:pt idx="3521">
                  <c:v>44433</c:v>
                </c:pt>
                <c:pt idx="3522">
                  <c:v>44434</c:v>
                </c:pt>
                <c:pt idx="3523">
                  <c:v>44435</c:v>
                </c:pt>
                <c:pt idx="3524">
                  <c:v>44436</c:v>
                </c:pt>
                <c:pt idx="3525">
                  <c:v>44437</c:v>
                </c:pt>
                <c:pt idx="3526">
                  <c:v>44438</c:v>
                </c:pt>
                <c:pt idx="3527">
                  <c:v>44439</c:v>
                </c:pt>
                <c:pt idx="3528">
                  <c:v>44440</c:v>
                </c:pt>
                <c:pt idx="3529">
                  <c:v>44441</c:v>
                </c:pt>
                <c:pt idx="3530">
                  <c:v>44442</c:v>
                </c:pt>
                <c:pt idx="3531">
                  <c:v>44443</c:v>
                </c:pt>
                <c:pt idx="3532">
                  <c:v>44444</c:v>
                </c:pt>
                <c:pt idx="3533">
                  <c:v>44445</c:v>
                </c:pt>
                <c:pt idx="3534">
                  <c:v>44446</c:v>
                </c:pt>
                <c:pt idx="3535">
                  <c:v>44447</c:v>
                </c:pt>
                <c:pt idx="3536">
                  <c:v>44448</c:v>
                </c:pt>
                <c:pt idx="3537">
                  <c:v>44449</c:v>
                </c:pt>
                <c:pt idx="3538">
                  <c:v>44450</c:v>
                </c:pt>
                <c:pt idx="3539">
                  <c:v>44451</c:v>
                </c:pt>
                <c:pt idx="3540">
                  <c:v>44452</c:v>
                </c:pt>
                <c:pt idx="3541">
                  <c:v>44453</c:v>
                </c:pt>
                <c:pt idx="3542">
                  <c:v>44454</c:v>
                </c:pt>
                <c:pt idx="3543">
                  <c:v>44455</c:v>
                </c:pt>
                <c:pt idx="3544">
                  <c:v>44456</c:v>
                </c:pt>
                <c:pt idx="3545">
                  <c:v>44457</c:v>
                </c:pt>
                <c:pt idx="3546">
                  <c:v>44458</c:v>
                </c:pt>
                <c:pt idx="3547">
                  <c:v>44459</c:v>
                </c:pt>
                <c:pt idx="3548">
                  <c:v>44460</c:v>
                </c:pt>
                <c:pt idx="3549">
                  <c:v>44461</c:v>
                </c:pt>
                <c:pt idx="3550">
                  <c:v>44462</c:v>
                </c:pt>
                <c:pt idx="3551">
                  <c:v>44463</c:v>
                </c:pt>
                <c:pt idx="3552">
                  <c:v>44464</c:v>
                </c:pt>
                <c:pt idx="3553">
                  <c:v>44465</c:v>
                </c:pt>
                <c:pt idx="3554">
                  <c:v>44466</c:v>
                </c:pt>
                <c:pt idx="3555">
                  <c:v>44467</c:v>
                </c:pt>
                <c:pt idx="3556">
                  <c:v>44468</c:v>
                </c:pt>
                <c:pt idx="3557">
                  <c:v>44469</c:v>
                </c:pt>
                <c:pt idx="3558">
                  <c:v>44470</c:v>
                </c:pt>
                <c:pt idx="3559">
                  <c:v>44471</c:v>
                </c:pt>
                <c:pt idx="3560">
                  <c:v>44472</c:v>
                </c:pt>
                <c:pt idx="3561">
                  <c:v>44473</c:v>
                </c:pt>
                <c:pt idx="3562">
                  <c:v>44474</c:v>
                </c:pt>
                <c:pt idx="3563">
                  <c:v>44475</c:v>
                </c:pt>
                <c:pt idx="3564">
                  <c:v>44476</c:v>
                </c:pt>
                <c:pt idx="3565">
                  <c:v>44477</c:v>
                </c:pt>
                <c:pt idx="3566">
                  <c:v>44478</c:v>
                </c:pt>
                <c:pt idx="3567">
                  <c:v>44479</c:v>
                </c:pt>
                <c:pt idx="3568">
                  <c:v>44480</c:v>
                </c:pt>
                <c:pt idx="3569">
                  <c:v>44481</c:v>
                </c:pt>
                <c:pt idx="3570">
                  <c:v>44482</c:v>
                </c:pt>
                <c:pt idx="3571">
                  <c:v>44483</c:v>
                </c:pt>
                <c:pt idx="3572">
                  <c:v>44484</c:v>
                </c:pt>
                <c:pt idx="3573">
                  <c:v>44485</c:v>
                </c:pt>
                <c:pt idx="3574">
                  <c:v>44486</c:v>
                </c:pt>
                <c:pt idx="3575">
                  <c:v>44487</c:v>
                </c:pt>
                <c:pt idx="3576">
                  <c:v>44488</c:v>
                </c:pt>
                <c:pt idx="3577">
                  <c:v>44489</c:v>
                </c:pt>
                <c:pt idx="3578">
                  <c:v>44490</c:v>
                </c:pt>
                <c:pt idx="3579">
                  <c:v>44491</c:v>
                </c:pt>
                <c:pt idx="3580">
                  <c:v>44492</c:v>
                </c:pt>
                <c:pt idx="3581">
                  <c:v>44493</c:v>
                </c:pt>
                <c:pt idx="3582">
                  <c:v>44494</c:v>
                </c:pt>
                <c:pt idx="3583">
                  <c:v>44495</c:v>
                </c:pt>
                <c:pt idx="3584">
                  <c:v>44496</c:v>
                </c:pt>
                <c:pt idx="3585">
                  <c:v>44497</c:v>
                </c:pt>
                <c:pt idx="3586">
                  <c:v>44498</c:v>
                </c:pt>
                <c:pt idx="3587">
                  <c:v>44499</c:v>
                </c:pt>
                <c:pt idx="3588">
                  <c:v>44500</c:v>
                </c:pt>
                <c:pt idx="3589">
                  <c:v>44501</c:v>
                </c:pt>
                <c:pt idx="3590">
                  <c:v>44502</c:v>
                </c:pt>
                <c:pt idx="3591">
                  <c:v>44503</c:v>
                </c:pt>
                <c:pt idx="3592">
                  <c:v>44504</c:v>
                </c:pt>
                <c:pt idx="3593">
                  <c:v>44505</c:v>
                </c:pt>
                <c:pt idx="3594">
                  <c:v>44506</c:v>
                </c:pt>
                <c:pt idx="3595">
                  <c:v>44507</c:v>
                </c:pt>
                <c:pt idx="3596">
                  <c:v>44508</c:v>
                </c:pt>
                <c:pt idx="3597">
                  <c:v>44509</c:v>
                </c:pt>
                <c:pt idx="3598">
                  <c:v>44510</c:v>
                </c:pt>
                <c:pt idx="3599">
                  <c:v>44511</c:v>
                </c:pt>
                <c:pt idx="3600">
                  <c:v>44512</c:v>
                </c:pt>
                <c:pt idx="3601">
                  <c:v>44513</c:v>
                </c:pt>
                <c:pt idx="3602">
                  <c:v>44514</c:v>
                </c:pt>
                <c:pt idx="3603">
                  <c:v>44515</c:v>
                </c:pt>
                <c:pt idx="3604">
                  <c:v>44516</c:v>
                </c:pt>
                <c:pt idx="3605">
                  <c:v>44517</c:v>
                </c:pt>
                <c:pt idx="3606">
                  <c:v>44518</c:v>
                </c:pt>
                <c:pt idx="3607">
                  <c:v>44519</c:v>
                </c:pt>
                <c:pt idx="3608">
                  <c:v>44520</c:v>
                </c:pt>
                <c:pt idx="3609">
                  <c:v>44521</c:v>
                </c:pt>
                <c:pt idx="3610">
                  <c:v>44522</c:v>
                </c:pt>
                <c:pt idx="3611">
                  <c:v>44523</c:v>
                </c:pt>
                <c:pt idx="3612">
                  <c:v>44524</c:v>
                </c:pt>
                <c:pt idx="3613">
                  <c:v>44525</c:v>
                </c:pt>
                <c:pt idx="3614">
                  <c:v>44526</c:v>
                </c:pt>
                <c:pt idx="3615">
                  <c:v>44527</c:v>
                </c:pt>
                <c:pt idx="3616">
                  <c:v>44528</c:v>
                </c:pt>
                <c:pt idx="3617">
                  <c:v>44529</c:v>
                </c:pt>
                <c:pt idx="3618">
                  <c:v>44530</c:v>
                </c:pt>
                <c:pt idx="3619">
                  <c:v>44531</c:v>
                </c:pt>
                <c:pt idx="3620">
                  <c:v>44532</c:v>
                </c:pt>
                <c:pt idx="3621">
                  <c:v>44533</c:v>
                </c:pt>
                <c:pt idx="3622">
                  <c:v>44534</c:v>
                </c:pt>
                <c:pt idx="3623">
                  <c:v>44535</c:v>
                </c:pt>
                <c:pt idx="3624">
                  <c:v>44536</c:v>
                </c:pt>
                <c:pt idx="3625">
                  <c:v>44537</c:v>
                </c:pt>
                <c:pt idx="3626">
                  <c:v>44538</c:v>
                </c:pt>
                <c:pt idx="3627">
                  <c:v>44539</c:v>
                </c:pt>
                <c:pt idx="3628">
                  <c:v>44540</c:v>
                </c:pt>
                <c:pt idx="3629">
                  <c:v>44541</c:v>
                </c:pt>
                <c:pt idx="3630">
                  <c:v>44542</c:v>
                </c:pt>
                <c:pt idx="3631">
                  <c:v>44543</c:v>
                </c:pt>
                <c:pt idx="3632">
                  <c:v>44544</c:v>
                </c:pt>
                <c:pt idx="3633">
                  <c:v>44545</c:v>
                </c:pt>
                <c:pt idx="3634">
                  <c:v>44546</c:v>
                </c:pt>
                <c:pt idx="3635">
                  <c:v>44547</c:v>
                </c:pt>
                <c:pt idx="3636">
                  <c:v>44548</c:v>
                </c:pt>
                <c:pt idx="3637">
                  <c:v>44549</c:v>
                </c:pt>
                <c:pt idx="3638">
                  <c:v>44550</c:v>
                </c:pt>
                <c:pt idx="3639">
                  <c:v>44551</c:v>
                </c:pt>
                <c:pt idx="3640">
                  <c:v>44552</c:v>
                </c:pt>
                <c:pt idx="3641">
                  <c:v>44553</c:v>
                </c:pt>
                <c:pt idx="3642">
                  <c:v>44554</c:v>
                </c:pt>
                <c:pt idx="3643">
                  <c:v>44555</c:v>
                </c:pt>
                <c:pt idx="3644">
                  <c:v>44556</c:v>
                </c:pt>
                <c:pt idx="3645">
                  <c:v>44557</c:v>
                </c:pt>
                <c:pt idx="3646">
                  <c:v>44558</c:v>
                </c:pt>
                <c:pt idx="3647">
                  <c:v>44559</c:v>
                </c:pt>
                <c:pt idx="3648">
                  <c:v>44560</c:v>
                </c:pt>
                <c:pt idx="3649">
                  <c:v>44561</c:v>
                </c:pt>
                <c:pt idx="3650">
                  <c:v>44562</c:v>
                </c:pt>
                <c:pt idx="3651">
                  <c:v>44563</c:v>
                </c:pt>
                <c:pt idx="3652">
                  <c:v>44564</c:v>
                </c:pt>
                <c:pt idx="3653">
                  <c:v>44565</c:v>
                </c:pt>
                <c:pt idx="3654">
                  <c:v>44566</c:v>
                </c:pt>
                <c:pt idx="3655">
                  <c:v>44567</c:v>
                </c:pt>
                <c:pt idx="3656">
                  <c:v>44568</c:v>
                </c:pt>
                <c:pt idx="3657">
                  <c:v>44569</c:v>
                </c:pt>
                <c:pt idx="3658">
                  <c:v>44570</c:v>
                </c:pt>
                <c:pt idx="3659">
                  <c:v>44571</c:v>
                </c:pt>
                <c:pt idx="3660">
                  <c:v>44572</c:v>
                </c:pt>
                <c:pt idx="3661">
                  <c:v>44573</c:v>
                </c:pt>
                <c:pt idx="3662">
                  <c:v>44574</c:v>
                </c:pt>
                <c:pt idx="3663">
                  <c:v>44575</c:v>
                </c:pt>
                <c:pt idx="3664">
                  <c:v>44576</c:v>
                </c:pt>
                <c:pt idx="3665">
                  <c:v>44577</c:v>
                </c:pt>
                <c:pt idx="3666">
                  <c:v>44578</c:v>
                </c:pt>
                <c:pt idx="3667">
                  <c:v>44579</c:v>
                </c:pt>
                <c:pt idx="3668">
                  <c:v>44580</c:v>
                </c:pt>
                <c:pt idx="3669">
                  <c:v>44581</c:v>
                </c:pt>
                <c:pt idx="3670">
                  <c:v>44582</c:v>
                </c:pt>
                <c:pt idx="3671">
                  <c:v>44583</c:v>
                </c:pt>
                <c:pt idx="3672">
                  <c:v>44584</c:v>
                </c:pt>
                <c:pt idx="3673">
                  <c:v>44585</c:v>
                </c:pt>
                <c:pt idx="3674">
                  <c:v>44586</c:v>
                </c:pt>
                <c:pt idx="3675">
                  <c:v>44587</c:v>
                </c:pt>
                <c:pt idx="3676">
                  <c:v>44588</c:v>
                </c:pt>
                <c:pt idx="3677">
                  <c:v>44589</c:v>
                </c:pt>
                <c:pt idx="3678">
                  <c:v>44590</c:v>
                </c:pt>
                <c:pt idx="3679">
                  <c:v>44591</c:v>
                </c:pt>
                <c:pt idx="3680">
                  <c:v>44592</c:v>
                </c:pt>
                <c:pt idx="3681">
                  <c:v>44593</c:v>
                </c:pt>
                <c:pt idx="3682">
                  <c:v>44594</c:v>
                </c:pt>
                <c:pt idx="3683">
                  <c:v>44595</c:v>
                </c:pt>
                <c:pt idx="3684">
                  <c:v>44596</c:v>
                </c:pt>
                <c:pt idx="3685">
                  <c:v>44597</c:v>
                </c:pt>
                <c:pt idx="3686">
                  <c:v>44598</c:v>
                </c:pt>
                <c:pt idx="3687">
                  <c:v>44599</c:v>
                </c:pt>
                <c:pt idx="3688">
                  <c:v>44600</c:v>
                </c:pt>
                <c:pt idx="3689">
                  <c:v>44601</c:v>
                </c:pt>
                <c:pt idx="3690">
                  <c:v>44602</c:v>
                </c:pt>
                <c:pt idx="3691">
                  <c:v>44603</c:v>
                </c:pt>
                <c:pt idx="3692">
                  <c:v>44604</c:v>
                </c:pt>
                <c:pt idx="3693">
                  <c:v>44605</c:v>
                </c:pt>
                <c:pt idx="3694">
                  <c:v>44606</c:v>
                </c:pt>
                <c:pt idx="3695">
                  <c:v>44607</c:v>
                </c:pt>
                <c:pt idx="3696">
                  <c:v>44608</c:v>
                </c:pt>
                <c:pt idx="3697">
                  <c:v>44609</c:v>
                </c:pt>
                <c:pt idx="3698">
                  <c:v>44610</c:v>
                </c:pt>
                <c:pt idx="3699">
                  <c:v>44611</c:v>
                </c:pt>
                <c:pt idx="3700">
                  <c:v>44612</c:v>
                </c:pt>
                <c:pt idx="3701">
                  <c:v>44613</c:v>
                </c:pt>
                <c:pt idx="3702">
                  <c:v>44614</c:v>
                </c:pt>
                <c:pt idx="3703">
                  <c:v>44615</c:v>
                </c:pt>
                <c:pt idx="3704">
                  <c:v>44616</c:v>
                </c:pt>
                <c:pt idx="3705">
                  <c:v>44617</c:v>
                </c:pt>
                <c:pt idx="3706">
                  <c:v>44618</c:v>
                </c:pt>
                <c:pt idx="3707">
                  <c:v>44619</c:v>
                </c:pt>
                <c:pt idx="3708">
                  <c:v>44620</c:v>
                </c:pt>
                <c:pt idx="3709">
                  <c:v>44621</c:v>
                </c:pt>
                <c:pt idx="3710">
                  <c:v>44622</c:v>
                </c:pt>
                <c:pt idx="3711">
                  <c:v>44623</c:v>
                </c:pt>
                <c:pt idx="3712">
                  <c:v>44624</c:v>
                </c:pt>
                <c:pt idx="3713">
                  <c:v>44625</c:v>
                </c:pt>
                <c:pt idx="3714">
                  <c:v>44626</c:v>
                </c:pt>
                <c:pt idx="3715">
                  <c:v>44627</c:v>
                </c:pt>
                <c:pt idx="3716">
                  <c:v>44628</c:v>
                </c:pt>
                <c:pt idx="3717">
                  <c:v>44629</c:v>
                </c:pt>
                <c:pt idx="3718">
                  <c:v>44630</c:v>
                </c:pt>
                <c:pt idx="3719">
                  <c:v>44631</c:v>
                </c:pt>
                <c:pt idx="3720">
                  <c:v>44632</c:v>
                </c:pt>
                <c:pt idx="3721">
                  <c:v>44633</c:v>
                </c:pt>
                <c:pt idx="3722">
                  <c:v>44634</c:v>
                </c:pt>
                <c:pt idx="3723">
                  <c:v>44635</c:v>
                </c:pt>
                <c:pt idx="3724">
                  <c:v>44636</c:v>
                </c:pt>
                <c:pt idx="3725">
                  <c:v>44637</c:v>
                </c:pt>
                <c:pt idx="3726">
                  <c:v>44638</c:v>
                </c:pt>
                <c:pt idx="3727">
                  <c:v>44639</c:v>
                </c:pt>
                <c:pt idx="3728">
                  <c:v>44640</c:v>
                </c:pt>
                <c:pt idx="3729">
                  <c:v>44641</c:v>
                </c:pt>
                <c:pt idx="3730">
                  <c:v>44642</c:v>
                </c:pt>
                <c:pt idx="3731">
                  <c:v>44643</c:v>
                </c:pt>
                <c:pt idx="3732">
                  <c:v>44644</c:v>
                </c:pt>
                <c:pt idx="3733">
                  <c:v>44645</c:v>
                </c:pt>
                <c:pt idx="3734">
                  <c:v>44646</c:v>
                </c:pt>
                <c:pt idx="3735">
                  <c:v>44647</c:v>
                </c:pt>
                <c:pt idx="3736">
                  <c:v>44648</c:v>
                </c:pt>
                <c:pt idx="3737">
                  <c:v>44649</c:v>
                </c:pt>
                <c:pt idx="3738">
                  <c:v>44650</c:v>
                </c:pt>
                <c:pt idx="3739">
                  <c:v>44651</c:v>
                </c:pt>
                <c:pt idx="3740">
                  <c:v>44652</c:v>
                </c:pt>
                <c:pt idx="3741">
                  <c:v>44653</c:v>
                </c:pt>
                <c:pt idx="3742">
                  <c:v>44654</c:v>
                </c:pt>
                <c:pt idx="3743">
                  <c:v>44655</c:v>
                </c:pt>
                <c:pt idx="3744">
                  <c:v>44656</c:v>
                </c:pt>
                <c:pt idx="3745">
                  <c:v>44657</c:v>
                </c:pt>
                <c:pt idx="3746">
                  <c:v>44658</c:v>
                </c:pt>
                <c:pt idx="3747">
                  <c:v>44659</c:v>
                </c:pt>
                <c:pt idx="3748">
                  <c:v>44660</c:v>
                </c:pt>
                <c:pt idx="3749">
                  <c:v>44661</c:v>
                </c:pt>
                <c:pt idx="3750">
                  <c:v>44662</c:v>
                </c:pt>
                <c:pt idx="3751">
                  <c:v>44663</c:v>
                </c:pt>
                <c:pt idx="3752">
                  <c:v>44664</c:v>
                </c:pt>
                <c:pt idx="3753">
                  <c:v>44665</c:v>
                </c:pt>
                <c:pt idx="3754">
                  <c:v>44666</c:v>
                </c:pt>
                <c:pt idx="3755">
                  <c:v>44667</c:v>
                </c:pt>
                <c:pt idx="3756">
                  <c:v>44668</c:v>
                </c:pt>
                <c:pt idx="3757">
                  <c:v>44669</c:v>
                </c:pt>
                <c:pt idx="3758">
                  <c:v>44670</c:v>
                </c:pt>
                <c:pt idx="3759">
                  <c:v>44671</c:v>
                </c:pt>
                <c:pt idx="3760">
                  <c:v>44672</c:v>
                </c:pt>
                <c:pt idx="3761">
                  <c:v>44673</c:v>
                </c:pt>
                <c:pt idx="3762">
                  <c:v>44674</c:v>
                </c:pt>
                <c:pt idx="3763">
                  <c:v>44675</c:v>
                </c:pt>
                <c:pt idx="3764">
                  <c:v>44676</c:v>
                </c:pt>
                <c:pt idx="3765">
                  <c:v>44677</c:v>
                </c:pt>
                <c:pt idx="3766">
                  <c:v>44678</c:v>
                </c:pt>
                <c:pt idx="3767">
                  <c:v>44679</c:v>
                </c:pt>
                <c:pt idx="3768">
                  <c:v>44680</c:v>
                </c:pt>
                <c:pt idx="3769">
                  <c:v>44681</c:v>
                </c:pt>
                <c:pt idx="3770">
                  <c:v>44682</c:v>
                </c:pt>
                <c:pt idx="3771">
                  <c:v>44683</c:v>
                </c:pt>
                <c:pt idx="3772">
                  <c:v>44684</c:v>
                </c:pt>
                <c:pt idx="3773">
                  <c:v>44685</c:v>
                </c:pt>
                <c:pt idx="3774">
                  <c:v>44686</c:v>
                </c:pt>
                <c:pt idx="3775">
                  <c:v>44687</c:v>
                </c:pt>
                <c:pt idx="3776">
                  <c:v>44688</c:v>
                </c:pt>
                <c:pt idx="3777">
                  <c:v>44689</c:v>
                </c:pt>
                <c:pt idx="3778">
                  <c:v>44690</c:v>
                </c:pt>
                <c:pt idx="3779">
                  <c:v>44691</c:v>
                </c:pt>
                <c:pt idx="3780">
                  <c:v>44692</c:v>
                </c:pt>
                <c:pt idx="3781">
                  <c:v>44693</c:v>
                </c:pt>
                <c:pt idx="3782">
                  <c:v>44694</c:v>
                </c:pt>
                <c:pt idx="3783">
                  <c:v>44695</c:v>
                </c:pt>
                <c:pt idx="3784">
                  <c:v>44696</c:v>
                </c:pt>
                <c:pt idx="3785">
                  <c:v>44697</c:v>
                </c:pt>
                <c:pt idx="3786">
                  <c:v>44698</c:v>
                </c:pt>
                <c:pt idx="3787">
                  <c:v>44699</c:v>
                </c:pt>
                <c:pt idx="3788">
                  <c:v>44700</c:v>
                </c:pt>
                <c:pt idx="3789">
                  <c:v>44701</c:v>
                </c:pt>
                <c:pt idx="3790">
                  <c:v>44702</c:v>
                </c:pt>
                <c:pt idx="3791">
                  <c:v>44703</c:v>
                </c:pt>
                <c:pt idx="3792">
                  <c:v>44704</c:v>
                </c:pt>
                <c:pt idx="3793">
                  <c:v>44705</c:v>
                </c:pt>
                <c:pt idx="3794">
                  <c:v>44706</c:v>
                </c:pt>
                <c:pt idx="3795">
                  <c:v>44707</c:v>
                </c:pt>
                <c:pt idx="3796">
                  <c:v>44708</c:v>
                </c:pt>
                <c:pt idx="3797">
                  <c:v>44709</c:v>
                </c:pt>
                <c:pt idx="3798">
                  <c:v>44710</c:v>
                </c:pt>
                <c:pt idx="3799">
                  <c:v>44711</c:v>
                </c:pt>
                <c:pt idx="3800">
                  <c:v>44712</c:v>
                </c:pt>
                <c:pt idx="3801">
                  <c:v>44713</c:v>
                </c:pt>
                <c:pt idx="3802">
                  <c:v>44714</c:v>
                </c:pt>
                <c:pt idx="3803">
                  <c:v>44715</c:v>
                </c:pt>
                <c:pt idx="3804">
                  <c:v>44716</c:v>
                </c:pt>
                <c:pt idx="3805">
                  <c:v>44717</c:v>
                </c:pt>
                <c:pt idx="3806">
                  <c:v>44718</c:v>
                </c:pt>
                <c:pt idx="3807">
                  <c:v>44719</c:v>
                </c:pt>
                <c:pt idx="3808">
                  <c:v>44720</c:v>
                </c:pt>
                <c:pt idx="3809">
                  <c:v>44721</c:v>
                </c:pt>
                <c:pt idx="3810">
                  <c:v>44722</c:v>
                </c:pt>
                <c:pt idx="3811">
                  <c:v>44723</c:v>
                </c:pt>
                <c:pt idx="3812">
                  <c:v>44724</c:v>
                </c:pt>
                <c:pt idx="3813">
                  <c:v>44725</c:v>
                </c:pt>
                <c:pt idx="3814">
                  <c:v>44726</c:v>
                </c:pt>
                <c:pt idx="3815">
                  <c:v>44727</c:v>
                </c:pt>
                <c:pt idx="3816">
                  <c:v>44728</c:v>
                </c:pt>
                <c:pt idx="3817">
                  <c:v>44729</c:v>
                </c:pt>
                <c:pt idx="3818">
                  <c:v>44730</c:v>
                </c:pt>
                <c:pt idx="3819">
                  <c:v>44731</c:v>
                </c:pt>
                <c:pt idx="3820">
                  <c:v>44732</c:v>
                </c:pt>
                <c:pt idx="3821">
                  <c:v>44733</c:v>
                </c:pt>
                <c:pt idx="3822">
                  <c:v>44734</c:v>
                </c:pt>
                <c:pt idx="3823">
                  <c:v>44735</c:v>
                </c:pt>
                <c:pt idx="3824">
                  <c:v>44736</c:v>
                </c:pt>
                <c:pt idx="3825">
                  <c:v>44737</c:v>
                </c:pt>
                <c:pt idx="3826">
                  <c:v>44738</c:v>
                </c:pt>
                <c:pt idx="3827">
                  <c:v>44739</c:v>
                </c:pt>
                <c:pt idx="3828">
                  <c:v>44740</c:v>
                </c:pt>
                <c:pt idx="3829">
                  <c:v>44741</c:v>
                </c:pt>
                <c:pt idx="3830">
                  <c:v>44742</c:v>
                </c:pt>
                <c:pt idx="3831">
                  <c:v>44743</c:v>
                </c:pt>
                <c:pt idx="3832">
                  <c:v>44744</c:v>
                </c:pt>
                <c:pt idx="3833">
                  <c:v>44745</c:v>
                </c:pt>
                <c:pt idx="3834">
                  <c:v>44746</c:v>
                </c:pt>
                <c:pt idx="3835">
                  <c:v>44747</c:v>
                </c:pt>
                <c:pt idx="3836">
                  <c:v>44748</c:v>
                </c:pt>
                <c:pt idx="3837">
                  <c:v>44749</c:v>
                </c:pt>
                <c:pt idx="3838">
                  <c:v>44750</c:v>
                </c:pt>
                <c:pt idx="3839">
                  <c:v>44751</c:v>
                </c:pt>
                <c:pt idx="3840">
                  <c:v>44752</c:v>
                </c:pt>
                <c:pt idx="3841">
                  <c:v>44753</c:v>
                </c:pt>
                <c:pt idx="3842">
                  <c:v>44754</c:v>
                </c:pt>
                <c:pt idx="3843">
                  <c:v>44755</c:v>
                </c:pt>
                <c:pt idx="3844">
                  <c:v>44756</c:v>
                </c:pt>
                <c:pt idx="3845">
                  <c:v>44757</c:v>
                </c:pt>
                <c:pt idx="3846">
                  <c:v>44758</c:v>
                </c:pt>
                <c:pt idx="3847">
                  <c:v>44759</c:v>
                </c:pt>
                <c:pt idx="3848">
                  <c:v>44760</c:v>
                </c:pt>
                <c:pt idx="3849">
                  <c:v>44761</c:v>
                </c:pt>
                <c:pt idx="3850">
                  <c:v>44762</c:v>
                </c:pt>
                <c:pt idx="3851">
                  <c:v>44763</c:v>
                </c:pt>
                <c:pt idx="3852">
                  <c:v>44764</c:v>
                </c:pt>
                <c:pt idx="3853">
                  <c:v>44765</c:v>
                </c:pt>
                <c:pt idx="3854">
                  <c:v>44766</c:v>
                </c:pt>
                <c:pt idx="3855">
                  <c:v>44767</c:v>
                </c:pt>
                <c:pt idx="3856">
                  <c:v>44768</c:v>
                </c:pt>
                <c:pt idx="3857">
                  <c:v>44769</c:v>
                </c:pt>
                <c:pt idx="3858">
                  <c:v>44770</c:v>
                </c:pt>
                <c:pt idx="3859">
                  <c:v>44771</c:v>
                </c:pt>
                <c:pt idx="3860">
                  <c:v>44772</c:v>
                </c:pt>
                <c:pt idx="3861">
                  <c:v>44773</c:v>
                </c:pt>
                <c:pt idx="3862">
                  <c:v>44774</c:v>
                </c:pt>
                <c:pt idx="3863">
                  <c:v>44775</c:v>
                </c:pt>
                <c:pt idx="3864">
                  <c:v>44776</c:v>
                </c:pt>
                <c:pt idx="3865">
                  <c:v>44777</c:v>
                </c:pt>
                <c:pt idx="3866">
                  <c:v>44778</c:v>
                </c:pt>
                <c:pt idx="3867">
                  <c:v>44779</c:v>
                </c:pt>
                <c:pt idx="3868">
                  <c:v>44780</c:v>
                </c:pt>
                <c:pt idx="3869">
                  <c:v>44781</c:v>
                </c:pt>
                <c:pt idx="3870">
                  <c:v>44782</c:v>
                </c:pt>
                <c:pt idx="3871">
                  <c:v>44783</c:v>
                </c:pt>
                <c:pt idx="3872">
                  <c:v>44784</c:v>
                </c:pt>
                <c:pt idx="3873">
                  <c:v>44785</c:v>
                </c:pt>
                <c:pt idx="3874">
                  <c:v>44786</c:v>
                </c:pt>
                <c:pt idx="3875">
                  <c:v>44787</c:v>
                </c:pt>
                <c:pt idx="3876">
                  <c:v>44788</c:v>
                </c:pt>
                <c:pt idx="3877">
                  <c:v>44789</c:v>
                </c:pt>
                <c:pt idx="3878">
                  <c:v>44790</c:v>
                </c:pt>
                <c:pt idx="3879">
                  <c:v>44791</c:v>
                </c:pt>
                <c:pt idx="3880">
                  <c:v>44792</c:v>
                </c:pt>
                <c:pt idx="3881">
                  <c:v>44793</c:v>
                </c:pt>
                <c:pt idx="3882">
                  <c:v>44794</c:v>
                </c:pt>
                <c:pt idx="3883">
                  <c:v>44795</c:v>
                </c:pt>
                <c:pt idx="3884">
                  <c:v>44796</c:v>
                </c:pt>
                <c:pt idx="3885">
                  <c:v>44797</c:v>
                </c:pt>
                <c:pt idx="3886">
                  <c:v>44798</c:v>
                </c:pt>
                <c:pt idx="3887">
                  <c:v>44799</c:v>
                </c:pt>
                <c:pt idx="3888">
                  <c:v>44800</c:v>
                </c:pt>
                <c:pt idx="3889">
                  <c:v>44801</c:v>
                </c:pt>
                <c:pt idx="3890">
                  <c:v>44802</c:v>
                </c:pt>
                <c:pt idx="3891">
                  <c:v>44803</c:v>
                </c:pt>
                <c:pt idx="3892">
                  <c:v>44804</c:v>
                </c:pt>
                <c:pt idx="3893">
                  <c:v>44805</c:v>
                </c:pt>
                <c:pt idx="3894">
                  <c:v>44806</c:v>
                </c:pt>
                <c:pt idx="3895">
                  <c:v>44807</c:v>
                </c:pt>
                <c:pt idx="3896">
                  <c:v>44808</c:v>
                </c:pt>
                <c:pt idx="3897">
                  <c:v>44809</c:v>
                </c:pt>
                <c:pt idx="3898">
                  <c:v>44810</c:v>
                </c:pt>
                <c:pt idx="3899">
                  <c:v>44811</c:v>
                </c:pt>
                <c:pt idx="3900">
                  <c:v>44812</c:v>
                </c:pt>
                <c:pt idx="3901">
                  <c:v>44813</c:v>
                </c:pt>
                <c:pt idx="3902">
                  <c:v>44814</c:v>
                </c:pt>
                <c:pt idx="3903">
                  <c:v>44815</c:v>
                </c:pt>
                <c:pt idx="3904">
                  <c:v>44816</c:v>
                </c:pt>
                <c:pt idx="3905">
                  <c:v>44817</c:v>
                </c:pt>
                <c:pt idx="3906">
                  <c:v>44818</c:v>
                </c:pt>
                <c:pt idx="3907">
                  <c:v>44819</c:v>
                </c:pt>
                <c:pt idx="3908">
                  <c:v>44820</c:v>
                </c:pt>
                <c:pt idx="3909">
                  <c:v>44821</c:v>
                </c:pt>
                <c:pt idx="3910">
                  <c:v>44822</c:v>
                </c:pt>
                <c:pt idx="3911">
                  <c:v>44823</c:v>
                </c:pt>
                <c:pt idx="3912">
                  <c:v>44824</c:v>
                </c:pt>
                <c:pt idx="3913">
                  <c:v>44825</c:v>
                </c:pt>
                <c:pt idx="3914">
                  <c:v>44826</c:v>
                </c:pt>
                <c:pt idx="3915">
                  <c:v>44827</c:v>
                </c:pt>
                <c:pt idx="3916">
                  <c:v>44828</c:v>
                </c:pt>
                <c:pt idx="3917">
                  <c:v>44829</c:v>
                </c:pt>
                <c:pt idx="3918">
                  <c:v>44830</c:v>
                </c:pt>
                <c:pt idx="3919">
                  <c:v>44831</c:v>
                </c:pt>
                <c:pt idx="3920">
                  <c:v>44832</c:v>
                </c:pt>
                <c:pt idx="3921">
                  <c:v>44833</c:v>
                </c:pt>
                <c:pt idx="3922">
                  <c:v>44834</c:v>
                </c:pt>
                <c:pt idx="3923">
                  <c:v>44835</c:v>
                </c:pt>
                <c:pt idx="3924">
                  <c:v>44836</c:v>
                </c:pt>
                <c:pt idx="3925">
                  <c:v>44837</c:v>
                </c:pt>
                <c:pt idx="3926">
                  <c:v>44838</c:v>
                </c:pt>
                <c:pt idx="3927">
                  <c:v>44839</c:v>
                </c:pt>
                <c:pt idx="3928">
                  <c:v>44840</c:v>
                </c:pt>
                <c:pt idx="3929">
                  <c:v>44841</c:v>
                </c:pt>
                <c:pt idx="3930">
                  <c:v>44842</c:v>
                </c:pt>
                <c:pt idx="3931">
                  <c:v>44843</c:v>
                </c:pt>
                <c:pt idx="3932">
                  <c:v>44844</c:v>
                </c:pt>
                <c:pt idx="3933">
                  <c:v>44845</c:v>
                </c:pt>
                <c:pt idx="3934">
                  <c:v>44846</c:v>
                </c:pt>
                <c:pt idx="3935">
                  <c:v>44847</c:v>
                </c:pt>
                <c:pt idx="3936">
                  <c:v>44848</c:v>
                </c:pt>
                <c:pt idx="3937">
                  <c:v>44849</c:v>
                </c:pt>
                <c:pt idx="3938">
                  <c:v>44850</c:v>
                </c:pt>
                <c:pt idx="3939">
                  <c:v>44851</c:v>
                </c:pt>
                <c:pt idx="3940">
                  <c:v>44852</c:v>
                </c:pt>
                <c:pt idx="3941">
                  <c:v>44853</c:v>
                </c:pt>
                <c:pt idx="3942">
                  <c:v>44854</c:v>
                </c:pt>
                <c:pt idx="3943">
                  <c:v>44855</c:v>
                </c:pt>
                <c:pt idx="3944">
                  <c:v>44856</c:v>
                </c:pt>
                <c:pt idx="3945">
                  <c:v>44857</c:v>
                </c:pt>
                <c:pt idx="3946">
                  <c:v>44858</c:v>
                </c:pt>
                <c:pt idx="3947">
                  <c:v>44859</c:v>
                </c:pt>
                <c:pt idx="3948">
                  <c:v>44860</c:v>
                </c:pt>
                <c:pt idx="3949">
                  <c:v>44861</c:v>
                </c:pt>
                <c:pt idx="3950">
                  <c:v>44862</c:v>
                </c:pt>
                <c:pt idx="3951">
                  <c:v>44863</c:v>
                </c:pt>
                <c:pt idx="3952">
                  <c:v>44864</c:v>
                </c:pt>
                <c:pt idx="3953">
                  <c:v>44865</c:v>
                </c:pt>
                <c:pt idx="3954">
                  <c:v>44866</c:v>
                </c:pt>
                <c:pt idx="3955">
                  <c:v>44867</c:v>
                </c:pt>
                <c:pt idx="3956">
                  <c:v>44868</c:v>
                </c:pt>
                <c:pt idx="3957">
                  <c:v>44869</c:v>
                </c:pt>
                <c:pt idx="3958">
                  <c:v>44870</c:v>
                </c:pt>
                <c:pt idx="3959">
                  <c:v>44871</c:v>
                </c:pt>
                <c:pt idx="3960">
                  <c:v>44872</c:v>
                </c:pt>
                <c:pt idx="3961">
                  <c:v>44873</c:v>
                </c:pt>
                <c:pt idx="3962">
                  <c:v>44874</c:v>
                </c:pt>
                <c:pt idx="3963">
                  <c:v>44875</c:v>
                </c:pt>
                <c:pt idx="3964">
                  <c:v>44876</c:v>
                </c:pt>
                <c:pt idx="3965">
                  <c:v>44877</c:v>
                </c:pt>
                <c:pt idx="3966">
                  <c:v>44878</c:v>
                </c:pt>
                <c:pt idx="3967">
                  <c:v>44879</c:v>
                </c:pt>
                <c:pt idx="3968">
                  <c:v>44880</c:v>
                </c:pt>
                <c:pt idx="3969">
                  <c:v>44881</c:v>
                </c:pt>
                <c:pt idx="3970">
                  <c:v>44882</c:v>
                </c:pt>
                <c:pt idx="3971">
                  <c:v>44883</c:v>
                </c:pt>
                <c:pt idx="3972">
                  <c:v>44884</c:v>
                </c:pt>
                <c:pt idx="3973">
                  <c:v>44885</c:v>
                </c:pt>
                <c:pt idx="3974">
                  <c:v>44886</c:v>
                </c:pt>
                <c:pt idx="3975">
                  <c:v>44887</c:v>
                </c:pt>
                <c:pt idx="3976">
                  <c:v>44888</c:v>
                </c:pt>
                <c:pt idx="3977">
                  <c:v>44889</c:v>
                </c:pt>
                <c:pt idx="3978">
                  <c:v>44890</c:v>
                </c:pt>
                <c:pt idx="3979">
                  <c:v>44891</c:v>
                </c:pt>
                <c:pt idx="3980">
                  <c:v>44892</c:v>
                </c:pt>
                <c:pt idx="3981">
                  <c:v>44893</c:v>
                </c:pt>
                <c:pt idx="3982">
                  <c:v>44894</c:v>
                </c:pt>
                <c:pt idx="3983">
                  <c:v>44895</c:v>
                </c:pt>
                <c:pt idx="3984">
                  <c:v>44896</c:v>
                </c:pt>
                <c:pt idx="3985">
                  <c:v>44897</c:v>
                </c:pt>
                <c:pt idx="3986">
                  <c:v>44898</c:v>
                </c:pt>
                <c:pt idx="3987">
                  <c:v>44899</c:v>
                </c:pt>
                <c:pt idx="3988">
                  <c:v>44900</c:v>
                </c:pt>
                <c:pt idx="3989">
                  <c:v>44901</c:v>
                </c:pt>
                <c:pt idx="3990">
                  <c:v>44902</c:v>
                </c:pt>
                <c:pt idx="3991">
                  <c:v>44903</c:v>
                </c:pt>
                <c:pt idx="3992">
                  <c:v>44904</c:v>
                </c:pt>
                <c:pt idx="3993">
                  <c:v>44905</c:v>
                </c:pt>
                <c:pt idx="3994">
                  <c:v>44906</c:v>
                </c:pt>
                <c:pt idx="3995">
                  <c:v>44907</c:v>
                </c:pt>
                <c:pt idx="3996">
                  <c:v>44908</c:v>
                </c:pt>
                <c:pt idx="3997">
                  <c:v>44909</c:v>
                </c:pt>
                <c:pt idx="3998">
                  <c:v>44910</c:v>
                </c:pt>
                <c:pt idx="3999">
                  <c:v>44911</c:v>
                </c:pt>
                <c:pt idx="4000">
                  <c:v>44912</c:v>
                </c:pt>
                <c:pt idx="4001">
                  <c:v>44913</c:v>
                </c:pt>
                <c:pt idx="4002">
                  <c:v>44914</c:v>
                </c:pt>
                <c:pt idx="4003">
                  <c:v>44915</c:v>
                </c:pt>
                <c:pt idx="4004">
                  <c:v>44916</c:v>
                </c:pt>
                <c:pt idx="4005">
                  <c:v>44917</c:v>
                </c:pt>
                <c:pt idx="4006">
                  <c:v>44918</c:v>
                </c:pt>
                <c:pt idx="4007">
                  <c:v>44919</c:v>
                </c:pt>
                <c:pt idx="4008">
                  <c:v>44920</c:v>
                </c:pt>
                <c:pt idx="4009">
                  <c:v>44921</c:v>
                </c:pt>
                <c:pt idx="4010">
                  <c:v>44922</c:v>
                </c:pt>
                <c:pt idx="4011">
                  <c:v>44923</c:v>
                </c:pt>
                <c:pt idx="4012">
                  <c:v>44924</c:v>
                </c:pt>
                <c:pt idx="4013">
                  <c:v>44925</c:v>
                </c:pt>
                <c:pt idx="4014">
                  <c:v>44926</c:v>
                </c:pt>
                <c:pt idx="4015">
                  <c:v>44927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44933</c:v>
                </c:pt>
                <c:pt idx="4022">
                  <c:v>44934</c:v>
                </c:pt>
                <c:pt idx="4023">
                  <c:v>44935</c:v>
                </c:pt>
                <c:pt idx="4024">
                  <c:v>44936</c:v>
                </c:pt>
                <c:pt idx="4025">
                  <c:v>44937</c:v>
                </c:pt>
                <c:pt idx="4026">
                  <c:v>44938</c:v>
                </c:pt>
                <c:pt idx="4027">
                  <c:v>44939</c:v>
                </c:pt>
                <c:pt idx="4028">
                  <c:v>44940</c:v>
                </c:pt>
                <c:pt idx="4029">
                  <c:v>44941</c:v>
                </c:pt>
                <c:pt idx="4030">
                  <c:v>44942</c:v>
                </c:pt>
                <c:pt idx="4031">
                  <c:v>44943</c:v>
                </c:pt>
                <c:pt idx="4032">
                  <c:v>44944</c:v>
                </c:pt>
                <c:pt idx="4033">
                  <c:v>44945</c:v>
                </c:pt>
                <c:pt idx="4034">
                  <c:v>44946</c:v>
                </c:pt>
                <c:pt idx="4035">
                  <c:v>44947</c:v>
                </c:pt>
                <c:pt idx="4036">
                  <c:v>44948</c:v>
                </c:pt>
                <c:pt idx="4037">
                  <c:v>44949</c:v>
                </c:pt>
                <c:pt idx="4038">
                  <c:v>44950</c:v>
                </c:pt>
                <c:pt idx="4039">
                  <c:v>44951</c:v>
                </c:pt>
                <c:pt idx="4040">
                  <c:v>44952</c:v>
                </c:pt>
                <c:pt idx="4041">
                  <c:v>44953</c:v>
                </c:pt>
                <c:pt idx="4042">
                  <c:v>44954</c:v>
                </c:pt>
                <c:pt idx="4043">
                  <c:v>44955</c:v>
                </c:pt>
                <c:pt idx="4044">
                  <c:v>44956</c:v>
                </c:pt>
                <c:pt idx="4045">
                  <c:v>44957</c:v>
                </c:pt>
                <c:pt idx="4046">
                  <c:v>44958</c:v>
                </c:pt>
                <c:pt idx="4047">
                  <c:v>44959</c:v>
                </c:pt>
                <c:pt idx="4048">
                  <c:v>44960</c:v>
                </c:pt>
                <c:pt idx="4049">
                  <c:v>44961</c:v>
                </c:pt>
                <c:pt idx="4050">
                  <c:v>44962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44968</c:v>
                </c:pt>
                <c:pt idx="4057">
                  <c:v>44969</c:v>
                </c:pt>
                <c:pt idx="4058">
                  <c:v>44970</c:v>
                </c:pt>
                <c:pt idx="4059">
                  <c:v>44971</c:v>
                </c:pt>
                <c:pt idx="4060">
                  <c:v>44972</c:v>
                </c:pt>
                <c:pt idx="4061">
                  <c:v>44973</c:v>
                </c:pt>
                <c:pt idx="4062">
                  <c:v>44974</c:v>
                </c:pt>
                <c:pt idx="4063">
                  <c:v>44975</c:v>
                </c:pt>
                <c:pt idx="4064">
                  <c:v>44976</c:v>
                </c:pt>
                <c:pt idx="4065">
                  <c:v>44977</c:v>
                </c:pt>
                <c:pt idx="4066">
                  <c:v>44978</c:v>
                </c:pt>
                <c:pt idx="4067">
                  <c:v>44979</c:v>
                </c:pt>
                <c:pt idx="4068">
                  <c:v>44980</c:v>
                </c:pt>
                <c:pt idx="4069">
                  <c:v>44981</c:v>
                </c:pt>
                <c:pt idx="4070">
                  <c:v>44982</c:v>
                </c:pt>
                <c:pt idx="4071">
                  <c:v>44983</c:v>
                </c:pt>
                <c:pt idx="4072">
                  <c:v>44984</c:v>
                </c:pt>
                <c:pt idx="4073">
                  <c:v>44985</c:v>
                </c:pt>
                <c:pt idx="4074">
                  <c:v>44986</c:v>
                </c:pt>
                <c:pt idx="4075">
                  <c:v>44987</c:v>
                </c:pt>
                <c:pt idx="4076">
                  <c:v>44988</c:v>
                </c:pt>
                <c:pt idx="4077">
                  <c:v>44989</c:v>
                </c:pt>
                <c:pt idx="4078">
                  <c:v>44990</c:v>
                </c:pt>
                <c:pt idx="4079">
                  <c:v>44991</c:v>
                </c:pt>
                <c:pt idx="4080">
                  <c:v>44992</c:v>
                </c:pt>
                <c:pt idx="4081">
                  <c:v>44993</c:v>
                </c:pt>
                <c:pt idx="4082">
                  <c:v>44994</c:v>
                </c:pt>
                <c:pt idx="4083">
                  <c:v>44995</c:v>
                </c:pt>
                <c:pt idx="4084">
                  <c:v>44996</c:v>
                </c:pt>
                <c:pt idx="4085">
                  <c:v>44997</c:v>
                </c:pt>
                <c:pt idx="4086">
                  <c:v>44998</c:v>
                </c:pt>
                <c:pt idx="4087">
                  <c:v>44999</c:v>
                </c:pt>
                <c:pt idx="4088">
                  <c:v>45000</c:v>
                </c:pt>
                <c:pt idx="4089">
                  <c:v>45001</c:v>
                </c:pt>
                <c:pt idx="4090">
                  <c:v>45002</c:v>
                </c:pt>
                <c:pt idx="4091">
                  <c:v>45003</c:v>
                </c:pt>
                <c:pt idx="4092">
                  <c:v>45004</c:v>
                </c:pt>
                <c:pt idx="4093">
                  <c:v>45005</c:v>
                </c:pt>
                <c:pt idx="4094">
                  <c:v>45006</c:v>
                </c:pt>
                <c:pt idx="4095">
                  <c:v>45007</c:v>
                </c:pt>
                <c:pt idx="4096">
                  <c:v>45008</c:v>
                </c:pt>
                <c:pt idx="4097">
                  <c:v>45009</c:v>
                </c:pt>
                <c:pt idx="4098">
                  <c:v>45010</c:v>
                </c:pt>
                <c:pt idx="4099">
                  <c:v>45011</c:v>
                </c:pt>
                <c:pt idx="4100">
                  <c:v>45012</c:v>
                </c:pt>
                <c:pt idx="4101">
                  <c:v>45013</c:v>
                </c:pt>
                <c:pt idx="4102">
                  <c:v>45014</c:v>
                </c:pt>
                <c:pt idx="4103">
                  <c:v>45015</c:v>
                </c:pt>
                <c:pt idx="4104">
                  <c:v>45016</c:v>
                </c:pt>
                <c:pt idx="4105">
                  <c:v>45017</c:v>
                </c:pt>
                <c:pt idx="4106">
                  <c:v>45018</c:v>
                </c:pt>
                <c:pt idx="4107">
                  <c:v>45019</c:v>
                </c:pt>
                <c:pt idx="4108">
                  <c:v>45020</c:v>
                </c:pt>
                <c:pt idx="4109">
                  <c:v>45021</c:v>
                </c:pt>
                <c:pt idx="4110">
                  <c:v>45022</c:v>
                </c:pt>
                <c:pt idx="4111">
                  <c:v>45023</c:v>
                </c:pt>
                <c:pt idx="4112">
                  <c:v>45024</c:v>
                </c:pt>
                <c:pt idx="4113">
                  <c:v>45025</c:v>
                </c:pt>
                <c:pt idx="4114">
                  <c:v>45026</c:v>
                </c:pt>
                <c:pt idx="4115">
                  <c:v>45027</c:v>
                </c:pt>
                <c:pt idx="4116">
                  <c:v>45028</c:v>
                </c:pt>
                <c:pt idx="4117">
                  <c:v>45029</c:v>
                </c:pt>
                <c:pt idx="4118">
                  <c:v>45030</c:v>
                </c:pt>
                <c:pt idx="4119">
                  <c:v>45031</c:v>
                </c:pt>
                <c:pt idx="4120">
                  <c:v>45032</c:v>
                </c:pt>
                <c:pt idx="4121">
                  <c:v>45033</c:v>
                </c:pt>
                <c:pt idx="4122">
                  <c:v>45034</c:v>
                </c:pt>
                <c:pt idx="4123">
                  <c:v>45035</c:v>
                </c:pt>
                <c:pt idx="4124">
                  <c:v>45036</c:v>
                </c:pt>
                <c:pt idx="4125">
                  <c:v>45037</c:v>
                </c:pt>
                <c:pt idx="4126">
                  <c:v>45038</c:v>
                </c:pt>
                <c:pt idx="4127">
                  <c:v>45039</c:v>
                </c:pt>
                <c:pt idx="4128">
                  <c:v>45040</c:v>
                </c:pt>
                <c:pt idx="4129">
                  <c:v>45041</c:v>
                </c:pt>
                <c:pt idx="4130">
                  <c:v>45042</c:v>
                </c:pt>
                <c:pt idx="4131">
                  <c:v>45043</c:v>
                </c:pt>
                <c:pt idx="4132">
                  <c:v>45044</c:v>
                </c:pt>
                <c:pt idx="4133">
                  <c:v>45045</c:v>
                </c:pt>
                <c:pt idx="4134">
                  <c:v>45046</c:v>
                </c:pt>
                <c:pt idx="4135">
                  <c:v>45047</c:v>
                </c:pt>
                <c:pt idx="4136">
                  <c:v>45048</c:v>
                </c:pt>
                <c:pt idx="4137">
                  <c:v>45049</c:v>
                </c:pt>
                <c:pt idx="4138">
                  <c:v>45050</c:v>
                </c:pt>
                <c:pt idx="4139">
                  <c:v>45051</c:v>
                </c:pt>
                <c:pt idx="4140">
                  <c:v>45052</c:v>
                </c:pt>
                <c:pt idx="4141">
                  <c:v>45053</c:v>
                </c:pt>
                <c:pt idx="4142">
                  <c:v>45054</c:v>
                </c:pt>
                <c:pt idx="4143">
                  <c:v>45055</c:v>
                </c:pt>
                <c:pt idx="4144">
                  <c:v>45056</c:v>
                </c:pt>
                <c:pt idx="4145">
                  <c:v>45057</c:v>
                </c:pt>
                <c:pt idx="4146">
                  <c:v>45058</c:v>
                </c:pt>
                <c:pt idx="4147">
                  <c:v>45059</c:v>
                </c:pt>
                <c:pt idx="4148">
                  <c:v>45060</c:v>
                </c:pt>
                <c:pt idx="4149">
                  <c:v>45061</c:v>
                </c:pt>
                <c:pt idx="4150">
                  <c:v>45062</c:v>
                </c:pt>
                <c:pt idx="4151">
                  <c:v>45063</c:v>
                </c:pt>
                <c:pt idx="4152">
                  <c:v>45064</c:v>
                </c:pt>
                <c:pt idx="4153">
                  <c:v>45065</c:v>
                </c:pt>
                <c:pt idx="4154">
                  <c:v>45066</c:v>
                </c:pt>
                <c:pt idx="4155">
                  <c:v>45067</c:v>
                </c:pt>
                <c:pt idx="4156">
                  <c:v>45068</c:v>
                </c:pt>
                <c:pt idx="4157">
                  <c:v>45069</c:v>
                </c:pt>
                <c:pt idx="4158">
                  <c:v>45070</c:v>
                </c:pt>
                <c:pt idx="4159">
                  <c:v>45071</c:v>
                </c:pt>
                <c:pt idx="4160">
                  <c:v>45072</c:v>
                </c:pt>
                <c:pt idx="4161">
                  <c:v>45073</c:v>
                </c:pt>
                <c:pt idx="4162">
                  <c:v>45074</c:v>
                </c:pt>
                <c:pt idx="4163">
                  <c:v>45075</c:v>
                </c:pt>
                <c:pt idx="4164">
                  <c:v>45076</c:v>
                </c:pt>
                <c:pt idx="4165">
                  <c:v>45077</c:v>
                </c:pt>
                <c:pt idx="4166">
                  <c:v>45078</c:v>
                </c:pt>
                <c:pt idx="4167">
                  <c:v>45079</c:v>
                </c:pt>
                <c:pt idx="4168">
                  <c:v>45080</c:v>
                </c:pt>
                <c:pt idx="4169">
                  <c:v>45081</c:v>
                </c:pt>
                <c:pt idx="4170">
                  <c:v>45082</c:v>
                </c:pt>
                <c:pt idx="4171">
                  <c:v>45083</c:v>
                </c:pt>
                <c:pt idx="4172">
                  <c:v>45084</c:v>
                </c:pt>
                <c:pt idx="4173">
                  <c:v>45085</c:v>
                </c:pt>
                <c:pt idx="4174">
                  <c:v>45086</c:v>
                </c:pt>
                <c:pt idx="4175">
                  <c:v>45087</c:v>
                </c:pt>
                <c:pt idx="4176">
                  <c:v>45088</c:v>
                </c:pt>
                <c:pt idx="4177">
                  <c:v>45089</c:v>
                </c:pt>
                <c:pt idx="4178">
                  <c:v>45090</c:v>
                </c:pt>
                <c:pt idx="4179">
                  <c:v>45091</c:v>
                </c:pt>
                <c:pt idx="4180">
                  <c:v>45092</c:v>
                </c:pt>
                <c:pt idx="4181">
                  <c:v>45093</c:v>
                </c:pt>
                <c:pt idx="4182">
                  <c:v>45094</c:v>
                </c:pt>
                <c:pt idx="4183">
                  <c:v>45095</c:v>
                </c:pt>
                <c:pt idx="4184">
                  <c:v>45096</c:v>
                </c:pt>
                <c:pt idx="4185">
                  <c:v>45097</c:v>
                </c:pt>
                <c:pt idx="4186">
                  <c:v>45098</c:v>
                </c:pt>
                <c:pt idx="4187">
                  <c:v>45099</c:v>
                </c:pt>
                <c:pt idx="4188">
                  <c:v>45100</c:v>
                </c:pt>
                <c:pt idx="4189">
                  <c:v>45101</c:v>
                </c:pt>
                <c:pt idx="4190">
                  <c:v>45102</c:v>
                </c:pt>
                <c:pt idx="4191">
                  <c:v>45103</c:v>
                </c:pt>
                <c:pt idx="4192">
                  <c:v>45104</c:v>
                </c:pt>
                <c:pt idx="4193">
                  <c:v>45105</c:v>
                </c:pt>
                <c:pt idx="4194">
                  <c:v>45106</c:v>
                </c:pt>
                <c:pt idx="4195">
                  <c:v>45107</c:v>
                </c:pt>
                <c:pt idx="4196">
                  <c:v>45108</c:v>
                </c:pt>
                <c:pt idx="4197">
                  <c:v>45109</c:v>
                </c:pt>
                <c:pt idx="4198">
                  <c:v>45110</c:v>
                </c:pt>
                <c:pt idx="4199">
                  <c:v>45111</c:v>
                </c:pt>
                <c:pt idx="4200">
                  <c:v>45112</c:v>
                </c:pt>
                <c:pt idx="4201">
                  <c:v>45113</c:v>
                </c:pt>
                <c:pt idx="4202">
                  <c:v>45114</c:v>
                </c:pt>
                <c:pt idx="4203">
                  <c:v>45115</c:v>
                </c:pt>
                <c:pt idx="4204">
                  <c:v>45116</c:v>
                </c:pt>
                <c:pt idx="4205">
                  <c:v>45117</c:v>
                </c:pt>
                <c:pt idx="4206">
                  <c:v>45118</c:v>
                </c:pt>
                <c:pt idx="4207">
                  <c:v>45119</c:v>
                </c:pt>
                <c:pt idx="4208">
                  <c:v>45120</c:v>
                </c:pt>
                <c:pt idx="4209">
                  <c:v>45121</c:v>
                </c:pt>
                <c:pt idx="4210">
                  <c:v>45122</c:v>
                </c:pt>
                <c:pt idx="4211">
                  <c:v>45123</c:v>
                </c:pt>
                <c:pt idx="4212">
                  <c:v>45124</c:v>
                </c:pt>
                <c:pt idx="4213">
                  <c:v>45125</c:v>
                </c:pt>
                <c:pt idx="4214">
                  <c:v>45126</c:v>
                </c:pt>
                <c:pt idx="4215">
                  <c:v>45127</c:v>
                </c:pt>
                <c:pt idx="4216">
                  <c:v>45128</c:v>
                </c:pt>
                <c:pt idx="4217">
                  <c:v>45129</c:v>
                </c:pt>
                <c:pt idx="4218">
                  <c:v>45130</c:v>
                </c:pt>
                <c:pt idx="4219">
                  <c:v>45131</c:v>
                </c:pt>
                <c:pt idx="4220">
                  <c:v>45132</c:v>
                </c:pt>
                <c:pt idx="4221">
                  <c:v>45133</c:v>
                </c:pt>
                <c:pt idx="4222">
                  <c:v>45134</c:v>
                </c:pt>
                <c:pt idx="4223">
                  <c:v>45135</c:v>
                </c:pt>
                <c:pt idx="4224">
                  <c:v>45136</c:v>
                </c:pt>
                <c:pt idx="4225">
                  <c:v>45137</c:v>
                </c:pt>
                <c:pt idx="4226">
                  <c:v>45138</c:v>
                </c:pt>
                <c:pt idx="4227">
                  <c:v>45139</c:v>
                </c:pt>
                <c:pt idx="4228">
                  <c:v>45140</c:v>
                </c:pt>
                <c:pt idx="4229">
                  <c:v>45141</c:v>
                </c:pt>
                <c:pt idx="4230">
                  <c:v>45142</c:v>
                </c:pt>
                <c:pt idx="4231">
                  <c:v>45143</c:v>
                </c:pt>
                <c:pt idx="4232">
                  <c:v>45144</c:v>
                </c:pt>
                <c:pt idx="4233">
                  <c:v>45145</c:v>
                </c:pt>
                <c:pt idx="4234">
                  <c:v>45146</c:v>
                </c:pt>
                <c:pt idx="4235">
                  <c:v>45147</c:v>
                </c:pt>
                <c:pt idx="4236">
                  <c:v>45148</c:v>
                </c:pt>
                <c:pt idx="4237">
                  <c:v>45149</c:v>
                </c:pt>
                <c:pt idx="4238">
                  <c:v>45150</c:v>
                </c:pt>
                <c:pt idx="4239">
                  <c:v>45151</c:v>
                </c:pt>
                <c:pt idx="4240">
                  <c:v>45152</c:v>
                </c:pt>
                <c:pt idx="4241">
                  <c:v>45153</c:v>
                </c:pt>
                <c:pt idx="4242">
                  <c:v>45154</c:v>
                </c:pt>
                <c:pt idx="4243">
                  <c:v>45155</c:v>
                </c:pt>
                <c:pt idx="4244">
                  <c:v>45156</c:v>
                </c:pt>
                <c:pt idx="4245">
                  <c:v>45157</c:v>
                </c:pt>
                <c:pt idx="4246">
                  <c:v>45158</c:v>
                </c:pt>
                <c:pt idx="4247">
                  <c:v>45159</c:v>
                </c:pt>
                <c:pt idx="4248">
                  <c:v>45160</c:v>
                </c:pt>
                <c:pt idx="4249">
                  <c:v>45161</c:v>
                </c:pt>
                <c:pt idx="4250">
                  <c:v>45162</c:v>
                </c:pt>
                <c:pt idx="4251">
                  <c:v>45163</c:v>
                </c:pt>
                <c:pt idx="4252">
                  <c:v>45164</c:v>
                </c:pt>
                <c:pt idx="4253">
                  <c:v>45165</c:v>
                </c:pt>
                <c:pt idx="4254">
                  <c:v>45166</c:v>
                </c:pt>
                <c:pt idx="4255">
                  <c:v>45167</c:v>
                </c:pt>
                <c:pt idx="4256">
                  <c:v>45168</c:v>
                </c:pt>
                <c:pt idx="4257">
                  <c:v>45169</c:v>
                </c:pt>
                <c:pt idx="4258">
                  <c:v>45170</c:v>
                </c:pt>
                <c:pt idx="4259">
                  <c:v>45171</c:v>
                </c:pt>
                <c:pt idx="4260">
                  <c:v>45172</c:v>
                </c:pt>
                <c:pt idx="4261">
                  <c:v>45173</c:v>
                </c:pt>
                <c:pt idx="4262">
                  <c:v>45174</c:v>
                </c:pt>
                <c:pt idx="4263">
                  <c:v>45175</c:v>
                </c:pt>
                <c:pt idx="4264">
                  <c:v>45176</c:v>
                </c:pt>
                <c:pt idx="4265">
                  <c:v>45177</c:v>
                </c:pt>
                <c:pt idx="4266">
                  <c:v>45178</c:v>
                </c:pt>
                <c:pt idx="4267">
                  <c:v>45179</c:v>
                </c:pt>
                <c:pt idx="4268">
                  <c:v>45180</c:v>
                </c:pt>
                <c:pt idx="4269">
                  <c:v>45181</c:v>
                </c:pt>
                <c:pt idx="4270">
                  <c:v>45182</c:v>
                </c:pt>
                <c:pt idx="4271">
                  <c:v>45183</c:v>
                </c:pt>
                <c:pt idx="4272">
                  <c:v>45184</c:v>
                </c:pt>
                <c:pt idx="4273">
                  <c:v>45185</c:v>
                </c:pt>
                <c:pt idx="4274">
                  <c:v>45186</c:v>
                </c:pt>
                <c:pt idx="4275">
                  <c:v>45187</c:v>
                </c:pt>
                <c:pt idx="4276">
                  <c:v>45188</c:v>
                </c:pt>
                <c:pt idx="4277">
                  <c:v>45189</c:v>
                </c:pt>
                <c:pt idx="4278">
                  <c:v>45190</c:v>
                </c:pt>
                <c:pt idx="4279">
                  <c:v>45191</c:v>
                </c:pt>
                <c:pt idx="4280">
                  <c:v>45192</c:v>
                </c:pt>
                <c:pt idx="4281">
                  <c:v>45193</c:v>
                </c:pt>
                <c:pt idx="4282">
                  <c:v>45194</c:v>
                </c:pt>
                <c:pt idx="4283">
                  <c:v>45195</c:v>
                </c:pt>
                <c:pt idx="4284">
                  <c:v>45196</c:v>
                </c:pt>
                <c:pt idx="4285">
                  <c:v>45197</c:v>
                </c:pt>
                <c:pt idx="4286">
                  <c:v>45198</c:v>
                </c:pt>
                <c:pt idx="4287">
                  <c:v>45199</c:v>
                </c:pt>
                <c:pt idx="4288">
                  <c:v>45200</c:v>
                </c:pt>
                <c:pt idx="4289">
                  <c:v>45201</c:v>
                </c:pt>
                <c:pt idx="4290">
                  <c:v>45202</c:v>
                </c:pt>
                <c:pt idx="4291">
                  <c:v>45203</c:v>
                </c:pt>
                <c:pt idx="4292">
                  <c:v>45204</c:v>
                </c:pt>
                <c:pt idx="4293">
                  <c:v>45205</c:v>
                </c:pt>
                <c:pt idx="4294">
                  <c:v>45206</c:v>
                </c:pt>
                <c:pt idx="4295">
                  <c:v>45207</c:v>
                </c:pt>
                <c:pt idx="4296">
                  <c:v>45208</c:v>
                </c:pt>
                <c:pt idx="4297">
                  <c:v>45209</c:v>
                </c:pt>
                <c:pt idx="4298">
                  <c:v>45210</c:v>
                </c:pt>
                <c:pt idx="4299">
                  <c:v>45211</c:v>
                </c:pt>
                <c:pt idx="4300">
                  <c:v>45212</c:v>
                </c:pt>
                <c:pt idx="4301">
                  <c:v>45213</c:v>
                </c:pt>
                <c:pt idx="4302">
                  <c:v>45214</c:v>
                </c:pt>
                <c:pt idx="4303">
                  <c:v>45215</c:v>
                </c:pt>
                <c:pt idx="4304">
                  <c:v>45216</c:v>
                </c:pt>
                <c:pt idx="4305">
                  <c:v>45217</c:v>
                </c:pt>
                <c:pt idx="4306">
                  <c:v>45218</c:v>
                </c:pt>
                <c:pt idx="4307">
                  <c:v>45219</c:v>
                </c:pt>
                <c:pt idx="4308">
                  <c:v>45220</c:v>
                </c:pt>
                <c:pt idx="4309">
                  <c:v>45221</c:v>
                </c:pt>
                <c:pt idx="4310">
                  <c:v>45222</c:v>
                </c:pt>
                <c:pt idx="4311">
                  <c:v>45223</c:v>
                </c:pt>
                <c:pt idx="4312">
                  <c:v>45224</c:v>
                </c:pt>
                <c:pt idx="4313">
                  <c:v>45225</c:v>
                </c:pt>
                <c:pt idx="4314">
                  <c:v>45226</c:v>
                </c:pt>
                <c:pt idx="4315">
                  <c:v>45227</c:v>
                </c:pt>
                <c:pt idx="4316">
                  <c:v>45228</c:v>
                </c:pt>
                <c:pt idx="4317">
                  <c:v>45229</c:v>
                </c:pt>
                <c:pt idx="4318">
                  <c:v>45230</c:v>
                </c:pt>
                <c:pt idx="4319">
                  <c:v>45231</c:v>
                </c:pt>
                <c:pt idx="4320">
                  <c:v>45232</c:v>
                </c:pt>
                <c:pt idx="4321">
                  <c:v>45233</c:v>
                </c:pt>
                <c:pt idx="4322">
                  <c:v>45234</c:v>
                </c:pt>
                <c:pt idx="4323">
                  <c:v>45235</c:v>
                </c:pt>
                <c:pt idx="4324">
                  <c:v>45236</c:v>
                </c:pt>
                <c:pt idx="4325">
                  <c:v>45237</c:v>
                </c:pt>
                <c:pt idx="4326">
                  <c:v>45238</c:v>
                </c:pt>
                <c:pt idx="4327">
                  <c:v>45239</c:v>
                </c:pt>
                <c:pt idx="4328">
                  <c:v>45240</c:v>
                </c:pt>
                <c:pt idx="4329">
                  <c:v>45241</c:v>
                </c:pt>
                <c:pt idx="4330">
                  <c:v>45242</c:v>
                </c:pt>
                <c:pt idx="4331">
                  <c:v>45243</c:v>
                </c:pt>
                <c:pt idx="4332">
                  <c:v>45244</c:v>
                </c:pt>
                <c:pt idx="4333">
                  <c:v>45245</c:v>
                </c:pt>
                <c:pt idx="4334">
                  <c:v>45246</c:v>
                </c:pt>
                <c:pt idx="4335">
                  <c:v>45247</c:v>
                </c:pt>
                <c:pt idx="4336">
                  <c:v>45248</c:v>
                </c:pt>
                <c:pt idx="4337">
                  <c:v>45249</c:v>
                </c:pt>
                <c:pt idx="4338">
                  <c:v>45250</c:v>
                </c:pt>
                <c:pt idx="4339">
                  <c:v>45251</c:v>
                </c:pt>
                <c:pt idx="4340">
                  <c:v>45252</c:v>
                </c:pt>
                <c:pt idx="4341">
                  <c:v>45253</c:v>
                </c:pt>
                <c:pt idx="4342">
                  <c:v>45254</c:v>
                </c:pt>
                <c:pt idx="4343">
                  <c:v>45255</c:v>
                </c:pt>
                <c:pt idx="4344">
                  <c:v>45256</c:v>
                </c:pt>
                <c:pt idx="4345">
                  <c:v>45257</c:v>
                </c:pt>
                <c:pt idx="4346">
                  <c:v>45258</c:v>
                </c:pt>
                <c:pt idx="4347">
                  <c:v>45259</c:v>
                </c:pt>
                <c:pt idx="4348">
                  <c:v>45260</c:v>
                </c:pt>
                <c:pt idx="4349">
                  <c:v>45261</c:v>
                </c:pt>
                <c:pt idx="4350">
                  <c:v>45262</c:v>
                </c:pt>
                <c:pt idx="4351">
                  <c:v>45263</c:v>
                </c:pt>
                <c:pt idx="4352">
                  <c:v>45264</c:v>
                </c:pt>
                <c:pt idx="4353">
                  <c:v>45265</c:v>
                </c:pt>
                <c:pt idx="4354">
                  <c:v>45266</c:v>
                </c:pt>
                <c:pt idx="4355">
                  <c:v>45267</c:v>
                </c:pt>
                <c:pt idx="4356">
                  <c:v>45268</c:v>
                </c:pt>
                <c:pt idx="4357">
                  <c:v>45269</c:v>
                </c:pt>
                <c:pt idx="4358">
                  <c:v>45270</c:v>
                </c:pt>
                <c:pt idx="4359">
                  <c:v>45271</c:v>
                </c:pt>
                <c:pt idx="4360">
                  <c:v>45272</c:v>
                </c:pt>
                <c:pt idx="4361">
                  <c:v>45273</c:v>
                </c:pt>
                <c:pt idx="4362">
                  <c:v>45274</c:v>
                </c:pt>
                <c:pt idx="4363">
                  <c:v>45275</c:v>
                </c:pt>
                <c:pt idx="4364">
                  <c:v>45276</c:v>
                </c:pt>
                <c:pt idx="4365">
                  <c:v>45277</c:v>
                </c:pt>
                <c:pt idx="4366">
                  <c:v>45278</c:v>
                </c:pt>
                <c:pt idx="4367">
                  <c:v>45279</c:v>
                </c:pt>
                <c:pt idx="4368">
                  <c:v>45280</c:v>
                </c:pt>
                <c:pt idx="4369">
                  <c:v>45281</c:v>
                </c:pt>
                <c:pt idx="4370">
                  <c:v>45282</c:v>
                </c:pt>
                <c:pt idx="4371">
                  <c:v>45283</c:v>
                </c:pt>
                <c:pt idx="4372">
                  <c:v>45284</c:v>
                </c:pt>
                <c:pt idx="4373">
                  <c:v>45285</c:v>
                </c:pt>
                <c:pt idx="4374">
                  <c:v>45286</c:v>
                </c:pt>
                <c:pt idx="4375">
                  <c:v>45287</c:v>
                </c:pt>
                <c:pt idx="4376">
                  <c:v>45288</c:v>
                </c:pt>
                <c:pt idx="4377">
                  <c:v>45289</c:v>
                </c:pt>
                <c:pt idx="4378">
                  <c:v>45290</c:v>
                </c:pt>
                <c:pt idx="4379">
                  <c:v>45291</c:v>
                </c:pt>
                <c:pt idx="4380">
                  <c:v>45292</c:v>
                </c:pt>
                <c:pt idx="4381">
                  <c:v>45293</c:v>
                </c:pt>
                <c:pt idx="4382">
                  <c:v>45294</c:v>
                </c:pt>
                <c:pt idx="4383">
                  <c:v>45295</c:v>
                </c:pt>
                <c:pt idx="4384">
                  <c:v>45296</c:v>
                </c:pt>
                <c:pt idx="4385">
                  <c:v>45297</c:v>
                </c:pt>
                <c:pt idx="4386">
                  <c:v>45298</c:v>
                </c:pt>
                <c:pt idx="4387">
                  <c:v>45299</c:v>
                </c:pt>
                <c:pt idx="4388">
                  <c:v>45300</c:v>
                </c:pt>
                <c:pt idx="4389">
                  <c:v>45301</c:v>
                </c:pt>
                <c:pt idx="4390">
                  <c:v>45302</c:v>
                </c:pt>
                <c:pt idx="4391">
                  <c:v>45303</c:v>
                </c:pt>
                <c:pt idx="4392">
                  <c:v>45304</c:v>
                </c:pt>
                <c:pt idx="4393">
                  <c:v>45305</c:v>
                </c:pt>
                <c:pt idx="4394">
                  <c:v>45306</c:v>
                </c:pt>
                <c:pt idx="4395">
                  <c:v>45307</c:v>
                </c:pt>
                <c:pt idx="4396">
                  <c:v>45308</c:v>
                </c:pt>
                <c:pt idx="4397">
                  <c:v>45309</c:v>
                </c:pt>
                <c:pt idx="4398">
                  <c:v>45310</c:v>
                </c:pt>
                <c:pt idx="4399">
                  <c:v>45311</c:v>
                </c:pt>
                <c:pt idx="4400">
                  <c:v>45312</c:v>
                </c:pt>
                <c:pt idx="4401">
                  <c:v>45313</c:v>
                </c:pt>
                <c:pt idx="4402">
                  <c:v>45314</c:v>
                </c:pt>
                <c:pt idx="4403">
                  <c:v>45315</c:v>
                </c:pt>
                <c:pt idx="4404">
                  <c:v>45316</c:v>
                </c:pt>
                <c:pt idx="4405">
                  <c:v>45317</c:v>
                </c:pt>
                <c:pt idx="4406">
                  <c:v>45318</c:v>
                </c:pt>
                <c:pt idx="4407">
                  <c:v>45319</c:v>
                </c:pt>
                <c:pt idx="4408">
                  <c:v>45320</c:v>
                </c:pt>
                <c:pt idx="4409">
                  <c:v>45321</c:v>
                </c:pt>
                <c:pt idx="4410">
                  <c:v>45322</c:v>
                </c:pt>
                <c:pt idx="4411">
                  <c:v>45323</c:v>
                </c:pt>
                <c:pt idx="4412">
                  <c:v>45324</c:v>
                </c:pt>
                <c:pt idx="4413">
                  <c:v>45325</c:v>
                </c:pt>
                <c:pt idx="4414">
                  <c:v>45326</c:v>
                </c:pt>
                <c:pt idx="4415">
                  <c:v>45327</c:v>
                </c:pt>
                <c:pt idx="4416">
                  <c:v>45328</c:v>
                </c:pt>
                <c:pt idx="4417">
                  <c:v>45329</c:v>
                </c:pt>
                <c:pt idx="4418">
                  <c:v>45330</c:v>
                </c:pt>
                <c:pt idx="4419">
                  <c:v>45331</c:v>
                </c:pt>
                <c:pt idx="4420">
                  <c:v>45332</c:v>
                </c:pt>
                <c:pt idx="4421">
                  <c:v>45333</c:v>
                </c:pt>
                <c:pt idx="4422">
                  <c:v>45334</c:v>
                </c:pt>
                <c:pt idx="4423">
                  <c:v>45335</c:v>
                </c:pt>
                <c:pt idx="4424">
                  <c:v>45336</c:v>
                </c:pt>
                <c:pt idx="4425">
                  <c:v>45337</c:v>
                </c:pt>
                <c:pt idx="4426">
                  <c:v>45338</c:v>
                </c:pt>
                <c:pt idx="4427">
                  <c:v>45339</c:v>
                </c:pt>
                <c:pt idx="4428">
                  <c:v>45340</c:v>
                </c:pt>
                <c:pt idx="4429">
                  <c:v>45341</c:v>
                </c:pt>
                <c:pt idx="4430">
                  <c:v>45342</c:v>
                </c:pt>
                <c:pt idx="4431">
                  <c:v>45343</c:v>
                </c:pt>
                <c:pt idx="4432">
                  <c:v>45344</c:v>
                </c:pt>
                <c:pt idx="4433">
                  <c:v>45345</c:v>
                </c:pt>
                <c:pt idx="4434">
                  <c:v>45346</c:v>
                </c:pt>
                <c:pt idx="4435">
                  <c:v>45347</c:v>
                </c:pt>
                <c:pt idx="4436">
                  <c:v>45348</c:v>
                </c:pt>
                <c:pt idx="4437">
                  <c:v>45349</c:v>
                </c:pt>
                <c:pt idx="4438">
                  <c:v>45350</c:v>
                </c:pt>
                <c:pt idx="4439">
                  <c:v>45352</c:v>
                </c:pt>
                <c:pt idx="4440">
                  <c:v>45353</c:v>
                </c:pt>
                <c:pt idx="4441">
                  <c:v>45354</c:v>
                </c:pt>
                <c:pt idx="4442">
                  <c:v>45355</c:v>
                </c:pt>
                <c:pt idx="4443">
                  <c:v>45356</c:v>
                </c:pt>
                <c:pt idx="4444">
                  <c:v>45357</c:v>
                </c:pt>
                <c:pt idx="4445">
                  <c:v>45358</c:v>
                </c:pt>
                <c:pt idx="4446">
                  <c:v>45359</c:v>
                </c:pt>
                <c:pt idx="4447">
                  <c:v>45360</c:v>
                </c:pt>
                <c:pt idx="4448">
                  <c:v>45361</c:v>
                </c:pt>
                <c:pt idx="4449">
                  <c:v>45362</c:v>
                </c:pt>
                <c:pt idx="4450">
                  <c:v>45363</c:v>
                </c:pt>
                <c:pt idx="4451">
                  <c:v>45364</c:v>
                </c:pt>
                <c:pt idx="4452">
                  <c:v>45365</c:v>
                </c:pt>
                <c:pt idx="4453">
                  <c:v>45366</c:v>
                </c:pt>
                <c:pt idx="4454">
                  <c:v>45367</c:v>
                </c:pt>
                <c:pt idx="4455">
                  <c:v>45368</c:v>
                </c:pt>
                <c:pt idx="4456">
                  <c:v>45369</c:v>
                </c:pt>
                <c:pt idx="4457">
                  <c:v>45370</c:v>
                </c:pt>
                <c:pt idx="4458">
                  <c:v>45371</c:v>
                </c:pt>
                <c:pt idx="4459">
                  <c:v>45372</c:v>
                </c:pt>
                <c:pt idx="4460">
                  <c:v>45373</c:v>
                </c:pt>
                <c:pt idx="4461">
                  <c:v>45374</c:v>
                </c:pt>
                <c:pt idx="4462">
                  <c:v>45375</c:v>
                </c:pt>
                <c:pt idx="4463">
                  <c:v>45376</c:v>
                </c:pt>
                <c:pt idx="4464">
                  <c:v>45377</c:v>
                </c:pt>
                <c:pt idx="4465">
                  <c:v>45378</c:v>
                </c:pt>
                <c:pt idx="4466">
                  <c:v>45379</c:v>
                </c:pt>
                <c:pt idx="4467">
                  <c:v>45380</c:v>
                </c:pt>
                <c:pt idx="4468">
                  <c:v>45381</c:v>
                </c:pt>
                <c:pt idx="4469">
                  <c:v>45382</c:v>
                </c:pt>
                <c:pt idx="4470">
                  <c:v>45383</c:v>
                </c:pt>
                <c:pt idx="4471">
                  <c:v>45384</c:v>
                </c:pt>
                <c:pt idx="4472">
                  <c:v>45385</c:v>
                </c:pt>
                <c:pt idx="4473">
                  <c:v>45386</c:v>
                </c:pt>
                <c:pt idx="4474">
                  <c:v>45387</c:v>
                </c:pt>
                <c:pt idx="4475">
                  <c:v>45388</c:v>
                </c:pt>
                <c:pt idx="4476">
                  <c:v>45389</c:v>
                </c:pt>
                <c:pt idx="4477">
                  <c:v>45390</c:v>
                </c:pt>
                <c:pt idx="4478">
                  <c:v>45391</c:v>
                </c:pt>
                <c:pt idx="4479">
                  <c:v>45392</c:v>
                </c:pt>
                <c:pt idx="4480">
                  <c:v>45393</c:v>
                </c:pt>
                <c:pt idx="4481">
                  <c:v>45394</c:v>
                </c:pt>
                <c:pt idx="4482">
                  <c:v>45395</c:v>
                </c:pt>
                <c:pt idx="4483">
                  <c:v>45396</c:v>
                </c:pt>
                <c:pt idx="4484">
                  <c:v>45397</c:v>
                </c:pt>
                <c:pt idx="4485">
                  <c:v>45398</c:v>
                </c:pt>
                <c:pt idx="4486">
                  <c:v>45399</c:v>
                </c:pt>
                <c:pt idx="4487">
                  <c:v>45400</c:v>
                </c:pt>
                <c:pt idx="4488">
                  <c:v>45401</c:v>
                </c:pt>
                <c:pt idx="4489">
                  <c:v>45402</c:v>
                </c:pt>
                <c:pt idx="4490">
                  <c:v>45403</c:v>
                </c:pt>
                <c:pt idx="4491">
                  <c:v>45404</c:v>
                </c:pt>
                <c:pt idx="4492">
                  <c:v>45405</c:v>
                </c:pt>
                <c:pt idx="4493">
                  <c:v>45406</c:v>
                </c:pt>
                <c:pt idx="4494">
                  <c:v>45407</c:v>
                </c:pt>
                <c:pt idx="4495">
                  <c:v>45408</c:v>
                </c:pt>
                <c:pt idx="4496">
                  <c:v>45409</c:v>
                </c:pt>
                <c:pt idx="4497">
                  <c:v>45410</c:v>
                </c:pt>
                <c:pt idx="4498">
                  <c:v>45411</c:v>
                </c:pt>
                <c:pt idx="4499">
                  <c:v>45412</c:v>
                </c:pt>
                <c:pt idx="4500">
                  <c:v>45413</c:v>
                </c:pt>
                <c:pt idx="4501">
                  <c:v>45414</c:v>
                </c:pt>
                <c:pt idx="4502">
                  <c:v>45415</c:v>
                </c:pt>
                <c:pt idx="4503">
                  <c:v>45416</c:v>
                </c:pt>
                <c:pt idx="4504">
                  <c:v>45417</c:v>
                </c:pt>
                <c:pt idx="4505">
                  <c:v>45418</c:v>
                </c:pt>
                <c:pt idx="4506">
                  <c:v>45419</c:v>
                </c:pt>
                <c:pt idx="4507">
                  <c:v>45420</c:v>
                </c:pt>
                <c:pt idx="4508">
                  <c:v>45421</c:v>
                </c:pt>
                <c:pt idx="4509">
                  <c:v>45422</c:v>
                </c:pt>
                <c:pt idx="4510">
                  <c:v>45423</c:v>
                </c:pt>
                <c:pt idx="4511">
                  <c:v>45424</c:v>
                </c:pt>
                <c:pt idx="4512">
                  <c:v>45425</c:v>
                </c:pt>
                <c:pt idx="4513">
                  <c:v>45426</c:v>
                </c:pt>
                <c:pt idx="4514">
                  <c:v>45427</c:v>
                </c:pt>
                <c:pt idx="4515">
                  <c:v>45428</c:v>
                </c:pt>
                <c:pt idx="4516">
                  <c:v>45429</c:v>
                </c:pt>
                <c:pt idx="4517">
                  <c:v>45430</c:v>
                </c:pt>
                <c:pt idx="4518">
                  <c:v>45431</c:v>
                </c:pt>
                <c:pt idx="4519">
                  <c:v>45432</c:v>
                </c:pt>
                <c:pt idx="4520">
                  <c:v>45433</c:v>
                </c:pt>
                <c:pt idx="4521">
                  <c:v>45434</c:v>
                </c:pt>
                <c:pt idx="4522">
                  <c:v>45435</c:v>
                </c:pt>
                <c:pt idx="4523">
                  <c:v>45436</c:v>
                </c:pt>
                <c:pt idx="4524">
                  <c:v>45437</c:v>
                </c:pt>
                <c:pt idx="4525">
                  <c:v>45438</c:v>
                </c:pt>
                <c:pt idx="4526">
                  <c:v>45439</c:v>
                </c:pt>
                <c:pt idx="4527">
                  <c:v>45440</c:v>
                </c:pt>
                <c:pt idx="4528">
                  <c:v>45441</c:v>
                </c:pt>
                <c:pt idx="4529">
                  <c:v>45442</c:v>
                </c:pt>
                <c:pt idx="4530">
                  <c:v>45443</c:v>
                </c:pt>
                <c:pt idx="4531">
                  <c:v>45444</c:v>
                </c:pt>
                <c:pt idx="4532">
                  <c:v>45445</c:v>
                </c:pt>
                <c:pt idx="4533">
                  <c:v>45446</c:v>
                </c:pt>
                <c:pt idx="4534">
                  <c:v>45447</c:v>
                </c:pt>
                <c:pt idx="4535">
                  <c:v>45448</c:v>
                </c:pt>
                <c:pt idx="4536">
                  <c:v>45449</c:v>
                </c:pt>
                <c:pt idx="4537">
                  <c:v>45450</c:v>
                </c:pt>
                <c:pt idx="4538">
                  <c:v>45451</c:v>
                </c:pt>
                <c:pt idx="4539">
                  <c:v>45452</c:v>
                </c:pt>
                <c:pt idx="4540">
                  <c:v>45453</c:v>
                </c:pt>
                <c:pt idx="4541">
                  <c:v>45454</c:v>
                </c:pt>
                <c:pt idx="4542">
                  <c:v>45455</c:v>
                </c:pt>
                <c:pt idx="4543">
                  <c:v>45456</c:v>
                </c:pt>
                <c:pt idx="4544">
                  <c:v>45457</c:v>
                </c:pt>
                <c:pt idx="4545">
                  <c:v>45458</c:v>
                </c:pt>
                <c:pt idx="4546">
                  <c:v>45459</c:v>
                </c:pt>
                <c:pt idx="4547">
                  <c:v>45460</c:v>
                </c:pt>
                <c:pt idx="4548">
                  <c:v>45461</c:v>
                </c:pt>
                <c:pt idx="4549">
                  <c:v>45462</c:v>
                </c:pt>
                <c:pt idx="4550">
                  <c:v>45463</c:v>
                </c:pt>
                <c:pt idx="4551">
                  <c:v>45464</c:v>
                </c:pt>
                <c:pt idx="4552">
                  <c:v>45465</c:v>
                </c:pt>
                <c:pt idx="4553">
                  <c:v>45466</c:v>
                </c:pt>
                <c:pt idx="4554">
                  <c:v>45467</c:v>
                </c:pt>
                <c:pt idx="4555">
                  <c:v>45468</c:v>
                </c:pt>
                <c:pt idx="4556">
                  <c:v>45469</c:v>
                </c:pt>
                <c:pt idx="4557">
                  <c:v>45470</c:v>
                </c:pt>
                <c:pt idx="4558">
                  <c:v>45471</c:v>
                </c:pt>
                <c:pt idx="4559">
                  <c:v>45472</c:v>
                </c:pt>
                <c:pt idx="4560">
                  <c:v>45473</c:v>
                </c:pt>
                <c:pt idx="4561">
                  <c:v>45474</c:v>
                </c:pt>
                <c:pt idx="4562">
                  <c:v>45475</c:v>
                </c:pt>
                <c:pt idx="4563">
                  <c:v>45476</c:v>
                </c:pt>
                <c:pt idx="4564">
                  <c:v>45477</c:v>
                </c:pt>
                <c:pt idx="4565">
                  <c:v>45478</c:v>
                </c:pt>
                <c:pt idx="4566">
                  <c:v>45479</c:v>
                </c:pt>
                <c:pt idx="4567">
                  <c:v>45480</c:v>
                </c:pt>
                <c:pt idx="4568">
                  <c:v>45481</c:v>
                </c:pt>
                <c:pt idx="4569">
                  <c:v>45482</c:v>
                </c:pt>
                <c:pt idx="4570">
                  <c:v>45483</c:v>
                </c:pt>
                <c:pt idx="4571">
                  <c:v>45484</c:v>
                </c:pt>
                <c:pt idx="4572">
                  <c:v>45485</c:v>
                </c:pt>
                <c:pt idx="4573">
                  <c:v>45486</c:v>
                </c:pt>
                <c:pt idx="4574">
                  <c:v>45487</c:v>
                </c:pt>
                <c:pt idx="4575">
                  <c:v>45488</c:v>
                </c:pt>
                <c:pt idx="4576">
                  <c:v>45489</c:v>
                </c:pt>
                <c:pt idx="4577">
                  <c:v>45490</c:v>
                </c:pt>
                <c:pt idx="4578">
                  <c:v>45491</c:v>
                </c:pt>
                <c:pt idx="4579">
                  <c:v>45492</c:v>
                </c:pt>
                <c:pt idx="4580">
                  <c:v>45493</c:v>
                </c:pt>
                <c:pt idx="4581">
                  <c:v>45494</c:v>
                </c:pt>
                <c:pt idx="4582">
                  <c:v>45495</c:v>
                </c:pt>
                <c:pt idx="4583">
                  <c:v>45496</c:v>
                </c:pt>
                <c:pt idx="4584">
                  <c:v>45497</c:v>
                </c:pt>
                <c:pt idx="4585">
                  <c:v>45498</c:v>
                </c:pt>
                <c:pt idx="4586">
                  <c:v>45499</c:v>
                </c:pt>
                <c:pt idx="4587">
                  <c:v>45500</c:v>
                </c:pt>
                <c:pt idx="4588">
                  <c:v>45501</c:v>
                </c:pt>
                <c:pt idx="4589">
                  <c:v>45502</c:v>
                </c:pt>
                <c:pt idx="4590">
                  <c:v>45503</c:v>
                </c:pt>
                <c:pt idx="4591">
                  <c:v>45504</c:v>
                </c:pt>
                <c:pt idx="4592">
                  <c:v>45505</c:v>
                </c:pt>
                <c:pt idx="4593">
                  <c:v>45506</c:v>
                </c:pt>
                <c:pt idx="4594">
                  <c:v>45507</c:v>
                </c:pt>
                <c:pt idx="4595">
                  <c:v>45508</c:v>
                </c:pt>
                <c:pt idx="4596">
                  <c:v>45509</c:v>
                </c:pt>
                <c:pt idx="4597">
                  <c:v>45510</c:v>
                </c:pt>
                <c:pt idx="4598">
                  <c:v>45511</c:v>
                </c:pt>
                <c:pt idx="4599">
                  <c:v>45512</c:v>
                </c:pt>
                <c:pt idx="4600">
                  <c:v>45513</c:v>
                </c:pt>
                <c:pt idx="4601">
                  <c:v>45514</c:v>
                </c:pt>
                <c:pt idx="4602">
                  <c:v>45515</c:v>
                </c:pt>
                <c:pt idx="4603">
                  <c:v>45516</c:v>
                </c:pt>
                <c:pt idx="4604">
                  <c:v>45517</c:v>
                </c:pt>
                <c:pt idx="4605">
                  <c:v>45518</c:v>
                </c:pt>
                <c:pt idx="4606">
                  <c:v>45519</c:v>
                </c:pt>
                <c:pt idx="4607">
                  <c:v>45520</c:v>
                </c:pt>
                <c:pt idx="4608">
                  <c:v>45521</c:v>
                </c:pt>
                <c:pt idx="4609">
                  <c:v>45522</c:v>
                </c:pt>
                <c:pt idx="4610">
                  <c:v>45523</c:v>
                </c:pt>
                <c:pt idx="4611">
                  <c:v>45524</c:v>
                </c:pt>
                <c:pt idx="4612">
                  <c:v>45525</c:v>
                </c:pt>
                <c:pt idx="4613">
                  <c:v>45526</c:v>
                </c:pt>
                <c:pt idx="4614">
                  <c:v>45527</c:v>
                </c:pt>
                <c:pt idx="4615">
                  <c:v>45528</c:v>
                </c:pt>
                <c:pt idx="4616">
                  <c:v>45529</c:v>
                </c:pt>
                <c:pt idx="4617">
                  <c:v>45530</c:v>
                </c:pt>
                <c:pt idx="4618">
                  <c:v>45531</c:v>
                </c:pt>
                <c:pt idx="4619">
                  <c:v>45532</c:v>
                </c:pt>
                <c:pt idx="4620">
                  <c:v>45533</c:v>
                </c:pt>
                <c:pt idx="4621">
                  <c:v>45534</c:v>
                </c:pt>
                <c:pt idx="4622">
                  <c:v>45535</c:v>
                </c:pt>
                <c:pt idx="4623">
                  <c:v>45536</c:v>
                </c:pt>
                <c:pt idx="4624">
                  <c:v>45537</c:v>
                </c:pt>
                <c:pt idx="4625">
                  <c:v>45538</c:v>
                </c:pt>
                <c:pt idx="4626">
                  <c:v>45539</c:v>
                </c:pt>
                <c:pt idx="4627">
                  <c:v>45540</c:v>
                </c:pt>
                <c:pt idx="4628">
                  <c:v>45541</c:v>
                </c:pt>
                <c:pt idx="4629">
                  <c:v>45542</c:v>
                </c:pt>
                <c:pt idx="4630">
                  <c:v>45543</c:v>
                </c:pt>
                <c:pt idx="4631">
                  <c:v>45544</c:v>
                </c:pt>
                <c:pt idx="4632">
                  <c:v>45545</c:v>
                </c:pt>
                <c:pt idx="4633">
                  <c:v>45546</c:v>
                </c:pt>
                <c:pt idx="4634">
                  <c:v>45547</c:v>
                </c:pt>
                <c:pt idx="4635">
                  <c:v>45548</c:v>
                </c:pt>
                <c:pt idx="4636">
                  <c:v>45549</c:v>
                </c:pt>
                <c:pt idx="4637">
                  <c:v>45550</c:v>
                </c:pt>
                <c:pt idx="4638">
                  <c:v>45551</c:v>
                </c:pt>
                <c:pt idx="4639">
                  <c:v>45552</c:v>
                </c:pt>
                <c:pt idx="4640">
                  <c:v>45553</c:v>
                </c:pt>
                <c:pt idx="4641">
                  <c:v>45554</c:v>
                </c:pt>
                <c:pt idx="4642">
                  <c:v>45555</c:v>
                </c:pt>
                <c:pt idx="4643">
                  <c:v>45556</c:v>
                </c:pt>
                <c:pt idx="4644">
                  <c:v>45557</c:v>
                </c:pt>
                <c:pt idx="4645">
                  <c:v>45558</c:v>
                </c:pt>
                <c:pt idx="4646">
                  <c:v>45559</c:v>
                </c:pt>
                <c:pt idx="4647">
                  <c:v>45560</c:v>
                </c:pt>
                <c:pt idx="4648">
                  <c:v>45561</c:v>
                </c:pt>
                <c:pt idx="4649">
                  <c:v>45562</c:v>
                </c:pt>
                <c:pt idx="4650">
                  <c:v>45563</c:v>
                </c:pt>
                <c:pt idx="4651">
                  <c:v>45564</c:v>
                </c:pt>
                <c:pt idx="4652">
                  <c:v>45565</c:v>
                </c:pt>
                <c:pt idx="4653">
                  <c:v>45566</c:v>
                </c:pt>
                <c:pt idx="4654">
                  <c:v>45567</c:v>
                </c:pt>
                <c:pt idx="4655">
                  <c:v>45568</c:v>
                </c:pt>
                <c:pt idx="4656">
                  <c:v>45569</c:v>
                </c:pt>
                <c:pt idx="4657">
                  <c:v>45570</c:v>
                </c:pt>
                <c:pt idx="4658">
                  <c:v>45571</c:v>
                </c:pt>
                <c:pt idx="4659">
                  <c:v>45572</c:v>
                </c:pt>
                <c:pt idx="4660">
                  <c:v>45573</c:v>
                </c:pt>
                <c:pt idx="4661">
                  <c:v>45574</c:v>
                </c:pt>
                <c:pt idx="4662">
                  <c:v>45575</c:v>
                </c:pt>
                <c:pt idx="4663">
                  <c:v>45576</c:v>
                </c:pt>
                <c:pt idx="4664">
                  <c:v>45577</c:v>
                </c:pt>
                <c:pt idx="4665">
                  <c:v>45578</c:v>
                </c:pt>
                <c:pt idx="4666">
                  <c:v>45579</c:v>
                </c:pt>
                <c:pt idx="4667">
                  <c:v>45580</c:v>
                </c:pt>
                <c:pt idx="4668">
                  <c:v>45581</c:v>
                </c:pt>
                <c:pt idx="4669">
                  <c:v>45582</c:v>
                </c:pt>
                <c:pt idx="4670">
                  <c:v>45583</c:v>
                </c:pt>
                <c:pt idx="4671">
                  <c:v>45584</c:v>
                </c:pt>
                <c:pt idx="4672">
                  <c:v>45585</c:v>
                </c:pt>
                <c:pt idx="4673">
                  <c:v>45586</c:v>
                </c:pt>
                <c:pt idx="4674">
                  <c:v>45587</c:v>
                </c:pt>
                <c:pt idx="4675">
                  <c:v>45588</c:v>
                </c:pt>
                <c:pt idx="4676">
                  <c:v>45589</c:v>
                </c:pt>
                <c:pt idx="4677">
                  <c:v>45590</c:v>
                </c:pt>
                <c:pt idx="4678">
                  <c:v>45591</c:v>
                </c:pt>
                <c:pt idx="4679">
                  <c:v>45592</c:v>
                </c:pt>
                <c:pt idx="4680">
                  <c:v>45593</c:v>
                </c:pt>
                <c:pt idx="4681">
                  <c:v>45594</c:v>
                </c:pt>
                <c:pt idx="4682">
                  <c:v>45595</c:v>
                </c:pt>
                <c:pt idx="4683">
                  <c:v>45596</c:v>
                </c:pt>
                <c:pt idx="4684">
                  <c:v>45597</c:v>
                </c:pt>
                <c:pt idx="4685">
                  <c:v>45598</c:v>
                </c:pt>
                <c:pt idx="4686">
                  <c:v>45599</c:v>
                </c:pt>
                <c:pt idx="4687">
                  <c:v>45600</c:v>
                </c:pt>
                <c:pt idx="4688">
                  <c:v>45601</c:v>
                </c:pt>
                <c:pt idx="4689">
                  <c:v>45602</c:v>
                </c:pt>
                <c:pt idx="4690">
                  <c:v>45603</c:v>
                </c:pt>
                <c:pt idx="4691">
                  <c:v>45604</c:v>
                </c:pt>
                <c:pt idx="4692">
                  <c:v>45605</c:v>
                </c:pt>
                <c:pt idx="4693">
                  <c:v>45606</c:v>
                </c:pt>
                <c:pt idx="4694">
                  <c:v>45607</c:v>
                </c:pt>
                <c:pt idx="4695">
                  <c:v>45608</c:v>
                </c:pt>
                <c:pt idx="4696">
                  <c:v>45609</c:v>
                </c:pt>
                <c:pt idx="4697">
                  <c:v>45610</c:v>
                </c:pt>
                <c:pt idx="4698">
                  <c:v>45611</c:v>
                </c:pt>
                <c:pt idx="4699">
                  <c:v>45612</c:v>
                </c:pt>
                <c:pt idx="4700">
                  <c:v>45613</c:v>
                </c:pt>
                <c:pt idx="4701">
                  <c:v>45614</c:v>
                </c:pt>
                <c:pt idx="4702">
                  <c:v>45615</c:v>
                </c:pt>
                <c:pt idx="4703">
                  <c:v>45616</c:v>
                </c:pt>
                <c:pt idx="4704">
                  <c:v>45617</c:v>
                </c:pt>
                <c:pt idx="4705">
                  <c:v>45618</c:v>
                </c:pt>
                <c:pt idx="4706">
                  <c:v>45619</c:v>
                </c:pt>
                <c:pt idx="4707">
                  <c:v>45620</c:v>
                </c:pt>
                <c:pt idx="4708">
                  <c:v>45621</c:v>
                </c:pt>
                <c:pt idx="4709">
                  <c:v>45622</c:v>
                </c:pt>
                <c:pt idx="4710">
                  <c:v>45623</c:v>
                </c:pt>
                <c:pt idx="4711">
                  <c:v>45624</c:v>
                </c:pt>
                <c:pt idx="4712">
                  <c:v>45625</c:v>
                </c:pt>
                <c:pt idx="4713">
                  <c:v>45626</c:v>
                </c:pt>
                <c:pt idx="4714">
                  <c:v>45627</c:v>
                </c:pt>
                <c:pt idx="4715">
                  <c:v>45628</c:v>
                </c:pt>
                <c:pt idx="4716">
                  <c:v>45629</c:v>
                </c:pt>
                <c:pt idx="4717">
                  <c:v>45630</c:v>
                </c:pt>
                <c:pt idx="4718">
                  <c:v>45631</c:v>
                </c:pt>
                <c:pt idx="4719">
                  <c:v>45632</c:v>
                </c:pt>
                <c:pt idx="4720">
                  <c:v>45633</c:v>
                </c:pt>
                <c:pt idx="4721">
                  <c:v>45634</c:v>
                </c:pt>
                <c:pt idx="4722">
                  <c:v>45635</c:v>
                </c:pt>
                <c:pt idx="4723">
                  <c:v>45636</c:v>
                </c:pt>
                <c:pt idx="4724">
                  <c:v>45637</c:v>
                </c:pt>
                <c:pt idx="4725">
                  <c:v>45638</c:v>
                </c:pt>
                <c:pt idx="4726">
                  <c:v>45639</c:v>
                </c:pt>
                <c:pt idx="4727">
                  <c:v>45640</c:v>
                </c:pt>
                <c:pt idx="4728">
                  <c:v>45641</c:v>
                </c:pt>
                <c:pt idx="4729">
                  <c:v>45642</c:v>
                </c:pt>
                <c:pt idx="4730">
                  <c:v>45643</c:v>
                </c:pt>
                <c:pt idx="4731">
                  <c:v>45644</c:v>
                </c:pt>
              </c:numCache>
            </c:numRef>
          </c:cat>
          <c:val>
            <c:numRef>
              <c:f>Iberia!$AR$4:$AR$368</c:f>
              <c:numCache>
                <c:formatCode>General</c:formatCode>
                <c:ptCount val="365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36</c:v>
                </c:pt>
                <c:pt idx="4">
                  <c:v>36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34</c:v>
                </c:pt>
                <c:pt idx="15">
                  <c:v>34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33</c:v>
                </c:pt>
                <c:pt idx="33">
                  <c:v>33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33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33</c:v>
                </c:pt>
                <c:pt idx="45">
                  <c:v>32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34</c:v>
                </c:pt>
                <c:pt idx="86">
                  <c:v>34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34</c:v>
                </c:pt>
                <c:pt idx="112">
                  <c:v>35</c:v>
                </c:pt>
                <c:pt idx="113">
                  <c:v>35</c:v>
                </c:pt>
                <c:pt idx="114">
                  <c:v>34</c:v>
                </c:pt>
                <c:pt idx="115">
                  <c:v>34</c:v>
                </c:pt>
                <c:pt idx="116">
                  <c:v>35</c:v>
                </c:pt>
                <c:pt idx="117">
                  <c:v>34</c:v>
                </c:pt>
                <c:pt idx="118">
                  <c:v>35</c:v>
                </c:pt>
                <c:pt idx="119">
                  <c:v>35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35</c:v>
                </c:pt>
                <c:pt idx="124">
                  <c:v>35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</c:v>
                </c:pt>
                <c:pt idx="137">
                  <c:v>34</c:v>
                </c:pt>
                <c:pt idx="138">
                  <c:v>34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33</c:v>
                </c:pt>
                <c:pt idx="158">
                  <c:v>33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31</c:v>
                </c:pt>
                <c:pt idx="172">
                  <c:v>31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31</c:v>
                </c:pt>
                <c:pt idx="185">
                  <c:v>31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29</c:v>
                </c:pt>
                <c:pt idx="196">
                  <c:v>29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29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29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28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25</c:v>
                </c:pt>
                <c:pt idx="255">
                  <c:v>26</c:v>
                </c:pt>
                <c:pt idx="256">
                  <c:v>26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28</c:v>
                </c:pt>
                <c:pt idx="282">
                  <c:v>27</c:v>
                </c:pt>
                <c:pt idx="283">
                  <c:v>26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28</c:v>
                </c:pt>
                <c:pt idx="295">
                  <c:v>29</c:v>
                </c:pt>
                <c:pt idx="296">
                  <c:v>30</c:v>
                </c:pt>
                <c:pt idx="297">
                  <c:v>30</c:v>
                </c:pt>
                <c:pt idx="298">
                  <c:v>31</c:v>
                </c:pt>
                <c:pt idx="299">
                  <c:v>32</c:v>
                </c:pt>
                <c:pt idx="300">
                  <c:v>33</c:v>
                </c:pt>
                <c:pt idx="301">
                  <c:v>34</c:v>
                </c:pt>
                <c:pt idx="302">
                  <c:v>34</c:v>
                </c:pt>
                <c:pt idx="303">
                  <c:v>35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36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38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38</c:v>
                </c:pt>
                <c:pt idx="318">
                  <c:v>39</c:v>
                </c:pt>
                <c:pt idx="319">
                  <c:v>40</c:v>
                </c:pt>
                <c:pt idx="320">
                  <c:v>40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39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38</c:v>
                </c:pt>
                <c:pt idx="334">
                  <c:v>38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37</c:v>
                </c:pt>
                <c:pt idx="348">
                  <c:v>36</c:v>
                </c:pt>
                <c:pt idx="349">
                  <c:v>36</c:v>
                </c:pt>
                <c:pt idx="350">
                  <c:v>35</c:v>
                </c:pt>
                <c:pt idx="351">
                  <c:v>35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34</c:v>
                </c:pt>
                <c:pt idx="359">
                  <c:v>35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36</c:v>
                </c:pt>
                <c:pt idx="36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4-4D7B-A1D6-E7DEE5266395}"/>
            </c:ext>
          </c:extLst>
        </c:ser>
        <c:ser>
          <c:idx val="2"/>
          <c:order val="3"/>
          <c:tx>
            <c:strRef>
              <c:f>Iberia!$AT$3</c:f>
              <c:strCache>
                <c:ptCount val="1"/>
                <c:pt idx="0">
                  <c:v>2012-2025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</a:ln>
            <a:effectLst/>
          </c:spPr>
          <c:cat>
            <c:numRef>
              <c:f>Iberia!$C$4:$C$4735</c:f>
              <c:numCache>
                <c:formatCode>m/d/yyyy</c:formatCode>
                <c:ptCount val="4732"/>
                <c:pt idx="0">
                  <c:v>40909</c:v>
                </c:pt>
                <c:pt idx="1">
                  <c:v>40910</c:v>
                </c:pt>
                <c:pt idx="2">
                  <c:v>40911</c:v>
                </c:pt>
                <c:pt idx="3">
                  <c:v>40912</c:v>
                </c:pt>
                <c:pt idx="4">
                  <c:v>40913</c:v>
                </c:pt>
                <c:pt idx="5">
                  <c:v>40914</c:v>
                </c:pt>
                <c:pt idx="6">
                  <c:v>40915</c:v>
                </c:pt>
                <c:pt idx="7">
                  <c:v>40916</c:v>
                </c:pt>
                <c:pt idx="8">
                  <c:v>40917</c:v>
                </c:pt>
                <c:pt idx="9">
                  <c:v>40918</c:v>
                </c:pt>
                <c:pt idx="10">
                  <c:v>40919</c:v>
                </c:pt>
                <c:pt idx="11">
                  <c:v>40920</c:v>
                </c:pt>
                <c:pt idx="12">
                  <c:v>40921</c:v>
                </c:pt>
                <c:pt idx="13">
                  <c:v>40922</c:v>
                </c:pt>
                <c:pt idx="14">
                  <c:v>40923</c:v>
                </c:pt>
                <c:pt idx="15">
                  <c:v>40924</c:v>
                </c:pt>
                <c:pt idx="16">
                  <c:v>40925</c:v>
                </c:pt>
                <c:pt idx="17">
                  <c:v>40926</c:v>
                </c:pt>
                <c:pt idx="18">
                  <c:v>40927</c:v>
                </c:pt>
                <c:pt idx="19">
                  <c:v>40928</c:v>
                </c:pt>
                <c:pt idx="20">
                  <c:v>40929</c:v>
                </c:pt>
                <c:pt idx="21">
                  <c:v>40930</c:v>
                </c:pt>
                <c:pt idx="22">
                  <c:v>40931</c:v>
                </c:pt>
                <c:pt idx="23">
                  <c:v>40932</c:v>
                </c:pt>
                <c:pt idx="24">
                  <c:v>40933</c:v>
                </c:pt>
                <c:pt idx="25">
                  <c:v>40934</c:v>
                </c:pt>
                <c:pt idx="26">
                  <c:v>40935</c:v>
                </c:pt>
                <c:pt idx="27">
                  <c:v>40936</c:v>
                </c:pt>
                <c:pt idx="28">
                  <c:v>40937</c:v>
                </c:pt>
                <c:pt idx="29">
                  <c:v>40938</c:v>
                </c:pt>
                <c:pt idx="30">
                  <c:v>40939</c:v>
                </c:pt>
                <c:pt idx="31">
                  <c:v>40940</c:v>
                </c:pt>
                <c:pt idx="32">
                  <c:v>40941</c:v>
                </c:pt>
                <c:pt idx="33">
                  <c:v>40942</c:v>
                </c:pt>
                <c:pt idx="34">
                  <c:v>40943</c:v>
                </c:pt>
                <c:pt idx="35">
                  <c:v>40944</c:v>
                </c:pt>
                <c:pt idx="36">
                  <c:v>40945</c:v>
                </c:pt>
                <c:pt idx="37">
                  <c:v>40946</c:v>
                </c:pt>
                <c:pt idx="38">
                  <c:v>40947</c:v>
                </c:pt>
                <c:pt idx="39">
                  <c:v>40948</c:v>
                </c:pt>
                <c:pt idx="40">
                  <c:v>40949</c:v>
                </c:pt>
                <c:pt idx="41">
                  <c:v>40950</c:v>
                </c:pt>
                <c:pt idx="42">
                  <c:v>40951</c:v>
                </c:pt>
                <c:pt idx="43">
                  <c:v>40952</c:v>
                </c:pt>
                <c:pt idx="44">
                  <c:v>40953</c:v>
                </c:pt>
                <c:pt idx="45">
                  <c:v>40954</c:v>
                </c:pt>
                <c:pt idx="46">
                  <c:v>40955</c:v>
                </c:pt>
                <c:pt idx="47">
                  <c:v>40956</c:v>
                </c:pt>
                <c:pt idx="48">
                  <c:v>40957</c:v>
                </c:pt>
                <c:pt idx="49">
                  <c:v>40958</c:v>
                </c:pt>
                <c:pt idx="50">
                  <c:v>40959</c:v>
                </c:pt>
                <c:pt idx="51">
                  <c:v>40960</c:v>
                </c:pt>
                <c:pt idx="52">
                  <c:v>40961</c:v>
                </c:pt>
                <c:pt idx="53">
                  <c:v>40962</c:v>
                </c:pt>
                <c:pt idx="54">
                  <c:v>40963</c:v>
                </c:pt>
                <c:pt idx="55">
                  <c:v>40964</c:v>
                </c:pt>
                <c:pt idx="56">
                  <c:v>40965</c:v>
                </c:pt>
                <c:pt idx="57">
                  <c:v>40966</c:v>
                </c:pt>
                <c:pt idx="58">
                  <c:v>40967</c:v>
                </c:pt>
                <c:pt idx="59">
                  <c:v>40969</c:v>
                </c:pt>
                <c:pt idx="60">
                  <c:v>40970</c:v>
                </c:pt>
                <c:pt idx="61">
                  <c:v>40971</c:v>
                </c:pt>
                <c:pt idx="62">
                  <c:v>40972</c:v>
                </c:pt>
                <c:pt idx="63">
                  <c:v>40973</c:v>
                </c:pt>
                <c:pt idx="64">
                  <c:v>40974</c:v>
                </c:pt>
                <c:pt idx="65">
                  <c:v>40975</c:v>
                </c:pt>
                <c:pt idx="66">
                  <c:v>40976</c:v>
                </c:pt>
                <c:pt idx="67">
                  <c:v>40977</c:v>
                </c:pt>
                <c:pt idx="68">
                  <c:v>40978</c:v>
                </c:pt>
                <c:pt idx="69">
                  <c:v>40979</c:v>
                </c:pt>
                <c:pt idx="70">
                  <c:v>40980</c:v>
                </c:pt>
                <c:pt idx="71">
                  <c:v>40981</c:v>
                </c:pt>
                <c:pt idx="72">
                  <c:v>40982</c:v>
                </c:pt>
                <c:pt idx="73">
                  <c:v>40983</c:v>
                </c:pt>
                <c:pt idx="74">
                  <c:v>40984</c:v>
                </c:pt>
                <c:pt idx="75">
                  <c:v>40985</c:v>
                </c:pt>
                <c:pt idx="76">
                  <c:v>40986</c:v>
                </c:pt>
                <c:pt idx="77">
                  <c:v>40987</c:v>
                </c:pt>
                <c:pt idx="78">
                  <c:v>40988</c:v>
                </c:pt>
                <c:pt idx="79">
                  <c:v>40989</c:v>
                </c:pt>
                <c:pt idx="80">
                  <c:v>40990</c:v>
                </c:pt>
                <c:pt idx="81">
                  <c:v>40991</c:v>
                </c:pt>
                <c:pt idx="82">
                  <c:v>40992</c:v>
                </c:pt>
                <c:pt idx="83">
                  <c:v>40993</c:v>
                </c:pt>
                <c:pt idx="84">
                  <c:v>40994</c:v>
                </c:pt>
                <c:pt idx="85">
                  <c:v>40995</c:v>
                </c:pt>
                <c:pt idx="86">
                  <c:v>40996</c:v>
                </c:pt>
                <c:pt idx="87">
                  <c:v>40997</c:v>
                </c:pt>
                <c:pt idx="88">
                  <c:v>40998</c:v>
                </c:pt>
                <c:pt idx="89">
                  <c:v>40999</c:v>
                </c:pt>
                <c:pt idx="90">
                  <c:v>41000</c:v>
                </c:pt>
                <c:pt idx="91">
                  <c:v>41001</c:v>
                </c:pt>
                <c:pt idx="92">
                  <c:v>41002</c:v>
                </c:pt>
                <c:pt idx="93">
                  <c:v>41003</c:v>
                </c:pt>
                <c:pt idx="94">
                  <c:v>41004</c:v>
                </c:pt>
                <c:pt idx="95">
                  <c:v>41005</c:v>
                </c:pt>
                <c:pt idx="96">
                  <c:v>41006</c:v>
                </c:pt>
                <c:pt idx="97">
                  <c:v>41007</c:v>
                </c:pt>
                <c:pt idx="98">
                  <c:v>41008</c:v>
                </c:pt>
                <c:pt idx="99">
                  <c:v>41009</c:v>
                </c:pt>
                <c:pt idx="100">
                  <c:v>41010</c:v>
                </c:pt>
                <c:pt idx="101">
                  <c:v>41011</c:v>
                </c:pt>
                <c:pt idx="102">
                  <c:v>41012</c:v>
                </c:pt>
                <c:pt idx="103">
                  <c:v>41013</c:v>
                </c:pt>
                <c:pt idx="104">
                  <c:v>41014</c:v>
                </c:pt>
                <c:pt idx="105">
                  <c:v>41015</c:v>
                </c:pt>
                <c:pt idx="106">
                  <c:v>41016</c:v>
                </c:pt>
                <c:pt idx="107">
                  <c:v>41017</c:v>
                </c:pt>
                <c:pt idx="108">
                  <c:v>41018</c:v>
                </c:pt>
                <c:pt idx="109">
                  <c:v>41019</c:v>
                </c:pt>
                <c:pt idx="110">
                  <c:v>41020</c:v>
                </c:pt>
                <c:pt idx="111">
                  <c:v>41021</c:v>
                </c:pt>
                <c:pt idx="112">
                  <c:v>41022</c:v>
                </c:pt>
                <c:pt idx="113">
                  <c:v>41023</c:v>
                </c:pt>
                <c:pt idx="114">
                  <c:v>41024</c:v>
                </c:pt>
                <c:pt idx="115">
                  <c:v>41025</c:v>
                </c:pt>
                <c:pt idx="116">
                  <c:v>41026</c:v>
                </c:pt>
                <c:pt idx="117">
                  <c:v>41027</c:v>
                </c:pt>
                <c:pt idx="118">
                  <c:v>41028</c:v>
                </c:pt>
                <c:pt idx="119">
                  <c:v>41029</c:v>
                </c:pt>
                <c:pt idx="120">
                  <c:v>41030</c:v>
                </c:pt>
                <c:pt idx="121">
                  <c:v>41031</c:v>
                </c:pt>
                <c:pt idx="122">
                  <c:v>41032</c:v>
                </c:pt>
                <c:pt idx="123">
                  <c:v>41033</c:v>
                </c:pt>
                <c:pt idx="124">
                  <c:v>41034</c:v>
                </c:pt>
                <c:pt idx="125">
                  <c:v>41035</c:v>
                </c:pt>
                <c:pt idx="126">
                  <c:v>41036</c:v>
                </c:pt>
                <c:pt idx="127">
                  <c:v>41037</c:v>
                </c:pt>
                <c:pt idx="128">
                  <c:v>41038</c:v>
                </c:pt>
                <c:pt idx="129">
                  <c:v>41039</c:v>
                </c:pt>
                <c:pt idx="130">
                  <c:v>41040</c:v>
                </c:pt>
                <c:pt idx="131">
                  <c:v>41041</c:v>
                </c:pt>
                <c:pt idx="132">
                  <c:v>41042</c:v>
                </c:pt>
                <c:pt idx="133">
                  <c:v>41043</c:v>
                </c:pt>
                <c:pt idx="134">
                  <c:v>41044</c:v>
                </c:pt>
                <c:pt idx="135">
                  <c:v>41045</c:v>
                </c:pt>
                <c:pt idx="136">
                  <c:v>41046</c:v>
                </c:pt>
                <c:pt idx="137">
                  <c:v>41047</c:v>
                </c:pt>
                <c:pt idx="138">
                  <c:v>41048</c:v>
                </c:pt>
                <c:pt idx="139">
                  <c:v>41049</c:v>
                </c:pt>
                <c:pt idx="140">
                  <c:v>41050</c:v>
                </c:pt>
                <c:pt idx="141">
                  <c:v>41051</c:v>
                </c:pt>
                <c:pt idx="142">
                  <c:v>41052</c:v>
                </c:pt>
                <c:pt idx="143">
                  <c:v>41053</c:v>
                </c:pt>
                <c:pt idx="144">
                  <c:v>41054</c:v>
                </c:pt>
                <c:pt idx="145">
                  <c:v>41055</c:v>
                </c:pt>
                <c:pt idx="146">
                  <c:v>41056</c:v>
                </c:pt>
                <c:pt idx="147">
                  <c:v>41057</c:v>
                </c:pt>
                <c:pt idx="148">
                  <c:v>41058</c:v>
                </c:pt>
                <c:pt idx="149">
                  <c:v>41059</c:v>
                </c:pt>
                <c:pt idx="150">
                  <c:v>41060</c:v>
                </c:pt>
                <c:pt idx="151">
                  <c:v>41061</c:v>
                </c:pt>
                <c:pt idx="152">
                  <c:v>41062</c:v>
                </c:pt>
                <c:pt idx="153">
                  <c:v>41063</c:v>
                </c:pt>
                <c:pt idx="154">
                  <c:v>41064</c:v>
                </c:pt>
                <c:pt idx="155">
                  <c:v>41065</c:v>
                </c:pt>
                <c:pt idx="156">
                  <c:v>41066</c:v>
                </c:pt>
                <c:pt idx="157">
                  <c:v>41067</c:v>
                </c:pt>
                <c:pt idx="158">
                  <c:v>41068</c:v>
                </c:pt>
                <c:pt idx="159">
                  <c:v>41069</c:v>
                </c:pt>
                <c:pt idx="160">
                  <c:v>41070</c:v>
                </c:pt>
                <c:pt idx="161">
                  <c:v>41071</c:v>
                </c:pt>
                <c:pt idx="162">
                  <c:v>41072</c:v>
                </c:pt>
                <c:pt idx="163">
                  <c:v>41073</c:v>
                </c:pt>
                <c:pt idx="164">
                  <c:v>41074</c:v>
                </c:pt>
                <c:pt idx="165">
                  <c:v>41075</c:v>
                </c:pt>
                <c:pt idx="166">
                  <c:v>41076</c:v>
                </c:pt>
                <c:pt idx="167">
                  <c:v>41077</c:v>
                </c:pt>
                <c:pt idx="168">
                  <c:v>41078</c:v>
                </c:pt>
                <c:pt idx="169">
                  <c:v>41079</c:v>
                </c:pt>
                <c:pt idx="170">
                  <c:v>41080</c:v>
                </c:pt>
                <c:pt idx="171">
                  <c:v>41081</c:v>
                </c:pt>
                <c:pt idx="172">
                  <c:v>41082</c:v>
                </c:pt>
                <c:pt idx="173">
                  <c:v>41083</c:v>
                </c:pt>
                <c:pt idx="174">
                  <c:v>41084</c:v>
                </c:pt>
                <c:pt idx="175">
                  <c:v>41085</c:v>
                </c:pt>
                <c:pt idx="176">
                  <c:v>41086</c:v>
                </c:pt>
                <c:pt idx="177">
                  <c:v>41087</c:v>
                </c:pt>
                <c:pt idx="178">
                  <c:v>41088</c:v>
                </c:pt>
                <c:pt idx="179">
                  <c:v>41089</c:v>
                </c:pt>
                <c:pt idx="180">
                  <c:v>41090</c:v>
                </c:pt>
                <c:pt idx="181">
                  <c:v>41091</c:v>
                </c:pt>
                <c:pt idx="182">
                  <c:v>41092</c:v>
                </c:pt>
                <c:pt idx="183">
                  <c:v>41093</c:v>
                </c:pt>
                <c:pt idx="184">
                  <c:v>41094</c:v>
                </c:pt>
                <c:pt idx="185">
                  <c:v>41095</c:v>
                </c:pt>
                <c:pt idx="186">
                  <c:v>41096</c:v>
                </c:pt>
                <c:pt idx="187">
                  <c:v>41097</c:v>
                </c:pt>
                <c:pt idx="188">
                  <c:v>41098</c:v>
                </c:pt>
                <c:pt idx="189">
                  <c:v>41099</c:v>
                </c:pt>
                <c:pt idx="190">
                  <c:v>41100</c:v>
                </c:pt>
                <c:pt idx="191">
                  <c:v>41101</c:v>
                </c:pt>
                <c:pt idx="192">
                  <c:v>41102</c:v>
                </c:pt>
                <c:pt idx="193">
                  <c:v>41103</c:v>
                </c:pt>
                <c:pt idx="194">
                  <c:v>41104</c:v>
                </c:pt>
                <c:pt idx="195">
                  <c:v>41105</c:v>
                </c:pt>
                <c:pt idx="196">
                  <c:v>41106</c:v>
                </c:pt>
                <c:pt idx="197">
                  <c:v>41107</c:v>
                </c:pt>
                <c:pt idx="198">
                  <c:v>41108</c:v>
                </c:pt>
                <c:pt idx="199">
                  <c:v>41109</c:v>
                </c:pt>
                <c:pt idx="200">
                  <c:v>41110</c:v>
                </c:pt>
                <c:pt idx="201">
                  <c:v>41111</c:v>
                </c:pt>
                <c:pt idx="202">
                  <c:v>41112</c:v>
                </c:pt>
                <c:pt idx="203">
                  <c:v>41113</c:v>
                </c:pt>
                <c:pt idx="204">
                  <c:v>41114</c:v>
                </c:pt>
                <c:pt idx="205">
                  <c:v>41115</c:v>
                </c:pt>
                <c:pt idx="206">
                  <c:v>41116</c:v>
                </c:pt>
                <c:pt idx="207">
                  <c:v>41117</c:v>
                </c:pt>
                <c:pt idx="208">
                  <c:v>41118</c:v>
                </c:pt>
                <c:pt idx="209">
                  <c:v>41119</c:v>
                </c:pt>
                <c:pt idx="210">
                  <c:v>41120</c:v>
                </c:pt>
                <c:pt idx="211">
                  <c:v>41121</c:v>
                </c:pt>
                <c:pt idx="212">
                  <c:v>41122</c:v>
                </c:pt>
                <c:pt idx="213">
                  <c:v>41123</c:v>
                </c:pt>
                <c:pt idx="214">
                  <c:v>41124</c:v>
                </c:pt>
                <c:pt idx="215">
                  <c:v>41125</c:v>
                </c:pt>
                <c:pt idx="216">
                  <c:v>41126</c:v>
                </c:pt>
                <c:pt idx="217">
                  <c:v>41127</c:v>
                </c:pt>
                <c:pt idx="218">
                  <c:v>41128</c:v>
                </c:pt>
                <c:pt idx="219">
                  <c:v>41129</c:v>
                </c:pt>
                <c:pt idx="220">
                  <c:v>41130</c:v>
                </c:pt>
                <c:pt idx="221">
                  <c:v>41131</c:v>
                </c:pt>
                <c:pt idx="222">
                  <c:v>41132</c:v>
                </c:pt>
                <c:pt idx="223">
                  <c:v>41133</c:v>
                </c:pt>
                <c:pt idx="224">
                  <c:v>41134</c:v>
                </c:pt>
                <c:pt idx="225">
                  <c:v>41135</c:v>
                </c:pt>
                <c:pt idx="226">
                  <c:v>41136</c:v>
                </c:pt>
                <c:pt idx="227">
                  <c:v>41137</c:v>
                </c:pt>
                <c:pt idx="228">
                  <c:v>41138</c:v>
                </c:pt>
                <c:pt idx="229">
                  <c:v>41139</c:v>
                </c:pt>
                <c:pt idx="230">
                  <c:v>41140</c:v>
                </c:pt>
                <c:pt idx="231">
                  <c:v>41141</c:v>
                </c:pt>
                <c:pt idx="232">
                  <c:v>41142</c:v>
                </c:pt>
                <c:pt idx="233">
                  <c:v>41143</c:v>
                </c:pt>
                <c:pt idx="234">
                  <c:v>41144</c:v>
                </c:pt>
                <c:pt idx="235">
                  <c:v>41145</c:v>
                </c:pt>
                <c:pt idx="236">
                  <c:v>41146</c:v>
                </c:pt>
                <c:pt idx="237">
                  <c:v>41147</c:v>
                </c:pt>
                <c:pt idx="238">
                  <c:v>41148</c:v>
                </c:pt>
                <c:pt idx="239">
                  <c:v>41149</c:v>
                </c:pt>
                <c:pt idx="240">
                  <c:v>41150</c:v>
                </c:pt>
                <c:pt idx="241">
                  <c:v>41151</c:v>
                </c:pt>
                <c:pt idx="242">
                  <c:v>41152</c:v>
                </c:pt>
                <c:pt idx="243">
                  <c:v>41153</c:v>
                </c:pt>
                <c:pt idx="244">
                  <c:v>41154</c:v>
                </c:pt>
                <c:pt idx="245">
                  <c:v>41155</c:v>
                </c:pt>
                <c:pt idx="246">
                  <c:v>41156</c:v>
                </c:pt>
                <c:pt idx="247">
                  <c:v>41157</c:v>
                </c:pt>
                <c:pt idx="248">
                  <c:v>41158</c:v>
                </c:pt>
                <c:pt idx="249">
                  <c:v>41159</c:v>
                </c:pt>
                <c:pt idx="250">
                  <c:v>41160</c:v>
                </c:pt>
                <c:pt idx="251">
                  <c:v>41161</c:v>
                </c:pt>
                <c:pt idx="252">
                  <c:v>41162</c:v>
                </c:pt>
                <c:pt idx="253">
                  <c:v>41163</c:v>
                </c:pt>
                <c:pt idx="254">
                  <c:v>41164</c:v>
                </c:pt>
                <c:pt idx="255">
                  <c:v>41165</c:v>
                </c:pt>
                <c:pt idx="256">
                  <c:v>41166</c:v>
                </c:pt>
                <c:pt idx="257">
                  <c:v>41167</c:v>
                </c:pt>
                <c:pt idx="258">
                  <c:v>41168</c:v>
                </c:pt>
                <c:pt idx="259">
                  <c:v>41169</c:v>
                </c:pt>
                <c:pt idx="260">
                  <c:v>41170</c:v>
                </c:pt>
                <c:pt idx="261">
                  <c:v>41171</c:v>
                </c:pt>
                <c:pt idx="262">
                  <c:v>41172</c:v>
                </c:pt>
                <c:pt idx="263">
                  <c:v>41173</c:v>
                </c:pt>
                <c:pt idx="264">
                  <c:v>41174</c:v>
                </c:pt>
                <c:pt idx="265">
                  <c:v>41175</c:v>
                </c:pt>
                <c:pt idx="266">
                  <c:v>41176</c:v>
                </c:pt>
                <c:pt idx="267">
                  <c:v>41177</c:v>
                </c:pt>
                <c:pt idx="268">
                  <c:v>41178</c:v>
                </c:pt>
                <c:pt idx="269">
                  <c:v>41179</c:v>
                </c:pt>
                <c:pt idx="270">
                  <c:v>41180</c:v>
                </c:pt>
                <c:pt idx="271">
                  <c:v>41181</c:v>
                </c:pt>
                <c:pt idx="272">
                  <c:v>41182</c:v>
                </c:pt>
                <c:pt idx="273">
                  <c:v>41183</c:v>
                </c:pt>
                <c:pt idx="274">
                  <c:v>41184</c:v>
                </c:pt>
                <c:pt idx="275">
                  <c:v>41185</c:v>
                </c:pt>
                <c:pt idx="276">
                  <c:v>41186</c:v>
                </c:pt>
                <c:pt idx="277">
                  <c:v>41187</c:v>
                </c:pt>
                <c:pt idx="278">
                  <c:v>41188</c:v>
                </c:pt>
                <c:pt idx="279">
                  <c:v>41189</c:v>
                </c:pt>
                <c:pt idx="280">
                  <c:v>41190</c:v>
                </c:pt>
                <c:pt idx="281">
                  <c:v>41191</c:v>
                </c:pt>
                <c:pt idx="282">
                  <c:v>41192</c:v>
                </c:pt>
                <c:pt idx="283">
                  <c:v>41193</c:v>
                </c:pt>
                <c:pt idx="284">
                  <c:v>41194</c:v>
                </c:pt>
                <c:pt idx="285">
                  <c:v>41195</c:v>
                </c:pt>
                <c:pt idx="286">
                  <c:v>41196</c:v>
                </c:pt>
                <c:pt idx="287">
                  <c:v>41197</c:v>
                </c:pt>
                <c:pt idx="288">
                  <c:v>41198</c:v>
                </c:pt>
                <c:pt idx="289">
                  <c:v>41199</c:v>
                </c:pt>
                <c:pt idx="290">
                  <c:v>41200</c:v>
                </c:pt>
                <c:pt idx="291">
                  <c:v>41201</c:v>
                </c:pt>
                <c:pt idx="292">
                  <c:v>41202</c:v>
                </c:pt>
                <c:pt idx="293">
                  <c:v>41203</c:v>
                </c:pt>
                <c:pt idx="294">
                  <c:v>41204</c:v>
                </c:pt>
                <c:pt idx="295">
                  <c:v>41205</c:v>
                </c:pt>
                <c:pt idx="296">
                  <c:v>41206</c:v>
                </c:pt>
                <c:pt idx="297">
                  <c:v>41207</c:v>
                </c:pt>
                <c:pt idx="298">
                  <c:v>41208</c:v>
                </c:pt>
                <c:pt idx="299">
                  <c:v>41209</c:v>
                </c:pt>
                <c:pt idx="300">
                  <c:v>41210</c:v>
                </c:pt>
                <c:pt idx="301">
                  <c:v>41211</c:v>
                </c:pt>
                <c:pt idx="302">
                  <c:v>41212</c:v>
                </c:pt>
                <c:pt idx="303">
                  <c:v>41213</c:v>
                </c:pt>
                <c:pt idx="304">
                  <c:v>41214</c:v>
                </c:pt>
                <c:pt idx="305">
                  <c:v>41215</c:v>
                </c:pt>
                <c:pt idx="306">
                  <c:v>41216</c:v>
                </c:pt>
                <c:pt idx="307">
                  <c:v>41217</c:v>
                </c:pt>
                <c:pt idx="308">
                  <c:v>41218</c:v>
                </c:pt>
                <c:pt idx="309">
                  <c:v>41219</c:v>
                </c:pt>
                <c:pt idx="310">
                  <c:v>41220</c:v>
                </c:pt>
                <c:pt idx="311">
                  <c:v>41221</c:v>
                </c:pt>
                <c:pt idx="312">
                  <c:v>41222</c:v>
                </c:pt>
                <c:pt idx="313">
                  <c:v>41223</c:v>
                </c:pt>
                <c:pt idx="314">
                  <c:v>41224</c:v>
                </c:pt>
                <c:pt idx="315">
                  <c:v>41225</c:v>
                </c:pt>
                <c:pt idx="316">
                  <c:v>41226</c:v>
                </c:pt>
                <c:pt idx="317">
                  <c:v>41227</c:v>
                </c:pt>
                <c:pt idx="318">
                  <c:v>41228</c:v>
                </c:pt>
                <c:pt idx="319">
                  <c:v>41229</c:v>
                </c:pt>
                <c:pt idx="320">
                  <c:v>41230</c:v>
                </c:pt>
                <c:pt idx="321">
                  <c:v>41231</c:v>
                </c:pt>
                <c:pt idx="322">
                  <c:v>41232</c:v>
                </c:pt>
                <c:pt idx="323">
                  <c:v>41233</c:v>
                </c:pt>
                <c:pt idx="324">
                  <c:v>41234</c:v>
                </c:pt>
                <c:pt idx="325">
                  <c:v>41235</c:v>
                </c:pt>
                <c:pt idx="326">
                  <c:v>41236</c:v>
                </c:pt>
                <c:pt idx="327">
                  <c:v>41237</c:v>
                </c:pt>
                <c:pt idx="328">
                  <c:v>41238</c:v>
                </c:pt>
                <c:pt idx="329">
                  <c:v>41239</c:v>
                </c:pt>
                <c:pt idx="330">
                  <c:v>41240</c:v>
                </c:pt>
                <c:pt idx="331">
                  <c:v>41241</c:v>
                </c:pt>
                <c:pt idx="332">
                  <c:v>41242</c:v>
                </c:pt>
                <c:pt idx="333">
                  <c:v>41243</c:v>
                </c:pt>
                <c:pt idx="334">
                  <c:v>41244</c:v>
                </c:pt>
                <c:pt idx="335">
                  <c:v>41245</c:v>
                </c:pt>
                <c:pt idx="336">
                  <c:v>41246</c:v>
                </c:pt>
                <c:pt idx="337">
                  <c:v>41247</c:v>
                </c:pt>
                <c:pt idx="338">
                  <c:v>41248</c:v>
                </c:pt>
                <c:pt idx="339">
                  <c:v>41249</c:v>
                </c:pt>
                <c:pt idx="340">
                  <c:v>41250</c:v>
                </c:pt>
                <c:pt idx="341">
                  <c:v>41251</c:v>
                </c:pt>
                <c:pt idx="342">
                  <c:v>41252</c:v>
                </c:pt>
                <c:pt idx="343">
                  <c:v>41253</c:v>
                </c:pt>
                <c:pt idx="344">
                  <c:v>41254</c:v>
                </c:pt>
                <c:pt idx="345">
                  <c:v>41255</c:v>
                </c:pt>
                <c:pt idx="346">
                  <c:v>41256</c:v>
                </c:pt>
                <c:pt idx="347">
                  <c:v>41257</c:v>
                </c:pt>
                <c:pt idx="348">
                  <c:v>41258</c:v>
                </c:pt>
                <c:pt idx="349">
                  <c:v>41259</c:v>
                </c:pt>
                <c:pt idx="350">
                  <c:v>41260</c:v>
                </c:pt>
                <c:pt idx="351">
                  <c:v>41261</c:v>
                </c:pt>
                <c:pt idx="352">
                  <c:v>41262</c:v>
                </c:pt>
                <c:pt idx="353">
                  <c:v>41263</c:v>
                </c:pt>
                <c:pt idx="354">
                  <c:v>41264</c:v>
                </c:pt>
                <c:pt idx="355">
                  <c:v>41265</c:v>
                </c:pt>
                <c:pt idx="356">
                  <c:v>41266</c:v>
                </c:pt>
                <c:pt idx="357">
                  <c:v>41267</c:v>
                </c:pt>
                <c:pt idx="358">
                  <c:v>41268</c:v>
                </c:pt>
                <c:pt idx="359">
                  <c:v>41269</c:v>
                </c:pt>
                <c:pt idx="360">
                  <c:v>41270</c:v>
                </c:pt>
                <c:pt idx="361">
                  <c:v>41271</c:v>
                </c:pt>
                <c:pt idx="362">
                  <c:v>41272</c:v>
                </c:pt>
                <c:pt idx="363">
                  <c:v>41273</c:v>
                </c:pt>
                <c:pt idx="364">
                  <c:v>41274</c:v>
                </c:pt>
                <c:pt idx="365">
                  <c:v>41275</c:v>
                </c:pt>
                <c:pt idx="366">
                  <c:v>41276</c:v>
                </c:pt>
                <c:pt idx="367">
                  <c:v>41277</c:v>
                </c:pt>
                <c:pt idx="368">
                  <c:v>41278</c:v>
                </c:pt>
                <c:pt idx="369">
                  <c:v>41279</c:v>
                </c:pt>
                <c:pt idx="370">
                  <c:v>41280</c:v>
                </c:pt>
                <c:pt idx="371">
                  <c:v>41281</c:v>
                </c:pt>
                <c:pt idx="372">
                  <c:v>41282</c:v>
                </c:pt>
                <c:pt idx="373">
                  <c:v>41283</c:v>
                </c:pt>
                <c:pt idx="374">
                  <c:v>41284</c:v>
                </c:pt>
                <c:pt idx="375">
                  <c:v>41285</c:v>
                </c:pt>
                <c:pt idx="376">
                  <c:v>41286</c:v>
                </c:pt>
                <c:pt idx="377">
                  <c:v>41287</c:v>
                </c:pt>
                <c:pt idx="378">
                  <c:v>41288</c:v>
                </c:pt>
                <c:pt idx="379">
                  <c:v>41289</c:v>
                </c:pt>
                <c:pt idx="380">
                  <c:v>41290</c:v>
                </c:pt>
                <c:pt idx="381">
                  <c:v>41291</c:v>
                </c:pt>
                <c:pt idx="382">
                  <c:v>41292</c:v>
                </c:pt>
                <c:pt idx="383">
                  <c:v>41293</c:v>
                </c:pt>
                <c:pt idx="384">
                  <c:v>41294</c:v>
                </c:pt>
                <c:pt idx="385">
                  <c:v>41295</c:v>
                </c:pt>
                <c:pt idx="386">
                  <c:v>41296</c:v>
                </c:pt>
                <c:pt idx="387">
                  <c:v>41297</c:v>
                </c:pt>
                <c:pt idx="388">
                  <c:v>41298</c:v>
                </c:pt>
                <c:pt idx="389">
                  <c:v>41299</c:v>
                </c:pt>
                <c:pt idx="390">
                  <c:v>41300</c:v>
                </c:pt>
                <c:pt idx="391">
                  <c:v>41301</c:v>
                </c:pt>
                <c:pt idx="392">
                  <c:v>41302</c:v>
                </c:pt>
                <c:pt idx="393">
                  <c:v>41303</c:v>
                </c:pt>
                <c:pt idx="394">
                  <c:v>41304</c:v>
                </c:pt>
                <c:pt idx="395">
                  <c:v>41305</c:v>
                </c:pt>
                <c:pt idx="396">
                  <c:v>41306</c:v>
                </c:pt>
                <c:pt idx="397">
                  <c:v>41307</c:v>
                </c:pt>
                <c:pt idx="398">
                  <c:v>41308</c:v>
                </c:pt>
                <c:pt idx="399">
                  <c:v>41309</c:v>
                </c:pt>
                <c:pt idx="400">
                  <c:v>41310</c:v>
                </c:pt>
                <c:pt idx="401">
                  <c:v>41311</c:v>
                </c:pt>
                <c:pt idx="402">
                  <c:v>41312</c:v>
                </c:pt>
                <c:pt idx="403">
                  <c:v>41313</c:v>
                </c:pt>
                <c:pt idx="404">
                  <c:v>41314</c:v>
                </c:pt>
                <c:pt idx="405">
                  <c:v>41315</c:v>
                </c:pt>
                <c:pt idx="406">
                  <c:v>41316</c:v>
                </c:pt>
                <c:pt idx="407">
                  <c:v>41317</c:v>
                </c:pt>
                <c:pt idx="408">
                  <c:v>41318</c:v>
                </c:pt>
                <c:pt idx="409">
                  <c:v>41319</c:v>
                </c:pt>
                <c:pt idx="410">
                  <c:v>41320</c:v>
                </c:pt>
                <c:pt idx="411">
                  <c:v>41321</c:v>
                </c:pt>
                <c:pt idx="412">
                  <c:v>41322</c:v>
                </c:pt>
                <c:pt idx="413">
                  <c:v>41323</c:v>
                </c:pt>
                <c:pt idx="414">
                  <c:v>41324</c:v>
                </c:pt>
                <c:pt idx="415">
                  <c:v>41325</c:v>
                </c:pt>
                <c:pt idx="416">
                  <c:v>41326</c:v>
                </c:pt>
                <c:pt idx="417">
                  <c:v>41327</c:v>
                </c:pt>
                <c:pt idx="418">
                  <c:v>41328</c:v>
                </c:pt>
                <c:pt idx="419">
                  <c:v>41329</c:v>
                </c:pt>
                <c:pt idx="420">
                  <c:v>41330</c:v>
                </c:pt>
                <c:pt idx="421">
                  <c:v>41331</c:v>
                </c:pt>
                <c:pt idx="422">
                  <c:v>41332</c:v>
                </c:pt>
                <c:pt idx="423">
                  <c:v>41333</c:v>
                </c:pt>
                <c:pt idx="424">
                  <c:v>41334</c:v>
                </c:pt>
                <c:pt idx="425">
                  <c:v>41335</c:v>
                </c:pt>
                <c:pt idx="426">
                  <c:v>41336</c:v>
                </c:pt>
                <c:pt idx="427">
                  <c:v>41337</c:v>
                </c:pt>
                <c:pt idx="428">
                  <c:v>41338</c:v>
                </c:pt>
                <c:pt idx="429">
                  <c:v>41339</c:v>
                </c:pt>
                <c:pt idx="430">
                  <c:v>41340</c:v>
                </c:pt>
                <c:pt idx="431">
                  <c:v>41341</c:v>
                </c:pt>
                <c:pt idx="432">
                  <c:v>41342</c:v>
                </c:pt>
                <c:pt idx="433">
                  <c:v>41343</c:v>
                </c:pt>
                <c:pt idx="434">
                  <c:v>41344</c:v>
                </c:pt>
                <c:pt idx="435">
                  <c:v>41345</c:v>
                </c:pt>
                <c:pt idx="436">
                  <c:v>41346</c:v>
                </c:pt>
                <c:pt idx="437">
                  <c:v>41347</c:v>
                </c:pt>
                <c:pt idx="438">
                  <c:v>41348</c:v>
                </c:pt>
                <c:pt idx="439">
                  <c:v>41349</c:v>
                </c:pt>
                <c:pt idx="440">
                  <c:v>41350</c:v>
                </c:pt>
                <c:pt idx="441">
                  <c:v>41351</c:v>
                </c:pt>
                <c:pt idx="442">
                  <c:v>41352</c:v>
                </c:pt>
                <c:pt idx="443">
                  <c:v>41353</c:v>
                </c:pt>
                <c:pt idx="444">
                  <c:v>41354</c:v>
                </c:pt>
                <c:pt idx="445">
                  <c:v>41355</c:v>
                </c:pt>
                <c:pt idx="446">
                  <c:v>41356</c:v>
                </c:pt>
                <c:pt idx="447">
                  <c:v>41357</c:v>
                </c:pt>
                <c:pt idx="448">
                  <c:v>41358</c:v>
                </c:pt>
                <c:pt idx="449">
                  <c:v>41359</c:v>
                </c:pt>
                <c:pt idx="450">
                  <c:v>41360</c:v>
                </c:pt>
                <c:pt idx="451">
                  <c:v>41361</c:v>
                </c:pt>
                <c:pt idx="452">
                  <c:v>41362</c:v>
                </c:pt>
                <c:pt idx="453">
                  <c:v>41363</c:v>
                </c:pt>
                <c:pt idx="454">
                  <c:v>41364</c:v>
                </c:pt>
                <c:pt idx="455">
                  <c:v>41365</c:v>
                </c:pt>
                <c:pt idx="456">
                  <c:v>41366</c:v>
                </c:pt>
                <c:pt idx="457">
                  <c:v>41367</c:v>
                </c:pt>
                <c:pt idx="458">
                  <c:v>41368</c:v>
                </c:pt>
                <c:pt idx="459">
                  <c:v>41369</c:v>
                </c:pt>
                <c:pt idx="460">
                  <c:v>41370</c:v>
                </c:pt>
                <c:pt idx="461">
                  <c:v>41371</c:v>
                </c:pt>
                <c:pt idx="462">
                  <c:v>41372</c:v>
                </c:pt>
                <c:pt idx="463">
                  <c:v>41373</c:v>
                </c:pt>
                <c:pt idx="464">
                  <c:v>41374</c:v>
                </c:pt>
                <c:pt idx="465">
                  <c:v>41375</c:v>
                </c:pt>
                <c:pt idx="466">
                  <c:v>41376</c:v>
                </c:pt>
                <c:pt idx="467">
                  <c:v>41377</c:v>
                </c:pt>
                <c:pt idx="468">
                  <c:v>41378</c:v>
                </c:pt>
                <c:pt idx="469">
                  <c:v>41379</c:v>
                </c:pt>
                <c:pt idx="470">
                  <c:v>41380</c:v>
                </c:pt>
                <c:pt idx="471">
                  <c:v>41381</c:v>
                </c:pt>
                <c:pt idx="472">
                  <c:v>41382</c:v>
                </c:pt>
                <c:pt idx="473">
                  <c:v>41383</c:v>
                </c:pt>
                <c:pt idx="474">
                  <c:v>41384</c:v>
                </c:pt>
                <c:pt idx="475">
                  <c:v>41385</c:v>
                </c:pt>
                <c:pt idx="476">
                  <c:v>41386</c:v>
                </c:pt>
                <c:pt idx="477">
                  <c:v>41387</c:v>
                </c:pt>
                <c:pt idx="478">
                  <c:v>41388</c:v>
                </c:pt>
                <c:pt idx="479">
                  <c:v>41389</c:v>
                </c:pt>
                <c:pt idx="480">
                  <c:v>41390</c:v>
                </c:pt>
                <c:pt idx="481">
                  <c:v>41391</c:v>
                </c:pt>
                <c:pt idx="482">
                  <c:v>41392</c:v>
                </c:pt>
                <c:pt idx="483">
                  <c:v>41393</c:v>
                </c:pt>
                <c:pt idx="484">
                  <c:v>41394</c:v>
                </c:pt>
                <c:pt idx="485">
                  <c:v>41395</c:v>
                </c:pt>
                <c:pt idx="486">
                  <c:v>41396</c:v>
                </c:pt>
                <c:pt idx="487">
                  <c:v>41397</c:v>
                </c:pt>
                <c:pt idx="488">
                  <c:v>41398</c:v>
                </c:pt>
                <c:pt idx="489">
                  <c:v>41399</c:v>
                </c:pt>
                <c:pt idx="490">
                  <c:v>41400</c:v>
                </c:pt>
                <c:pt idx="491">
                  <c:v>41401</c:v>
                </c:pt>
                <c:pt idx="492">
                  <c:v>41402</c:v>
                </c:pt>
                <c:pt idx="493">
                  <c:v>41403</c:v>
                </c:pt>
                <c:pt idx="494">
                  <c:v>41404</c:v>
                </c:pt>
                <c:pt idx="495">
                  <c:v>41405</c:v>
                </c:pt>
                <c:pt idx="496">
                  <c:v>41406</c:v>
                </c:pt>
                <c:pt idx="497">
                  <c:v>41407</c:v>
                </c:pt>
                <c:pt idx="498">
                  <c:v>41408</c:v>
                </c:pt>
                <c:pt idx="499">
                  <c:v>41409</c:v>
                </c:pt>
                <c:pt idx="500">
                  <c:v>41410</c:v>
                </c:pt>
                <c:pt idx="501">
                  <c:v>41411</c:v>
                </c:pt>
                <c:pt idx="502">
                  <c:v>41412</c:v>
                </c:pt>
                <c:pt idx="503">
                  <c:v>41413</c:v>
                </c:pt>
                <c:pt idx="504">
                  <c:v>41414</c:v>
                </c:pt>
                <c:pt idx="505">
                  <c:v>41415</c:v>
                </c:pt>
                <c:pt idx="506">
                  <c:v>41416</c:v>
                </c:pt>
                <c:pt idx="507">
                  <c:v>41417</c:v>
                </c:pt>
                <c:pt idx="508">
                  <c:v>41418</c:v>
                </c:pt>
                <c:pt idx="509">
                  <c:v>41419</c:v>
                </c:pt>
                <c:pt idx="510">
                  <c:v>41420</c:v>
                </c:pt>
                <c:pt idx="511">
                  <c:v>41421</c:v>
                </c:pt>
                <c:pt idx="512">
                  <c:v>41422</c:v>
                </c:pt>
                <c:pt idx="513">
                  <c:v>41423</c:v>
                </c:pt>
                <c:pt idx="514">
                  <c:v>41424</c:v>
                </c:pt>
                <c:pt idx="515">
                  <c:v>41425</c:v>
                </c:pt>
                <c:pt idx="516">
                  <c:v>41426</c:v>
                </c:pt>
                <c:pt idx="517">
                  <c:v>41427</c:v>
                </c:pt>
                <c:pt idx="518">
                  <c:v>41428</c:v>
                </c:pt>
                <c:pt idx="519">
                  <c:v>41429</c:v>
                </c:pt>
                <c:pt idx="520">
                  <c:v>41430</c:v>
                </c:pt>
                <c:pt idx="521">
                  <c:v>41431</c:v>
                </c:pt>
                <c:pt idx="522">
                  <c:v>41432</c:v>
                </c:pt>
                <c:pt idx="523">
                  <c:v>41433</c:v>
                </c:pt>
                <c:pt idx="524">
                  <c:v>41434</c:v>
                </c:pt>
                <c:pt idx="525">
                  <c:v>41435</c:v>
                </c:pt>
                <c:pt idx="526">
                  <c:v>41436</c:v>
                </c:pt>
                <c:pt idx="527">
                  <c:v>41437</c:v>
                </c:pt>
                <c:pt idx="528">
                  <c:v>41438</c:v>
                </c:pt>
                <c:pt idx="529">
                  <c:v>41439</c:v>
                </c:pt>
                <c:pt idx="530">
                  <c:v>41440</c:v>
                </c:pt>
                <c:pt idx="531">
                  <c:v>41441</c:v>
                </c:pt>
                <c:pt idx="532">
                  <c:v>41442</c:v>
                </c:pt>
                <c:pt idx="533">
                  <c:v>41443</c:v>
                </c:pt>
                <c:pt idx="534">
                  <c:v>41444</c:v>
                </c:pt>
                <c:pt idx="535">
                  <c:v>41445</c:v>
                </c:pt>
                <c:pt idx="536">
                  <c:v>41446</c:v>
                </c:pt>
                <c:pt idx="537">
                  <c:v>41447</c:v>
                </c:pt>
                <c:pt idx="538">
                  <c:v>41448</c:v>
                </c:pt>
                <c:pt idx="539">
                  <c:v>41449</c:v>
                </c:pt>
                <c:pt idx="540">
                  <c:v>41450</c:v>
                </c:pt>
                <c:pt idx="541">
                  <c:v>41451</c:v>
                </c:pt>
                <c:pt idx="542">
                  <c:v>41452</c:v>
                </c:pt>
                <c:pt idx="543">
                  <c:v>41453</c:v>
                </c:pt>
                <c:pt idx="544">
                  <c:v>41454</c:v>
                </c:pt>
                <c:pt idx="545">
                  <c:v>41455</c:v>
                </c:pt>
                <c:pt idx="546">
                  <c:v>41456</c:v>
                </c:pt>
                <c:pt idx="547">
                  <c:v>41457</c:v>
                </c:pt>
                <c:pt idx="548">
                  <c:v>41458</c:v>
                </c:pt>
                <c:pt idx="549">
                  <c:v>41459</c:v>
                </c:pt>
                <c:pt idx="550">
                  <c:v>41460</c:v>
                </c:pt>
                <c:pt idx="551">
                  <c:v>41461</c:v>
                </c:pt>
                <c:pt idx="552">
                  <c:v>41462</c:v>
                </c:pt>
                <c:pt idx="553">
                  <c:v>41463</c:v>
                </c:pt>
                <c:pt idx="554">
                  <c:v>41464</c:v>
                </c:pt>
                <c:pt idx="555">
                  <c:v>41465</c:v>
                </c:pt>
                <c:pt idx="556">
                  <c:v>41466</c:v>
                </c:pt>
                <c:pt idx="557">
                  <c:v>41467</c:v>
                </c:pt>
                <c:pt idx="558">
                  <c:v>41468</c:v>
                </c:pt>
                <c:pt idx="559">
                  <c:v>41469</c:v>
                </c:pt>
                <c:pt idx="560">
                  <c:v>41470</c:v>
                </c:pt>
                <c:pt idx="561">
                  <c:v>41471</c:v>
                </c:pt>
                <c:pt idx="562">
                  <c:v>41472</c:v>
                </c:pt>
                <c:pt idx="563">
                  <c:v>41473</c:v>
                </c:pt>
                <c:pt idx="564">
                  <c:v>41474</c:v>
                </c:pt>
                <c:pt idx="565">
                  <c:v>41475</c:v>
                </c:pt>
                <c:pt idx="566">
                  <c:v>41476</c:v>
                </c:pt>
                <c:pt idx="567">
                  <c:v>41477</c:v>
                </c:pt>
                <c:pt idx="568">
                  <c:v>41478</c:v>
                </c:pt>
                <c:pt idx="569">
                  <c:v>41479</c:v>
                </c:pt>
                <c:pt idx="570">
                  <c:v>41480</c:v>
                </c:pt>
                <c:pt idx="571">
                  <c:v>41481</c:v>
                </c:pt>
                <c:pt idx="572">
                  <c:v>41482</c:v>
                </c:pt>
                <c:pt idx="573">
                  <c:v>41483</c:v>
                </c:pt>
                <c:pt idx="574">
                  <c:v>41484</c:v>
                </c:pt>
                <c:pt idx="575">
                  <c:v>41485</c:v>
                </c:pt>
                <c:pt idx="576">
                  <c:v>41486</c:v>
                </c:pt>
                <c:pt idx="577">
                  <c:v>41487</c:v>
                </c:pt>
                <c:pt idx="578">
                  <c:v>41488</c:v>
                </c:pt>
                <c:pt idx="579">
                  <c:v>41489</c:v>
                </c:pt>
                <c:pt idx="580">
                  <c:v>41490</c:v>
                </c:pt>
                <c:pt idx="581">
                  <c:v>41491</c:v>
                </c:pt>
                <c:pt idx="582">
                  <c:v>41492</c:v>
                </c:pt>
                <c:pt idx="583">
                  <c:v>41493</c:v>
                </c:pt>
                <c:pt idx="584">
                  <c:v>41494</c:v>
                </c:pt>
                <c:pt idx="585">
                  <c:v>41495</c:v>
                </c:pt>
                <c:pt idx="586">
                  <c:v>41496</c:v>
                </c:pt>
                <c:pt idx="587">
                  <c:v>41497</c:v>
                </c:pt>
                <c:pt idx="588">
                  <c:v>41498</c:v>
                </c:pt>
                <c:pt idx="589">
                  <c:v>41499</c:v>
                </c:pt>
                <c:pt idx="590">
                  <c:v>41500</c:v>
                </c:pt>
                <c:pt idx="591">
                  <c:v>41501</c:v>
                </c:pt>
                <c:pt idx="592">
                  <c:v>41502</c:v>
                </c:pt>
                <c:pt idx="593">
                  <c:v>41503</c:v>
                </c:pt>
                <c:pt idx="594">
                  <c:v>41504</c:v>
                </c:pt>
                <c:pt idx="595">
                  <c:v>41505</c:v>
                </c:pt>
                <c:pt idx="596">
                  <c:v>41506</c:v>
                </c:pt>
                <c:pt idx="597">
                  <c:v>41507</c:v>
                </c:pt>
                <c:pt idx="598">
                  <c:v>41508</c:v>
                </c:pt>
                <c:pt idx="599">
                  <c:v>41509</c:v>
                </c:pt>
                <c:pt idx="600">
                  <c:v>41510</c:v>
                </c:pt>
                <c:pt idx="601">
                  <c:v>41511</c:v>
                </c:pt>
                <c:pt idx="602">
                  <c:v>41512</c:v>
                </c:pt>
                <c:pt idx="603">
                  <c:v>41513</c:v>
                </c:pt>
                <c:pt idx="604">
                  <c:v>41514</c:v>
                </c:pt>
                <c:pt idx="605">
                  <c:v>41515</c:v>
                </c:pt>
                <c:pt idx="606">
                  <c:v>41516</c:v>
                </c:pt>
                <c:pt idx="607">
                  <c:v>41517</c:v>
                </c:pt>
                <c:pt idx="608">
                  <c:v>41518</c:v>
                </c:pt>
                <c:pt idx="609">
                  <c:v>41519</c:v>
                </c:pt>
                <c:pt idx="610">
                  <c:v>41520</c:v>
                </c:pt>
                <c:pt idx="611">
                  <c:v>41521</c:v>
                </c:pt>
                <c:pt idx="612">
                  <c:v>41522</c:v>
                </c:pt>
                <c:pt idx="613">
                  <c:v>41523</c:v>
                </c:pt>
                <c:pt idx="614">
                  <c:v>41524</c:v>
                </c:pt>
                <c:pt idx="615">
                  <c:v>41525</c:v>
                </c:pt>
                <c:pt idx="616">
                  <c:v>41526</c:v>
                </c:pt>
                <c:pt idx="617">
                  <c:v>41527</c:v>
                </c:pt>
                <c:pt idx="618">
                  <c:v>41528</c:v>
                </c:pt>
                <c:pt idx="619">
                  <c:v>41529</c:v>
                </c:pt>
                <c:pt idx="620">
                  <c:v>41530</c:v>
                </c:pt>
                <c:pt idx="621">
                  <c:v>41531</c:v>
                </c:pt>
                <c:pt idx="622">
                  <c:v>41532</c:v>
                </c:pt>
                <c:pt idx="623">
                  <c:v>41533</c:v>
                </c:pt>
                <c:pt idx="624">
                  <c:v>41534</c:v>
                </c:pt>
                <c:pt idx="625">
                  <c:v>41535</c:v>
                </c:pt>
                <c:pt idx="626">
                  <c:v>41536</c:v>
                </c:pt>
                <c:pt idx="627">
                  <c:v>41537</c:v>
                </c:pt>
                <c:pt idx="628">
                  <c:v>41538</c:v>
                </c:pt>
                <c:pt idx="629">
                  <c:v>41539</c:v>
                </c:pt>
                <c:pt idx="630">
                  <c:v>41540</c:v>
                </c:pt>
                <c:pt idx="631">
                  <c:v>41541</c:v>
                </c:pt>
                <c:pt idx="632">
                  <c:v>41542</c:v>
                </c:pt>
                <c:pt idx="633">
                  <c:v>41543</c:v>
                </c:pt>
                <c:pt idx="634">
                  <c:v>41544</c:v>
                </c:pt>
                <c:pt idx="635">
                  <c:v>41545</c:v>
                </c:pt>
                <c:pt idx="636">
                  <c:v>41546</c:v>
                </c:pt>
                <c:pt idx="637">
                  <c:v>41547</c:v>
                </c:pt>
                <c:pt idx="638">
                  <c:v>41548</c:v>
                </c:pt>
                <c:pt idx="639">
                  <c:v>41549</c:v>
                </c:pt>
                <c:pt idx="640">
                  <c:v>41550</c:v>
                </c:pt>
                <c:pt idx="641">
                  <c:v>41551</c:v>
                </c:pt>
                <c:pt idx="642">
                  <c:v>41552</c:v>
                </c:pt>
                <c:pt idx="643">
                  <c:v>41553</c:v>
                </c:pt>
                <c:pt idx="644">
                  <c:v>41554</c:v>
                </c:pt>
                <c:pt idx="645">
                  <c:v>41555</c:v>
                </c:pt>
                <c:pt idx="646">
                  <c:v>41556</c:v>
                </c:pt>
                <c:pt idx="647">
                  <c:v>41557</c:v>
                </c:pt>
                <c:pt idx="648">
                  <c:v>41558</c:v>
                </c:pt>
                <c:pt idx="649">
                  <c:v>41559</c:v>
                </c:pt>
                <c:pt idx="650">
                  <c:v>41560</c:v>
                </c:pt>
                <c:pt idx="651">
                  <c:v>41561</c:v>
                </c:pt>
                <c:pt idx="652">
                  <c:v>41562</c:v>
                </c:pt>
                <c:pt idx="653">
                  <c:v>41563</c:v>
                </c:pt>
                <c:pt idx="654">
                  <c:v>41564</c:v>
                </c:pt>
                <c:pt idx="655">
                  <c:v>41565</c:v>
                </c:pt>
                <c:pt idx="656">
                  <c:v>41566</c:v>
                </c:pt>
                <c:pt idx="657">
                  <c:v>41567</c:v>
                </c:pt>
                <c:pt idx="658">
                  <c:v>41568</c:v>
                </c:pt>
                <c:pt idx="659">
                  <c:v>41569</c:v>
                </c:pt>
                <c:pt idx="660">
                  <c:v>41570</c:v>
                </c:pt>
                <c:pt idx="661">
                  <c:v>41571</c:v>
                </c:pt>
                <c:pt idx="662">
                  <c:v>41572</c:v>
                </c:pt>
                <c:pt idx="663">
                  <c:v>41573</c:v>
                </c:pt>
                <c:pt idx="664">
                  <c:v>41574</c:v>
                </c:pt>
                <c:pt idx="665">
                  <c:v>41575</c:v>
                </c:pt>
                <c:pt idx="666">
                  <c:v>41576</c:v>
                </c:pt>
                <c:pt idx="667">
                  <c:v>41577</c:v>
                </c:pt>
                <c:pt idx="668">
                  <c:v>41578</c:v>
                </c:pt>
                <c:pt idx="669">
                  <c:v>41579</c:v>
                </c:pt>
                <c:pt idx="670">
                  <c:v>41580</c:v>
                </c:pt>
                <c:pt idx="671">
                  <c:v>41581</c:v>
                </c:pt>
                <c:pt idx="672">
                  <c:v>41582</c:v>
                </c:pt>
                <c:pt idx="673">
                  <c:v>41583</c:v>
                </c:pt>
                <c:pt idx="674">
                  <c:v>41584</c:v>
                </c:pt>
                <c:pt idx="675">
                  <c:v>41585</c:v>
                </c:pt>
                <c:pt idx="676">
                  <c:v>41586</c:v>
                </c:pt>
                <c:pt idx="677">
                  <c:v>41587</c:v>
                </c:pt>
                <c:pt idx="678">
                  <c:v>41588</c:v>
                </c:pt>
                <c:pt idx="679">
                  <c:v>41589</c:v>
                </c:pt>
                <c:pt idx="680">
                  <c:v>41590</c:v>
                </c:pt>
                <c:pt idx="681">
                  <c:v>41591</c:v>
                </c:pt>
                <c:pt idx="682">
                  <c:v>41592</c:v>
                </c:pt>
                <c:pt idx="683">
                  <c:v>41593</c:v>
                </c:pt>
                <c:pt idx="684">
                  <c:v>41594</c:v>
                </c:pt>
                <c:pt idx="685">
                  <c:v>41595</c:v>
                </c:pt>
                <c:pt idx="686">
                  <c:v>41596</c:v>
                </c:pt>
                <c:pt idx="687">
                  <c:v>41597</c:v>
                </c:pt>
                <c:pt idx="688">
                  <c:v>41598</c:v>
                </c:pt>
                <c:pt idx="689">
                  <c:v>41599</c:v>
                </c:pt>
                <c:pt idx="690">
                  <c:v>41600</c:v>
                </c:pt>
                <c:pt idx="691">
                  <c:v>41601</c:v>
                </c:pt>
                <c:pt idx="692">
                  <c:v>41602</c:v>
                </c:pt>
                <c:pt idx="693">
                  <c:v>41603</c:v>
                </c:pt>
                <c:pt idx="694">
                  <c:v>41604</c:v>
                </c:pt>
                <c:pt idx="695">
                  <c:v>41605</c:v>
                </c:pt>
                <c:pt idx="696">
                  <c:v>41606</c:v>
                </c:pt>
                <c:pt idx="697">
                  <c:v>41607</c:v>
                </c:pt>
                <c:pt idx="698">
                  <c:v>41608</c:v>
                </c:pt>
                <c:pt idx="699">
                  <c:v>41609</c:v>
                </c:pt>
                <c:pt idx="700">
                  <c:v>41610</c:v>
                </c:pt>
                <c:pt idx="701">
                  <c:v>41611</c:v>
                </c:pt>
                <c:pt idx="702">
                  <c:v>41612</c:v>
                </c:pt>
                <c:pt idx="703">
                  <c:v>41613</c:v>
                </c:pt>
                <c:pt idx="704">
                  <c:v>41614</c:v>
                </c:pt>
                <c:pt idx="705">
                  <c:v>41615</c:v>
                </c:pt>
                <c:pt idx="706">
                  <c:v>41616</c:v>
                </c:pt>
                <c:pt idx="707">
                  <c:v>41617</c:v>
                </c:pt>
                <c:pt idx="708">
                  <c:v>41618</c:v>
                </c:pt>
                <c:pt idx="709">
                  <c:v>41619</c:v>
                </c:pt>
                <c:pt idx="710">
                  <c:v>41620</c:v>
                </c:pt>
                <c:pt idx="711">
                  <c:v>41621</c:v>
                </c:pt>
                <c:pt idx="712">
                  <c:v>41622</c:v>
                </c:pt>
                <c:pt idx="713">
                  <c:v>41623</c:v>
                </c:pt>
                <c:pt idx="714">
                  <c:v>41624</c:v>
                </c:pt>
                <c:pt idx="715">
                  <c:v>41625</c:v>
                </c:pt>
                <c:pt idx="716">
                  <c:v>41626</c:v>
                </c:pt>
                <c:pt idx="717">
                  <c:v>41627</c:v>
                </c:pt>
                <c:pt idx="718">
                  <c:v>41628</c:v>
                </c:pt>
                <c:pt idx="719">
                  <c:v>41629</c:v>
                </c:pt>
                <c:pt idx="720">
                  <c:v>41630</c:v>
                </c:pt>
                <c:pt idx="721">
                  <c:v>41631</c:v>
                </c:pt>
                <c:pt idx="722">
                  <c:v>41632</c:v>
                </c:pt>
                <c:pt idx="723">
                  <c:v>41633</c:v>
                </c:pt>
                <c:pt idx="724">
                  <c:v>41634</c:v>
                </c:pt>
                <c:pt idx="725">
                  <c:v>41635</c:v>
                </c:pt>
                <c:pt idx="726">
                  <c:v>41636</c:v>
                </c:pt>
                <c:pt idx="727">
                  <c:v>41637</c:v>
                </c:pt>
                <c:pt idx="728">
                  <c:v>41638</c:v>
                </c:pt>
                <c:pt idx="729">
                  <c:v>41639</c:v>
                </c:pt>
                <c:pt idx="730">
                  <c:v>41640</c:v>
                </c:pt>
                <c:pt idx="731">
                  <c:v>41641</c:v>
                </c:pt>
                <c:pt idx="732">
                  <c:v>41642</c:v>
                </c:pt>
                <c:pt idx="733">
                  <c:v>41643</c:v>
                </c:pt>
                <c:pt idx="734">
                  <c:v>41644</c:v>
                </c:pt>
                <c:pt idx="735">
                  <c:v>41645</c:v>
                </c:pt>
                <c:pt idx="736">
                  <c:v>41646</c:v>
                </c:pt>
                <c:pt idx="737">
                  <c:v>41647</c:v>
                </c:pt>
                <c:pt idx="738">
                  <c:v>41648</c:v>
                </c:pt>
                <c:pt idx="739">
                  <c:v>41649</c:v>
                </c:pt>
                <c:pt idx="740">
                  <c:v>41650</c:v>
                </c:pt>
                <c:pt idx="741">
                  <c:v>41651</c:v>
                </c:pt>
                <c:pt idx="742">
                  <c:v>41652</c:v>
                </c:pt>
                <c:pt idx="743">
                  <c:v>41653</c:v>
                </c:pt>
                <c:pt idx="744">
                  <c:v>41654</c:v>
                </c:pt>
                <c:pt idx="745">
                  <c:v>41655</c:v>
                </c:pt>
                <c:pt idx="746">
                  <c:v>41656</c:v>
                </c:pt>
                <c:pt idx="747">
                  <c:v>41657</c:v>
                </c:pt>
                <c:pt idx="748">
                  <c:v>41658</c:v>
                </c:pt>
                <c:pt idx="749">
                  <c:v>41659</c:v>
                </c:pt>
                <c:pt idx="750">
                  <c:v>41660</c:v>
                </c:pt>
                <c:pt idx="751">
                  <c:v>41661</c:v>
                </c:pt>
                <c:pt idx="752">
                  <c:v>41662</c:v>
                </c:pt>
                <c:pt idx="753">
                  <c:v>41663</c:v>
                </c:pt>
                <c:pt idx="754">
                  <c:v>41664</c:v>
                </c:pt>
                <c:pt idx="755">
                  <c:v>41665</c:v>
                </c:pt>
                <c:pt idx="756">
                  <c:v>41666</c:v>
                </c:pt>
                <c:pt idx="757">
                  <c:v>41667</c:v>
                </c:pt>
                <c:pt idx="758">
                  <c:v>41668</c:v>
                </c:pt>
                <c:pt idx="759">
                  <c:v>41669</c:v>
                </c:pt>
                <c:pt idx="760">
                  <c:v>41670</c:v>
                </c:pt>
                <c:pt idx="761">
                  <c:v>41671</c:v>
                </c:pt>
                <c:pt idx="762">
                  <c:v>41672</c:v>
                </c:pt>
                <c:pt idx="763">
                  <c:v>41673</c:v>
                </c:pt>
                <c:pt idx="764">
                  <c:v>41674</c:v>
                </c:pt>
                <c:pt idx="765">
                  <c:v>41675</c:v>
                </c:pt>
                <c:pt idx="766">
                  <c:v>41676</c:v>
                </c:pt>
                <c:pt idx="767">
                  <c:v>41677</c:v>
                </c:pt>
                <c:pt idx="768">
                  <c:v>41678</c:v>
                </c:pt>
                <c:pt idx="769">
                  <c:v>41679</c:v>
                </c:pt>
                <c:pt idx="770">
                  <c:v>41680</c:v>
                </c:pt>
                <c:pt idx="771">
                  <c:v>41681</c:v>
                </c:pt>
                <c:pt idx="772">
                  <c:v>41682</c:v>
                </c:pt>
                <c:pt idx="773">
                  <c:v>41683</c:v>
                </c:pt>
                <c:pt idx="774">
                  <c:v>41684</c:v>
                </c:pt>
                <c:pt idx="775">
                  <c:v>41685</c:v>
                </c:pt>
                <c:pt idx="776">
                  <c:v>41686</c:v>
                </c:pt>
                <c:pt idx="777">
                  <c:v>41687</c:v>
                </c:pt>
                <c:pt idx="778">
                  <c:v>41688</c:v>
                </c:pt>
                <c:pt idx="779">
                  <c:v>41689</c:v>
                </c:pt>
                <c:pt idx="780">
                  <c:v>41690</c:v>
                </c:pt>
                <c:pt idx="781">
                  <c:v>41691</c:v>
                </c:pt>
                <c:pt idx="782">
                  <c:v>41692</c:v>
                </c:pt>
                <c:pt idx="783">
                  <c:v>41693</c:v>
                </c:pt>
                <c:pt idx="784">
                  <c:v>41694</c:v>
                </c:pt>
                <c:pt idx="785">
                  <c:v>41695</c:v>
                </c:pt>
                <c:pt idx="786">
                  <c:v>41696</c:v>
                </c:pt>
                <c:pt idx="787">
                  <c:v>41697</c:v>
                </c:pt>
                <c:pt idx="788">
                  <c:v>41698</c:v>
                </c:pt>
                <c:pt idx="789">
                  <c:v>41699</c:v>
                </c:pt>
                <c:pt idx="790">
                  <c:v>41700</c:v>
                </c:pt>
                <c:pt idx="791">
                  <c:v>41701</c:v>
                </c:pt>
                <c:pt idx="792">
                  <c:v>41702</c:v>
                </c:pt>
                <c:pt idx="793">
                  <c:v>41703</c:v>
                </c:pt>
                <c:pt idx="794">
                  <c:v>41704</c:v>
                </c:pt>
                <c:pt idx="795">
                  <c:v>41705</c:v>
                </c:pt>
                <c:pt idx="796">
                  <c:v>41706</c:v>
                </c:pt>
                <c:pt idx="797">
                  <c:v>41707</c:v>
                </c:pt>
                <c:pt idx="798">
                  <c:v>41708</c:v>
                </c:pt>
                <c:pt idx="799">
                  <c:v>41709</c:v>
                </c:pt>
                <c:pt idx="800">
                  <c:v>41710</c:v>
                </c:pt>
                <c:pt idx="801">
                  <c:v>41711</c:v>
                </c:pt>
                <c:pt idx="802">
                  <c:v>41712</c:v>
                </c:pt>
                <c:pt idx="803">
                  <c:v>41713</c:v>
                </c:pt>
                <c:pt idx="804">
                  <c:v>41714</c:v>
                </c:pt>
                <c:pt idx="805">
                  <c:v>41715</c:v>
                </c:pt>
                <c:pt idx="806">
                  <c:v>41716</c:v>
                </c:pt>
                <c:pt idx="807">
                  <c:v>41717</c:v>
                </c:pt>
                <c:pt idx="808">
                  <c:v>41718</c:v>
                </c:pt>
                <c:pt idx="809">
                  <c:v>41719</c:v>
                </c:pt>
                <c:pt idx="810">
                  <c:v>41720</c:v>
                </c:pt>
                <c:pt idx="811">
                  <c:v>41721</c:v>
                </c:pt>
                <c:pt idx="812">
                  <c:v>41722</c:v>
                </c:pt>
                <c:pt idx="813">
                  <c:v>41723</c:v>
                </c:pt>
                <c:pt idx="814">
                  <c:v>41724</c:v>
                </c:pt>
                <c:pt idx="815">
                  <c:v>41725</c:v>
                </c:pt>
                <c:pt idx="816">
                  <c:v>41726</c:v>
                </c:pt>
                <c:pt idx="817">
                  <c:v>41727</c:v>
                </c:pt>
                <c:pt idx="818">
                  <c:v>41728</c:v>
                </c:pt>
                <c:pt idx="819">
                  <c:v>41729</c:v>
                </c:pt>
                <c:pt idx="820">
                  <c:v>41730</c:v>
                </c:pt>
                <c:pt idx="821">
                  <c:v>41731</c:v>
                </c:pt>
                <c:pt idx="822">
                  <c:v>41732</c:v>
                </c:pt>
                <c:pt idx="823">
                  <c:v>41733</c:v>
                </c:pt>
                <c:pt idx="824">
                  <c:v>41734</c:v>
                </c:pt>
                <c:pt idx="825">
                  <c:v>41735</c:v>
                </c:pt>
                <c:pt idx="826">
                  <c:v>41736</c:v>
                </c:pt>
                <c:pt idx="827">
                  <c:v>41737</c:v>
                </c:pt>
                <c:pt idx="828">
                  <c:v>41738</c:v>
                </c:pt>
                <c:pt idx="829">
                  <c:v>41739</c:v>
                </c:pt>
                <c:pt idx="830">
                  <c:v>41740</c:v>
                </c:pt>
                <c:pt idx="831">
                  <c:v>41741</c:v>
                </c:pt>
                <c:pt idx="832">
                  <c:v>41742</c:v>
                </c:pt>
                <c:pt idx="833">
                  <c:v>41743</c:v>
                </c:pt>
                <c:pt idx="834">
                  <c:v>41744</c:v>
                </c:pt>
                <c:pt idx="835">
                  <c:v>41745</c:v>
                </c:pt>
                <c:pt idx="836">
                  <c:v>41746</c:v>
                </c:pt>
                <c:pt idx="837">
                  <c:v>41747</c:v>
                </c:pt>
                <c:pt idx="838">
                  <c:v>41748</c:v>
                </c:pt>
                <c:pt idx="839">
                  <c:v>41749</c:v>
                </c:pt>
                <c:pt idx="840">
                  <c:v>41750</c:v>
                </c:pt>
                <c:pt idx="841">
                  <c:v>41751</c:v>
                </c:pt>
                <c:pt idx="842">
                  <c:v>41752</c:v>
                </c:pt>
                <c:pt idx="843">
                  <c:v>41753</c:v>
                </c:pt>
                <c:pt idx="844">
                  <c:v>41754</c:v>
                </c:pt>
                <c:pt idx="845">
                  <c:v>41755</c:v>
                </c:pt>
                <c:pt idx="846">
                  <c:v>41756</c:v>
                </c:pt>
                <c:pt idx="847">
                  <c:v>41757</c:v>
                </c:pt>
                <c:pt idx="848">
                  <c:v>41758</c:v>
                </c:pt>
                <c:pt idx="849">
                  <c:v>41759</c:v>
                </c:pt>
                <c:pt idx="850">
                  <c:v>41760</c:v>
                </c:pt>
                <c:pt idx="851">
                  <c:v>41761</c:v>
                </c:pt>
                <c:pt idx="852">
                  <c:v>41762</c:v>
                </c:pt>
                <c:pt idx="853">
                  <c:v>41763</c:v>
                </c:pt>
                <c:pt idx="854">
                  <c:v>41764</c:v>
                </c:pt>
                <c:pt idx="855">
                  <c:v>41765</c:v>
                </c:pt>
                <c:pt idx="856">
                  <c:v>41766</c:v>
                </c:pt>
                <c:pt idx="857">
                  <c:v>41767</c:v>
                </c:pt>
                <c:pt idx="858">
                  <c:v>41768</c:v>
                </c:pt>
                <c:pt idx="859">
                  <c:v>41769</c:v>
                </c:pt>
                <c:pt idx="860">
                  <c:v>41770</c:v>
                </c:pt>
                <c:pt idx="861">
                  <c:v>41771</c:v>
                </c:pt>
                <c:pt idx="862">
                  <c:v>41772</c:v>
                </c:pt>
                <c:pt idx="863">
                  <c:v>41773</c:v>
                </c:pt>
                <c:pt idx="864">
                  <c:v>41774</c:v>
                </c:pt>
                <c:pt idx="865">
                  <c:v>41775</c:v>
                </c:pt>
                <c:pt idx="866">
                  <c:v>41776</c:v>
                </c:pt>
                <c:pt idx="867">
                  <c:v>41777</c:v>
                </c:pt>
                <c:pt idx="868">
                  <c:v>41778</c:v>
                </c:pt>
                <c:pt idx="869">
                  <c:v>41779</c:v>
                </c:pt>
                <c:pt idx="870">
                  <c:v>41780</c:v>
                </c:pt>
                <c:pt idx="871">
                  <c:v>41781</c:v>
                </c:pt>
                <c:pt idx="872">
                  <c:v>41782</c:v>
                </c:pt>
                <c:pt idx="873">
                  <c:v>41783</c:v>
                </c:pt>
                <c:pt idx="874">
                  <c:v>41784</c:v>
                </c:pt>
                <c:pt idx="875">
                  <c:v>41785</c:v>
                </c:pt>
                <c:pt idx="876">
                  <c:v>41786</c:v>
                </c:pt>
                <c:pt idx="877">
                  <c:v>41787</c:v>
                </c:pt>
                <c:pt idx="878">
                  <c:v>41788</c:v>
                </c:pt>
                <c:pt idx="879">
                  <c:v>41789</c:v>
                </c:pt>
                <c:pt idx="880">
                  <c:v>41790</c:v>
                </c:pt>
                <c:pt idx="881">
                  <c:v>41791</c:v>
                </c:pt>
                <c:pt idx="882">
                  <c:v>41792</c:v>
                </c:pt>
                <c:pt idx="883">
                  <c:v>41793</c:v>
                </c:pt>
                <c:pt idx="884">
                  <c:v>41794</c:v>
                </c:pt>
                <c:pt idx="885">
                  <c:v>41795</c:v>
                </c:pt>
                <c:pt idx="886">
                  <c:v>41796</c:v>
                </c:pt>
                <c:pt idx="887">
                  <c:v>41797</c:v>
                </c:pt>
                <c:pt idx="888">
                  <c:v>41798</c:v>
                </c:pt>
                <c:pt idx="889">
                  <c:v>41799</c:v>
                </c:pt>
                <c:pt idx="890">
                  <c:v>41800</c:v>
                </c:pt>
                <c:pt idx="891">
                  <c:v>41801</c:v>
                </c:pt>
                <c:pt idx="892">
                  <c:v>41802</c:v>
                </c:pt>
                <c:pt idx="893">
                  <c:v>41803</c:v>
                </c:pt>
                <c:pt idx="894">
                  <c:v>41804</c:v>
                </c:pt>
                <c:pt idx="895">
                  <c:v>41805</c:v>
                </c:pt>
                <c:pt idx="896">
                  <c:v>41806</c:v>
                </c:pt>
                <c:pt idx="897">
                  <c:v>41807</c:v>
                </c:pt>
                <c:pt idx="898">
                  <c:v>41808</c:v>
                </c:pt>
                <c:pt idx="899">
                  <c:v>41809</c:v>
                </c:pt>
                <c:pt idx="900">
                  <c:v>41810</c:v>
                </c:pt>
                <c:pt idx="901">
                  <c:v>41811</c:v>
                </c:pt>
                <c:pt idx="902">
                  <c:v>41812</c:v>
                </c:pt>
                <c:pt idx="903">
                  <c:v>41813</c:v>
                </c:pt>
                <c:pt idx="904">
                  <c:v>41814</c:v>
                </c:pt>
                <c:pt idx="905">
                  <c:v>41815</c:v>
                </c:pt>
                <c:pt idx="906">
                  <c:v>41816</c:v>
                </c:pt>
                <c:pt idx="907">
                  <c:v>41817</c:v>
                </c:pt>
                <c:pt idx="908">
                  <c:v>41818</c:v>
                </c:pt>
                <c:pt idx="909">
                  <c:v>41819</c:v>
                </c:pt>
                <c:pt idx="910">
                  <c:v>41820</c:v>
                </c:pt>
                <c:pt idx="911">
                  <c:v>41821</c:v>
                </c:pt>
                <c:pt idx="912">
                  <c:v>41822</c:v>
                </c:pt>
                <c:pt idx="913">
                  <c:v>41823</c:v>
                </c:pt>
                <c:pt idx="914">
                  <c:v>41824</c:v>
                </c:pt>
                <c:pt idx="915">
                  <c:v>41825</c:v>
                </c:pt>
                <c:pt idx="916">
                  <c:v>41826</c:v>
                </c:pt>
                <c:pt idx="917">
                  <c:v>41827</c:v>
                </c:pt>
                <c:pt idx="918">
                  <c:v>41828</c:v>
                </c:pt>
                <c:pt idx="919">
                  <c:v>41829</c:v>
                </c:pt>
                <c:pt idx="920">
                  <c:v>41830</c:v>
                </c:pt>
                <c:pt idx="921">
                  <c:v>41831</c:v>
                </c:pt>
                <c:pt idx="922">
                  <c:v>41832</c:v>
                </c:pt>
                <c:pt idx="923">
                  <c:v>41833</c:v>
                </c:pt>
                <c:pt idx="924">
                  <c:v>41834</c:v>
                </c:pt>
                <c:pt idx="925">
                  <c:v>41835</c:v>
                </c:pt>
                <c:pt idx="926">
                  <c:v>41836</c:v>
                </c:pt>
                <c:pt idx="927">
                  <c:v>41837</c:v>
                </c:pt>
                <c:pt idx="928">
                  <c:v>41838</c:v>
                </c:pt>
                <c:pt idx="929">
                  <c:v>41839</c:v>
                </c:pt>
                <c:pt idx="930">
                  <c:v>41840</c:v>
                </c:pt>
                <c:pt idx="931">
                  <c:v>41841</c:v>
                </c:pt>
                <c:pt idx="932">
                  <c:v>41842</c:v>
                </c:pt>
                <c:pt idx="933">
                  <c:v>41843</c:v>
                </c:pt>
                <c:pt idx="934">
                  <c:v>41844</c:v>
                </c:pt>
                <c:pt idx="935">
                  <c:v>41845</c:v>
                </c:pt>
                <c:pt idx="936">
                  <c:v>41846</c:v>
                </c:pt>
                <c:pt idx="937">
                  <c:v>41847</c:v>
                </c:pt>
                <c:pt idx="938">
                  <c:v>41848</c:v>
                </c:pt>
                <c:pt idx="939">
                  <c:v>41849</c:v>
                </c:pt>
                <c:pt idx="940">
                  <c:v>41850</c:v>
                </c:pt>
                <c:pt idx="941">
                  <c:v>41851</c:v>
                </c:pt>
                <c:pt idx="942">
                  <c:v>41852</c:v>
                </c:pt>
                <c:pt idx="943">
                  <c:v>41853</c:v>
                </c:pt>
                <c:pt idx="944">
                  <c:v>41854</c:v>
                </c:pt>
                <c:pt idx="945">
                  <c:v>41855</c:v>
                </c:pt>
                <c:pt idx="946">
                  <c:v>41856</c:v>
                </c:pt>
                <c:pt idx="947">
                  <c:v>41857</c:v>
                </c:pt>
                <c:pt idx="948">
                  <c:v>41858</c:v>
                </c:pt>
                <c:pt idx="949">
                  <c:v>41859</c:v>
                </c:pt>
                <c:pt idx="950">
                  <c:v>41860</c:v>
                </c:pt>
                <c:pt idx="951">
                  <c:v>41861</c:v>
                </c:pt>
                <c:pt idx="952">
                  <c:v>41862</c:v>
                </c:pt>
                <c:pt idx="953">
                  <c:v>41863</c:v>
                </c:pt>
                <c:pt idx="954">
                  <c:v>41864</c:v>
                </c:pt>
                <c:pt idx="955">
                  <c:v>41865</c:v>
                </c:pt>
                <c:pt idx="956">
                  <c:v>41866</c:v>
                </c:pt>
                <c:pt idx="957">
                  <c:v>41867</c:v>
                </c:pt>
                <c:pt idx="958">
                  <c:v>41868</c:v>
                </c:pt>
                <c:pt idx="959">
                  <c:v>41869</c:v>
                </c:pt>
                <c:pt idx="960">
                  <c:v>41870</c:v>
                </c:pt>
                <c:pt idx="961">
                  <c:v>41871</c:v>
                </c:pt>
                <c:pt idx="962">
                  <c:v>41872</c:v>
                </c:pt>
                <c:pt idx="963">
                  <c:v>41873</c:v>
                </c:pt>
                <c:pt idx="964">
                  <c:v>41874</c:v>
                </c:pt>
                <c:pt idx="965">
                  <c:v>41875</c:v>
                </c:pt>
                <c:pt idx="966">
                  <c:v>41876</c:v>
                </c:pt>
                <c:pt idx="967">
                  <c:v>41877</c:v>
                </c:pt>
                <c:pt idx="968">
                  <c:v>41878</c:v>
                </c:pt>
                <c:pt idx="969">
                  <c:v>41879</c:v>
                </c:pt>
                <c:pt idx="970">
                  <c:v>41880</c:v>
                </c:pt>
                <c:pt idx="971">
                  <c:v>41881</c:v>
                </c:pt>
                <c:pt idx="972">
                  <c:v>41882</c:v>
                </c:pt>
                <c:pt idx="973">
                  <c:v>41883</c:v>
                </c:pt>
                <c:pt idx="974">
                  <c:v>41884</c:v>
                </c:pt>
                <c:pt idx="975">
                  <c:v>41885</c:v>
                </c:pt>
                <c:pt idx="976">
                  <c:v>41886</c:v>
                </c:pt>
                <c:pt idx="977">
                  <c:v>41887</c:v>
                </c:pt>
                <c:pt idx="978">
                  <c:v>41888</c:v>
                </c:pt>
                <c:pt idx="979">
                  <c:v>41889</c:v>
                </c:pt>
                <c:pt idx="980">
                  <c:v>41890</c:v>
                </c:pt>
                <c:pt idx="981">
                  <c:v>41891</c:v>
                </c:pt>
                <c:pt idx="982">
                  <c:v>41892</c:v>
                </c:pt>
                <c:pt idx="983">
                  <c:v>41893</c:v>
                </c:pt>
                <c:pt idx="984">
                  <c:v>41894</c:v>
                </c:pt>
                <c:pt idx="985">
                  <c:v>41895</c:v>
                </c:pt>
                <c:pt idx="986">
                  <c:v>41896</c:v>
                </c:pt>
                <c:pt idx="987">
                  <c:v>41897</c:v>
                </c:pt>
                <c:pt idx="988">
                  <c:v>41898</c:v>
                </c:pt>
                <c:pt idx="989">
                  <c:v>41899</c:v>
                </c:pt>
                <c:pt idx="990">
                  <c:v>41900</c:v>
                </c:pt>
                <c:pt idx="991">
                  <c:v>41901</c:v>
                </c:pt>
                <c:pt idx="992">
                  <c:v>41902</c:v>
                </c:pt>
                <c:pt idx="993">
                  <c:v>41903</c:v>
                </c:pt>
                <c:pt idx="994">
                  <c:v>41904</c:v>
                </c:pt>
                <c:pt idx="995">
                  <c:v>41905</c:v>
                </c:pt>
                <c:pt idx="996">
                  <c:v>41906</c:v>
                </c:pt>
                <c:pt idx="997">
                  <c:v>41907</c:v>
                </c:pt>
                <c:pt idx="998">
                  <c:v>41908</c:v>
                </c:pt>
                <c:pt idx="999">
                  <c:v>41909</c:v>
                </c:pt>
                <c:pt idx="1000">
                  <c:v>41910</c:v>
                </c:pt>
                <c:pt idx="1001">
                  <c:v>41911</c:v>
                </c:pt>
                <c:pt idx="1002">
                  <c:v>41912</c:v>
                </c:pt>
                <c:pt idx="1003">
                  <c:v>41913</c:v>
                </c:pt>
                <c:pt idx="1004">
                  <c:v>41914</c:v>
                </c:pt>
                <c:pt idx="1005">
                  <c:v>41915</c:v>
                </c:pt>
                <c:pt idx="1006">
                  <c:v>41916</c:v>
                </c:pt>
                <c:pt idx="1007">
                  <c:v>41917</c:v>
                </c:pt>
                <c:pt idx="1008">
                  <c:v>41918</c:v>
                </c:pt>
                <c:pt idx="1009">
                  <c:v>41919</c:v>
                </c:pt>
                <c:pt idx="1010">
                  <c:v>41920</c:v>
                </c:pt>
                <c:pt idx="1011">
                  <c:v>41921</c:v>
                </c:pt>
                <c:pt idx="1012">
                  <c:v>41922</c:v>
                </c:pt>
                <c:pt idx="1013">
                  <c:v>41923</c:v>
                </c:pt>
                <c:pt idx="1014">
                  <c:v>41924</c:v>
                </c:pt>
                <c:pt idx="1015">
                  <c:v>41925</c:v>
                </c:pt>
                <c:pt idx="1016">
                  <c:v>41926</c:v>
                </c:pt>
                <c:pt idx="1017">
                  <c:v>41927</c:v>
                </c:pt>
                <c:pt idx="1018">
                  <c:v>41928</c:v>
                </c:pt>
                <c:pt idx="1019">
                  <c:v>41929</c:v>
                </c:pt>
                <c:pt idx="1020">
                  <c:v>41930</c:v>
                </c:pt>
                <c:pt idx="1021">
                  <c:v>41931</c:v>
                </c:pt>
                <c:pt idx="1022">
                  <c:v>41932</c:v>
                </c:pt>
                <c:pt idx="1023">
                  <c:v>41933</c:v>
                </c:pt>
                <c:pt idx="1024">
                  <c:v>41934</c:v>
                </c:pt>
                <c:pt idx="1025">
                  <c:v>41935</c:v>
                </c:pt>
                <c:pt idx="1026">
                  <c:v>41936</c:v>
                </c:pt>
                <c:pt idx="1027">
                  <c:v>41937</c:v>
                </c:pt>
                <c:pt idx="1028">
                  <c:v>41938</c:v>
                </c:pt>
                <c:pt idx="1029">
                  <c:v>41939</c:v>
                </c:pt>
                <c:pt idx="1030">
                  <c:v>41940</c:v>
                </c:pt>
                <c:pt idx="1031">
                  <c:v>41941</c:v>
                </c:pt>
                <c:pt idx="1032">
                  <c:v>41942</c:v>
                </c:pt>
                <c:pt idx="1033">
                  <c:v>41943</c:v>
                </c:pt>
                <c:pt idx="1034">
                  <c:v>41944</c:v>
                </c:pt>
                <c:pt idx="1035">
                  <c:v>41945</c:v>
                </c:pt>
                <c:pt idx="1036">
                  <c:v>41946</c:v>
                </c:pt>
                <c:pt idx="1037">
                  <c:v>41947</c:v>
                </c:pt>
                <c:pt idx="1038">
                  <c:v>41948</c:v>
                </c:pt>
                <c:pt idx="1039">
                  <c:v>41949</c:v>
                </c:pt>
                <c:pt idx="1040">
                  <c:v>41950</c:v>
                </c:pt>
                <c:pt idx="1041">
                  <c:v>41951</c:v>
                </c:pt>
                <c:pt idx="1042">
                  <c:v>41952</c:v>
                </c:pt>
                <c:pt idx="1043">
                  <c:v>41953</c:v>
                </c:pt>
                <c:pt idx="1044">
                  <c:v>41954</c:v>
                </c:pt>
                <c:pt idx="1045">
                  <c:v>41955</c:v>
                </c:pt>
                <c:pt idx="1046">
                  <c:v>41956</c:v>
                </c:pt>
                <c:pt idx="1047">
                  <c:v>41957</c:v>
                </c:pt>
                <c:pt idx="1048">
                  <c:v>41958</c:v>
                </c:pt>
                <c:pt idx="1049">
                  <c:v>41959</c:v>
                </c:pt>
                <c:pt idx="1050">
                  <c:v>41960</c:v>
                </c:pt>
                <c:pt idx="1051">
                  <c:v>41961</c:v>
                </c:pt>
                <c:pt idx="1052">
                  <c:v>41962</c:v>
                </c:pt>
                <c:pt idx="1053">
                  <c:v>41963</c:v>
                </c:pt>
                <c:pt idx="1054">
                  <c:v>41964</c:v>
                </c:pt>
                <c:pt idx="1055">
                  <c:v>41965</c:v>
                </c:pt>
                <c:pt idx="1056">
                  <c:v>41966</c:v>
                </c:pt>
                <c:pt idx="1057">
                  <c:v>41967</c:v>
                </c:pt>
                <c:pt idx="1058">
                  <c:v>41968</c:v>
                </c:pt>
                <c:pt idx="1059">
                  <c:v>41969</c:v>
                </c:pt>
                <c:pt idx="1060">
                  <c:v>41970</c:v>
                </c:pt>
                <c:pt idx="1061">
                  <c:v>41971</c:v>
                </c:pt>
                <c:pt idx="1062">
                  <c:v>41972</c:v>
                </c:pt>
                <c:pt idx="1063">
                  <c:v>41973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41979</c:v>
                </c:pt>
                <c:pt idx="1070">
                  <c:v>41980</c:v>
                </c:pt>
                <c:pt idx="1071">
                  <c:v>41981</c:v>
                </c:pt>
                <c:pt idx="1072">
                  <c:v>41982</c:v>
                </c:pt>
                <c:pt idx="1073">
                  <c:v>41983</c:v>
                </c:pt>
                <c:pt idx="1074">
                  <c:v>41984</c:v>
                </c:pt>
                <c:pt idx="1075">
                  <c:v>41985</c:v>
                </c:pt>
                <c:pt idx="1076">
                  <c:v>41986</c:v>
                </c:pt>
                <c:pt idx="1077">
                  <c:v>41987</c:v>
                </c:pt>
                <c:pt idx="1078">
                  <c:v>41988</c:v>
                </c:pt>
                <c:pt idx="1079">
                  <c:v>41989</c:v>
                </c:pt>
                <c:pt idx="1080">
                  <c:v>41990</c:v>
                </c:pt>
                <c:pt idx="1081">
                  <c:v>41991</c:v>
                </c:pt>
                <c:pt idx="1082">
                  <c:v>41992</c:v>
                </c:pt>
                <c:pt idx="1083">
                  <c:v>41993</c:v>
                </c:pt>
                <c:pt idx="1084">
                  <c:v>41994</c:v>
                </c:pt>
                <c:pt idx="1085">
                  <c:v>41995</c:v>
                </c:pt>
                <c:pt idx="1086">
                  <c:v>41996</c:v>
                </c:pt>
                <c:pt idx="1087">
                  <c:v>41997</c:v>
                </c:pt>
                <c:pt idx="1088">
                  <c:v>41998</c:v>
                </c:pt>
                <c:pt idx="1089">
                  <c:v>41999</c:v>
                </c:pt>
                <c:pt idx="1090">
                  <c:v>42000</c:v>
                </c:pt>
                <c:pt idx="1091">
                  <c:v>42001</c:v>
                </c:pt>
                <c:pt idx="1092">
                  <c:v>42002</c:v>
                </c:pt>
                <c:pt idx="1093">
                  <c:v>42003</c:v>
                </c:pt>
                <c:pt idx="1094">
                  <c:v>42004</c:v>
                </c:pt>
                <c:pt idx="1095">
                  <c:v>42005</c:v>
                </c:pt>
                <c:pt idx="1096">
                  <c:v>42006</c:v>
                </c:pt>
                <c:pt idx="1097">
                  <c:v>42007</c:v>
                </c:pt>
                <c:pt idx="1098">
                  <c:v>42008</c:v>
                </c:pt>
                <c:pt idx="1099">
                  <c:v>42009</c:v>
                </c:pt>
                <c:pt idx="1100">
                  <c:v>42010</c:v>
                </c:pt>
                <c:pt idx="1101">
                  <c:v>42011</c:v>
                </c:pt>
                <c:pt idx="1102">
                  <c:v>42012</c:v>
                </c:pt>
                <c:pt idx="1103">
                  <c:v>42013</c:v>
                </c:pt>
                <c:pt idx="1104">
                  <c:v>42014</c:v>
                </c:pt>
                <c:pt idx="1105">
                  <c:v>42015</c:v>
                </c:pt>
                <c:pt idx="1106">
                  <c:v>42016</c:v>
                </c:pt>
                <c:pt idx="1107">
                  <c:v>42017</c:v>
                </c:pt>
                <c:pt idx="1108">
                  <c:v>42018</c:v>
                </c:pt>
                <c:pt idx="1109">
                  <c:v>42019</c:v>
                </c:pt>
                <c:pt idx="1110">
                  <c:v>42020</c:v>
                </c:pt>
                <c:pt idx="1111">
                  <c:v>42021</c:v>
                </c:pt>
                <c:pt idx="1112">
                  <c:v>42022</c:v>
                </c:pt>
                <c:pt idx="1113">
                  <c:v>42023</c:v>
                </c:pt>
                <c:pt idx="1114">
                  <c:v>42024</c:v>
                </c:pt>
                <c:pt idx="1115">
                  <c:v>42025</c:v>
                </c:pt>
                <c:pt idx="1116">
                  <c:v>42026</c:v>
                </c:pt>
                <c:pt idx="1117">
                  <c:v>42027</c:v>
                </c:pt>
                <c:pt idx="1118">
                  <c:v>42028</c:v>
                </c:pt>
                <c:pt idx="1119">
                  <c:v>42029</c:v>
                </c:pt>
                <c:pt idx="1120">
                  <c:v>42030</c:v>
                </c:pt>
                <c:pt idx="1121">
                  <c:v>42031</c:v>
                </c:pt>
                <c:pt idx="1122">
                  <c:v>42032</c:v>
                </c:pt>
                <c:pt idx="1123">
                  <c:v>42033</c:v>
                </c:pt>
                <c:pt idx="1124">
                  <c:v>42034</c:v>
                </c:pt>
                <c:pt idx="1125">
                  <c:v>42035</c:v>
                </c:pt>
                <c:pt idx="1126">
                  <c:v>42036</c:v>
                </c:pt>
                <c:pt idx="1127">
                  <c:v>42037</c:v>
                </c:pt>
                <c:pt idx="1128">
                  <c:v>42038</c:v>
                </c:pt>
                <c:pt idx="1129">
                  <c:v>42039</c:v>
                </c:pt>
                <c:pt idx="1130">
                  <c:v>42040</c:v>
                </c:pt>
                <c:pt idx="1131">
                  <c:v>42041</c:v>
                </c:pt>
                <c:pt idx="1132">
                  <c:v>42042</c:v>
                </c:pt>
                <c:pt idx="1133">
                  <c:v>42043</c:v>
                </c:pt>
                <c:pt idx="1134">
                  <c:v>42044</c:v>
                </c:pt>
                <c:pt idx="1135">
                  <c:v>42045</c:v>
                </c:pt>
                <c:pt idx="1136">
                  <c:v>42046</c:v>
                </c:pt>
                <c:pt idx="1137">
                  <c:v>42047</c:v>
                </c:pt>
                <c:pt idx="1138">
                  <c:v>42048</c:v>
                </c:pt>
                <c:pt idx="1139">
                  <c:v>42049</c:v>
                </c:pt>
                <c:pt idx="1140">
                  <c:v>42050</c:v>
                </c:pt>
                <c:pt idx="1141">
                  <c:v>42051</c:v>
                </c:pt>
                <c:pt idx="1142">
                  <c:v>42052</c:v>
                </c:pt>
                <c:pt idx="1143">
                  <c:v>42053</c:v>
                </c:pt>
                <c:pt idx="1144">
                  <c:v>42054</c:v>
                </c:pt>
                <c:pt idx="1145">
                  <c:v>42055</c:v>
                </c:pt>
                <c:pt idx="1146">
                  <c:v>42056</c:v>
                </c:pt>
                <c:pt idx="1147">
                  <c:v>42057</c:v>
                </c:pt>
                <c:pt idx="1148">
                  <c:v>42058</c:v>
                </c:pt>
                <c:pt idx="1149">
                  <c:v>42059</c:v>
                </c:pt>
                <c:pt idx="1150">
                  <c:v>42060</c:v>
                </c:pt>
                <c:pt idx="1151">
                  <c:v>42061</c:v>
                </c:pt>
                <c:pt idx="1152">
                  <c:v>42062</c:v>
                </c:pt>
                <c:pt idx="1153">
                  <c:v>42063</c:v>
                </c:pt>
                <c:pt idx="1154">
                  <c:v>42064</c:v>
                </c:pt>
                <c:pt idx="1155">
                  <c:v>42065</c:v>
                </c:pt>
                <c:pt idx="1156">
                  <c:v>42066</c:v>
                </c:pt>
                <c:pt idx="1157">
                  <c:v>42067</c:v>
                </c:pt>
                <c:pt idx="1158">
                  <c:v>42068</c:v>
                </c:pt>
                <c:pt idx="1159">
                  <c:v>42069</c:v>
                </c:pt>
                <c:pt idx="1160">
                  <c:v>42070</c:v>
                </c:pt>
                <c:pt idx="1161">
                  <c:v>42071</c:v>
                </c:pt>
                <c:pt idx="1162">
                  <c:v>42072</c:v>
                </c:pt>
                <c:pt idx="1163">
                  <c:v>42073</c:v>
                </c:pt>
                <c:pt idx="1164">
                  <c:v>42074</c:v>
                </c:pt>
                <c:pt idx="1165">
                  <c:v>42075</c:v>
                </c:pt>
                <c:pt idx="1166">
                  <c:v>42076</c:v>
                </c:pt>
                <c:pt idx="1167">
                  <c:v>42077</c:v>
                </c:pt>
                <c:pt idx="1168">
                  <c:v>42078</c:v>
                </c:pt>
                <c:pt idx="1169">
                  <c:v>42079</c:v>
                </c:pt>
                <c:pt idx="1170">
                  <c:v>42080</c:v>
                </c:pt>
                <c:pt idx="1171">
                  <c:v>42081</c:v>
                </c:pt>
                <c:pt idx="1172">
                  <c:v>42082</c:v>
                </c:pt>
                <c:pt idx="1173">
                  <c:v>42083</c:v>
                </c:pt>
                <c:pt idx="1174">
                  <c:v>42084</c:v>
                </c:pt>
                <c:pt idx="1175">
                  <c:v>42085</c:v>
                </c:pt>
                <c:pt idx="1176">
                  <c:v>42086</c:v>
                </c:pt>
                <c:pt idx="1177">
                  <c:v>42087</c:v>
                </c:pt>
                <c:pt idx="1178">
                  <c:v>42088</c:v>
                </c:pt>
                <c:pt idx="1179">
                  <c:v>42089</c:v>
                </c:pt>
                <c:pt idx="1180">
                  <c:v>42090</c:v>
                </c:pt>
                <c:pt idx="1181">
                  <c:v>42091</c:v>
                </c:pt>
                <c:pt idx="1182">
                  <c:v>42092</c:v>
                </c:pt>
                <c:pt idx="1183">
                  <c:v>42093</c:v>
                </c:pt>
                <c:pt idx="1184">
                  <c:v>42094</c:v>
                </c:pt>
                <c:pt idx="1185">
                  <c:v>42095</c:v>
                </c:pt>
                <c:pt idx="1186">
                  <c:v>42096</c:v>
                </c:pt>
                <c:pt idx="1187">
                  <c:v>42097</c:v>
                </c:pt>
                <c:pt idx="1188">
                  <c:v>42098</c:v>
                </c:pt>
                <c:pt idx="1189">
                  <c:v>42099</c:v>
                </c:pt>
                <c:pt idx="1190">
                  <c:v>42100</c:v>
                </c:pt>
                <c:pt idx="1191">
                  <c:v>42101</c:v>
                </c:pt>
                <c:pt idx="1192">
                  <c:v>42102</c:v>
                </c:pt>
                <c:pt idx="1193">
                  <c:v>42103</c:v>
                </c:pt>
                <c:pt idx="1194">
                  <c:v>42104</c:v>
                </c:pt>
                <c:pt idx="1195">
                  <c:v>42105</c:v>
                </c:pt>
                <c:pt idx="1196">
                  <c:v>42106</c:v>
                </c:pt>
                <c:pt idx="1197">
                  <c:v>42107</c:v>
                </c:pt>
                <c:pt idx="1198">
                  <c:v>42108</c:v>
                </c:pt>
                <c:pt idx="1199">
                  <c:v>42109</c:v>
                </c:pt>
                <c:pt idx="1200">
                  <c:v>42110</c:v>
                </c:pt>
                <c:pt idx="1201">
                  <c:v>42111</c:v>
                </c:pt>
                <c:pt idx="1202">
                  <c:v>42112</c:v>
                </c:pt>
                <c:pt idx="1203">
                  <c:v>42113</c:v>
                </c:pt>
                <c:pt idx="1204">
                  <c:v>42114</c:v>
                </c:pt>
                <c:pt idx="1205">
                  <c:v>42115</c:v>
                </c:pt>
                <c:pt idx="1206">
                  <c:v>42116</c:v>
                </c:pt>
                <c:pt idx="1207">
                  <c:v>42117</c:v>
                </c:pt>
                <c:pt idx="1208">
                  <c:v>42118</c:v>
                </c:pt>
                <c:pt idx="1209">
                  <c:v>42119</c:v>
                </c:pt>
                <c:pt idx="1210">
                  <c:v>42120</c:v>
                </c:pt>
                <c:pt idx="1211">
                  <c:v>42121</c:v>
                </c:pt>
                <c:pt idx="1212">
                  <c:v>42122</c:v>
                </c:pt>
                <c:pt idx="1213">
                  <c:v>42123</c:v>
                </c:pt>
                <c:pt idx="1214">
                  <c:v>42124</c:v>
                </c:pt>
                <c:pt idx="1215">
                  <c:v>42125</c:v>
                </c:pt>
                <c:pt idx="1216">
                  <c:v>42126</c:v>
                </c:pt>
                <c:pt idx="1217">
                  <c:v>42127</c:v>
                </c:pt>
                <c:pt idx="1218">
                  <c:v>42128</c:v>
                </c:pt>
                <c:pt idx="1219">
                  <c:v>42129</c:v>
                </c:pt>
                <c:pt idx="1220">
                  <c:v>42130</c:v>
                </c:pt>
                <c:pt idx="1221">
                  <c:v>42131</c:v>
                </c:pt>
                <c:pt idx="1222">
                  <c:v>42132</c:v>
                </c:pt>
                <c:pt idx="1223">
                  <c:v>42133</c:v>
                </c:pt>
                <c:pt idx="1224">
                  <c:v>42134</c:v>
                </c:pt>
                <c:pt idx="1225">
                  <c:v>42135</c:v>
                </c:pt>
                <c:pt idx="1226">
                  <c:v>42136</c:v>
                </c:pt>
                <c:pt idx="1227">
                  <c:v>42137</c:v>
                </c:pt>
                <c:pt idx="1228">
                  <c:v>42138</c:v>
                </c:pt>
                <c:pt idx="1229">
                  <c:v>42139</c:v>
                </c:pt>
                <c:pt idx="1230">
                  <c:v>42140</c:v>
                </c:pt>
                <c:pt idx="1231">
                  <c:v>42141</c:v>
                </c:pt>
                <c:pt idx="1232">
                  <c:v>42142</c:v>
                </c:pt>
                <c:pt idx="1233">
                  <c:v>42143</c:v>
                </c:pt>
                <c:pt idx="1234">
                  <c:v>42144</c:v>
                </c:pt>
                <c:pt idx="1235">
                  <c:v>42145</c:v>
                </c:pt>
                <c:pt idx="1236">
                  <c:v>42146</c:v>
                </c:pt>
                <c:pt idx="1237">
                  <c:v>42147</c:v>
                </c:pt>
                <c:pt idx="1238">
                  <c:v>42148</c:v>
                </c:pt>
                <c:pt idx="1239">
                  <c:v>42149</c:v>
                </c:pt>
                <c:pt idx="1240">
                  <c:v>42150</c:v>
                </c:pt>
                <c:pt idx="1241">
                  <c:v>42151</c:v>
                </c:pt>
                <c:pt idx="1242">
                  <c:v>42152</c:v>
                </c:pt>
                <c:pt idx="1243">
                  <c:v>42153</c:v>
                </c:pt>
                <c:pt idx="1244">
                  <c:v>42154</c:v>
                </c:pt>
                <c:pt idx="1245">
                  <c:v>42155</c:v>
                </c:pt>
                <c:pt idx="1246">
                  <c:v>42156</c:v>
                </c:pt>
                <c:pt idx="1247">
                  <c:v>42157</c:v>
                </c:pt>
                <c:pt idx="1248">
                  <c:v>42158</c:v>
                </c:pt>
                <c:pt idx="1249">
                  <c:v>42159</c:v>
                </c:pt>
                <c:pt idx="1250">
                  <c:v>42160</c:v>
                </c:pt>
                <c:pt idx="1251">
                  <c:v>42161</c:v>
                </c:pt>
                <c:pt idx="1252">
                  <c:v>42162</c:v>
                </c:pt>
                <c:pt idx="1253">
                  <c:v>42163</c:v>
                </c:pt>
                <c:pt idx="1254">
                  <c:v>42164</c:v>
                </c:pt>
                <c:pt idx="1255">
                  <c:v>42165</c:v>
                </c:pt>
                <c:pt idx="1256">
                  <c:v>42166</c:v>
                </c:pt>
                <c:pt idx="1257">
                  <c:v>42167</c:v>
                </c:pt>
                <c:pt idx="1258">
                  <c:v>42168</c:v>
                </c:pt>
                <c:pt idx="1259">
                  <c:v>42169</c:v>
                </c:pt>
                <c:pt idx="1260">
                  <c:v>42170</c:v>
                </c:pt>
                <c:pt idx="1261">
                  <c:v>42171</c:v>
                </c:pt>
                <c:pt idx="1262">
                  <c:v>42172</c:v>
                </c:pt>
                <c:pt idx="1263">
                  <c:v>42173</c:v>
                </c:pt>
                <c:pt idx="1264">
                  <c:v>42174</c:v>
                </c:pt>
                <c:pt idx="1265">
                  <c:v>42175</c:v>
                </c:pt>
                <c:pt idx="1266">
                  <c:v>42176</c:v>
                </c:pt>
                <c:pt idx="1267">
                  <c:v>42177</c:v>
                </c:pt>
                <c:pt idx="1268">
                  <c:v>42178</c:v>
                </c:pt>
                <c:pt idx="1269">
                  <c:v>42179</c:v>
                </c:pt>
                <c:pt idx="1270">
                  <c:v>42180</c:v>
                </c:pt>
                <c:pt idx="1271">
                  <c:v>42181</c:v>
                </c:pt>
                <c:pt idx="1272">
                  <c:v>42182</c:v>
                </c:pt>
                <c:pt idx="1273">
                  <c:v>42183</c:v>
                </c:pt>
                <c:pt idx="1274">
                  <c:v>42184</c:v>
                </c:pt>
                <c:pt idx="1275">
                  <c:v>42185</c:v>
                </c:pt>
                <c:pt idx="1276">
                  <c:v>42186</c:v>
                </c:pt>
                <c:pt idx="1277">
                  <c:v>42187</c:v>
                </c:pt>
                <c:pt idx="1278">
                  <c:v>42188</c:v>
                </c:pt>
                <c:pt idx="1279">
                  <c:v>42189</c:v>
                </c:pt>
                <c:pt idx="1280">
                  <c:v>42190</c:v>
                </c:pt>
                <c:pt idx="1281">
                  <c:v>42191</c:v>
                </c:pt>
                <c:pt idx="1282">
                  <c:v>42192</c:v>
                </c:pt>
                <c:pt idx="1283">
                  <c:v>42193</c:v>
                </c:pt>
                <c:pt idx="1284">
                  <c:v>42194</c:v>
                </c:pt>
                <c:pt idx="1285">
                  <c:v>42195</c:v>
                </c:pt>
                <c:pt idx="1286">
                  <c:v>42196</c:v>
                </c:pt>
                <c:pt idx="1287">
                  <c:v>42197</c:v>
                </c:pt>
                <c:pt idx="1288">
                  <c:v>42198</c:v>
                </c:pt>
                <c:pt idx="1289">
                  <c:v>42199</c:v>
                </c:pt>
                <c:pt idx="1290">
                  <c:v>42200</c:v>
                </c:pt>
                <c:pt idx="1291">
                  <c:v>42201</c:v>
                </c:pt>
                <c:pt idx="1292">
                  <c:v>42202</c:v>
                </c:pt>
                <c:pt idx="1293">
                  <c:v>42203</c:v>
                </c:pt>
                <c:pt idx="1294">
                  <c:v>42204</c:v>
                </c:pt>
                <c:pt idx="1295">
                  <c:v>42205</c:v>
                </c:pt>
                <c:pt idx="1296">
                  <c:v>42206</c:v>
                </c:pt>
                <c:pt idx="1297">
                  <c:v>42207</c:v>
                </c:pt>
                <c:pt idx="1298">
                  <c:v>42208</c:v>
                </c:pt>
                <c:pt idx="1299">
                  <c:v>42209</c:v>
                </c:pt>
                <c:pt idx="1300">
                  <c:v>42210</c:v>
                </c:pt>
                <c:pt idx="1301">
                  <c:v>42211</c:v>
                </c:pt>
                <c:pt idx="1302">
                  <c:v>42212</c:v>
                </c:pt>
                <c:pt idx="1303">
                  <c:v>42213</c:v>
                </c:pt>
                <c:pt idx="1304">
                  <c:v>42214</c:v>
                </c:pt>
                <c:pt idx="1305">
                  <c:v>42215</c:v>
                </c:pt>
                <c:pt idx="1306">
                  <c:v>42216</c:v>
                </c:pt>
                <c:pt idx="1307">
                  <c:v>42217</c:v>
                </c:pt>
                <c:pt idx="1308">
                  <c:v>42218</c:v>
                </c:pt>
                <c:pt idx="1309">
                  <c:v>42219</c:v>
                </c:pt>
                <c:pt idx="1310">
                  <c:v>42220</c:v>
                </c:pt>
                <c:pt idx="1311">
                  <c:v>42221</c:v>
                </c:pt>
                <c:pt idx="1312">
                  <c:v>42222</c:v>
                </c:pt>
                <c:pt idx="1313">
                  <c:v>42223</c:v>
                </c:pt>
                <c:pt idx="1314">
                  <c:v>42224</c:v>
                </c:pt>
                <c:pt idx="1315">
                  <c:v>42225</c:v>
                </c:pt>
                <c:pt idx="1316">
                  <c:v>42226</c:v>
                </c:pt>
                <c:pt idx="1317">
                  <c:v>42227</c:v>
                </c:pt>
                <c:pt idx="1318">
                  <c:v>42228</c:v>
                </c:pt>
                <c:pt idx="1319">
                  <c:v>42229</c:v>
                </c:pt>
                <c:pt idx="1320">
                  <c:v>42230</c:v>
                </c:pt>
                <c:pt idx="1321">
                  <c:v>42231</c:v>
                </c:pt>
                <c:pt idx="1322">
                  <c:v>42232</c:v>
                </c:pt>
                <c:pt idx="1323">
                  <c:v>42233</c:v>
                </c:pt>
                <c:pt idx="1324">
                  <c:v>42234</c:v>
                </c:pt>
                <c:pt idx="1325">
                  <c:v>42235</c:v>
                </c:pt>
                <c:pt idx="1326">
                  <c:v>42236</c:v>
                </c:pt>
                <c:pt idx="1327">
                  <c:v>42237</c:v>
                </c:pt>
                <c:pt idx="1328">
                  <c:v>42238</c:v>
                </c:pt>
                <c:pt idx="1329">
                  <c:v>42239</c:v>
                </c:pt>
                <c:pt idx="1330">
                  <c:v>42240</c:v>
                </c:pt>
                <c:pt idx="1331">
                  <c:v>42241</c:v>
                </c:pt>
                <c:pt idx="1332">
                  <c:v>42242</c:v>
                </c:pt>
                <c:pt idx="1333">
                  <c:v>42243</c:v>
                </c:pt>
                <c:pt idx="1334">
                  <c:v>42244</c:v>
                </c:pt>
                <c:pt idx="1335">
                  <c:v>42245</c:v>
                </c:pt>
                <c:pt idx="1336">
                  <c:v>42246</c:v>
                </c:pt>
                <c:pt idx="1337">
                  <c:v>42247</c:v>
                </c:pt>
                <c:pt idx="1338">
                  <c:v>42248</c:v>
                </c:pt>
                <c:pt idx="1339">
                  <c:v>42249</c:v>
                </c:pt>
                <c:pt idx="1340">
                  <c:v>42250</c:v>
                </c:pt>
                <c:pt idx="1341">
                  <c:v>42251</c:v>
                </c:pt>
                <c:pt idx="1342">
                  <c:v>42252</c:v>
                </c:pt>
                <c:pt idx="1343">
                  <c:v>42253</c:v>
                </c:pt>
                <c:pt idx="1344">
                  <c:v>42254</c:v>
                </c:pt>
                <c:pt idx="1345">
                  <c:v>42255</c:v>
                </c:pt>
                <c:pt idx="1346">
                  <c:v>42256</c:v>
                </c:pt>
                <c:pt idx="1347">
                  <c:v>42257</c:v>
                </c:pt>
                <c:pt idx="1348">
                  <c:v>42258</c:v>
                </c:pt>
                <c:pt idx="1349">
                  <c:v>42259</c:v>
                </c:pt>
                <c:pt idx="1350">
                  <c:v>42260</c:v>
                </c:pt>
                <c:pt idx="1351">
                  <c:v>42261</c:v>
                </c:pt>
                <c:pt idx="1352">
                  <c:v>42262</c:v>
                </c:pt>
                <c:pt idx="1353">
                  <c:v>42263</c:v>
                </c:pt>
                <c:pt idx="1354">
                  <c:v>42264</c:v>
                </c:pt>
                <c:pt idx="1355">
                  <c:v>42265</c:v>
                </c:pt>
                <c:pt idx="1356">
                  <c:v>42266</c:v>
                </c:pt>
                <c:pt idx="1357">
                  <c:v>42267</c:v>
                </c:pt>
                <c:pt idx="1358">
                  <c:v>42268</c:v>
                </c:pt>
                <c:pt idx="1359">
                  <c:v>42269</c:v>
                </c:pt>
                <c:pt idx="1360">
                  <c:v>42270</c:v>
                </c:pt>
                <c:pt idx="1361">
                  <c:v>42271</c:v>
                </c:pt>
                <c:pt idx="1362">
                  <c:v>42272</c:v>
                </c:pt>
                <c:pt idx="1363">
                  <c:v>42273</c:v>
                </c:pt>
                <c:pt idx="1364">
                  <c:v>42274</c:v>
                </c:pt>
                <c:pt idx="1365">
                  <c:v>42275</c:v>
                </c:pt>
                <c:pt idx="1366">
                  <c:v>42276</c:v>
                </c:pt>
                <c:pt idx="1367">
                  <c:v>42277</c:v>
                </c:pt>
                <c:pt idx="1368">
                  <c:v>42278</c:v>
                </c:pt>
                <c:pt idx="1369">
                  <c:v>42279</c:v>
                </c:pt>
                <c:pt idx="1370">
                  <c:v>42280</c:v>
                </c:pt>
                <c:pt idx="1371">
                  <c:v>42281</c:v>
                </c:pt>
                <c:pt idx="1372">
                  <c:v>42282</c:v>
                </c:pt>
                <c:pt idx="1373">
                  <c:v>42283</c:v>
                </c:pt>
                <c:pt idx="1374">
                  <c:v>42284</c:v>
                </c:pt>
                <c:pt idx="1375">
                  <c:v>42285</c:v>
                </c:pt>
                <c:pt idx="1376">
                  <c:v>42286</c:v>
                </c:pt>
                <c:pt idx="1377">
                  <c:v>42287</c:v>
                </c:pt>
                <c:pt idx="1378">
                  <c:v>42288</c:v>
                </c:pt>
                <c:pt idx="1379">
                  <c:v>42289</c:v>
                </c:pt>
                <c:pt idx="1380">
                  <c:v>42290</c:v>
                </c:pt>
                <c:pt idx="1381">
                  <c:v>42291</c:v>
                </c:pt>
                <c:pt idx="1382">
                  <c:v>42292</c:v>
                </c:pt>
                <c:pt idx="1383">
                  <c:v>42293</c:v>
                </c:pt>
                <c:pt idx="1384">
                  <c:v>42294</c:v>
                </c:pt>
                <c:pt idx="1385">
                  <c:v>42295</c:v>
                </c:pt>
                <c:pt idx="1386">
                  <c:v>42296</c:v>
                </c:pt>
                <c:pt idx="1387">
                  <c:v>42297</c:v>
                </c:pt>
                <c:pt idx="1388">
                  <c:v>42298</c:v>
                </c:pt>
                <c:pt idx="1389">
                  <c:v>42299</c:v>
                </c:pt>
                <c:pt idx="1390">
                  <c:v>42300</c:v>
                </c:pt>
                <c:pt idx="1391">
                  <c:v>42301</c:v>
                </c:pt>
                <c:pt idx="1392">
                  <c:v>42302</c:v>
                </c:pt>
                <c:pt idx="1393">
                  <c:v>42303</c:v>
                </c:pt>
                <c:pt idx="1394">
                  <c:v>42304</c:v>
                </c:pt>
                <c:pt idx="1395">
                  <c:v>42305</c:v>
                </c:pt>
                <c:pt idx="1396">
                  <c:v>42306</c:v>
                </c:pt>
                <c:pt idx="1397">
                  <c:v>42307</c:v>
                </c:pt>
                <c:pt idx="1398">
                  <c:v>42308</c:v>
                </c:pt>
                <c:pt idx="1399">
                  <c:v>42309</c:v>
                </c:pt>
                <c:pt idx="1400">
                  <c:v>42310</c:v>
                </c:pt>
                <c:pt idx="1401">
                  <c:v>42311</c:v>
                </c:pt>
                <c:pt idx="1402">
                  <c:v>42312</c:v>
                </c:pt>
                <c:pt idx="1403">
                  <c:v>42313</c:v>
                </c:pt>
                <c:pt idx="1404">
                  <c:v>42314</c:v>
                </c:pt>
                <c:pt idx="1405">
                  <c:v>42315</c:v>
                </c:pt>
                <c:pt idx="1406">
                  <c:v>42316</c:v>
                </c:pt>
                <c:pt idx="1407">
                  <c:v>42317</c:v>
                </c:pt>
                <c:pt idx="1408">
                  <c:v>42318</c:v>
                </c:pt>
                <c:pt idx="1409">
                  <c:v>42319</c:v>
                </c:pt>
                <c:pt idx="1410">
                  <c:v>42320</c:v>
                </c:pt>
                <c:pt idx="1411">
                  <c:v>42321</c:v>
                </c:pt>
                <c:pt idx="1412">
                  <c:v>42322</c:v>
                </c:pt>
                <c:pt idx="1413">
                  <c:v>42323</c:v>
                </c:pt>
                <c:pt idx="1414">
                  <c:v>42324</c:v>
                </c:pt>
                <c:pt idx="1415">
                  <c:v>42325</c:v>
                </c:pt>
                <c:pt idx="1416">
                  <c:v>42326</c:v>
                </c:pt>
                <c:pt idx="1417">
                  <c:v>42327</c:v>
                </c:pt>
                <c:pt idx="1418">
                  <c:v>42328</c:v>
                </c:pt>
                <c:pt idx="1419">
                  <c:v>42329</c:v>
                </c:pt>
                <c:pt idx="1420">
                  <c:v>42330</c:v>
                </c:pt>
                <c:pt idx="1421">
                  <c:v>42331</c:v>
                </c:pt>
                <c:pt idx="1422">
                  <c:v>42332</c:v>
                </c:pt>
                <c:pt idx="1423">
                  <c:v>42333</c:v>
                </c:pt>
                <c:pt idx="1424">
                  <c:v>42334</c:v>
                </c:pt>
                <c:pt idx="1425">
                  <c:v>42335</c:v>
                </c:pt>
                <c:pt idx="1426">
                  <c:v>42336</c:v>
                </c:pt>
                <c:pt idx="1427">
                  <c:v>42337</c:v>
                </c:pt>
                <c:pt idx="1428">
                  <c:v>42338</c:v>
                </c:pt>
                <c:pt idx="1429">
                  <c:v>42339</c:v>
                </c:pt>
                <c:pt idx="1430">
                  <c:v>42340</c:v>
                </c:pt>
                <c:pt idx="1431">
                  <c:v>42341</c:v>
                </c:pt>
                <c:pt idx="1432">
                  <c:v>42342</c:v>
                </c:pt>
                <c:pt idx="1433">
                  <c:v>42343</c:v>
                </c:pt>
                <c:pt idx="1434">
                  <c:v>42344</c:v>
                </c:pt>
                <c:pt idx="1435">
                  <c:v>42345</c:v>
                </c:pt>
                <c:pt idx="1436">
                  <c:v>42346</c:v>
                </c:pt>
                <c:pt idx="1437">
                  <c:v>42347</c:v>
                </c:pt>
                <c:pt idx="1438">
                  <c:v>42348</c:v>
                </c:pt>
                <c:pt idx="1439">
                  <c:v>42349</c:v>
                </c:pt>
                <c:pt idx="1440">
                  <c:v>42350</c:v>
                </c:pt>
                <c:pt idx="1441">
                  <c:v>42351</c:v>
                </c:pt>
                <c:pt idx="1442">
                  <c:v>42352</c:v>
                </c:pt>
                <c:pt idx="1443">
                  <c:v>42353</c:v>
                </c:pt>
                <c:pt idx="1444">
                  <c:v>42354</c:v>
                </c:pt>
                <c:pt idx="1445">
                  <c:v>42355</c:v>
                </c:pt>
                <c:pt idx="1446">
                  <c:v>42356</c:v>
                </c:pt>
                <c:pt idx="1447">
                  <c:v>42357</c:v>
                </c:pt>
                <c:pt idx="1448">
                  <c:v>42358</c:v>
                </c:pt>
                <c:pt idx="1449">
                  <c:v>42359</c:v>
                </c:pt>
                <c:pt idx="1450">
                  <c:v>42360</c:v>
                </c:pt>
                <c:pt idx="1451">
                  <c:v>42361</c:v>
                </c:pt>
                <c:pt idx="1452">
                  <c:v>42362</c:v>
                </c:pt>
                <c:pt idx="1453">
                  <c:v>42363</c:v>
                </c:pt>
                <c:pt idx="1454">
                  <c:v>42364</c:v>
                </c:pt>
                <c:pt idx="1455">
                  <c:v>42365</c:v>
                </c:pt>
                <c:pt idx="1456">
                  <c:v>42366</c:v>
                </c:pt>
                <c:pt idx="1457">
                  <c:v>42367</c:v>
                </c:pt>
                <c:pt idx="1458">
                  <c:v>42368</c:v>
                </c:pt>
                <c:pt idx="1459">
                  <c:v>42369</c:v>
                </c:pt>
                <c:pt idx="1460">
                  <c:v>42370</c:v>
                </c:pt>
                <c:pt idx="1461">
                  <c:v>42371</c:v>
                </c:pt>
                <c:pt idx="1462">
                  <c:v>42372</c:v>
                </c:pt>
                <c:pt idx="1463">
                  <c:v>42373</c:v>
                </c:pt>
                <c:pt idx="1464">
                  <c:v>42374</c:v>
                </c:pt>
                <c:pt idx="1465">
                  <c:v>42375</c:v>
                </c:pt>
                <c:pt idx="1466">
                  <c:v>42376</c:v>
                </c:pt>
                <c:pt idx="1467">
                  <c:v>42377</c:v>
                </c:pt>
                <c:pt idx="1468">
                  <c:v>42378</c:v>
                </c:pt>
                <c:pt idx="1469">
                  <c:v>42379</c:v>
                </c:pt>
                <c:pt idx="1470">
                  <c:v>42380</c:v>
                </c:pt>
                <c:pt idx="1471">
                  <c:v>42381</c:v>
                </c:pt>
                <c:pt idx="1472">
                  <c:v>42382</c:v>
                </c:pt>
                <c:pt idx="1473">
                  <c:v>42383</c:v>
                </c:pt>
                <c:pt idx="1474">
                  <c:v>42384</c:v>
                </c:pt>
                <c:pt idx="1475">
                  <c:v>42385</c:v>
                </c:pt>
                <c:pt idx="1476">
                  <c:v>42386</c:v>
                </c:pt>
                <c:pt idx="1477">
                  <c:v>42387</c:v>
                </c:pt>
                <c:pt idx="1478">
                  <c:v>42388</c:v>
                </c:pt>
                <c:pt idx="1479">
                  <c:v>42389</c:v>
                </c:pt>
                <c:pt idx="1480">
                  <c:v>42390</c:v>
                </c:pt>
                <c:pt idx="1481">
                  <c:v>42391</c:v>
                </c:pt>
                <c:pt idx="1482">
                  <c:v>42392</c:v>
                </c:pt>
                <c:pt idx="1483">
                  <c:v>42393</c:v>
                </c:pt>
                <c:pt idx="1484">
                  <c:v>42394</c:v>
                </c:pt>
                <c:pt idx="1485">
                  <c:v>42395</c:v>
                </c:pt>
                <c:pt idx="1486">
                  <c:v>42396</c:v>
                </c:pt>
                <c:pt idx="1487">
                  <c:v>42397</c:v>
                </c:pt>
                <c:pt idx="1488">
                  <c:v>42398</c:v>
                </c:pt>
                <c:pt idx="1489">
                  <c:v>42399</c:v>
                </c:pt>
                <c:pt idx="1490">
                  <c:v>42400</c:v>
                </c:pt>
                <c:pt idx="1491">
                  <c:v>42401</c:v>
                </c:pt>
                <c:pt idx="1492">
                  <c:v>42402</c:v>
                </c:pt>
                <c:pt idx="1493">
                  <c:v>42403</c:v>
                </c:pt>
                <c:pt idx="1494">
                  <c:v>42404</c:v>
                </c:pt>
                <c:pt idx="1495">
                  <c:v>42405</c:v>
                </c:pt>
                <c:pt idx="1496">
                  <c:v>42406</c:v>
                </c:pt>
                <c:pt idx="1497">
                  <c:v>42407</c:v>
                </c:pt>
                <c:pt idx="1498">
                  <c:v>42408</c:v>
                </c:pt>
                <c:pt idx="1499">
                  <c:v>42409</c:v>
                </c:pt>
                <c:pt idx="1500">
                  <c:v>42410</c:v>
                </c:pt>
                <c:pt idx="1501">
                  <c:v>42411</c:v>
                </c:pt>
                <c:pt idx="1502">
                  <c:v>42412</c:v>
                </c:pt>
                <c:pt idx="1503">
                  <c:v>42413</c:v>
                </c:pt>
                <c:pt idx="1504">
                  <c:v>42414</c:v>
                </c:pt>
                <c:pt idx="1505">
                  <c:v>42415</c:v>
                </c:pt>
                <c:pt idx="1506">
                  <c:v>42416</c:v>
                </c:pt>
                <c:pt idx="1507">
                  <c:v>42417</c:v>
                </c:pt>
                <c:pt idx="1508">
                  <c:v>42418</c:v>
                </c:pt>
                <c:pt idx="1509">
                  <c:v>42419</c:v>
                </c:pt>
                <c:pt idx="1510">
                  <c:v>42420</c:v>
                </c:pt>
                <c:pt idx="1511">
                  <c:v>42421</c:v>
                </c:pt>
                <c:pt idx="1512">
                  <c:v>42422</c:v>
                </c:pt>
                <c:pt idx="1513">
                  <c:v>42423</c:v>
                </c:pt>
                <c:pt idx="1514">
                  <c:v>42424</c:v>
                </c:pt>
                <c:pt idx="1515">
                  <c:v>42425</c:v>
                </c:pt>
                <c:pt idx="1516">
                  <c:v>42426</c:v>
                </c:pt>
                <c:pt idx="1517">
                  <c:v>42427</c:v>
                </c:pt>
                <c:pt idx="1518">
                  <c:v>42428</c:v>
                </c:pt>
                <c:pt idx="1519">
                  <c:v>42430</c:v>
                </c:pt>
                <c:pt idx="1520">
                  <c:v>42431</c:v>
                </c:pt>
                <c:pt idx="1521">
                  <c:v>42432</c:v>
                </c:pt>
                <c:pt idx="1522">
                  <c:v>42433</c:v>
                </c:pt>
                <c:pt idx="1523">
                  <c:v>42434</c:v>
                </c:pt>
                <c:pt idx="1524">
                  <c:v>42435</c:v>
                </c:pt>
                <c:pt idx="1525">
                  <c:v>42436</c:v>
                </c:pt>
                <c:pt idx="1526">
                  <c:v>42437</c:v>
                </c:pt>
                <c:pt idx="1527">
                  <c:v>42438</c:v>
                </c:pt>
                <c:pt idx="1528">
                  <c:v>42439</c:v>
                </c:pt>
                <c:pt idx="1529">
                  <c:v>42440</c:v>
                </c:pt>
                <c:pt idx="1530">
                  <c:v>42441</c:v>
                </c:pt>
                <c:pt idx="1531">
                  <c:v>42442</c:v>
                </c:pt>
                <c:pt idx="1532">
                  <c:v>42443</c:v>
                </c:pt>
                <c:pt idx="1533">
                  <c:v>42444</c:v>
                </c:pt>
                <c:pt idx="1534">
                  <c:v>42445</c:v>
                </c:pt>
                <c:pt idx="1535">
                  <c:v>42446</c:v>
                </c:pt>
                <c:pt idx="1536">
                  <c:v>42447</c:v>
                </c:pt>
                <c:pt idx="1537">
                  <c:v>42448</c:v>
                </c:pt>
                <c:pt idx="1538">
                  <c:v>42449</c:v>
                </c:pt>
                <c:pt idx="1539">
                  <c:v>42450</c:v>
                </c:pt>
                <c:pt idx="1540">
                  <c:v>42451</c:v>
                </c:pt>
                <c:pt idx="1541">
                  <c:v>42452</c:v>
                </c:pt>
                <c:pt idx="1542">
                  <c:v>42453</c:v>
                </c:pt>
                <c:pt idx="1543">
                  <c:v>42454</c:v>
                </c:pt>
                <c:pt idx="1544">
                  <c:v>42455</c:v>
                </c:pt>
                <c:pt idx="1545">
                  <c:v>42456</c:v>
                </c:pt>
                <c:pt idx="1546">
                  <c:v>42457</c:v>
                </c:pt>
                <c:pt idx="1547">
                  <c:v>42458</c:v>
                </c:pt>
                <c:pt idx="1548">
                  <c:v>42459</c:v>
                </c:pt>
                <c:pt idx="1549">
                  <c:v>42460</c:v>
                </c:pt>
                <c:pt idx="1550">
                  <c:v>42461</c:v>
                </c:pt>
                <c:pt idx="1551">
                  <c:v>42462</c:v>
                </c:pt>
                <c:pt idx="1552">
                  <c:v>42463</c:v>
                </c:pt>
                <c:pt idx="1553">
                  <c:v>42464</c:v>
                </c:pt>
                <c:pt idx="1554">
                  <c:v>42465</c:v>
                </c:pt>
                <c:pt idx="1555">
                  <c:v>42466</c:v>
                </c:pt>
                <c:pt idx="1556">
                  <c:v>42467</c:v>
                </c:pt>
                <c:pt idx="1557">
                  <c:v>42468</c:v>
                </c:pt>
                <c:pt idx="1558">
                  <c:v>42469</c:v>
                </c:pt>
                <c:pt idx="1559">
                  <c:v>42470</c:v>
                </c:pt>
                <c:pt idx="1560">
                  <c:v>42471</c:v>
                </c:pt>
                <c:pt idx="1561">
                  <c:v>42472</c:v>
                </c:pt>
                <c:pt idx="1562">
                  <c:v>42473</c:v>
                </c:pt>
                <c:pt idx="1563">
                  <c:v>42474</c:v>
                </c:pt>
                <c:pt idx="1564">
                  <c:v>42475</c:v>
                </c:pt>
                <c:pt idx="1565">
                  <c:v>42476</c:v>
                </c:pt>
                <c:pt idx="1566">
                  <c:v>42477</c:v>
                </c:pt>
                <c:pt idx="1567">
                  <c:v>42478</c:v>
                </c:pt>
                <c:pt idx="1568">
                  <c:v>42479</c:v>
                </c:pt>
                <c:pt idx="1569">
                  <c:v>42480</c:v>
                </c:pt>
                <c:pt idx="1570">
                  <c:v>42481</c:v>
                </c:pt>
                <c:pt idx="1571">
                  <c:v>42482</c:v>
                </c:pt>
                <c:pt idx="1572">
                  <c:v>42483</c:v>
                </c:pt>
                <c:pt idx="1573">
                  <c:v>42484</c:v>
                </c:pt>
                <c:pt idx="1574">
                  <c:v>42485</c:v>
                </c:pt>
                <c:pt idx="1575">
                  <c:v>42486</c:v>
                </c:pt>
                <c:pt idx="1576">
                  <c:v>42487</c:v>
                </c:pt>
                <c:pt idx="1577">
                  <c:v>42488</c:v>
                </c:pt>
                <c:pt idx="1578">
                  <c:v>42489</c:v>
                </c:pt>
                <c:pt idx="1579">
                  <c:v>42490</c:v>
                </c:pt>
                <c:pt idx="1580">
                  <c:v>42491</c:v>
                </c:pt>
                <c:pt idx="1581">
                  <c:v>42492</c:v>
                </c:pt>
                <c:pt idx="1582">
                  <c:v>42493</c:v>
                </c:pt>
                <c:pt idx="1583">
                  <c:v>42494</c:v>
                </c:pt>
                <c:pt idx="1584">
                  <c:v>42495</c:v>
                </c:pt>
                <c:pt idx="1585">
                  <c:v>42496</c:v>
                </c:pt>
                <c:pt idx="1586">
                  <c:v>42497</c:v>
                </c:pt>
                <c:pt idx="1587">
                  <c:v>42498</c:v>
                </c:pt>
                <c:pt idx="1588">
                  <c:v>42499</c:v>
                </c:pt>
                <c:pt idx="1589">
                  <c:v>42500</c:v>
                </c:pt>
                <c:pt idx="1590">
                  <c:v>42501</c:v>
                </c:pt>
                <c:pt idx="1591">
                  <c:v>42502</c:v>
                </c:pt>
                <c:pt idx="1592">
                  <c:v>42503</c:v>
                </c:pt>
                <c:pt idx="1593">
                  <c:v>42504</c:v>
                </c:pt>
                <c:pt idx="1594">
                  <c:v>42505</c:v>
                </c:pt>
                <c:pt idx="1595">
                  <c:v>42506</c:v>
                </c:pt>
                <c:pt idx="1596">
                  <c:v>42507</c:v>
                </c:pt>
                <c:pt idx="1597">
                  <c:v>42508</c:v>
                </c:pt>
                <c:pt idx="1598">
                  <c:v>42509</c:v>
                </c:pt>
                <c:pt idx="1599">
                  <c:v>42510</c:v>
                </c:pt>
                <c:pt idx="1600">
                  <c:v>42511</c:v>
                </c:pt>
                <c:pt idx="1601">
                  <c:v>42512</c:v>
                </c:pt>
                <c:pt idx="1602">
                  <c:v>42513</c:v>
                </c:pt>
                <c:pt idx="1603">
                  <c:v>42514</c:v>
                </c:pt>
                <c:pt idx="1604">
                  <c:v>42515</c:v>
                </c:pt>
                <c:pt idx="1605">
                  <c:v>42516</c:v>
                </c:pt>
                <c:pt idx="1606">
                  <c:v>42517</c:v>
                </c:pt>
                <c:pt idx="1607">
                  <c:v>42518</c:v>
                </c:pt>
                <c:pt idx="1608">
                  <c:v>42519</c:v>
                </c:pt>
                <c:pt idx="1609">
                  <c:v>42520</c:v>
                </c:pt>
                <c:pt idx="1610">
                  <c:v>42521</c:v>
                </c:pt>
                <c:pt idx="1611">
                  <c:v>42522</c:v>
                </c:pt>
                <c:pt idx="1612">
                  <c:v>42523</c:v>
                </c:pt>
                <c:pt idx="1613">
                  <c:v>42524</c:v>
                </c:pt>
                <c:pt idx="1614">
                  <c:v>42525</c:v>
                </c:pt>
                <c:pt idx="1615">
                  <c:v>42526</c:v>
                </c:pt>
                <c:pt idx="1616">
                  <c:v>42527</c:v>
                </c:pt>
                <c:pt idx="1617">
                  <c:v>42528</c:v>
                </c:pt>
                <c:pt idx="1618">
                  <c:v>42529</c:v>
                </c:pt>
                <c:pt idx="1619">
                  <c:v>42530</c:v>
                </c:pt>
                <c:pt idx="1620">
                  <c:v>42531</c:v>
                </c:pt>
                <c:pt idx="1621">
                  <c:v>42532</c:v>
                </c:pt>
                <c:pt idx="1622">
                  <c:v>42533</c:v>
                </c:pt>
                <c:pt idx="1623">
                  <c:v>42534</c:v>
                </c:pt>
                <c:pt idx="1624">
                  <c:v>42535</c:v>
                </c:pt>
                <c:pt idx="1625">
                  <c:v>42536</c:v>
                </c:pt>
                <c:pt idx="1626">
                  <c:v>42537</c:v>
                </c:pt>
                <c:pt idx="1627">
                  <c:v>42538</c:v>
                </c:pt>
                <c:pt idx="1628">
                  <c:v>42539</c:v>
                </c:pt>
                <c:pt idx="1629">
                  <c:v>42540</c:v>
                </c:pt>
                <c:pt idx="1630">
                  <c:v>42541</c:v>
                </c:pt>
                <c:pt idx="1631">
                  <c:v>42542</c:v>
                </c:pt>
                <c:pt idx="1632">
                  <c:v>42543</c:v>
                </c:pt>
                <c:pt idx="1633">
                  <c:v>42544</c:v>
                </c:pt>
                <c:pt idx="1634">
                  <c:v>42545</c:v>
                </c:pt>
                <c:pt idx="1635">
                  <c:v>42546</c:v>
                </c:pt>
                <c:pt idx="1636">
                  <c:v>42547</c:v>
                </c:pt>
                <c:pt idx="1637">
                  <c:v>42548</c:v>
                </c:pt>
                <c:pt idx="1638">
                  <c:v>42549</c:v>
                </c:pt>
                <c:pt idx="1639">
                  <c:v>42550</c:v>
                </c:pt>
                <c:pt idx="1640">
                  <c:v>42551</c:v>
                </c:pt>
                <c:pt idx="1641">
                  <c:v>42552</c:v>
                </c:pt>
                <c:pt idx="1642">
                  <c:v>42553</c:v>
                </c:pt>
                <c:pt idx="1643">
                  <c:v>42554</c:v>
                </c:pt>
                <c:pt idx="1644">
                  <c:v>42555</c:v>
                </c:pt>
                <c:pt idx="1645">
                  <c:v>42556</c:v>
                </c:pt>
                <c:pt idx="1646">
                  <c:v>42557</c:v>
                </c:pt>
                <c:pt idx="1647">
                  <c:v>42558</c:v>
                </c:pt>
                <c:pt idx="1648">
                  <c:v>42559</c:v>
                </c:pt>
                <c:pt idx="1649">
                  <c:v>42560</c:v>
                </c:pt>
                <c:pt idx="1650">
                  <c:v>42561</c:v>
                </c:pt>
                <c:pt idx="1651">
                  <c:v>42562</c:v>
                </c:pt>
                <c:pt idx="1652">
                  <c:v>42563</c:v>
                </c:pt>
                <c:pt idx="1653">
                  <c:v>42564</c:v>
                </c:pt>
                <c:pt idx="1654">
                  <c:v>42565</c:v>
                </c:pt>
                <c:pt idx="1655">
                  <c:v>42566</c:v>
                </c:pt>
                <c:pt idx="1656">
                  <c:v>42567</c:v>
                </c:pt>
                <c:pt idx="1657">
                  <c:v>42568</c:v>
                </c:pt>
                <c:pt idx="1658">
                  <c:v>42569</c:v>
                </c:pt>
                <c:pt idx="1659">
                  <c:v>42570</c:v>
                </c:pt>
                <c:pt idx="1660">
                  <c:v>42571</c:v>
                </c:pt>
                <c:pt idx="1661">
                  <c:v>42572</c:v>
                </c:pt>
                <c:pt idx="1662">
                  <c:v>42573</c:v>
                </c:pt>
                <c:pt idx="1663">
                  <c:v>42574</c:v>
                </c:pt>
                <c:pt idx="1664">
                  <c:v>42575</c:v>
                </c:pt>
                <c:pt idx="1665">
                  <c:v>42576</c:v>
                </c:pt>
                <c:pt idx="1666">
                  <c:v>42577</c:v>
                </c:pt>
                <c:pt idx="1667">
                  <c:v>42578</c:v>
                </c:pt>
                <c:pt idx="1668">
                  <c:v>42579</c:v>
                </c:pt>
                <c:pt idx="1669">
                  <c:v>42580</c:v>
                </c:pt>
                <c:pt idx="1670">
                  <c:v>42581</c:v>
                </c:pt>
                <c:pt idx="1671">
                  <c:v>42582</c:v>
                </c:pt>
                <c:pt idx="1672">
                  <c:v>42583</c:v>
                </c:pt>
                <c:pt idx="1673">
                  <c:v>42584</c:v>
                </c:pt>
                <c:pt idx="1674">
                  <c:v>42585</c:v>
                </c:pt>
                <c:pt idx="1675">
                  <c:v>42586</c:v>
                </c:pt>
                <c:pt idx="1676">
                  <c:v>42587</c:v>
                </c:pt>
                <c:pt idx="1677">
                  <c:v>42588</c:v>
                </c:pt>
                <c:pt idx="1678">
                  <c:v>42589</c:v>
                </c:pt>
                <c:pt idx="1679">
                  <c:v>42590</c:v>
                </c:pt>
                <c:pt idx="1680">
                  <c:v>42591</c:v>
                </c:pt>
                <c:pt idx="1681">
                  <c:v>42592</c:v>
                </c:pt>
                <c:pt idx="1682">
                  <c:v>42593</c:v>
                </c:pt>
                <c:pt idx="1683">
                  <c:v>42594</c:v>
                </c:pt>
                <c:pt idx="1684">
                  <c:v>42595</c:v>
                </c:pt>
                <c:pt idx="1685">
                  <c:v>42596</c:v>
                </c:pt>
                <c:pt idx="1686">
                  <c:v>42597</c:v>
                </c:pt>
                <c:pt idx="1687">
                  <c:v>42598</c:v>
                </c:pt>
                <c:pt idx="1688">
                  <c:v>42599</c:v>
                </c:pt>
                <c:pt idx="1689">
                  <c:v>42600</c:v>
                </c:pt>
                <c:pt idx="1690">
                  <c:v>42601</c:v>
                </c:pt>
                <c:pt idx="1691">
                  <c:v>42602</c:v>
                </c:pt>
                <c:pt idx="1692">
                  <c:v>42603</c:v>
                </c:pt>
                <c:pt idx="1693">
                  <c:v>42604</c:v>
                </c:pt>
                <c:pt idx="1694">
                  <c:v>42605</c:v>
                </c:pt>
                <c:pt idx="1695">
                  <c:v>42606</c:v>
                </c:pt>
                <c:pt idx="1696">
                  <c:v>42607</c:v>
                </c:pt>
                <c:pt idx="1697">
                  <c:v>42608</c:v>
                </c:pt>
                <c:pt idx="1698">
                  <c:v>42609</c:v>
                </c:pt>
                <c:pt idx="1699">
                  <c:v>42610</c:v>
                </c:pt>
                <c:pt idx="1700">
                  <c:v>42611</c:v>
                </c:pt>
                <c:pt idx="1701">
                  <c:v>42612</c:v>
                </c:pt>
                <c:pt idx="1702">
                  <c:v>42613</c:v>
                </c:pt>
                <c:pt idx="1703">
                  <c:v>42614</c:v>
                </c:pt>
                <c:pt idx="1704">
                  <c:v>42615</c:v>
                </c:pt>
                <c:pt idx="1705">
                  <c:v>42616</c:v>
                </c:pt>
                <c:pt idx="1706">
                  <c:v>42617</c:v>
                </c:pt>
                <c:pt idx="1707">
                  <c:v>42618</c:v>
                </c:pt>
                <c:pt idx="1708">
                  <c:v>42619</c:v>
                </c:pt>
                <c:pt idx="1709">
                  <c:v>42620</c:v>
                </c:pt>
                <c:pt idx="1710">
                  <c:v>42621</c:v>
                </c:pt>
                <c:pt idx="1711">
                  <c:v>42622</c:v>
                </c:pt>
                <c:pt idx="1712">
                  <c:v>42623</c:v>
                </c:pt>
                <c:pt idx="1713">
                  <c:v>42624</c:v>
                </c:pt>
                <c:pt idx="1714">
                  <c:v>42625</c:v>
                </c:pt>
                <c:pt idx="1715">
                  <c:v>42626</c:v>
                </c:pt>
                <c:pt idx="1716">
                  <c:v>42627</c:v>
                </c:pt>
                <c:pt idx="1717">
                  <c:v>42628</c:v>
                </c:pt>
                <c:pt idx="1718">
                  <c:v>42629</c:v>
                </c:pt>
                <c:pt idx="1719">
                  <c:v>42630</c:v>
                </c:pt>
                <c:pt idx="1720">
                  <c:v>42631</c:v>
                </c:pt>
                <c:pt idx="1721">
                  <c:v>42632</c:v>
                </c:pt>
                <c:pt idx="1722">
                  <c:v>42633</c:v>
                </c:pt>
                <c:pt idx="1723">
                  <c:v>42634</c:v>
                </c:pt>
                <c:pt idx="1724">
                  <c:v>42635</c:v>
                </c:pt>
                <c:pt idx="1725">
                  <c:v>42636</c:v>
                </c:pt>
                <c:pt idx="1726">
                  <c:v>42637</c:v>
                </c:pt>
                <c:pt idx="1727">
                  <c:v>42638</c:v>
                </c:pt>
                <c:pt idx="1728">
                  <c:v>42639</c:v>
                </c:pt>
                <c:pt idx="1729">
                  <c:v>42640</c:v>
                </c:pt>
                <c:pt idx="1730">
                  <c:v>42641</c:v>
                </c:pt>
                <c:pt idx="1731">
                  <c:v>42642</c:v>
                </c:pt>
                <c:pt idx="1732">
                  <c:v>42643</c:v>
                </c:pt>
                <c:pt idx="1733">
                  <c:v>42644</c:v>
                </c:pt>
                <c:pt idx="1734">
                  <c:v>42645</c:v>
                </c:pt>
                <c:pt idx="1735">
                  <c:v>42646</c:v>
                </c:pt>
                <c:pt idx="1736">
                  <c:v>42647</c:v>
                </c:pt>
                <c:pt idx="1737">
                  <c:v>42648</c:v>
                </c:pt>
                <c:pt idx="1738">
                  <c:v>42649</c:v>
                </c:pt>
                <c:pt idx="1739">
                  <c:v>42650</c:v>
                </c:pt>
                <c:pt idx="1740">
                  <c:v>42651</c:v>
                </c:pt>
                <c:pt idx="1741">
                  <c:v>42652</c:v>
                </c:pt>
                <c:pt idx="1742">
                  <c:v>42653</c:v>
                </c:pt>
                <c:pt idx="1743">
                  <c:v>42654</c:v>
                </c:pt>
                <c:pt idx="1744">
                  <c:v>42655</c:v>
                </c:pt>
                <c:pt idx="1745">
                  <c:v>42656</c:v>
                </c:pt>
                <c:pt idx="1746">
                  <c:v>42657</c:v>
                </c:pt>
                <c:pt idx="1747">
                  <c:v>42658</c:v>
                </c:pt>
                <c:pt idx="1748">
                  <c:v>42659</c:v>
                </c:pt>
                <c:pt idx="1749">
                  <c:v>42660</c:v>
                </c:pt>
                <c:pt idx="1750">
                  <c:v>42661</c:v>
                </c:pt>
                <c:pt idx="1751">
                  <c:v>42662</c:v>
                </c:pt>
                <c:pt idx="1752">
                  <c:v>42663</c:v>
                </c:pt>
                <c:pt idx="1753">
                  <c:v>42664</c:v>
                </c:pt>
                <c:pt idx="1754">
                  <c:v>42665</c:v>
                </c:pt>
                <c:pt idx="1755">
                  <c:v>42666</c:v>
                </c:pt>
                <c:pt idx="1756">
                  <c:v>42667</c:v>
                </c:pt>
                <c:pt idx="1757">
                  <c:v>42668</c:v>
                </c:pt>
                <c:pt idx="1758">
                  <c:v>42669</c:v>
                </c:pt>
                <c:pt idx="1759">
                  <c:v>42670</c:v>
                </c:pt>
                <c:pt idx="1760">
                  <c:v>42671</c:v>
                </c:pt>
                <c:pt idx="1761">
                  <c:v>42672</c:v>
                </c:pt>
                <c:pt idx="1762">
                  <c:v>42673</c:v>
                </c:pt>
                <c:pt idx="1763">
                  <c:v>42674</c:v>
                </c:pt>
                <c:pt idx="1764">
                  <c:v>42675</c:v>
                </c:pt>
                <c:pt idx="1765">
                  <c:v>42676</c:v>
                </c:pt>
                <c:pt idx="1766">
                  <c:v>42677</c:v>
                </c:pt>
                <c:pt idx="1767">
                  <c:v>42678</c:v>
                </c:pt>
                <c:pt idx="1768">
                  <c:v>42679</c:v>
                </c:pt>
                <c:pt idx="1769">
                  <c:v>42680</c:v>
                </c:pt>
                <c:pt idx="1770">
                  <c:v>42681</c:v>
                </c:pt>
                <c:pt idx="1771">
                  <c:v>42682</c:v>
                </c:pt>
                <c:pt idx="1772">
                  <c:v>42683</c:v>
                </c:pt>
                <c:pt idx="1773">
                  <c:v>42684</c:v>
                </c:pt>
                <c:pt idx="1774">
                  <c:v>42685</c:v>
                </c:pt>
                <c:pt idx="1775">
                  <c:v>42686</c:v>
                </c:pt>
                <c:pt idx="1776">
                  <c:v>42687</c:v>
                </c:pt>
                <c:pt idx="1777">
                  <c:v>42688</c:v>
                </c:pt>
                <c:pt idx="1778">
                  <c:v>42689</c:v>
                </c:pt>
                <c:pt idx="1779">
                  <c:v>42690</c:v>
                </c:pt>
                <c:pt idx="1780">
                  <c:v>42691</c:v>
                </c:pt>
                <c:pt idx="1781">
                  <c:v>42692</c:v>
                </c:pt>
                <c:pt idx="1782">
                  <c:v>42693</c:v>
                </c:pt>
                <c:pt idx="1783">
                  <c:v>42694</c:v>
                </c:pt>
                <c:pt idx="1784">
                  <c:v>42695</c:v>
                </c:pt>
                <c:pt idx="1785">
                  <c:v>42696</c:v>
                </c:pt>
                <c:pt idx="1786">
                  <c:v>42697</c:v>
                </c:pt>
                <c:pt idx="1787">
                  <c:v>42698</c:v>
                </c:pt>
                <c:pt idx="1788">
                  <c:v>42699</c:v>
                </c:pt>
                <c:pt idx="1789">
                  <c:v>42700</c:v>
                </c:pt>
                <c:pt idx="1790">
                  <c:v>42701</c:v>
                </c:pt>
                <c:pt idx="1791">
                  <c:v>42702</c:v>
                </c:pt>
                <c:pt idx="1792">
                  <c:v>42703</c:v>
                </c:pt>
                <c:pt idx="1793">
                  <c:v>42704</c:v>
                </c:pt>
                <c:pt idx="1794">
                  <c:v>42705</c:v>
                </c:pt>
                <c:pt idx="1795">
                  <c:v>42706</c:v>
                </c:pt>
                <c:pt idx="1796">
                  <c:v>42707</c:v>
                </c:pt>
                <c:pt idx="1797">
                  <c:v>42708</c:v>
                </c:pt>
                <c:pt idx="1798">
                  <c:v>42709</c:v>
                </c:pt>
                <c:pt idx="1799">
                  <c:v>42710</c:v>
                </c:pt>
                <c:pt idx="1800">
                  <c:v>42711</c:v>
                </c:pt>
                <c:pt idx="1801">
                  <c:v>42712</c:v>
                </c:pt>
                <c:pt idx="1802">
                  <c:v>42713</c:v>
                </c:pt>
                <c:pt idx="1803">
                  <c:v>42714</c:v>
                </c:pt>
                <c:pt idx="1804">
                  <c:v>42715</c:v>
                </c:pt>
                <c:pt idx="1805">
                  <c:v>42716</c:v>
                </c:pt>
                <c:pt idx="1806">
                  <c:v>42717</c:v>
                </c:pt>
                <c:pt idx="1807">
                  <c:v>42718</c:v>
                </c:pt>
                <c:pt idx="1808">
                  <c:v>42719</c:v>
                </c:pt>
                <c:pt idx="1809">
                  <c:v>42720</c:v>
                </c:pt>
                <c:pt idx="1810">
                  <c:v>42721</c:v>
                </c:pt>
                <c:pt idx="1811">
                  <c:v>42722</c:v>
                </c:pt>
                <c:pt idx="1812">
                  <c:v>42723</c:v>
                </c:pt>
                <c:pt idx="1813">
                  <c:v>42724</c:v>
                </c:pt>
                <c:pt idx="1814">
                  <c:v>42725</c:v>
                </c:pt>
                <c:pt idx="1815">
                  <c:v>42726</c:v>
                </c:pt>
                <c:pt idx="1816">
                  <c:v>42727</c:v>
                </c:pt>
                <c:pt idx="1817">
                  <c:v>42728</c:v>
                </c:pt>
                <c:pt idx="1818">
                  <c:v>42729</c:v>
                </c:pt>
                <c:pt idx="1819">
                  <c:v>42730</c:v>
                </c:pt>
                <c:pt idx="1820">
                  <c:v>42731</c:v>
                </c:pt>
                <c:pt idx="1821">
                  <c:v>42732</c:v>
                </c:pt>
                <c:pt idx="1822">
                  <c:v>42733</c:v>
                </c:pt>
                <c:pt idx="1823">
                  <c:v>42734</c:v>
                </c:pt>
                <c:pt idx="1824">
                  <c:v>42735</c:v>
                </c:pt>
                <c:pt idx="1825">
                  <c:v>42736</c:v>
                </c:pt>
                <c:pt idx="1826">
                  <c:v>42737</c:v>
                </c:pt>
                <c:pt idx="1827">
                  <c:v>42738</c:v>
                </c:pt>
                <c:pt idx="1828">
                  <c:v>42739</c:v>
                </c:pt>
                <c:pt idx="1829">
                  <c:v>42740</c:v>
                </c:pt>
                <c:pt idx="1830">
                  <c:v>42741</c:v>
                </c:pt>
                <c:pt idx="1831">
                  <c:v>42742</c:v>
                </c:pt>
                <c:pt idx="1832">
                  <c:v>42743</c:v>
                </c:pt>
                <c:pt idx="1833">
                  <c:v>42744</c:v>
                </c:pt>
                <c:pt idx="1834">
                  <c:v>42745</c:v>
                </c:pt>
                <c:pt idx="1835">
                  <c:v>42746</c:v>
                </c:pt>
                <c:pt idx="1836">
                  <c:v>42747</c:v>
                </c:pt>
                <c:pt idx="1837">
                  <c:v>42748</c:v>
                </c:pt>
                <c:pt idx="1838">
                  <c:v>42749</c:v>
                </c:pt>
                <c:pt idx="1839">
                  <c:v>42750</c:v>
                </c:pt>
                <c:pt idx="1840">
                  <c:v>42751</c:v>
                </c:pt>
                <c:pt idx="1841">
                  <c:v>42752</c:v>
                </c:pt>
                <c:pt idx="1842">
                  <c:v>42753</c:v>
                </c:pt>
                <c:pt idx="1843">
                  <c:v>42754</c:v>
                </c:pt>
                <c:pt idx="1844">
                  <c:v>42755</c:v>
                </c:pt>
                <c:pt idx="1845">
                  <c:v>42756</c:v>
                </c:pt>
                <c:pt idx="1846">
                  <c:v>42757</c:v>
                </c:pt>
                <c:pt idx="1847">
                  <c:v>42758</c:v>
                </c:pt>
                <c:pt idx="1848">
                  <c:v>42759</c:v>
                </c:pt>
                <c:pt idx="1849">
                  <c:v>42760</c:v>
                </c:pt>
                <c:pt idx="1850">
                  <c:v>42761</c:v>
                </c:pt>
                <c:pt idx="1851">
                  <c:v>42762</c:v>
                </c:pt>
                <c:pt idx="1852">
                  <c:v>42763</c:v>
                </c:pt>
                <c:pt idx="1853">
                  <c:v>42764</c:v>
                </c:pt>
                <c:pt idx="1854">
                  <c:v>42765</c:v>
                </c:pt>
                <c:pt idx="1855">
                  <c:v>42766</c:v>
                </c:pt>
                <c:pt idx="1856">
                  <c:v>42767</c:v>
                </c:pt>
                <c:pt idx="1857">
                  <c:v>42768</c:v>
                </c:pt>
                <c:pt idx="1858">
                  <c:v>42769</c:v>
                </c:pt>
                <c:pt idx="1859">
                  <c:v>42770</c:v>
                </c:pt>
                <c:pt idx="1860">
                  <c:v>42771</c:v>
                </c:pt>
                <c:pt idx="1861">
                  <c:v>42772</c:v>
                </c:pt>
                <c:pt idx="1862">
                  <c:v>42773</c:v>
                </c:pt>
                <c:pt idx="1863">
                  <c:v>42774</c:v>
                </c:pt>
                <c:pt idx="1864">
                  <c:v>42775</c:v>
                </c:pt>
                <c:pt idx="1865">
                  <c:v>42776</c:v>
                </c:pt>
                <c:pt idx="1866">
                  <c:v>42777</c:v>
                </c:pt>
                <c:pt idx="1867">
                  <c:v>42778</c:v>
                </c:pt>
                <c:pt idx="1868">
                  <c:v>42779</c:v>
                </c:pt>
                <c:pt idx="1869">
                  <c:v>42780</c:v>
                </c:pt>
                <c:pt idx="1870">
                  <c:v>42781</c:v>
                </c:pt>
                <c:pt idx="1871">
                  <c:v>42782</c:v>
                </c:pt>
                <c:pt idx="1872">
                  <c:v>42783</c:v>
                </c:pt>
                <c:pt idx="1873">
                  <c:v>42784</c:v>
                </c:pt>
                <c:pt idx="1874">
                  <c:v>42785</c:v>
                </c:pt>
                <c:pt idx="1875">
                  <c:v>42786</c:v>
                </c:pt>
                <c:pt idx="1876">
                  <c:v>42787</c:v>
                </c:pt>
                <c:pt idx="1877">
                  <c:v>42788</c:v>
                </c:pt>
                <c:pt idx="1878">
                  <c:v>42789</c:v>
                </c:pt>
                <c:pt idx="1879">
                  <c:v>42790</c:v>
                </c:pt>
                <c:pt idx="1880">
                  <c:v>42791</c:v>
                </c:pt>
                <c:pt idx="1881">
                  <c:v>42792</c:v>
                </c:pt>
                <c:pt idx="1882">
                  <c:v>42793</c:v>
                </c:pt>
                <c:pt idx="1883">
                  <c:v>42794</c:v>
                </c:pt>
                <c:pt idx="1884">
                  <c:v>42795</c:v>
                </c:pt>
                <c:pt idx="1885">
                  <c:v>42796</c:v>
                </c:pt>
                <c:pt idx="1886">
                  <c:v>42797</c:v>
                </c:pt>
                <c:pt idx="1887">
                  <c:v>42798</c:v>
                </c:pt>
                <c:pt idx="1888">
                  <c:v>42799</c:v>
                </c:pt>
                <c:pt idx="1889">
                  <c:v>42800</c:v>
                </c:pt>
                <c:pt idx="1890">
                  <c:v>42801</c:v>
                </c:pt>
                <c:pt idx="1891">
                  <c:v>42802</c:v>
                </c:pt>
                <c:pt idx="1892">
                  <c:v>42803</c:v>
                </c:pt>
                <c:pt idx="1893">
                  <c:v>42804</c:v>
                </c:pt>
                <c:pt idx="1894">
                  <c:v>42805</c:v>
                </c:pt>
                <c:pt idx="1895">
                  <c:v>42806</c:v>
                </c:pt>
                <c:pt idx="1896">
                  <c:v>42807</c:v>
                </c:pt>
                <c:pt idx="1897">
                  <c:v>42808</c:v>
                </c:pt>
                <c:pt idx="1898">
                  <c:v>42809</c:v>
                </c:pt>
                <c:pt idx="1899">
                  <c:v>42810</c:v>
                </c:pt>
                <c:pt idx="1900">
                  <c:v>42811</c:v>
                </c:pt>
                <c:pt idx="1901">
                  <c:v>42812</c:v>
                </c:pt>
                <c:pt idx="1902">
                  <c:v>42813</c:v>
                </c:pt>
                <c:pt idx="1903">
                  <c:v>42814</c:v>
                </c:pt>
                <c:pt idx="1904">
                  <c:v>42815</c:v>
                </c:pt>
                <c:pt idx="1905">
                  <c:v>42816</c:v>
                </c:pt>
                <c:pt idx="1906">
                  <c:v>42817</c:v>
                </c:pt>
                <c:pt idx="1907">
                  <c:v>42818</c:v>
                </c:pt>
                <c:pt idx="1908">
                  <c:v>42819</c:v>
                </c:pt>
                <c:pt idx="1909">
                  <c:v>42820</c:v>
                </c:pt>
                <c:pt idx="1910">
                  <c:v>42821</c:v>
                </c:pt>
                <c:pt idx="1911">
                  <c:v>42822</c:v>
                </c:pt>
                <c:pt idx="1912">
                  <c:v>42823</c:v>
                </c:pt>
                <c:pt idx="1913">
                  <c:v>42824</c:v>
                </c:pt>
                <c:pt idx="1914">
                  <c:v>42825</c:v>
                </c:pt>
                <c:pt idx="1915">
                  <c:v>42826</c:v>
                </c:pt>
                <c:pt idx="1916">
                  <c:v>42827</c:v>
                </c:pt>
                <c:pt idx="1917">
                  <c:v>42828</c:v>
                </c:pt>
                <c:pt idx="1918">
                  <c:v>42829</c:v>
                </c:pt>
                <c:pt idx="1919">
                  <c:v>42830</c:v>
                </c:pt>
                <c:pt idx="1920">
                  <c:v>42831</c:v>
                </c:pt>
                <c:pt idx="1921">
                  <c:v>42832</c:v>
                </c:pt>
                <c:pt idx="1922">
                  <c:v>42833</c:v>
                </c:pt>
                <c:pt idx="1923">
                  <c:v>42834</c:v>
                </c:pt>
                <c:pt idx="1924">
                  <c:v>42835</c:v>
                </c:pt>
                <c:pt idx="1925">
                  <c:v>42836</c:v>
                </c:pt>
                <c:pt idx="1926">
                  <c:v>42837</c:v>
                </c:pt>
                <c:pt idx="1927">
                  <c:v>42838</c:v>
                </c:pt>
                <c:pt idx="1928">
                  <c:v>42839</c:v>
                </c:pt>
                <c:pt idx="1929">
                  <c:v>42840</c:v>
                </c:pt>
                <c:pt idx="1930">
                  <c:v>42841</c:v>
                </c:pt>
                <c:pt idx="1931">
                  <c:v>42842</c:v>
                </c:pt>
                <c:pt idx="1932">
                  <c:v>42843</c:v>
                </c:pt>
                <c:pt idx="1933">
                  <c:v>42844</c:v>
                </c:pt>
                <c:pt idx="1934">
                  <c:v>42845</c:v>
                </c:pt>
                <c:pt idx="1935">
                  <c:v>42846</c:v>
                </c:pt>
                <c:pt idx="1936">
                  <c:v>42847</c:v>
                </c:pt>
                <c:pt idx="1937">
                  <c:v>42848</c:v>
                </c:pt>
                <c:pt idx="1938">
                  <c:v>42849</c:v>
                </c:pt>
                <c:pt idx="1939">
                  <c:v>42850</c:v>
                </c:pt>
                <c:pt idx="1940">
                  <c:v>42851</c:v>
                </c:pt>
                <c:pt idx="1941">
                  <c:v>42852</c:v>
                </c:pt>
                <c:pt idx="1942">
                  <c:v>42853</c:v>
                </c:pt>
                <c:pt idx="1943">
                  <c:v>42854</c:v>
                </c:pt>
                <c:pt idx="1944">
                  <c:v>42855</c:v>
                </c:pt>
                <c:pt idx="1945">
                  <c:v>42856</c:v>
                </c:pt>
                <c:pt idx="1946">
                  <c:v>42857</c:v>
                </c:pt>
                <c:pt idx="1947">
                  <c:v>42858</c:v>
                </c:pt>
                <c:pt idx="1948">
                  <c:v>42859</c:v>
                </c:pt>
                <c:pt idx="1949">
                  <c:v>42860</c:v>
                </c:pt>
                <c:pt idx="1950">
                  <c:v>42861</c:v>
                </c:pt>
                <c:pt idx="1951">
                  <c:v>42862</c:v>
                </c:pt>
                <c:pt idx="1952">
                  <c:v>42863</c:v>
                </c:pt>
                <c:pt idx="1953">
                  <c:v>42864</c:v>
                </c:pt>
                <c:pt idx="1954">
                  <c:v>42865</c:v>
                </c:pt>
                <c:pt idx="1955">
                  <c:v>42866</c:v>
                </c:pt>
                <c:pt idx="1956">
                  <c:v>42867</c:v>
                </c:pt>
                <c:pt idx="1957">
                  <c:v>42868</c:v>
                </c:pt>
                <c:pt idx="1958">
                  <c:v>42869</c:v>
                </c:pt>
                <c:pt idx="1959">
                  <c:v>42870</c:v>
                </c:pt>
                <c:pt idx="1960">
                  <c:v>42871</c:v>
                </c:pt>
                <c:pt idx="1961">
                  <c:v>42872</c:v>
                </c:pt>
                <c:pt idx="1962">
                  <c:v>42873</c:v>
                </c:pt>
                <c:pt idx="1963">
                  <c:v>42874</c:v>
                </c:pt>
                <c:pt idx="1964">
                  <c:v>42875</c:v>
                </c:pt>
                <c:pt idx="1965">
                  <c:v>42876</c:v>
                </c:pt>
                <c:pt idx="1966">
                  <c:v>42877</c:v>
                </c:pt>
                <c:pt idx="1967">
                  <c:v>42878</c:v>
                </c:pt>
                <c:pt idx="1968">
                  <c:v>42879</c:v>
                </c:pt>
                <c:pt idx="1969">
                  <c:v>42880</c:v>
                </c:pt>
                <c:pt idx="1970">
                  <c:v>42881</c:v>
                </c:pt>
                <c:pt idx="1971">
                  <c:v>42882</c:v>
                </c:pt>
                <c:pt idx="1972">
                  <c:v>42883</c:v>
                </c:pt>
                <c:pt idx="1973">
                  <c:v>42884</c:v>
                </c:pt>
                <c:pt idx="1974">
                  <c:v>42885</c:v>
                </c:pt>
                <c:pt idx="1975">
                  <c:v>42886</c:v>
                </c:pt>
                <c:pt idx="1976">
                  <c:v>42887</c:v>
                </c:pt>
                <c:pt idx="1977">
                  <c:v>42888</c:v>
                </c:pt>
                <c:pt idx="1978">
                  <c:v>42889</c:v>
                </c:pt>
                <c:pt idx="1979">
                  <c:v>42890</c:v>
                </c:pt>
                <c:pt idx="1980">
                  <c:v>42891</c:v>
                </c:pt>
                <c:pt idx="1981">
                  <c:v>42892</c:v>
                </c:pt>
                <c:pt idx="1982">
                  <c:v>42893</c:v>
                </c:pt>
                <c:pt idx="1983">
                  <c:v>42894</c:v>
                </c:pt>
                <c:pt idx="1984">
                  <c:v>42895</c:v>
                </c:pt>
                <c:pt idx="1985">
                  <c:v>42896</c:v>
                </c:pt>
                <c:pt idx="1986">
                  <c:v>42897</c:v>
                </c:pt>
                <c:pt idx="1987">
                  <c:v>42898</c:v>
                </c:pt>
                <c:pt idx="1988">
                  <c:v>42899</c:v>
                </c:pt>
                <c:pt idx="1989">
                  <c:v>42900</c:v>
                </c:pt>
                <c:pt idx="1990">
                  <c:v>42901</c:v>
                </c:pt>
                <c:pt idx="1991">
                  <c:v>42902</c:v>
                </c:pt>
                <c:pt idx="1992">
                  <c:v>42903</c:v>
                </c:pt>
                <c:pt idx="1993">
                  <c:v>42904</c:v>
                </c:pt>
                <c:pt idx="1994">
                  <c:v>42905</c:v>
                </c:pt>
                <c:pt idx="1995">
                  <c:v>42906</c:v>
                </c:pt>
                <c:pt idx="1996">
                  <c:v>42907</c:v>
                </c:pt>
                <c:pt idx="1997">
                  <c:v>42908</c:v>
                </c:pt>
                <c:pt idx="1998">
                  <c:v>42909</c:v>
                </c:pt>
                <c:pt idx="1999">
                  <c:v>42910</c:v>
                </c:pt>
                <c:pt idx="2000">
                  <c:v>42911</c:v>
                </c:pt>
                <c:pt idx="2001">
                  <c:v>42912</c:v>
                </c:pt>
                <c:pt idx="2002">
                  <c:v>42913</c:v>
                </c:pt>
                <c:pt idx="2003">
                  <c:v>42914</c:v>
                </c:pt>
                <c:pt idx="2004">
                  <c:v>42915</c:v>
                </c:pt>
                <c:pt idx="2005">
                  <c:v>42916</c:v>
                </c:pt>
                <c:pt idx="2006">
                  <c:v>42917</c:v>
                </c:pt>
                <c:pt idx="2007">
                  <c:v>42918</c:v>
                </c:pt>
                <c:pt idx="2008">
                  <c:v>42919</c:v>
                </c:pt>
                <c:pt idx="2009">
                  <c:v>42920</c:v>
                </c:pt>
                <c:pt idx="2010">
                  <c:v>42921</c:v>
                </c:pt>
                <c:pt idx="2011">
                  <c:v>42922</c:v>
                </c:pt>
                <c:pt idx="2012">
                  <c:v>42923</c:v>
                </c:pt>
                <c:pt idx="2013">
                  <c:v>42924</c:v>
                </c:pt>
                <c:pt idx="2014">
                  <c:v>42925</c:v>
                </c:pt>
                <c:pt idx="2015">
                  <c:v>42926</c:v>
                </c:pt>
                <c:pt idx="2016">
                  <c:v>42927</c:v>
                </c:pt>
                <c:pt idx="2017">
                  <c:v>42928</c:v>
                </c:pt>
                <c:pt idx="2018">
                  <c:v>42929</c:v>
                </c:pt>
                <c:pt idx="2019">
                  <c:v>42930</c:v>
                </c:pt>
                <c:pt idx="2020">
                  <c:v>42931</c:v>
                </c:pt>
                <c:pt idx="2021">
                  <c:v>42932</c:v>
                </c:pt>
                <c:pt idx="2022">
                  <c:v>42933</c:v>
                </c:pt>
                <c:pt idx="2023">
                  <c:v>42934</c:v>
                </c:pt>
                <c:pt idx="2024">
                  <c:v>42935</c:v>
                </c:pt>
                <c:pt idx="2025">
                  <c:v>42936</c:v>
                </c:pt>
                <c:pt idx="2026">
                  <c:v>42937</c:v>
                </c:pt>
                <c:pt idx="2027">
                  <c:v>42938</c:v>
                </c:pt>
                <c:pt idx="2028">
                  <c:v>42939</c:v>
                </c:pt>
                <c:pt idx="2029">
                  <c:v>42940</c:v>
                </c:pt>
                <c:pt idx="2030">
                  <c:v>42941</c:v>
                </c:pt>
                <c:pt idx="2031">
                  <c:v>42942</c:v>
                </c:pt>
                <c:pt idx="2032">
                  <c:v>42943</c:v>
                </c:pt>
                <c:pt idx="2033">
                  <c:v>42944</c:v>
                </c:pt>
                <c:pt idx="2034">
                  <c:v>42945</c:v>
                </c:pt>
                <c:pt idx="2035">
                  <c:v>42946</c:v>
                </c:pt>
                <c:pt idx="2036">
                  <c:v>42947</c:v>
                </c:pt>
                <c:pt idx="2037">
                  <c:v>42948</c:v>
                </c:pt>
                <c:pt idx="2038">
                  <c:v>42949</c:v>
                </c:pt>
                <c:pt idx="2039">
                  <c:v>42950</c:v>
                </c:pt>
                <c:pt idx="2040">
                  <c:v>42951</c:v>
                </c:pt>
                <c:pt idx="2041">
                  <c:v>42952</c:v>
                </c:pt>
                <c:pt idx="2042">
                  <c:v>42953</c:v>
                </c:pt>
                <c:pt idx="2043">
                  <c:v>42954</c:v>
                </c:pt>
                <c:pt idx="2044">
                  <c:v>42955</c:v>
                </c:pt>
                <c:pt idx="2045">
                  <c:v>42956</c:v>
                </c:pt>
                <c:pt idx="2046">
                  <c:v>42957</c:v>
                </c:pt>
                <c:pt idx="2047">
                  <c:v>42958</c:v>
                </c:pt>
                <c:pt idx="2048">
                  <c:v>42959</c:v>
                </c:pt>
                <c:pt idx="2049">
                  <c:v>42960</c:v>
                </c:pt>
                <c:pt idx="2050">
                  <c:v>42961</c:v>
                </c:pt>
                <c:pt idx="2051">
                  <c:v>42962</c:v>
                </c:pt>
                <c:pt idx="2052">
                  <c:v>42963</c:v>
                </c:pt>
                <c:pt idx="2053">
                  <c:v>42964</c:v>
                </c:pt>
                <c:pt idx="2054">
                  <c:v>42965</c:v>
                </c:pt>
                <c:pt idx="2055">
                  <c:v>42966</c:v>
                </c:pt>
                <c:pt idx="2056">
                  <c:v>42967</c:v>
                </c:pt>
                <c:pt idx="2057">
                  <c:v>42968</c:v>
                </c:pt>
                <c:pt idx="2058">
                  <c:v>42969</c:v>
                </c:pt>
                <c:pt idx="2059">
                  <c:v>42970</c:v>
                </c:pt>
                <c:pt idx="2060">
                  <c:v>42971</c:v>
                </c:pt>
                <c:pt idx="2061">
                  <c:v>42972</c:v>
                </c:pt>
                <c:pt idx="2062">
                  <c:v>42973</c:v>
                </c:pt>
                <c:pt idx="2063">
                  <c:v>42974</c:v>
                </c:pt>
                <c:pt idx="2064">
                  <c:v>42975</c:v>
                </c:pt>
                <c:pt idx="2065">
                  <c:v>42976</c:v>
                </c:pt>
                <c:pt idx="2066">
                  <c:v>42977</c:v>
                </c:pt>
                <c:pt idx="2067">
                  <c:v>42978</c:v>
                </c:pt>
                <c:pt idx="2068">
                  <c:v>42979</c:v>
                </c:pt>
                <c:pt idx="2069">
                  <c:v>42980</c:v>
                </c:pt>
                <c:pt idx="2070">
                  <c:v>42981</c:v>
                </c:pt>
                <c:pt idx="2071">
                  <c:v>42982</c:v>
                </c:pt>
                <c:pt idx="2072">
                  <c:v>42983</c:v>
                </c:pt>
                <c:pt idx="2073">
                  <c:v>42984</c:v>
                </c:pt>
                <c:pt idx="2074">
                  <c:v>42985</c:v>
                </c:pt>
                <c:pt idx="2075">
                  <c:v>42986</c:v>
                </c:pt>
                <c:pt idx="2076">
                  <c:v>42987</c:v>
                </c:pt>
                <c:pt idx="2077">
                  <c:v>42988</c:v>
                </c:pt>
                <c:pt idx="2078">
                  <c:v>42989</c:v>
                </c:pt>
                <c:pt idx="2079">
                  <c:v>42990</c:v>
                </c:pt>
                <c:pt idx="2080">
                  <c:v>42991</c:v>
                </c:pt>
                <c:pt idx="2081">
                  <c:v>42992</c:v>
                </c:pt>
                <c:pt idx="2082">
                  <c:v>42993</c:v>
                </c:pt>
                <c:pt idx="2083">
                  <c:v>42994</c:v>
                </c:pt>
                <c:pt idx="2084">
                  <c:v>42995</c:v>
                </c:pt>
                <c:pt idx="2085">
                  <c:v>42996</c:v>
                </c:pt>
                <c:pt idx="2086">
                  <c:v>42997</c:v>
                </c:pt>
                <c:pt idx="2087">
                  <c:v>42998</c:v>
                </c:pt>
                <c:pt idx="2088">
                  <c:v>42999</c:v>
                </c:pt>
                <c:pt idx="2089">
                  <c:v>43000</c:v>
                </c:pt>
                <c:pt idx="2090">
                  <c:v>43001</c:v>
                </c:pt>
                <c:pt idx="2091">
                  <c:v>43002</c:v>
                </c:pt>
                <c:pt idx="2092">
                  <c:v>43003</c:v>
                </c:pt>
                <c:pt idx="2093">
                  <c:v>43004</c:v>
                </c:pt>
                <c:pt idx="2094">
                  <c:v>43005</c:v>
                </c:pt>
                <c:pt idx="2095">
                  <c:v>43006</c:v>
                </c:pt>
                <c:pt idx="2096">
                  <c:v>43007</c:v>
                </c:pt>
                <c:pt idx="2097">
                  <c:v>43008</c:v>
                </c:pt>
                <c:pt idx="2098">
                  <c:v>43009</c:v>
                </c:pt>
                <c:pt idx="2099">
                  <c:v>43010</c:v>
                </c:pt>
                <c:pt idx="2100">
                  <c:v>43011</c:v>
                </c:pt>
                <c:pt idx="2101">
                  <c:v>43012</c:v>
                </c:pt>
                <c:pt idx="2102">
                  <c:v>43013</c:v>
                </c:pt>
                <c:pt idx="2103">
                  <c:v>43014</c:v>
                </c:pt>
                <c:pt idx="2104">
                  <c:v>43015</c:v>
                </c:pt>
                <c:pt idx="2105">
                  <c:v>43016</c:v>
                </c:pt>
                <c:pt idx="2106">
                  <c:v>43017</c:v>
                </c:pt>
                <c:pt idx="2107">
                  <c:v>43018</c:v>
                </c:pt>
                <c:pt idx="2108">
                  <c:v>43019</c:v>
                </c:pt>
                <c:pt idx="2109">
                  <c:v>43020</c:v>
                </c:pt>
                <c:pt idx="2110">
                  <c:v>43021</c:v>
                </c:pt>
                <c:pt idx="2111">
                  <c:v>43022</c:v>
                </c:pt>
                <c:pt idx="2112">
                  <c:v>43023</c:v>
                </c:pt>
                <c:pt idx="2113">
                  <c:v>43024</c:v>
                </c:pt>
                <c:pt idx="2114">
                  <c:v>43025</c:v>
                </c:pt>
                <c:pt idx="2115">
                  <c:v>43026</c:v>
                </c:pt>
                <c:pt idx="2116">
                  <c:v>43027</c:v>
                </c:pt>
                <c:pt idx="2117">
                  <c:v>43028</c:v>
                </c:pt>
                <c:pt idx="2118">
                  <c:v>43029</c:v>
                </c:pt>
                <c:pt idx="2119">
                  <c:v>43030</c:v>
                </c:pt>
                <c:pt idx="2120">
                  <c:v>43031</c:v>
                </c:pt>
                <c:pt idx="2121">
                  <c:v>43032</c:v>
                </c:pt>
                <c:pt idx="2122">
                  <c:v>43033</c:v>
                </c:pt>
                <c:pt idx="2123">
                  <c:v>43034</c:v>
                </c:pt>
                <c:pt idx="2124">
                  <c:v>43035</c:v>
                </c:pt>
                <c:pt idx="2125">
                  <c:v>43036</c:v>
                </c:pt>
                <c:pt idx="2126">
                  <c:v>43037</c:v>
                </c:pt>
                <c:pt idx="2127">
                  <c:v>43038</c:v>
                </c:pt>
                <c:pt idx="2128">
                  <c:v>43039</c:v>
                </c:pt>
                <c:pt idx="2129">
                  <c:v>43040</c:v>
                </c:pt>
                <c:pt idx="2130">
                  <c:v>43041</c:v>
                </c:pt>
                <c:pt idx="2131">
                  <c:v>43042</c:v>
                </c:pt>
                <c:pt idx="2132">
                  <c:v>43043</c:v>
                </c:pt>
                <c:pt idx="2133">
                  <c:v>43044</c:v>
                </c:pt>
                <c:pt idx="2134">
                  <c:v>43045</c:v>
                </c:pt>
                <c:pt idx="2135">
                  <c:v>43046</c:v>
                </c:pt>
                <c:pt idx="2136">
                  <c:v>43047</c:v>
                </c:pt>
                <c:pt idx="2137">
                  <c:v>43048</c:v>
                </c:pt>
                <c:pt idx="2138">
                  <c:v>43049</c:v>
                </c:pt>
                <c:pt idx="2139">
                  <c:v>43050</c:v>
                </c:pt>
                <c:pt idx="2140">
                  <c:v>43051</c:v>
                </c:pt>
                <c:pt idx="2141">
                  <c:v>43052</c:v>
                </c:pt>
                <c:pt idx="2142">
                  <c:v>43053</c:v>
                </c:pt>
                <c:pt idx="2143">
                  <c:v>43054</c:v>
                </c:pt>
                <c:pt idx="2144">
                  <c:v>43055</c:v>
                </c:pt>
                <c:pt idx="2145">
                  <c:v>43056</c:v>
                </c:pt>
                <c:pt idx="2146">
                  <c:v>43057</c:v>
                </c:pt>
                <c:pt idx="2147">
                  <c:v>43058</c:v>
                </c:pt>
                <c:pt idx="2148">
                  <c:v>43059</c:v>
                </c:pt>
                <c:pt idx="2149">
                  <c:v>43060</c:v>
                </c:pt>
                <c:pt idx="2150">
                  <c:v>43061</c:v>
                </c:pt>
                <c:pt idx="2151">
                  <c:v>43062</c:v>
                </c:pt>
                <c:pt idx="2152">
                  <c:v>43063</c:v>
                </c:pt>
                <c:pt idx="2153">
                  <c:v>43064</c:v>
                </c:pt>
                <c:pt idx="2154">
                  <c:v>43065</c:v>
                </c:pt>
                <c:pt idx="2155">
                  <c:v>43066</c:v>
                </c:pt>
                <c:pt idx="2156">
                  <c:v>43067</c:v>
                </c:pt>
                <c:pt idx="2157">
                  <c:v>43068</c:v>
                </c:pt>
                <c:pt idx="2158">
                  <c:v>43069</c:v>
                </c:pt>
                <c:pt idx="2159">
                  <c:v>43070</c:v>
                </c:pt>
                <c:pt idx="2160">
                  <c:v>43071</c:v>
                </c:pt>
                <c:pt idx="2161">
                  <c:v>43072</c:v>
                </c:pt>
                <c:pt idx="2162">
                  <c:v>43073</c:v>
                </c:pt>
                <c:pt idx="2163">
                  <c:v>43074</c:v>
                </c:pt>
                <c:pt idx="2164">
                  <c:v>43075</c:v>
                </c:pt>
                <c:pt idx="2165">
                  <c:v>43076</c:v>
                </c:pt>
                <c:pt idx="2166">
                  <c:v>43077</c:v>
                </c:pt>
                <c:pt idx="2167">
                  <c:v>43078</c:v>
                </c:pt>
                <c:pt idx="2168">
                  <c:v>43079</c:v>
                </c:pt>
                <c:pt idx="2169">
                  <c:v>43080</c:v>
                </c:pt>
                <c:pt idx="2170">
                  <c:v>43081</c:v>
                </c:pt>
                <c:pt idx="2171">
                  <c:v>43082</c:v>
                </c:pt>
                <c:pt idx="2172">
                  <c:v>43083</c:v>
                </c:pt>
                <c:pt idx="2173">
                  <c:v>43084</c:v>
                </c:pt>
                <c:pt idx="2174">
                  <c:v>43085</c:v>
                </c:pt>
                <c:pt idx="2175">
                  <c:v>43086</c:v>
                </c:pt>
                <c:pt idx="2176">
                  <c:v>43087</c:v>
                </c:pt>
                <c:pt idx="2177">
                  <c:v>43088</c:v>
                </c:pt>
                <c:pt idx="2178">
                  <c:v>43089</c:v>
                </c:pt>
                <c:pt idx="2179">
                  <c:v>43090</c:v>
                </c:pt>
                <c:pt idx="2180">
                  <c:v>43091</c:v>
                </c:pt>
                <c:pt idx="2181">
                  <c:v>43092</c:v>
                </c:pt>
                <c:pt idx="2182">
                  <c:v>43093</c:v>
                </c:pt>
                <c:pt idx="2183">
                  <c:v>43094</c:v>
                </c:pt>
                <c:pt idx="2184">
                  <c:v>43095</c:v>
                </c:pt>
                <c:pt idx="2185">
                  <c:v>43096</c:v>
                </c:pt>
                <c:pt idx="2186">
                  <c:v>43097</c:v>
                </c:pt>
                <c:pt idx="2187">
                  <c:v>43098</c:v>
                </c:pt>
                <c:pt idx="2188">
                  <c:v>43099</c:v>
                </c:pt>
                <c:pt idx="2189">
                  <c:v>43100</c:v>
                </c:pt>
                <c:pt idx="2190">
                  <c:v>43101</c:v>
                </c:pt>
                <c:pt idx="2191">
                  <c:v>43102</c:v>
                </c:pt>
                <c:pt idx="2192">
                  <c:v>43103</c:v>
                </c:pt>
                <c:pt idx="2193">
                  <c:v>43104</c:v>
                </c:pt>
                <c:pt idx="2194">
                  <c:v>43105</c:v>
                </c:pt>
                <c:pt idx="2195">
                  <c:v>43106</c:v>
                </c:pt>
                <c:pt idx="2196">
                  <c:v>43107</c:v>
                </c:pt>
                <c:pt idx="2197">
                  <c:v>43108</c:v>
                </c:pt>
                <c:pt idx="2198">
                  <c:v>43109</c:v>
                </c:pt>
                <c:pt idx="2199">
                  <c:v>43110</c:v>
                </c:pt>
                <c:pt idx="2200">
                  <c:v>43111</c:v>
                </c:pt>
                <c:pt idx="2201">
                  <c:v>43112</c:v>
                </c:pt>
                <c:pt idx="2202">
                  <c:v>43113</c:v>
                </c:pt>
                <c:pt idx="2203">
                  <c:v>43114</c:v>
                </c:pt>
                <c:pt idx="2204">
                  <c:v>43115</c:v>
                </c:pt>
                <c:pt idx="2205">
                  <c:v>43116</c:v>
                </c:pt>
                <c:pt idx="2206">
                  <c:v>43117</c:v>
                </c:pt>
                <c:pt idx="2207">
                  <c:v>43118</c:v>
                </c:pt>
                <c:pt idx="2208">
                  <c:v>43119</c:v>
                </c:pt>
                <c:pt idx="2209">
                  <c:v>43120</c:v>
                </c:pt>
                <c:pt idx="2210">
                  <c:v>43121</c:v>
                </c:pt>
                <c:pt idx="2211">
                  <c:v>43122</c:v>
                </c:pt>
                <c:pt idx="2212">
                  <c:v>43123</c:v>
                </c:pt>
                <c:pt idx="2213">
                  <c:v>43124</c:v>
                </c:pt>
                <c:pt idx="2214">
                  <c:v>43125</c:v>
                </c:pt>
                <c:pt idx="2215">
                  <c:v>43126</c:v>
                </c:pt>
                <c:pt idx="2216">
                  <c:v>43127</c:v>
                </c:pt>
                <c:pt idx="2217">
                  <c:v>43128</c:v>
                </c:pt>
                <c:pt idx="2218">
                  <c:v>43129</c:v>
                </c:pt>
                <c:pt idx="2219">
                  <c:v>43130</c:v>
                </c:pt>
                <c:pt idx="2220">
                  <c:v>43131</c:v>
                </c:pt>
                <c:pt idx="2221">
                  <c:v>43132</c:v>
                </c:pt>
                <c:pt idx="2222">
                  <c:v>43133</c:v>
                </c:pt>
                <c:pt idx="2223">
                  <c:v>43134</c:v>
                </c:pt>
                <c:pt idx="2224">
                  <c:v>43135</c:v>
                </c:pt>
                <c:pt idx="2225">
                  <c:v>43136</c:v>
                </c:pt>
                <c:pt idx="2226">
                  <c:v>43137</c:v>
                </c:pt>
                <c:pt idx="2227">
                  <c:v>43138</c:v>
                </c:pt>
                <c:pt idx="2228">
                  <c:v>43139</c:v>
                </c:pt>
                <c:pt idx="2229">
                  <c:v>43140</c:v>
                </c:pt>
                <c:pt idx="2230">
                  <c:v>43141</c:v>
                </c:pt>
                <c:pt idx="2231">
                  <c:v>43142</c:v>
                </c:pt>
                <c:pt idx="2232">
                  <c:v>43143</c:v>
                </c:pt>
                <c:pt idx="2233">
                  <c:v>43144</c:v>
                </c:pt>
                <c:pt idx="2234">
                  <c:v>43145</c:v>
                </c:pt>
                <c:pt idx="2235">
                  <c:v>43146</c:v>
                </c:pt>
                <c:pt idx="2236">
                  <c:v>43147</c:v>
                </c:pt>
                <c:pt idx="2237">
                  <c:v>43148</c:v>
                </c:pt>
                <c:pt idx="2238">
                  <c:v>43149</c:v>
                </c:pt>
                <c:pt idx="2239">
                  <c:v>43150</c:v>
                </c:pt>
                <c:pt idx="2240">
                  <c:v>43151</c:v>
                </c:pt>
                <c:pt idx="2241">
                  <c:v>43152</c:v>
                </c:pt>
                <c:pt idx="2242">
                  <c:v>43153</c:v>
                </c:pt>
                <c:pt idx="2243">
                  <c:v>43154</c:v>
                </c:pt>
                <c:pt idx="2244">
                  <c:v>43155</c:v>
                </c:pt>
                <c:pt idx="2245">
                  <c:v>43156</c:v>
                </c:pt>
                <c:pt idx="2246">
                  <c:v>43157</c:v>
                </c:pt>
                <c:pt idx="2247">
                  <c:v>43158</c:v>
                </c:pt>
                <c:pt idx="2248">
                  <c:v>43159</c:v>
                </c:pt>
                <c:pt idx="2249">
                  <c:v>43160</c:v>
                </c:pt>
                <c:pt idx="2250">
                  <c:v>43161</c:v>
                </c:pt>
                <c:pt idx="2251">
                  <c:v>43162</c:v>
                </c:pt>
                <c:pt idx="2252">
                  <c:v>43163</c:v>
                </c:pt>
                <c:pt idx="2253">
                  <c:v>43164</c:v>
                </c:pt>
                <c:pt idx="2254">
                  <c:v>43165</c:v>
                </c:pt>
                <c:pt idx="2255">
                  <c:v>43166</c:v>
                </c:pt>
                <c:pt idx="2256">
                  <c:v>43167</c:v>
                </c:pt>
                <c:pt idx="2257">
                  <c:v>43168</c:v>
                </c:pt>
                <c:pt idx="2258">
                  <c:v>43169</c:v>
                </c:pt>
                <c:pt idx="2259">
                  <c:v>43170</c:v>
                </c:pt>
                <c:pt idx="2260">
                  <c:v>43171</c:v>
                </c:pt>
                <c:pt idx="2261">
                  <c:v>43172</c:v>
                </c:pt>
                <c:pt idx="2262">
                  <c:v>43173</c:v>
                </c:pt>
                <c:pt idx="2263">
                  <c:v>43174</c:v>
                </c:pt>
                <c:pt idx="2264">
                  <c:v>43175</c:v>
                </c:pt>
                <c:pt idx="2265">
                  <c:v>43176</c:v>
                </c:pt>
                <c:pt idx="2266">
                  <c:v>43177</c:v>
                </c:pt>
                <c:pt idx="2267">
                  <c:v>43178</c:v>
                </c:pt>
                <c:pt idx="2268">
                  <c:v>43179</c:v>
                </c:pt>
                <c:pt idx="2269">
                  <c:v>43180</c:v>
                </c:pt>
                <c:pt idx="2270">
                  <c:v>43181</c:v>
                </c:pt>
                <c:pt idx="2271">
                  <c:v>43182</c:v>
                </c:pt>
                <c:pt idx="2272">
                  <c:v>43183</c:v>
                </c:pt>
                <c:pt idx="2273">
                  <c:v>43184</c:v>
                </c:pt>
                <c:pt idx="2274">
                  <c:v>43185</c:v>
                </c:pt>
                <c:pt idx="2275">
                  <c:v>43186</c:v>
                </c:pt>
                <c:pt idx="2276">
                  <c:v>43187</c:v>
                </c:pt>
                <c:pt idx="2277">
                  <c:v>43188</c:v>
                </c:pt>
                <c:pt idx="2278">
                  <c:v>43189</c:v>
                </c:pt>
                <c:pt idx="2279">
                  <c:v>43190</c:v>
                </c:pt>
                <c:pt idx="2280">
                  <c:v>43191</c:v>
                </c:pt>
                <c:pt idx="2281">
                  <c:v>43192</c:v>
                </c:pt>
                <c:pt idx="2282">
                  <c:v>43193</c:v>
                </c:pt>
                <c:pt idx="2283">
                  <c:v>43194</c:v>
                </c:pt>
                <c:pt idx="2284">
                  <c:v>43195</c:v>
                </c:pt>
                <c:pt idx="2285">
                  <c:v>43196</c:v>
                </c:pt>
                <c:pt idx="2286">
                  <c:v>43197</c:v>
                </c:pt>
                <c:pt idx="2287">
                  <c:v>43198</c:v>
                </c:pt>
                <c:pt idx="2288">
                  <c:v>43199</c:v>
                </c:pt>
                <c:pt idx="2289">
                  <c:v>43200</c:v>
                </c:pt>
                <c:pt idx="2290">
                  <c:v>43201</c:v>
                </c:pt>
                <c:pt idx="2291">
                  <c:v>43202</c:v>
                </c:pt>
                <c:pt idx="2292">
                  <c:v>43203</c:v>
                </c:pt>
                <c:pt idx="2293">
                  <c:v>43204</c:v>
                </c:pt>
                <c:pt idx="2294">
                  <c:v>43205</c:v>
                </c:pt>
                <c:pt idx="2295">
                  <c:v>43206</c:v>
                </c:pt>
                <c:pt idx="2296">
                  <c:v>43207</c:v>
                </c:pt>
                <c:pt idx="2297">
                  <c:v>43208</c:v>
                </c:pt>
                <c:pt idx="2298">
                  <c:v>43209</c:v>
                </c:pt>
                <c:pt idx="2299">
                  <c:v>43210</c:v>
                </c:pt>
                <c:pt idx="2300">
                  <c:v>43211</c:v>
                </c:pt>
                <c:pt idx="2301">
                  <c:v>43212</c:v>
                </c:pt>
                <c:pt idx="2302">
                  <c:v>43213</c:v>
                </c:pt>
                <c:pt idx="2303">
                  <c:v>43214</c:v>
                </c:pt>
                <c:pt idx="2304">
                  <c:v>43215</c:v>
                </c:pt>
                <c:pt idx="2305">
                  <c:v>43216</c:v>
                </c:pt>
                <c:pt idx="2306">
                  <c:v>43217</c:v>
                </c:pt>
                <c:pt idx="2307">
                  <c:v>43218</c:v>
                </c:pt>
                <c:pt idx="2308">
                  <c:v>43219</c:v>
                </c:pt>
                <c:pt idx="2309">
                  <c:v>43220</c:v>
                </c:pt>
                <c:pt idx="2310">
                  <c:v>43221</c:v>
                </c:pt>
                <c:pt idx="2311">
                  <c:v>43222</c:v>
                </c:pt>
                <c:pt idx="2312">
                  <c:v>43223</c:v>
                </c:pt>
                <c:pt idx="2313">
                  <c:v>43224</c:v>
                </c:pt>
                <c:pt idx="2314">
                  <c:v>43225</c:v>
                </c:pt>
                <c:pt idx="2315">
                  <c:v>43226</c:v>
                </c:pt>
                <c:pt idx="2316">
                  <c:v>43227</c:v>
                </c:pt>
                <c:pt idx="2317">
                  <c:v>43228</c:v>
                </c:pt>
                <c:pt idx="2318">
                  <c:v>43229</c:v>
                </c:pt>
                <c:pt idx="2319">
                  <c:v>43230</c:v>
                </c:pt>
                <c:pt idx="2320">
                  <c:v>43231</c:v>
                </c:pt>
                <c:pt idx="2321">
                  <c:v>43232</c:v>
                </c:pt>
                <c:pt idx="2322">
                  <c:v>43233</c:v>
                </c:pt>
                <c:pt idx="2323">
                  <c:v>43234</c:v>
                </c:pt>
                <c:pt idx="2324">
                  <c:v>43235</c:v>
                </c:pt>
                <c:pt idx="2325">
                  <c:v>43236</c:v>
                </c:pt>
                <c:pt idx="2326">
                  <c:v>43237</c:v>
                </c:pt>
                <c:pt idx="2327">
                  <c:v>43238</c:v>
                </c:pt>
                <c:pt idx="2328">
                  <c:v>43239</c:v>
                </c:pt>
                <c:pt idx="2329">
                  <c:v>43240</c:v>
                </c:pt>
                <c:pt idx="2330">
                  <c:v>43241</c:v>
                </c:pt>
                <c:pt idx="2331">
                  <c:v>43242</c:v>
                </c:pt>
                <c:pt idx="2332">
                  <c:v>43243</c:v>
                </c:pt>
                <c:pt idx="2333">
                  <c:v>43244</c:v>
                </c:pt>
                <c:pt idx="2334">
                  <c:v>43245</c:v>
                </c:pt>
                <c:pt idx="2335">
                  <c:v>43246</c:v>
                </c:pt>
                <c:pt idx="2336">
                  <c:v>43247</c:v>
                </c:pt>
                <c:pt idx="2337">
                  <c:v>43248</c:v>
                </c:pt>
                <c:pt idx="2338">
                  <c:v>43249</c:v>
                </c:pt>
                <c:pt idx="2339">
                  <c:v>43250</c:v>
                </c:pt>
                <c:pt idx="2340">
                  <c:v>43251</c:v>
                </c:pt>
                <c:pt idx="2341">
                  <c:v>43252</c:v>
                </c:pt>
                <c:pt idx="2342">
                  <c:v>43253</c:v>
                </c:pt>
                <c:pt idx="2343">
                  <c:v>43254</c:v>
                </c:pt>
                <c:pt idx="2344">
                  <c:v>43255</c:v>
                </c:pt>
                <c:pt idx="2345">
                  <c:v>43256</c:v>
                </c:pt>
                <c:pt idx="2346">
                  <c:v>43257</c:v>
                </c:pt>
                <c:pt idx="2347">
                  <c:v>43258</c:v>
                </c:pt>
                <c:pt idx="2348">
                  <c:v>43259</c:v>
                </c:pt>
                <c:pt idx="2349">
                  <c:v>43260</c:v>
                </c:pt>
                <c:pt idx="2350">
                  <c:v>43261</c:v>
                </c:pt>
                <c:pt idx="2351">
                  <c:v>43262</c:v>
                </c:pt>
                <c:pt idx="2352">
                  <c:v>43263</c:v>
                </c:pt>
                <c:pt idx="2353">
                  <c:v>43264</c:v>
                </c:pt>
                <c:pt idx="2354">
                  <c:v>43265</c:v>
                </c:pt>
                <c:pt idx="2355">
                  <c:v>43266</c:v>
                </c:pt>
                <c:pt idx="2356">
                  <c:v>43267</c:v>
                </c:pt>
                <c:pt idx="2357">
                  <c:v>43268</c:v>
                </c:pt>
                <c:pt idx="2358">
                  <c:v>43269</c:v>
                </c:pt>
                <c:pt idx="2359">
                  <c:v>43270</c:v>
                </c:pt>
                <c:pt idx="2360">
                  <c:v>43271</c:v>
                </c:pt>
                <c:pt idx="2361">
                  <c:v>43272</c:v>
                </c:pt>
                <c:pt idx="2362">
                  <c:v>43273</c:v>
                </c:pt>
                <c:pt idx="2363">
                  <c:v>43274</c:v>
                </c:pt>
                <c:pt idx="2364">
                  <c:v>43275</c:v>
                </c:pt>
                <c:pt idx="2365">
                  <c:v>43276</c:v>
                </c:pt>
                <c:pt idx="2366">
                  <c:v>43277</c:v>
                </c:pt>
                <c:pt idx="2367">
                  <c:v>43278</c:v>
                </c:pt>
                <c:pt idx="2368">
                  <c:v>43279</c:v>
                </c:pt>
                <c:pt idx="2369">
                  <c:v>43280</c:v>
                </c:pt>
                <c:pt idx="2370">
                  <c:v>43281</c:v>
                </c:pt>
                <c:pt idx="2371">
                  <c:v>43282</c:v>
                </c:pt>
                <c:pt idx="2372">
                  <c:v>43283</c:v>
                </c:pt>
                <c:pt idx="2373">
                  <c:v>43284</c:v>
                </c:pt>
                <c:pt idx="2374">
                  <c:v>43285</c:v>
                </c:pt>
                <c:pt idx="2375">
                  <c:v>43286</c:v>
                </c:pt>
                <c:pt idx="2376">
                  <c:v>43287</c:v>
                </c:pt>
                <c:pt idx="2377">
                  <c:v>43288</c:v>
                </c:pt>
                <c:pt idx="2378">
                  <c:v>43289</c:v>
                </c:pt>
                <c:pt idx="2379">
                  <c:v>43290</c:v>
                </c:pt>
                <c:pt idx="2380">
                  <c:v>43291</c:v>
                </c:pt>
                <c:pt idx="2381">
                  <c:v>43292</c:v>
                </c:pt>
                <c:pt idx="2382">
                  <c:v>43293</c:v>
                </c:pt>
                <c:pt idx="2383">
                  <c:v>43294</c:v>
                </c:pt>
                <c:pt idx="2384">
                  <c:v>43295</c:v>
                </c:pt>
                <c:pt idx="2385">
                  <c:v>43296</c:v>
                </c:pt>
                <c:pt idx="2386">
                  <c:v>43297</c:v>
                </c:pt>
                <c:pt idx="2387">
                  <c:v>43298</c:v>
                </c:pt>
                <c:pt idx="2388">
                  <c:v>43299</c:v>
                </c:pt>
                <c:pt idx="2389">
                  <c:v>43300</c:v>
                </c:pt>
                <c:pt idx="2390">
                  <c:v>43301</c:v>
                </c:pt>
                <c:pt idx="2391">
                  <c:v>43302</c:v>
                </c:pt>
                <c:pt idx="2392">
                  <c:v>43303</c:v>
                </c:pt>
                <c:pt idx="2393">
                  <c:v>43304</c:v>
                </c:pt>
                <c:pt idx="2394">
                  <c:v>43305</c:v>
                </c:pt>
                <c:pt idx="2395">
                  <c:v>43306</c:v>
                </c:pt>
                <c:pt idx="2396">
                  <c:v>43307</c:v>
                </c:pt>
                <c:pt idx="2397">
                  <c:v>43308</c:v>
                </c:pt>
                <c:pt idx="2398">
                  <c:v>43309</c:v>
                </c:pt>
                <c:pt idx="2399">
                  <c:v>43310</c:v>
                </c:pt>
                <c:pt idx="2400">
                  <c:v>43311</c:v>
                </c:pt>
                <c:pt idx="2401">
                  <c:v>43312</c:v>
                </c:pt>
                <c:pt idx="2402">
                  <c:v>43313</c:v>
                </c:pt>
                <c:pt idx="2403">
                  <c:v>43314</c:v>
                </c:pt>
                <c:pt idx="2404">
                  <c:v>43315</c:v>
                </c:pt>
                <c:pt idx="2405">
                  <c:v>43316</c:v>
                </c:pt>
                <c:pt idx="2406">
                  <c:v>43317</c:v>
                </c:pt>
                <c:pt idx="2407">
                  <c:v>43318</c:v>
                </c:pt>
                <c:pt idx="2408">
                  <c:v>43319</c:v>
                </c:pt>
                <c:pt idx="2409">
                  <c:v>43320</c:v>
                </c:pt>
                <c:pt idx="2410">
                  <c:v>43321</c:v>
                </c:pt>
                <c:pt idx="2411">
                  <c:v>43322</c:v>
                </c:pt>
                <c:pt idx="2412">
                  <c:v>43323</c:v>
                </c:pt>
                <c:pt idx="2413">
                  <c:v>43324</c:v>
                </c:pt>
                <c:pt idx="2414">
                  <c:v>43325</c:v>
                </c:pt>
                <c:pt idx="2415">
                  <c:v>43326</c:v>
                </c:pt>
                <c:pt idx="2416">
                  <c:v>43327</c:v>
                </c:pt>
                <c:pt idx="2417">
                  <c:v>43328</c:v>
                </c:pt>
                <c:pt idx="2418">
                  <c:v>43329</c:v>
                </c:pt>
                <c:pt idx="2419">
                  <c:v>43330</c:v>
                </c:pt>
                <c:pt idx="2420">
                  <c:v>43331</c:v>
                </c:pt>
                <c:pt idx="2421">
                  <c:v>43332</c:v>
                </c:pt>
                <c:pt idx="2422">
                  <c:v>43333</c:v>
                </c:pt>
                <c:pt idx="2423">
                  <c:v>43334</c:v>
                </c:pt>
                <c:pt idx="2424">
                  <c:v>43335</c:v>
                </c:pt>
                <c:pt idx="2425">
                  <c:v>43336</c:v>
                </c:pt>
                <c:pt idx="2426">
                  <c:v>43337</c:v>
                </c:pt>
                <c:pt idx="2427">
                  <c:v>43338</c:v>
                </c:pt>
                <c:pt idx="2428">
                  <c:v>43339</c:v>
                </c:pt>
                <c:pt idx="2429">
                  <c:v>43340</c:v>
                </c:pt>
                <c:pt idx="2430">
                  <c:v>43341</c:v>
                </c:pt>
                <c:pt idx="2431">
                  <c:v>43342</c:v>
                </c:pt>
                <c:pt idx="2432">
                  <c:v>43343</c:v>
                </c:pt>
                <c:pt idx="2433">
                  <c:v>43344</c:v>
                </c:pt>
                <c:pt idx="2434">
                  <c:v>43345</c:v>
                </c:pt>
                <c:pt idx="2435">
                  <c:v>43346</c:v>
                </c:pt>
                <c:pt idx="2436">
                  <c:v>43347</c:v>
                </c:pt>
                <c:pt idx="2437">
                  <c:v>43348</c:v>
                </c:pt>
                <c:pt idx="2438">
                  <c:v>43349</c:v>
                </c:pt>
                <c:pt idx="2439">
                  <c:v>43350</c:v>
                </c:pt>
                <c:pt idx="2440">
                  <c:v>43351</c:v>
                </c:pt>
                <c:pt idx="2441">
                  <c:v>43352</c:v>
                </c:pt>
                <c:pt idx="2442">
                  <c:v>43353</c:v>
                </c:pt>
                <c:pt idx="2443">
                  <c:v>43354</c:v>
                </c:pt>
                <c:pt idx="2444">
                  <c:v>43355</c:v>
                </c:pt>
                <c:pt idx="2445">
                  <c:v>43356</c:v>
                </c:pt>
                <c:pt idx="2446">
                  <c:v>43357</c:v>
                </c:pt>
                <c:pt idx="2447">
                  <c:v>43358</c:v>
                </c:pt>
                <c:pt idx="2448">
                  <c:v>43359</c:v>
                </c:pt>
                <c:pt idx="2449">
                  <c:v>43360</c:v>
                </c:pt>
                <c:pt idx="2450">
                  <c:v>43361</c:v>
                </c:pt>
                <c:pt idx="2451">
                  <c:v>43362</c:v>
                </c:pt>
                <c:pt idx="2452">
                  <c:v>43363</c:v>
                </c:pt>
                <c:pt idx="2453">
                  <c:v>43364</c:v>
                </c:pt>
                <c:pt idx="2454">
                  <c:v>43365</c:v>
                </c:pt>
                <c:pt idx="2455">
                  <c:v>43366</c:v>
                </c:pt>
                <c:pt idx="2456">
                  <c:v>43367</c:v>
                </c:pt>
                <c:pt idx="2457">
                  <c:v>43368</c:v>
                </c:pt>
                <c:pt idx="2458">
                  <c:v>43369</c:v>
                </c:pt>
                <c:pt idx="2459">
                  <c:v>43370</c:v>
                </c:pt>
                <c:pt idx="2460">
                  <c:v>43371</c:v>
                </c:pt>
                <c:pt idx="2461">
                  <c:v>43372</c:v>
                </c:pt>
                <c:pt idx="2462">
                  <c:v>43373</c:v>
                </c:pt>
                <c:pt idx="2463">
                  <c:v>43374</c:v>
                </c:pt>
                <c:pt idx="2464">
                  <c:v>43375</c:v>
                </c:pt>
                <c:pt idx="2465">
                  <c:v>43376</c:v>
                </c:pt>
                <c:pt idx="2466">
                  <c:v>43377</c:v>
                </c:pt>
                <c:pt idx="2467">
                  <c:v>43378</c:v>
                </c:pt>
                <c:pt idx="2468">
                  <c:v>43379</c:v>
                </c:pt>
                <c:pt idx="2469">
                  <c:v>43380</c:v>
                </c:pt>
                <c:pt idx="2470">
                  <c:v>43381</c:v>
                </c:pt>
                <c:pt idx="2471">
                  <c:v>43382</c:v>
                </c:pt>
                <c:pt idx="2472">
                  <c:v>43383</c:v>
                </c:pt>
                <c:pt idx="2473">
                  <c:v>43384</c:v>
                </c:pt>
                <c:pt idx="2474">
                  <c:v>43385</c:v>
                </c:pt>
                <c:pt idx="2475">
                  <c:v>43386</c:v>
                </c:pt>
                <c:pt idx="2476">
                  <c:v>43387</c:v>
                </c:pt>
                <c:pt idx="2477">
                  <c:v>43388</c:v>
                </c:pt>
                <c:pt idx="2478">
                  <c:v>43389</c:v>
                </c:pt>
                <c:pt idx="2479">
                  <c:v>43390</c:v>
                </c:pt>
                <c:pt idx="2480">
                  <c:v>43391</c:v>
                </c:pt>
                <c:pt idx="2481">
                  <c:v>43392</c:v>
                </c:pt>
                <c:pt idx="2482">
                  <c:v>43393</c:v>
                </c:pt>
                <c:pt idx="2483">
                  <c:v>43394</c:v>
                </c:pt>
                <c:pt idx="2484">
                  <c:v>43395</c:v>
                </c:pt>
                <c:pt idx="2485">
                  <c:v>43396</c:v>
                </c:pt>
                <c:pt idx="2486">
                  <c:v>43397</c:v>
                </c:pt>
                <c:pt idx="2487">
                  <c:v>43398</c:v>
                </c:pt>
                <c:pt idx="2488">
                  <c:v>43399</c:v>
                </c:pt>
                <c:pt idx="2489">
                  <c:v>43400</c:v>
                </c:pt>
                <c:pt idx="2490">
                  <c:v>43401</c:v>
                </c:pt>
                <c:pt idx="2491">
                  <c:v>43402</c:v>
                </c:pt>
                <c:pt idx="2492">
                  <c:v>43403</c:v>
                </c:pt>
                <c:pt idx="2493">
                  <c:v>43404</c:v>
                </c:pt>
                <c:pt idx="2494">
                  <c:v>43405</c:v>
                </c:pt>
                <c:pt idx="2495">
                  <c:v>43406</c:v>
                </c:pt>
                <c:pt idx="2496">
                  <c:v>43407</c:v>
                </c:pt>
                <c:pt idx="2497">
                  <c:v>43408</c:v>
                </c:pt>
                <c:pt idx="2498">
                  <c:v>43409</c:v>
                </c:pt>
                <c:pt idx="2499">
                  <c:v>43410</c:v>
                </c:pt>
                <c:pt idx="2500">
                  <c:v>43411</c:v>
                </c:pt>
                <c:pt idx="2501">
                  <c:v>43412</c:v>
                </c:pt>
                <c:pt idx="2502">
                  <c:v>43413</c:v>
                </c:pt>
                <c:pt idx="2503">
                  <c:v>43414</c:v>
                </c:pt>
                <c:pt idx="2504">
                  <c:v>43415</c:v>
                </c:pt>
                <c:pt idx="2505">
                  <c:v>43416</c:v>
                </c:pt>
                <c:pt idx="2506">
                  <c:v>43417</c:v>
                </c:pt>
                <c:pt idx="2507">
                  <c:v>43418</c:v>
                </c:pt>
                <c:pt idx="2508">
                  <c:v>43419</c:v>
                </c:pt>
                <c:pt idx="2509">
                  <c:v>43420</c:v>
                </c:pt>
                <c:pt idx="2510">
                  <c:v>43421</c:v>
                </c:pt>
                <c:pt idx="2511">
                  <c:v>43422</c:v>
                </c:pt>
                <c:pt idx="2512">
                  <c:v>43423</c:v>
                </c:pt>
                <c:pt idx="2513">
                  <c:v>43424</c:v>
                </c:pt>
                <c:pt idx="2514">
                  <c:v>43425</c:v>
                </c:pt>
                <c:pt idx="2515">
                  <c:v>43426</c:v>
                </c:pt>
                <c:pt idx="2516">
                  <c:v>43427</c:v>
                </c:pt>
                <c:pt idx="2517">
                  <c:v>43428</c:v>
                </c:pt>
                <c:pt idx="2518">
                  <c:v>43429</c:v>
                </c:pt>
                <c:pt idx="2519">
                  <c:v>43430</c:v>
                </c:pt>
                <c:pt idx="2520">
                  <c:v>43431</c:v>
                </c:pt>
                <c:pt idx="2521">
                  <c:v>43432</c:v>
                </c:pt>
                <c:pt idx="2522">
                  <c:v>43433</c:v>
                </c:pt>
                <c:pt idx="2523">
                  <c:v>43434</c:v>
                </c:pt>
                <c:pt idx="2524">
                  <c:v>43435</c:v>
                </c:pt>
                <c:pt idx="2525">
                  <c:v>43436</c:v>
                </c:pt>
                <c:pt idx="2526">
                  <c:v>43437</c:v>
                </c:pt>
                <c:pt idx="2527">
                  <c:v>43438</c:v>
                </c:pt>
                <c:pt idx="2528">
                  <c:v>43439</c:v>
                </c:pt>
                <c:pt idx="2529">
                  <c:v>43440</c:v>
                </c:pt>
                <c:pt idx="2530">
                  <c:v>43441</c:v>
                </c:pt>
                <c:pt idx="2531">
                  <c:v>43442</c:v>
                </c:pt>
                <c:pt idx="2532">
                  <c:v>43443</c:v>
                </c:pt>
                <c:pt idx="2533">
                  <c:v>43444</c:v>
                </c:pt>
                <c:pt idx="2534">
                  <c:v>43445</c:v>
                </c:pt>
                <c:pt idx="2535">
                  <c:v>43446</c:v>
                </c:pt>
                <c:pt idx="2536">
                  <c:v>43447</c:v>
                </c:pt>
                <c:pt idx="2537">
                  <c:v>43448</c:v>
                </c:pt>
                <c:pt idx="2538">
                  <c:v>43449</c:v>
                </c:pt>
                <c:pt idx="2539">
                  <c:v>43450</c:v>
                </c:pt>
                <c:pt idx="2540">
                  <c:v>43451</c:v>
                </c:pt>
                <c:pt idx="2541">
                  <c:v>43452</c:v>
                </c:pt>
                <c:pt idx="2542">
                  <c:v>43453</c:v>
                </c:pt>
                <c:pt idx="2543">
                  <c:v>43454</c:v>
                </c:pt>
                <c:pt idx="2544">
                  <c:v>43455</c:v>
                </c:pt>
                <c:pt idx="2545">
                  <c:v>43456</c:v>
                </c:pt>
                <c:pt idx="2546">
                  <c:v>43457</c:v>
                </c:pt>
                <c:pt idx="2547">
                  <c:v>43458</c:v>
                </c:pt>
                <c:pt idx="2548">
                  <c:v>43459</c:v>
                </c:pt>
                <c:pt idx="2549">
                  <c:v>43460</c:v>
                </c:pt>
                <c:pt idx="2550">
                  <c:v>43461</c:v>
                </c:pt>
                <c:pt idx="2551">
                  <c:v>43462</c:v>
                </c:pt>
                <c:pt idx="2552">
                  <c:v>43463</c:v>
                </c:pt>
                <c:pt idx="2553">
                  <c:v>43464</c:v>
                </c:pt>
                <c:pt idx="2554">
                  <c:v>43465</c:v>
                </c:pt>
                <c:pt idx="2555">
                  <c:v>43466</c:v>
                </c:pt>
                <c:pt idx="2556">
                  <c:v>43467</c:v>
                </c:pt>
                <c:pt idx="2557">
                  <c:v>43468</c:v>
                </c:pt>
                <c:pt idx="2558">
                  <c:v>43469</c:v>
                </c:pt>
                <c:pt idx="2559">
                  <c:v>43470</c:v>
                </c:pt>
                <c:pt idx="2560">
                  <c:v>43471</c:v>
                </c:pt>
                <c:pt idx="2561">
                  <c:v>43472</c:v>
                </c:pt>
                <c:pt idx="2562">
                  <c:v>43473</c:v>
                </c:pt>
                <c:pt idx="2563">
                  <c:v>43474</c:v>
                </c:pt>
                <c:pt idx="2564">
                  <c:v>43475</c:v>
                </c:pt>
                <c:pt idx="2565">
                  <c:v>43476</c:v>
                </c:pt>
                <c:pt idx="2566">
                  <c:v>43477</c:v>
                </c:pt>
                <c:pt idx="2567">
                  <c:v>43478</c:v>
                </c:pt>
                <c:pt idx="2568">
                  <c:v>43479</c:v>
                </c:pt>
                <c:pt idx="2569">
                  <c:v>43480</c:v>
                </c:pt>
                <c:pt idx="2570">
                  <c:v>43481</c:v>
                </c:pt>
                <c:pt idx="2571">
                  <c:v>43482</c:v>
                </c:pt>
                <c:pt idx="2572">
                  <c:v>43483</c:v>
                </c:pt>
                <c:pt idx="2573">
                  <c:v>43484</c:v>
                </c:pt>
                <c:pt idx="2574">
                  <c:v>43485</c:v>
                </c:pt>
                <c:pt idx="2575">
                  <c:v>43486</c:v>
                </c:pt>
                <c:pt idx="2576">
                  <c:v>43487</c:v>
                </c:pt>
                <c:pt idx="2577">
                  <c:v>43488</c:v>
                </c:pt>
                <c:pt idx="2578">
                  <c:v>43489</c:v>
                </c:pt>
                <c:pt idx="2579">
                  <c:v>43490</c:v>
                </c:pt>
                <c:pt idx="2580">
                  <c:v>43491</c:v>
                </c:pt>
                <c:pt idx="2581">
                  <c:v>43492</c:v>
                </c:pt>
                <c:pt idx="2582">
                  <c:v>43493</c:v>
                </c:pt>
                <c:pt idx="2583">
                  <c:v>43494</c:v>
                </c:pt>
                <c:pt idx="2584">
                  <c:v>43495</c:v>
                </c:pt>
                <c:pt idx="2585">
                  <c:v>43496</c:v>
                </c:pt>
                <c:pt idx="2586">
                  <c:v>43497</c:v>
                </c:pt>
                <c:pt idx="2587">
                  <c:v>43498</c:v>
                </c:pt>
                <c:pt idx="2588">
                  <c:v>43499</c:v>
                </c:pt>
                <c:pt idx="2589">
                  <c:v>43500</c:v>
                </c:pt>
                <c:pt idx="2590">
                  <c:v>43501</c:v>
                </c:pt>
                <c:pt idx="2591">
                  <c:v>43502</c:v>
                </c:pt>
                <c:pt idx="2592">
                  <c:v>43503</c:v>
                </c:pt>
                <c:pt idx="2593">
                  <c:v>43504</c:v>
                </c:pt>
                <c:pt idx="2594">
                  <c:v>43505</c:v>
                </c:pt>
                <c:pt idx="2595">
                  <c:v>43506</c:v>
                </c:pt>
                <c:pt idx="2596">
                  <c:v>43507</c:v>
                </c:pt>
                <c:pt idx="2597">
                  <c:v>43508</c:v>
                </c:pt>
                <c:pt idx="2598">
                  <c:v>43509</c:v>
                </c:pt>
                <c:pt idx="2599">
                  <c:v>43510</c:v>
                </c:pt>
                <c:pt idx="2600">
                  <c:v>43511</c:v>
                </c:pt>
                <c:pt idx="2601">
                  <c:v>43512</c:v>
                </c:pt>
                <c:pt idx="2602">
                  <c:v>43513</c:v>
                </c:pt>
                <c:pt idx="2603">
                  <c:v>43514</c:v>
                </c:pt>
                <c:pt idx="2604">
                  <c:v>43515</c:v>
                </c:pt>
                <c:pt idx="2605">
                  <c:v>43516</c:v>
                </c:pt>
                <c:pt idx="2606">
                  <c:v>43517</c:v>
                </c:pt>
                <c:pt idx="2607">
                  <c:v>43518</c:v>
                </c:pt>
                <c:pt idx="2608">
                  <c:v>43519</c:v>
                </c:pt>
                <c:pt idx="2609">
                  <c:v>43520</c:v>
                </c:pt>
                <c:pt idx="2610">
                  <c:v>43521</c:v>
                </c:pt>
                <c:pt idx="2611">
                  <c:v>43522</c:v>
                </c:pt>
                <c:pt idx="2612">
                  <c:v>43523</c:v>
                </c:pt>
                <c:pt idx="2613">
                  <c:v>43524</c:v>
                </c:pt>
                <c:pt idx="2614">
                  <c:v>43525</c:v>
                </c:pt>
                <c:pt idx="2615">
                  <c:v>43526</c:v>
                </c:pt>
                <c:pt idx="2616">
                  <c:v>43527</c:v>
                </c:pt>
                <c:pt idx="2617">
                  <c:v>43528</c:v>
                </c:pt>
                <c:pt idx="2618">
                  <c:v>43529</c:v>
                </c:pt>
                <c:pt idx="2619">
                  <c:v>43530</c:v>
                </c:pt>
                <c:pt idx="2620">
                  <c:v>43531</c:v>
                </c:pt>
                <c:pt idx="2621">
                  <c:v>43532</c:v>
                </c:pt>
                <c:pt idx="2622">
                  <c:v>43533</c:v>
                </c:pt>
                <c:pt idx="2623">
                  <c:v>43534</c:v>
                </c:pt>
                <c:pt idx="2624">
                  <c:v>43535</c:v>
                </c:pt>
                <c:pt idx="2625">
                  <c:v>43536</c:v>
                </c:pt>
                <c:pt idx="2626">
                  <c:v>43537</c:v>
                </c:pt>
                <c:pt idx="2627">
                  <c:v>43538</c:v>
                </c:pt>
                <c:pt idx="2628">
                  <c:v>43539</c:v>
                </c:pt>
                <c:pt idx="2629">
                  <c:v>43540</c:v>
                </c:pt>
                <c:pt idx="2630">
                  <c:v>43541</c:v>
                </c:pt>
                <c:pt idx="2631">
                  <c:v>43542</c:v>
                </c:pt>
                <c:pt idx="2632">
                  <c:v>43543</c:v>
                </c:pt>
                <c:pt idx="2633">
                  <c:v>43544</c:v>
                </c:pt>
                <c:pt idx="2634">
                  <c:v>43545</c:v>
                </c:pt>
                <c:pt idx="2635">
                  <c:v>43546</c:v>
                </c:pt>
                <c:pt idx="2636">
                  <c:v>43547</c:v>
                </c:pt>
                <c:pt idx="2637">
                  <c:v>43548</c:v>
                </c:pt>
                <c:pt idx="2638">
                  <c:v>43549</c:v>
                </c:pt>
                <c:pt idx="2639">
                  <c:v>43550</c:v>
                </c:pt>
                <c:pt idx="2640">
                  <c:v>43551</c:v>
                </c:pt>
                <c:pt idx="2641">
                  <c:v>43552</c:v>
                </c:pt>
                <c:pt idx="2642">
                  <c:v>43553</c:v>
                </c:pt>
                <c:pt idx="2643">
                  <c:v>43554</c:v>
                </c:pt>
                <c:pt idx="2644">
                  <c:v>43555</c:v>
                </c:pt>
                <c:pt idx="2645">
                  <c:v>43556</c:v>
                </c:pt>
                <c:pt idx="2646">
                  <c:v>43557</c:v>
                </c:pt>
                <c:pt idx="2647">
                  <c:v>43558</c:v>
                </c:pt>
                <c:pt idx="2648">
                  <c:v>43559</c:v>
                </c:pt>
                <c:pt idx="2649">
                  <c:v>43560</c:v>
                </c:pt>
                <c:pt idx="2650">
                  <c:v>43561</c:v>
                </c:pt>
                <c:pt idx="2651">
                  <c:v>43562</c:v>
                </c:pt>
                <c:pt idx="2652">
                  <c:v>43563</c:v>
                </c:pt>
                <c:pt idx="2653">
                  <c:v>43564</c:v>
                </c:pt>
                <c:pt idx="2654">
                  <c:v>43565</c:v>
                </c:pt>
                <c:pt idx="2655">
                  <c:v>43566</c:v>
                </c:pt>
                <c:pt idx="2656">
                  <c:v>43567</c:v>
                </c:pt>
                <c:pt idx="2657">
                  <c:v>43568</c:v>
                </c:pt>
                <c:pt idx="2658">
                  <c:v>43569</c:v>
                </c:pt>
                <c:pt idx="2659">
                  <c:v>43570</c:v>
                </c:pt>
                <c:pt idx="2660">
                  <c:v>43571</c:v>
                </c:pt>
                <c:pt idx="2661">
                  <c:v>43572</c:v>
                </c:pt>
                <c:pt idx="2662">
                  <c:v>43573</c:v>
                </c:pt>
                <c:pt idx="2663">
                  <c:v>43574</c:v>
                </c:pt>
                <c:pt idx="2664">
                  <c:v>43575</c:v>
                </c:pt>
                <c:pt idx="2665">
                  <c:v>43576</c:v>
                </c:pt>
                <c:pt idx="2666">
                  <c:v>43577</c:v>
                </c:pt>
                <c:pt idx="2667">
                  <c:v>43578</c:v>
                </c:pt>
                <c:pt idx="2668">
                  <c:v>43579</c:v>
                </c:pt>
                <c:pt idx="2669">
                  <c:v>43580</c:v>
                </c:pt>
                <c:pt idx="2670">
                  <c:v>43581</c:v>
                </c:pt>
                <c:pt idx="2671">
                  <c:v>43582</c:v>
                </c:pt>
                <c:pt idx="2672">
                  <c:v>43583</c:v>
                </c:pt>
                <c:pt idx="2673">
                  <c:v>43584</c:v>
                </c:pt>
                <c:pt idx="2674">
                  <c:v>43585</c:v>
                </c:pt>
                <c:pt idx="2675">
                  <c:v>43586</c:v>
                </c:pt>
                <c:pt idx="2676">
                  <c:v>43587</c:v>
                </c:pt>
                <c:pt idx="2677">
                  <c:v>43588</c:v>
                </c:pt>
                <c:pt idx="2678">
                  <c:v>43589</c:v>
                </c:pt>
                <c:pt idx="2679">
                  <c:v>43590</c:v>
                </c:pt>
                <c:pt idx="2680">
                  <c:v>43591</c:v>
                </c:pt>
                <c:pt idx="2681">
                  <c:v>43592</c:v>
                </c:pt>
                <c:pt idx="2682">
                  <c:v>43593</c:v>
                </c:pt>
                <c:pt idx="2683">
                  <c:v>43594</c:v>
                </c:pt>
                <c:pt idx="2684">
                  <c:v>43595</c:v>
                </c:pt>
                <c:pt idx="2685">
                  <c:v>43596</c:v>
                </c:pt>
                <c:pt idx="2686">
                  <c:v>43597</c:v>
                </c:pt>
                <c:pt idx="2687">
                  <c:v>43598</c:v>
                </c:pt>
                <c:pt idx="2688">
                  <c:v>43599</c:v>
                </c:pt>
                <c:pt idx="2689">
                  <c:v>43600</c:v>
                </c:pt>
                <c:pt idx="2690">
                  <c:v>43601</c:v>
                </c:pt>
                <c:pt idx="2691">
                  <c:v>43602</c:v>
                </c:pt>
                <c:pt idx="2692">
                  <c:v>43603</c:v>
                </c:pt>
                <c:pt idx="2693">
                  <c:v>43604</c:v>
                </c:pt>
                <c:pt idx="2694">
                  <c:v>43605</c:v>
                </c:pt>
                <c:pt idx="2695">
                  <c:v>43606</c:v>
                </c:pt>
                <c:pt idx="2696">
                  <c:v>43607</c:v>
                </c:pt>
                <c:pt idx="2697">
                  <c:v>43608</c:v>
                </c:pt>
                <c:pt idx="2698">
                  <c:v>43609</c:v>
                </c:pt>
                <c:pt idx="2699">
                  <c:v>43610</c:v>
                </c:pt>
                <c:pt idx="2700">
                  <c:v>43611</c:v>
                </c:pt>
                <c:pt idx="2701">
                  <c:v>43612</c:v>
                </c:pt>
                <c:pt idx="2702">
                  <c:v>43613</c:v>
                </c:pt>
                <c:pt idx="2703">
                  <c:v>43614</c:v>
                </c:pt>
                <c:pt idx="2704">
                  <c:v>43615</c:v>
                </c:pt>
                <c:pt idx="2705">
                  <c:v>43616</c:v>
                </c:pt>
                <c:pt idx="2706">
                  <c:v>43617</c:v>
                </c:pt>
                <c:pt idx="2707">
                  <c:v>43618</c:v>
                </c:pt>
                <c:pt idx="2708">
                  <c:v>43619</c:v>
                </c:pt>
                <c:pt idx="2709">
                  <c:v>43620</c:v>
                </c:pt>
                <c:pt idx="2710">
                  <c:v>43621</c:v>
                </c:pt>
                <c:pt idx="2711">
                  <c:v>43622</c:v>
                </c:pt>
                <c:pt idx="2712">
                  <c:v>43623</c:v>
                </c:pt>
                <c:pt idx="2713">
                  <c:v>43624</c:v>
                </c:pt>
                <c:pt idx="2714">
                  <c:v>43625</c:v>
                </c:pt>
                <c:pt idx="2715">
                  <c:v>43626</c:v>
                </c:pt>
                <c:pt idx="2716">
                  <c:v>43627</c:v>
                </c:pt>
                <c:pt idx="2717">
                  <c:v>43628</c:v>
                </c:pt>
                <c:pt idx="2718">
                  <c:v>43629</c:v>
                </c:pt>
                <c:pt idx="2719">
                  <c:v>43630</c:v>
                </c:pt>
                <c:pt idx="2720">
                  <c:v>43631</c:v>
                </c:pt>
                <c:pt idx="2721">
                  <c:v>43632</c:v>
                </c:pt>
                <c:pt idx="2722">
                  <c:v>43633</c:v>
                </c:pt>
                <c:pt idx="2723">
                  <c:v>43634</c:v>
                </c:pt>
                <c:pt idx="2724">
                  <c:v>43635</c:v>
                </c:pt>
                <c:pt idx="2725">
                  <c:v>43636</c:v>
                </c:pt>
                <c:pt idx="2726">
                  <c:v>43637</c:v>
                </c:pt>
                <c:pt idx="2727">
                  <c:v>43638</c:v>
                </c:pt>
                <c:pt idx="2728">
                  <c:v>43639</c:v>
                </c:pt>
                <c:pt idx="2729">
                  <c:v>43640</c:v>
                </c:pt>
                <c:pt idx="2730">
                  <c:v>43641</c:v>
                </c:pt>
                <c:pt idx="2731">
                  <c:v>43642</c:v>
                </c:pt>
                <c:pt idx="2732">
                  <c:v>43643</c:v>
                </c:pt>
                <c:pt idx="2733">
                  <c:v>43644</c:v>
                </c:pt>
                <c:pt idx="2734">
                  <c:v>43645</c:v>
                </c:pt>
                <c:pt idx="2735">
                  <c:v>43646</c:v>
                </c:pt>
                <c:pt idx="2736">
                  <c:v>43647</c:v>
                </c:pt>
                <c:pt idx="2737">
                  <c:v>43648</c:v>
                </c:pt>
                <c:pt idx="2738">
                  <c:v>43649</c:v>
                </c:pt>
                <c:pt idx="2739">
                  <c:v>43650</c:v>
                </c:pt>
                <c:pt idx="2740">
                  <c:v>43651</c:v>
                </c:pt>
                <c:pt idx="2741">
                  <c:v>43652</c:v>
                </c:pt>
                <c:pt idx="2742">
                  <c:v>43653</c:v>
                </c:pt>
                <c:pt idx="2743">
                  <c:v>43654</c:v>
                </c:pt>
                <c:pt idx="2744">
                  <c:v>43655</c:v>
                </c:pt>
                <c:pt idx="2745">
                  <c:v>43656</c:v>
                </c:pt>
                <c:pt idx="2746">
                  <c:v>43657</c:v>
                </c:pt>
                <c:pt idx="2747">
                  <c:v>43658</c:v>
                </c:pt>
                <c:pt idx="2748">
                  <c:v>43659</c:v>
                </c:pt>
                <c:pt idx="2749">
                  <c:v>43660</c:v>
                </c:pt>
                <c:pt idx="2750">
                  <c:v>43661</c:v>
                </c:pt>
                <c:pt idx="2751">
                  <c:v>43662</c:v>
                </c:pt>
                <c:pt idx="2752">
                  <c:v>43663</c:v>
                </c:pt>
                <c:pt idx="2753">
                  <c:v>43664</c:v>
                </c:pt>
                <c:pt idx="2754">
                  <c:v>43665</c:v>
                </c:pt>
                <c:pt idx="2755">
                  <c:v>43666</c:v>
                </c:pt>
                <c:pt idx="2756">
                  <c:v>43667</c:v>
                </c:pt>
                <c:pt idx="2757">
                  <c:v>43668</c:v>
                </c:pt>
                <c:pt idx="2758">
                  <c:v>43669</c:v>
                </c:pt>
                <c:pt idx="2759">
                  <c:v>43670</c:v>
                </c:pt>
                <c:pt idx="2760">
                  <c:v>43671</c:v>
                </c:pt>
                <c:pt idx="2761">
                  <c:v>43672</c:v>
                </c:pt>
                <c:pt idx="2762">
                  <c:v>43673</c:v>
                </c:pt>
                <c:pt idx="2763">
                  <c:v>43674</c:v>
                </c:pt>
                <c:pt idx="2764">
                  <c:v>43675</c:v>
                </c:pt>
                <c:pt idx="2765">
                  <c:v>43676</c:v>
                </c:pt>
                <c:pt idx="2766">
                  <c:v>43677</c:v>
                </c:pt>
                <c:pt idx="2767">
                  <c:v>43678</c:v>
                </c:pt>
                <c:pt idx="2768">
                  <c:v>43679</c:v>
                </c:pt>
                <c:pt idx="2769">
                  <c:v>43680</c:v>
                </c:pt>
                <c:pt idx="2770">
                  <c:v>43681</c:v>
                </c:pt>
                <c:pt idx="2771">
                  <c:v>43682</c:v>
                </c:pt>
                <c:pt idx="2772">
                  <c:v>43683</c:v>
                </c:pt>
                <c:pt idx="2773">
                  <c:v>43684</c:v>
                </c:pt>
                <c:pt idx="2774">
                  <c:v>43685</c:v>
                </c:pt>
                <c:pt idx="2775">
                  <c:v>43686</c:v>
                </c:pt>
                <c:pt idx="2776">
                  <c:v>43687</c:v>
                </c:pt>
                <c:pt idx="2777">
                  <c:v>43688</c:v>
                </c:pt>
                <c:pt idx="2778">
                  <c:v>43689</c:v>
                </c:pt>
                <c:pt idx="2779">
                  <c:v>43690</c:v>
                </c:pt>
                <c:pt idx="2780">
                  <c:v>43691</c:v>
                </c:pt>
                <c:pt idx="2781">
                  <c:v>43692</c:v>
                </c:pt>
                <c:pt idx="2782">
                  <c:v>43693</c:v>
                </c:pt>
                <c:pt idx="2783">
                  <c:v>43694</c:v>
                </c:pt>
                <c:pt idx="2784">
                  <c:v>43695</c:v>
                </c:pt>
                <c:pt idx="2785">
                  <c:v>43696</c:v>
                </c:pt>
                <c:pt idx="2786">
                  <c:v>43697</c:v>
                </c:pt>
                <c:pt idx="2787">
                  <c:v>43698</c:v>
                </c:pt>
                <c:pt idx="2788">
                  <c:v>43699</c:v>
                </c:pt>
                <c:pt idx="2789">
                  <c:v>43700</c:v>
                </c:pt>
                <c:pt idx="2790">
                  <c:v>43701</c:v>
                </c:pt>
                <c:pt idx="2791">
                  <c:v>43702</c:v>
                </c:pt>
                <c:pt idx="2792">
                  <c:v>43703</c:v>
                </c:pt>
                <c:pt idx="2793">
                  <c:v>43704</c:v>
                </c:pt>
                <c:pt idx="2794">
                  <c:v>43705</c:v>
                </c:pt>
                <c:pt idx="2795">
                  <c:v>43706</c:v>
                </c:pt>
                <c:pt idx="2796">
                  <c:v>43707</c:v>
                </c:pt>
                <c:pt idx="2797">
                  <c:v>43708</c:v>
                </c:pt>
                <c:pt idx="2798">
                  <c:v>43709</c:v>
                </c:pt>
                <c:pt idx="2799">
                  <c:v>43710</c:v>
                </c:pt>
                <c:pt idx="2800">
                  <c:v>43711</c:v>
                </c:pt>
                <c:pt idx="2801">
                  <c:v>43712</c:v>
                </c:pt>
                <c:pt idx="2802">
                  <c:v>43713</c:v>
                </c:pt>
                <c:pt idx="2803">
                  <c:v>43714</c:v>
                </c:pt>
                <c:pt idx="2804">
                  <c:v>43715</c:v>
                </c:pt>
                <c:pt idx="2805">
                  <c:v>43716</c:v>
                </c:pt>
                <c:pt idx="2806">
                  <c:v>43717</c:v>
                </c:pt>
                <c:pt idx="2807">
                  <c:v>43718</c:v>
                </c:pt>
                <c:pt idx="2808">
                  <c:v>43719</c:v>
                </c:pt>
                <c:pt idx="2809">
                  <c:v>43720</c:v>
                </c:pt>
                <c:pt idx="2810">
                  <c:v>43721</c:v>
                </c:pt>
                <c:pt idx="2811">
                  <c:v>43722</c:v>
                </c:pt>
                <c:pt idx="2812">
                  <c:v>43723</c:v>
                </c:pt>
                <c:pt idx="2813">
                  <c:v>43724</c:v>
                </c:pt>
                <c:pt idx="2814">
                  <c:v>43725</c:v>
                </c:pt>
                <c:pt idx="2815">
                  <c:v>43726</c:v>
                </c:pt>
                <c:pt idx="2816">
                  <c:v>43727</c:v>
                </c:pt>
                <c:pt idx="2817">
                  <c:v>43728</c:v>
                </c:pt>
                <c:pt idx="2818">
                  <c:v>43729</c:v>
                </c:pt>
                <c:pt idx="2819">
                  <c:v>43730</c:v>
                </c:pt>
                <c:pt idx="2820">
                  <c:v>43731</c:v>
                </c:pt>
                <c:pt idx="2821">
                  <c:v>43732</c:v>
                </c:pt>
                <c:pt idx="2822">
                  <c:v>43733</c:v>
                </c:pt>
                <c:pt idx="2823">
                  <c:v>43734</c:v>
                </c:pt>
                <c:pt idx="2824">
                  <c:v>43735</c:v>
                </c:pt>
                <c:pt idx="2825">
                  <c:v>43736</c:v>
                </c:pt>
                <c:pt idx="2826">
                  <c:v>43737</c:v>
                </c:pt>
                <c:pt idx="2827">
                  <c:v>43738</c:v>
                </c:pt>
                <c:pt idx="2828">
                  <c:v>43739</c:v>
                </c:pt>
                <c:pt idx="2829">
                  <c:v>43740</c:v>
                </c:pt>
                <c:pt idx="2830">
                  <c:v>43741</c:v>
                </c:pt>
                <c:pt idx="2831">
                  <c:v>43742</c:v>
                </c:pt>
                <c:pt idx="2832">
                  <c:v>43743</c:v>
                </c:pt>
                <c:pt idx="2833">
                  <c:v>43744</c:v>
                </c:pt>
                <c:pt idx="2834">
                  <c:v>43745</c:v>
                </c:pt>
                <c:pt idx="2835">
                  <c:v>43746</c:v>
                </c:pt>
                <c:pt idx="2836">
                  <c:v>43747</c:v>
                </c:pt>
                <c:pt idx="2837">
                  <c:v>43748</c:v>
                </c:pt>
                <c:pt idx="2838">
                  <c:v>43749</c:v>
                </c:pt>
                <c:pt idx="2839">
                  <c:v>43750</c:v>
                </c:pt>
                <c:pt idx="2840">
                  <c:v>43751</c:v>
                </c:pt>
                <c:pt idx="2841">
                  <c:v>43752</c:v>
                </c:pt>
                <c:pt idx="2842">
                  <c:v>43753</c:v>
                </c:pt>
                <c:pt idx="2843">
                  <c:v>43754</c:v>
                </c:pt>
                <c:pt idx="2844">
                  <c:v>43755</c:v>
                </c:pt>
                <c:pt idx="2845">
                  <c:v>43756</c:v>
                </c:pt>
                <c:pt idx="2846">
                  <c:v>43757</c:v>
                </c:pt>
                <c:pt idx="2847">
                  <c:v>43758</c:v>
                </c:pt>
                <c:pt idx="2848">
                  <c:v>43759</c:v>
                </c:pt>
                <c:pt idx="2849">
                  <c:v>43760</c:v>
                </c:pt>
                <c:pt idx="2850">
                  <c:v>43761</c:v>
                </c:pt>
                <c:pt idx="2851">
                  <c:v>43762</c:v>
                </c:pt>
                <c:pt idx="2852">
                  <c:v>43763</c:v>
                </c:pt>
                <c:pt idx="2853">
                  <c:v>43764</c:v>
                </c:pt>
                <c:pt idx="2854">
                  <c:v>43765</c:v>
                </c:pt>
                <c:pt idx="2855">
                  <c:v>43766</c:v>
                </c:pt>
                <c:pt idx="2856">
                  <c:v>43767</c:v>
                </c:pt>
                <c:pt idx="2857">
                  <c:v>43768</c:v>
                </c:pt>
                <c:pt idx="2858">
                  <c:v>43769</c:v>
                </c:pt>
                <c:pt idx="2859">
                  <c:v>43770</c:v>
                </c:pt>
                <c:pt idx="2860">
                  <c:v>43771</c:v>
                </c:pt>
                <c:pt idx="2861">
                  <c:v>43772</c:v>
                </c:pt>
                <c:pt idx="2862">
                  <c:v>43773</c:v>
                </c:pt>
                <c:pt idx="2863">
                  <c:v>43774</c:v>
                </c:pt>
                <c:pt idx="2864">
                  <c:v>43775</c:v>
                </c:pt>
                <c:pt idx="2865">
                  <c:v>43776</c:v>
                </c:pt>
                <c:pt idx="2866">
                  <c:v>43777</c:v>
                </c:pt>
                <c:pt idx="2867">
                  <c:v>43778</c:v>
                </c:pt>
                <c:pt idx="2868">
                  <c:v>43779</c:v>
                </c:pt>
                <c:pt idx="2869">
                  <c:v>43780</c:v>
                </c:pt>
                <c:pt idx="2870">
                  <c:v>43781</c:v>
                </c:pt>
                <c:pt idx="2871">
                  <c:v>43782</c:v>
                </c:pt>
                <c:pt idx="2872">
                  <c:v>43783</c:v>
                </c:pt>
                <c:pt idx="2873">
                  <c:v>43784</c:v>
                </c:pt>
                <c:pt idx="2874">
                  <c:v>43785</c:v>
                </c:pt>
                <c:pt idx="2875">
                  <c:v>43786</c:v>
                </c:pt>
                <c:pt idx="2876">
                  <c:v>43787</c:v>
                </c:pt>
                <c:pt idx="2877">
                  <c:v>43788</c:v>
                </c:pt>
                <c:pt idx="2878">
                  <c:v>43789</c:v>
                </c:pt>
                <c:pt idx="2879">
                  <c:v>43790</c:v>
                </c:pt>
                <c:pt idx="2880">
                  <c:v>43791</c:v>
                </c:pt>
                <c:pt idx="2881">
                  <c:v>43792</c:v>
                </c:pt>
                <c:pt idx="2882">
                  <c:v>43793</c:v>
                </c:pt>
                <c:pt idx="2883">
                  <c:v>43794</c:v>
                </c:pt>
                <c:pt idx="2884">
                  <c:v>43795</c:v>
                </c:pt>
                <c:pt idx="2885">
                  <c:v>43796</c:v>
                </c:pt>
                <c:pt idx="2886">
                  <c:v>43797</c:v>
                </c:pt>
                <c:pt idx="2887">
                  <c:v>43798</c:v>
                </c:pt>
                <c:pt idx="2888">
                  <c:v>43799</c:v>
                </c:pt>
                <c:pt idx="2889">
                  <c:v>43800</c:v>
                </c:pt>
                <c:pt idx="2890">
                  <c:v>43801</c:v>
                </c:pt>
                <c:pt idx="2891">
                  <c:v>43802</c:v>
                </c:pt>
                <c:pt idx="2892">
                  <c:v>43803</c:v>
                </c:pt>
                <c:pt idx="2893">
                  <c:v>43804</c:v>
                </c:pt>
                <c:pt idx="2894">
                  <c:v>43805</c:v>
                </c:pt>
                <c:pt idx="2895">
                  <c:v>43806</c:v>
                </c:pt>
                <c:pt idx="2896">
                  <c:v>43807</c:v>
                </c:pt>
                <c:pt idx="2897">
                  <c:v>43808</c:v>
                </c:pt>
                <c:pt idx="2898">
                  <c:v>43809</c:v>
                </c:pt>
                <c:pt idx="2899">
                  <c:v>43810</c:v>
                </c:pt>
                <c:pt idx="2900">
                  <c:v>43811</c:v>
                </c:pt>
                <c:pt idx="2901">
                  <c:v>43812</c:v>
                </c:pt>
                <c:pt idx="2902">
                  <c:v>43813</c:v>
                </c:pt>
                <c:pt idx="2903">
                  <c:v>43814</c:v>
                </c:pt>
                <c:pt idx="2904">
                  <c:v>43815</c:v>
                </c:pt>
                <c:pt idx="2905">
                  <c:v>43816</c:v>
                </c:pt>
                <c:pt idx="2906">
                  <c:v>43817</c:v>
                </c:pt>
                <c:pt idx="2907">
                  <c:v>43818</c:v>
                </c:pt>
                <c:pt idx="2908">
                  <c:v>43819</c:v>
                </c:pt>
                <c:pt idx="2909">
                  <c:v>43820</c:v>
                </c:pt>
                <c:pt idx="2910">
                  <c:v>43821</c:v>
                </c:pt>
                <c:pt idx="2911">
                  <c:v>43822</c:v>
                </c:pt>
                <c:pt idx="2912">
                  <c:v>43823</c:v>
                </c:pt>
                <c:pt idx="2913">
                  <c:v>43824</c:v>
                </c:pt>
                <c:pt idx="2914">
                  <c:v>43825</c:v>
                </c:pt>
                <c:pt idx="2915">
                  <c:v>43826</c:v>
                </c:pt>
                <c:pt idx="2916">
                  <c:v>43827</c:v>
                </c:pt>
                <c:pt idx="2917">
                  <c:v>43828</c:v>
                </c:pt>
                <c:pt idx="2918">
                  <c:v>43829</c:v>
                </c:pt>
                <c:pt idx="2919">
                  <c:v>43830</c:v>
                </c:pt>
                <c:pt idx="2920">
                  <c:v>43831</c:v>
                </c:pt>
                <c:pt idx="2921">
                  <c:v>43832</c:v>
                </c:pt>
                <c:pt idx="2922">
                  <c:v>43833</c:v>
                </c:pt>
                <c:pt idx="2923">
                  <c:v>43834</c:v>
                </c:pt>
                <c:pt idx="2924">
                  <c:v>43835</c:v>
                </c:pt>
                <c:pt idx="2925">
                  <c:v>43836</c:v>
                </c:pt>
                <c:pt idx="2926">
                  <c:v>43837</c:v>
                </c:pt>
                <c:pt idx="2927">
                  <c:v>43838</c:v>
                </c:pt>
                <c:pt idx="2928">
                  <c:v>43839</c:v>
                </c:pt>
                <c:pt idx="2929">
                  <c:v>43840</c:v>
                </c:pt>
                <c:pt idx="2930">
                  <c:v>43841</c:v>
                </c:pt>
                <c:pt idx="2931">
                  <c:v>43842</c:v>
                </c:pt>
                <c:pt idx="2932">
                  <c:v>43843</c:v>
                </c:pt>
                <c:pt idx="2933">
                  <c:v>43844</c:v>
                </c:pt>
                <c:pt idx="2934">
                  <c:v>43845</c:v>
                </c:pt>
                <c:pt idx="2935">
                  <c:v>43846</c:v>
                </c:pt>
                <c:pt idx="2936">
                  <c:v>43847</c:v>
                </c:pt>
                <c:pt idx="2937">
                  <c:v>43848</c:v>
                </c:pt>
                <c:pt idx="2938">
                  <c:v>43849</c:v>
                </c:pt>
                <c:pt idx="2939">
                  <c:v>43850</c:v>
                </c:pt>
                <c:pt idx="2940">
                  <c:v>43851</c:v>
                </c:pt>
                <c:pt idx="2941">
                  <c:v>43852</c:v>
                </c:pt>
                <c:pt idx="2942">
                  <c:v>43853</c:v>
                </c:pt>
                <c:pt idx="2943">
                  <c:v>43854</c:v>
                </c:pt>
                <c:pt idx="2944">
                  <c:v>43855</c:v>
                </c:pt>
                <c:pt idx="2945">
                  <c:v>43856</c:v>
                </c:pt>
                <c:pt idx="2946">
                  <c:v>43857</c:v>
                </c:pt>
                <c:pt idx="2947">
                  <c:v>43858</c:v>
                </c:pt>
                <c:pt idx="2948">
                  <c:v>43859</c:v>
                </c:pt>
                <c:pt idx="2949">
                  <c:v>43860</c:v>
                </c:pt>
                <c:pt idx="2950">
                  <c:v>43861</c:v>
                </c:pt>
                <c:pt idx="2951">
                  <c:v>43862</c:v>
                </c:pt>
                <c:pt idx="2952">
                  <c:v>43863</c:v>
                </c:pt>
                <c:pt idx="2953">
                  <c:v>43864</c:v>
                </c:pt>
                <c:pt idx="2954">
                  <c:v>43865</c:v>
                </c:pt>
                <c:pt idx="2955">
                  <c:v>43866</c:v>
                </c:pt>
                <c:pt idx="2956">
                  <c:v>43867</c:v>
                </c:pt>
                <c:pt idx="2957">
                  <c:v>43868</c:v>
                </c:pt>
                <c:pt idx="2958">
                  <c:v>43869</c:v>
                </c:pt>
                <c:pt idx="2959">
                  <c:v>43870</c:v>
                </c:pt>
                <c:pt idx="2960">
                  <c:v>43871</c:v>
                </c:pt>
                <c:pt idx="2961">
                  <c:v>43872</c:v>
                </c:pt>
                <c:pt idx="2962">
                  <c:v>43873</c:v>
                </c:pt>
                <c:pt idx="2963">
                  <c:v>43874</c:v>
                </c:pt>
                <c:pt idx="2964">
                  <c:v>43875</c:v>
                </c:pt>
                <c:pt idx="2965">
                  <c:v>43876</c:v>
                </c:pt>
                <c:pt idx="2966">
                  <c:v>43877</c:v>
                </c:pt>
                <c:pt idx="2967">
                  <c:v>43878</c:v>
                </c:pt>
                <c:pt idx="2968">
                  <c:v>43879</c:v>
                </c:pt>
                <c:pt idx="2969">
                  <c:v>43880</c:v>
                </c:pt>
                <c:pt idx="2970">
                  <c:v>43881</c:v>
                </c:pt>
                <c:pt idx="2971">
                  <c:v>43882</c:v>
                </c:pt>
                <c:pt idx="2972">
                  <c:v>43883</c:v>
                </c:pt>
                <c:pt idx="2973">
                  <c:v>43884</c:v>
                </c:pt>
                <c:pt idx="2974">
                  <c:v>43885</c:v>
                </c:pt>
                <c:pt idx="2975">
                  <c:v>43886</c:v>
                </c:pt>
                <c:pt idx="2976">
                  <c:v>43887</c:v>
                </c:pt>
                <c:pt idx="2977">
                  <c:v>43888</c:v>
                </c:pt>
                <c:pt idx="2978">
                  <c:v>43889</c:v>
                </c:pt>
                <c:pt idx="2979">
                  <c:v>43891</c:v>
                </c:pt>
                <c:pt idx="2980">
                  <c:v>43892</c:v>
                </c:pt>
                <c:pt idx="2981">
                  <c:v>43893</c:v>
                </c:pt>
                <c:pt idx="2982">
                  <c:v>43894</c:v>
                </c:pt>
                <c:pt idx="2983">
                  <c:v>43895</c:v>
                </c:pt>
                <c:pt idx="2984">
                  <c:v>43896</c:v>
                </c:pt>
                <c:pt idx="2985">
                  <c:v>43897</c:v>
                </c:pt>
                <c:pt idx="2986">
                  <c:v>43898</c:v>
                </c:pt>
                <c:pt idx="2987">
                  <c:v>43899</c:v>
                </c:pt>
                <c:pt idx="2988">
                  <c:v>43900</c:v>
                </c:pt>
                <c:pt idx="2989">
                  <c:v>43901</c:v>
                </c:pt>
                <c:pt idx="2990">
                  <c:v>43902</c:v>
                </c:pt>
                <c:pt idx="2991">
                  <c:v>43903</c:v>
                </c:pt>
                <c:pt idx="2992">
                  <c:v>43904</c:v>
                </c:pt>
                <c:pt idx="2993">
                  <c:v>43905</c:v>
                </c:pt>
                <c:pt idx="2994">
                  <c:v>43906</c:v>
                </c:pt>
                <c:pt idx="2995">
                  <c:v>43907</c:v>
                </c:pt>
                <c:pt idx="2996">
                  <c:v>43908</c:v>
                </c:pt>
                <c:pt idx="2997">
                  <c:v>43909</c:v>
                </c:pt>
                <c:pt idx="2998">
                  <c:v>43910</c:v>
                </c:pt>
                <c:pt idx="2999">
                  <c:v>43911</c:v>
                </c:pt>
                <c:pt idx="3000">
                  <c:v>43912</c:v>
                </c:pt>
                <c:pt idx="3001">
                  <c:v>43913</c:v>
                </c:pt>
                <c:pt idx="3002">
                  <c:v>43914</c:v>
                </c:pt>
                <c:pt idx="3003">
                  <c:v>43915</c:v>
                </c:pt>
                <c:pt idx="3004">
                  <c:v>43916</c:v>
                </c:pt>
                <c:pt idx="3005">
                  <c:v>43917</c:v>
                </c:pt>
                <c:pt idx="3006">
                  <c:v>43918</c:v>
                </c:pt>
                <c:pt idx="3007">
                  <c:v>43919</c:v>
                </c:pt>
                <c:pt idx="3008">
                  <c:v>43920</c:v>
                </c:pt>
                <c:pt idx="3009">
                  <c:v>43921</c:v>
                </c:pt>
                <c:pt idx="3010">
                  <c:v>43922</c:v>
                </c:pt>
                <c:pt idx="3011">
                  <c:v>43923</c:v>
                </c:pt>
                <c:pt idx="3012">
                  <c:v>43924</c:v>
                </c:pt>
                <c:pt idx="3013">
                  <c:v>43925</c:v>
                </c:pt>
                <c:pt idx="3014">
                  <c:v>43926</c:v>
                </c:pt>
                <c:pt idx="3015">
                  <c:v>43927</c:v>
                </c:pt>
                <c:pt idx="3016">
                  <c:v>43928</c:v>
                </c:pt>
                <c:pt idx="3017">
                  <c:v>43929</c:v>
                </c:pt>
                <c:pt idx="3018">
                  <c:v>43930</c:v>
                </c:pt>
                <c:pt idx="3019">
                  <c:v>43931</c:v>
                </c:pt>
                <c:pt idx="3020">
                  <c:v>43932</c:v>
                </c:pt>
                <c:pt idx="3021">
                  <c:v>43933</c:v>
                </c:pt>
                <c:pt idx="3022">
                  <c:v>43934</c:v>
                </c:pt>
                <c:pt idx="3023">
                  <c:v>43935</c:v>
                </c:pt>
                <c:pt idx="3024">
                  <c:v>43936</c:v>
                </c:pt>
                <c:pt idx="3025">
                  <c:v>43937</c:v>
                </c:pt>
                <c:pt idx="3026">
                  <c:v>43938</c:v>
                </c:pt>
                <c:pt idx="3027">
                  <c:v>43939</c:v>
                </c:pt>
                <c:pt idx="3028">
                  <c:v>43940</c:v>
                </c:pt>
                <c:pt idx="3029">
                  <c:v>43941</c:v>
                </c:pt>
                <c:pt idx="3030">
                  <c:v>43942</c:v>
                </c:pt>
                <c:pt idx="3031">
                  <c:v>43943</c:v>
                </c:pt>
                <c:pt idx="3032">
                  <c:v>43944</c:v>
                </c:pt>
                <c:pt idx="3033">
                  <c:v>43945</c:v>
                </c:pt>
                <c:pt idx="3034">
                  <c:v>43946</c:v>
                </c:pt>
                <c:pt idx="3035">
                  <c:v>43947</c:v>
                </c:pt>
                <c:pt idx="3036">
                  <c:v>43948</c:v>
                </c:pt>
                <c:pt idx="3037">
                  <c:v>43949</c:v>
                </c:pt>
                <c:pt idx="3038">
                  <c:v>43950</c:v>
                </c:pt>
                <c:pt idx="3039">
                  <c:v>43951</c:v>
                </c:pt>
                <c:pt idx="3040">
                  <c:v>43952</c:v>
                </c:pt>
                <c:pt idx="3041">
                  <c:v>43953</c:v>
                </c:pt>
                <c:pt idx="3042">
                  <c:v>43954</c:v>
                </c:pt>
                <c:pt idx="3043">
                  <c:v>43955</c:v>
                </c:pt>
                <c:pt idx="3044">
                  <c:v>43956</c:v>
                </c:pt>
                <c:pt idx="3045">
                  <c:v>43957</c:v>
                </c:pt>
                <c:pt idx="3046">
                  <c:v>43958</c:v>
                </c:pt>
                <c:pt idx="3047">
                  <c:v>43959</c:v>
                </c:pt>
                <c:pt idx="3048">
                  <c:v>43960</c:v>
                </c:pt>
                <c:pt idx="3049">
                  <c:v>43961</c:v>
                </c:pt>
                <c:pt idx="3050">
                  <c:v>43962</c:v>
                </c:pt>
                <c:pt idx="3051">
                  <c:v>43963</c:v>
                </c:pt>
                <c:pt idx="3052">
                  <c:v>43964</c:v>
                </c:pt>
                <c:pt idx="3053">
                  <c:v>43965</c:v>
                </c:pt>
                <c:pt idx="3054">
                  <c:v>43966</c:v>
                </c:pt>
                <c:pt idx="3055">
                  <c:v>43967</c:v>
                </c:pt>
                <c:pt idx="3056">
                  <c:v>43968</c:v>
                </c:pt>
                <c:pt idx="3057">
                  <c:v>43969</c:v>
                </c:pt>
                <c:pt idx="3058">
                  <c:v>43970</c:v>
                </c:pt>
                <c:pt idx="3059">
                  <c:v>43971</c:v>
                </c:pt>
                <c:pt idx="3060">
                  <c:v>43972</c:v>
                </c:pt>
                <c:pt idx="3061">
                  <c:v>43973</c:v>
                </c:pt>
                <c:pt idx="3062">
                  <c:v>43974</c:v>
                </c:pt>
                <c:pt idx="3063">
                  <c:v>43975</c:v>
                </c:pt>
                <c:pt idx="3064">
                  <c:v>43976</c:v>
                </c:pt>
                <c:pt idx="3065">
                  <c:v>43977</c:v>
                </c:pt>
                <c:pt idx="3066">
                  <c:v>43978</c:v>
                </c:pt>
                <c:pt idx="3067">
                  <c:v>43979</c:v>
                </c:pt>
                <c:pt idx="3068">
                  <c:v>43980</c:v>
                </c:pt>
                <c:pt idx="3069">
                  <c:v>43981</c:v>
                </c:pt>
                <c:pt idx="3070">
                  <c:v>43982</c:v>
                </c:pt>
                <c:pt idx="3071">
                  <c:v>43983</c:v>
                </c:pt>
                <c:pt idx="3072">
                  <c:v>43984</c:v>
                </c:pt>
                <c:pt idx="3073">
                  <c:v>43985</c:v>
                </c:pt>
                <c:pt idx="3074">
                  <c:v>43986</c:v>
                </c:pt>
                <c:pt idx="3075">
                  <c:v>43987</c:v>
                </c:pt>
                <c:pt idx="3076">
                  <c:v>43988</c:v>
                </c:pt>
                <c:pt idx="3077">
                  <c:v>43989</c:v>
                </c:pt>
                <c:pt idx="3078">
                  <c:v>43990</c:v>
                </c:pt>
                <c:pt idx="3079">
                  <c:v>43991</c:v>
                </c:pt>
                <c:pt idx="3080">
                  <c:v>43992</c:v>
                </c:pt>
                <c:pt idx="3081">
                  <c:v>43993</c:v>
                </c:pt>
                <c:pt idx="3082">
                  <c:v>43994</c:v>
                </c:pt>
                <c:pt idx="3083">
                  <c:v>43995</c:v>
                </c:pt>
                <c:pt idx="3084">
                  <c:v>43996</c:v>
                </c:pt>
                <c:pt idx="3085">
                  <c:v>43997</c:v>
                </c:pt>
                <c:pt idx="3086">
                  <c:v>43998</c:v>
                </c:pt>
                <c:pt idx="3087">
                  <c:v>43999</c:v>
                </c:pt>
                <c:pt idx="3088">
                  <c:v>44000</c:v>
                </c:pt>
                <c:pt idx="3089">
                  <c:v>44001</c:v>
                </c:pt>
                <c:pt idx="3090">
                  <c:v>44002</c:v>
                </c:pt>
                <c:pt idx="3091">
                  <c:v>44003</c:v>
                </c:pt>
                <c:pt idx="3092">
                  <c:v>44004</c:v>
                </c:pt>
                <c:pt idx="3093">
                  <c:v>44005</c:v>
                </c:pt>
                <c:pt idx="3094">
                  <c:v>44006</c:v>
                </c:pt>
                <c:pt idx="3095">
                  <c:v>44007</c:v>
                </c:pt>
                <c:pt idx="3096">
                  <c:v>44008</c:v>
                </c:pt>
                <c:pt idx="3097">
                  <c:v>44009</c:v>
                </c:pt>
                <c:pt idx="3098">
                  <c:v>44010</c:v>
                </c:pt>
                <c:pt idx="3099">
                  <c:v>44011</c:v>
                </c:pt>
                <c:pt idx="3100">
                  <c:v>44012</c:v>
                </c:pt>
                <c:pt idx="3101">
                  <c:v>44013</c:v>
                </c:pt>
                <c:pt idx="3102">
                  <c:v>44014</c:v>
                </c:pt>
                <c:pt idx="3103">
                  <c:v>44015</c:v>
                </c:pt>
                <c:pt idx="3104">
                  <c:v>44016</c:v>
                </c:pt>
                <c:pt idx="3105">
                  <c:v>44017</c:v>
                </c:pt>
                <c:pt idx="3106">
                  <c:v>44018</c:v>
                </c:pt>
                <c:pt idx="3107">
                  <c:v>44019</c:v>
                </c:pt>
                <c:pt idx="3108">
                  <c:v>44020</c:v>
                </c:pt>
                <c:pt idx="3109">
                  <c:v>44021</c:v>
                </c:pt>
                <c:pt idx="3110">
                  <c:v>44022</c:v>
                </c:pt>
                <c:pt idx="3111">
                  <c:v>44023</c:v>
                </c:pt>
                <c:pt idx="3112">
                  <c:v>44024</c:v>
                </c:pt>
                <c:pt idx="3113">
                  <c:v>44025</c:v>
                </c:pt>
                <c:pt idx="3114">
                  <c:v>44026</c:v>
                </c:pt>
                <c:pt idx="3115">
                  <c:v>44027</c:v>
                </c:pt>
                <c:pt idx="3116">
                  <c:v>44028</c:v>
                </c:pt>
                <c:pt idx="3117">
                  <c:v>44029</c:v>
                </c:pt>
                <c:pt idx="3118">
                  <c:v>44030</c:v>
                </c:pt>
                <c:pt idx="3119">
                  <c:v>44031</c:v>
                </c:pt>
                <c:pt idx="3120">
                  <c:v>44032</c:v>
                </c:pt>
                <c:pt idx="3121">
                  <c:v>44033</c:v>
                </c:pt>
                <c:pt idx="3122">
                  <c:v>44034</c:v>
                </c:pt>
                <c:pt idx="3123">
                  <c:v>44035</c:v>
                </c:pt>
                <c:pt idx="3124">
                  <c:v>44036</c:v>
                </c:pt>
                <c:pt idx="3125">
                  <c:v>44037</c:v>
                </c:pt>
                <c:pt idx="3126">
                  <c:v>44038</c:v>
                </c:pt>
                <c:pt idx="3127">
                  <c:v>44039</c:v>
                </c:pt>
                <c:pt idx="3128">
                  <c:v>44040</c:v>
                </c:pt>
                <c:pt idx="3129">
                  <c:v>44041</c:v>
                </c:pt>
                <c:pt idx="3130">
                  <c:v>44042</c:v>
                </c:pt>
                <c:pt idx="3131">
                  <c:v>44043</c:v>
                </c:pt>
                <c:pt idx="3132">
                  <c:v>44044</c:v>
                </c:pt>
                <c:pt idx="3133">
                  <c:v>44045</c:v>
                </c:pt>
                <c:pt idx="3134">
                  <c:v>44046</c:v>
                </c:pt>
                <c:pt idx="3135">
                  <c:v>44047</c:v>
                </c:pt>
                <c:pt idx="3136">
                  <c:v>44048</c:v>
                </c:pt>
                <c:pt idx="3137">
                  <c:v>44049</c:v>
                </c:pt>
                <c:pt idx="3138">
                  <c:v>44050</c:v>
                </c:pt>
                <c:pt idx="3139">
                  <c:v>44051</c:v>
                </c:pt>
                <c:pt idx="3140">
                  <c:v>44052</c:v>
                </c:pt>
                <c:pt idx="3141">
                  <c:v>44053</c:v>
                </c:pt>
                <c:pt idx="3142">
                  <c:v>44054</c:v>
                </c:pt>
                <c:pt idx="3143">
                  <c:v>44055</c:v>
                </c:pt>
                <c:pt idx="3144">
                  <c:v>44056</c:v>
                </c:pt>
                <c:pt idx="3145">
                  <c:v>44057</c:v>
                </c:pt>
                <c:pt idx="3146">
                  <c:v>44058</c:v>
                </c:pt>
                <c:pt idx="3147">
                  <c:v>44059</c:v>
                </c:pt>
                <c:pt idx="3148">
                  <c:v>44060</c:v>
                </c:pt>
                <c:pt idx="3149">
                  <c:v>44061</c:v>
                </c:pt>
                <c:pt idx="3150">
                  <c:v>44062</c:v>
                </c:pt>
                <c:pt idx="3151">
                  <c:v>44063</c:v>
                </c:pt>
                <c:pt idx="3152">
                  <c:v>44064</c:v>
                </c:pt>
                <c:pt idx="3153">
                  <c:v>44065</c:v>
                </c:pt>
                <c:pt idx="3154">
                  <c:v>44066</c:v>
                </c:pt>
                <c:pt idx="3155">
                  <c:v>44067</c:v>
                </c:pt>
                <c:pt idx="3156">
                  <c:v>44068</c:v>
                </c:pt>
                <c:pt idx="3157">
                  <c:v>44069</c:v>
                </c:pt>
                <c:pt idx="3158">
                  <c:v>44070</c:v>
                </c:pt>
                <c:pt idx="3159">
                  <c:v>44071</c:v>
                </c:pt>
                <c:pt idx="3160">
                  <c:v>44072</c:v>
                </c:pt>
                <c:pt idx="3161">
                  <c:v>44073</c:v>
                </c:pt>
                <c:pt idx="3162">
                  <c:v>44074</c:v>
                </c:pt>
                <c:pt idx="3163">
                  <c:v>44075</c:v>
                </c:pt>
                <c:pt idx="3164">
                  <c:v>44076</c:v>
                </c:pt>
                <c:pt idx="3165">
                  <c:v>44077</c:v>
                </c:pt>
                <c:pt idx="3166">
                  <c:v>44078</c:v>
                </c:pt>
                <c:pt idx="3167">
                  <c:v>44079</c:v>
                </c:pt>
                <c:pt idx="3168">
                  <c:v>44080</c:v>
                </c:pt>
                <c:pt idx="3169">
                  <c:v>44081</c:v>
                </c:pt>
                <c:pt idx="3170">
                  <c:v>44082</c:v>
                </c:pt>
                <c:pt idx="3171">
                  <c:v>44083</c:v>
                </c:pt>
                <c:pt idx="3172">
                  <c:v>44084</c:v>
                </c:pt>
                <c:pt idx="3173">
                  <c:v>44085</c:v>
                </c:pt>
                <c:pt idx="3174">
                  <c:v>44086</c:v>
                </c:pt>
                <c:pt idx="3175">
                  <c:v>44087</c:v>
                </c:pt>
                <c:pt idx="3176">
                  <c:v>44088</c:v>
                </c:pt>
                <c:pt idx="3177">
                  <c:v>44089</c:v>
                </c:pt>
                <c:pt idx="3178">
                  <c:v>44090</c:v>
                </c:pt>
                <c:pt idx="3179">
                  <c:v>44091</c:v>
                </c:pt>
                <c:pt idx="3180">
                  <c:v>44092</c:v>
                </c:pt>
                <c:pt idx="3181">
                  <c:v>44093</c:v>
                </c:pt>
                <c:pt idx="3182">
                  <c:v>44094</c:v>
                </c:pt>
                <c:pt idx="3183">
                  <c:v>44095</c:v>
                </c:pt>
                <c:pt idx="3184">
                  <c:v>44096</c:v>
                </c:pt>
                <c:pt idx="3185">
                  <c:v>44097</c:v>
                </c:pt>
                <c:pt idx="3186">
                  <c:v>44098</c:v>
                </c:pt>
                <c:pt idx="3187">
                  <c:v>44099</c:v>
                </c:pt>
                <c:pt idx="3188">
                  <c:v>44100</c:v>
                </c:pt>
                <c:pt idx="3189">
                  <c:v>44101</c:v>
                </c:pt>
                <c:pt idx="3190">
                  <c:v>44102</c:v>
                </c:pt>
                <c:pt idx="3191">
                  <c:v>44103</c:v>
                </c:pt>
                <c:pt idx="3192">
                  <c:v>44104</c:v>
                </c:pt>
                <c:pt idx="3193">
                  <c:v>44105</c:v>
                </c:pt>
                <c:pt idx="3194">
                  <c:v>44106</c:v>
                </c:pt>
                <c:pt idx="3195">
                  <c:v>44107</c:v>
                </c:pt>
                <c:pt idx="3196">
                  <c:v>44108</c:v>
                </c:pt>
                <c:pt idx="3197">
                  <c:v>44109</c:v>
                </c:pt>
                <c:pt idx="3198">
                  <c:v>44110</c:v>
                </c:pt>
                <c:pt idx="3199">
                  <c:v>44111</c:v>
                </c:pt>
                <c:pt idx="3200">
                  <c:v>44112</c:v>
                </c:pt>
                <c:pt idx="3201">
                  <c:v>44113</c:v>
                </c:pt>
                <c:pt idx="3202">
                  <c:v>44114</c:v>
                </c:pt>
                <c:pt idx="3203">
                  <c:v>44115</c:v>
                </c:pt>
                <c:pt idx="3204">
                  <c:v>44116</c:v>
                </c:pt>
                <c:pt idx="3205">
                  <c:v>44117</c:v>
                </c:pt>
                <c:pt idx="3206">
                  <c:v>44118</c:v>
                </c:pt>
                <c:pt idx="3207">
                  <c:v>44119</c:v>
                </c:pt>
                <c:pt idx="3208">
                  <c:v>44120</c:v>
                </c:pt>
                <c:pt idx="3209">
                  <c:v>44121</c:v>
                </c:pt>
                <c:pt idx="3210">
                  <c:v>44122</c:v>
                </c:pt>
                <c:pt idx="3211">
                  <c:v>44123</c:v>
                </c:pt>
                <c:pt idx="3212">
                  <c:v>44124</c:v>
                </c:pt>
                <c:pt idx="3213">
                  <c:v>44125</c:v>
                </c:pt>
                <c:pt idx="3214">
                  <c:v>44126</c:v>
                </c:pt>
                <c:pt idx="3215">
                  <c:v>44127</c:v>
                </c:pt>
                <c:pt idx="3216">
                  <c:v>44128</c:v>
                </c:pt>
                <c:pt idx="3217">
                  <c:v>44129</c:v>
                </c:pt>
                <c:pt idx="3218">
                  <c:v>44130</c:v>
                </c:pt>
                <c:pt idx="3219">
                  <c:v>44131</c:v>
                </c:pt>
                <c:pt idx="3220">
                  <c:v>44132</c:v>
                </c:pt>
                <c:pt idx="3221">
                  <c:v>44133</c:v>
                </c:pt>
                <c:pt idx="3222">
                  <c:v>44134</c:v>
                </c:pt>
                <c:pt idx="3223">
                  <c:v>44135</c:v>
                </c:pt>
                <c:pt idx="3224">
                  <c:v>44136</c:v>
                </c:pt>
                <c:pt idx="3225">
                  <c:v>44137</c:v>
                </c:pt>
                <c:pt idx="3226">
                  <c:v>44138</c:v>
                </c:pt>
                <c:pt idx="3227">
                  <c:v>44139</c:v>
                </c:pt>
                <c:pt idx="3228">
                  <c:v>44140</c:v>
                </c:pt>
                <c:pt idx="3229">
                  <c:v>44141</c:v>
                </c:pt>
                <c:pt idx="3230">
                  <c:v>44142</c:v>
                </c:pt>
                <c:pt idx="3231">
                  <c:v>44143</c:v>
                </c:pt>
                <c:pt idx="3232">
                  <c:v>44144</c:v>
                </c:pt>
                <c:pt idx="3233">
                  <c:v>44145</c:v>
                </c:pt>
                <c:pt idx="3234">
                  <c:v>44146</c:v>
                </c:pt>
                <c:pt idx="3235">
                  <c:v>44147</c:v>
                </c:pt>
                <c:pt idx="3236">
                  <c:v>44148</c:v>
                </c:pt>
                <c:pt idx="3237">
                  <c:v>44149</c:v>
                </c:pt>
                <c:pt idx="3238">
                  <c:v>44150</c:v>
                </c:pt>
                <c:pt idx="3239">
                  <c:v>44151</c:v>
                </c:pt>
                <c:pt idx="3240">
                  <c:v>44152</c:v>
                </c:pt>
                <c:pt idx="3241">
                  <c:v>44153</c:v>
                </c:pt>
                <c:pt idx="3242">
                  <c:v>44154</c:v>
                </c:pt>
                <c:pt idx="3243">
                  <c:v>44155</c:v>
                </c:pt>
                <c:pt idx="3244">
                  <c:v>44156</c:v>
                </c:pt>
                <c:pt idx="3245">
                  <c:v>44157</c:v>
                </c:pt>
                <c:pt idx="3246">
                  <c:v>44158</c:v>
                </c:pt>
                <c:pt idx="3247">
                  <c:v>44159</c:v>
                </c:pt>
                <c:pt idx="3248">
                  <c:v>44160</c:v>
                </c:pt>
                <c:pt idx="3249">
                  <c:v>44161</c:v>
                </c:pt>
                <c:pt idx="3250">
                  <c:v>44162</c:v>
                </c:pt>
                <c:pt idx="3251">
                  <c:v>44163</c:v>
                </c:pt>
                <c:pt idx="3252">
                  <c:v>44164</c:v>
                </c:pt>
                <c:pt idx="3253">
                  <c:v>44165</c:v>
                </c:pt>
                <c:pt idx="3254">
                  <c:v>44166</c:v>
                </c:pt>
                <c:pt idx="3255">
                  <c:v>44167</c:v>
                </c:pt>
                <c:pt idx="3256">
                  <c:v>44168</c:v>
                </c:pt>
                <c:pt idx="3257">
                  <c:v>44169</c:v>
                </c:pt>
                <c:pt idx="3258">
                  <c:v>44170</c:v>
                </c:pt>
                <c:pt idx="3259">
                  <c:v>44171</c:v>
                </c:pt>
                <c:pt idx="3260">
                  <c:v>44172</c:v>
                </c:pt>
                <c:pt idx="3261">
                  <c:v>44173</c:v>
                </c:pt>
                <c:pt idx="3262">
                  <c:v>44174</c:v>
                </c:pt>
                <c:pt idx="3263">
                  <c:v>44175</c:v>
                </c:pt>
                <c:pt idx="3264">
                  <c:v>44176</c:v>
                </c:pt>
                <c:pt idx="3265">
                  <c:v>44177</c:v>
                </c:pt>
                <c:pt idx="3266">
                  <c:v>44178</c:v>
                </c:pt>
                <c:pt idx="3267">
                  <c:v>44179</c:v>
                </c:pt>
                <c:pt idx="3268">
                  <c:v>44180</c:v>
                </c:pt>
                <c:pt idx="3269">
                  <c:v>44181</c:v>
                </c:pt>
                <c:pt idx="3270">
                  <c:v>44182</c:v>
                </c:pt>
                <c:pt idx="3271">
                  <c:v>44183</c:v>
                </c:pt>
                <c:pt idx="3272">
                  <c:v>44184</c:v>
                </c:pt>
                <c:pt idx="3273">
                  <c:v>44185</c:v>
                </c:pt>
                <c:pt idx="3274">
                  <c:v>44186</c:v>
                </c:pt>
                <c:pt idx="3275">
                  <c:v>44187</c:v>
                </c:pt>
                <c:pt idx="3276">
                  <c:v>44188</c:v>
                </c:pt>
                <c:pt idx="3277">
                  <c:v>44189</c:v>
                </c:pt>
                <c:pt idx="3278">
                  <c:v>44190</c:v>
                </c:pt>
                <c:pt idx="3279">
                  <c:v>44191</c:v>
                </c:pt>
                <c:pt idx="3280">
                  <c:v>44192</c:v>
                </c:pt>
                <c:pt idx="3281">
                  <c:v>44193</c:v>
                </c:pt>
                <c:pt idx="3282">
                  <c:v>44194</c:v>
                </c:pt>
                <c:pt idx="3283">
                  <c:v>44195</c:v>
                </c:pt>
                <c:pt idx="3284">
                  <c:v>44196</c:v>
                </c:pt>
                <c:pt idx="3285">
                  <c:v>44197</c:v>
                </c:pt>
                <c:pt idx="3286">
                  <c:v>44198</c:v>
                </c:pt>
                <c:pt idx="3287">
                  <c:v>44199</c:v>
                </c:pt>
                <c:pt idx="3288">
                  <c:v>44200</c:v>
                </c:pt>
                <c:pt idx="3289">
                  <c:v>44201</c:v>
                </c:pt>
                <c:pt idx="3290">
                  <c:v>44202</c:v>
                </c:pt>
                <c:pt idx="3291">
                  <c:v>44203</c:v>
                </c:pt>
                <c:pt idx="3292">
                  <c:v>44204</c:v>
                </c:pt>
                <c:pt idx="3293">
                  <c:v>44205</c:v>
                </c:pt>
                <c:pt idx="3294">
                  <c:v>44206</c:v>
                </c:pt>
                <c:pt idx="3295">
                  <c:v>44207</c:v>
                </c:pt>
                <c:pt idx="3296">
                  <c:v>44208</c:v>
                </c:pt>
                <c:pt idx="3297">
                  <c:v>44209</c:v>
                </c:pt>
                <c:pt idx="3298">
                  <c:v>44210</c:v>
                </c:pt>
                <c:pt idx="3299">
                  <c:v>44211</c:v>
                </c:pt>
                <c:pt idx="3300">
                  <c:v>44212</c:v>
                </c:pt>
                <c:pt idx="3301">
                  <c:v>44213</c:v>
                </c:pt>
                <c:pt idx="3302">
                  <c:v>44214</c:v>
                </c:pt>
                <c:pt idx="3303">
                  <c:v>44215</c:v>
                </c:pt>
                <c:pt idx="3304">
                  <c:v>44216</c:v>
                </c:pt>
                <c:pt idx="3305">
                  <c:v>44217</c:v>
                </c:pt>
                <c:pt idx="3306">
                  <c:v>44218</c:v>
                </c:pt>
                <c:pt idx="3307">
                  <c:v>44219</c:v>
                </c:pt>
                <c:pt idx="3308">
                  <c:v>44220</c:v>
                </c:pt>
                <c:pt idx="3309">
                  <c:v>44221</c:v>
                </c:pt>
                <c:pt idx="3310">
                  <c:v>44222</c:v>
                </c:pt>
                <c:pt idx="3311">
                  <c:v>44223</c:v>
                </c:pt>
                <c:pt idx="3312">
                  <c:v>44224</c:v>
                </c:pt>
                <c:pt idx="3313">
                  <c:v>44225</c:v>
                </c:pt>
                <c:pt idx="3314">
                  <c:v>44226</c:v>
                </c:pt>
                <c:pt idx="3315">
                  <c:v>44227</c:v>
                </c:pt>
                <c:pt idx="3316">
                  <c:v>44228</c:v>
                </c:pt>
                <c:pt idx="3317">
                  <c:v>44229</c:v>
                </c:pt>
                <c:pt idx="3318">
                  <c:v>44230</c:v>
                </c:pt>
                <c:pt idx="3319">
                  <c:v>44231</c:v>
                </c:pt>
                <c:pt idx="3320">
                  <c:v>44232</c:v>
                </c:pt>
                <c:pt idx="3321">
                  <c:v>44233</c:v>
                </c:pt>
                <c:pt idx="3322">
                  <c:v>44234</c:v>
                </c:pt>
                <c:pt idx="3323">
                  <c:v>44235</c:v>
                </c:pt>
                <c:pt idx="3324">
                  <c:v>44236</c:v>
                </c:pt>
                <c:pt idx="3325">
                  <c:v>44237</c:v>
                </c:pt>
                <c:pt idx="3326">
                  <c:v>44238</c:v>
                </c:pt>
                <c:pt idx="3327">
                  <c:v>44239</c:v>
                </c:pt>
                <c:pt idx="3328">
                  <c:v>44240</c:v>
                </c:pt>
                <c:pt idx="3329">
                  <c:v>44241</c:v>
                </c:pt>
                <c:pt idx="3330">
                  <c:v>44242</c:v>
                </c:pt>
                <c:pt idx="3331">
                  <c:v>44243</c:v>
                </c:pt>
                <c:pt idx="3332">
                  <c:v>44244</c:v>
                </c:pt>
                <c:pt idx="3333">
                  <c:v>44245</c:v>
                </c:pt>
                <c:pt idx="3334">
                  <c:v>44246</c:v>
                </c:pt>
                <c:pt idx="3335">
                  <c:v>44247</c:v>
                </c:pt>
                <c:pt idx="3336">
                  <c:v>44248</c:v>
                </c:pt>
                <c:pt idx="3337">
                  <c:v>44249</c:v>
                </c:pt>
                <c:pt idx="3338">
                  <c:v>44250</c:v>
                </c:pt>
                <c:pt idx="3339">
                  <c:v>44251</c:v>
                </c:pt>
                <c:pt idx="3340">
                  <c:v>44252</c:v>
                </c:pt>
                <c:pt idx="3341">
                  <c:v>44253</c:v>
                </c:pt>
                <c:pt idx="3342">
                  <c:v>44254</c:v>
                </c:pt>
                <c:pt idx="3343">
                  <c:v>44255</c:v>
                </c:pt>
                <c:pt idx="3344">
                  <c:v>44256</c:v>
                </c:pt>
                <c:pt idx="3345">
                  <c:v>44257</c:v>
                </c:pt>
                <c:pt idx="3346">
                  <c:v>44258</c:v>
                </c:pt>
                <c:pt idx="3347">
                  <c:v>44259</c:v>
                </c:pt>
                <c:pt idx="3348">
                  <c:v>44260</c:v>
                </c:pt>
                <c:pt idx="3349">
                  <c:v>44261</c:v>
                </c:pt>
                <c:pt idx="3350">
                  <c:v>44262</c:v>
                </c:pt>
                <c:pt idx="3351">
                  <c:v>44263</c:v>
                </c:pt>
                <c:pt idx="3352">
                  <c:v>44264</c:v>
                </c:pt>
                <c:pt idx="3353">
                  <c:v>44265</c:v>
                </c:pt>
                <c:pt idx="3354">
                  <c:v>44266</c:v>
                </c:pt>
                <c:pt idx="3355">
                  <c:v>44267</c:v>
                </c:pt>
                <c:pt idx="3356">
                  <c:v>44268</c:v>
                </c:pt>
                <c:pt idx="3357">
                  <c:v>44269</c:v>
                </c:pt>
                <c:pt idx="3358">
                  <c:v>44270</c:v>
                </c:pt>
                <c:pt idx="3359">
                  <c:v>44271</c:v>
                </c:pt>
                <c:pt idx="3360">
                  <c:v>44272</c:v>
                </c:pt>
                <c:pt idx="3361">
                  <c:v>44273</c:v>
                </c:pt>
                <c:pt idx="3362">
                  <c:v>44274</c:v>
                </c:pt>
                <c:pt idx="3363">
                  <c:v>44275</c:v>
                </c:pt>
                <c:pt idx="3364">
                  <c:v>44276</c:v>
                </c:pt>
                <c:pt idx="3365">
                  <c:v>44277</c:v>
                </c:pt>
                <c:pt idx="3366">
                  <c:v>44278</c:v>
                </c:pt>
                <c:pt idx="3367">
                  <c:v>44279</c:v>
                </c:pt>
                <c:pt idx="3368">
                  <c:v>44280</c:v>
                </c:pt>
                <c:pt idx="3369">
                  <c:v>44281</c:v>
                </c:pt>
                <c:pt idx="3370">
                  <c:v>44282</c:v>
                </c:pt>
                <c:pt idx="3371">
                  <c:v>44283</c:v>
                </c:pt>
                <c:pt idx="3372">
                  <c:v>44284</c:v>
                </c:pt>
                <c:pt idx="3373">
                  <c:v>44285</c:v>
                </c:pt>
                <c:pt idx="3374">
                  <c:v>44286</c:v>
                </c:pt>
                <c:pt idx="3375">
                  <c:v>44287</c:v>
                </c:pt>
                <c:pt idx="3376">
                  <c:v>44288</c:v>
                </c:pt>
                <c:pt idx="3377">
                  <c:v>44289</c:v>
                </c:pt>
                <c:pt idx="3378">
                  <c:v>44290</c:v>
                </c:pt>
                <c:pt idx="3379">
                  <c:v>44291</c:v>
                </c:pt>
                <c:pt idx="3380">
                  <c:v>44292</c:v>
                </c:pt>
                <c:pt idx="3381">
                  <c:v>44293</c:v>
                </c:pt>
                <c:pt idx="3382">
                  <c:v>44294</c:v>
                </c:pt>
                <c:pt idx="3383">
                  <c:v>44295</c:v>
                </c:pt>
                <c:pt idx="3384">
                  <c:v>44296</c:v>
                </c:pt>
                <c:pt idx="3385">
                  <c:v>44297</c:v>
                </c:pt>
                <c:pt idx="3386">
                  <c:v>44298</c:v>
                </c:pt>
                <c:pt idx="3387">
                  <c:v>44299</c:v>
                </c:pt>
                <c:pt idx="3388">
                  <c:v>44300</c:v>
                </c:pt>
                <c:pt idx="3389">
                  <c:v>44301</c:v>
                </c:pt>
                <c:pt idx="3390">
                  <c:v>44302</c:v>
                </c:pt>
                <c:pt idx="3391">
                  <c:v>44303</c:v>
                </c:pt>
                <c:pt idx="3392">
                  <c:v>44304</c:v>
                </c:pt>
                <c:pt idx="3393">
                  <c:v>44305</c:v>
                </c:pt>
                <c:pt idx="3394">
                  <c:v>44306</c:v>
                </c:pt>
                <c:pt idx="3395">
                  <c:v>44307</c:v>
                </c:pt>
                <c:pt idx="3396">
                  <c:v>44308</c:v>
                </c:pt>
                <c:pt idx="3397">
                  <c:v>44309</c:v>
                </c:pt>
                <c:pt idx="3398">
                  <c:v>44310</c:v>
                </c:pt>
                <c:pt idx="3399">
                  <c:v>44311</c:v>
                </c:pt>
                <c:pt idx="3400">
                  <c:v>44312</c:v>
                </c:pt>
                <c:pt idx="3401">
                  <c:v>44313</c:v>
                </c:pt>
                <c:pt idx="3402">
                  <c:v>44314</c:v>
                </c:pt>
                <c:pt idx="3403">
                  <c:v>44315</c:v>
                </c:pt>
                <c:pt idx="3404">
                  <c:v>44316</c:v>
                </c:pt>
                <c:pt idx="3405">
                  <c:v>44317</c:v>
                </c:pt>
                <c:pt idx="3406">
                  <c:v>44318</c:v>
                </c:pt>
                <c:pt idx="3407">
                  <c:v>44319</c:v>
                </c:pt>
                <c:pt idx="3408">
                  <c:v>44320</c:v>
                </c:pt>
                <c:pt idx="3409">
                  <c:v>44321</c:v>
                </c:pt>
                <c:pt idx="3410">
                  <c:v>44322</c:v>
                </c:pt>
                <c:pt idx="3411">
                  <c:v>44323</c:v>
                </c:pt>
                <c:pt idx="3412">
                  <c:v>44324</c:v>
                </c:pt>
                <c:pt idx="3413">
                  <c:v>44325</c:v>
                </c:pt>
                <c:pt idx="3414">
                  <c:v>44326</c:v>
                </c:pt>
                <c:pt idx="3415">
                  <c:v>44327</c:v>
                </c:pt>
                <c:pt idx="3416">
                  <c:v>44328</c:v>
                </c:pt>
                <c:pt idx="3417">
                  <c:v>44329</c:v>
                </c:pt>
                <c:pt idx="3418">
                  <c:v>44330</c:v>
                </c:pt>
                <c:pt idx="3419">
                  <c:v>44331</c:v>
                </c:pt>
                <c:pt idx="3420">
                  <c:v>44332</c:v>
                </c:pt>
                <c:pt idx="3421">
                  <c:v>44333</c:v>
                </c:pt>
                <c:pt idx="3422">
                  <c:v>44334</c:v>
                </c:pt>
                <c:pt idx="3423">
                  <c:v>44335</c:v>
                </c:pt>
                <c:pt idx="3424">
                  <c:v>44336</c:v>
                </c:pt>
                <c:pt idx="3425">
                  <c:v>44337</c:v>
                </c:pt>
                <c:pt idx="3426">
                  <c:v>44338</c:v>
                </c:pt>
                <c:pt idx="3427">
                  <c:v>44339</c:v>
                </c:pt>
                <c:pt idx="3428">
                  <c:v>44340</c:v>
                </c:pt>
                <c:pt idx="3429">
                  <c:v>44341</c:v>
                </c:pt>
                <c:pt idx="3430">
                  <c:v>44342</c:v>
                </c:pt>
                <c:pt idx="3431">
                  <c:v>44343</c:v>
                </c:pt>
                <c:pt idx="3432">
                  <c:v>44344</c:v>
                </c:pt>
                <c:pt idx="3433">
                  <c:v>44345</c:v>
                </c:pt>
                <c:pt idx="3434">
                  <c:v>44346</c:v>
                </c:pt>
                <c:pt idx="3435">
                  <c:v>44347</c:v>
                </c:pt>
                <c:pt idx="3436">
                  <c:v>44348</c:v>
                </c:pt>
                <c:pt idx="3437">
                  <c:v>44349</c:v>
                </c:pt>
                <c:pt idx="3438">
                  <c:v>44350</c:v>
                </c:pt>
                <c:pt idx="3439">
                  <c:v>44351</c:v>
                </c:pt>
                <c:pt idx="3440">
                  <c:v>44352</c:v>
                </c:pt>
                <c:pt idx="3441">
                  <c:v>44353</c:v>
                </c:pt>
                <c:pt idx="3442">
                  <c:v>44354</c:v>
                </c:pt>
                <c:pt idx="3443">
                  <c:v>44355</c:v>
                </c:pt>
                <c:pt idx="3444">
                  <c:v>44356</c:v>
                </c:pt>
                <c:pt idx="3445">
                  <c:v>44357</c:v>
                </c:pt>
                <c:pt idx="3446">
                  <c:v>44358</c:v>
                </c:pt>
                <c:pt idx="3447">
                  <c:v>44359</c:v>
                </c:pt>
                <c:pt idx="3448">
                  <c:v>44360</c:v>
                </c:pt>
                <c:pt idx="3449">
                  <c:v>44361</c:v>
                </c:pt>
                <c:pt idx="3450">
                  <c:v>44362</c:v>
                </c:pt>
                <c:pt idx="3451">
                  <c:v>44363</c:v>
                </c:pt>
                <c:pt idx="3452">
                  <c:v>44364</c:v>
                </c:pt>
                <c:pt idx="3453">
                  <c:v>44365</c:v>
                </c:pt>
                <c:pt idx="3454">
                  <c:v>44366</c:v>
                </c:pt>
                <c:pt idx="3455">
                  <c:v>44367</c:v>
                </c:pt>
                <c:pt idx="3456">
                  <c:v>44368</c:v>
                </c:pt>
                <c:pt idx="3457">
                  <c:v>44369</c:v>
                </c:pt>
                <c:pt idx="3458">
                  <c:v>44370</c:v>
                </c:pt>
                <c:pt idx="3459">
                  <c:v>44371</c:v>
                </c:pt>
                <c:pt idx="3460">
                  <c:v>44372</c:v>
                </c:pt>
                <c:pt idx="3461">
                  <c:v>44373</c:v>
                </c:pt>
                <c:pt idx="3462">
                  <c:v>44374</c:v>
                </c:pt>
                <c:pt idx="3463">
                  <c:v>44375</c:v>
                </c:pt>
                <c:pt idx="3464">
                  <c:v>44376</c:v>
                </c:pt>
                <c:pt idx="3465">
                  <c:v>44377</c:v>
                </c:pt>
                <c:pt idx="3466">
                  <c:v>44378</c:v>
                </c:pt>
                <c:pt idx="3467">
                  <c:v>44379</c:v>
                </c:pt>
                <c:pt idx="3468">
                  <c:v>44380</c:v>
                </c:pt>
                <c:pt idx="3469">
                  <c:v>44381</c:v>
                </c:pt>
                <c:pt idx="3470">
                  <c:v>44382</c:v>
                </c:pt>
                <c:pt idx="3471">
                  <c:v>44383</c:v>
                </c:pt>
                <c:pt idx="3472">
                  <c:v>44384</c:v>
                </c:pt>
                <c:pt idx="3473">
                  <c:v>44385</c:v>
                </c:pt>
                <c:pt idx="3474">
                  <c:v>44386</c:v>
                </c:pt>
                <c:pt idx="3475">
                  <c:v>44387</c:v>
                </c:pt>
                <c:pt idx="3476">
                  <c:v>44388</c:v>
                </c:pt>
                <c:pt idx="3477">
                  <c:v>44389</c:v>
                </c:pt>
                <c:pt idx="3478">
                  <c:v>44390</c:v>
                </c:pt>
                <c:pt idx="3479">
                  <c:v>44391</c:v>
                </c:pt>
                <c:pt idx="3480">
                  <c:v>44392</c:v>
                </c:pt>
                <c:pt idx="3481">
                  <c:v>44393</c:v>
                </c:pt>
                <c:pt idx="3482">
                  <c:v>44394</c:v>
                </c:pt>
                <c:pt idx="3483">
                  <c:v>44395</c:v>
                </c:pt>
                <c:pt idx="3484">
                  <c:v>44396</c:v>
                </c:pt>
                <c:pt idx="3485">
                  <c:v>44397</c:v>
                </c:pt>
                <c:pt idx="3486">
                  <c:v>44398</c:v>
                </c:pt>
                <c:pt idx="3487">
                  <c:v>44399</c:v>
                </c:pt>
                <c:pt idx="3488">
                  <c:v>44400</c:v>
                </c:pt>
                <c:pt idx="3489">
                  <c:v>44401</c:v>
                </c:pt>
                <c:pt idx="3490">
                  <c:v>44402</c:v>
                </c:pt>
                <c:pt idx="3491">
                  <c:v>44403</c:v>
                </c:pt>
                <c:pt idx="3492">
                  <c:v>44404</c:v>
                </c:pt>
                <c:pt idx="3493">
                  <c:v>44405</c:v>
                </c:pt>
                <c:pt idx="3494">
                  <c:v>44406</c:v>
                </c:pt>
                <c:pt idx="3495">
                  <c:v>44407</c:v>
                </c:pt>
                <c:pt idx="3496">
                  <c:v>44408</c:v>
                </c:pt>
                <c:pt idx="3497">
                  <c:v>44409</c:v>
                </c:pt>
                <c:pt idx="3498">
                  <c:v>44410</c:v>
                </c:pt>
                <c:pt idx="3499">
                  <c:v>44411</c:v>
                </c:pt>
                <c:pt idx="3500">
                  <c:v>44412</c:v>
                </c:pt>
                <c:pt idx="3501">
                  <c:v>44413</c:v>
                </c:pt>
                <c:pt idx="3502">
                  <c:v>44414</c:v>
                </c:pt>
                <c:pt idx="3503">
                  <c:v>44415</c:v>
                </c:pt>
                <c:pt idx="3504">
                  <c:v>44416</c:v>
                </c:pt>
                <c:pt idx="3505">
                  <c:v>44417</c:v>
                </c:pt>
                <c:pt idx="3506">
                  <c:v>44418</c:v>
                </c:pt>
                <c:pt idx="3507">
                  <c:v>44419</c:v>
                </c:pt>
                <c:pt idx="3508">
                  <c:v>44420</c:v>
                </c:pt>
                <c:pt idx="3509">
                  <c:v>44421</c:v>
                </c:pt>
                <c:pt idx="3510">
                  <c:v>44422</c:v>
                </c:pt>
                <c:pt idx="3511">
                  <c:v>44423</c:v>
                </c:pt>
                <c:pt idx="3512">
                  <c:v>44424</c:v>
                </c:pt>
                <c:pt idx="3513">
                  <c:v>44425</c:v>
                </c:pt>
                <c:pt idx="3514">
                  <c:v>44426</c:v>
                </c:pt>
                <c:pt idx="3515">
                  <c:v>44427</c:v>
                </c:pt>
                <c:pt idx="3516">
                  <c:v>44428</c:v>
                </c:pt>
                <c:pt idx="3517">
                  <c:v>44429</c:v>
                </c:pt>
                <c:pt idx="3518">
                  <c:v>44430</c:v>
                </c:pt>
                <c:pt idx="3519">
                  <c:v>44431</c:v>
                </c:pt>
                <c:pt idx="3520">
                  <c:v>44432</c:v>
                </c:pt>
                <c:pt idx="3521">
                  <c:v>44433</c:v>
                </c:pt>
                <c:pt idx="3522">
                  <c:v>44434</c:v>
                </c:pt>
                <c:pt idx="3523">
                  <c:v>44435</c:v>
                </c:pt>
                <c:pt idx="3524">
                  <c:v>44436</c:v>
                </c:pt>
                <c:pt idx="3525">
                  <c:v>44437</c:v>
                </c:pt>
                <c:pt idx="3526">
                  <c:v>44438</c:v>
                </c:pt>
                <c:pt idx="3527">
                  <c:v>44439</c:v>
                </c:pt>
                <c:pt idx="3528">
                  <c:v>44440</c:v>
                </c:pt>
                <c:pt idx="3529">
                  <c:v>44441</c:v>
                </c:pt>
                <c:pt idx="3530">
                  <c:v>44442</c:v>
                </c:pt>
                <c:pt idx="3531">
                  <c:v>44443</c:v>
                </c:pt>
                <c:pt idx="3532">
                  <c:v>44444</c:v>
                </c:pt>
                <c:pt idx="3533">
                  <c:v>44445</c:v>
                </c:pt>
                <c:pt idx="3534">
                  <c:v>44446</c:v>
                </c:pt>
                <c:pt idx="3535">
                  <c:v>44447</c:v>
                </c:pt>
                <c:pt idx="3536">
                  <c:v>44448</c:v>
                </c:pt>
                <c:pt idx="3537">
                  <c:v>44449</c:v>
                </c:pt>
                <c:pt idx="3538">
                  <c:v>44450</c:v>
                </c:pt>
                <c:pt idx="3539">
                  <c:v>44451</c:v>
                </c:pt>
                <c:pt idx="3540">
                  <c:v>44452</c:v>
                </c:pt>
                <c:pt idx="3541">
                  <c:v>44453</c:v>
                </c:pt>
                <c:pt idx="3542">
                  <c:v>44454</c:v>
                </c:pt>
                <c:pt idx="3543">
                  <c:v>44455</c:v>
                </c:pt>
                <c:pt idx="3544">
                  <c:v>44456</c:v>
                </c:pt>
                <c:pt idx="3545">
                  <c:v>44457</c:v>
                </c:pt>
                <c:pt idx="3546">
                  <c:v>44458</c:v>
                </c:pt>
                <c:pt idx="3547">
                  <c:v>44459</c:v>
                </c:pt>
                <c:pt idx="3548">
                  <c:v>44460</c:v>
                </c:pt>
                <c:pt idx="3549">
                  <c:v>44461</c:v>
                </c:pt>
                <c:pt idx="3550">
                  <c:v>44462</c:v>
                </c:pt>
                <c:pt idx="3551">
                  <c:v>44463</c:v>
                </c:pt>
                <c:pt idx="3552">
                  <c:v>44464</c:v>
                </c:pt>
                <c:pt idx="3553">
                  <c:v>44465</c:v>
                </c:pt>
                <c:pt idx="3554">
                  <c:v>44466</c:v>
                </c:pt>
                <c:pt idx="3555">
                  <c:v>44467</c:v>
                </c:pt>
                <c:pt idx="3556">
                  <c:v>44468</c:v>
                </c:pt>
                <c:pt idx="3557">
                  <c:v>44469</c:v>
                </c:pt>
                <c:pt idx="3558">
                  <c:v>44470</c:v>
                </c:pt>
                <c:pt idx="3559">
                  <c:v>44471</c:v>
                </c:pt>
                <c:pt idx="3560">
                  <c:v>44472</c:v>
                </c:pt>
                <c:pt idx="3561">
                  <c:v>44473</c:v>
                </c:pt>
                <c:pt idx="3562">
                  <c:v>44474</c:v>
                </c:pt>
                <c:pt idx="3563">
                  <c:v>44475</c:v>
                </c:pt>
                <c:pt idx="3564">
                  <c:v>44476</c:v>
                </c:pt>
                <c:pt idx="3565">
                  <c:v>44477</c:v>
                </c:pt>
                <c:pt idx="3566">
                  <c:v>44478</c:v>
                </c:pt>
                <c:pt idx="3567">
                  <c:v>44479</c:v>
                </c:pt>
                <c:pt idx="3568">
                  <c:v>44480</c:v>
                </c:pt>
                <c:pt idx="3569">
                  <c:v>44481</c:v>
                </c:pt>
                <c:pt idx="3570">
                  <c:v>44482</c:v>
                </c:pt>
                <c:pt idx="3571">
                  <c:v>44483</c:v>
                </c:pt>
                <c:pt idx="3572">
                  <c:v>44484</c:v>
                </c:pt>
                <c:pt idx="3573">
                  <c:v>44485</c:v>
                </c:pt>
                <c:pt idx="3574">
                  <c:v>44486</c:v>
                </c:pt>
                <c:pt idx="3575">
                  <c:v>44487</c:v>
                </c:pt>
                <c:pt idx="3576">
                  <c:v>44488</c:v>
                </c:pt>
                <c:pt idx="3577">
                  <c:v>44489</c:v>
                </c:pt>
                <c:pt idx="3578">
                  <c:v>44490</c:v>
                </c:pt>
                <c:pt idx="3579">
                  <c:v>44491</c:v>
                </c:pt>
                <c:pt idx="3580">
                  <c:v>44492</c:v>
                </c:pt>
                <c:pt idx="3581">
                  <c:v>44493</c:v>
                </c:pt>
                <c:pt idx="3582">
                  <c:v>44494</c:v>
                </c:pt>
                <c:pt idx="3583">
                  <c:v>44495</c:v>
                </c:pt>
                <c:pt idx="3584">
                  <c:v>44496</c:v>
                </c:pt>
                <c:pt idx="3585">
                  <c:v>44497</c:v>
                </c:pt>
                <c:pt idx="3586">
                  <c:v>44498</c:v>
                </c:pt>
                <c:pt idx="3587">
                  <c:v>44499</c:v>
                </c:pt>
                <c:pt idx="3588">
                  <c:v>44500</c:v>
                </c:pt>
                <c:pt idx="3589">
                  <c:v>44501</c:v>
                </c:pt>
                <c:pt idx="3590">
                  <c:v>44502</c:v>
                </c:pt>
                <c:pt idx="3591">
                  <c:v>44503</c:v>
                </c:pt>
                <c:pt idx="3592">
                  <c:v>44504</c:v>
                </c:pt>
                <c:pt idx="3593">
                  <c:v>44505</c:v>
                </c:pt>
                <c:pt idx="3594">
                  <c:v>44506</c:v>
                </c:pt>
                <c:pt idx="3595">
                  <c:v>44507</c:v>
                </c:pt>
                <c:pt idx="3596">
                  <c:v>44508</c:v>
                </c:pt>
                <c:pt idx="3597">
                  <c:v>44509</c:v>
                </c:pt>
                <c:pt idx="3598">
                  <c:v>44510</c:v>
                </c:pt>
                <c:pt idx="3599">
                  <c:v>44511</c:v>
                </c:pt>
                <c:pt idx="3600">
                  <c:v>44512</c:v>
                </c:pt>
                <c:pt idx="3601">
                  <c:v>44513</c:v>
                </c:pt>
                <c:pt idx="3602">
                  <c:v>44514</c:v>
                </c:pt>
                <c:pt idx="3603">
                  <c:v>44515</c:v>
                </c:pt>
                <c:pt idx="3604">
                  <c:v>44516</c:v>
                </c:pt>
                <c:pt idx="3605">
                  <c:v>44517</c:v>
                </c:pt>
                <c:pt idx="3606">
                  <c:v>44518</c:v>
                </c:pt>
                <c:pt idx="3607">
                  <c:v>44519</c:v>
                </c:pt>
                <c:pt idx="3608">
                  <c:v>44520</c:v>
                </c:pt>
                <c:pt idx="3609">
                  <c:v>44521</c:v>
                </c:pt>
                <c:pt idx="3610">
                  <c:v>44522</c:v>
                </c:pt>
                <c:pt idx="3611">
                  <c:v>44523</c:v>
                </c:pt>
                <c:pt idx="3612">
                  <c:v>44524</c:v>
                </c:pt>
                <c:pt idx="3613">
                  <c:v>44525</c:v>
                </c:pt>
                <c:pt idx="3614">
                  <c:v>44526</c:v>
                </c:pt>
                <c:pt idx="3615">
                  <c:v>44527</c:v>
                </c:pt>
                <c:pt idx="3616">
                  <c:v>44528</c:v>
                </c:pt>
                <c:pt idx="3617">
                  <c:v>44529</c:v>
                </c:pt>
                <c:pt idx="3618">
                  <c:v>44530</c:v>
                </c:pt>
                <c:pt idx="3619">
                  <c:v>44531</c:v>
                </c:pt>
                <c:pt idx="3620">
                  <c:v>44532</c:v>
                </c:pt>
                <c:pt idx="3621">
                  <c:v>44533</c:v>
                </c:pt>
                <c:pt idx="3622">
                  <c:v>44534</c:v>
                </c:pt>
                <c:pt idx="3623">
                  <c:v>44535</c:v>
                </c:pt>
                <c:pt idx="3624">
                  <c:v>44536</c:v>
                </c:pt>
                <c:pt idx="3625">
                  <c:v>44537</c:v>
                </c:pt>
                <c:pt idx="3626">
                  <c:v>44538</c:v>
                </c:pt>
                <c:pt idx="3627">
                  <c:v>44539</c:v>
                </c:pt>
                <c:pt idx="3628">
                  <c:v>44540</c:v>
                </c:pt>
                <c:pt idx="3629">
                  <c:v>44541</c:v>
                </c:pt>
                <c:pt idx="3630">
                  <c:v>44542</c:v>
                </c:pt>
                <c:pt idx="3631">
                  <c:v>44543</c:v>
                </c:pt>
                <c:pt idx="3632">
                  <c:v>44544</c:v>
                </c:pt>
                <c:pt idx="3633">
                  <c:v>44545</c:v>
                </c:pt>
                <c:pt idx="3634">
                  <c:v>44546</c:v>
                </c:pt>
                <c:pt idx="3635">
                  <c:v>44547</c:v>
                </c:pt>
                <c:pt idx="3636">
                  <c:v>44548</c:v>
                </c:pt>
                <c:pt idx="3637">
                  <c:v>44549</c:v>
                </c:pt>
                <c:pt idx="3638">
                  <c:v>44550</c:v>
                </c:pt>
                <c:pt idx="3639">
                  <c:v>44551</c:v>
                </c:pt>
                <c:pt idx="3640">
                  <c:v>44552</c:v>
                </c:pt>
                <c:pt idx="3641">
                  <c:v>44553</c:v>
                </c:pt>
                <c:pt idx="3642">
                  <c:v>44554</c:v>
                </c:pt>
                <c:pt idx="3643">
                  <c:v>44555</c:v>
                </c:pt>
                <c:pt idx="3644">
                  <c:v>44556</c:v>
                </c:pt>
                <c:pt idx="3645">
                  <c:v>44557</c:v>
                </c:pt>
                <c:pt idx="3646">
                  <c:v>44558</c:v>
                </c:pt>
                <c:pt idx="3647">
                  <c:v>44559</c:v>
                </c:pt>
                <c:pt idx="3648">
                  <c:v>44560</c:v>
                </c:pt>
                <c:pt idx="3649">
                  <c:v>44561</c:v>
                </c:pt>
                <c:pt idx="3650">
                  <c:v>44562</c:v>
                </c:pt>
                <c:pt idx="3651">
                  <c:v>44563</c:v>
                </c:pt>
                <c:pt idx="3652">
                  <c:v>44564</c:v>
                </c:pt>
                <c:pt idx="3653">
                  <c:v>44565</c:v>
                </c:pt>
                <c:pt idx="3654">
                  <c:v>44566</c:v>
                </c:pt>
                <c:pt idx="3655">
                  <c:v>44567</c:v>
                </c:pt>
                <c:pt idx="3656">
                  <c:v>44568</c:v>
                </c:pt>
                <c:pt idx="3657">
                  <c:v>44569</c:v>
                </c:pt>
                <c:pt idx="3658">
                  <c:v>44570</c:v>
                </c:pt>
                <c:pt idx="3659">
                  <c:v>44571</c:v>
                </c:pt>
                <c:pt idx="3660">
                  <c:v>44572</c:v>
                </c:pt>
                <c:pt idx="3661">
                  <c:v>44573</c:v>
                </c:pt>
                <c:pt idx="3662">
                  <c:v>44574</c:v>
                </c:pt>
                <c:pt idx="3663">
                  <c:v>44575</c:v>
                </c:pt>
                <c:pt idx="3664">
                  <c:v>44576</c:v>
                </c:pt>
                <c:pt idx="3665">
                  <c:v>44577</c:v>
                </c:pt>
                <c:pt idx="3666">
                  <c:v>44578</c:v>
                </c:pt>
                <c:pt idx="3667">
                  <c:v>44579</c:v>
                </c:pt>
                <c:pt idx="3668">
                  <c:v>44580</c:v>
                </c:pt>
                <c:pt idx="3669">
                  <c:v>44581</c:v>
                </c:pt>
                <c:pt idx="3670">
                  <c:v>44582</c:v>
                </c:pt>
                <c:pt idx="3671">
                  <c:v>44583</c:v>
                </c:pt>
                <c:pt idx="3672">
                  <c:v>44584</c:v>
                </c:pt>
                <c:pt idx="3673">
                  <c:v>44585</c:v>
                </c:pt>
                <c:pt idx="3674">
                  <c:v>44586</c:v>
                </c:pt>
                <c:pt idx="3675">
                  <c:v>44587</c:v>
                </c:pt>
                <c:pt idx="3676">
                  <c:v>44588</c:v>
                </c:pt>
                <c:pt idx="3677">
                  <c:v>44589</c:v>
                </c:pt>
                <c:pt idx="3678">
                  <c:v>44590</c:v>
                </c:pt>
                <c:pt idx="3679">
                  <c:v>44591</c:v>
                </c:pt>
                <c:pt idx="3680">
                  <c:v>44592</c:v>
                </c:pt>
                <c:pt idx="3681">
                  <c:v>44593</c:v>
                </c:pt>
                <c:pt idx="3682">
                  <c:v>44594</c:v>
                </c:pt>
                <c:pt idx="3683">
                  <c:v>44595</c:v>
                </c:pt>
                <c:pt idx="3684">
                  <c:v>44596</c:v>
                </c:pt>
                <c:pt idx="3685">
                  <c:v>44597</c:v>
                </c:pt>
                <c:pt idx="3686">
                  <c:v>44598</c:v>
                </c:pt>
                <c:pt idx="3687">
                  <c:v>44599</c:v>
                </c:pt>
                <c:pt idx="3688">
                  <c:v>44600</c:v>
                </c:pt>
                <c:pt idx="3689">
                  <c:v>44601</c:v>
                </c:pt>
                <c:pt idx="3690">
                  <c:v>44602</c:v>
                </c:pt>
                <c:pt idx="3691">
                  <c:v>44603</c:v>
                </c:pt>
                <c:pt idx="3692">
                  <c:v>44604</c:v>
                </c:pt>
                <c:pt idx="3693">
                  <c:v>44605</c:v>
                </c:pt>
                <c:pt idx="3694">
                  <c:v>44606</c:v>
                </c:pt>
                <c:pt idx="3695">
                  <c:v>44607</c:v>
                </c:pt>
                <c:pt idx="3696">
                  <c:v>44608</c:v>
                </c:pt>
                <c:pt idx="3697">
                  <c:v>44609</c:v>
                </c:pt>
                <c:pt idx="3698">
                  <c:v>44610</c:v>
                </c:pt>
                <c:pt idx="3699">
                  <c:v>44611</c:v>
                </c:pt>
                <c:pt idx="3700">
                  <c:v>44612</c:v>
                </c:pt>
                <c:pt idx="3701">
                  <c:v>44613</c:v>
                </c:pt>
                <c:pt idx="3702">
                  <c:v>44614</c:v>
                </c:pt>
                <c:pt idx="3703">
                  <c:v>44615</c:v>
                </c:pt>
                <c:pt idx="3704">
                  <c:v>44616</c:v>
                </c:pt>
                <c:pt idx="3705">
                  <c:v>44617</c:v>
                </c:pt>
                <c:pt idx="3706">
                  <c:v>44618</c:v>
                </c:pt>
                <c:pt idx="3707">
                  <c:v>44619</c:v>
                </c:pt>
                <c:pt idx="3708">
                  <c:v>44620</c:v>
                </c:pt>
                <c:pt idx="3709">
                  <c:v>44621</c:v>
                </c:pt>
                <c:pt idx="3710">
                  <c:v>44622</c:v>
                </c:pt>
                <c:pt idx="3711">
                  <c:v>44623</c:v>
                </c:pt>
                <c:pt idx="3712">
                  <c:v>44624</c:v>
                </c:pt>
                <c:pt idx="3713">
                  <c:v>44625</c:v>
                </c:pt>
                <c:pt idx="3714">
                  <c:v>44626</c:v>
                </c:pt>
                <c:pt idx="3715">
                  <c:v>44627</c:v>
                </c:pt>
                <c:pt idx="3716">
                  <c:v>44628</c:v>
                </c:pt>
                <c:pt idx="3717">
                  <c:v>44629</c:v>
                </c:pt>
                <c:pt idx="3718">
                  <c:v>44630</c:v>
                </c:pt>
                <c:pt idx="3719">
                  <c:v>44631</c:v>
                </c:pt>
                <c:pt idx="3720">
                  <c:v>44632</c:v>
                </c:pt>
                <c:pt idx="3721">
                  <c:v>44633</c:v>
                </c:pt>
                <c:pt idx="3722">
                  <c:v>44634</c:v>
                </c:pt>
                <c:pt idx="3723">
                  <c:v>44635</c:v>
                </c:pt>
                <c:pt idx="3724">
                  <c:v>44636</c:v>
                </c:pt>
                <c:pt idx="3725">
                  <c:v>44637</c:v>
                </c:pt>
                <c:pt idx="3726">
                  <c:v>44638</c:v>
                </c:pt>
                <c:pt idx="3727">
                  <c:v>44639</c:v>
                </c:pt>
                <c:pt idx="3728">
                  <c:v>44640</c:v>
                </c:pt>
                <c:pt idx="3729">
                  <c:v>44641</c:v>
                </c:pt>
                <c:pt idx="3730">
                  <c:v>44642</c:v>
                </c:pt>
                <c:pt idx="3731">
                  <c:v>44643</c:v>
                </c:pt>
                <c:pt idx="3732">
                  <c:v>44644</c:v>
                </c:pt>
                <c:pt idx="3733">
                  <c:v>44645</c:v>
                </c:pt>
                <c:pt idx="3734">
                  <c:v>44646</c:v>
                </c:pt>
                <c:pt idx="3735">
                  <c:v>44647</c:v>
                </c:pt>
                <c:pt idx="3736">
                  <c:v>44648</c:v>
                </c:pt>
                <c:pt idx="3737">
                  <c:v>44649</c:v>
                </c:pt>
                <c:pt idx="3738">
                  <c:v>44650</c:v>
                </c:pt>
                <c:pt idx="3739">
                  <c:v>44651</c:v>
                </c:pt>
                <c:pt idx="3740">
                  <c:v>44652</c:v>
                </c:pt>
                <c:pt idx="3741">
                  <c:v>44653</c:v>
                </c:pt>
                <c:pt idx="3742">
                  <c:v>44654</c:v>
                </c:pt>
                <c:pt idx="3743">
                  <c:v>44655</c:v>
                </c:pt>
                <c:pt idx="3744">
                  <c:v>44656</c:v>
                </c:pt>
                <c:pt idx="3745">
                  <c:v>44657</c:v>
                </c:pt>
                <c:pt idx="3746">
                  <c:v>44658</c:v>
                </c:pt>
                <c:pt idx="3747">
                  <c:v>44659</c:v>
                </c:pt>
                <c:pt idx="3748">
                  <c:v>44660</c:v>
                </c:pt>
                <c:pt idx="3749">
                  <c:v>44661</c:v>
                </c:pt>
                <c:pt idx="3750">
                  <c:v>44662</c:v>
                </c:pt>
                <c:pt idx="3751">
                  <c:v>44663</c:v>
                </c:pt>
                <c:pt idx="3752">
                  <c:v>44664</c:v>
                </c:pt>
                <c:pt idx="3753">
                  <c:v>44665</c:v>
                </c:pt>
                <c:pt idx="3754">
                  <c:v>44666</c:v>
                </c:pt>
                <c:pt idx="3755">
                  <c:v>44667</c:v>
                </c:pt>
                <c:pt idx="3756">
                  <c:v>44668</c:v>
                </c:pt>
                <c:pt idx="3757">
                  <c:v>44669</c:v>
                </c:pt>
                <c:pt idx="3758">
                  <c:v>44670</c:v>
                </c:pt>
                <c:pt idx="3759">
                  <c:v>44671</c:v>
                </c:pt>
                <c:pt idx="3760">
                  <c:v>44672</c:v>
                </c:pt>
                <c:pt idx="3761">
                  <c:v>44673</c:v>
                </c:pt>
                <c:pt idx="3762">
                  <c:v>44674</c:v>
                </c:pt>
                <c:pt idx="3763">
                  <c:v>44675</c:v>
                </c:pt>
                <c:pt idx="3764">
                  <c:v>44676</c:v>
                </c:pt>
                <c:pt idx="3765">
                  <c:v>44677</c:v>
                </c:pt>
                <c:pt idx="3766">
                  <c:v>44678</c:v>
                </c:pt>
                <c:pt idx="3767">
                  <c:v>44679</c:v>
                </c:pt>
                <c:pt idx="3768">
                  <c:v>44680</c:v>
                </c:pt>
                <c:pt idx="3769">
                  <c:v>44681</c:v>
                </c:pt>
                <c:pt idx="3770">
                  <c:v>44682</c:v>
                </c:pt>
                <c:pt idx="3771">
                  <c:v>44683</c:v>
                </c:pt>
                <c:pt idx="3772">
                  <c:v>44684</c:v>
                </c:pt>
                <c:pt idx="3773">
                  <c:v>44685</c:v>
                </c:pt>
                <c:pt idx="3774">
                  <c:v>44686</c:v>
                </c:pt>
                <c:pt idx="3775">
                  <c:v>44687</c:v>
                </c:pt>
                <c:pt idx="3776">
                  <c:v>44688</c:v>
                </c:pt>
                <c:pt idx="3777">
                  <c:v>44689</c:v>
                </c:pt>
                <c:pt idx="3778">
                  <c:v>44690</c:v>
                </c:pt>
                <c:pt idx="3779">
                  <c:v>44691</c:v>
                </c:pt>
                <c:pt idx="3780">
                  <c:v>44692</c:v>
                </c:pt>
                <c:pt idx="3781">
                  <c:v>44693</c:v>
                </c:pt>
                <c:pt idx="3782">
                  <c:v>44694</c:v>
                </c:pt>
                <c:pt idx="3783">
                  <c:v>44695</c:v>
                </c:pt>
                <c:pt idx="3784">
                  <c:v>44696</c:v>
                </c:pt>
                <c:pt idx="3785">
                  <c:v>44697</c:v>
                </c:pt>
                <c:pt idx="3786">
                  <c:v>44698</c:v>
                </c:pt>
                <c:pt idx="3787">
                  <c:v>44699</c:v>
                </c:pt>
                <c:pt idx="3788">
                  <c:v>44700</c:v>
                </c:pt>
                <c:pt idx="3789">
                  <c:v>44701</c:v>
                </c:pt>
                <c:pt idx="3790">
                  <c:v>44702</c:v>
                </c:pt>
                <c:pt idx="3791">
                  <c:v>44703</c:v>
                </c:pt>
                <c:pt idx="3792">
                  <c:v>44704</c:v>
                </c:pt>
                <c:pt idx="3793">
                  <c:v>44705</c:v>
                </c:pt>
                <c:pt idx="3794">
                  <c:v>44706</c:v>
                </c:pt>
                <c:pt idx="3795">
                  <c:v>44707</c:v>
                </c:pt>
                <c:pt idx="3796">
                  <c:v>44708</c:v>
                </c:pt>
                <c:pt idx="3797">
                  <c:v>44709</c:v>
                </c:pt>
                <c:pt idx="3798">
                  <c:v>44710</c:v>
                </c:pt>
                <c:pt idx="3799">
                  <c:v>44711</c:v>
                </c:pt>
                <c:pt idx="3800">
                  <c:v>44712</c:v>
                </c:pt>
                <c:pt idx="3801">
                  <c:v>44713</c:v>
                </c:pt>
                <c:pt idx="3802">
                  <c:v>44714</c:v>
                </c:pt>
                <c:pt idx="3803">
                  <c:v>44715</c:v>
                </c:pt>
                <c:pt idx="3804">
                  <c:v>44716</c:v>
                </c:pt>
                <c:pt idx="3805">
                  <c:v>44717</c:v>
                </c:pt>
                <c:pt idx="3806">
                  <c:v>44718</c:v>
                </c:pt>
                <c:pt idx="3807">
                  <c:v>44719</c:v>
                </c:pt>
                <c:pt idx="3808">
                  <c:v>44720</c:v>
                </c:pt>
                <c:pt idx="3809">
                  <c:v>44721</c:v>
                </c:pt>
                <c:pt idx="3810">
                  <c:v>44722</c:v>
                </c:pt>
                <c:pt idx="3811">
                  <c:v>44723</c:v>
                </c:pt>
                <c:pt idx="3812">
                  <c:v>44724</c:v>
                </c:pt>
                <c:pt idx="3813">
                  <c:v>44725</c:v>
                </c:pt>
                <c:pt idx="3814">
                  <c:v>44726</c:v>
                </c:pt>
                <c:pt idx="3815">
                  <c:v>44727</c:v>
                </c:pt>
                <c:pt idx="3816">
                  <c:v>44728</c:v>
                </c:pt>
                <c:pt idx="3817">
                  <c:v>44729</c:v>
                </c:pt>
                <c:pt idx="3818">
                  <c:v>44730</c:v>
                </c:pt>
                <c:pt idx="3819">
                  <c:v>44731</c:v>
                </c:pt>
                <c:pt idx="3820">
                  <c:v>44732</c:v>
                </c:pt>
                <c:pt idx="3821">
                  <c:v>44733</c:v>
                </c:pt>
                <c:pt idx="3822">
                  <c:v>44734</c:v>
                </c:pt>
                <c:pt idx="3823">
                  <c:v>44735</c:v>
                </c:pt>
                <c:pt idx="3824">
                  <c:v>44736</c:v>
                </c:pt>
                <c:pt idx="3825">
                  <c:v>44737</c:v>
                </c:pt>
                <c:pt idx="3826">
                  <c:v>44738</c:v>
                </c:pt>
                <c:pt idx="3827">
                  <c:v>44739</c:v>
                </c:pt>
                <c:pt idx="3828">
                  <c:v>44740</c:v>
                </c:pt>
                <c:pt idx="3829">
                  <c:v>44741</c:v>
                </c:pt>
                <c:pt idx="3830">
                  <c:v>44742</c:v>
                </c:pt>
                <c:pt idx="3831">
                  <c:v>44743</c:v>
                </c:pt>
                <c:pt idx="3832">
                  <c:v>44744</c:v>
                </c:pt>
                <c:pt idx="3833">
                  <c:v>44745</c:v>
                </c:pt>
                <c:pt idx="3834">
                  <c:v>44746</c:v>
                </c:pt>
                <c:pt idx="3835">
                  <c:v>44747</c:v>
                </c:pt>
                <c:pt idx="3836">
                  <c:v>44748</c:v>
                </c:pt>
                <c:pt idx="3837">
                  <c:v>44749</c:v>
                </c:pt>
                <c:pt idx="3838">
                  <c:v>44750</c:v>
                </c:pt>
                <c:pt idx="3839">
                  <c:v>44751</c:v>
                </c:pt>
                <c:pt idx="3840">
                  <c:v>44752</c:v>
                </c:pt>
                <c:pt idx="3841">
                  <c:v>44753</c:v>
                </c:pt>
                <c:pt idx="3842">
                  <c:v>44754</c:v>
                </c:pt>
                <c:pt idx="3843">
                  <c:v>44755</c:v>
                </c:pt>
                <c:pt idx="3844">
                  <c:v>44756</c:v>
                </c:pt>
                <c:pt idx="3845">
                  <c:v>44757</c:v>
                </c:pt>
                <c:pt idx="3846">
                  <c:v>44758</c:v>
                </c:pt>
                <c:pt idx="3847">
                  <c:v>44759</c:v>
                </c:pt>
                <c:pt idx="3848">
                  <c:v>44760</c:v>
                </c:pt>
                <c:pt idx="3849">
                  <c:v>44761</c:v>
                </c:pt>
                <c:pt idx="3850">
                  <c:v>44762</c:v>
                </c:pt>
                <c:pt idx="3851">
                  <c:v>44763</c:v>
                </c:pt>
                <c:pt idx="3852">
                  <c:v>44764</c:v>
                </c:pt>
                <c:pt idx="3853">
                  <c:v>44765</c:v>
                </c:pt>
                <c:pt idx="3854">
                  <c:v>44766</c:v>
                </c:pt>
                <c:pt idx="3855">
                  <c:v>44767</c:v>
                </c:pt>
                <c:pt idx="3856">
                  <c:v>44768</c:v>
                </c:pt>
                <c:pt idx="3857">
                  <c:v>44769</c:v>
                </c:pt>
                <c:pt idx="3858">
                  <c:v>44770</c:v>
                </c:pt>
                <c:pt idx="3859">
                  <c:v>44771</c:v>
                </c:pt>
                <c:pt idx="3860">
                  <c:v>44772</c:v>
                </c:pt>
                <c:pt idx="3861">
                  <c:v>44773</c:v>
                </c:pt>
                <c:pt idx="3862">
                  <c:v>44774</c:v>
                </c:pt>
                <c:pt idx="3863">
                  <c:v>44775</c:v>
                </c:pt>
                <c:pt idx="3864">
                  <c:v>44776</c:v>
                </c:pt>
                <c:pt idx="3865">
                  <c:v>44777</c:v>
                </c:pt>
                <c:pt idx="3866">
                  <c:v>44778</c:v>
                </c:pt>
                <c:pt idx="3867">
                  <c:v>44779</c:v>
                </c:pt>
                <c:pt idx="3868">
                  <c:v>44780</c:v>
                </c:pt>
                <c:pt idx="3869">
                  <c:v>44781</c:v>
                </c:pt>
                <c:pt idx="3870">
                  <c:v>44782</c:v>
                </c:pt>
                <c:pt idx="3871">
                  <c:v>44783</c:v>
                </c:pt>
                <c:pt idx="3872">
                  <c:v>44784</c:v>
                </c:pt>
                <c:pt idx="3873">
                  <c:v>44785</c:v>
                </c:pt>
                <c:pt idx="3874">
                  <c:v>44786</c:v>
                </c:pt>
                <c:pt idx="3875">
                  <c:v>44787</c:v>
                </c:pt>
                <c:pt idx="3876">
                  <c:v>44788</c:v>
                </c:pt>
                <c:pt idx="3877">
                  <c:v>44789</c:v>
                </c:pt>
                <c:pt idx="3878">
                  <c:v>44790</c:v>
                </c:pt>
                <c:pt idx="3879">
                  <c:v>44791</c:v>
                </c:pt>
                <c:pt idx="3880">
                  <c:v>44792</c:v>
                </c:pt>
                <c:pt idx="3881">
                  <c:v>44793</c:v>
                </c:pt>
                <c:pt idx="3882">
                  <c:v>44794</c:v>
                </c:pt>
                <c:pt idx="3883">
                  <c:v>44795</c:v>
                </c:pt>
                <c:pt idx="3884">
                  <c:v>44796</c:v>
                </c:pt>
                <c:pt idx="3885">
                  <c:v>44797</c:v>
                </c:pt>
                <c:pt idx="3886">
                  <c:v>44798</c:v>
                </c:pt>
                <c:pt idx="3887">
                  <c:v>44799</c:v>
                </c:pt>
                <c:pt idx="3888">
                  <c:v>44800</c:v>
                </c:pt>
                <c:pt idx="3889">
                  <c:v>44801</c:v>
                </c:pt>
                <c:pt idx="3890">
                  <c:v>44802</c:v>
                </c:pt>
                <c:pt idx="3891">
                  <c:v>44803</c:v>
                </c:pt>
                <c:pt idx="3892">
                  <c:v>44804</c:v>
                </c:pt>
                <c:pt idx="3893">
                  <c:v>44805</c:v>
                </c:pt>
                <c:pt idx="3894">
                  <c:v>44806</c:v>
                </c:pt>
                <c:pt idx="3895">
                  <c:v>44807</c:v>
                </c:pt>
                <c:pt idx="3896">
                  <c:v>44808</c:v>
                </c:pt>
                <c:pt idx="3897">
                  <c:v>44809</c:v>
                </c:pt>
                <c:pt idx="3898">
                  <c:v>44810</c:v>
                </c:pt>
                <c:pt idx="3899">
                  <c:v>44811</c:v>
                </c:pt>
                <c:pt idx="3900">
                  <c:v>44812</c:v>
                </c:pt>
                <c:pt idx="3901">
                  <c:v>44813</c:v>
                </c:pt>
                <c:pt idx="3902">
                  <c:v>44814</c:v>
                </c:pt>
                <c:pt idx="3903">
                  <c:v>44815</c:v>
                </c:pt>
                <c:pt idx="3904">
                  <c:v>44816</c:v>
                </c:pt>
                <c:pt idx="3905">
                  <c:v>44817</c:v>
                </c:pt>
                <c:pt idx="3906">
                  <c:v>44818</c:v>
                </c:pt>
                <c:pt idx="3907">
                  <c:v>44819</c:v>
                </c:pt>
                <c:pt idx="3908">
                  <c:v>44820</c:v>
                </c:pt>
                <c:pt idx="3909">
                  <c:v>44821</c:v>
                </c:pt>
                <c:pt idx="3910">
                  <c:v>44822</c:v>
                </c:pt>
                <c:pt idx="3911">
                  <c:v>44823</c:v>
                </c:pt>
                <c:pt idx="3912">
                  <c:v>44824</c:v>
                </c:pt>
                <c:pt idx="3913">
                  <c:v>44825</c:v>
                </c:pt>
                <c:pt idx="3914">
                  <c:v>44826</c:v>
                </c:pt>
                <c:pt idx="3915">
                  <c:v>44827</c:v>
                </c:pt>
                <c:pt idx="3916">
                  <c:v>44828</c:v>
                </c:pt>
                <c:pt idx="3917">
                  <c:v>44829</c:v>
                </c:pt>
                <c:pt idx="3918">
                  <c:v>44830</c:v>
                </c:pt>
                <c:pt idx="3919">
                  <c:v>44831</c:v>
                </c:pt>
                <c:pt idx="3920">
                  <c:v>44832</c:v>
                </c:pt>
                <c:pt idx="3921">
                  <c:v>44833</c:v>
                </c:pt>
                <c:pt idx="3922">
                  <c:v>44834</c:v>
                </c:pt>
                <c:pt idx="3923">
                  <c:v>44835</c:v>
                </c:pt>
                <c:pt idx="3924">
                  <c:v>44836</c:v>
                </c:pt>
                <c:pt idx="3925">
                  <c:v>44837</c:v>
                </c:pt>
                <c:pt idx="3926">
                  <c:v>44838</c:v>
                </c:pt>
                <c:pt idx="3927">
                  <c:v>44839</c:v>
                </c:pt>
                <c:pt idx="3928">
                  <c:v>44840</c:v>
                </c:pt>
                <c:pt idx="3929">
                  <c:v>44841</c:v>
                </c:pt>
                <c:pt idx="3930">
                  <c:v>44842</c:v>
                </c:pt>
                <c:pt idx="3931">
                  <c:v>44843</c:v>
                </c:pt>
                <c:pt idx="3932">
                  <c:v>44844</c:v>
                </c:pt>
                <c:pt idx="3933">
                  <c:v>44845</c:v>
                </c:pt>
                <c:pt idx="3934">
                  <c:v>44846</c:v>
                </c:pt>
                <c:pt idx="3935">
                  <c:v>44847</c:v>
                </c:pt>
                <c:pt idx="3936">
                  <c:v>44848</c:v>
                </c:pt>
                <c:pt idx="3937">
                  <c:v>44849</c:v>
                </c:pt>
                <c:pt idx="3938">
                  <c:v>44850</c:v>
                </c:pt>
                <c:pt idx="3939">
                  <c:v>44851</c:v>
                </c:pt>
                <c:pt idx="3940">
                  <c:v>44852</c:v>
                </c:pt>
                <c:pt idx="3941">
                  <c:v>44853</c:v>
                </c:pt>
                <c:pt idx="3942">
                  <c:v>44854</c:v>
                </c:pt>
                <c:pt idx="3943">
                  <c:v>44855</c:v>
                </c:pt>
                <c:pt idx="3944">
                  <c:v>44856</c:v>
                </c:pt>
                <c:pt idx="3945">
                  <c:v>44857</c:v>
                </c:pt>
                <c:pt idx="3946">
                  <c:v>44858</c:v>
                </c:pt>
                <c:pt idx="3947">
                  <c:v>44859</c:v>
                </c:pt>
                <c:pt idx="3948">
                  <c:v>44860</c:v>
                </c:pt>
                <c:pt idx="3949">
                  <c:v>44861</c:v>
                </c:pt>
                <c:pt idx="3950">
                  <c:v>44862</c:v>
                </c:pt>
                <c:pt idx="3951">
                  <c:v>44863</c:v>
                </c:pt>
                <c:pt idx="3952">
                  <c:v>44864</c:v>
                </c:pt>
                <c:pt idx="3953">
                  <c:v>44865</c:v>
                </c:pt>
                <c:pt idx="3954">
                  <c:v>44866</c:v>
                </c:pt>
                <c:pt idx="3955">
                  <c:v>44867</c:v>
                </c:pt>
                <c:pt idx="3956">
                  <c:v>44868</c:v>
                </c:pt>
                <c:pt idx="3957">
                  <c:v>44869</c:v>
                </c:pt>
                <c:pt idx="3958">
                  <c:v>44870</c:v>
                </c:pt>
                <c:pt idx="3959">
                  <c:v>44871</c:v>
                </c:pt>
                <c:pt idx="3960">
                  <c:v>44872</c:v>
                </c:pt>
                <c:pt idx="3961">
                  <c:v>44873</c:v>
                </c:pt>
                <c:pt idx="3962">
                  <c:v>44874</c:v>
                </c:pt>
                <c:pt idx="3963">
                  <c:v>44875</c:v>
                </c:pt>
                <c:pt idx="3964">
                  <c:v>44876</c:v>
                </c:pt>
                <c:pt idx="3965">
                  <c:v>44877</c:v>
                </c:pt>
                <c:pt idx="3966">
                  <c:v>44878</c:v>
                </c:pt>
                <c:pt idx="3967">
                  <c:v>44879</c:v>
                </c:pt>
                <c:pt idx="3968">
                  <c:v>44880</c:v>
                </c:pt>
                <c:pt idx="3969">
                  <c:v>44881</c:v>
                </c:pt>
                <c:pt idx="3970">
                  <c:v>44882</c:v>
                </c:pt>
                <c:pt idx="3971">
                  <c:v>44883</c:v>
                </c:pt>
                <c:pt idx="3972">
                  <c:v>44884</c:v>
                </c:pt>
                <c:pt idx="3973">
                  <c:v>44885</c:v>
                </c:pt>
                <c:pt idx="3974">
                  <c:v>44886</c:v>
                </c:pt>
                <c:pt idx="3975">
                  <c:v>44887</c:v>
                </c:pt>
                <c:pt idx="3976">
                  <c:v>44888</c:v>
                </c:pt>
                <c:pt idx="3977">
                  <c:v>44889</c:v>
                </c:pt>
                <c:pt idx="3978">
                  <c:v>44890</c:v>
                </c:pt>
                <c:pt idx="3979">
                  <c:v>44891</c:v>
                </c:pt>
                <c:pt idx="3980">
                  <c:v>44892</c:v>
                </c:pt>
                <c:pt idx="3981">
                  <c:v>44893</c:v>
                </c:pt>
                <c:pt idx="3982">
                  <c:v>44894</c:v>
                </c:pt>
                <c:pt idx="3983">
                  <c:v>44895</c:v>
                </c:pt>
                <c:pt idx="3984">
                  <c:v>44896</c:v>
                </c:pt>
                <c:pt idx="3985">
                  <c:v>44897</c:v>
                </c:pt>
                <c:pt idx="3986">
                  <c:v>44898</c:v>
                </c:pt>
                <c:pt idx="3987">
                  <c:v>44899</c:v>
                </c:pt>
                <c:pt idx="3988">
                  <c:v>44900</c:v>
                </c:pt>
                <c:pt idx="3989">
                  <c:v>44901</c:v>
                </c:pt>
                <c:pt idx="3990">
                  <c:v>44902</c:v>
                </c:pt>
                <c:pt idx="3991">
                  <c:v>44903</c:v>
                </c:pt>
                <c:pt idx="3992">
                  <c:v>44904</c:v>
                </c:pt>
                <c:pt idx="3993">
                  <c:v>44905</c:v>
                </c:pt>
                <c:pt idx="3994">
                  <c:v>44906</c:v>
                </c:pt>
                <c:pt idx="3995">
                  <c:v>44907</c:v>
                </c:pt>
                <c:pt idx="3996">
                  <c:v>44908</c:v>
                </c:pt>
                <c:pt idx="3997">
                  <c:v>44909</c:v>
                </c:pt>
                <c:pt idx="3998">
                  <c:v>44910</c:v>
                </c:pt>
                <c:pt idx="3999">
                  <c:v>44911</c:v>
                </c:pt>
                <c:pt idx="4000">
                  <c:v>44912</c:v>
                </c:pt>
                <c:pt idx="4001">
                  <c:v>44913</c:v>
                </c:pt>
                <c:pt idx="4002">
                  <c:v>44914</c:v>
                </c:pt>
                <c:pt idx="4003">
                  <c:v>44915</c:v>
                </c:pt>
                <c:pt idx="4004">
                  <c:v>44916</c:v>
                </c:pt>
                <c:pt idx="4005">
                  <c:v>44917</c:v>
                </c:pt>
                <c:pt idx="4006">
                  <c:v>44918</c:v>
                </c:pt>
                <c:pt idx="4007">
                  <c:v>44919</c:v>
                </c:pt>
                <c:pt idx="4008">
                  <c:v>44920</c:v>
                </c:pt>
                <c:pt idx="4009">
                  <c:v>44921</c:v>
                </c:pt>
                <c:pt idx="4010">
                  <c:v>44922</c:v>
                </c:pt>
                <c:pt idx="4011">
                  <c:v>44923</c:v>
                </c:pt>
                <c:pt idx="4012">
                  <c:v>44924</c:v>
                </c:pt>
                <c:pt idx="4013">
                  <c:v>44925</c:v>
                </c:pt>
                <c:pt idx="4014">
                  <c:v>44926</c:v>
                </c:pt>
                <c:pt idx="4015">
                  <c:v>44927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44933</c:v>
                </c:pt>
                <c:pt idx="4022">
                  <c:v>44934</c:v>
                </c:pt>
                <c:pt idx="4023">
                  <c:v>44935</c:v>
                </c:pt>
                <c:pt idx="4024">
                  <c:v>44936</c:v>
                </c:pt>
                <c:pt idx="4025">
                  <c:v>44937</c:v>
                </c:pt>
                <c:pt idx="4026">
                  <c:v>44938</c:v>
                </c:pt>
                <c:pt idx="4027">
                  <c:v>44939</c:v>
                </c:pt>
                <c:pt idx="4028">
                  <c:v>44940</c:v>
                </c:pt>
                <c:pt idx="4029">
                  <c:v>44941</c:v>
                </c:pt>
                <c:pt idx="4030">
                  <c:v>44942</c:v>
                </c:pt>
                <c:pt idx="4031">
                  <c:v>44943</c:v>
                </c:pt>
                <c:pt idx="4032">
                  <c:v>44944</c:v>
                </c:pt>
                <c:pt idx="4033">
                  <c:v>44945</c:v>
                </c:pt>
                <c:pt idx="4034">
                  <c:v>44946</c:v>
                </c:pt>
                <c:pt idx="4035">
                  <c:v>44947</c:v>
                </c:pt>
                <c:pt idx="4036">
                  <c:v>44948</c:v>
                </c:pt>
                <c:pt idx="4037">
                  <c:v>44949</c:v>
                </c:pt>
                <c:pt idx="4038">
                  <c:v>44950</c:v>
                </c:pt>
                <c:pt idx="4039">
                  <c:v>44951</c:v>
                </c:pt>
                <c:pt idx="4040">
                  <c:v>44952</c:v>
                </c:pt>
                <c:pt idx="4041">
                  <c:v>44953</c:v>
                </c:pt>
                <c:pt idx="4042">
                  <c:v>44954</c:v>
                </c:pt>
                <c:pt idx="4043">
                  <c:v>44955</c:v>
                </c:pt>
                <c:pt idx="4044">
                  <c:v>44956</c:v>
                </c:pt>
                <c:pt idx="4045">
                  <c:v>44957</c:v>
                </c:pt>
                <c:pt idx="4046">
                  <c:v>44958</c:v>
                </c:pt>
                <c:pt idx="4047">
                  <c:v>44959</c:v>
                </c:pt>
                <c:pt idx="4048">
                  <c:v>44960</c:v>
                </c:pt>
                <c:pt idx="4049">
                  <c:v>44961</c:v>
                </c:pt>
                <c:pt idx="4050">
                  <c:v>44962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44968</c:v>
                </c:pt>
                <c:pt idx="4057">
                  <c:v>44969</c:v>
                </c:pt>
                <c:pt idx="4058">
                  <c:v>44970</c:v>
                </c:pt>
                <c:pt idx="4059">
                  <c:v>44971</c:v>
                </c:pt>
                <c:pt idx="4060">
                  <c:v>44972</c:v>
                </c:pt>
                <c:pt idx="4061">
                  <c:v>44973</c:v>
                </c:pt>
                <c:pt idx="4062">
                  <c:v>44974</c:v>
                </c:pt>
                <c:pt idx="4063">
                  <c:v>44975</c:v>
                </c:pt>
                <c:pt idx="4064">
                  <c:v>44976</c:v>
                </c:pt>
                <c:pt idx="4065">
                  <c:v>44977</c:v>
                </c:pt>
                <c:pt idx="4066">
                  <c:v>44978</c:v>
                </c:pt>
                <c:pt idx="4067">
                  <c:v>44979</c:v>
                </c:pt>
                <c:pt idx="4068">
                  <c:v>44980</c:v>
                </c:pt>
                <c:pt idx="4069">
                  <c:v>44981</c:v>
                </c:pt>
                <c:pt idx="4070">
                  <c:v>44982</c:v>
                </c:pt>
                <c:pt idx="4071">
                  <c:v>44983</c:v>
                </c:pt>
                <c:pt idx="4072">
                  <c:v>44984</c:v>
                </c:pt>
                <c:pt idx="4073">
                  <c:v>44985</c:v>
                </c:pt>
                <c:pt idx="4074">
                  <c:v>44986</c:v>
                </c:pt>
                <c:pt idx="4075">
                  <c:v>44987</c:v>
                </c:pt>
                <c:pt idx="4076">
                  <c:v>44988</c:v>
                </c:pt>
                <c:pt idx="4077">
                  <c:v>44989</c:v>
                </c:pt>
                <c:pt idx="4078">
                  <c:v>44990</c:v>
                </c:pt>
                <c:pt idx="4079">
                  <c:v>44991</c:v>
                </c:pt>
                <c:pt idx="4080">
                  <c:v>44992</c:v>
                </c:pt>
                <c:pt idx="4081">
                  <c:v>44993</c:v>
                </c:pt>
                <c:pt idx="4082">
                  <c:v>44994</c:v>
                </c:pt>
                <c:pt idx="4083">
                  <c:v>44995</c:v>
                </c:pt>
                <c:pt idx="4084">
                  <c:v>44996</c:v>
                </c:pt>
                <c:pt idx="4085">
                  <c:v>44997</c:v>
                </c:pt>
                <c:pt idx="4086">
                  <c:v>44998</c:v>
                </c:pt>
                <c:pt idx="4087">
                  <c:v>44999</c:v>
                </c:pt>
                <c:pt idx="4088">
                  <c:v>45000</c:v>
                </c:pt>
                <c:pt idx="4089">
                  <c:v>45001</c:v>
                </c:pt>
                <c:pt idx="4090">
                  <c:v>45002</c:v>
                </c:pt>
                <c:pt idx="4091">
                  <c:v>45003</c:v>
                </c:pt>
                <c:pt idx="4092">
                  <c:v>45004</c:v>
                </c:pt>
                <c:pt idx="4093">
                  <c:v>45005</c:v>
                </c:pt>
                <c:pt idx="4094">
                  <c:v>45006</c:v>
                </c:pt>
                <c:pt idx="4095">
                  <c:v>45007</c:v>
                </c:pt>
                <c:pt idx="4096">
                  <c:v>45008</c:v>
                </c:pt>
                <c:pt idx="4097">
                  <c:v>45009</c:v>
                </c:pt>
                <c:pt idx="4098">
                  <c:v>45010</c:v>
                </c:pt>
                <c:pt idx="4099">
                  <c:v>45011</c:v>
                </c:pt>
                <c:pt idx="4100">
                  <c:v>45012</c:v>
                </c:pt>
                <c:pt idx="4101">
                  <c:v>45013</c:v>
                </c:pt>
                <c:pt idx="4102">
                  <c:v>45014</c:v>
                </c:pt>
                <c:pt idx="4103">
                  <c:v>45015</c:v>
                </c:pt>
                <c:pt idx="4104">
                  <c:v>45016</c:v>
                </c:pt>
                <c:pt idx="4105">
                  <c:v>45017</c:v>
                </c:pt>
                <c:pt idx="4106">
                  <c:v>45018</c:v>
                </c:pt>
                <c:pt idx="4107">
                  <c:v>45019</c:v>
                </c:pt>
                <c:pt idx="4108">
                  <c:v>45020</c:v>
                </c:pt>
                <c:pt idx="4109">
                  <c:v>45021</c:v>
                </c:pt>
                <c:pt idx="4110">
                  <c:v>45022</c:v>
                </c:pt>
                <c:pt idx="4111">
                  <c:v>45023</c:v>
                </c:pt>
                <c:pt idx="4112">
                  <c:v>45024</c:v>
                </c:pt>
                <c:pt idx="4113">
                  <c:v>45025</c:v>
                </c:pt>
                <c:pt idx="4114">
                  <c:v>45026</c:v>
                </c:pt>
                <c:pt idx="4115">
                  <c:v>45027</c:v>
                </c:pt>
                <c:pt idx="4116">
                  <c:v>45028</c:v>
                </c:pt>
                <c:pt idx="4117">
                  <c:v>45029</c:v>
                </c:pt>
                <c:pt idx="4118">
                  <c:v>45030</c:v>
                </c:pt>
                <c:pt idx="4119">
                  <c:v>45031</c:v>
                </c:pt>
                <c:pt idx="4120">
                  <c:v>45032</c:v>
                </c:pt>
                <c:pt idx="4121">
                  <c:v>45033</c:v>
                </c:pt>
                <c:pt idx="4122">
                  <c:v>45034</c:v>
                </c:pt>
                <c:pt idx="4123">
                  <c:v>45035</c:v>
                </c:pt>
                <c:pt idx="4124">
                  <c:v>45036</c:v>
                </c:pt>
                <c:pt idx="4125">
                  <c:v>45037</c:v>
                </c:pt>
                <c:pt idx="4126">
                  <c:v>45038</c:v>
                </c:pt>
                <c:pt idx="4127">
                  <c:v>45039</c:v>
                </c:pt>
                <c:pt idx="4128">
                  <c:v>45040</c:v>
                </c:pt>
                <c:pt idx="4129">
                  <c:v>45041</c:v>
                </c:pt>
                <c:pt idx="4130">
                  <c:v>45042</c:v>
                </c:pt>
                <c:pt idx="4131">
                  <c:v>45043</c:v>
                </c:pt>
                <c:pt idx="4132">
                  <c:v>45044</c:v>
                </c:pt>
                <c:pt idx="4133">
                  <c:v>45045</c:v>
                </c:pt>
                <c:pt idx="4134">
                  <c:v>45046</c:v>
                </c:pt>
                <c:pt idx="4135">
                  <c:v>45047</c:v>
                </c:pt>
                <c:pt idx="4136">
                  <c:v>45048</c:v>
                </c:pt>
                <c:pt idx="4137">
                  <c:v>45049</c:v>
                </c:pt>
                <c:pt idx="4138">
                  <c:v>45050</c:v>
                </c:pt>
                <c:pt idx="4139">
                  <c:v>45051</c:v>
                </c:pt>
                <c:pt idx="4140">
                  <c:v>45052</c:v>
                </c:pt>
                <c:pt idx="4141">
                  <c:v>45053</c:v>
                </c:pt>
                <c:pt idx="4142">
                  <c:v>45054</c:v>
                </c:pt>
                <c:pt idx="4143">
                  <c:v>45055</c:v>
                </c:pt>
                <c:pt idx="4144">
                  <c:v>45056</c:v>
                </c:pt>
                <c:pt idx="4145">
                  <c:v>45057</c:v>
                </c:pt>
                <c:pt idx="4146">
                  <c:v>45058</c:v>
                </c:pt>
                <c:pt idx="4147">
                  <c:v>45059</c:v>
                </c:pt>
                <c:pt idx="4148">
                  <c:v>45060</c:v>
                </c:pt>
                <c:pt idx="4149">
                  <c:v>45061</c:v>
                </c:pt>
                <c:pt idx="4150">
                  <c:v>45062</c:v>
                </c:pt>
                <c:pt idx="4151">
                  <c:v>45063</c:v>
                </c:pt>
                <c:pt idx="4152">
                  <c:v>45064</c:v>
                </c:pt>
                <c:pt idx="4153">
                  <c:v>45065</c:v>
                </c:pt>
                <c:pt idx="4154">
                  <c:v>45066</c:v>
                </c:pt>
                <c:pt idx="4155">
                  <c:v>45067</c:v>
                </c:pt>
                <c:pt idx="4156">
                  <c:v>45068</c:v>
                </c:pt>
                <c:pt idx="4157">
                  <c:v>45069</c:v>
                </c:pt>
                <c:pt idx="4158">
                  <c:v>45070</c:v>
                </c:pt>
                <c:pt idx="4159">
                  <c:v>45071</c:v>
                </c:pt>
                <c:pt idx="4160">
                  <c:v>45072</c:v>
                </c:pt>
                <c:pt idx="4161">
                  <c:v>45073</c:v>
                </c:pt>
                <c:pt idx="4162">
                  <c:v>45074</c:v>
                </c:pt>
                <c:pt idx="4163">
                  <c:v>45075</c:v>
                </c:pt>
                <c:pt idx="4164">
                  <c:v>45076</c:v>
                </c:pt>
                <c:pt idx="4165">
                  <c:v>45077</c:v>
                </c:pt>
                <c:pt idx="4166">
                  <c:v>45078</c:v>
                </c:pt>
                <c:pt idx="4167">
                  <c:v>45079</c:v>
                </c:pt>
                <c:pt idx="4168">
                  <c:v>45080</c:v>
                </c:pt>
                <c:pt idx="4169">
                  <c:v>45081</c:v>
                </c:pt>
                <c:pt idx="4170">
                  <c:v>45082</c:v>
                </c:pt>
                <c:pt idx="4171">
                  <c:v>45083</c:v>
                </c:pt>
                <c:pt idx="4172">
                  <c:v>45084</c:v>
                </c:pt>
                <c:pt idx="4173">
                  <c:v>45085</c:v>
                </c:pt>
                <c:pt idx="4174">
                  <c:v>45086</c:v>
                </c:pt>
                <c:pt idx="4175">
                  <c:v>45087</c:v>
                </c:pt>
                <c:pt idx="4176">
                  <c:v>45088</c:v>
                </c:pt>
                <c:pt idx="4177">
                  <c:v>45089</c:v>
                </c:pt>
                <c:pt idx="4178">
                  <c:v>45090</c:v>
                </c:pt>
                <c:pt idx="4179">
                  <c:v>45091</c:v>
                </c:pt>
                <c:pt idx="4180">
                  <c:v>45092</c:v>
                </c:pt>
                <c:pt idx="4181">
                  <c:v>45093</c:v>
                </c:pt>
                <c:pt idx="4182">
                  <c:v>45094</c:v>
                </c:pt>
                <c:pt idx="4183">
                  <c:v>45095</c:v>
                </c:pt>
                <c:pt idx="4184">
                  <c:v>45096</c:v>
                </c:pt>
                <c:pt idx="4185">
                  <c:v>45097</c:v>
                </c:pt>
                <c:pt idx="4186">
                  <c:v>45098</c:v>
                </c:pt>
                <c:pt idx="4187">
                  <c:v>45099</c:v>
                </c:pt>
                <c:pt idx="4188">
                  <c:v>45100</c:v>
                </c:pt>
                <c:pt idx="4189">
                  <c:v>45101</c:v>
                </c:pt>
                <c:pt idx="4190">
                  <c:v>45102</c:v>
                </c:pt>
                <c:pt idx="4191">
                  <c:v>45103</c:v>
                </c:pt>
                <c:pt idx="4192">
                  <c:v>45104</c:v>
                </c:pt>
                <c:pt idx="4193">
                  <c:v>45105</c:v>
                </c:pt>
                <c:pt idx="4194">
                  <c:v>45106</c:v>
                </c:pt>
                <c:pt idx="4195">
                  <c:v>45107</c:v>
                </c:pt>
                <c:pt idx="4196">
                  <c:v>45108</c:v>
                </c:pt>
                <c:pt idx="4197">
                  <c:v>45109</c:v>
                </c:pt>
                <c:pt idx="4198">
                  <c:v>45110</c:v>
                </c:pt>
                <c:pt idx="4199">
                  <c:v>45111</c:v>
                </c:pt>
                <c:pt idx="4200">
                  <c:v>45112</c:v>
                </c:pt>
                <c:pt idx="4201">
                  <c:v>45113</c:v>
                </c:pt>
                <c:pt idx="4202">
                  <c:v>45114</c:v>
                </c:pt>
                <c:pt idx="4203">
                  <c:v>45115</c:v>
                </c:pt>
                <c:pt idx="4204">
                  <c:v>45116</c:v>
                </c:pt>
                <c:pt idx="4205">
                  <c:v>45117</c:v>
                </c:pt>
                <c:pt idx="4206">
                  <c:v>45118</c:v>
                </c:pt>
                <c:pt idx="4207">
                  <c:v>45119</c:v>
                </c:pt>
                <c:pt idx="4208">
                  <c:v>45120</c:v>
                </c:pt>
                <c:pt idx="4209">
                  <c:v>45121</c:v>
                </c:pt>
                <c:pt idx="4210">
                  <c:v>45122</c:v>
                </c:pt>
                <c:pt idx="4211">
                  <c:v>45123</c:v>
                </c:pt>
                <c:pt idx="4212">
                  <c:v>45124</c:v>
                </c:pt>
                <c:pt idx="4213">
                  <c:v>45125</c:v>
                </c:pt>
                <c:pt idx="4214">
                  <c:v>45126</c:v>
                </c:pt>
                <c:pt idx="4215">
                  <c:v>45127</c:v>
                </c:pt>
                <c:pt idx="4216">
                  <c:v>45128</c:v>
                </c:pt>
                <c:pt idx="4217">
                  <c:v>45129</c:v>
                </c:pt>
                <c:pt idx="4218">
                  <c:v>45130</c:v>
                </c:pt>
                <c:pt idx="4219">
                  <c:v>45131</c:v>
                </c:pt>
                <c:pt idx="4220">
                  <c:v>45132</c:v>
                </c:pt>
                <c:pt idx="4221">
                  <c:v>45133</c:v>
                </c:pt>
                <c:pt idx="4222">
                  <c:v>45134</c:v>
                </c:pt>
                <c:pt idx="4223">
                  <c:v>45135</c:v>
                </c:pt>
                <c:pt idx="4224">
                  <c:v>45136</c:v>
                </c:pt>
                <c:pt idx="4225">
                  <c:v>45137</c:v>
                </c:pt>
                <c:pt idx="4226">
                  <c:v>45138</c:v>
                </c:pt>
                <c:pt idx="4227">
                  <c:v>45139</c:v>
                </c:pt>
                <c:pt idx="4228">
                  <c:v>45140</c:v>
                </c:pt>
                <c:pt idx="4229">
                  <c:v>45141</c:v>
                </c:pt>
                <c:pt idx="4230">
                  <c:v>45142</c:v>
                </c:pt>
                <c:pt idx="4231">
                  <c:v>45143</c:v>
                </c:pt>
                <c:pt idx="4232">
                  <c:v>45144</c:v>
                </c:pt>
                <c:pt idx="4233">
                  <c:v>45145</c:v>
                </c:pt>
                <c:pt idx="4234">
                  <c:v>45146</c:v>
                </c:pt>
                <c:pt idx="4235">
                  <c:v>45147</c:v>
                </c:pt>
                <c:pt idx="4236">
                  <c:v>45148</c:v>
                </c:pt>
                <c:pt idx="4237">
                  <c:v>45149</c:v>
                </c:pt>
                <c:pt idx="4238">
                  <c:v>45150</c:v>
                </c:pt>
                <c:pt idx="4239">
                  <c:v>45151</c:v>
                </c:pt>
                <c:pt idx="4240">
                  <c:v>45152</c:v>
                </c:pt>
                <c:pt idx="4241">
                  <c:v>45153</c:v>
                </c:pt>
                <c:pt idx="4242">
                  <c:v>45154</c:v>
                </c:pt>
                <c:pt idx="4243">
                  <c:v>45155</c:v>
                </c:pt>
                <c:pt idx="4244">
                  <c:v>45156</c:v>
                </c:pt>
                <c:pt idx="4245">
                  <c:v>45157</c:v>
                </c:pt>
                <c:pt idx="4246">
                  <c:v>45158</c:v>
                </c:pt>
                <c:pt idx="4247">
                  <c:v>45159</c:v>
                </c:pt>
                <c:pt idx="4248">
                  <c:v>45160</c:v>
                </c:pt>
                <c:pt idx="4249">
                  <c:v>45161</c:v>
                </c:pt>
                <c:pt idx="4250">
                  <c:v>45162</c:v>
                </c:pt>
                <c:pt idx="4251">
                  <c:v>45163</c:v>
                </c:pt>
                <c:pt idx="4252">
                  <c:v>45164</c:v>
                </c:pt>
                <c:pt idx="4253">
                  <c:v>45165</c:v>
                </c:pt>
                <c:pt idx="4254">
                  <c:v>45166</c:v>
                </c:pt>
                <c:pt idx="4255">
                  <c:v>45167</c:v>
                </c:pt>
                <c:pt idx="4256">
                  <c:v>45168</c:v>
                </c:pt>
                <c:pt idx="4257">
                  <c:v>45169</c:v>
                </c:pt>
                <c:pt idx="4258">
                  <c:v>45170</c:v>
                </c:pt>
                <c:pt idx="4259">
                  <c:v>45171</c:v>
                </c:pt>
                <c:pt idx="4260">
                  <c:v>45172</c:v>
                </c:pt>
                <c:pt idx="4261">
                  <c:v>45173</c:v>
                </c:pt>
                <c:pt idx="4262">
                  <c:v>45174</c:v>
                </c:pt>
                <c:pt idx="4263">
                  <c:v>45175</c:v>
                </c:pt>
                <c:pt idx="4264">
                  <c:v>45176</c:v>
                </c:pt>
                <c:pt idx="4265">
                  <c:v>45177</c:v>
                </c:pt>
                <c:pt idx="4266">
                  <c:v>45178</c:v>
                </c:pt>
                <c:pt idx="4267">
                  <c:v>45179</c:v>
                </c:pt>
                <c:pt idx="4268">
                  <c:v>45180</c:v>
                </c:pt>
                <c:pt idx="4269">
                  <c:v>45181</c:v>
                </c:pt>
                <c:pt idx="4270">
                  <c:v>45182</c:v>
                </c:pt>
                <c:pt idx="4271">
                  <c:v>45183</c:v>
                </c:pt>
                <c:pt idx="4272">
                  <c:v>45184</c:v>
                </c:pt>
                <c:pt idx="4273">
                  <c:v>45185</c:v>
                </c:pt>
                <c:pt idx="4274">
                  <c:v>45186</c:v>
                </c:pt>
                <c:pt idx="4275">
                  <c:v>45187</c:v>
                </c:pt>
                <c:pt idx="4276">
                  <c:v>45188</c:v>
                </c:pt>
                <c:pt idx="4277">
                  <c:v>45189</c:v>
                </c:pt>
                <c:pt idx="4278">
                  <c:v>45190</c:v>
                </c:pt>
                <c:pt idx="4279">
                  <c:v>45191</c:v>
                </c:pt>
                <c:pt idx="4280">
                  <c:v>45192</c:v>
                </c:pt>
                <c:pt idx="4281">
                  <c:v>45193</c:v>
                </c:pt>
                <c:pt idx="4282">
                  <c:v>45194</c:v>
                </c:pt>
                <c:pt idx="4283">
                  <c:v>45195</c:v>
                </c:pt>
                <c:pt idx="4284">
                  <c:v>45196</c:v>
                </c:pt>
                <c:pt idx="4285">
                  <c:v>45197</c:v>
                </c:pt>
                <c:pt idx="4286">
                  <c:v>45198</c:v>
                </c:pt>
                <c:pt idx="4287">
                  <c:v>45199</c:v>
                </c:pt>
                <c:pt idx="4288">
                  <c:v>45200</c:v>
                </c:pt>
                <c:pt idx="4289">
                  <c:v>45201</c:v>
                </c:pt>
                <c:pt idx="4290">
                  <c:v>45202</c:v>
                </c:pt>
                <c:pt idx="4291">
                  <c:v>45203</c:v>
                </c:pt>
                <c:pt idx="4292">
                  <c:v>45204</c:v>
                </c:pt>
                <c:pt idx="4293">
                  <c:v>45205</c:v>
                </c:pt>
                <c:pt idx="4294">
                  <c:v>45206</c:v>
                </c:pt>
                <c:pt idx="4295">
                  <c:v>45207</c:v>
                </c:pt>
                <c:pt idx="4296">
                  <c:v>45208</c:v>
                </c:pt>
                <c:pt idx="4297">
                  <c:v>45209</c:v>
                </c:pt>
                <c:pt idx="4298">
                  <c:v>45210</c:v>
                </c:pt>
                <c:pt idx="4299">
                  <c:v>45211</c:v>
                </c:pt>
                <c:pt idx="4300">
                  <c:v>45212</c:v>
                </c:pt>
                <c:pt idx="4301">
                  <c:v>45213</c:v>
                </c:pt>
                <c:pt idx="4302">
                  <c:v>45214</c:v>
                </c:pt>
                <c:pt idx="4303">
                  <c:v>45215</c:v>
                </c:pt>
                <c:pt idx="4304">
                  <c:v>45216</c:v>
                </c:pt>
                <c:pt idx="4305">
                  <c:v>45217</c:v>
                </c:pt>
                <c:pt idx="4306">
                  <c:v>45218</c:v>
                </c:pt>
                <c:pt idx="4307">
                  <c:v>45219</c:v>
                </c:pt>
                <c:pt idx="4308">
                  <c:v>45220</c:v>
                </c:pt>
                <c:pt idx="4309">
                  <c:v>45221</c:v>
                </c:pt>
                <c:pt idx="4310">
                  <c:v>45222</c:v>
                </c:pt>
                <c:pt idx="4311">
                  <c:v>45223</c:v>
                </c:pt>
                <c:pt idx="4312">
                  <c:v>45224</c:v>
                </c:pt>
                <c:pt idx="4313">
                  <c:v>45225</c:v>
                </c:pt>
                <c:pt idx="4314">
                  <c:v>45226</c:v>
                </c:pt>
                <c:pt idx="4315">
                  <c:v>45227</c:v>
                </c:pt>
                <c:pt idx="4316">
                  <c:v>45228</c:v>
                </c:pt>
                <c:pt idx="4317">
                  <c:v>45229</c:v>
                </c:pt>
                <c:pt idx="4318">
                  <c:v>45230</c:v>
                </c:pt>
                <c:pt idx="4319">
                  <c:v>45231</c:v>
                </c:pt>
                <c:pt idx="4320">
                  <c:v>45232</c:v>
                </c:pt>
                <c:pt idx="4321">
                  <c:v>45233</c:v>
                </c:pt>
                <c:pt idx="4322">
                  <c:v>45234</c:v>
                </c:pt>
                <c:pt idx="4323">
                  <c:v>45235</c:v>
                </c:pt>
                <c:pt idx="4324">
                  <c:v>45236</c:v>
                </c:pt>
                <c:pt idx="4325">
                  <c:v>45237</c:v>
                </c:pt>
                <c:pt idx="4326">
                  <c:v>45238</c:v>
                </c:pt>
                <c:pt idx="4327">
                  <c:v>45239</c:v>
                </c:pt>
                <c:pt idx="4328">
                  <c:v>45240</c:v>
                </c:pt>
                <c:pt idx="4329">
                  <c:v>45241</c:v>
                </c:pt>
                <c:pt idx="4330">
                  <c:v>45242</c:v>
                </c:pt>
                <c:pt idx="4331">
                  <c:v>45243</c:v>
                </c:pt>
                <c:pt idx="4332">
                  <c:v>45244</c:v>
                </c:pt>
                <c:pt idx="4333">
                  <c:v>45245</c:v>
                </c:pt>
                <c:pt idx="4334">
                  <c:v>45246</c:v>
                </c:pt>
                <c:pt idx="4335">
                  <c:v>45247</c:v>
                </c:pt>
                <c:pt idx="4336">
                  <c:v>45248</c:v>
                </c:pt>
                <c:pt idx="4337">
                  <c:v>45249</c:v>
                </c:pt>
                <c:pt idx="4338">
                  <c:v>45250</c:v>
                </c:pt>
                <c:pt idx="4339">
                  <c:v>45251</c:v>
                </c:pt>
                <c:pt idx="4340">
                  <c:v>45252</c:v>
                </c:pt>
                <c:pt idx="4341">
                  <c:v>45253</c:v>
                </c:pt>
                <c:pt idx="4342">
                  <c:v>45254</c:v>
                </c:pt>
                <c:pt idx="4343">
                  <c:v>45255</c:v>
                </c:pt>
                <c:pt idx="4344">
                  <c:v>45256</c:v>
                </c:pt>
                <c:pt idx="4345">
                  <c:v>45257</c:v>
                </c:pt>
                <c:pt idx="4346">
                  <c:v>45258</c:v>
                </c:pt>
                <c:pt idx="4347">
                  <c:v>45259</c:v>
                </c:pt>
                <c:pt idx="4348">
                  <c:v>45260</c:v>
                </c:pt>
                <c:pt idx="4349">
                  <c:v>45261</c:v>
                </c:pt>
                <c:pt idx="4350">
                  <c:v>45262</c:v>
                </c:pt>
                <c:pt idx="4351">
                  <c:v>45263</c:v>
                </c:pt>
                <c:pt idx="4352">
                  <c:v>45264</c:v>
                </c:pt>
                <c:pt idx="4353">
                  <c:v>45265</c:v>
                </c:pt>
                <c:pt idx="4354">
                  <c:v>45266</c:v>
                </c:pt>
                <c:pt idx="4355">
                  <c:v>45267</c:v>
                </c:pt>
                <c:pt idx="4356">
                  <c:v>45268</c:v>
                </c:pt>
                <c:pt idx="4357">
                  <c:v>45269</c:v>
                </c:pt>
                <c:pt idx="4358">
                  <c:v>45270</c:v>
                </c:pt>
                <c:pt idx="4359">
                  <c:v>45271</c:v>
                </c:pt>
                <c:pt idx="4360">
                  <c:v>45272</c:v>
                </c:pt>
                <c:pt idx="4361">
                  <c:v>45273</c:v>
                </c:pt>
                <c:pt idx="4362">
                  <c:v>45274</c:v>
                </c:pt>
                <c:pt idx="4363">
                  <c:v>45275</c:v>
                </c:pt>
                <c:pt idx="4364">
                  <c:v>45276</c:v>
                </c:pt>
                <c:pt idx="4365">
                  <c:v>45277</c:v>
                </c:pt>
                <c:pt idx="4366">
                  <c:v>45278</c:v>
                </c:pt>
                <c:pt idx="4367">
                  <c:v>45279</c:v>
                </c:pt>
                <c:pt idx="4368">
                  <c:v>45280</c:v>
                </c:pt>
                <c:pt idx="4369">
                  <c:v>45281</c:v>
                </c:pt>
                <c:pt idx="4370">
                  <c:v>45282</c:v>
                </c:pt>
                <c:pt idx="4371">
                  <c:v>45283</c:v>
                </c:pt>
                <c:pt idx="4372">
                  <c:v>45284</c:v>
                </c:pt>
                <c:pt idx="4373">
                  <c:v>45285</c:v>
                </c:pt>
                <c:pt idx="4374">
                  <c:v>45286</c:v>
                </c:pt>
                <c:pt idx="4375">
                  <c:v>45287</c:v>
                </c:pt>
                <c:pt idx="4376">
                  <c:v>45288</c:v>
                </c:pt>
                <c:pt idx="4377">
                  <c:v>45289</c:v>
                </c:pt>
                <c:pt idx="4378">
                  <c:v>45290</c:v>
                </c:pt>
                <c:pt idx="4379">
                  <c:v>45291</c:v>
                </c:pt>
                <c:pt idx="4380">
                  <c:v>45292</c:v>
                </c:pt>
                <c:pt idx="4381">
                  <c:v>45293</c:v>
                </c:pt>
                <c:pt idx="4382">
                  <c:v>45294</c:v>
                </c:pt>
                <c:pt idx="4383">
                  <c:v>45295</c:v>
                </c:pt>
                <c:pt idx="4384">
                  <c:v>45296</c:v>
                </c:pt>
                <c:pt idx="4385">
                  <c:v>45297</c:v>
                </c:pt>
                <c:pt idx="4386">
                  <c:v>45298</c:v>
                </c:pt>
                <c:pt idx="4387">
                  <c:v>45299</c:v>
                </c:pt>
                <c:pt idx="4388">
                  <c:v>45300</c:v>
                </c:pt>
                <c:pt idx="4389">
                  <c:v>45301</c:v>
                </c:pt>
                <c:pt idx="4390">
                  <c:v>45302</c:v>
                </c:pt>
                <c:pt idx="4391">
                  <c:v>45303</c:v>
                </c:pt>
                <c:pt idx="4392">
                  <c:v>45304</c:v>
                </c:pt>
                <c:pt idx="4393">
                  <c:v>45305</c:v>
                </c:pt>
                <c:pt idx="4394">
                  <c:v>45306</c:v>
                </c:pt>
                <c:pt idx="4395">
                  <c:v>45307</c:v>
                </c:pt>
                <c:pt idx="4396">
                  <c:v>45308</c:v>
                </c:pt>
                <c:pt idx="4397">
                  <c:v>45309</c:v>
                </c:pt>
                <c:pt idx="4398">
                  <c:v>45310</c:v>
                </c:pt>
                <c:pt idx="4399">
                  <c:v>45311</c:v>
                </c:pt>
                <c:pt idx="4400">
                  <c:v>45312</c:v>
                </c:pt>
                <c:pt idx="4401">
                  <c:v>45313</c:v>
                </c:pt>
                <c:pt idx="4402">
                  <c:v>45314</c:v>
                </c:pt>
                <c:pt idx="4403">
                  <c:v>45315</c:v>
                </c:pt>
                <c:pt idx="4404">
                  <c:v>45316</c:v>
                </c:pt>
                <c:pt idx="4405">
                  <c:v>45317</c:v>
                </c:pt>
                <c:pt idx="4406">
                  <c:v>45318</c:v>
                </c:pt>
                <c:pt idx="4407">
                  <c:v>45319</c:v>
                </c:pt>
                <c:pt idx="4408">
                  <c:v>45320</c:v>
                </c:pt>
                <c:pt idx="4409">
                  <c:v>45321</c:v>
                </c:pt>
                <c:pt idx="4410">
                  <c:v>45322</c:v>
                </c:pt>
                <c:pt idx="4411">
                  <c:v>45323</c:v>
                </c:pt>
                <c:pt idx="4412">
                  <c:v>45324</c:v>
                </c:pt>
                <c:pt idx="4413">
                  <c:v>45325</c:v>
                </c:pt>
                <c:pt idx="4414">
                  <c:v>45326</c:v>
                </c:pt>
                <c:pt idx="4415">
                  <c:v>45327</c:v>
                </c:pt>
                <c:pt idx="4416">
                  <c:v>45328</c:v>
                </c:pt>
                <c:pt idx="4417">
                  <c:v>45329</c:v>
                </c:pt>
                <c:pt idx="4418">
                  <c:v>45330</c:v>
                </c:pt>
                <c:pt idx="4419">
                  <c:v>45331</c:v>
                </c:pt>
                <c:pt idx="4420">
                  <c:v>45332</c:v>
                </c:pt>
                <c:pt idx="4421">
                  <c:v>45333</c:v>
                </c:pt>
                <c:pt idx="4422">
                  <c:v>45334</c:v>
                </c:pt>
                <c:pt idx="4423">
                  <c:v>45335</c:v>
                </c:pt>
                <c:pt idx="4424">
                  <c:v>45336</c:v>
                </c:pt>
                <c:pt idx="4425">
                  <c:v>45337</c:v>
                </c:pt>
                <c:pt idx="4426">
                  <c:v>45338</c:v>
                </c:pt>
                <c:pt idx="4427">
                  <c:v>45339</c:v>
                </c:pt>
                <c:pt idx="4428">
                  <c:v>45340</c:v>
                </c:pt>
                <c:pt idx="4429">
                  <c:v>45341</c:v>
                </c:pt>
                <c:pt idx="4430">
                  <c:v>45342</c:v>
                </c:pt>
                <c:pt idx="4431">
                  <c:v>45343</c:v>
                </c:pt>
                <c:pt idx="4432">
                  <c:v>45344</c:v>
                </c:pt>
                <c:pt idx="4433">
                  <c:v>45345</c:v>
                </c:pt>
                <c:pt idx="4434">
                  <c:v>45346</c:v>
                </c:pt>
                <c:pt idx="4435">
                  <c:v>45347</c:v>
                </c:pt>
                <c:pt idx="4436">
                  <c:v>45348</c:v>
                </c:pt>
                <c:pt idx="4437">
                  <c:v>45349</c:v>
                </c:pt>
                <c:pt idx="4438">
                  <c:v>45350</c:v>
                </c:pt>
                <c:pt idx="4439">
                  <c:v>45352</c:v>
                </c:pt>
                <c:pt idx="4440">
                  <c:v>45353</c:v>
                </c:pt>
                <c:pt idx="4441">
                  <c:v>45354</c:v>
                </c:pt>
                <c:pt idx="4442">
                  <c:v>45355</c:v>
                </c:pt>
                <c:pt idx="4443">
                  <c:v>45356</c:v>
                </c:pt>
                <c:pt idx="4444">
                  <c:v>45357</c:v>
                </c:pt>
                <c:pt idx="4445">
                  <c:v>45358</c:v>
                </c:pt>
                <c:pt idx="4446">
                  <c:v>45359</c:v>
                </c:pt>
                <c:pt idx="4447">
                  <c:v>45360</c:v>
                </c:pt>
                <c:pt idx="4448">
                  <c:v>45361</c:v>
                </c:pt>
                <c:pt idx="4449">
                  <c:v>45362</c:v>
                </c:pt>
                <c:pt idx="4450">
                  <c:v>45363</c:v>
                </c:pt>
                <c:pt idx="4451">
                  <c:v>45364</c:v>
                </c:pt>
                <c:pt idx="4452">
                  <c:v>45365</c:v>
                </c:pt>
                <c:pt idx="4453">
                  <c:v>45366</c:v>
                </c:pt>
                <c:pt idx="4454">
                  <c:v>45367</c:v>
                </c:pt>
                <c:pt idx="4455">
                  <c:v>45368</c:v>
                </c:pt>
                <c:pt idx="4456">
                  <c:v>45369</c:v>
                </c:pt>
                <c:pt idx="4457">
                  <c:v>45370</c:v>
                </c:pt>
                <c:pt idx="4458">
                  <c:v>45371</c:v>
                </c:pt>
                <c:pt idx="4459">
                  <c:v>45372</c:v>
                </c:pt>
                <c:pt idx="4460">
                  <c:v>45373</c:v>
                </c:pt>
                <c:pt idx="4461">
                  <c:v>45374</c:v>
                </c:pt>
                <c:pt idx="4462">
                  <c:v>45375</c:v>
                </c:pt>
                <c:pt idx="4463">
                  <c:v>45376</c:v>
                </c:pt>
                <c:pt idx="4464">
                  <c:v>45377</c:v>
                </c:pt>
                <c:pt idx="4465">
                  <c:v>45378</c:v>
                </c:pt>
                <c:pt idx="4466">
                  <c:v>45379</c:v>
                </c:pt>
                <c:pt idx="4467">
                  <c:v>45380</c:v>
                </c:pt>
                <c:pt idx="4468">
                  <c:v>45381</c:v>
                </c:pt>
                <c:pt idx="4469">
                  <c:v>45382</c:v>
                </c:pt>
                <c:pt idx="4470">
                  <c:v>45383</c:v>
                </c:pt>
                <c:pt idx="4471">
                  <c:v>45384</c:v>
                </c:pt>
                <c:pt idx="4472">
                  <c:v>45385</c:v>
                </c:pt>
                <c:pt idx="4473">
                  <c:v>45386</c:v>
                </c:pt>
                <c:pt idx="4474">
                  <c:v>45387</c:v>
                </c:pt>
                <c:pt idx="4475">
                  <c:v>45388</c:v>
                </c:pt>
                <c:pt idx="4476">
                  <c:v>45389</c:v>
                </c:pt>
                <c:pt idx="4477">
                  <c:v>45390</c:v>
                </c:pt>
                <c:pt idx="4478">
                  <c:v>45391</c:v>
                </c:pt>
                <c:pt idx="4479">
                  <c:v>45392</c:v>
                </c:pt>
                <c:pt idx="4480">
                  <c:v>45393</c:v>
                </c:pt>
                <c:pt idx="4481">
                  <c:v>45394</c:v>
                </c:pt>
                <c:pt idx="4482">
                  <c:v>45395</c:v>
                </c:pt>
                <c:pt idx="4483">
                  <c:v>45396</c:v>
                </c:pt>
                <c:pt idx="4484">
                  <c:v>45397</c:v>
                </c:pt>
                <c:pt idx="4485">
                  <c:v>45398</c:v>
                </c:pt>
                <c:pt idx="4486">
                  <c:v>45399</c:v>
                </c:pt>
                <c:pt idx="4487">
                  <c:v>45400</c:v>
                </c:pt>
                <c:pt idx="4488">
                  <c:v>45401</c:v>
                </c:pt>
                <c:pt idx="4489">
                  <c:v>45402</c:v>
                </c:pt>
                <c:pt idx="4490">
                  <c:v>45403</c:v>
                </c:pt>
                <c:pt idx="4491">
                  <c:v>45404</c:v>
                </c:pt>
                <c:pt idx="4492">
                  <c:v>45405</c:v>
                </c:pt>
                <c:pt idx="4493">
                  <c:v>45406</c:v>
                </c:pt>
                <c:pt idx="4494">
                  <c:v>45407</c:v>
                </c:pt>
                <c:pt idx="4495">
                  <c:v>45408</c:v>
                </c:pt>
                <c:pt idx="4496">
                  <c:v>45409</c:v>
                </c:pt>
                <c:pt idx="4497">
                  <c:v>45410</c:v>
                </c:pt>
                <c:pt idx="4498">
                  <c:v>45411</c:v>
                </c:pt>
                <c:pt idx="4499">
                  <c:v>45412</c:v>
                </c:pt>
                <c:pt idx="4500">
                  <c:v>45413</c:v>
                </c:pt>
                <c:pt idx="4501">
                  <c:v>45414</c:v>
                </c:pt>
                <c:pt idx="4502">
                  <c:v>45415</c:v>
                </c:pt>
                <c:pt idx="4503">
                  <c:v>45416</c:v>
                </c:pt>
                <c:pt idx="4504">
                  <c:v>45417</c:v>
                </c:pt>
                <c:pt idx="4505">
                  <c:v>45418</c:v>
                </c:pt>
                <c:pt idx="4506">
                  <c:v>45419</c:v>
                </c:pt>
                <c:pt idx="4507">
                  <c:v>45420</c:v>
                </c:pt>
                <c:pt idx="4508">
                  <c:v>45421</c:v>
                </c:pt>
                <c:pt idx="4509">
                  <c:v>45422</c:v>
                </c:pt>
                <c:pt idx="4510">
                  <c:v>45423</c:v>
                </c:pt>
                <c:pt idx="4511">
                  <c:v>45424</c:v>
                </c:pt>
                <c:pt idx="4512">
                  <c:v>45425</c:v>
                </c:pt>
                <c:pt idx="4513">
                  <c:v>45426</c:v>
                </c:pt>
                <c:pt idx="4514">
                  <c:v>45427</c:v>
                </c:pt>
                <c:pt idx="4515">
                  <c:v>45428</c:v>
                </c:pt>
                <c:pt idx="4516">
                  <c:v>45429</c:v>
                </c:pt>
                <c:pt idx="4517">
                  <c:v>45430</c:v>
                </c:pt>
                <c:pt idx="4518">
                  <c:v>45431</c:v>
                </c:pt>
                <c:pt idx="4519">
                  <c:v>45432</c:v>
                </c:pt>
                <c:pt idx="4520">
                  <c:v>45433</c:v>
                </c:pt>
                <c:pt idx="4521">
                  <c:v>45434</c:v>
                </c:pt>
                <c:pt idx="4522">
                  <c:v>45435</c:v>
                </c:pt>
                <c:pt idx="4523">
                  <c:v>45436</c:v>
                </c:pt>
                <c:pt idx="4524">
                  <c:v>45437</c:v>
                </c:pt>
                <c:pt idx="4525">
                  <c:v>45438</c:v>
                </c:pt>
                <c:pt idx="4526">
                  <c:v>45439</c:v>
                </c:pt>
                <c:pt idx="4527">
                  <c:v>45440</c:v>
                </c:pt>
                <c:pt idx="4528">
                  <c:v>45441</c:v>
                </c:pt>
                <c:pt idx="4529">
                  <c:v>45442</c:v>
                </c:pt>
                <c:pt idx="4530">
                  <c:v>45443</c:v>
                </c:pt>
                <c:pt idx="4531">
                  <c:v>45444</c:v>
                </c:pt>
                <c:pt idx="4532">
                  <c:v>45445</c:v>
                </c:pt>
                <c:pt idx="4533">
                  <c:v>45446</c:v>
                </c:pt>
                <c:pt idx="4534">
                  <c:v>45447</c:v>
                </c:pt>
                <c:pt idx="4535">
                  <c:v>45448</c:v>
                </c:pt>
                <c:pt idx="4536">
                  <c:v>45449</c:v>
                </c:pt>
                <c:pt idx="4537">
                  <c:v>45450</c:v>
                </c:pt>
                <c:pt idx="4538">
                  <c:v>45451</c:v>
                </c:pt>
                <c:pt idx="4539">
                  <c:v>45452</c:v>
                </c:pt>
                <c:pt idx="4540">
                  <c:v>45453</c:v>
                </c:pt>
                <c:pt idx="4541">
                  <c:v>45454</c:v>
                </c:pt>
                <c:pt idx="4542">
                  <c:v>45455</c:v>
                </c:pt>
                <c:pt idx="4543">
                  <c:v>45456</c:v>
                </c:pt>
                <c:pt idx="4544">
                  <c:v>45457</c:v>
                </c:pt>
                <c:pt idx="4545">
                  <c:v>45458</c:v>
                </c:pt>
                <c:pt idx="4546">
                  <c:v>45459</c:v>
                </c:pt>
                <c:pt idx="4547">
                  <c:v>45460</c:v>
                </c:pt>
                <c:pt idx="4548">
                  <c:v>45461</c:v>
                </c:pt>
                <c:pt idx="4549">
                  <c:v>45462</c:v>
                </c:pt>
                <c:pt idx="4550">
                  <c:v>45463</c:v>
                </c:pt>
                <c:pt idx="4551">
                  <c:v>45464</c:v>
                </c:pt>
                <c:pt idx="4552">
                  <c:v>45465</c:v>
                </c:pt>
                <c:pt idx="4553">
                  <c:v>45466</c:v>
                </c:pt>
                <c:pt idx="4554">
                  <c:v>45467</c:v>
                </c:pt>
                <c:pt idx="4555">
                  <c:v>45468</c:v>
                </c:pt>
                <c:pt idx="4556">
                  <c:v>45469</c:v>
                </c:pt>
                <c:pt idx="4557">
                  <c:v>45470</c:v>
                </c:pt>
                <c:pt idx="4558">
                  <c:v>45471</c:v>
                </c:pt>
                <c:pt idx="4559">
                  <c:v>45472</c:v>
                </c:pt>
                <c:pt idx="4560">
                  <c:v>45473</c:v>
                </c:pt>
                <c:pt idx="4561">
                  <c:v>45474</c:v>
                </c:pt>
                <c:pt idx="4562">
                  <c:v>45475</c:v>
                </c:pt>
                <c:pt idx="4563">
                  <c:v>45476</c:v>
                </c:pt>
                <c:pt idx="4564">
                  <c:v>45477</c:v>
                </c:pt>
                <c:pt idx="4565">
                  <c:v>45478</c:v>
                </c:pt>
                <c:pt idx="4566">
                  <c:v>45479</c:v>
                </c:pt>
                <c:pt idx="4567">
                  <c:v>45480</c:v>
                </c:pt>
                <c:pt idx="4568">
                  <c:v>45481</c:v>
                </c:pt>
                <c:pt idx="4569">
                  <c:v>45482</c:v>
                </c:pt>
                <c:pt idx="4570">
                  <c:v>45483</c:v>
                </c:pt>
                <c:pt idx="4571">
                  <c:v>45484</c:v>
                </c:pt>
                <c:pt idx="4572">
                  <c:v>45485</c:v>
                </c:pt>
                <c:pt idx="4573">
                  <c:v>45486</c:v>
                </c:pt>
                <c:pt idx="4574">
                  <c:v>45487</c:v>
                </c:pt>
                <c:pt idx="4575">
                  <c:v>45488</c:v>
                </c:pt>
                <c:pt idx="4576">
                  <c:v>45489</c:v>
                </c:pt>
                <c:pt idx="4577">
                  <c:v>45490</c:v>
                </c:pt>
                <c:pt idx="4578">
                  <c:v>45491</c:v>
                </c:pt>
                <c:pt idx="4579">
                  <c:v>45492</c:v>
                </c:pt>
                <c:pt idx="4580">
                  <c:v>45493</c:v>
                </c:pt>
                <c:pt idx="4581">
                  <c:v>45494</c:v>
                </c:pt>
                <c:pt idx="4582">
                  <c:v>45495</c:v>
                </c:pt>
                <c:pt idx="4583">
                  <c:v>45496</c:v>
                </c:pt>
                <c:pt idx="4584">
                  <c:v>45497</c:v>
                </c:pt>
                <c:pt idx="4585">
                  <c:v>45498</c:v>
                </c:pt>
                <c:pt idx="4586">
                  <c:v>45499</c:v>
                </c:pt>
                <c:pt idx="4587">
                  <c:v>45500</c:v>
                </c:pt>
                <c:pt idx="4588">
                  <c:v>45501</c:v>
                </c:pt>
                <c:pt idx="4589">
                  <c:v>45502</c:v>
                </c:pt>
                <c:pt idx="4590">
                  <c:v>45503</c:v>
                </c:pt>
                <c:pt idx="4591">
                  <c:v>45504</c:v>
                </c:pt>
                <c:pt idx="4592">
                  <c:v>45505</c:v>
                </c:pt>
                <c:pt idx="4593">
                  <c:v>45506</c:v>
                </c:pt>
                <c:pt idx="4594">
                  <c:v>45507</c:v>
                </c:pt>
                <c:pt idx="4595">
                  <c:v>45508</c:v>
                </c:pt>
                <c:pt idx="4596">
                  <c:v>45509</c:v>
                </c:pt>
                <c:pt idx="4597">
                  <c:v>45510</c:v>
                </c:pt>
                <c:pt idx="4598">
                  <c:v>45511</c:v>
                </c:pt>
                <c:pt idx="4599">
                  <c:v>45512</c:v>
                </c:pt>
                <c:pt idx="4600">
                  <c:v>45513</c:v>
                </c:pt>
                <c:pt idx="4601">
                  <c:v>45514</c:v>
                </c:pt>
                <c:pt idx="4602">
                  <c:v>45515</c:v>
                </c:pt>
                <c:pt idx="4603">
                  <c:v>45516</c:v>
                </c:pt>
                <c:pt idx="4604">
                  <c:v>45517</c:v>
                </c:pt>
                <c:pt idx="4605">
                  <c:v>45518</c:v>
                </c:pt>
                <c:pt idx="4606">
                  <c:v>45519</c:v>
                </c:pt>
                <c:pt idx="4607">
                  <c:v>45520</c:v>
                </c:pt>
                <c:pt idx="4608">
                  <c:v>45521</c:v>
                </c:pt>
                <c:pt idx="4609">
                  <c:v>45522</c:v>
                </c:pt>
                <c:pt idx="4610">
                  <c:v>45523</c:v>
                </c:pt>
                <c:pt idx="4611">
                  <c:v>45524</c:v>
                </c:pt>
                <c:pt idx="4612">
                  <c:v>45525</c:v>
                </c:pt>
                <c:pt idx="4613">
                  <c:v>45526</c:v>
                </c:pt>
                <c:pt idx="4614">
                  <c:v>45527</c:v>
                </c:pt>
                <c:pt idx="4615">
                  <c:v>45528</c:v>
                </c:pt>
                <c:pt idx="4616">
                  <c:v>45529</c:v>
                </c:pt>
                <c:pt idx="4617">
                  <c:v>45530</c:v>
                </c:pt>
                <c:pt idx="4618">
                  <c:v>45531</c:v>
                </c:pt>
                <c:pt idx="4619">
                  <c:v>45532</c:v>
                </c:pt>
                <c:pt idx="4620">
                  <c:v>45533</c:v>
                </c:pt>
                <c:pt idx="4621">
                  <c:v>45534</c:v>
                </c:pt>
                <c:pt idx="4622">
                  <c:v>45535</c:v>
                </c:pt>
                <c:pt idx="4623">
                  <c:v>45536</c:v>
                </c:pt>
                <c:pt idx="4624">
                  <c:v>45537</c:v>
                </c:pt>
                <c:pt idx="4625">
                  <c:v>45538</c:v>
                </c:pt>
                <c:pt idx="4626">
                  <c:v>45539</c:v>
                </c:pt>
                <c:pt idx="4627">
                  <c:v>45540</c:v>
                </c:pt>
                <c:pt idx="4628">
                  <c:v>45541</c:v>
                </c:pt>
                <c:pt idx="4629">
                  <c:v>45542</c:v>
                </c:pt>
                <c:pt idx="4630">
                  <c:v>45543</c:v>
                </c:pt>
                <c:pt idx="4631">
                  <c:v>45544</c:v>
                </c:pt>
                <c:pt idx="4632">
                  <c:v>45545</c:v>
                </c:pt>
                <c:pt idx="4633">
                  <c:v>45546</c:v>
                </c:pt>
                <c:pt idx="4634">
                  <c:v>45547</c:v>
                </c:pt>
                <c:pt idx="4635">
                  <c:v>45548</c:v>
                </c:pt>
                <c:pt idx="4636">
                  <c:v>45549</c:v>
                </c:pt>
                <c:pt idx="4637">
                  <c:v>45550</c:v>
                </c:pt>
                <c:pt idx="4638">
                  <c:v>45551</c:v>
                </c:pt>
                <c:pt idx="4639">
                  <c:v>45552</c:v>
                </c:pt>
                <c:pt idx="4640">
                  <c:v>45553</c:v>
                </c:pt>
                <c:pt idx="4641">
                  <c:v>45554</c:v>
                </c:pt>
                <c:pt idx="4642">
                  <c:v>45555</c:v>
                </c:pt>
                <c:pt idx="4643">
                  <c:v>45556</c:v>
                </c:pt>
                <c:pt idx="4644">
                  <c:v>45557</c:v>
                </c:pt>
                <c:pt idx="4645">
                  <c:v>45558</c:v>
                </c:pt>
                <c:pt idx="4646">
                  <c:v>45559</c:v>
                </c:pt>
                <c:pt idx="4647">
                  <c:v>45560</c:v>
                </c:pt>
                <c:pt idx="4648">
                  <c:v>45561</c:v>
                </c:pt>
                <c:pt idx="4649">
                  <c:v>45562</c:v>
                </c:pt>
                <c:pt idx="4650">
                  <c:v>45563</c:v>
                </c:pt>
                <c:pt idx="4651">
                  <c:v>45564</c:v>
                </c:pt>
                <c:pt idx="4652">
                  <c:v>45565</c:v>
                </c:pt>
                <c:pt idx="4653">
                  <c:v>45566</c:v>
                </c:pt>
                <c:pt idx="4654">
                  <c:v>45567</c:v>
                </c:pt>
                <c:pt idx="4655">
                  <c:v>45568</c:v>
                </c:pt>
                <c:pt idx="4656">
                  <c:v>45569</c:v>
                </c:pt>
                <c:pt idx="4657">
                  <c:v>45570</c:v>
                </c:pt>
                <c:pt idx="4658">
                  <c:v>45571</c:v>
                </c:pt>
                <c:pt idx="4659">
                  <c:v>45572</c:v>
                </c:pt>
                <c:pt idx="4660">
                  <c:v>45573</c:v>
                </c:pt>
                <c:pt idx="4661">
                  <c:v>45574</c:v>
                </c:pt>
                <c:pt idx="4662">
                  <c:v>45575</c:v>
                </c:pt>
                <c:pt idx="4663">
                  <c:v>45576</c:v>
                </c:pt>
                <c:pt idx="4664">
                  <c:v>45577</c:v>
                </c:pt>
                <c:pt idx="4665">
                  <c:v>45578</c:v>
                </c:pt>
                <c:pt idx="4666">
                  <c:v>45579</c:v>
                </c:pt>
                <c:pt idx="4667">
                  <c:v>45580</c:v>
                </c:pt>
                <c:pt idx="4668">
                  <c:v>45581</c:v>
                </c:pt>
                <c:pt idx="4669">
                  <c:v>45582</c:v>
                </c:pt>
                <c:pt idx="4670">
                  <c:v>45583</c:v>
                </c:pt>
                <c:pt idx="4671">
                  <c:v>45584</c:v>
                </c:pt>
                <c:pt idx="4672">
                  <c:v>45585</c:v>
                </c:pt>
                <c:pt idx="4673">
                  <c:v>45586</c:v>
                </c:pt>
                <c:pt idx="4674">
                  <c:v>45587</c:v>
                </c:pt>
                <c:pt idx="4675">
                  <c:v>45588</c:v>
                </c:pt>
                <c:pt idx="4676">
                  <c:v>45589</c:v>
                </c:pt>
                <c:pt idx="4677">
                  <c:v>45590</c:v>
                </c:pt>
                <c:pt idx="4678">
                  <c:v>45591</c:v>
                </c:pt>
                <c:pt idx="4679">
                  <c:v>45592</c:v>
                </c:pt>
                <c:pt idx="4680">
                  <c:v>45593</c:v>
                </c:pt>
                <c:pt idx="4681">
                  <c:v>45594</c:v>
                </c:pt>
                <c:pt idx="4682">
                  <c:v>45595</c:v>
                </c:pt>
                <c:pt idx="4683">
                  <c:v>45596</c:v>
                </c:pt>
                <c:pt idx="4684">
                  <c:v>45597</c:v>
                </c:pt>
                <c:pt idx="4685">
                  <c:v>45598</c:v>
                </c:pt>
                <c:pt idx="4686">
                  <c:v>45599</c:v>
                </c:pt>
                <c:pt idx="4687">
                  <c:v>45600</c:v>
                </c:pt>
                <c:pt idx="4688">
                  <c:v>45601</c:v>
                </c:pt>
                <c:pt idx="4689">
                  <c:v>45602</c:v>
                </c:pt>
                <c:pt idx="4690">
                  <c:v>45603</c:v>
                </c:pt>
                <c:pt idx="4691">
                  <c:v>45604</c:v>
                </c:pt>
                <c:pt idx="4692">
                  <c:v>45605</c:v>
                </c:pt>
                <c:pt idx="4693">
                  <c:v>45606</c:v>
                </c:pt>
                <c:pt idx="4694">
                  <c:v>45607</c:v>
                </c:pt>
                <c:pt idx="4695">
                  <c:v>45608</c:v>
                </c:pt>
                <c:pt idx="4696">
                  <c:v>45609</c:v>
                </c:pt>
                <c:pt idx="4697">
                  <c:v>45610</c:v>
                </c:pt>
                <c:pt idx="4698">
                  <c:v>45611</c:v>
                </c:pt>
                <c:pt idx="4699">
                  <c:v>45612</c:v>
                </c:pt>
                <c:pt idx="4700">
                  <c:v>45613</c:v>
                </c:pt>
                <c:pt idx="4701">
                  <c:v>45614</c:v>
                </c:pt>
                <c:pt idx="4702">
                  <c:v>45615</c:v>
                </c:pt>
                <c:pt idx="4703">
                  <c:v>45616</c:v>
                </c:pt>
                <c:pt idx="4704">
                  <c:v>45617</c:v>
                </c:pt>
                <c:pt idx="4705">
                  <c:v>45618</c:v>
                </c:pt>
                <c:pt idx="4706">
                  <c:v>45619</c:v>
                </c:pt>
                <c:pt idx="4707">
                  <c:v>45620</c:v>
                </c:pt>
                <c:pt idx="4708">
                  <c:v>45621</c:v>
                </c:pt>
                <c:pt idx="4709">
                  <c:v>45622</c:v>
                </c:pt>
                <c:pt idx="4710">
                  <c:v>45623</c:v>
                </c:pt>
                <c:pt idx="4711">
                  <c:v>45624</c:v>
                </c:pt>
                <c:pt idx="4712">
                  <c:v>45625</c:v>
                </c:pt>
                <c:pt idx="4713">
                  <c:v>45626</c:v>
                </c:pt>
                <c:pt idx="4714">
                  <c:v>45627</c:v>
                </c:pt>
                <c:pt idx="4715">
                  <c:v>45628</c:v>
                </c:pt>
                <c:pt idx="4716">
                  <c:v>45629</c:v>
                </c:pt>
                <c:pt idx="4717">
                  <c:v>45630</c:v>
                </c:pt>
                <c:pt idx="4718">
                  <c:v>45631</c:v>
                </c:pt>
                <c:pt idx="4719">
                  <c:v>45632</c:v>
                </c:pt>
                <c:pt idx="4720">
                  <c:v>45633</c:v>
                </c:pt>
                <c:pt idx="4721">
                  <c:v>45634</c:v>
                </c:pt>
                <c:pt idx="4722">
                  <c:v>45635</c:v>
                </c:pt>
                <c:pt idx="4723">
                  <c:v>45636</c:v>
                </c:pt>
                <c:pt idx="4724">
                  <c:v>45637</c:v>
                </c:pt>
                <c:pt idx="4725">
                  <c:v>45638</c:v>
                </c:pt>
                <c:pt idx="4726">
                  <c:v>45639</c:v>
                </c:pt>
                <c:pt idx="4727">
                  <c:v>45640</c:v>
                </c:pt>
                <c:pt idx="4728">
                  <c:v>45641</c:v>
                </c:pt>
                <c:pt idx="4729">
                  <c:v>45642</c:v>
                </c:pt>
                <c:pt idx="4730">
                  <c:v>45643</c:v>
                </c:pt>
                <c:pt idx="4731">
                  <c:v>45644</c:v>
                </c:pt>
              </c:numCache>
            </c:numRef>
          </c:cat>
          <c:val>
            <c:numRef>
              <c:f>Iberia!$AT$4:$AT$4735</c:f>
              <c:numCache>
                <c:formatCode>General</c:formatCode>
                <c:ptCount val="4732"/>
                <c:pt idx="0">
                  <c:v>39</c:v>
                </c:pt>
                <c:pt idx="1">
                  <c:v>41</c:v>
                </c:pt>
                <c:pt idx="2">
                  <c:v>41</c:v>
                </c:pt>
                <c:pt idx="3">
                  <c:v>42</c:v>
                </c:pt>
                <c:pt idx="4">
                  <c:v>42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44</c:v>
                </c:pt>
                <c:pt idx="9">
                  <c:v>44</c:v>
                </c:pt>
                <c:pt idx="10">
                  <c:v>45</c:v>
                </c:pt>
                <c:pt idx="11">
                  <c:v>45</c:v>
                </c:pt>
                <c:pt idx="12">
                  <c:v>44</c:v>
                </c:pt>
                <c:pt idx="13">
                  <c:v>44</c:v>
                </c:pt>
                <c:pt idx="14">
                  <c:v>46</c:v>
                </c:pt>
                <c:pt idx="15">
                  <c:v>46</c:v>
                </c:pt>
                <c:pt idx="16">
                  <c:v>48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51</c:v>
                </c:pt>
                <c:pt idx="21">
                  <c:v>51</c:v>
                </c:pt>
                <c:pt idx="22">
                  <c:v>51</c:v>
                </c:pt>
                <c:pt idx="23">
                  <c:v>51</c:v>
                </c:pt>
                <c:pt idx="24">
                  <c:v>52</c:v>
                </c:pt>
                <c:pt idx="25">
                  <c:v>51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51</c:v>
                </c:pt>
                <c:pt idx="33">
                  <c:v>51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56</c:v>
                </c:pt>
                <c:pt idx="38">
                  <c:v>56</c:v>
                </c:pt>
                <c:pt idx="39">
                  <c:v>58</c:v>
                </c:pt>
                <c:pt idx="40">
                  <c:v>59</c:v>
                </c:pt>
                <c:pt idx="41">
                  <c:v>59</c:v>
                </c:pt>
                <c:pt idx="42">
                  <c:v>60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61</c:v>
                </c:pt>
                <c:pt idx="47">
                  <c:v>61</c:v>
                </c:pt>
                <c:pt idx="48">
                  <c:v>61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61</c:v>
                </c:pt>
                <c:pt idx="55">
                  <c:v>61</c:v>
                </c:pt>
                <c:pt idx="56">
                  <c:v>61</c:v>
                </c:pt>
                <c:pt idx="57">
                  <c:v>60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63</c:v>
                </c:pt>
                <c:pt idx="63">
                  <c:v>63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61</c:v>
                </c:pt>
                <c:pt idx="71">
                  <c:v>60</c:v>
                </c:pt>
                <c:pt idx="72">
                  <c:v>60</c:v>
                </c:pt>
                <c:pt idx="73">
                  <c:v>59</c:v>
                </c:pt>
                <c:pt idx="74">
                  <c:v>60</c:v>
                </c:pt>
                <c:pt idx="75">
                  <c:v>59</c:v>
                </c:pt>
                <c:pt idx="76">
                  <c:v>58</c:v>
                </c:pt>
                <c:pt idx="77">
                  <c:v>58</c:v>
                </c:pt>
                <c:pt idx="78">
                  <c:v>58</c:v>
                </c:pt>
                <c:pt idx="79">
                  <c:v>57</c:v>
                </c:pt>
                <c:pt idx="80">
                  <c:v>57</c:v>
                </c:pt>
                <c:pt idx="81">
                  <c:v>56</c:v>
                </c:pt>
                <c:pt idx="82">
                  <c:v>56</c:v>
                </c:pt>
                <c:pt idx="83">
                  <c:v>56</c:v>
                </c:pt>
                <c:pt idx="84">
                  <c:v>56</c:v>
                </c:pt>
                <c:pt idx="85">
                  <c:v>55</c:v>
                </c:pt>
                <c:pt idx="86">
                  <c:v>56</c:v>
                </c:pt>
                <c:pt idx="87">
                  <c:v>58</c:v>
                </c:pt>
                <c:pt idx="88">
                  <c:v>58</c:v>
                </c:pt>
                <c:pt idx="89">
                  <c:v>59</c:v>
                </c:pt>
                <c:pt idx="90">
                  <c:v>61</c:v>
                </c:pt>
                <c:pt idx="91">
                  <c:v>62</c:v>
                </c:pt>
                <c:pt idx="92">
                  <c:v>62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63</c:v>
                </c:pt>
                <c:pt idx="97">
                  <c:v>64</c:v>
                </c:pt>
                <c:pt idx="98">
                  <c:v>64</c:v>
                </c:pt>
                <c:pt idx="99">
                  <c:v>63</c:v>
                </c:pt>
                <c:pt idx="100">
                  <c:v>62</c:v>
                </c:pt>
                <c:pt idx="101">
                  <c:v>61</c:v>
                </c:pt>
                <c:pt idx="102">
                  <c:v>61</c:v>
                </c:pt>
                <c:pt idx="103">
                  <c:v>61</c:v>
                </c:pt>
                <c:pt idx="104">
                  <c:v>60</c:v>
                </c:pt>
                <c:pt idx="105">
                  <c:v>59</c:v>
                </c:pt>
                <c:pt idx="106">
                  <c:v>59</c:v>
                </c:pt>
                <c:pt idx="107">
                  <c:v>58</c:v>
                </c:pt>
                <c:pt idx="108">
                  <c:v>57</c:v>
                </c:pt>
                <c:pt idx="109">
                  <c:v>57</c:v>
                </c:pt>
                <c:pt idx="110">
                  <c:v>58</c:v>
                </c:pt>
                <c:pt idx="111">
                  <c:v>59</c:v>
                </c:pt>
                <c:pt idx="112">
                  <c:v>58</c:v>
                </c:pt>
                <c:pt idx="113">
                  <c:v>57</c:v>
                </c:pt>
                <c:pt idx="114">
                  <c:v>58</c:v>
                </c:pt>
                <c:pt idx="115">
                  <c:v>57</c:v>
                </c:pt>
                <c:pt idx="116">
                  <c:v>56</c:v>
                </c:pt>
                <c:pt idx="117">
                  <c:v>57</c:v>
                </c:pt>
                <c:pt idx="118">
                  <c:v>56</c:v>
                </c:pt>
                <c:pt idx="119">
                  <c:v>56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56</c:v>
                </c:pt>
                <c:pt idx="124">
                  <c:v>56</c:v>
                </c:pt>
                <c:pt idx="125">
                  <c:v>57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58</c:v>
                </c:pt>
                <c:pt idx="133">
                  <c:v>58</c:v>
                </c:pt>
                <c:pt idx="134">
                  <c:v>58</c:v>
                </c:pt>
                <c:pt idx="135">
                  <c:v>59</c:v>
                </c:pt>
                <c:pt idx="136">
                  <c:v>59</c:v>
                </c:pt>
                <c:pt idx="137">
                  <c:v>59</c:v>
                </c:pt>
                <c:pt idx="138">
                  <c:v>59</c:v>
                </c:pt>
                <c:pt idx="139">
                  <c:v>60</c:v>
                </c:pt>
                <c:pt idx="140">
                  <c:v>59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59</c:v>
                </c:pt>
                <c:pt idx="146">
                  <c:v>58</c:v>
                </c:pt>
                <c:pt idx="147">
                  <c:v>57</c:v>
                </c:pt>
                <c:pt idx="148">
                  <c:v>57</c:v>
                </c:pt>
                <c:pt idx="149">
                  <c:v>57</c:v>
                </c:pt>
                <c:pt idx="150">
                  <c:v>57</c:v>
                </c:pt>
                <c:pt idx="151">
                  <c:v>57</c:v>
                </c:pt>
                <c:pt idx="152">
                  <c:v>58</c:v>
                </c:pt>
                <c:pt idx="153">
                  <c:v>58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56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56</c:v>
                </c:pt>
                <c:pt idx="162">
                  <c:v>56</c:v>
                </c:pt>
                <c:pt idx="163">
                  <c:v>56</c:v>
                </c:pt>
                <c:pt idx="164">
                  <c:v>56</c:v>
                </c:pt>
                <c:pt idx="165">
                  <c:v>57</c:v>
                </c:pt>
                <c:pt idx="166">
                  <c:v>56</c:v>
                </c:pt>
                <c:pt idx="167">
                  <c:v>55</c:v>
                </c:pt>
                <c:pt idx="168">
                  <c:v>55</c:v>
                </c:pt>
                <c:pt idx="169">
                  <c:v>54</c:v>
                </c:pt>
                <c:pt idx="170">
                  <c:v>54</c:v>
                </c:pt>
                <c:pt idx="171">
                  <c:v>55</c:v>
                </c:pt>
                <c:pt idx="172">
                  <c:v>55</c:v>
                </c:pt>
                <c:pt idx="173">
                  <c:v>54</c:v>
                </c:pt>
                <c:pt idx="174">
                  <c:v>53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53</c:v>
                </c:pt>
                <c:pt idx="179">
                  <c:v>53</c:v>
                </c:pt>
                <c:pt idx="180">
                  <c:v>54</c:v>
                </c:pt>
                <c:pt idx="181">
                  <c:v>53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53</c:v>
                </c:pt>
                <c:pt idx="191">
                  <c:v>52</c:v>
                </c:pt>
                <c:pt idx="192">
                  <c:v>52</c:v>
                </c:pt>
                <c:pt idx="193">
                  <c:v>53</c:v>
                </c:pt>
                <c:pt idx="194">
                  <c:v>53</c:v>
                </c:pt>
                <c:pt idx="195">
                  <c:v>53</c:v>
                </c:pt>
                <c:pt idx="196">
                  <c:v>53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53</c:v>
                </c:pt>
                <c:pt idx="201">
                  <c:v>53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51</c:v>
                </c:pt>
                <c:pt idx="208">
                  <c:v>51</c:v>
                </c:pt>
                <c:pt idx="209">
                  <c:v>51</c:v>
                </c:pt>
                <c:pt idx="210">
                  <c:v>50</c:v>
                </c:pt>
                <c:pt idx="211">
                  <c:v>51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49</c:v>
                </c:pt>
                <c:pt idx="218">
                  <c:v>49</c:v>
                </c:pt>
                <c:pt idx="219">
                  <c:v>48</c:v>
                </c:pt>
                <c:pt idx="220">
                  <c:v>48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48</c:v>
                </c:pt>
                <c:pt idx="227">
                  <c:v>48</c:v>
                </c:pt>
                <c:pt idx="228">
                  <c:v>48</c:v>
                </c:pt>
                <c:pt idx="229">
                  <c:v>47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46</c:v>
                </c:pt>
                <c:pt idx="238">
                  <c:v>46</c:v>
                </c:pt>
                <c:pt idx="239">
                  <c:v>46</c:v>
                </c:pt>
                <c:pt idx="240">
                  <c:v>46</c:v>
                </c:pt>
                <c:pt idx="241">
                  <c:v>46</c:v>
                </c:pt>
                <c:pt idx="242">
                  <c:v>46</c:v>
                </c:pt>
                <c:pt idx="243">
                  <c:v>46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46</c:v>
                </c:pt>
                <c:pt idx="255">
                  <c:v>45</c:v>
                </c:pt>
                <c:pt idx="256">
                  <c:v>45</c:v>
                </c:pt>
                <c:pt idx="257">
                  <c:v>43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42</c:v>
                </c:pt>
                <c:pt idx="269">
                  <c:v>42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40</c:v>
                </c:pt>
                <c:pt idx="278">
                  <c:v>41</c:v>
                </c:pt>
                <c:pt idx="279">
                  <c:v>41</c:v>
                </c:pt>
                <c:pt idx="280">
                  <c:v>40</c:v>
                </c:pt>
                <c:pt idx="281">
                  <c:v>39</c:v>
                </c:pt>
                <c:pt idx="282">
                  <c:v>39</c:v>
                </c:pt>
                <c:pt idx="283">
                  <c:v>39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40</c:v>
                </c:pt>
                <c:pt idx="292">
                  <c:v>41</c:v>
                </c:pt>
                <c:pt idx="293">
                  <c:v>40</c:v>
                </c:pt>
                <c:pt idx="294">
                  <c:v>39</c:v>
                </c:pt>
                <c:pt idx="295">
                  <c:v>38</c:v>
                </c:pt>
                <c:pt idx="296">
                  <c:v>37</c:v>
                </c:pt>
                <c:pt idx="297">
                  <c:v>37</c:v>
                </c:pt>
                <c:pt idx="298">
                  <c:v>40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37</c:v>
                </c:pt>
                <c:pt idx="304">
                  <c:v>37</c:v>
                </c:pt>
                <c:pt idx="305">
                  <c:v>39</c:v>
                </c:pt>
                <c:pt idx="306">
                  <c:v>40</c:v>
                </c:pt>
                <c:pt idx="307">
                  <c:v>42</c:v>
                </c:pt>
                <c:pt idx="308">
                  <c:v>44</c:v>
                </c:pt>
                <c:pt idx="309">
                  <c:v>42</c:v>
                </c:pt>
                <c:pt idx="310">
                  <c:v>41</c:v>
                </c:pt>
                <c:pt idx="311">
                  <c:v>41</c:v>
                </c:pt>
                <c:pt idx="312">
                  <c:v>40</c:v>
                </c:pt>
                <c:pt idx="313">
                  <c:v>41</c:v>
                </c:pt>
                <c:pt idx="314">
                  <c:v>42</c:v>
                </c:pt>
                <c:pt idx="315">
                  <c:v>43</c:v>
                </c:pt>
                <c:pt idx="316">
                  <c:v>42</c:v>
                </c:pt>
                <c:pt idx="317">
                  <c:v>42</c:v>
                </c:pt>
                <c:pt idx="318">
                  <c:v>40</c:v>
                </c:pt>
                <c:pt idx="319">
                  <c:v>39</c:v>
                </c:pt>
                <c:pt idx="320">
                  <c:v>38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38</c:v>
                </c:pt>
                <c:pt idx="325">
                  <c:v>37</c:v>
                </c:pt>
                <c:pt idx="326">
                  <c:v>37</c:v>
                </c:pt>
                <c:pt idx="327">
                  <c:v>37</c:v>
                </c:pt>
                <c:pt idx="328">
                  <c:v>37</c:v>
                </c:pt>
                <c:pt idx="329">
                  <c:v>36</c:v>
                </c:pt>
                <c:pt idx="330">
                  <c:v>36</c:v>
                </c:pt>
                <c:pt idx="331">
                  <c:v>35</c:v>
                </c:pt>
                <c:pt idx="332">
                  <c:v>35</c:v>
                </c:pt>
                <c:pt idx="333">
                  <c:v>37</c:v>
                </c:pt>
                <c:pt idx="334">
                  <c:v>38</c:v>
                </c:pt>
                <c:pt idx="335">
                  <c:v>37</c:v>
                </c:pt>
                <c:pt idx="336">
                  <c:v>37</c:v>
                </c:pt>
                <c:pt idx="337">
                  <c:v>38</c:v>
                </c:pt>
                <c:pt idx="338">
                  <c:v>37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37</c:v>
                </c:pt>
                <c:pt idx="343">
                  <c:v>38</c:v>
                </c:pt>
                <c:pt idx="344">
                  <c:v>38</c:v>
                </c:pt>
                <c:pt idx="345">
                  <c:v>39</c:v>
                </c:pt>
                <c:pt idx="346">
                  <c:v>41</c:v>
                </c:pt>
                <c:pt idx="347">
                  <c:v>42</c:v>
                </c:pt>
                <c:pt idx="348">
                  <c:v>43</c:v>
                </c:pt>
                <c:pt idx="349">
                  <c:v>43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45</c:v>
                </c:pt>
                <c:pt idx="356">
                  <c:v>45</c:v>
                </c:pt>
                <c:pt idx="357">
                  <c:v>45</c:v>
                </c:pt>
                <c:pt idx="358">
                  <c:v>45</c:v>
                </c:pt>
                <c:pt idx="359">
                  <c:v>43</c:v>
                </c:pt>
                <c:pt idx="360">
                  <c:v>41</c:v>
                </c:pt>
                <c:pt idx="361">
                  <c:v>40</c:v>
                </c:pt>
                <c:pt idx="362">
                  <c:v>40</c:v>
                </c:pt>
                <c:pt idx="363">
                  <c:v>41</c:v>
                </c:pt>
                <c:pt idx="36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34-4D7B-A1D6-E7DEE526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094960"/>
        <c:axId val="1904093520"/>
      </c:areaChart>
      <c:lineChart>
        <c:grouping val="standard"/>
        <c:varyColors val="0"/>
        <c:ser>
          <c:idx val="3"/>
          <c:order val="0"/>
          <c:tx>
            <c:strRef>
              <c:f>Iberia!$AN$3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Iberia!$AA$4:$AA$368</c:f>
              <c:numCache>
                <c:formatCode>m/d/yyyy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45352</c:v>
                </c:pt>
                <c:pt idx="60">
                  <c:v>45353</c:v>
                </c:pt>
                <c:pt idx="61">
                  <c:v>45354</c:v>
                </c:pt>
                <c:pt idx="62">
                  <c:v>45355</c:v>
                </c:pt>
                <c:pt idx="63">
                  <c:v>45356</c:v>
                </c:pt>
                <c:pt idx="64">
                  <c:v>45357</c:v>
                </c:pt>
                <c:pt idx="65">
                  <c:v>45358</c:v>
                </c:pt>
                <c:pt idx="66">
                  <c:v>45359</c:v>
                </c:pt>
                <c:pt idx="67">
                  <c:v>45360</c:v>
                </c:pt>
                <c:pt idx="68">
                  <c:v>45361</c:v>
                </c:pt>
                <c:pt idx="69">
                  <c:v>45362</c:v>
                </c:pt>
                <c:pt idx="70">
                  <c:v>45363</c:v>
                </c:pt>
                <c:pt idx="71">
                  <c:v>45364</c:v>
                </c:pt>
                <c:pt idx="72">
                  <c:v>45365</c:v>
                </c:pt>
                <c:pt idx="73">
                  <c:v>45366</c:v>
                </c:pt>
                <c:pt idx="74">
                  <c:v>45367</c:v>
                </c:pt>
                <c:pt idx="75">
                  <c:v>45368</c:v>
                </c:pt>
                <c:pt idx="76">
                  <c:v>45369</c:v>
                </c:pt>
                <c:pt idx="77">
                  <c:v>45370</c:v>
                </c:pt>
                <c:pt idx="78">
                  <c:v>45371</c:v>
                </c:pt>
                <c:pt idx="79">
                  <c:v>45372</c:v>
                </c:pt>
                <c:pt idx="80">
                  <c:v>45373</c:v>
                </c:pt>
                <c:pt idx="81">
                  <c:v>45374</c:v>
                </c:pt>
                <c:pt idx="82">
                  <c:v>45375</c:v>
                </c:pt>
                <c:pt idx="83">
                  <c:v>45376</c:v>
                </c:pt>
                <c:pt idx="84">
                  <c:v>45377</c:v>
                </c:pt>
                <c:pt idx="85">
                  <c:v>45378</c:v>
                </c:pt>
                <c:pt idx="86">
                  <c:v>45379</c:v>
                </c:pt>
                <c:pt idx="87">
                  <c:v>45380</c:v>
                </c:pt>
                <c:pt idx="88">
                  <c:v>45381</c:v>
                </c:pt>
                <c:pt idx="89">
                  <c:v>45382</c:v>
                </c:pt>
                <c:pt idx="90">
                  <c:v>45383</c:v>
                </c:pt>
                <c:pt idx="91">
                  <c:v>45384</c:v>
                </c:pt>
                <c:pt idx="92">
                  <c:v>45385</c:v>
                </c:pt>
                <c:pt idx="93">
                  <c:v>45386</c:v>
                </c:pt>
                <c:pt idx="94">
                  <c:v>45387</c:v>
                </c:pt>
                <c:pt idx="95">
                  <c:v>45388</c:v>
                </c:pt>
                <c:pt idx="96">
                  <c:v>45389</c:v>
                </c:pt>
                <c:pt idx="97">
                  <c:v>45390</c:v>
                </c:pt>
                <c:pt idx="98">
                  <c:v>45391</c:v>
                </c:pt>
                <c:pt idx="99">
                  <c:v>45392</c:v>
                </c:pt>
                <c:pt idx="100">
                  <c:v>45393</c:v>
                </c:pt>
                <c:pt idx="101">
                  <c:v>45394</c:v>
                </c:pt>
                <c:pt idx="102">
                  <c:v>45395</c:v>
                </c:pt>
                <c:pt idx="103">
                  <c:v>45396</c:v>
                </c:pt>
                <c:pt idx="104">
                  <c:v>45397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45401</c:v>
                </c:pt>
                <c:pt idx="109">
                  <c:v>45402</c:v>
                </c:pt>
                <c:pt idx="110">
                  <c:v>45403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45410</c:v>
                </c:pt>
                <c:pt idx="118">
                  <c:v>45411</c:v>
                </c:pt>
                <c:pt idx="119">
                  <c:v>45412</c:v>
                </c:pt>
                <c:pt idx="120">
                  <c:v>45413</c:v>
                </c:pt>
                <c:pt idx="121">
                  <c:v>45414</c:v>
                </c:pt>
                <c:pt idx="122">
                  <c:v>45415</c:v>
                </c:pt>
                <c:pt idx="123">
                  <c:v>45416</c:v>
                </c:pt>
                <c:pt idx="124">
                  <c:v>45417</c:v>
                </c:pt>
                <c:pt idx="125">
                  <c:v>45418</c:v>
                </c:pt>
                <c:pt idx="126">
                  <c:v>45419</c:v>
                </c:pt>
                <c:pt idx="127">
                  <c:v>45420</c:v>
                </c:pt>
                <c:pt idx="128">
                  <c:v>45421</c:v>
                </c:pt>
                <c:pt idx="129">
                  <c:v>45422</c:v>
                </c:pt>
                <c:pt idx="130">
                  <c:v>45423</c:v>
                </c:pt>
                <c:pt idx="131">
                  <c:v>45424</c:v>
                </c:pt>
                <c:pt idx="132">
                  <c:v>45425</c:v>
                </c:pt>
                <c:pt idx="133">
                  <c:v>45426</c:v>
                </c:pt>
                <c:pt idx="134">
                  <c:v>45427</c:v>
                </c:pt>
                <c:pt idx="135">
                  <c:v>45428</c:v>
                </c:pt>
                <c:pt idx="136">
                  <c:v>45429</c:v>
                </c:pt>
                <c:pt idx="137">
                  <c:v>45430</c:v>
                </c:pt>
                <c:pt idx="138">
                  <c:v>45431</c:v>
                </c:pt>
                <c:pt idx="139">
                  <c:v>45432</c:v>
                </c:pt>
                <c:pt idx="140">
                  <c:v>45433</c:v>
                </c:pt>
                <c:pt idx="141">
                  <c:v>45434</c:v>
                </c:pt>
                <c:pt idx="142">
                  <c:v>45435</c:v>
                </c:pt>
                <c:pt idx="143">
                  <c:v>45436</c:v>
                </c:pt>
                <c:pt idx="144">
                  <c:v>45437</c:v>
                </c:pt>
                <c:pt idx="145">
                  <c:v>45438</c:v>
                </c:pt>
                <c:pt idx="146">
                  <c:v>45439</c:v>
                </c:pt>
                <c:pt idx="147">
                  <c:v>45440</c:v>
                </c:pt>
                <c:pt idx="148">
                  <c:v>45441</c:v>
                </c:pt>
                <c:pt idx="149">
                  <c:v>45442</c:v>
                </c:pt>
                <c:pt idx="150">
                  <c:v>45443</c:v>
                </c:pt>
                <c:pt idx="151">
                  <c:v>45444</c:v>
                </c:pt>
                <c:pt idx="152">
                  <c:v>45445</c:v>
                </c:pt>
                <c:pt idx="153">
                  <c:v>45446</c:v>
                </c:pt>
                <c:pt idx="154">
                  <c:v>45447</c:v>
                </c:pt>
                <c:pt idx="155">
                  <c:v>45448</c:v>
                </c:pt>
                <c:pt idx="156">
                  <c:v>45449</c:v>
                </c:pt>
                <c:pt idx="157">
                  <c:v>45450</c:v>
                </c:pt>
                <c:pt idx="158">
                  <c:v>45451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  <c:pt idx="329">
                  <c:v>45622</c:v>
                </c:pt>
                <c:pt idx="330">
                  <c:v>45623</c:v>
                </c:pt>
                <c:pt idx="331">
                  <c:v>45624</c:v>
                </c:pt>
                <c:pt idx="332">
                  <c:v>45625</c:v>
                </c:pt>
                <c:pt idx="333">
                  <c:v>45626</c:v>
                </c:pt>
                <c:pt idx="334">
                  <c:v>45627</c:v>
                </c:pt>
                <c:pt idx="335">
                  <c:v>45628</c:v>
                </c:pt>
                <c:pt idx="336">
                  <c:v>45629</c:v>
                </c:pt>
                <c:pt idx="337">
                  <c:v>45630</c:v>
                </c:pt>
                <c:pt idx="338">
                  <c:v>45631</c:v>
                </c:pt>
                <c:pt idx="339">
                  <c:v>45632</c:v>
                </c:pt>
                <c:pt idx="340">
                  <c:v>45633</c:v>
                </c:pt>
                <c:pt idx="341">
                  <c:v>45634</c:v>
                </c:pt>
                <c:pt idx="342">
                  <c:v>45635</c:v>
                </c:pt>
                <c:pt idx="343">
                  <c:v>45636</c:v>
                </c:pt>
                <c:pt idx="344">
                  <c:v>45637</c:v>
                </c:pt>
                <c:pt idx="345">
                  <c:v>45638</c:v>
                </c:pt>
                <c:pt idx="346">
                  <c:v>45639</c:v>
                </c:pt>
                <c:pt idx="347">
                  <c:v>45640</c:v>
                </c:pt>
                <c:pt idx="348">
                  <c:v>45641</c:v>
                </c:pt>
                <c:pt idx="349">
                  <c:v>45642</c:v>
                </c:pt>
                <c:pt idx="350">
                  <c:v>45643</c:v>
                </c:pt>
                <c:pt idx="351">
                  <c:v>45644</c:v>
                </c:pt>
                <c:pt idx="352">
                  <c:v>45645</c:v>
                </c:pt>
                <c:pt idx="353">
                  <c:v>45646</c:v>
                </c:pt>
                <c:pt idx="354">
                  <c:v>45647</c:v>
                </c:pt>
                <c:pt idx="355">
                  <c:v>45648</c:v>
                </c:pt>
                <c:pt idx="356">
                  <c:v>45649</c:v>
                </c:pt>
                <c:pt idx="357">
                  <c:v>45650</c:v>
                </c:pt>
                <c:pt idx="358">
                  <c:v>45651</c:v>
                </c:pt>
                <c:pt idx="359">
                  <c:v>45652</c:v>
                </c:pt>
                <c:pt idx="360">
                  <c:v>45653</c:v>
                </c:pt>
                <c:pt idx="361">
                  <c:v>45654</c:v>
                </c:pt>
                <c:pt idx="362">
                  <c:v>45655</c:v>
                </c:pt>
                <c:pt idx="363">
                  <c:v>45656</c:v>
                </c:pt>
                <c:pt idx="364">
                  <c:v>45657</c:v>
                </c:pt>
              </c:numCache>
            </c:numRef>
          </c:cat>
          <c:val>
            <c:numRef>
              <c:f>Iberia!$AN$4:$AN$4735</c:f>
              <c:numCache>
                <c:formatCode>General</c:formatCode>
                <c:ptCount val="4732"/>
                <c:pt idx="0">
                  <c:v>76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76</c:v>
                </c:pt>
                <c:pt idx="11">
                  <c:v>75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80</c:v>
                </c:pt>
                <c:pt idx="17">
                  <c:v>82</c:v>
                </c:pt>
                <c:pt idx="18">
                  <c:v>82</c:v>
                </c:pt>
                <c:pt idx="19">
                  <c:v>82</c:v>
                </c:pt>
                <c:pt idx="20">
                  <c:v>84</c:v>
                </c:pt>
                <c:pt idx="21">
                  <c:v>84</c:v>
                </c:pt>
                <c:pt idx="22">
                  <c:v>84</c:v>
                </c:pt>
                <c:pt idx="23">
                  <c:v>84</c:v>
                </c:pt>
                <c:pt idx="24">
                  <c:v>84</c:v>
                </c:pt>
                <c:pt idx="25">
                  <c:v>83</c:v>
                </c:pt>
                <c:pt idx="26">
                  <c:v>82</c:v>
                </c:pt>
                <c:pt idx="27">
                  <c:v>83</c:v>
                </c:pt>
                <c:pt idx="28">
                  <c:v>82</c:v>
                </c:pt>
                <c:pt idx="29">
                  <c:v>81</c:v>
                </c:pt>
                <c:pt idx="30">
                  <c:v>80</c:v>
                </c:pt>
                <c:pt idx="31">
                  <c:v>79</c:v>
                </c:pt>
                <c:pt idx="32">
                  <c:v>79</c:v>
                </c:pt>
                <c:pt idx="33">
                  <c:v>79</c:v>
                </c:pt>
                <c:pt idx="34">
                  <c:v>78</c:v>
                </c:pt>
                <c:pt idx="35">
                  <c:v>77</c:v>
                </c:pt>
                <c:pt idx="36">
                  <c:v>76</c:v>
                </c:pt>
                <c:pt idx="37">
                  <c:v>75</c:v>
                </c:pt>
                <c:pt idx="38">
                  <c:v>75</c:v>
                </c:pt>
                <c:pt idx="39">
                  <c:v>76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79</c:v>
                </c:pt>
                <c:pt idx="44">
                  <c:v>79</c:v>
                </c:pt>
                <c:pt idx="45">
                  <c:v>79</c:v>
                </c:pt>
                <c:pt idx="46">
                  <c:v>78</c:v>
                </c:pt>
                <c:pt idx="47">
                  <c:v>78</c:v>
                </c:pt>
                <c:pt idx="48">
                  <c:v>79</c:v>
                </c:pt>
                <c:pt idx="49">
                  <c:v>79</c:v>
                </c:pt>
                <c:pt idx="50">
                  <c:v>79</c:v>
                </c:pt>
                <c:pt idx="51">
                  <c:v>77</c:v>
                </c:pt>
                <c:pt idx="52">
                  <c:v>78</c:v>
                </c:pt>
                <c:pt idx="53">
                  <c:v>79</c:v>
                </c:pt>
                <c:pt idx="54">
                  <c:v>80</c:v>
                </c:pt>
                <c:pt idx="55">
                  <c:v>82</c:v>
                </c:pt>
                <c:pt idx="56">
                  <c:v>84</c:v>
                </c:pt>
                <c:pt idx="57">
                  <c:v>84</c:v>
                </c:pt>
                <c:pt idx="58">
                  <c:v>84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85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88</c:v>
                </c:pt>
                <c:pt idx="68">
                  <c:v>90</c:v>
                </c:pt>
                <c:pt idx="69">
                  <c:v>91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89</c:v>
                </c:pt>
                <c:pt idx="77">
                  <c:v>89</c:v>
                </c:pt>
                <c:pt idx="78">
                  <c:v>89</c:v>
                </c:pt>
                <c:pt idx="79">
                  <c:v>89</c:v>
                </c:pt>
                <c:pt idx="80">
                  <c:v>89</c:v>
                </c:pt>
                <c:pt idx="81">
                  <c:v>89</c:v>
                </c:pt>
                <c:pt idx="82">
                  <c:v>89</c:v>
                </c:pt>
                <c:pt idx="83">
                  <c:v>88</c:v>
                </c:pt>
                <c:pt idx="84">
                  <c:v>88</c:v>
                </c:pt>
                <c:pt idx="85">
                  <c:v>89</c:v>
                </c:pt>
                <c:pt idx="86">
                  <c:v>90</c:v>
                </c:pt>
                <c:pt idx="87">
                  <c:v>91</c:v>
                </c:pt>
                <c:pt idx="88">
                  <c:v>91</c:v>
                </c:pt>
                <c:pt idx="89">
                  <c:v>92</c:v>
                </c:pt>
                <c:pt idx="90">
                  <c:v>94</c:v>
                </c:pt>
                <c:pt idx="91">
                  <c:v>95</c:v>
                </c:pt>
                <c:pt idx="92">
                  <c:v>95</c:v>
                </c:pt>
                <c:pt idx="93">
                  <c:v>96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97</c:v>
                </c:pt>
                <c:pt idx="98">
                  <c:v>97</c:v>
                </c:pt>
                <c:pt idx="99">
                  <c:v>96</c:v>
                </c:pt>
                <c:pt idx="100">
                  <c:v>96</c:v>
                </c:pt>
                <c:pt idx="101">
                  <c:v>95</c:v>
                </c:pt>
                <c:pt idx="102">
                  <c:v>95</c:v>
                </c:pt>
                <c:pt idx="103">
                  <c:v>95</c:v>
                </c:pt>
                <c:pt idx="104">
                  <c:v>94</c:v>
                </c:pt>
                <c:pt idx="105">
                  <c:v>94</c:v>
                </c:pt>
                <c:pt idx="106">
                  <c:v>94</c:v>
                </c:pt>
                <c:pt idx="107">
                  <c:v>93</c:v>
                </c:pt>
                <c:pt idx="108">
                  <c:v>92</c:v>
                </c:pt>
                <c:pt idx="109">
                  <c:v>92</c:v>
                </c:pt>
                <c:pt idx="110">
                  <c:v>93</c:v>
                </c:pt>
                <c:pt idx="111">
                  <c:v>93</c:v>
                </c:pt>
                <c:pt idx="112">
                  <c:v>93</c:v>
                </c:pt>
                <c:pt idx="113">
                  <c:v>92</c:v>
                </c:pt>
                <c:pt idx="114">
                  <c:v>92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89</c:v>
                </c:pt>
                <c:pt idx="119">
                  <c:v>88</c:v>
                </c:pt>
                <c:pt idx="120">
                  <c:v>89</c:v>
                </c:pt>
                <c:pt idx="121">
                  <c:v>89</c:v>
                </c:pt>
                <c:pt idx="122">
                  <c:v>89</c:v>
                </c:pt>
                <c:pt idx="123">
                  <c:v>90</c:v>
                </c:pt>
                <c:pt idx="124">
                  <c:v>91</c:v>
                </c:pt>
                <c:pt idx="125">
                  <c:v>91</c:v>
                </c:pt>
                <c:pt idx="126">
                  <c:v>91</c:v>
                </c:pt>
                <c:pt idx="127">
                  <c:v>91</c:v>
                </c:pt>
                <c:pt idx="128">
                  <c:v>91</c:v>
                </c:pt>
                <c:pt idx="129">
                  <c:v>90</c:v>
                </c:pt>
                <c:pt idx="130">
                  <c:v>91</c:v>
                </c:pt>
                <c:pt idx="131">
                  <c:v>91</c:v>
                </c:pt>
                <c:pt idx="132">
                  <c:v>91</c:v>
                </c:pt>
                <c:pt idx="133">
                  <c:v>91</c:v>
                </c:pt>
                <c:pt idx="134">
                  <c:v>91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89</c:v>
                </c:pt>
                <c:pt idx="141">
                  <c:v>89</c:v>
                </c:pt>
                <c:pt idx="142">
                  <c:v>89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88</c:v>
                </c:pt>
                <c:pt idx="149">
                  <c:v>88</c:v>
                </c:pt>
                <c:pt idx="150">
                  <c:v>88</c:v>
                </c:pt>
                <c:pt idx="151">
                  <c:v>88</c:v>
                </c:pt>
                <c:pt idx="152">
                  <c:v>88</c:v>
                </c:pt>
                <c:pt idx="153">
                  <c:v>87</c:v>
                </c:pt>
                <c:pt idx="154">
                  <c:v>86</c:v>
                </c:pt>
                <c:pt idx="155">
                  <c:v>85</c:v>
                </c:pt>
                <c:pt idx="156">
                  <c:v>85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83</c:v>
                </c:pt>
                <c:pt idx="162">
                  <c:v>83</c:v>
                </c:pt>
                <c:pt idx="163">
                  <c:v>83</c:v>
                </c:pt>
                <c:pt idx="164">
                  <c:v>83</c:v>
                </c:pt>
                <c:pt idx="165">
                  <c:v>83</c:v>
                </c:pt>
                <c:pt idx="166">
                  <c:v>83</c:v>
                </c:pt>
                <c:pt idx="167">
                  <c:v>82</c:v>
                </c:pt>
                <c:pt idx="168">
                  <c:v>82</c:v>
                </c:pt>
                <c:pt idx="169">
                  <c:v>81</c:v>
                </c:pt>
                <c:pt idx="170">
                  <c:v>81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80</c:v>
                </c:pt>
                <c:pt idx="175">
                  <c:v>80</c:v>
                </c:pt>
                <c:pt idx="176">
                  <c:v>79</c:v>
                </c:pt>
                <c:pt idx="177">
                  <c:v>79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77</c:v>
                </c:pt>
                <c:pt idx="185">
                  <c:v>77</c:v>
                </c:pt>
                <c:pt idx="186">
                  <c:v>77</c:v>
                </c:pt>
                <c:pt idx="187">
                  <c:v>77</c:v>
                </c:pt>
                <c:pt idx="188">
                  <c:v>76</c:v>
                </c:pt>
                <c:pt idx="189">
                  <c:v>76</c:v>
                </c:pt>
                <c:pt idx="190">
                  <c:v>76</c:v>
                </c:pt>
                <c:pt idx="191">
                  <c:v>75</c:v>
                </c:pt>
                <c:pt idx="192">
                  <c:v>75</c:v>
                </c:pt>
                <c:pt idx="193">
                  <c:v>75</c:v>
                </c:pt>
                <c:pt idx="194">
                  <c:v>75</c:v>
                </c:pt>
                <c:pt idx="195">
                  <c:v>75</c:v>
                </c:pt>
                <c:pt idx="196">
                  <c:v>75</c:v>
                </c:pt>
                <c:pt idx="197">
                  <c:v>75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74</c:v>
                </c:pt>
                <c:pt idx="203">
                  <c:v>73</c:v>
                </c:pt>
                <c:pt idx="204">
                  <c:v>73</c:v>
                </c:pt>
                <c:pt idx="205">
                  <c:v>73</c:v>
                </c:pt>
                <c:pt idx="206">
                  <c:v>73</c:v>
                </c:pt>
                <c:pt idx="207">
                  <c:v>72</c:v>
                </c:pt>
                <c:pt idx="208">
                  <c:v>72</c:v>
                </c:pt>
                <c:pt idx="209">
                  <c:v>72</c:v>
                </c:pt>
                <c:pt idx="210">
                  <c:v>72</c:v>
                </c:pt>
                <c:pt idx="211">
                  <c:v>71</c:v>
                </c:pt>
                <c:pt idx="212">
                  <c:v>71</c:v>
                </c:pt>
                <c:pt idx="213">
                  <c:v>71</c:v>
                </c:pt>
                <c:pt idx="214">
                  <c:v>71</c:v>
                </c:pt>
                <c:pt idx="215">
                  <c:v>71</c:v>
                </c:pt>
                <c:pt idx="216">
                  <c:v>71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69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68</c:v>
                </c:pt>
                <c:pt idx="225">
                  <c:v>68</c:v>
                </c:pt>
                <c:pt idx="226">
                  <c:v>68</c:v>
                </c:pt>
                <c:pt idx="227">
                  <c:v>68</c:v>
                </c:pt>
                <c:pt idx="228">
                  <c:v>67</c:v>
                </c:pt>
                <c:pt idx="229">
                  <c:v>68</c:v>
                </c:pt>
                <c:pt idx="230">
                  <c:v>67</c:v>
                </c:pt>
                <c:pt idx="231">
                  <c:v>67</c:v>
                </c:pt>
                <c:pt idx="232">
                  <c:v>67</c:v>
                </c:pt>
                <c:pt idx="233">
                  <c:v>66</c:v>
                </c:pt>
                <c:pt idx="234">
                  <c:v>66</c:v>
                </c:pt>
                <c:pt idx="235">
                  <c:v>66</c:v>
                </c:pt>
                <c:pt idx="236">
                  <c:v>67</c:v>
                </c:pt>
                <c:pt idx="237">
                  <c:v>66</c:v>
                </c:pt>
                <c:pt idx="238">
                  <c:v>66</c:v>
                </c:pt>
                <c:pt idx="239">
                  <c:v>65</c:v>
                </c:pt>
                <c:pt idx="240">
                  <c:v>65</c:v>
                </c:pt>
                <c:pt idx="241">
                  <c:v>65</c:v>
                </c:pt>
                <c:pt idx="242">
                  <c:v>65</c:v>
                </c:pt>
                <c:pt idx="243">
                  <c:v>64</c:v>
                </c:pt>
                <c:pt idx="244">
                  <c:v>64</c:v>
                </c:pt>
                <c:pt idx="245">
                  <c:v>64</c:v>
                </c:pt>
                <c:pt idx="246">
                  <c:v>64</c:v>
                </c:pt>
                <c:pt idx="247">
                  <c:v>63</c:v>
                </c:pt>
                <c:pt idx="248">
                  <c:v>63</c:v>
                </c:pt>
                <c:pt idx="249">
                  <c:v>63</c:v>
                </c:pt>
                <c:pt idx="250">
                  <c:v>63</c:v>
                </c:pt>
                <c:pt idx="251">
                  <c:v>63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62</c:v>
                </c:pt>
                <c:pt idx="259">
                  <c:v>62</c:v>
                </c:pt>
                <c:pt idx="260">
                  <c:v>61</c:v>
                </c:pt>
                <c:pt idx="261">
                  <c:v>61</c:v>
                </c:pt>
                <c:pt idx="262">
                  <c:v>60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59</c:v>
                </c:pt>
                <c:pt idx="267">
                  <c:v>59</c:v>
                </c:pt>
                <c:pt idx="268">
                  <c:v>61</c:v>
                </c:pt>
                <c:pt idx="269">
                  <c:v>61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61</c:v>
                </c:pt>
                <c:pt idx="279">
                  <c:v>61</c:v>
                </c:pt>
                <c:pt idx="280">
                  <c:v>63</c:v>
                </c:pt>
                <c:pt idx="281">
                  <c:v>66</c:v>
                </c:pt>
                <c:pt idx="282">
                  <c:v>66</c:v>
                </c:pt>
                <c:pt idx="283">
                  <c:v>65</c:v>
                </c:pt>
                <c:pt idx="284">
                  <c:v>66</c:v>
                </c:pt>
                <c:pt idx="285">
                  <c:v>66</c:v>
                </c:pt>
                <c:pt idx="286">
                  <c:v>66</c:v>
                </c:pt>
                <c:pt idx="287">
                  <c:v>66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67</c:v>
                </c:pt>
                <c:pt idx="292">
                  <c:v>67</c:v>
                </c:pt>
                <c:pt idx="293">
                  <c:v>67</c:v>
                </c:pt>
                <c:pt idx="294">
                  <c:v>67</c:v>
                </c:pt>
                <c:pt idx="295">
                  <c:v>67</c:v>
                </c:pt>
                <c:pt idx="296">
                  <c:v>67</c:v>
                </c:pt>
                <c:pt idx="297">
                  <c:v>67</c:v>
                </c:pt>
                <c:pt idx="298">
                  <c:v>67</c:v>
                </c:pt>
                <c:pt idx="299">
                  <c:v>66</c:v>
                </c:pt>
                <c:pt idx="300">
                  <c:v>66</c:v>
                </c:pt>
                <c:pt idx="301">
                  <c:v>66</c:v>
                </c:pt>
                <c:pt idx="302">
                  <c:v>66</c:v>
                </c:pt>
                <c:pt idx="303">
                  <c:v>65</c:v>
                </c:pt>
                <c:pt idx="304">
                  <c:v>65</c:v>
                </c:pt>
                <c:pt idx="305">
                  <c:v>64</c:v>
                </c:pt>
                <c:pt idx="306">
                  <c:v>64</c:v>
                </c:pt>
                <c:pt idx="307">
                  <c:v>64</c:v>
                </c:pt>
                <c:pt idx="308">
                  <c:v>63</c:v>
                </c:pt>
                <c:pt idx="309">
                  <c:v>62</c:v>
                </c:pt>
                <c:pt idx="310">
                  <c:v>62</c:v>
                </c:pt>
                <c:pt idx="311">
                  <c:v>62</c:v>
                </c:pt>
                <c:pt idx="312">
                  <c:v>62</c:v>
                </c:pt>
                <c:pt idx="313">
                  <c:v>62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61</c:v>
                </c:pt>
                <c:pt idx="318">
                  <c:v>60</c:v>
                </c:pt>
                <c:pt idx="319">
                  <c:v>60</c:v>
                </c:pt>
                <c:pt idx="320">
                  <c:v>60</c:v>
                </c:pt>
                <c:pt idx="321">
                  <c:v>59</c:v>
                </c:pt>
                <c:pt idx="322">
                  <c:v>59</c:v>
                </c:pt>
                <c:pt idx="323">
                  <c:v>59</c:v>
                </c:pt>
                <c:pt idx="324">
                  <c:v>59</c:v>
                </c:pt>
                <c:pt idx="325">
                  <c:v>59</c:v>
                </c:pt>
                <c:pt idx="326">
                  <c:v>59</c:v>
                </c:pt>
                <c:pt idx="327">
                  <c:v>60</c:v>
                </c:pt>
                <c:pt idx="328">
                  <c:v>61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59</c:v>
                </c:pt>
                <c:pt idx="333">
                  <c:v>59</c:v>
                </c:pt>
                <c:pt idx="334">
                  <c:v>59</c:v>
                </c:pt>
                <c:pt idx="335">
                  <c:v>58</c:v>
                </c:pt>
                <c:pt idx="336">
                  <c:v>58</c:v>
                </c:pt>
                <c:pt idx="337">
                  <c:v>58</c:v>
                </c:pt>
                <c:pt idx="338">
                  <c:v>58</c:v>
                </c:pt>
                <c:pt idx="339">
                  <c:v>58</c:v>
                </c:pt>
                <c:pt idx="340">
                  <c:v>58</c:v>
                </c:pt>
                <c:pt idx="341">
                  <c:v>59</c:v>
                </c:pt>
                <c:pt idx="342">
                  <c:v>59</c:v>
                </c:pt>
                <c:pt idx="343">
                  <c:v>58</c:v>
                </c:pt>
                <c:pt idx="344">
                  <c:v>58</c:v>
                </c:pt>
                <c:pt idx="345">
                  <c:v>57</c:v>
                </c:pt>
                <c:pt idx="346">
                  <c:v>57</c:v>
                </c:pt>
                <c:pt idx="347">
                  <c:v>57</c:v>
                </c:pt>
                <c:pt idx="348">
                  <c:v>57</c:v>
                </c:pt>
                <c:pt idx="349">
                  <c:v>57</c:v>
                </c:pt>
                <c:pt idx="350">
                  <c:v>57</c:v>
                </c:pt>
                <c:pt idx="351">
                  <c:v>57</c:v>
                </c:pt>
                <c:pt idx="352">
                  <c:v>58</c:v>
                </c:pt>
                <c:pt idx="353">
                  <c:v>58</c:v>
                </c:pt>
                <c:pt idx="354">
                  <c:v>58</c:v>
                </c:pt>
                <c:pt idx="355">
                  <c:v>58</c:v>
                </c:pt>
                <c:pt idx="356">
                  <c:v>58</c:v>
                </c:pt>
                <c:pt idx="357">
                  <c:v>58</c:v>
                </c:pt>
                <c:pt idx="358">
                  <c:v>58</c:v>
                </c:pt>
                <c:pt idx="359">
                  <c:v>58</c:v>
                </c:pt>
                <c:pt idx="360">
                  <c:v>58</c:v>
                </c:pt>
                <c:pt idx="361">
                  <c:v>58</c:v>
                </c:pt>
                <c:pt idx="362">
                  <c:v>58</c:v>
                </c:pt>
                <c:pt idx="363">
                  <c:v>57</c:v>
                </c:pt>
                <c:pt idx="36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34-4D7B-A1D6-E7DEE5266395}"/>
            </c:ext>
          </c:extLst>
        </c:ser>
        <c:ser>
          <c:idx val="6"/>
          <c:order val="1"/>
          <c:tx>
            <c:strRef>
              <c:f>Iberia!$AM$3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Iberia!$AM$4:$AM$368</c:f>
              <c:numCache>
                <c:formatCode>General</c:formatCode>
                <c:ptCount val="365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76</c:v>
                </c:pt>
                <c:pt idx="4">
                  <c:v>76</c:v>
                </c:pt>
                <c:pt idx="5">
                  <c:v>74</c:v>
                </c:pt>
                <c:pt idx="6">
                  <c:v>75</c:v>
                </c:pt>
                <c:pt idx="7">
                  <c:v>78</c:v>
                </c:pt>
                <c:pt idx="8">
                  <c:v>79</c:v>
                </c:pt>
                <c:pt idx="9">
                  <c:v>79</c:v>
                </c:pt>
                <c:pt idx="10">
                  <c:v>80</c:v>
                </c:pt>
                <c:pt idx="11">
                  <c:v>80</c:v>
                </c:pt>
                <c:pt idx="12">
                  <c:v>79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81</c:v>
                </c:pt>
                <c:pt idx="25">
                  <c:v>81</c:v>
                </c:pt>
                <c:pt idx="26">
                  <c:v>80</c:v>
                </c:pt>
                <c:pt idx="27">
                  <c:v>80</c:v>
                </c:pt>
                <c:pt idx="28">
                  <c:v>81</c:v>
                </c:pt>
                <c:pt idx="29">
                  <c:v>80</c:v>
                </c:pt>
                <c:pt idx="30">
                  <c:v>80</c:v>
                </c:pt>
                <c:pt idx="31">
                  <c:v>79</c:v>
                </c:pt>
                <c:pt idx="32">
                  <c:v>78</c:v>
                </c:pt>
                <c:pt idx="33">
                  <c:v>78</c:v>
                </c:pt>
                <c:pt idx="34">
                  <c:v>77</c:v>
                </c:pt>
                <c:pt idx="35">
                  <c:v>78</c:v>
                </c:pt>
                <c:pt idx="36">
                  <c:v>77</c:v>
                </c:pt>
                <c:pt idx="37">
                  <c:v>77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76</c:v>
                </c:pt>
                <c:pt idx="50">
                  <c:v>75</c:v>
                </c:pt>
                <c:pt idx="51">
                  <c:v>75</c:v>
                </c:pt>
                <c:pt idx="52">
                  <c:v>74</c:v>
                </c:pt>
                <c:pt idx="53">
                  <c:v>74</c:v>
                </c:pt>
                <c:pt idx="54">
                  <c:v>74</c:v>
                </c:pt>
                <c:pt idx="55">
                  <c:v>74</c:v>
                </c:pt>
                <c:pt idx="56">
                  <c:v>74</c:v>
                </c:pt>
                <c:pt idx="57">
                  <c:v>73</c:v>
                </c:pt>
                <c:pt idx="58">
                  <c:v>73</c:v>
                </c:pt>
                <c:pt idx="59">
                  <c:v>73</c:v>
                </c:pt>
                <c:pt idx="60">
                  <c:v>73</c:v>
                </c:pt>
                <c:pt idx="61">
                  <c:v>73</c:v>
                </c:pt>
                <c:pt idx="62">
                  <c:v>73</c:v>
                </c:pt>
                <c:pt idx="63">
                  <c:v>73</c:v>
                </c:pt>
                <c:pt idx="64">
                  <c:v>72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75</c:v>
                </c:pt>
                <c:pt idx="69">
                  <c:v>75</c:v>
                </c:pt>
                <c:pt idx="70">
                  <c:v>76</c:v>
                </c:pt>
                <c:pt idx="71">
                  <c:v>76</c:v>
                </c:pt>
                <c:pt idx="72">
                  <c:v>76</c:v>
                </c:pt>
                <c:pt idx="73">
                  <c:v>76</c:v>
                </c:pt>
                <c:pt idx="74">
                  <c:v>76</c:v>
                </c:pt>
                <c:pt idx="75">
                  <c:v>77</c:v>
                </c:pt>
                <c:pt idx="76">
                  <c:v>77</c:v>
                </c:pt>
                <c:pt idx="77">
                  <c:v>77</c:v>
                </c:pt>
                <c:pt idx="78">
                  <c:v>77</c:v>
                </c:pt>
                <c:pt idx="79">
                  <c:v>77</c:v>
                </c:pt>
                <c:pt idx="80">
                  <c:v>77</c:v>
                </c:pt>
                <c:pt idx="81">
                  <c:v>77</c:v>
                </c:pt>
                <c:pt idx="82">
                  <c:v>77</c:v>
                </c:pt>
                <c:pt idx="83">
                  <c:v>77</c:v>
                </c:pt>
                <c:pt idx="84">
                  <c:v>77</c:v>
                </c:pt>
                <c:pt idx="85">
                  <c:v>77</c:v>
                </c:pt>
                <c:pt idx="86">
                  <c:v>78</c:v>
                </c:pt>
                <c:pt idx="87">
                  <c:v>78</c:v>
                </c:pt>
                <c:pt idx="88">
                  <c:v>78</c:v>
                </c:pt>
                <c:pt idx="89">
                  <c:v>78</c:v>
                </c:pt>
                <c:pt idx="90">
                  <c:v>78</c:v>
                </c:pt>
                <c:pt idx="91">
                  <c:v>79</c:v>
                </c:pt>
                <c:pt idx="92">
                  <c:v>78</c:v>
                </c:pt>
                <c:pt idx="93">
                  <c:v>78</c:v>
                </c:pt>
                <c:pt idx="94">
                  <c:v>78</c:v>
                </c:pt>
                <c:pt idx="95">
                  <c:v>78</c:v>
                </c:pt>
                <c:pt idx="96">
                  <c:v>78</c:v>
                </c:pt>
                <c:pt idx="97">
                  <c:v>78</c:v>
                </c:pt>
                <c:pt idx="98">
                  <c:v>78</c:v>
                </c:pt>
                <c:pt idx="99">
                  <c:v>78</c:v>
                </c:pt>
                <c:pt idx="100">
                  <c:v>78</c:v>
                </c:pt>
                <c:pt idx="101">
                  <c:v>78</c:v>
                </c:pt>
                <c:pt idx="102">
                  <c:v>78</c:v>
                </c:pt>
                <c:pt idx="103">
                  <c:v>78</c:v>
                </c:pt>
                <c:pt idx="104">
                  <c:v>79</c:v>
                </c:pt>
                <c:pt idx="105">
                  <c:v>79</c:v>
                </c:pt>
                <c:pt idx="106">
                  <c:v>78</c:v>
                </c:pt>
                <c:pt idx="107">
                  <c:v>78</c:v>
                </c:pt>
                <c:pt idx="108">
                  <c:v>78</c:v>
                </c:pt>
                <c:pt idx="109">
                  <c:v>78</c:v>
                </c:pt>
                <c:pt idx="110">
                  <c:v>78</c:v>
                </c:pt>
                <c:pt idx="111">
                  <c:v>78</c:v>
                </c:pt>
                <c:pt idx="112">
                  <c:v>78</c:v>
                </c:pt>
                <c:pt idx="113">
                  <c:v>78</c:v>
                </c:pt>
                <c:pt idx="114">
                  <c:v>78</c:v>
                </c:pt>
                <c:pt idx="115">
                  <c:v>78</c:v>
                </c:pt>
                <c:pt idx="116">
                  <c:v>78</c:v>
                </c:pt>
                <c:pt idx="117">
                  <c:v>78</c:v>
                </c:pt>
                <c:pt idx="118">
                  <c:v>78</c:v>
                </c:pt>
                <c:pt idx="119">
                  <c:v>78</c:v>
                </c:pt>
                <c:pt idx="120">
                  <c:v>78</c:v>
                </c:pt>
                <c:pt idx="121">
                  <c:v>78</c:v>
                </c:pt>
                <c:pt idx="122">
                  <c:v>78</c:v>
                </c:pt>
                <c:pt idx="123">
                  <c:v>78</c:v>
                </c:pt>
                <c:pt idx="124">
                  <c:v>78</c:v>
                </c:pt>
                <c:pt idx="125">
                  <c:v>78</c:v>
                </c:pt>
                <c:pt idx="126">
                  <c:v>78</c:v>
                </c:pt>
                <c:pt idx="127">
                  <c:v>78</c:v>
                </c:pt>
                <c:pt idx="128">
                  <c:v>78</c:v>
                </c:pt>
                <c:pt idx="129">
                  <c:v>78</c:v>
                </c:pt>
                <c:pt idx="130">
                  <c:v>78</c:v>
                </c:pt>
                <c:pt idx="131">
                  <c:v>78</c:v>
                </c:pt>
                <c:pt idx="132">
                  <c:v>78</c:v>
                </c:pt>
                <c:pt idx="133">
                  <c:v>78</c:v>
                </c:pt>
                <c:pt idx="134">
                  <c:v>78</c:v>
                </c:pt>
                <c:pt idx="135">
                  <c:v>78</c:v>
                </c:pt>
                <c:pt idx="136">
                  <c:v>78</c:v>
                </c:pt>
                <c:pt idx="137">
                  <c:v>78</c:v>
                </c:pt>
                <c:pt idx="138">
                  <c:v>78</c:v>
                </c:pt>
                <c:pt idx="139">
                  <c:v>78</c:v>
                </c:pt>
                <c:pt idx="140">
                  <c:v>78</c:v>
                </c:pt>
                <c:pt idx="141">
                  <c:v>77</c:v>
                </c:pt>
                <c:pt idx="142">
                  <c:v>78</c:v>
                </c:pt>
                <c:pt idx="143">
                  <c:v>78</c:v>
                </c:pt>
                <c:pt idx="144">
                  <c:v>77</c:v>
                </c:pt>
                <c:pt idx="145">
                  <c:v>78</c:v>
                </c:pt>
                <c:pt idx="146">
                  <c:v>78</c:v>
                </c:pt>
                <c:pt idx="147">
                  <c:v>78</c:v>
                </c:pt>
                <c:pt idx="148">
                  <c:v>78</c:v>
                </c:pt>
                <c:pt idx="149">
                  <c:v>78</c:v>
                </c:pt>
                <c:pt idx="150">
                  <c:v>79</c:v>
                </c:pt>
                <c:pt idx="151">
                  <c:v>78</c:v>
                </c:pt>
                <c:pt idx="152">
                  <c:v>78</c:v>
                </c:pt>
                <c:pt idx="153">
                  <c:v>79</c:v>
                </c:pt>
                <c:pt idx="154">
                  <c:v>79</c:v>
                </c:pt>
                <c:pt idx="155">
                  <c:v>79</c:v>
                </c:pt>
                <c:pt idx="156">
                  <c:v>79</c:v>
                </c:pt>
                <c:pt idx="157">
                  <c:v>79</c:v>
                </c:pt>
                <c:pt idx="158">
                  <c:v>79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79</c:v>
                </c:pt>
                <c:pt idx="166">
                  <c:v>79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79</c:v>
                </c:pt>
                <c:pt idx="171">
                  <c:v>79</c:v>
                </c:pt>
                <c:pt idx="172">
                  <c:v>79</c:v>
                </c:pt>
                <c:pt idx="173">
                  <c:v>79</c:v>
                </c:pt>
                <c:pt idx="174">
                  <c:v>79</c:v>
                </c:pt>
                <c:pt idx="175">
                  <c:v>79</c:v>
                </c:pt>
                <c:pt idx="176">
                  <c:v>78</c:v>
                </c:pt>
                <c:pt idx="177">
                  <c:v>78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78</c:v>
                </c:pt>
                <c:pt idx="185">
                  <c:v>78</c:v>
                </c:pt>
                <c:pt idx="186">
                  <c:v>77</c:v>
                </c:pt>
                <c:pt idx="187">
                  <c:v>77</c:v>
                </c:pt>
                <c:pt idx="188">
                  <c:v>77</c:v>
                </c:pt>
                <c:pt idx="189">
                  <c:v>77</c:v>
                </c:pt>
                <c:pt idx="190">
                  <c:v>77</c:v>
                </c:pt>
                <c:pt idx="191">
                  <c:v>77</c:v>
                </c:pt>
                <c:pt idx="192">
                  <c:v>77</c:v>
                </c:pt>
                <c:pt idx="193">
                  <c:v>77</c:v>
                </c:pt>
                <c:pt idx="194">
                  <c:v>77</c:v>
                </c:pt>
                <c:pt idx="195">
                  <c:v>77</c:v>
                </c:pt>
                <c:pt idx="196">
                  <c:v>77</c:v>
                </c:pt>
                <c:pt idx="197">
                  <c:v>77</c:v>
                </c:pt>
                <c:pt idx="198">
                  <c:v>77</c:v>
                </c:pt>
                <c:pt idx="199">
                  <c:v>76</c:v>
                </c:pt>
                <c:pt idx="200">
                  <c:v>77</c:v>
                </c:pt>
                <c:pt idx="201">
                  <c:v>77</c:v>
                </c:pt>
                <c:pt idx="202">
                  <c:v>77</c:v>
                </c:pt>
                <c:pt idx="203">
                  <c:v>77</c:v>
                </c:pt>
                <c:pt idx="204">
                  <c:v>77</c:v>
                </c:pt>
                <c:pt idx="205">
                  <c:v>77</c:v>
                </c:pt>
                <c:pt idx="206">
                  <c:v>77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76</c:v>
                </c:pt>
                <c:pt idx="215">
                  <c:v>75</c:v>
                </c:pt>
                <c:pt idx="216">
                  <c:v>75</c:v>
                </c:pt>
                <c:pt idx="217">
                  <c:v>75</c:v>
                </c:pt>
                <c:pt idx="218">
                  <c:v>75</c:v>
                </c:pt>
                <c:pt idx="219">
                  <c:v>74</c:v>
                </c:pt>
                <c:pt idx="220">
                  <c:v>74</c:v>
                </c:pt>
                <c:pt idx="221">
                  <c:v>74</c:v>
                </c:pt>
                <c:pt idx="222">
                  <c:v>74</c:v>
                </c:pt>
                <c:pt idx="223">
                  <c:v>74</c:v>
                </c:pt>
                <c:pt idx="224">
                  <c:v>74</c:v>
                </c:pt>
                <c:pt idx="225">
                  <c:v>73</c:v>
                </c:pt>
                <c:pt idx="226">
                  <c:v>73</c:v>
                </c:pt>
                <c:pt idx="227">
                  <c:v>73</c:v>
                </c:pt>
                <c:pt idx="228">
                  <c:v>73</c:v>
                </c:pt>
                <c:pt idx="229">
                  <c:v>73</c:v>
                </c:pt>
                <c:pt idx="230">
                  <c:v>73</c:v>
                </c:pt>
                <c:pt idx="231">
                  <c:v>73</c:v>
                </c:pt>
                <c:pt idx="232">
                  <c:v>73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72</c:v>
                </c:pt>
                <c:pt idx="241">
                  <c:v>72</c:v>
                </c:pt>
                <c:pt idx="242">
                  <c:v>72</c:v>
                </c:pt>
                <c:pt idx="243">
                  <c:v>71</c:v>
                </c:pt>
                <c:pt idx="244">
                  <c:v>72</c:v>
                </c:pt>
                <c:pt idx="245">
                  <c:v>72</c:v>
                </c:pt>
                <c:pt idx="246">
                  <c:v>72</c:v>
                </c:pt>
                <c:pt idx="247">
                  <c:v>72</c:v>
                </c:pt>
                <c:pt idx="248">
                  <c:v>72</c:v>
                </c:pt>
                <c:pt idx="249">
                  <c:v>72</c:v>
                </c:pt>
                <c:pt idx="250">
                  <c:v>71</c:v>
                </c:pt>
                <c:pt idx="251">
                  <c:v>71</c:v>
                </c:pt>
                <c:pt idx="252">
                  <c:v>71</c:v>
                </c:pt>
                <c:pt idx="253">
                  <c:v>71</c:v>
                </c:pt>
                <c:pt idx="254">
                  <c:v>71</c:v>
                </c:pt>
                <c:pt idx="255">
                  <c:v>71</c:v>
                </c:pt>
                <c:pt idx="256">
                  <c:v>71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69</c:v>
                </c:pt>
                <c:pt idx="269">
                  <c:v>69</c:v>
                </c:pt>
                <c:pt idx="270">
                  <c:v>68</c:v>
                </c:pt>
                <c:pt idx="271">
                  <c:v>68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67</c:v>
                </c:pt>
                <c:pt idx="278">
                  <c:v>68</c:v>
                </c:pt>
                <c:pt idx="279">
                  <c:v>68</c:v>
                </c:pt>
                <c:pt idx="280">
                  <c:v>67</c:v>
                </c:pt>
                <c:pt idx="281">
                  <c:v>67</c:v>
                </c:pt>
                <c:pt idx="282">
                  <c:v>66</c:v>
                </c:pt>
                <c:pt idx="283">
                  <c:v>65</c:v>
                </c:pt>
                <c:pt idx="284">
                  <c:v>65</c:v>
                </c:pt>
                <c:pt idx="285">
                  <c:v>65</c:v>
                </c:pt>
                <c:pt idx="286">
                  <c:v>64</c:v>
                </c:pt>
                <c:pt idx="287">
                  <c:v>63</c:v>
                </c:pt>
                <c:pt idx="288">
                  <c:v>63</c:v>
                </c:pt>
                <c:pt idx="289">
                  <c:v>64</c:v>
                </c:pt>
                <c:pt idx="290">
                  <c:v>64</c:v>
                </c:pt>
                <c:pt idx="291">
                  <c:v>66</c:v>
                </c:pt>
                <c:pt idx="292">
                  <c:v>68</c:v>
                </c:pt>
                <c:pt idx="293">
                  <c:v>67</c:v>
                </c:pt>
                <c:pt idx="294">
                  <c:v>67</c:v>
                </c:pt>
                <c:pt idx="295">
                  <c:v>66</c:v>
                </c:pt>
                <c:pt idx="296">
                  <c:v>66</c:v>
                </c:pt>
                <c:pt idx="297">
                  <c:v>67</c:v>
                </c:pt>
                <c:pt idx="298">
                  <c:v>71</c:v>
                </c:pt>
                <c:pt idx="299">
                  <c:v>71</c:v>
                </c:pt>
                <c:pt idx="300">
                  <c:v>72</c:v>
                </c:pt>
                <c:pt idx="301">
                  <c:v>73</c:v>
                </c:pt>
                <c:pt idx="302">
                  <c:v>73</c:v>
                </c:pt>
                <c:pt idx="303">
                  <c:v>72</c:v>
                </c:pt>
                <c:pt idx="304">
                  <c:v>73</c:v>
                </c:pt>
                <c:pt idx="305">
                  <c:v>75</c:v>
                </c:pt>
                <c:pt idx="306">
                  <c:v>76</c:v>
                </c:pt>
                <c:pt idx="307">
                  <c:v>78</c:v>
                </c:pt>
                <c:pt idx="308">
                  <c:v>80</c:v>
                </c:pt>
                <c:pt idx="309">
                  <c:v>79</c:v>
                </c:pt>
                <c:pt idx="310">
                  <c:v>78</c:v>
                </c:pt>
                <c:pt idx="311">
                  <c:v>78</c:v>
                </c:pt>
                <c:pt idx="312">
                  <c:v>78</c:v>
                </c:pt>
                <c:pt idx="313">
                  <c:v>79</c:v>
                </c:pt>
                <c:pt idx="314">
                  <c:v>80</c:v>
                </c:pt>
                <c:pt idx="315">
                  <c:v>81</c:v>
                </c:pt>
                <c:pt idx="316">
                  <c:v>80</c:v>
                </c:pt>
                <c:pt idx="317">
                  <c:v>80</c:v>
                </c:pt>
                <c:pt idx="318">
                  <c:v>79</c:v>
                </c:pt>
                <c:pt idx="319">
                  <c:v>79</c:v>
                </c:pt>
                <c:pt idx="320">
                  <c:v>78</c:v>
                </c:pt>
                <c:pt idx="321">
                  <c:v>78</c:v>
                </c:pt>
                <c:pt idx="322">
                  <c:v>78</c:v>
                </c:pt>
                <c:pt idx="323">
                  <c:v>78</c:v>
                </c:pt>
                <c:pt idx="324">
                  <c:v>78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76</c:v>
                </c:pt>
                <c:pt idx="329">
                  <c:v>75</c:v>
                </c:pt>
                <c:pt idx="330">
                  <c:v>75</c:v>
                </c:pt>
                <c:pt idx="331">
                  <c:v>74</c:v>
                </c:pt>
                <c:pt idx="332">
                  <c:v>74</c:v>
                </c:pt>
                <c:pt idx="333">
                  <c:v>75</c:v>
                </c:pt>
                <c:pt idx="334">
                  <c:v>76</c:v>
                </c:pt>
                <c:pt idx="335">
                  <c:v>75</c:v>
                </c:pt>
                <c:pt idx="336">
                  <c:v>75</c:v>
                </c:pt>
                <c:pt idx="337">
                  <c:v>76</c:v>
                </c:pt>
                <c:pt idx="338">
                  <c:v>75</c:v>
                </c:pt>
                <c:pt idx="339">
                  <c:v>74</c:v>
                </c:pt>
                <c:pt idx="340">
                  <c:v>74</c:v>
                </c:pt>
                <c:pt idx="341">
                  <c:v>75</c:v>
                </c:pt>
                <c:pt idx="342">
                  <c:v>76</c:v>
                </c:pt>
                <c:pt idx="343">
                  <c:v>77</c:v>
                </c:pt>
                <c:pt idx="344">
                  <c:v>76</c:v>
                </c:pt>
                <c:pt idx="345">
                  <c:v>77</c:v>
                </c:pt>
                <c:pt idx="346">
                  <c:v>79</c:v>
                </c:pt>
                <c:pt idx="347">
                  <c:v>79</c:v>
                </c:pt>
                <c:pt idx="348">
                  <c:v>79</c:v>
                </c:pt>
                <c:pt idx="349">
                  <c:v>79</c:v>
                </c:pt>
                <c:pt idx="350">
                  <c:v>79</c:v>
                </c:pt>
                <c:pt idx="351">
                  <c:v>79</c:v>
                </c:pt>
                <c:pt idx="352">
                  <c:v>78</c:v>
                </c:pt>
                <c:pt idx="353">
                  <c:v>78</c:v>
                </c:pt>
                <c:pt idx="354">
                  <c:v>78</c:v>
                </c:pt>
                <c:pt idx="355">
                  <c:v>78</c:v>
                </c:pt>
                <c:pt idx="356">
                  <c:v>78</c:v>
                </c:pt>
                <c:pt idx="357">
                  <c:v>78</c:v>
                </c:pt>
                <c:pt idx="358">
                  <c:v>78</c:v>
                </c:pt>
                <c:pt idx="359">
                  <c:v>77</c:v>
                </c:pt>
                <c:pt idx="360">
                  <c:v>77</c:v>
                </c:pt>
                <c:pt idx="361">
                  <c:v>77</c:v>
                </c:pt>
                <c:pt idx="362">
                  <c:v>76</c:v>
                </c:pt>
                <c:pt idx="363">
                  <c:v>76</c:v>
                </c:pt>
                <c:pt idx="36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34-4D7B-A1D6-E7DEE5266395}"/>
            </c:ext>
          </c:extLst>
        </c:ser>
        <c:ser>
          <c:idx val="4"/>
          <c:order val="4"/>
          <c:tx>
            <c:strRef>
              <c:f>Iberia!$AQ$3</c:f>
              <c:strCache>
                <c:ptCount val="1"/>
                <c:pt idx="0">
                  <c:v>2012-2025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Iberia!$AA$4:$AA$368</c:f>
              <c:numCache>
                <c:formatCode>m/d/yyyy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45352</c:v>
                </c:pt>
                <c:pt idx="60">
                  <c:v>45353</c:v>
                </c:pt>
                <c:pt idx="61">
                  <c:v>45354</c:v>
                </c:pt>
                <c:pt idx="62">
                  <c:v>45355</c:v>
                </c:pt>
                <c:pt idx="63">
                  <c:v>45356</c:v>
                </c:pt>
                <c:pt idx="64">
                  <c:v>45357</c:v>
                </c:pt>
                <c:pt idx="65">
                  <c:v>45358</c:v>
                </c:pt>
                <c:pt idx="66">
                  <c:v>45359</c:v>
                </c:pt>
                <c:pt idx="67">
                  <c:v>45360</c:v>
                </c:pt>
                <c:pt idx="68">
                  <c:v>45361</c:v>
                </c:pt>
                <c:pt idx="69">
                  <c:v>45362</c:v>
                </c:pt>
                <c:pt idx="70">
                  <c:v>45363</c:v>
                </c:pt>
                <c:pt idx="71">
                  <c:v>45364</c:v>
                </c:pt>
                <c:pt idx="72">
                  <c:v>45365</c:v>
                </c:pt>
                <c:pt idx="73">
                  <c:v>45366</c:v>
                </c:pt>
                <c:pt idx="74">
                  <c:v>45367</c:v>
                </c:pt>
                <c:pt idx="75">
                  <c:v>45368</c:v>
                </c:pt>
                <c:pt idx="76">
                  <c:v>45369</c:v>
                </c:pt>
                <c:pt idx="77">
                  <c:v>45370</c:v>
                </c:pt>
                <c:pt idx="78">
                  <c:v>45371</c:v>
                </c:pt>
                <c:pt idx="79">
                  <c:v>45372</c:v>
                </c:pt>
                <c:pt idx="80">
                  <c:v>45373</c:v>
                </c:pt>
                <c:pt idx="81">
                  <c:v>45374</c:v>
                </c:pt>
                <c:pt idx="82">
                  <c:v>45375</c:v>
                </c:pt>
                <c:pt idx="83">
                  <c:v>45376</c:v>
                </c:pt>
                <c:pt idx="84">
                  <c:v>45377</c:v>
                </c:pt>
                <c:pt idx="85">
                  <c:v>45378</c:v>
                </c:pt>
                <c:pt idx="86">
                  <c:v>45379</c:v>
                </c:pt>
                <c:pt idx="87">
                  <c:v>45380</c:v>
                </c:pt>
                <c:pt idx="88">
                  <c:v>45381</c:v>
                </c:pt>
                <c:pt idx="89">
                  <c:v>45382</c:v>
                </c:pt>
                <c:pt idx="90">
                  <c:v>45383</c:v>
                </c:pt>
                <c:pt idx="91">
                  <c:v>45384</c:v>
                </c:pt>
                <c:pt idx="92">
                  <c:v>45385</c:v>
                </c:pt>
                <c:pt idx="93">
                  <c:v>45386</c:v>
                </c:pt>
                <c:pt idx="94">
                  <c:v>45387</c:v>
                </c:pt>
                <c:pt idx="95">
                  <c:v>45388</c:v>
                </c:pt>
                <c:pt idx="96">
                  <c:v>45389</c:v>
                </c:pt>
                <c:pt idx="97">
                  <c:v>45390</c:v>
                </c:pt>
                <c:pt idx="98">
                  <c:v>45391</c:v>
                </c:pt>
                <c:pt idx="99">
                  <c:v>45392</c:v>
                </c:pt>
                <c:pt idx="100">
                  <c:v>45393</c:v>
                </c:pt>
                <c:pt idx="101">
                  <c:v>45394</c:v>
                </c:pt>
                <c:pt idx="102">
                  <c:v>45395</c:v>
                </c:pt>
                <c:pt idx="103">
                  <c:v>45396</c:v>
                </c:pt>
                <c:pt idx="104">
                  <c:v>45397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45401</c:v>
                </c:pt>
                <c:pt idx="109">
                  <c:v>45402</c:v>
                </c:pt>
                <c:pt idx="110">
                  <c:v>45403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45410</c:v>
                </c:pt>
                <c:pt idx="118">
                  <c:v>45411</c:v>
                </c:pt>
                <c:pt idx="119">
                  <c:v>45412</c:v>
                </c:pt>
                <c:pt idx="120">
                  <c:v>45413</c:v>
                </c:pt>
                <c:pt idx="121">
                  <c:v>45414</c:v>
                </c:pt>
                <c:pt idx="122">
                  <c:v>45415</c:v>
                </c:pt>
                <c:pt idx="123">
                  <c:v>45416</c:v>
                </c:pt>
                <c:pt idx="124">
                  <c:v>45417</c:v>
                </c:pt>
                <c:pt idx="125">
                  <c:v>45418</c:v>
                </c:pt>
                <c:pt idx="126">
                  <c:v>45419</c:v>
                </c:pt>
                <c:pt idx="127">
                  <c:v>45420</c:v>
                </c:pt>
                <c:pt idx="128">
                  <c:v>45421</c:v>
                </c:pt>
                <c:pt idx="129">
                  <c:v>45422</c:v>
                </c:pt>
                <c:pt idx="130">
                  <c:v>45423</c:v>
                </c:pt>
                <c:pt idx="131">
                  <c:v>45424</c:v>
                </c:pt>
                <c:pt idx="132">
                  <c:v>45425</c:v>
                </c:pt>
                <c:pt idx="133">
                  <c:v>45426</c:v>
                </c:pt>
                <c:pt idx="134">
                  <c:v>45427</c:v>
                </c:pt>
                <c:pt idx="135">
                  <c:v>45428</c:v>
                </c:pt>
                <c:pt idx="136">
                  <c:v>45429</c:v>
                </c:pt>
                <c:pt idx="137">
                  <c:v>45430</c:v>
                </c:pt>
                <c:pt idx="138">
                  <c:v>45431</c:v>
                </c:pt>
                <c:pt idx="139">
                  <c:v>45432</c:v>
                </c:pt>
                <c:pt idx="140">
                  <c:v>45433</c:v>
                </c:pt>
                <c:pt idx="141">
                  <c:v>45434</c:v>
                </c:pt>
                <c:pt idx="142">
                  <c:v>45435</c:v>
                </c:pt>
                <c:pt idx="143">
                  <c:v>45436</c:v>
                </c:pt>
                <c:pt idx="144">
                  <c:v>45437</c:v>
                </c:pt>
                <c:pt idx="145">
                  <c:v>45438</c:v>
                </c:pt>
                <c:pt idx="146">
                  <c:v>45439</c:v>
                </c:pt>
                <c:pt idx="147">
                  <c:v>45440</c:v>
                </c:pt>
                <c:pt idx="148">
                  <c:v>45441</c:v>
                </c:pt>
                <c:pt idx="149">
                  <c:v>45442</c:v>
                </c:pt>
                <c:pt idx="150">
                  <c:v>45443</c:v>
                </c:pt>
                <c:pt idx="151">
                  <c:v>45444</c:v>
                </c:pt>
                <c:pt idx="152">
                  <c:v>45445</c:v>
                </c:pt>
                <c:pt idx="153">
                  <c:v>45446</c:v>
                </c:pt>
                <c:pt idx="154">
                  <c:v>45447</c:v>
                </c:pt>
                <c:pt idx="155">
                  <c:v>45448</c:v>
                </c:pt>
                <c:pt idx="156">
                  <c:v>45449</c:v>
                </c:pt>
                <c:pt idx="157">
                  <c:v>45450</c:v>
                </c:pt>
                <c:pt idx="158">
                  <c:v>45451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  <c:pt idx="329">
                  <c:v>45622</c:v>
                </c:pt>
                <c:pt idx="330">
                  <c:v>45623</c:v>
                </c:pt>
                <c:pt idx="331">
                  <c:v>45624</c:v>
                </c:pt>
                <c:pt idx="332">
                  <c:v>45625</c:v>
                </c:pt>
                <c:pt idx="333">
                  <c:v>45626</c:v>
                </c:pt>
                <c:pt idx="334">
                  <c:v>45627</c:v>
                </c:pt>
                <c:pt idx="335">
                  <c:v>45628</c:v>
                </c:pt>
                <c:pt idx="336">
                  <c:v>45629</c:v>
                </c:pt>
                <c:pt idx="337">
                  <c:v>45630</c:v>
                </c:pt>
                <c:pt idx="338">
                  <c:v>45631</c:v>
                </c:pt>
                <c:pt idx="339">
                  <c:v>45632</c:v>
                </c:pt>
                <c:pt idx="340">
                  <c:v>45633</c:v>
                </c:pt>
                <c:pt idx="341">
                  <c:v>45634</c:v>
                </c:pt>
                <c:pt idx="342">
                  <c:v>45635</c:v>
                </c:pt>
                <c:pt idx="343">
                  <c:v>45636</c:v>
                </c:pt>
                <c:pt idx="344">
                  <c:v>45637</c:v>
                </c:pt>
                <c:pt idx="345">
                  <c:v>45638</c:v>
                </c:pt>
                <c:pt idx="346">
                  <c:v>45639</c:v>
                </c:pt>
                <c:pt idx="347">
                  <c:v>45640</c:v>
                </c:pt>
                <c:pt idx="348">
                  <c:v>45641</c:v>
                </c:pt>
                <c:pt idx="349">
                  <c:v>45642</c:v>
                </c:pt>
                <c:pt idx="350">
                  <c:v>45643</c:v>
                </c:pt>
                <c:pt idx="351">
                  <c:v>45644</c:v>
                </c:pt>
                <c:pt idx="352">
                  <c:v>45645</c:v>
                </c:pt>
                <c:pt idx="353">
                  <c:v>45646</c:v>
                </c:pt>
                <c:pt idx="354">
                  <c:v>45647</c:v>
                </c:pt>
                <c:pt idx="355">
                  <c:v>45648</c:v>
                </c:pt>
                <c:pt idx="356">
                  <c:v>45649</c:v>
                </c:pt>
                <c:pt idx="357">
                  <c:v>45650</c:v>
                </c:pt>
                <c:pt idx="358">
                  <c:v>45651</c:v>
                </c:pt>
                <c:pt idx="359">
                  <c:v>45652</c:v>
                </c:pt>
                <c:pt idx="360">
                  <c:v>45653</c:v>
                </c:pt>
                <c:pt idx="361">
                  <c:v>45654</c:v>
                </c:pt>
                <c:pt idx="362">
                  <c:v>45655</c:v>
                </c:pt>
                <c:pt idx="363">
                  <c:v>45656</c:v>
                </c:pt>
                <c:pt idx="364">
                  <c:v>45657</c:v>
                </c:pt>
              </c:numCache>
            </c:numRef>
          </c:cat>
          <c:val>
            <c:numRef>
              <c:f>Iberia!$AQ$4:$AQ$4748</c:f>
              <c:numCache>
                <c:formatCode>0</c:formatCode>
                <c:ptCount val="4745"/>
                <c:pt idx="0">
                  <c:v>58.714285714285715</c:v>
                </c:pt>
                <c:pt idx="1">
                  <c:v>59.071428571428569</c:v>
                </c:pt>
                <c:pt idx="2">
                  <c:v>59.285714285714285</c:v>
                </c:pt>
                <c:pt idx="3">
                  <c:v>59.285714285714285</c:v>
                </c:pt>
                <c:pt idx="4">
                  <c:v>59.428571428571431</c:v>
                </c:pt>
                <c:pt idx="5">
                  <c:v>59.5</c:v>
                </c:pt>
                <c:pt idx="6">
                  <c:v>59.5</c:v>
                </c:pt>
                <c:pt idx="7">
                  <c:v>59.785714285714285</c:v>
                </c:pt>
                <c:pt idx="8">
                  <c:v>60</c:v>
                </c:pt>
                <c:pt idx="9">
                  <c:v>60.285714285714285</c:v>
                </c:pt>
                <c:pt idx="10">
                  <c:v>60.357142857142854</c:v>
                </c:pt>
                <c:pt idx="11">
                  <c:v>60.142857142857146</c:v>
                </c:pt>
                <c:pt idx="12">
                  <c:v>60</c:v>
                </c:pt>
                <c:pt idx="13">
                  <c:v>60</c:v>
                </c:pt>
                <c:pt idx="14">
                  <c:v>60.214285714285715</c:v>
                </c:pt>
                <c:pt idx="15">
                  <c:v>60.214285714285715</c:v>
                </c:pt>
                <c:pt idx="16">
                  <c:v>60.428571428571431</c:v>
                </c:pt>
                <c:pt idx="17">
                  <c:v>60.714285714285715</c:v>
                </c:pt>
                <c:pt idx="18">
                  <c:v>60.928571428571431</c:v>
                </c:pt>
                <c:pt idx="19">
                  <c:v>61</c:v>
                </c:pt>
                <c:pt idx="20">
                  <c:v>61.285714285714285</c:v>
                </c:pt>
                <c:pt idx="21">
                  <c:v>61.428571428571431</c:v>
                </c:pt>
                <c:pt idx="22">
                  <c:v>61.857142857142854</c:v>
                </c:pt>
                <c:pt idx="23">
                  <c:v>62</c:v>
                </c:pt>
                <c:pt idx="24">
                  <c:v>62</c:v>
                </c:pt>
                <c:pt idx="25">
                  <c:v>62.357142857142854</c:v>
                </c:pt>
                <c:pt idx="26">
                  <c:v>62.714285714285715</c:v>
                </c:pt>
                <c:pt idx="27">
                  <c:v>62.928571428571431</c:v>
                </c:pt>
                <c:pt idx="28">
                  <c:v>63.071428571428569</c:v>
                </c:pt>
                <c:pt idx="29">
                  <c:v>63.428571428571431</c:v>
                </c:pt>
                <c:pt idx="30">
                  <c:v>63.785714285714285</c:v>
                </c:pt>
                <c:pt idx="31">
                  <c:v>64</c:v>
                </c:pt>
                <c:pt idx="32">
                  <c:v>64.285714285714292</c:v>
                </c:pt>
                <c:pt idx="33">
                  <c:v>64.642857142857139</c:v>
                </c:pt>
                <c:pt idx="34">
                  <c:v>64.642857142857139</c:v>
                </c:pt>
                <c:pt idx="35">
                  <c:v>64.928571428571431</c:v>
                </c:pt>
                <c:pt idx="36">
                  <c:v>64.857142857142861</c:v>
                </c:pt>
                <c:pt idx="37">
                  <c:v>64.928571428571431</c:v>
                </c:pt>
                <c:pt idx="38">
                  <c:v>65.142857142857139</c:v>
                </c:pt>
                <c:pt idx="39">
                  <c:v>65.5</c:v>
                </c:pt>
                <c:pt idx="40">
                  <c:v>65.857142857142861</c:v>
                </c:pt>
                <c:pt idx="41">
                  <c:v>66.071428571428569</c:v>
                </c:pt>
                <c:pt idx="42">
                  <c:v>66.428571428571431</c:v>
                </c:pt>
                <c:pt idx="43">
                  <c:v>66.714285714285708</c:v>
                </c:pt>
                <c:pt idx="44">
                  <c:v>67.214285714285708</c:v>
                </c:pt>
                <c:pt idx="45">
                  <c:v>67.142857142857139</c:v>
                </c:pt>
                <c:pt idx="46">
                  <c:v>67.071428571428569</c:v>
                </c:pt>
                <c:pt idx="47">
                  <c:v>66.928571428571431</c:v>
                </c:pt>
                <c:pt idx="48">
                  <c:v>67.142857142857139</c:v>
                </c:pt>
                <c:pt idx="49">
                  <c:v>67</c:v>
                </c:pt>
                <c:pt idx="50">
                  <c:v>66.928571428571431</c:v>
                </c:pt>
                <c:pt idx="51">
                  <c:v>66.857142857142861</c:v>
                </c:pt>
                <c:pt idx="52">
                  <c:v>66.642857142857139</c:v>
                </c:pt>
                <c:pt idx="53">
                  <c:v>66.785714285714292</c:v>
                </c:pt>
                <c:pt idx="54">
                  <c:v>66.714285714285708</c:v>
                </c:pt>
                <c:pt idx="55">
                  <c:v>66.857142857142861</c:v>
                </c:pt>
                <c:pt idx="56">
                  <c:v>66.785714285714292</c:v>
                </c:pt>
                <c:pt idx="57">
                  <c:v>66.642857142857139</c:v>
                </c:pt>
                <c:pt idx="58">
                  <c:v>66.5</c:v>
                </c:pt>
                <c:pt idx="59">
                  <c:v>66.714285714285708</c:v>
                </c:pt>
                <c:pt idx="60">
                  <c:v>66.928571428571431</c:v>
                </c:pt>
                <c:pt idx="61">
                  <c:v>67.071428571428569</c:v>
                </c:pt>
                <c:pt idx="62">
                  <c:v>67.142857142857139</c:v>
                </c:pt>
                <c:pt idx="63">
                  <c:v>67.357142857142861</c:v>
                </c:pt>
                <c:pt idx="64">
                  <c:v>67.357142857142861</c:v>
                </c:pt>
                <c:pt idx="65">
                  <c:v>67.571428571428569</c:v>
                </c:pt>
                <c:pt idx="66">
                  <c:v>68</c:v>
                </c:pt>
                <c:pt idx="67">
                  <c:v>68.571428571428569</c:v>
                </c:pt>
                <c:pt idx="68">
                  <c:v>69.142857142857139</c:v>
                </c:pt>
                <c:pt idx="69">
                  <c:v>69.714285714285708</c:v>
                </c:pt>
                <c:pt idx="70">
                  <c:v>70.142857142857139</c:v>
                </c:pt>
                <c:pt idx="71">
                  <c:v>70.071428571428569</c:v>
                </c:pt>
                <c:pt idx="72">
                  <c:v>70.142857142857139</c:v>
                </c:pt>
                <c:pt idx="73">
                  <c:v>70.142857142857139</c:v>
                </c:pt>
                <c:pt idx="74">
                  <c:v>70.142857142857139</c:v>
                </c:pt>
                <c:pt idx="75">
                  <c:v>70.285714285714292</c:v>
                </c:pt>
                <c:pt idx="76">
                  <c:v>70.142857142857139</c:v>
                </c:pt>
                <c:pt idx="77">
                  <c:v>70.214285714285708</c:v>
                </c:pt>
                <c:pt idx="78">
                  <c:v>70.285714285714292</c:v>
                </c:pt>
                <c:pt idx="79">
                  <c:v>70.214285714285708</c:v>
                </c:pt>
                <c:pt idx="80">
                  <c:v>70.357142857142861</c:v>
                </c:pt>
                <c:pt idx="81">
                  <c:v>70.214285714285708</c:v>
                </c:pt>
                <c:pt idx="82">
                  <c:v>70.285714285714292</c:v>
                </c:pt>
                <c:pt idx="83">
                  <c:v>70.571428571428569</c:v>
                </c:pt>
                <c:pt idx="84">
                  <c:v>70.785714285714292</c:v>
                </c:pt>
                <c:pt idx="85">
                  <c:v>70.857142857142861</c:v>
                </c:pt>
                <c:pt idx="86">
                  <c:v>71.214285714285708</c:v>
                </c:pt>
                <c:pt idx="87">
                  <c:v>71.357142857142861</c:v>
                </c:pt>
                <c:pt idx="88">
                  <c:v>71.357142857142861</c:v>
                </c:pt>
                <c:pt idx="89">
                  <c:v>71.5</c:v>
                </c:pt>
                <c:pt idx="90">
                  <c:v>71.714285714285708</c:v>
                </c:pt>
                <c:pt idx="91">
                  <c:v>72</c:v>
                </c:pt>
                <c:pt idx="92">
                  <c:v>72</c:v>
                </c:pt>
                <c:pt idx="93">
                  <c:v>72.214285714285708</c:v>
                </c:pt>
                <c:pt idx="94">
                  <c:v>72.5</c:v>
                </c:pt>
                <c:pt idx="95">
                  <c:v>72.571428571428569</c:v>
                </c:pt>
                <c:pt idx="96">
                  <c:v>72.357142857142861</c:v>
                </c:pt>
                <c:pt idx="97">
                  <c:v>72.357142857142861</c:v>
                </c:pt>
                <c:pt idx="98">
                  <c:v>72.5</c:v>
                </c:pt>
                <c:pt idx="99">
                  <c:v>72.642857142857139</c:v>
                </c:pt>
                <c:pt idx="100">
                  <c:v>72.785714285714292</c:v>
                </c:pt>
                <c:pt idx="101">
                  <c:v>72.642857142857139</c:v>
                </c:pt>
                <c:pt idx="102">
                  <c:v>72.571428571428569</c:v>
                </c:pt>
                <c:pt idx="103">
                  <c:v>72.785714285714292</c:v>
                </c:pt>
                <c:pt idx="104">
                  <c:v>72.928571428571431</c:v>
                </c:pt>
                <c:pt idx="105">
                  <c:v>73.142857142857139</c:v>
                </c:pt>
                <c:pt idx="106">
                  <c:v>73.357142857142861</c:v>
                </c:pt>
                <c:pt idx="107">
                  <c:v>73.571428571428569</c:v>
                </c:pt>
                <c:pt idx="108">
                  <c:v>73.571428571428569</c:v>
                </c:pt>
                <c:pt idx="109">
                  <c:v>73.857142857142861</c:v>
                </c:pt>
                <c:pt idx="110">
                  <c:v>74</c:v>
                </c:pt>
                <c:pt idx="111">
                  <c:v>73.714285714285708</c:v>
                </c:pt>
                <c:pt idx="112">
                  <c:v>73.785714285714292</c:v>
                </c:pt>
                <c:pt idx="113">
                  <c:v>73.785714285714292</c:v>
                </c:pt>
                <c:pt idx="114">
                  <c:v>73.857142857142861</c:v>
                </c:pt>
                <c:pt idx="115">
                  <c:v>74</c:v>
                </c:pt>
                <c:pt idx="116">
                  <c:v>74.071428571428569</c:v>
                </c:pt>
                <c:pt idx="117">
                  <c:v>74.142857142857139</c:v>
                </c:pt>
                <c:pt idx="118">
                  <c:v>74.071428571428569</c:v>
                </c:pt>
                <c:pt idx="119">
                  <c:v>74</c:v>
                </c:pt>
                <c:pt idx="120">
                  <c:v>74.214285714285708</c:v>
                </c:pt>
                <c:pt idx="121">
                  <c:v>74.428571428571431</c:v>
                </c:pt>
                <c:pt idx="122">
                  <c:v>74.357142857142861</c:v>
                </c:pt>
                <c:pt idx="123">
                  <c:v>74.428571428571431</c:v>
                </c:pt>
                <c:pt idx="124">
                  <c:v>74.428571428571431</c:v>
                </c:pt>
                <c:pt idx="125">
                  <c:v>74.285714285714292</c:v>
                </c:pt>
                <c:pt idx="126">
                  <c:v>74.357142857142861</c:v>
                </c:pt>
                <c:pt idx="127">
                  <c:v>74.5</c:v>
                </c:pt>
                <c:pt idx="128">
                  <c:v>74.571428571428569</c:v>
                </c:pt>
                <c:pt idx="129">
                  <c:v>74.714285714285708</c:v>
                </c:pt>
                <c:pt idx="130">
                  <c:v>75.142857142857139</c:v>
                </c:pt>
                <c:pt idx="131">
                  <c:v>75.357142857142861</c:v>
                </c:pt>
                <c:pt idx="132">
                  <c:v>75.285714285714292</c:v>
                </c:pt>
                <c:pt idx="133">
                  <c:v>75.357142857142861</c:v>
                </c:pt>
                <c:pt idx="134">
                  <c:v>75.214285714285708</c:v>
                </c:pt>
                <c:pt idx="135">
                  <c:v>75.285714285714292</c:v>
                </c:pt>
                <c:pt idx="136">
                  <c:v>75.214285714285708</c:v>
                </c:pt>
                <c:pt idx="137">
                  <c:v>75.285714285714292</c:v>
                </c:pt>
                <c:pt idx="138">
                  <c:v>75.357142857142861</c:v>
                </c:pt>
                <c:pt idx="139">
                  <c:v>75</c:v>
                </c:pt>
                <c:pt idx="140">
                  <c:v>74.785714285714292</c:v>
                </c:pt>
                <c:pt idx="141">
                  <c:v>74.714285714285708</c:v>
                </c:pt>
                <c:pt idx="142">
                  <c:v>74.714285714285708</c:v>
                </c:pt>
                <c:pt idx="143">
                  <c:v>74.714285714285708</c:v>
                </c:pt>
                <c:pt idx="144">
                  <c:v>74.571428571428569</c:v>
                </c:pt>
                <c:pt idx="145">
                  <c:v>74.5</c:v>
                </c:pt>
                <c:pt idx="146">
                  <c:v>74.285714285714292</c:v>
                </c:pt>
                <c:pt idx="147">
                  <c:v>74.142857142857139</c:v>
                </c:pt>
                <c:pt idx="148">
                  <c:v>74.071428571428569</c:v>
                </c:pt>
                <c:pt idx="149">
                  <c:v>73.857142857142861</c:v>
                </c:pt>
                <c:pt idx="150">
                  <c:v>73.785714285714292</c:v>
                </c:pt>
                <c:pt idx="151">
                  <c:v>73.714285714285708</c:v>
                </c:pt>
                <c:pt idx="152">
                  <c:v>73.428571428571431</c:v>
                </c:pt>
                <c:pt idx="153">
                  <c:v>73.285714285714292</c:v>
                </c:pt>
                <c:pt idx="154">
                  <c:v>73.142857142857139</c:v>
                </c:pt>
                <c:pt idx="155">
                  <c:v>73</c:v>
                </c:pt>
                <c:pt idx="156">
                  <c:v>73.071428571428569</c:v>
                </c:pt>
                <c:pt idx="157">
                  <c:v>72.928571428571431</c:v>
                </c:pt>
                <c:pt idx="158">
                  <c:v>72.928571428571431</c:v>
                </c:pt>
                <c:pt idx="159">
                  <c:v>72.642857142857139</c:v>
                </c:pt>
                <c:pt idx="160">
                  <c:v>72.571428571428569</c:v>
                </c:pt>
                <c:pt idx="161">
                  <c:v>72.428571428571431</c:v>
                </c:pt>
                <c:pt idx="162">
                  <c:v>72.214285714285708</c:v>
                </c:pt>
                <c:pt idx="163">
                  <c:v>72.214285714285708</c:v>
                </c:pt>
                <c:pt idx="164">
                  <c:v>72.142857142857139</c:v>
                </c:pt>
                <c:pt idx="165">
                  <c:v>72</c:v>
                </c:pt>
                <c:pt idx="166">
                  <c:v>71.785714285714292</c:v>
                </c:pt>
                <c:pt idx="167">
                  <c:v>71.428571428571431</c:v>
                </c:pt>
                <c:pt idx="168">
                  <c:v>71.285714285714292</c:v>
                </c:pt>
                <c:pt idx="169">
                  <c:v>71.071428571428569</c:v>
                </c:pt>
                <c:pt idx="170">
                  <c:v>71</c:v>
                </c:pt>
                <c:pt idx="171">
                  <c:v>70.785714285714292</c:v>
                </c:pt>
                <c:pt idx="172">
                  <c:v>70.571428571428569</c:v>
                </c:pt>
                <c:pt idx="173">
                  <c:v>70.571428571428569</c:v>
                </c:pt>
                <c:pt idx="174">
                  <c:v>70.357142857142861</c:v>
                </c:pt>
                <c:pt idx="175">
                  <c:v>70.214285714285708</c:v>
                </c:pt>
                <c:pt idx="176">
                  <c:v>69.857142857142861</c:v>
                </c:pt>
                <c:pt idx="177">
                  <c:v>69.714285714285708</c:v>
                </c:pt>
                <c:pt idx="178">
                  <c:v>69.642857142857139</c:v>
                </c:pt>
                <c:pt idx="179">
                  <c:v>69.5</c:v>
                </c:pt>
                <c:pt idx="180">
                  <c:v>69.285714285714292</c:v>
                </c:pt>
                <c:pt idx="181">
                  <c:v>69.142857142857139</c:v>
                </c:pt>
                <c:pt idx="182">
                  <c:v>68.928571428571431</c:v>
                </c:pt>
                <c:pt idx="183">
                  <c:v>68.785714285714292</c:v>
                </c:pt>
                <c:pt idx="184">
                  <c:v>68.785714285714292</c:v>
                </c:pt>
                <c:pt idx="185">
                  <c:v>68.5</c:v>
                </c:pt>
                <c:pt idx="186">
                  <c:v>68.142857142857139</c:v>
                </c:pt>
                <c:pt idx="187">
                  <c:v>68.071428571428569</c:v>
                </c:pt>
                <c:pt idx="188">
                  <c:v>67.785714285714292</c:v>
                </c:pt>
                <c:pt idx="189">
                  <c:v>67.5</c:v>
                </c:pt>
                <c:pt idx="190">
                  <c:v>67.357142857142861</c:v>
                </c:pt>
                <c:pt idx="191">
                  <c:v>67.071428571428569</c:v>
                </c:pt>
                <c:pt idx="192">
                  <c:v>66.857142857142861</c:v>
                </c:pt>
                <c:pt idx="193">
                  <c:v>66.785714285714292</c:v>
                </c:pt>
                <c:pt idx="194">
                  <c:v>66.642857142857139</c:v>
                </c:pt>
                <c:pt idx="195">
                  <c:v>66.428571428571431</c:v>
                </c:pt>
                <c:pt idx="196">
                  <c:v>66.285714285714292</c:v>
                </c:pt>
                <c:pt idx="197">
                  <c:v>66.071428571428569</c:v>
                </c:pt>
                <c:pt idx="198">
                  <c:v>65.928571428571431</c:v>
                </c:pt>
                <c:pt idx="199">
                  <c:v>65.642857142857139</c:v>
                </c:pt>
                <c:pt idx="200">
                  <c:v>65.5</c:v>
                </c:pt>
                <c:pt idx="201">
                  <c:v>65.357142857142861</c:v>
                </c:pt>
                <c:pt idx="202">
                  <c:v>65.214285714285708</c:v>
                </c:pt>
                <c:pt idx="203">
                  <c:v>64.928571428571431</c:v>
                </c:pt>
                <c:pt idx="204">
                  <c:v>64.857142857142861</c:v>
                </c:pt>
                <c:pt idx="205">
                  <c:v>64.714285714285708</c:v>
                </c:pt>
                <c:pt idx="206">
                  <c:v>64.571428571428569</c:v>
                </c:pt>
                <c:pt idx="207">
                  <c:v>64.285714285714292</c:v>
                </c:pt>
                <c:pt idx="208">
                  <c:v>64.071428571428569</c:v>
                </c:pt>
                <c:pt idx="209">
                  <c:v>63.928571428571431</c:v>
                </c:pt>
                <c:pt idx="210">
                  <c:v>63.714285714285715</c:v>
                </c:pt>
                <c:pt idx="211">
                  <c:v>63.571428571428569</c:v>
                </c:pt>
                <c:pt idx="212">
                  <c:v>63.5</c:v>
                </c:pt>
                <c:pt idx="213">
                  <c:v>63.214285714285715</c:v>
                </c:pt>
                <c:pt idx="214">
                  <c:v>63</c:v>
                </c:pt>
                <c:pt idx="215">
                  <c:v>62.714285714285715</c:v>
                </c:pt>
                <c:pt idx="216">
                  <c:v>62.642857142857146</c:v>
                </c:pt>
                <c:pt idx="217">
                  <c:v>62.428571428571431</c:v>
                </c:pt>
                <c:pt idx="218">
                  <c:v>62.357142857142854</c:v>
                </c:pt>
                <c:pt idx="219">
                  <c:v>62.142857142857146</c:v>
                </c:pt>
                <c:pt idx="220">
                  <c:v>61.928571428571431</c:v>
                </c:pt>
                <c:pt idx="221">
                  <c:v>61.857142857142854</c:v>
                </c:pt>
                <c:pt idx="222">
                  <c:v>61.5</c:v>
                </c:pt>
                <c:pt idx="223">
                  <c:v>61.357142857142854</c:v>
                </c:pt>
                <c:pt idx="224">
                  <c:v>61.142857142857146</c:v>
                </c:pt>
                <c:pt idx="225">
                  <c:v>61</c:v>
                </c:pt>
                <c:pt idx="226">
                  <c:v>60.928571428571431</c:v>
                </c:pt>
                <c:pt idx="227">
                  <c:v>60.857142857142854</c:v>
                </c:pt>
                <c:pt idx="228">
                  <c:v>60.642857142857146</c:v>
                </c:pt>
                <c:pt idx="229">
                  <c:v>60.428571428571431</c:v>
                </c:pt>
                <c:pt idx="230">
                  <c:v>60.285714285714285</c:v>
                </c:pt>
                <c:pt idx="231">
                  <c:v>60.214285714285715</c:v>
                </c:pt>
                <c:pt idx="232">
                  <c:v>60</c:v>
                </c:pt>
                <c:pt idx="233">
                  <c:v>59.857142857142854</c:v>
                </c:pt>
                <c:pt idx="234">
                  <c:v>59.357142857142854</c:v>
                </c:pt>
                <c:pt idx="235">
                  <c:v>59.285714285714285</c:v>
                </c:pt>
                <c:pt idx="236">
                  <c:v>59.357142857142854</c:v>
                </c:pt>
                <c:pt idx="237">
                  <c:v>59.071428571428569</c:v>
                </c:pt>
                <c:pt idx="238">
                  <c:v>58.785714285714285</c:v>
                </c:pt>
                <c:pt idx="239">
                  <c:v>58.428571428571431</c:v>
                </c:pt>
                <c:pt idx="240">
                  <c:v>58.357142857142854</c:v>
                </c:pt>
                <c:pt idx="241">
                  <c:v>58.214285714285715</c:v>
                </c:pt>
                <c:pt idx="242">
                  <c:v>58.071428571428569</c:v>
                </c:pt>
                <c:pt idx="243">
                  <c:v>57.857142857142854</c:v>
                </c:pt>
                <c:pt idx="244">
                  <c:v>57.642857142857146</c:v>
                </c:pt>
                <c:pt idx="245">
                  <c:v>57.5</c:v>
                </c:pt>
                <c:pt idx="246">
                  <c:v>57.357142857142854</c:v>
                </c:pt>
                <c:pt idx="247">
                  <c:v>57.142857142857146</c:v>
                </c:pt>
                <c:pt idx="248">
                  <c:v>56.928571428571431</c:v>
                </c:pt>
                <c:pt idx="249">
                  <c:v>56.857142857142854</c:v>
                </c:pt>
                <c:pt idx="250">
                  <c:v>56.714285714285715</c:v>
                </c:pt>
                <c:pt idx="251">
                  <c:v>56.5</c:v>
                </c:pt>
                <c:pt idx="252">
                  <c:v>56.214285714285715</c:v>
                </c:pt>
                <c:pt idx="253">
                  <c:v>56.142857142857146</c:v>
                </c:pt>
                <c:pt idx="254">
                  <c:v>55.785714285714285</c:v>
                </c:pt>
                <c:pt idx="255">
                  <c:v>55.785714285714285</c:v>
                </c:pt>
                <c:pt idx="256">
                  <c:v>55.714285714285715</c:v>
                </c:pt>
                <c:pt idx="257">
                  <c:v>55.5</c:v>
                </c:pt>
                <c:pt idx="258">
                  <c:v>55.428571428571431</c:v>
                </c:pt>
                <c:pt idx="259">
                  <c:v>55.357142857142854</c:v>
                </c:pt>
                <c:pt idx="260">
                  <c:v>55.071428571428569</c:v>
                </c:pt>
                <c:pt idx="261">
                  <c:v>55</c:v>
                </c:pt>
                <c:pt idx="262">
                  <c:v>54.642857142857146</c:v>
                </c:pt>
                <c:pt idx="263">
                  <c:v>54.5</c:v>
                </c:pt>
                <c:pt idx="264">
                  <c:v>54.5</c:v>
                </c:pt>
                <c:pt idx="265">
                  <c:v>54.5</c:v>
                </c:pt>
                <c:pt idx="266">
                  <c:v>54.214285714285715</c:v>
                </c:pt>
                <c:pt idx="267">
                  <c:v>54</c:v>
                </c:pt>
                <c:pt idx="268">
                  <c:v>53.857142857142854</c:v>
                </c:pt>
                <c:pt idx="269">
                  <c:v>53.714285714285715</c:v>
                </c:pt>
                <c:pt idx="270">
                  <c:v>53.5</c:v>
                </c:pt>
                <c:pt idx="271">
                  <c:v>53.285714285714285</c:v>
                </c:pt>
                <c:pt idx="272">
                  <c:v>53.071428571428569</c:v>
                </c:pt>
                <c:pt idx="273">
                  <c:v>52.928571428571431</c:v>
                </c:pt>
                <c:pt idx="274">
                  <c:v>52.857142857142854</c:v>
                </c:pt>
                <c:pt idx="275">
                  <c:v>52.642857142857146</c:v>
                </c:pt>
                <c:pt idx="276">
                  <c:v>52.642857142857146</c:v>
                </c:pt>
                <c:pt idx="277">
                  <c:v>52.571428571428569</c:v>
                </c:pt>
                <c:pt idx="278">
                  <c:v>52.714285714285715</c:v>
                </c:pt>
                <c:pt idx="279">
                  <c:v>52.428571428571431</c:v>
                </c:pt>
                <c:pt idx="280">
                  <c:v>52.357142857142854</c:v>
                </c:pt>
                <c:pt idx="281">
                  <c:v>52.642857142857146</c:v>
                </c:pt>
                <c:pt idx="282">
                  <c:v>52.357142857142854</c:v>
                </c:pt>
                <c:pt idx="283">
                  <c:v>52.142857142857146</c:v>
                </c:pt>
                <c:pt idx="284">
                  <c:v>52.214285714285715</c:v>
                </c:pt>
                <c:pt idx="285">
                  <c:v>52.142857142857146</c:v>
                </c:pt>
                <c:pt idx="286">
                  <c:v>51.928571428571431</c:v>
                </c:pt>
                <c:pt idx="287">
                  <c:v>51.928571428571431</c:v>
                </c:pt>
                <c:pt idx="288">
                  <c:v>51.857142857142854</c:v>
                </c:pt>
                <c:pt idx="289">
                  <c:v>51.928571428571431</c:v>
                </c:pt>
                <c:pt idx="290">
                  <c:v>52</c:v>
                </c:pt>
                <c:pt idx="291">
                  <c:v>52.142857142857146</c:v>
                </c:pt>
                <c:pt idx="292">
                  <c:v>52.357142857142854</c:v>
                </c:pt>
                <c:pt idx="293">
                  <c:v>52.142857142857146</c:v>
                </c:pt>
                <c:pt idx="294">
                  <c:v>52.285714285714285</c:v>
                </c:pt>
                <c:pt idx="295">
                  <c:v>52.214285714285715</c:v>
                </c:pt>
                <c:pt idx="296">
                  <c:v>52.285714285714285</c:v>
                </c:pt>
                <c:pt idx="297">
                  <c:v>52.5</c:v>
                </c:pt>
                <c:pt idx="298">
                  <c:v>52.857142857142854</c:v>
                </c:pt>
                <c:pt idx="299">
                  <c:v>52.714285714285715</c:v>
                </c:pt>
                <c:pt idx="300">
                  <c:v>52.857142857142854</c:v>
                </c:pt>
                <c:pt idx="301">
                  <c:v>52.785714285714285</c:v>
                </c:pt>
                <c:pt idx="302">
                  <c:v>52.857142857142854</c:v>
                </c:pt>
                <c:pt idx="303">
                  <c:v>52.785714285714285</c:v>
                </c:pt>
                <c:pt idx="304">
                  <c:v>53.214285714285715</c:v>
                </c:pt>
                <c:pt idx="305">
                  <c:v>53.142857142857146</c:v>
                </c:pt>
                <c:pt idx="306">
                  <c:v>53.571428571428569</c:v>
                </c:pt>
                <c:pt idx="307">
                  <c:v>53.714285714285715</c:v>
                </c:pt>
                <c:pt idx="308">
                  <c:v>54</c:v>
                </c:pt>
                <c:pt idx="309">
                  <c:v>54</c:v>
                </c:pt>
                <c:pt idx="310">
                  <c:v>53.857142857142854</c:v>
                </c:pt>
                <c:pt idx="311">
                  <c:v>53.857142857142854</c:v>
                </c:pt>
                <c:pt idx="312">
                  <c:v>54</c:v>
                </c:pt>
                <c:pt idx="313">
                  <c:v>54.214285714285715</c:v>
                </c:pt>
                <c:pt idx="314">
                  <c:v>54.285714285714285</c:v>
                </c:pt>
                <c:pt idx="315">
                  <c:v>54.357142857142854</c:v>
                </c:pt>
                <c:pt idx="316">
                  <c:v>54.642857142857146</c:v>
                </c:pt>
                <c:pt idx="317">
                  <c:v>54.714285714285715</c:v>
                </c:pt>
                <c:pt idx="318">
                  <c:v>54.714285714285715</c:v>
                </c:pt>
                <c:pt idx="319">
                  <c:v>54.928571428571431</c:v>
                </c:pt>
                <c:pt idx="320">
                  <c:v>54.785714285714285</c:v>
                </c:pt>
                <c:pt idx="321">
                  <c:v>54.785714285714285</c:v>
                </c:pt>
                <c:pt idx="322">
                  <c:v>54.428571428571431</c:v>
                </c:pt>
                <c:pt idx="323">
                  <c:v>54.5</c:v>
                </c:pt>
                <c:pt idx="324">
                  <c:v>54.5</c:v>
                </c:pt>
                <c:pt idx="325">
                  <c:v>54.714285714285715</c:v>
                </c:pt>
                <c:pt idx="326">
                  <c:v>54.857142857142854</c:v>
                </c:pt>
                <c:pt idx="327">
                  <c:v>55.142857142857146</c:v>
                </c:pt>
                <c:pt idx="328">
                  <c:v>55.214285714285715</c:v>
                </c:pt>
                <c:pt idx="329">
                  <c:v>55.142857142857146</c:v>
                </c:pt>
                <c:pt idx="330">
                  <c:v>55</c:v>
                </c:pt>
                <c:pt idx="331">
                  <c:v>54.857142857142854</c:v>
                </c:pt>
                <c:pt idx="332">
                  <c:v>54.714285714285715</c:v>
                </c:pt>
                <c:pt idx="333">
                  <c:v>54.857142857142854</c:v>
                </c:pt>
                <c:pt idx="334">
                  <c:v>55</c:v>
                </c:pt>
                <c:pt idx="335">
                  <c:v>54.857142857142854</c:v>
                </c:pt>
                <c:pt idx="336">
                  <c:v>54.714285714285715</c:v>
                </c:pt>
                <c:pt idx="337">
                  <c:v>54.642857142857146</c:v>
                </c:pt>
                <c:pt idx="338">
                  <c:v>54.357142857142854</c:v>
                </c:pt>
                <c:pt idx="339">
                  <c:v>54.428571428571431</c:v>
                </c:pt>
                <c:pt idx="340">
                  <c:v>54.5</c:v>
                </c:pt>
                <c:pt idx="341">
                  <c:v>54.714285714285715</c:v>
                </c:pt>
                <c:pt idx="342">
                  <c:v>54.714285714285715</c:v>
                </c:pt>
                <c:pt idx="343">
                  <c:v>54.928571428571431</c:v>
                </c:pt>
                <c:pt idx="344">
                  <c:v>54.785714285714285</c:v>
                </c:pt>
                <c:pt idx="345">
                  <c:v>54.928571428571431</c:v>
                </c:pt>
                <c:pt idx="346">
                  <c:v>55.5</c:v>
                </c:pt>
                <c:pt idx="347">
                  <c:v>56.071428571428569</c:v>
                </c:pt>
                <c:pt idx="348">
                  <c:v>56.357142857142854</c:v>
                </c:pt>
                <c:pt idx="349">
                  <c:v>56.857142857142854</c:v>
                </c:pt>
                <c:pt idx="350">
                  <c:v>56.928571428571431</c:v>
                </c:pt>
                <c:pt idx="351">
                  <c:v>57.142857142857146</c:v>
                </c:pt>
                <c:pt idx="352">
                  <c:v>57.428571428571431</c:v>
                </c:pt>
                <c:pt idx="353">
                  <c:v>58.142857142857146</c:v>
                </c:pt>
                <c:pt idx="354">
                  <c:v>58.642857142857146</c:v>
                </c:pt>
                <c:pt idx="355">
                  <c:v>58.857142857142854</c:v>
                </c:pt>
                <c:pt idx="356">
                  <c:v>58.785714285714285</c:v>
                </c:pt>
                <c:pt idx="357">
                  <c:v>59.142857142857146</c:v>
                </c:pt>
                <c:pt idx="358">
                  <c:v>59.785714285714285</c:v>
                </c:pt>
                <c:pt idx="359">
                  <c:v>59.785714285714285</c:v>
                </c:pt>
                <c:pt idx="360">
                  <c:v>60.142857142857146</c:v>
                </c:pt>
                <c:pt idx="361">
                  <c:v>60.142857142857146</c:v>
                </c:pt>
                <c:pt idx="362">
                  <c:v>59.928571428571431</c:v>
                </c:pt>
                <c:pt idx="363">
                  <c:v>60</c:v>
                </c:pt>
                <c:pt idx="364">
                  <c:v>59.785714285714285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34-4D7B-A1D6-E7DEE5266395}"/>
            </c:ext>
          </c:extLst>
        </c:ser>
        <c:ser>
          <c:idx val="0"/>
          <c:order val="5"/>
          <c:tx>
            <c:strRef>
              <c:f>Iberia!$AO$3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Iberia!$AA$4:$AA$368</c:f>
              <c:numCache>
                <c:formatCode>m/d/yyyy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45352</c:v>
                </c:pt>
                <c:pt idx="60">
                  <c:v>45353</c:v>
                </c:pt>
                <c:pt idx="61">
                  <c:v>45354</c:v>
                </c:pt>
                <c:pt idx="62">
                  <c:v>45355</c:v>
                </c:pt>
                <c:pt idx="63">
                  <c:v>45356</c:v>
                </c:pt>
                <c:pt idx="64">
                  <c:v>45357</c:v>
                </c:pt>
                <c:pt idx="65">
                  <c:v>45358</c:v>
                </c:pt>
                <c:pt idx="66">
                  <c:v>45359</c:v>
                </c:pt>
                <c:pt idx="67">
                  <c:v>45360</c:v>
                </c:pt>
                <c:pt idx="68">
                  <c:v>45361</c:v>
                </c:pt>
                <c:pt idx="69">
                  <c:v>45362</c:v>
                </c:pt>
                <c:pt idx="70">
                  <c:v>45363</c:v>
                </c:pt>
                <c:pt idx="71">
                  <c:v>45364</c:v>
                </c:pt>
                <c:pt idx="72">
                  <c:v>45365</c:v>
                </c:pt>
                <c:pt idx="73">
                  <c:v>45366</c:v>
                </c:pt>
                <c:pt idx="74">
                  <c:v>45367</c:v>
                </c:pt>
                <c:pt idx="75">
                  <c:v>45368</c:v>
                </c:pt>
                <c:pt idx="76">
                  <c:v>45369</c:v>
                </c:pt>
                <c:pt idx="77">
                  <c:v>45370</c:v>
                </c:pt>
                <c:pt idx="78">
                  <c:v>45371</c:v>
                </c:pt>
                <c:pt idx="79">
                  <c:v>45372</c:v>
                </c:pt>
                <c:pt idx="80">
                  <c:v>45373</c:v>
                </c:pt>
                <c:pt idx="81">
                  <c:v>45374</c:v>
                </c:pt>
                <c:pt idx="82">
                  <c:v>45375</c:v>
                </c:pt>
                <c:pt idx="83">
                  <c:v>45376</c:v>
                </c:pt>
                <c:pt idx="84">
                  <c:v>45377</c:v>
                </c:pt>
                <c:pt idx="85">
                  <c:v>45378</c:v>
                </c:pt>
                <c:pt idx="86">
                  <c:v>45379</c:v>
                </c:pt>
                <c:pt idx="87">
                  <c:v>45380</c:v>
                </c:pt>
                <c:pt idx="88">
                  <c:v>45381</c:v>
                </c:pt>
                <c:pt idx="89">
                  <c:v>45382</c:v>
                </c:pt>
                <c:pt idx="90">
                  <c:v>45383</c:v>
                </c:pt>
                <c:pt idx="91">
                  <c:v>45384</c:v>
                </c:pt>
                <c:pt idx="92">
                  <c:v>45385</c:v>
                </c:pt>
                <c:pt idx="93">
                  <c:v>45386</c:v>
                </c:pt>
                <c:pt idx="94">
                  <c:v>45387</c:v>
                </c:pt>
                <c:pt idx="95">
                  <c:v>45388</c:v>
                </c:pt>
                <c:pt idx="96">
                  <c:v>45389</c:v>
                </c:pt>
                <c:pt idx="97">
                  <c:v>45390</c:v>
                </c:pt>
                <c:pt idx="98">
                  <c:v>45391</c:v>
                </c:pt>
                <c:pt idx="99">
                  <c:v>45392</c:v>
                </c:pt>
                <c:pt idx="100">
                  <c:v>45393</c:v>
                </c:pt>
                <c:pt idx="101">
                  <c:v>45394</c:v>
                </c:pt>
                <c:pt idx="102">
                  <c:v>45395</c:v>
                </c:pt>
                <c:pt idx="103">
                  <c:v>45396</c:v>
                </c:pt>
                <c:pt idx="104">
                  <c:v>45397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45401</c:v>
                </c:pt>
                <c:pt idx="109">
                  <c:v>45402</c:v>
                </c:pt>
                <c:pt idx="110">
                  <c:v>45403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45410</c:v>
                </c:pt>
                <c:pt idx="118">
                  <c:v>45411</c:v>
                </c:pt>
                <c:pt idx="119">
                  <c:v>45412</c:v>
                </c:pt>
                <c:pt idx="120">
                  <c:v>45413</c:v>
                </c:pt>
                <c:pt idx="121">
                  <c:v>45414</c:v>
                </c:pt>
                <c:pt idx="122">
                  <c:v>45415</c:v>
                </c:pt>
                <c:pt idx="123">
                  <c:v>45416</c:v>
                </c:pt>
                <c:pt idx="124">
                  <c:v>45417</c:v>
                </c:pt>
                <c:pt idx="125">
                  <c:v>45418</c:v>
                </c:pt>
                <c:pt idx="126">
                  <c:v>45419</c:v>
                </c:pt>
                <c:pt idx="127">
                  <c:v>45420</c:v>
                </c:pt>
                <c:pt idx="128">
                  <c:v>45421</c:v>
                </c:pt>
                <c:pt idx="129">
                  <c:v>45422</c:v>
                </c:pt>
                <c:pt idx="130">
                  <c:v>45423</c:v>
                </c:pt>
                <c:pt idx="131">
                  <c:v>45424</c:v>
                </c:pt>
                <c:pt idx="132">
                  <c:v>45425</c:v>
                </c:pt>
                <c:pt idx="133">
                  <c:v>45426</c:v>
                </c:pt>
                <c:pt idx="134">
                  <c:v>45427</c:v>
                </c:pt>
                <c:pt idx="135">
                  <c:v>45428</c:v>
                </c:pt>
                <c:pt idx="136">
                  <c:v>45429</c:v>
                </c:pt>
                <c:pt idx="137">
                  <c:v>45430</c:v>
                </c:pt>
                <c:pt idx="138">
                  <c:v>45431</c:v>
                </c:pt>
                <c:pt idx="139">
                  <c:v>45432</c:v>
                </c:pt>
                <c:pt idx="140">
                  <c:v>45433</c:v>
                </c:pt>
                <c:pt idx="141">
                  <c:v>45434</c:v>
                </c:pt>
                <c:pt idx="142">
                  <c:v>45435</c:v>
                </c:pt>
                <c:pt idx="143">
                  <c:v>45436</c:v>
                </c:pt>
                <c:pt idx="144">
                  <c:v>45437</c:v>
                </c:pt>
                <c:pt idx="145">
                  <c:v>45438</c:v>
                </c:pt>
                <c:pt idx="146">
                  <c:v>45439</c:v>
                </c:pt>
                <c:pt idx="147">
                  <c:v>45440</c:v>
                </c:pt>
                <c:pt idx="148">
                  <c:v>45441</c:v>
                </c:pt>
                <c:pt idx="149">
                  <c:v>45442</c:v>
                </c:pt>
                <c:pt idx="150">
                  <c:v>45443</c:v>
                </c:pt>
                <c:pt idx="151">
                  <c:v>45444</c:v>
                </c:pt>
                <c:pt idx="152">
                  <c:v>45445</c:v>
                </c:pt>
                <c:pt idx="153">
                  <c:v>45446</c:v>
                </c:pt>
                <c:pt idx="154">
                  <c:v>45447</c:v>
                </c:pt>
                <c:pt idx="155">
                  <c:v>45448</c:v>
                </c:pt>
                <c:pt idx="156">
                  <c:v>45449</c:v>
                </c:pt>
                <c:pt idx="157">
                  <c:v>45450</c:v>
                </c:pt>
                <c:pt idx="158">
                  <c:v>45451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  <c:pt idx="329">
                  <c:v>45622</c:v>
                </c:pt>
                <c:pt idx="330">
                  <c:v>45623</c:v>
                </c:pt>
                <c:pt idx="331">
                  <c:v>45624</c:v>
                </c:pt>
                <c:pt idx="332">
                  <c:v>45625</c:v>
                </c:pt>
                <c:pt idx="333">
                  <c:v>45626</c:v>
                </c:pt>
                <c:pt idx="334">
                  <c:v>45627</c:v>
                </c:pt>
                <c:pt idx="335">
                  <c:v>45628</c:v>
                </c:pt>
                <c:pt idx="336">
                  <c:v>45629</c:v>
                </c:pt>
                <c:pt idx="337">
                  <c:v>45630</c:v>
                </c:pt>
                <c:pt idx="338">
                  <c:v>45631</c:v>
                </c:pt>
                <c:pt idx="339">
                  <c:v>45632</c:v>
                </c:pt>
                <c:pt idx="340">
                  <c:v>45633</c:v>
                </c:pt>
                <c:pt idx="341">
                  <c:v>45634</c:v>
                </c:pt>
                <c:pt idx="342">
                  <c:v>45635</c:v>
                </c:pt>
                <c:pt idx="343">
                  <c:v>45636</c:v>
                </c:pt>
                <c:pt idx="344">
                  <c:v>45637</c:v>
                </c:pt>
                <c:pt idx="345">
                  <c:v>45638</c:v>
                </c:pt>
                <c:pt idx="346">
                  <c:v>45639</c:v>
                </c:pt>
                <c:pt idx="347">
                  <c:v>45640</c:v>
                </c:pt>
                <c:pt idx="348">
                  <c:v>45641</c:v>
                </c:pt>
                <c:pt idx="349">
                  <c:v>45642</c:v>
                </c:pt>
                <c:pt idx="350">
                  <c:v>45643</c:v>
                </c:pt>
                <c:pt idx="351">
                  <c:v>45644</c:v>
                </c:pt>
                <c:pt idx="352">
                  <c:v>45645</c:v>
                </c:pt>
                <c:pt idx="353">
                  <c:v>45646</c:v>
                </c:pt>
                <c:pt idx="354">
                  <c:v>45647</c:v>
                </c:pt>
                <c:pt idx="355">
                  <c:v>45648</c:v>
                </c:pt>
                <c:pt idx="356">
                  <c:v>45649</c:v>
                </c:pt>
                <c:pt idx="357">
                  <c:v>45650</c:v>
                </c:pt>
                <c:pt idx="358">
                  <c:v>45651</c:v>
                </c:pt>
                <c:pt idx="359">
                  <c:v>45652</c:v>
                </c:pt>
                <c:pt idx="360">
                  <c:v>45653</c:v>
                </c:pt>
                <c:pt idx="361">
                  <c:v>45654</c:v>
                </c:pt>
                <c:pt idx="362">
                  <c:v>45655</c:v>
                </c:pt>
                <c:pt idx="363">
                  <c:v>45656</c:v>
                </c:pt>
                <c:pt idx="364">
                  <c:v>45657</c:v>
                </c:pt>
              </c:numCache>
            </c:numRef>
          </c:cat>
          <c:val>
            <c:numRef>
              <c:f>Iberia!$AO$4:$AO$4735</c:f>
              <c:numCache>
                <c:formatCode>General</c:formatCode>
                <c:ptCount val="4732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56</c:v>
                </c:pt>
                <c:pt idx="4">
                  <c:v>58</c:v>
                </c:pt>
                <c:pt idx="5">
                  <c:v>59</c:v>
                </c:pt>
                <c:pt idx="6">
                  <c:v>60</c:v>
                </c:pt>
                <c:pt idx="7">
                  <c:v>61</c:v>
                </c:pt>
                <c:pt idx="8">
                  <c:v>62</c:v>
                </c:pt>
                <c:pt idx="9">
                  <c:v>62</c:v>
                </c:pt>
                <c:pt idx="10">
                  <c:v>63</c:v>
                </c:pt>
                <c:pt idx="11">
                  <c:v>63</c:v>
                </c:pt>
                <c:pt idx="12">
                  <c:v>63</c:v>
                </c:pt>
                <c:pt idx="13">
                  <c:v>63</c:v>
                </c:pt>
                <c:pt idx="14">
                  <c:v>63</c:v>
                </c:pt>
                <c:pt idx="15">
                  <c:v>63</c:v>
                </c:pt>
                <c:pt idx="16">
                  <c:v>62</c:v>
                </c:pt>
                <c:pt idx="17">
                  <c:v>62</c:v>
                </c:pt>
                <c:pt idx="18">
                  <c:v>61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64</c:v>
                </c:pt>
                <c:pt idx="23">
                  <c:v>64</c:v>
                </c:pt>
                <c:pt idx="24">
                  <c:v>65</c:v>
                </c:pt>
                <c:pt idx="25">
                  <c:v>68</c:v>
                </c:pt>
                <c:pt idx="26">
                  <c:v>72</c:v>
                </c:pt>
                <c:pt idx="27">
                  <c:v>74</c:v>
                </c:pt>
                <c:pt idx="28">
                  <c:v>76</c:v>
                </c:pt>
                <c:pt idx="29">
                  <c:v>78</c:v>
                </c:pt>
                <c:pt idx="30">
                  <c:v>78</c:v>
                </c:pt>
                <c:pt idx="31">
                  <c:v>79</c:v>
                </c:pt>
                <c:pt idx="32">
                  <c:v>79</c:v>
                </c:pt>
                <c:pt idx="33">
                  <c:v>79</c:v>
                </c:pt>
                <c:pt idx="34">
                  <c:v>79</c:v>
                </c:pt>
                <c:pt idx="35">
                  <c:v>79</c:v>
                </c:pt>
                <c:pt idx="36">
                  <c:v>78</c:v>
                </c:pt>
                <c:pt idx="37">
                  <c:v>78</c:v>
                </c:pt>
                <c:pt idx="38">
                  <c:v>78</c:v>
                </c:pt>
                <c:pt idx="39">
                  <c:v>78</c:v>
                </c:pt>
                <c:pt idx="40">
                  <c:v>77</c:v>
                </c:pt>
                <c:pt idx="41">
                  <c:v>77</c:v>
                </c:pt>
                <c:pt idx="42">
                  <c:v>77</c:v>
                </c:pt>
                <c:pt idx="43">
                  <c:v>77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75</c:v>
                </c:pt>
                <c:pt idx="48">
                  <c:v>75</c:v>
                </c:pt>
                <c:pt idx="49">
                  <c:v>74</c:v>
                </c:pt>
                <c:pt idx="50">
                  <c:v>74</c:v>
                </c:pt>
                <c:pt idx="51">
                  <c:v>74</c:v>
                </c:pt>
                <c:pt idx="52">
                  <c:v>74</c:v>
                </c:pt>
                <c:pt idx="53">
                  <c:v>74</c:v>
                </c:pt>
                <c:pt idx="54">
                  <c:v>74</c:v>
                </c:pt>
                <c:pt idx="55">
                  <c:v>74</c:v>
                </c:pt>
                <c:pt idx="56">
                  <c:v>75</c:v>
                </c:pt>
                <c:pt idx="57">
                  <c:v>74</c:v>
                </c:pt>
                <c:pt idx="58">
                  <c:v>73</c:v>
                </c:pt>
                <c:pt idx="59">
                  <c:v>74</c:v>
                </c:pt>
                <c:pt idx="60">
                  <c:v>74</c:v>
                </c:pt>
                <c:pt idx="61">
                  <c:v>73</c:v>
                </c:pt>
                <c:pt idx="62">
                  <c:v>73</c:v>
                </c:pt>
                <c:pt idx="63">
                  <c:v>73</c:v>
                </c:pt>
                <c:pt idx="64">
                  <c:v>73</c:v>
                </c:pt>
                <c:pt idx="65">
                  <c:v>74</c:v>
                </c:pt>
                <c:pt idx="66">
                  <c:v>76</c:v>
                </c:pt>
                <c:pt idx="67">
                  <c:v>77</c:v>
                </c:pt>
                <c:pt idx="68">
                  <c:v>77</c:v>
                </c:pt>
                <c:pt idx="69">
                  <c:v>79</c:v>
                </c:pt>
                <c:pt idx="70">
                  <c:v>79</c:v>
                </c:pt>
                <c:pt idx="71">
                  <c:v>79</c:v>
                </c:pt>
                <c:pt idx="72">
                  <c:v>79</c:v>
                </c:pt>
                <c:pt idx="73">
                  <c:v>79</c:v>
                </c:pt>
                <c:pt idx="74">
                  <c:v>79</c:v>
                </c:pt>
                <c:pt idx="75">
                  <c:v>78</c:v>
                </c:pt>
                <c:pt idx="76">
                  <c:v>78</c:v>
                </c:pt>
                <c:pt idx="77">
                  <c:v>78</c:v>
                </c:pt>
                <c:pt idx="78">
                  <c:v>79</c:v>
                </c:pt>
                <c:pt idx="79">
                  <c:v>81</c:v>
                </c:pt>
                <c:pt idx="80">
                  <c:v>83</c:v>
                </c:pt>
                <c:pt idx="81">
                  <c:v>84</c:v>
                </c:pt>
                <c:pt idx="82">
                  <c:v>84</c:v>
                </c:pt>
                <c:pt idx="83">
                  <c:v>85</c:v>
                </c:pt>
                <c:pt idx="84">
                  <c:v>85</c:v>
                </c:pt>
                <c:pt idx="85">
                  <c:v>85</c:v>
                </c:pt>
                <c:pt idx="86">
                  <c:v>85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86</c:v>
                </c:pt>
                <c:pt idx="91">
                  <c:v>86</c:v>
                </c:pt>
                <c:pt idx="92">
                  <c:v>86</c:v>
                </c:pt>
                <c:pt idx="93">
                  <c:v>86</c:v>
                </c:pt>
                <c:pt idx="94">
                  <c:v>87</c:v>
                </c:pt>
                <c:pt idx="95">
                  <c:v>87</c:v>
                </c:pt>
                <c:pt idx="96">
                  <c:v>87</c:v>
                </c:pt>
                <c:pt idx="97">
                  <c:v>86</c:v>
                </c:pt>
                <c:pt idx="98">
                  <c:v>86</c:v>
                </c:pt>
                <c:pt idx="99">
                  <c:v>86</c:v>
                </c:pt>
                <c:pt idx="100">
                  <c:v>86</c:v>
                </c:pt>
                <c:pt idx="101">
                  <c:v>86</c:v>
                </c:pt>
                <c:pt idx="102">
                  <c:v>86</c:v>
                </c:pt>
                <c:pt idx="103">
                  <c:v>87</c:v>
                </c:pt>
                <c:pt idx="104">
                  <c:v>87</c:v>
                </c:pt>
                <c:pt idx="105">
                  <c:v>87</c:v>
                </c:pt>
                <c:pt idx="106">
                  <c:v>87</c:v>
                </c:pt>
                <c:pt idx="107">
                  <c:v>88</c:v>
                </c:pt>
                <c:pt idx="108">
                  <c:v>90</c:v>
                </c:pt>
                <c:pt idx="109">
                  <c:v>91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91</c:v>
                </c:pt>
                <c:pt idx="117">
                  <c:v>91</c:v>
                </c:pt>
                <c:pt idx="118">
                  <c:v>91</c:v>
                </c:pt>
                <c:pt idx="119">
                  <c:v>91</c:v>
                </c:pt>
                <c:pt idx="120">
                  <c:v>91</c:v>
                </c:pt>
                <c:pt idx="121">
                  <c:v>91</c:v>
                </c:pt>
                <c:pt idx="122">
                  <c:v>91</c:v>
                </c:pt>
                <c:pt idx="123">
                  <c:v>91</c:v>
                </c:pt>
                <c:pt idx="124">
                  <c:v>91</c:v>
                </c:pt>
                <c:pt idx="125">
                  <c:v>91</c:v>
                </c:pt>
                <c:pt idx="126">
                  <c:v>91</c:v>
                </c:pt>
                <c:pt idx="127">
                  <c:v>91</c:v>
                </c:pt>
                <c:pt idx="128">
                  <c:v>91</c:v>
                </c:pt>
                <c:pt idx="129">
                  <c:v>91</c:v>
                </c:pt>
                <c:pt idx="130">
                  <c:v>92</c:v>
                </c:pt>
                <c:pt idx="131">
                  <c:v>93</c:v>
                </c:pt>
                <c:pt idx="132">
                  <c:v>92</c:v>
                </c:pt>
                <c:pt idx="133">
                  <c:v>92</c:v>
                </c:pt>
                <c:pt idx="134">
                  <c:v>92</c:v>
                </c:pt>
                <c:pt idx="135">
                  <c:v>93</c:v>
                </c:pt>
                <c:pt idx="136">
                  <c:v>93</c:v>
                </c:pt>
                <c:pt idx="137">
                  <c:v>93</c:v>
                </c:pt>
                <c:pt idx="138">
                  <c:v>93</c:v>
                </c:pt>
                <c:pt idx="139">
                  <c:v>93</c:v>
                </c:pt>
                <c:pt idx="140">
                  <c:v>92</c:v>
                </c:pt>
                <c:pt idx="141">
                  <c:v>93</c:v>
                </c:pt>
                <c:pt idx="142">
                  <c:v>93</c:v>
                </c:pt>
                <c:pt idx="143">
                  <c:v>93</c:v>
                </c:pt>
                <c:pt idx="144">
                  <c:v>93</c:v>
                </c:pt>
                <c:pt idx="145">
                  <c:v>93</c:v>
                </c:pt>
                <c:pt idx="146">
                  <c:v>92</c:v>
                </c:pt>
                <c:pt idx="147">
                  <c:v>91</c:v>
                </c:pt>
                <c:pt idx="148">
                  <c:v>91</c:v>
                </c:pt>
                <c:pt idx="149">
                  <c:v>90</c:v>
                </c:pt>
                <c:pt idx="150">
                  <c:v>90</c:v>
                </c:pt>
                <c:pt idx="151">
                  <c:v>90</c:v>
                </c:pt>
                <c:pt idx="152">
                  <c:v>90</c:v>
                </c:pt>
                <c:pt idx="153">
                  <c:v>90</c:v>
                </c:pt>
                <c:pt idx="154">
                  <c:v>89</c:v>
                </c:pt>
                <c:pt idx="155">
                  <c:v>89</c:v>
                </c:pt>
                <c:pt idx="156">
                  <c:v>89</c:v>
                </c:pt>
                <c:pt idx="157">
                  <c:v>89</c:v>
                </c:pt>
                <c:pt idx="158">
                  <c:v>90</c:v>
                </c:pt>
                <c:pt idx="159">
                  <c:v>89</c:v>
                </c:pt>
                <c:pt idx="160">
                  <c:v>89</c:v>
                </c:pt>
                <c:pt idx="161">
                  <c:v>88</c:v>
                </c:pt>
                <c:pt idx="162">
                  <c:v>88</c:v>
                </c:pt>
                <c:pt idx="163">
                  <c:v>88</c:v>
                </c:pt>
                <c:pt idx="164">
                  <c:v>88</c:v>
                </c:pt>
                <c:pt idx="165">
                  <c:v>89</c:v>
                </c:pt>
                <c:pt idx="166">
                  <c:v>88</c:v>
                </c:pt>
                <c:pt idx="167">
                  <c:v>87</c:v>
                </c:pt>
                <c:pt idx="168">
                  <c:v>87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86</c:v>
                </c:pt>
                <c:pt idx="173">
                  <c:v>86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84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83</c:v>
                </c:pt>
                <c:pt idx="190">
                  <c:v>83</c:v>
                </c:pt>
                <c:pt idx="191">
                  <c:v>82</c:v>
                </c:pt>
                <c:pt idx="192">
                  <c:v>82</c:v>
                </c:pt>
                <c:pt idx="193">
                  <c:v>83</c:v>
                </c:pt>
                <c:pt idx="194">
                  <c:v>83</c:v>
                </c:pt>
                <c:pt idx="195">
                  <c:v>82</c:v>
                </c:pt>
                <c:pt idx="196">
                  <c:v>82</c:v>
                </c:pt>
                <c:pt idx="197">
                  <c:v>82</c:v>
                </c:pt>
                <c:pt idx="198">
                  <c:v>82</c:v>
                </c:pt>
                <c:pt idx="199">
                  <c:v>82</c:v>
                </c:pt>
                <c:pt idx="200">
                  <c:v>82</c:v>
                </c:pt>
                <c:pt idx="201">
                  <c:v>82</c:v>
                </c:pt>
                <c:pt idx="202">
                  <c:v>81</c:v>
                </c:pt>
                <c:pt idx="203">
                  <c:v>81</c:v>
                </c:pt>
                <c:pt idx="204">
                  <c:v>81</c:v>
                </c:pt>
                <c:pt idx="205">
                  <c:v>81</c:v>
                </c:pt>
                <c:pt idx="206">
                  <c:v>81</c:v>
                </c:pt>
                <c:pt idx="207">
                  <c:v>81</c:v>
                </c:pt>
                <c:pt idx="208">
                  <c:v>81</c:v>
                </c:pt>
                <c:pt idx="209">
                  <c:v>81</c:v>
                </c:pt>
                <c:pt idx="210">
                  <c:v>80</c:v>
                </c:pt>
                <c:pt idx="211">
                  <c:v>80</c:v>
                </c:pt>
                <c:pt idx="212">
                  <c:v>79</c:v>
                </c:pt>
                <c:pt idx="213">
                  <c:v>79</c:v>
                </c:pt>
                <c:pt idx="214">
                  <c:v>79</c:v>
                </c:pt>
                <c:pt idx="215">
                  <c:v>79</c:v>
                </c:pt>
                <c:pt idx="216">
                  <c:v>79</c:v>
                </c:pt>
                <c:pt idx="217">
                  <c:v>78</c:v>
                </c:pt>
                <c:pt idx="218">
                  <c:v>78</c:v>
                </c:pt>
                <c:pt idx="219">
                  <c:v>77</c:v>
                </c:pt>
                <c:pt idx="220">
                  <c:v>77</c:v>
                </c:pt>
                <c:pt idx="221">
                  <c:v>78</c:v>
                </c:pt>
                <c:pt idx="222">
                  <c:v>77</c:v>
                </c:pt>
                <c:pt idx="223">
                  <c:v>76</c:v>
                </c:pt>
                <c:pt idx="224">
                  <c:v>76</c:v>
                </c:pt>
                <c:pt idx="225">
                  <c:v>76</c:v>
                </c:pt>
                <c:pt idx="226">
                  <c:v>75</c:v>
                </c:pt>
                <c:pt idx="227">
                  <c:v>75</c:v>
                </c:pt>
                <c:pt idx="228">
                  <c:v>75</c:v>
                </c:pt>
                <c:pt idx="229">
                  <c:v>74</c:v>
                </c:pt>
                <c:pt idx="230">
                  <c:v>74</c:v>
                </c:pt>
                <c:pt idx="231">
                  <c:v>74</c:v>
                </c:pt>
                <c:pt idx="232">
                  <c:v>74</c:v>
                </c:pt>
                <c:pt idx="233">
                  <c:v>74</c:v>
                </c:pt>
                <c:pt idx="234">
                  <c:v>73</c:v>
                </c:pt>
                <c:pt idx="235">
                  <c:v>73</c:v>
                </c:pt>
                <c:pt idx="236">
                  <c:v>73</c:v>
                </c:pt>
                <c:pt idx="237">
                  <c:v>72</c:v>
                </c:pt>
                <c:pt idx="238">
                  <c:v>72</c:v>
                </c:pt>
                <c:pt idx="239">
                  <c:v>71</c:v>
                </c:pt>
                <c:pt idx="240">
                  <c:v>72</c:v>
                </c:pt>
                <c:pt idx="241">
                  <c:v>71</c:v>
                </c:pt>
                <c:pt idx="242">
                  <c:v>72</c:v>
                </c:pt>
                <c:pt idx="243">
                  <c:v>72</c:v>
                </c:pt>
                <c:pt idx="244">
                  <c:v>71</c:v>
                </c:pt>
                <c:pt idx="245">
                  <c:v>71</c:v>
                </c:pt>
                <c:pt idx="246">
                  <c:v>71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69</c:v>
                </c:pt>
                <c:pt idx="255">
                  <c:v>69</c:v>
                </c:pt>
                <c:pt idx="256">
                  <c:v>69</c:v>
                </c:pt>
                <c:pt idx="257">
                  <c:v>69</c:v>
                </c:pt>
                <c:pt idx="258">
                  <c:v>69</c:v>
                </c:pt>
                <c:pt idx="259">
                  <c:v>68</c:v>
                </c:pt>
                <c:pt idx="260">
                  <c:v>67</c:v>
                </c:pt>
                <c:pt idx="261">
                  <c:v>67</c:v>
                </c:pt>
                <c:pt idx="262">
                  <c:v>67</c:v>
                </c:pt>
                <c:pt idx="263">
                  <c:v>67</c:v>
                </c:pt>
                <c:pt idx="264">
                  <c:v>68</c:v>
                </c:pt>
                <c:pt idx="265">
                  <c:v>67</c:v>
                </c:pt>
                <c:pt idx="266">
                  <c:v>67</c:v>
                </c:pt>
                <c:pt idx="267">
                  <c:v>66</c:v>
                </c:pt>
                <c:pt idx="268">
                  <c:v>66</c:v>
                </c:pt>
                <c:pt idx="269">
                  <c:v>66</c:v>
                </c:pt>
                <c:pt idx="270">
                  <c:v>66</c:v>
                </c:pt>
                <c:pt idx="271">
                  <c:v>66</c:v>
                </c:pt>
                <c:pt idx="272">
                  <c:v>65</c:v>
                </c:pt>
                <c:pt idx="273">
                  <c:v>65</c:v>
                </c:pt>
                <c:pt idx="274">
                  <c:v>64</c:v>
                </c:pt>
                <c:pt idx="275">
                  <c:v>64</c:v>
                </c:pt>
                <c:pt idx="276">
                  <c:v>64</c:v>
                </c:pt>
                <c:pt idx="277">
                  <c:v>65</c:v>
                </c:pt>
                <c:pt idx="278">
                  <c:v>65</c:v>
                </c:pt>
                <c:pt idx="279">
                  <c:v>64</c:v>
                </c:pt>
                <c:pt idx="280">
                  <c:v>63</c:v>
                </c:pt>
                <c:pt idx="281">
                  <c:v>63</c:v>
                </c:pt>
                <c:pt idx="282">
                  <c:v>63</c:v>
                </c:pt>
                <c:pt idx="283">
                  <c:v>63</c:v>
                </c:pt>
                <c:pt idx="284">
                  <c:v>63</c:v>
                </c:pt>
                <c:pt idx="285">
                  <c:v>63</c:v>
                </c:pt>
                <c:pt idx="286">
                  <c:v>62</c:v>
                </c:pt>
                <c:pt idx="287">
                  <c:v>61</c:v>
                </c:pt>
                <c:pt idx="288">
                  <c:v>61</c:v>
                </c:pt>
                <c:pt idx="289">
                  <c:v>60</c:v>
                </c:pt>
                <c:pt idx="290">
                  <c:v>61</c:v>
                </c:pt>
                <c:pt idx="291">
                  <c:v>61</c:v>
                </c:pt>
                <c:pt idx="292">
                  <c:v>61</c:v>
                </c:pt>
                <c:pt idx="293">
                  <c:v>61</c:v>
                </c:pt>
                <c:pt idx="294">
                  <c:v>62</c:v>
                </c:pt>
                <c:pt idx="295">
                  <c:v>62</c:v>
                </c:pt>
                <c:pt idx="296">
                  <c:v>61</c:v>
                </c:pt>
                <c:pt idx="297">
                  <c:v>60</c:v>
                </c:pt>
                <c:pt idx="298">
                  <c:v>61</c:v>
                </c:pt>
                <c:pt idx="299">
                  <c:v>60</c:v>
                </c:pt>
                <c:pt idx="300">
                  <c:v>60</c:v>
                </c:pt>
                <c:pt idx="301">
                  <c:v>60</c:v>
                </c:pt>
                <c:pt idx="302">
                  <c:v>60</c:v>
                </c:pt>
                <c:pt idx="303">
                  <c:v>61</c:v>
                </c:pt>
                <c:pt idx="304">
                  <c:v>62</c:v>
                </c:pt>
                <c:pt idx="305">
                  <c:v>62</c:v>
                </c:pt>
                <c:pt idx="306">
                  <c:v>62</c:v>
                </c:pt>
                <c:pt idx="307">
                  <c:v>62</c:v>
                </c:pt>
                <c:pt idx="308">
                  <c:v>63</c:v>
                </c:pt>
                <c:pt idx="309">
                  <c:v>63</c:v>
                </c:pt>
                <c:pt idx="310">
                  <c:v>63</c:v>
                </c:pt>
                <c:pt idx="311">
                  <c:v>64</c:v>
                </c:pt>
                <c:pt idx="312">
                  <c:v>64</c:v>
                </c:pt>
                <c:pt idx="313">
                  <c:v>63</c:v>
                </c:pt>
                <c:pt idx="314">
                  <c:v>63</c:v>
                </c:pt>
                <c:pt idx="315">
                  <c:v>64</c:v>
                </c:pt>
                <c:pt idx="316">
                  <c:v>66</c:v>
                </c:pt>
                <c:pt idx="317">
                  <c:v>68</c:v>
                </c:pt>
                <c:pt idx="318">
                  <c:v>70</c:v>
                </c:pt>
                <c:pt idx="319">
                  <c:v>72</c:v>
                </c:pt>
                <c:pt idx="320">
                  <c:v>72</c:v>
                </c:pt>
                <c:pt idx="321">
                  <c:v>72</c:v>
                </c:pt>
                <c:pt idx="322">
                  <c:v>72</c:v>
                </c:pt>
                <c:pt idx="323">
                  <c:v>71</c:v>
                </c:pt>
                <c:pt idx="324">
                  <c:v>71</c:v>
                </c:pt>
                <c:pt idx="325">
                  <c:v>71</c:v>
                </c:pt>
                <c:pt idx="326">
                  <c:v>72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72</c:v>
                </c:pt>
                <c:pt idx="331">
                  <c:v>71</c:v>
                </c:pt>
                <c:pt idx="332">
                  <c:v>71</c:v>
                </c:pt>
                <c:pt idx="333">
                  <c:v>71</c:v>
                </c:pt>
                <c:pt idx="334">
                  <c:v>71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72</c:v>
                </c:pt>
                <c:pt idx="340">
                  <c:v>73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73</c:v>
                </c:pt>
                <c:pt idx="345">
                  <c:v>73</c:v>
                </c:pt>
                <c:pt idx="346">
                  <c:v>74</c:v>
                </c:pt>
                <c:pt idx="347">
                  <c:v>75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75</c:v>
                </c:pt>
                <c:pt idx="355">
                  <c:v>76</c:v>
                </c:pt>
                <c:pt idx="356">
                  <c:v>76</c:v>
                </c:pt>
                <c:pt idx="357">
                  <c:v>76</c:v>
                </c:pt>
                <c:pt idx="358">
                  <c:v>76</c:v>
                </c:pt>
                <c:pt idx="359">
                  <c:v>75</c:v>
                </c:pt>
                <c:pt idx="360">
                  <c:v>76</c:v>
                </c:pt>
                <c:pt idx="361">
                  <c:v>75</c:v>
                </c:pt>
                <c:pt idx="362">
                  <c:v>74</c:v>
                </c:pt>
                <c:pt idx="363">
                  <c:v>74</c:v>
                </c:pt>
                <c:pt idx="364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34-4D7B-A1D6-E7DEE5266395}"/>
            </c:ext>
          </c:extLst>
        </c:ser>
        <c:ser>
          <c:idx val="5"/>
          <c:order val="6"/>
          <c:tx>
            <c:strRef>
              <c:f>Iberia!$AP$3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Iberia!$AA$4:$AA$368</c:f>
              <c:numCache>
                <c:formatCode>m/d/yyyy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45352</c:v>
                </c:pt>
                <c:pt idx="60">
                  <c:v>45353</c:v>
                </c:pt>
                <c:pt idx="61">
                  <c:v>45354</c:v>
                </c:pt>
                <c:pt idx="62">
                  <c:v>45355</c:v>
                </c:pt>
                <c:pt idx="63">
                  <c:v>45356</c:v>
                </c:pt>
                <c:pt idx="64">
                  <c:v>45357</c:v>
                </c:pt>
                <c:pt idx="65">
                  <c:v>45358</c:v>
                </c:pt>
                <c:pt idx="66">
                  <c:v>45359</c:v>
                </c:pt>
                <c:pt idx="67">
                  <c:v>45360</c:v>
                </c:pt>
                <c:pt idx="68">
                  <c:v>45361</c:v>
                </c:pt>
                <c:pt idx="69">
                  <c:v>45362</c:v>
                </c:pt>
                <c:pt idx="70">
                  <c:v>45363</c:v>
                </c:pt>
                <c:pt idx="71">
                  <c:v>45364</c:v>
                </c:pt>
                <c:pt idx="72">
                  <c:v>45365</c:v>
                </c:pt>
                <c:pt idx="73">
                  <c:v>45366</c:v>
                </c:pt>
                <c:pt idx="74">
                  <c:v>45367</c:v>
                </c:pt>
                <c:pt idx="75">
                  <c:v>45368</c:v>
                </c:pt>
                <c:pt idx="76">
                  <c:v>45369</c:v>
                </c:pt>
                <c:pt idx="77">
                  <c:v>45370</c:v>
                </c:pt>
                <c:pt idx="78">
                  <c:v>45371</c:v>
                </c:pt>
                <c:pt idx="79">
                  <c:v>45372</c:v>
                </c:pt>
                <c:pt idx="80">
                  <c:v>45373</c:v>
                </c:pt>
                <c:pt idx="81">
                  <c:v>45374</c:v>
                </c:pt>
                <c:pt idx="82">
                  <c:v>45375</c:v>
                </c:pt>
                <c:pt idx="83">
                  <c:v>45376</c:v>
                </c:pt>
                <c:pt idx="84">
                  <c:v>45377</c:v>
                </c:pt>
                <c:pt idx="85">
                  <c:v>45378</c:v>
                </c:pt>
                <c:pt idx="86">
                  <c:v>45379</c:v>
                </c:pt>
                <c:pt idx="87">
                  <c:v>45380</c:v>
                </c:pt>
                <c:pt idx="88">
                  <c:v>45381</c:v>
                </c:pt>
                <c:pt idx="89">
                  <c:v>45382</c:v>
                </c:pt>
                <c:pt idx="90">
                  <c:v>45383</c:v>
                </c:pt>
                <c:pt idx="91">
                  <c:v>45384</c:v>
                </c:pt>
                <c:pt idx="92">
                  <c:v>45385</c:v>
                </c:pt>
                <c:pt idx="93">
                  <c:v>45386</c:v>
                </c:pt>
                <c:pt idx="94">
                  <c:v>45387</c:v>
                </c:pt>
                <c:pt idx="95">
                  <c:v>45388</c:v>
                </c:pt>
                <c:pt idx="96">
                  <c:v>45389</c:v>
                </c:pt>
                <c:pt idx="97">
                  <c:v>45390</c:v>
                </c:pt>
                <c:pt idx="98">
                  <c:v>45391</c:v>
                </c:pt>
                <c:pt idx="99">
                  <c:v>45392</c:v>
                </c:pt>
                <c:pt idx="100">
                  <c:v>45393</c:v>
                </c:pt>
                <c:pt idx="101">
                  <c:v>45394</c:v>
                </c:pt>
                <c:pt idx="102">
                  <c:v>45395</c:v>
                </c:pt>
                <c:pt idx="103">
                  <c:v>45396</c:v>
                </c:pt>
                <c:pt idx="104">
                  <c:v>45397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45401</c:v>
                </c:pt>
                <c:pt idx="109">
                  <c:v>45402</c:v>
                </c:pt>
                <c:pt idx="110">
                  <c:v>45403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45410</c:v>
                </c:pt>
                <c:pt idx="118">
                  <c:v>45411</c:v>
                </c:pt>
                <c:pt idx="119">
                  <c:v>45412</c:v>
                </c:pt>
                <c:pt idx="120">
                  <c:v>45413</c:v>
                </c:pt>
                <c:pt idx="121">
                  <c:v>45414</c:v>
                </c:pt>
                <c:pt idx="122">
                  <c:v>45415</c:v>
                </c:pt>
                <c:pt idx="123">
                  <c:v>45416</c:v>
                </c:pt>
                <c:pt idx="124">
                  <c:v>45417</c:v>
                </c:pt>
                <c:pt idx="125">
                  <c:v>45418</c:v>
                </c:pt>
                <c:pt idx="126">
                  <c:v>45419</c:v>
                </c:pt>
                <c:pt idx="127">
                  <c:v>45420</c:v>
                </c:pt>
                <c:pt idx="128">
                  <c:v>45421</c:v>
                </c:pt>
                <c:pt idx="129">
                  <c:v>45422</c:v>
                </c:pt>
                <c:pt idx="130">
                  <c:v>45423</c:v>
                </c:pt>
                <c:pt idx="131">
                  <c:v>45424</c:v>
                </c:pt>
                <c:pt idx="132">
                  <c:v>45425</c:v>
                </c:pt>
                <c:pt idx="133">
                  <c:v>45426</c:v>
                </c:pt>
                <c:pt idx="134">
                  <c:v>45427</c:v>
                </c:pt>
                <c:pt idx="135">
                  <c:v>45428</c:v>
                </c:pt>
                <c:pt idx="136">
                  <c:v>45429</c:v>
                </c:pt>
                <c:pt idx="137">
                  <c:v>45430</c:v>
                </c:pt>
                <c:pt idx="138">
                  <c:v>45431</c:v>
                </c:pt>
                <c:pt idx="139">
                  <c:v>45432</c:v>
                </c:pt>
                <c:pt idx="140">
                  <c:v>45433</c:v>
                </c:pt>
                <c:pt idx="141">
                  <c:v>45434</c:v>
                </c:pt>
                <c:pt idx="142">
                  <c:v>45435</c:v>
                </c:pt>
                <c:pt idx="143">
                  <c:v>45436</c:v>
                </c:pt>
                <c:pt idx="144">
                  <c:v>45437</c:v>
                </c:pt>
                <c:pt idx="145">
                  <c:v>45438</c:v>
                </c:pt>
                <c:pt idx="146">
                  <c:v>45439</c:v>
                </c:pt>
                <c:pt idx="147">
                  <c:v>45440</c:v>
                </c:pt>
                <c:pt idx="148">
                  <c:v>45441</c:v>
                </c:pt>
                <c:pt idx="149">
                  <c:v>45442</c:v>
                </c:pt>
                <c:pt idx="150">
                  <c:v>45443</c:v>
                </c:pt>
                <c:pt idx="151">
                  <c:v>45444</c:v>
                </c:pt>
                <c:pt idx="152">
                  <c:v>45445</c:v>
                </c:pt>
                <c:pt idx="153">
                  <c:v>45446</c:v>
                </c:pt>
                <c:pt idx="154">
                  <c:v>45447</c:v>
                </c:pt>
                <c:pt idx="155">
                  <c:v>45448</c:v>
                </c:pt>
                <c:pt idx="156">
                  <c:v>45449</c:v>
                </c:pt>
                <c:pt idx="157">
                  <c:v>45450</c:v>
                </c:pt>
                <c:pt idx="158">
                  <c:v>45451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  <c:pt idx="329">
                  <c:v>45622</c:v>
                </c:pt>
                <c:pt idx="330">
                  <c:v>45623</c:v>
                </c:pt>
                <c:pt idx="331">
                  <c:v>45624</c:v>
                </c:pt>
                <c:pt idx="332">
                  <c:v>45625</c:v>
                </c:pt>
                <c:pt idx="333">
                  <c:v>45626</c:v>
                </c:pt>
                <c:pt idx="334">
                  <c:v>45627</c:v>
                </c:pt>
                <c:pt idx="335">
                  <c:v>45628</c:v>
                </c:pt>
                <c:pt idx="336">
                  <c:v>45629</c:v>
                </c:pt>
                <c:pt idx="337">
                  <c:v>45630</c:v>
                </c:pt>
                <c:pt idx="338">
                  <c:v>45631</c:v>
                </c:pt>
                <c:pt idx="339">
                  <c:v>45632</c:v>
                </c:pt>
                <c:pt idx="340">
                  <c:v>45633</c:v>
                </c:pt>
                <c:pt idx="341">
                  <c:v>45634</c:v>
                </c:pt>
                <c:pt idx="342">
                  <c:v>45635</c:v>
                </c:pt>
                <c:pt idx="343">
                  <c:v>45636</c:v>
                </c:pt>
                <c:pt idx="344">
                  <c:v>45637</c:v>
                </c:pt>
                <c:pt idx="345">
                  <c:v>45638</c:v>
                </c:pt>
                <c:pt idx="346">
                  <c:v>45639</c:v>
                </c:pt>
                <c:pt idx="347">
                  <c:v>45640</c:v>
                </c:pt>
                <c:pt idx="348">
                  <c:v>45641</c:v>
                </c:pt>
                <c:pt idx="349">
                  <c:v>45642</c:v>
                </c:pt>
                <c:pt idx="350">
                  <c:v>45643</c:v>
                </c:pt>
                <c:pt idx="351">
                  <c:v>45644</c:v>
                </c:pt>
                <c:pt idx="352">
                  <c:v>45645</c:v>
                </c:pt>
                <c:pt idx="353">
                  <c:v>45646</c:v>
                </c:pt>
                <c:pt idx="354">
                  <c:v>45647</c:v>
                </c:pt>
                <c:pt idx="355">
                  <c:v>45648</c:v>
                </c:pt>
                <c:pt idx="356">
                  <c:v>45649</c:v>
                </c:pt>
                <c:pt idx="357">
                  <c:v>45650</c:v>
                </c:pt>
                <c:pt idx="358">
                  <c:v>45651</c:v>
                </c:pt>
                <c:pt idx="359">
                  <c:v>45652</c:v>
                </c:pt>
                <c:pt idx="360">
                  <c:v>45653</c:v>
                </c:pt>
                <c:pt idx="361">
                  <c:v>45654</c:v>
                </c:pt>
                <c:pt idx="362">
                  <c:v>45655</c:v>
                </c:pt>
                <c:pt idx="363">
                  <c:v>45656</c:v>
                </c:pt>
                <c:pt idx="364">
                  <c:v>45657</c:v>
                </c:pt>
              </c:numCache>
            </c:numRef>
          </c:cat>
          <c:val>
            <c:numRef>
              <c:f>Iberia!$AP$4:$AP$368</c:f>
              <c:numCache>
                <c:formatCode>General</c:formatCode>
                <c:ptCount val="365"/>
                <c:pt idx="0">
                  <c:v>73</c:v>
                </c:pt>
                <c:pt idx="1">
                  <c:v>73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71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69</c:v>
                </c:pt>
                <c:pt idx="11">
                  <c:v>69</c:v>
                </c:pt>
                <c:pt idx="12">
                  <c:v>70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  <c:pt idx="18">
                  <c:v>68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74</c:v>
                </c:pt>
                <c:pt idx="25">
                  <c:v>76</c:v>
                </c:pt>
                <c:pt idx="26">
                  <c:v>80</c:v>
                </c:pt>
                <c:pt idx="27">
                  <c:v>81</c:v>
                </c:pt>
                <c:pt idx="28">
                  <c:v>84</c:v>
                </c:pt>
                <c:pt idx="29">
                  <c:v>84</c:v>
                </c:pt>
                <c:pt idx="30">
                  <c:v>83</c:v>
                </c:pt>
                <c:pt idx="31">
                  <c:v>81</c:v>
                </c:pt>
                <c:pt idx="32">
                  <c:v>82</c:v>
                </c:pt>
                <c:pt idx="33">
                  <c:v>81</c:v>
                </c:pt>
                <c:pt idx="34">
                  <c:v>83</c:v>
                </c:pt>
                <c:pt idx="35">
                  <c:v>86</c:v>
                </c:pt>
                <c:pt idx="36">
                  <c:v>86</c:v>
                </c:pt>
                <c:pt idx="37">
                  <c:v>87</c:v>
                </c:pt>
                <c:pt idx="38">
                  <c:v>87</c:v>
                </c:pt>
                <c:pt idx="39">
                  <c:v>87</c:v>
                </c:pt>
                <c:pt idx="40">
                  <c:v>88</c:v>
                </c:pt>
                <c:pt idx="41">
                  <c:v>90</c:v>
                </c:pt>
                <c:pt idx="42">
                  <c:v>90</c:v>
                </c:pt>
                <c:pt idx="43">
                  <c:v>92</c:v>
                </c:pt>
                <c:pt idx="44">
                  <c:v>92</c:v>
                </c:pt>
                <c:pt idx="45">
                  <c:v>92</c:v>
                </c:pt>
                <c:pt idx="46">
                  <c:v>92</c:v>
                </c:pt>
                <c:pt idx="47">
                  <c:v>93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95</c:v>
                </c:pt>
                <c:pt idx="53">
                  <c:v>95</c:v>
                </c:pt>
                <c:pt idx="5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34-4D7B-A1D6-E7DEE526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094960"/>
        <c:axId val="1904093520"/>
      </c:lineChart>
      <c:dateAx>
        <c:axId val="1904094960"/>
        <c:scaling>
          <c:orientation val="minMax"/>
          <c:max val="45658"/>
          <c:min val="45292"/>
        </c:scaling>
        <c:delete val="0"/>
        <c:axPos val="b"/>
        <c:numFmt formatCode="dd/mmm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04093520"/>
        <c:crosses val="autoZero"/>
        <c:auto val="1"/>
        <c:lblOffset val="30"/>
        <c:baseTimeUnit val="days"/>
        <c:majorUnit val="1"/>
        <c:majorTimeUnit val="months"/>
        <c:minorUnit val="1"/>
        <c:minorTimeUnit val="months"/>
      </c:dateAx>
      <c:valAx>
        <c:axId val="1904093520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04094960"/>
        <c:crossesAt val="1"/>
        <c:crossBetween val="midCat"/>
        <c:majorUnit val="20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3.781777777777777E-2"/>
          <c:y val="0.87368888888888885"/>
          <c:w val="0.93217088888888888"/>
          <c:h val="0.12631111111111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114888888888894E-2"/>
          <c:y val="9.5817031504295061E-2"/>
          <c:w val="0.87528644444444437"/>
          <c:h val="0.59612522045855365"/>
        </c:manualLayout>
      </c:layout>
      <c:areaChart>
        <c:grouping val="stacked"/>
        <c:varyColors val="0"/>
        <c:ser>
          <c:idx val="5"/>
          <c:order val="5"/>
          <c:tx>
            <c:strRef>
              <c:f>Iberia!$CS$75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Iberia!$CS$76:$CS$87</c:f>
              <c:numCache>
                <c:formatCode>#,##0;\(#,##0\);"-"</c:formatCode>
                <c:ptCount val="12"/>
                <c:pt idx="0">
                  <c:v>700</c:v>
                </c:pt>
                <c:pt idx="1">
                  <c:v>414</c:v>
                </c:pt>
                <c:pt idx="2">
                  <c:v>762</c:v>
                </c:pt>
                <c:pt idx="3">
                  <c:v>658</c:v>
                </c:pt>
                <c:pt idx="4">
                  <c:v>441</c:v>
                </c:pt>
                <c:pt idx="5">
                  <c:v>296</c:v>
                </c:pt>
                <c:pt idx="6">
                  <c:v>381</c:v>
                </c:pt>
                <c:pt idx="7">
                  <c:v>303</c:v>
                </c:pt>
                <c:pt idx="8">
                  <c:v>355</c:v>
                </c:pt>
                <c:pt idx="9">
                  <c:v>315</c:v>
                </c:pt>
                <c:pt idx="10">
                  <c:v>426</c:v>
                </c:pt>
                <c:pt idx="11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F-47F0-AD0A-8FC7CEEAA065}"/>
            </c:ext>
          </c:extLst>
        </c:ser>
        <c:ser>
          <c:idx val="7"/>
          <c:order val="6"/>
          <c:tx>
            <c:strRef>
              <c:f>Iberia!$CU$75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Iberia!$CU$76:$CU$87</c:f>
              <c:numCache>
                <c:formatCode>#,##0;\(#,##0\);"-"</c:formatCode>
                <c:ptCount val="12"/>
                <c:pt idx="0">
                  <c:v>2161</c:v>
                </c:pt>
                <c:pt idx="1">
                  <c:v>2294</c:v>
                </c:pt>
                <c:pt idx="2">
                  <c:v>2083</c:v>
                </c:pt>
                <c:pt idx="3">
                  <c:v>1853</c:v>
                </c:pt>
                <c:pt idx="4">
                  <c:v>1902</c:v>
                </c:pt>
                <c:pt idx="5">
                  <c:v>757</c:v>
                </c:pt>
                <c:pt idx="6">
                  <c:v>537</c:v>
                </c:pt>
                <c:pt idx="7">
                  <c:v>468</c:v>
                </c:pt>
                <c:pt idx="8">
                  <c:v>456</c:v>
                </c:pt>
                <c:pt idx="9">
                  <c:v>1057</c:v>
                </c:pt>
                <c:pt idx="10">
                  <c:v>1903</c:v>
                </c:pt>
                <c:pt idx="11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F-47F0-AD0A-8FC7CEEAA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499040"/>
        <c:axId val="1645486080"/>
      </c:areaChart>
      <c:lineChart>
        <c:grouping val="standard"/>
        <c:varyColors val="0"/>
        <c:ser>
          <c:idx val="0"/>
          <c:order val="0"/>
          <c:tx>
            <c:strRef>
              <c:f>Iberia!$CM$75</c:f>
              <c:strCache>
                <c:ptCount val="1"/>
                <c:pt idx="0">
                  <c:v>2022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Iberia!$CM$76:$CM$87</c:f>
              <c:numCache>
                <c:formatCode>#,##0;\(#,##0\);"-"</c:formatCode>
                <c:ptCount val="12"/>
                <c:pt idx="0">
                  <c:v>886</c:v>
                </c:pt>
                <c:pt idx="1">
                  <c:v>414</c:v>
                </c:pt>
                <c:pt idx="2">
                  <c:v>762</c:v>
                </c:pt>
                <c:pt idx="3">
                  <c:v>754</c:v>
                </c:pt>
                <c:pt idx="4">
                  <c:v>695</c:v>
                </c:pt>
                <c:pt idx="5">
                  <c:v>348</c:v>
                </c:pt>
                <c:pt idx="6">
                  <c:v>389</c:v>
                </c:pt>
                <c:pt idx="7">
                  <c:v>303</c:v>
                </c:pt>
                <c:pt idx="8">
                  <c:v>526</c:v>
                </c:pt>
                <c:pt idx="9">
                  <c:v>394</c:v>
                </c:pt>
                <c:pt idx="10">
                  <c:v>1010</c:v>
                </c:pt>
                <c:pt idx="11">
                  <c:v>2261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CF-47F0-AD0A-8FC7CEEAA065}"/>
            </c:ext>
          </c:extLst>
        </c:ser>
        <c:ser>
          <c:idx val="1"/>
          <c:order val="1"/>
          <c:tx>
            <c:strRef>
              <c:f>Iberia!$CN$75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Iberia!$CN$76:$CN$87</c:f>
              <c:numCache>
                <c:formatCode>#,##0;\(#,##0\);"-"</c:formatCode>
                <c:ptCount val="12"/>
                <c:pt idx="0">
                  <c:v>2861</c:v>
                </c:pt>
                <c:pt idx="1">
                  <c:v>1371</c:v>
                </c:pt>
                <c:pt idx="2">
                  <c:v>1053</c:v>
                </c:pt>
                <c:pt idx="3">
                  <c:v>679</c:v>
                </c:pt>
                <c:pt idx="4">
                  <c:v>441</c:v>
                </c:pt>
                <c:pt idx="5">
                  <c:v>767</c:v>
                </c:pt>
                <c:pt idx="6">
                  <c:v>477</c:v>
                </c:pt>
                <c:pt idx="7">
                  <c:v>506</c:v>
                </c:pt>
                <c:pt idx="8">
                  <c:v>664</c:v>
                </c:pt>
                <c:pt idx="9">
                  <c:v>1300</c:v>
                </c:pt>
                <c:pt idx="10">
                  <c:v>2329</c:v>
                </c:pt>
                <c:pt idx="11">
                  <c:v>2138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CF-47F0-AD0A-8FC7CEEAA065}"/>
            </c:ext>
          </c:extLst>
        </c:ser>
        <c:ser>
          <c:idx val="2"/>
          <c:order val="2"/>
          <c:tx>
            <c:strRef>
              <c:f>Iberia!$CO$75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Iberia!$CO$76:$CO$87</c:f>
              <c:numCache>
                <c:formatCode>#,##0;\(#,##0\);"-"</c:formatCode>
                <c:ptCount val="12"/>
                <c:pt idx="0">
                  <c:v>2588</c:v>
                </c:pt>
                <c:pt idx="1">
                  <c:v>2089</c:v>
                </c:pt>
                <c:pt idx="2">
                  <c:v>2845</c:v>
                </c:pt>
                <c:pt idx="3">
                  <c:v>2325</c:v>
                </c:pt>
                <c:pt idx="4">
                  <c:v>1328</c:v>
                </c:pt>
                <c:pt idx="5">
                  <c:v>1053</c:v>
                </c:pt>
                <c:pt idx="6">
                  <c:v>918</c:v>
                </c:pt>
                <c:pt idx="7">
                  <c:v>771</c:v>
                </c:pt>
                <c:pt idx="8">
                  <c:v>811</c:v>
                </c:pt>
                <c:pt idx="9">
                  <c:v>1372</c:v>
                </c:pt>
                <c:pt idx="10">
                  <c:v>1283</c:v>
                </c:pt>
                <c:pt idx="11">
                  <c:v>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CF-47F0-AD0A-8FC7CEEAA065}"/>
            </c:ext>
          </c:extLst>
        </c:ser>
        <c:ser>
          <c:idx val="3"/>
          <c:order val="3"/>
          <c:tx>
            <c:strRef>
              <c:f>Iberia!$CP$75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Iberia!$CP$76:$CP$87</c:f>
              <c:numCache>
                <c:formatCode>#,##0;\(#,##0\);"-"</c:formatCode>
                <c:ptCount val="12"/>
                <c:pt idx="0">
                  <c:v>1820</c:v>
                </c:pt>
                <c:pt idx="1">
                  <c:v>2282</c:v>
                </c:pt>
                <c:pt idx="2">
                  <c:v>2376</c:v>
                </c:pt>
                <c:pt idx="3">
                  <c:v>2178</c:v>
                </c:pt>
                <c:pt idx="4">
                  <c:v>1849</c:v>
                </c:pt>
                <c:pt idx="5">
                  <c:v>1042</c:v>
                </c:pt>
                <c:pt idx="6">
                  <c:v>788</c:v>
                </c:pt>
                <c:pt idx="7">
                  <c:v>922</c:v>
                </c:pt>
                <c:pt idx="8">
                  <c:v>931</c:v>
                </c:pt>
                <c:pt idx="9">
                  <c:v>914</c:v>
                </c:pt>
                <c:pt idx="10">
                  <c:v>1404</c:v>
                </c:pt>
                <c:pt idx="11">
                  <c:v>2077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CF-47F0-AD0A-8FC7CEEAA065}"/>
            </c:ext>
          </c:extLst>
        </c:ser>
        <c:ser>
          <c:idx val="4"/>
          <c:order val="4"/>
          <c:tx>
            <c:strRef>
              <c:f>Iberia!$CR$75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Iberia!$CR$76:$CR$87</c:f>
              <c:numCache>
                <c:formatCode>#,##0;\(#,##0\);"-"</c:formatCode>
                <c:ptCount val="12"/>
                <c:pt idx="0">
                  <c:v>1606.7</c:v>
                </c:pt>
                <c:pt idx="1">
                  <c:v>1485.1</c:v>
                </c:pt>
                <c:pt idx="2">
                  <c:v>1556.2</c:v>
                </c:pt>
                <c:pt idx="3">
                  <c:v>1342.5</c:v>
                </c:pt>
                <c:pt idx="4">
                  <c:v>982.3</c:v>
                </c:pt>
                <c:pt idx="5">
                  <c:v>699.1</c:v>
                </c:pt>
                <c:pt idx="6">
                  <c:v>592.6</c:v>
                </c:pt>
                <c:pt idx="7">
                  <c:v>524.29999999999995</c:v>
                </c:pt>
                <c:pt idx="8">
                  <c:v>612.5</c:v>
                </c:pt>
                <c:pt idx="9">
                  <c:v>762.1</c:v>
                </c:pt>
                <c:pt idx="10">
                  <c:v>1050.5</c:v>
                </c:pt>
                <c:pt idx="11">
                  <c:v>1362.2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CF-47F0-AD0A-8FC7CEEAA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499040"/>
        <c:axId val="1645486080"/>
      </c:lineChart>
      <c:catAx>
        <c:axId val="164549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645486080"/>
        <c:crosses val="autoZero"/>
        <c:auto val="1"/>
        <c:lblAlgn val="ctr"/>
        <c:lblOffset val="100"/>
        <c:tickMarkSkip val="1"/>
        <c:noMultiLvlLbl val="0"/>
      </c:catAx>
      <c:valAx>
        <c:axId val="16454860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;\(#,##0\);&quot;-&quot;" sourceLinked="1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645499040"/>
        <c:crosses val="autoZero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9192222222222224E-2"/>
          <c:y val="0.81020634920634915"/>
          <c:w val="0.86161533333333329"/>
          <c:h val="0.17859435626102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016924052124062E-2"/>
          <c:y val="9.5817031504295061E-2"/>
          <c:w val="0.8923843448310681"/>
          <c:h val="0.59612522045855365"/>
        </c:manualLayout>
      </c:layout>
      <c:areaChart>
        <c:grouping val="stacked"/>
        <c:varyColors val="0"/>
        <c:ser>
          <c:idx val="5"/>
          <c:order val="5"/>
          <c:tx>
            <c:strRef>
              <c:f>Iberia!$CS$75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Iberia!$CS$40:$CS$51</c:f>
              <c:numCache>
                <c:formatCode>#,##0;\(#,##0\);"-"</c:formatCode>
                <c:ptCount val="12"/>
                <c:pt idx="0">
                  <c:v>98</c:v>
                </c:pt>
                <c:pt idx="1">
                  <c:v>83</c:v>
                </c:pt>
                <c:pt idx="2">
                  <c:v>98</c:v>
                </c:pt>
                <c:pt idx="3">
                  <c:v>74</c:v>
                </c:pt>
                <c:pt idx="4">
                  <c:v>94</c:v>
                </c:pt>
                <c:pt idx="5">
                  <c:v>54</c:v>
                </c:pt>
                <c:pt idx="6">
                  <c:v>33</c:v>
                </c:pt>
                <c:pt idx="7">
                  <c:v>56</c:v>
                </c:pt>
                <c:pt idx="8">
                  <c:v>40</c:v>
                </c:pt>
                <c:pt idx="9">
                  <c:v>115</c:v>
                </c:pt>
                <c:pt idx="10">
                  <c:v>84</c:v>
                </c:pt>
                <c:pt idx="1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F-4C07-9181-D87070763825}"/>
            </c:ext>
          </c:extLst>
        </c:ser>
        <c:ser>
          <c:idx val="7"/>
          <c:order val="6"/>
          <c:tx>
            <c:strRef>
              <c:f>Iberia!$CU$75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</a:ln>
            <a:effectLst/>
          </c:spP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Iberia!$CU$40:$CU$51</c:f>
              <c:numCache>
                <c:formatCode>#,##0;\(#,##0\);"-"</c:formatCode>
                <c:ptCount val="12"/>
                <c:pt idx="0">
                  <c:v>175</c:v>
                </c:pt>
                <c:pt idx="1">
                  <c:v>244</c:v>
                </c:pt>
                <c:pt idx="2">
                  <c:v>263</c:v>
                </c:pt>
                <c:pt idx="3">
                  <c:v>311</c:v>
                </c:pt>
                <c:pt idx="4">
                  <c:v>258</c:v>
                </c:pt>
                <c:pt idx="5">
                  <c:v>325</c:v>
                </c:pt>
                <c:pt idx="6">
                  <c:v>325</c:v>
                </c:pt>
                <c:pt idx="7">
                  <c:v>313</c:v>
                </c:pt>
                <c:pt idx="8">
                  <c:v>411</c:v>
                </c:pt>
                <c:pt idx="9">
                  <c:v>248</c:v>
                </c:pt>
                <c:pt idx="10">
                  <c:v>245</c:v>
                </c:pt>
                <c:pt idx="1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F-4C07-9181-D87070763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499040"/>
        <c:axId val="1645486080"/>
      </c:areaChart>
      <c:lineChart>
        <c:grouping val="standard"/>
        <c:varyColors val="0"/>
        <c:ser>
          <c:idx val="0"/>
          <c:order val="0"/>
          <c:tx>
            <c:strRef>
              <c:f>Iberia!$CN$75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Iberia!$CN$40:$CN$51</c:f>
              <c:numCache>
                <c:formatCode>#,##0;\(#,##0\);"-"</c:formatCode>
                <c:ptCount val="12"/>
                <c:pt idx="0">
                  <c:v>224</c:v>
                </c:pt>
                <c:pt idx="1">
                  <c:v>192</c:v>
                </c:pt>
                <c:pt idx="2">
                  <c:v>214</c:v>
                </c:pt>
                <c:pt idx="3">
                  <c:v>272</c:v>
                </c:pt>
                <c:pt idx="4">
                  <c:v>200</c:v>
                </c:pt>
                <c:pt idx="5">
                  <c:v>183</c:v>
                </c:pt>
                <c:pt idx="6">
                  <c:v>225</c:v>
                </c:pt>
                <c:pt idx="7">
                  <c:v>254</c:v>
                </c:pt>
                <c:pt idx="8">
                  <c:v>272</c:v>
                </c:pt>
                <c:pt idx="9">
                  <c:v>284</c:v>
                </c:pt>
                <c:pt idx="10">
                  <c:v>206</c:v>
                </c:pt>
                <c:pt idx="11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F-4C07-9181-D87070763825}"/>
            </c:ext>
          </c:extLst>
        </c:ser>
        <c:ser>
          <c:idx val="1"/>
          <c:order val="1"/>
          <c:tx>
            <c:strRef>
              <c:f>Iberia!$CO$75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Iberia!$CO$40:$CO$51</c:f>
              <c:numCache>
                <c:formatCode>#,##0;\(#,##0\);"-"</c:formatCode>
                <c:ptCount val="12"/>
                <c:pt idx="0">
                  <c:v>269</c:v>
                </c:pt>
                <c:pt idx="1">
                  <c:v>327</c:v>
                </c:pt>
                <c:pt idx="2">
                  <c:v>361</c:v>
                </c:pt>
                <c:pt idx="3">
                  <c:v>360</c:v>
                </c:pt>
                <c:pt idx="4">
                  <c:v>352</c:v>
                </c:pt>
                <c:pt idx="5">
                  <c:v>271</c:v>
                </c:pt>
                <c:pt idx="6">
                  <c:v>293</c:v>
                </c:pt>
                <c:pt idx="7">
                  <c:v>275</c:v>
                </c:pt>
                <c:pt idx="8">
                  <c:v>325</c:v>
                </c:pt>
                <c:pt idx="9">
                  <c:v>360</c:v>
                </c:pt>
                <c:pt idx="10">
                  <c:v>305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4F-4C07-9181-D87070763825}"/>
            </c:ext>
          </c:extLst>
        </c:ser>
        <c:ser>
          <c:idx val="2"/>
          <c:order val="2"/>
          <c:tx>
            <c:strRef>
              <c:f>Iberia!$CP$75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Iberia!$CP$40:$CP$51</c:f>
              <c:numCache>
                <c:formatCode>#,##0;\(#,##0\);"-"</c:formatCode>
                <c:ptCount val="12"/>
                <c:pt idx="0">
                  <c:v>273</c:v>
                </c:pt>
                <c:pt idx="1">
                  <c:v>233</c:v>
                </c:pt>
                <c:pt idx="2">
                  <c:v>341</c:v>
                </c:pt>
                <c:pt idx="3">
                  <c:v>385</c:v>
                </c:pt>
                <c:pt idx="4">
                  <c:v>329</c:v>
                </c:pt>
                <c:pt idx="5">
                  <c:v>379</c:v>
                </c:pt>
                <c:pt idx="6">
                  <c:v>358</c:v>
                </c:pt>
                <c:pt idx="7">
                  <c:v>369</c:v>
                </c:pt>
                <c:pt idx="8">
                  <c:v>451</c:v>
                </c:pt>
                <c:pt idx="9">
                  <c:v>363</c:v>
                </c:pt>
                <c:pt idx="10">
                  <c:v>329</c:v>
                </c:pt>
                <c:pt idx="11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4F-4C07-9181-D87070763825}"/>
            </c:ext>
          </c:extLst>
        </c:ser>
        <c:ser>
          <c:idx val="3"/>
          <c:order val="3"/>
          <c:tx>
            <c:strRef>
              <c:f>Iberia!$CQ$75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Iberia!$CQ$40:$CQ$51</c:f>
              <c:numCache>
                <c:formatCode>#,##0;\(#,##0\);"-"</c:formatCode>
                <c:ptCount val="12"/>
                <c:pt idx="0">
                  <c:v>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4F-4C07-9181-D87070763825}"/>
            </c:ext>
          </c:extLst>
        </c:ser>
        <c:ser>
          <c:idx val="4"/>
          <c:order val="4"/>
          <c:tx>
            <c:strRef>
              <c:f>Iberia!$CR$75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Iberia!$CR$40:$CR$51</c:f>
              <c:numCache>
                <c:formatCode>#,##0;\(#,##0\);"-"</c:formatCode>
                <c:ptCount val="12"/>
                <c:pt idx="0">
                  <c:v>174.18181818181819</c:v>
                </c:pt>
                <c:pt idx="1">
                  <c:v>161.54545454545453</c:v>
                </c:pt>
                <c:pt idx="2">
                  <c:v>188.36363636363637</c:v>
                </c:pt>
                <c:pt idx="3">
                  <c:v>195.81818181818181</c:v>
                </c:pt>
                <c:pt idx="4">
                  <c:v>190.90909090909091</c:v>
                </c:pt>
                <c:pt idx="5">
                  <c:v>144.72727272727272</c:v>
                </c:pt>
                <c:pt idx="6">
                  <c:v>147</c:v>
                </c:pt>
                <c:pt idx="7">
                  <c:v>153.81818181818181</c:v>
                </c:pt>
                <c:pt idx="8">
                  <c:v>168.27272727272728</c:v>
                </c:pt>
                <c:pt idx="9">
                  <c:v>198.90909090909091</c:v>
                </c:pt>
                <c:pt idx="10">
                  <c:v>188</c:v>
                </c:pt>
                <c:pt idx="11">
                  <c:v>202.63636363636363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4F-4C07-9181-D87070763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499040"/>
        <c:axId val="1645486080"/>
      </c:lineChart>
      <c:catAx>
        <c:axId val="164549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645486080"/>
        <c:crosses val="autoZero"/>
        <c:auto val="1"/>
        <c:lblAlgn val="ctr"/>
        <c:lblOffset val="100"/>
        <c:tickMarkSkip val="1"/>
        <c:noMultiLvlLbl val="0"/>
      </c:catAx>
      <c:valAx>
        <c:axId val="16454860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;\(#,##0\);&quot;-&quot;" sourceLinked="1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645499040"/>
        <c:crosses val="autoZero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070988832418147E-2"/>
          <c:y val="0.81020634920634915"/>
          <c:w val="0.92523253689883789"/>
          <c:h val="0.17859435626102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5923694779117"/>
          <c:y val="9.581701940035274E-2"/>
          <c:w val="0.8923843448310681"/>
          <c:h val="0.59612522045855365"/>
        </c:manualLayout>
      </c:layout>
      <c:areaChart>
        <c:grouping val="stacked"/>
        <c:varyColors val="0"/>
        <c:ser>
          <c:idx val="5"/>
          <c:order val="5"/>
          <c:tx>
            <c:strRef>
              <c:f>Iberia!$CS$75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Iberia!$CS$4:$CS$15</c:f>
              <c:numCache>
                <c:formatCode>#,##0;\(#,##0\);"-"</c:formatCode>
                <c:ptCount val="12"/>
                <c:pt idx="0">
                  <c:v>541</c:v>
                </c:pt>
                <c:pt idx="1">
                  <c:v>212</c:v>
                </c:pt>
                <c:pt idx="2">
                  <c:v>597</c:v>
                </c:pt>
                <c:pt idx="3">
                  <c:v>407</c:v>
                </c:pt>
                <c:pt idx="4">
                  <c:v>241</c:v>
                </c:pt>
                <c:pt idx="5">
                  <c:v>169</c:v>
                </c:pt>
                <c:pt idx="6">
                  <c:v>175</c:v>
                </c:pt>
                <c:pt idx="7">
                  <c:v>157</c:v>
                </c:pt>
                <c:pt idx="8">
                  <c:v>264</c:v>
                </c:pt>
                <c:pt idx="9">
                  <c:v>139</c:v>
                </c:pt>
                <c:pt idx="10">
                  <c:v>234</c:v>
                </c:pt>
                <c:pt idx="11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7-4584-8FFA-56FC5082E4BE}"/>
            </c:ext>
          </c:extLst>
        </c:ser>
        <c:ser>
          <c:idx val="7"/>
          <c:order val="6"/>
          <c:tx>
            <c:strRef>
              <c:f>Iberia!$CU$75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</a:ln>
            <a:effectLst/>
          </c:spP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Iberia!$CU$4:$CU$15</c:f>
              <c:numCache>
                <c:formatCode>#,##0;\(#,##0\);"-"</c:formatCode>
                <c:ptCount val="12"/>
                <c:pt idx="0">
                  <c:v>2096</c:v>
                </c:pt>
                <c:pt idx="1">
                  <c:v>2356</c:v>
                </c:pt>
                <c:pt idx="2">
                  <c:v>1887</c:v>
                </c:pt>
                <c:pt idx="3">
                  <c:v>2012</c:v>
                </c:pt>
                <c:pt idx="4">
                  <c:v>1958</c:v>
                </c:pt>
                <c:pt idx="5">
                  <c:v>804</c:v>
                </c:pt>
                <c:pt idx="6">
                  <c:v>683</c:v>
                </c:pt>
                <c:pt idx="7">
                  <c:v>442</c:v>
                </c:pt>
                <c:pt idx="8">
                  <c:v>439</c:v>
                </c:pt>
                <c:pt idx="9">
                  <c:v>877</c:v>
                </c:pt>
                <c:pt idx="10">
                  <c:v>1889</c:v>
                </c:pt>
                <c:pt idx="11">
                  <c:v>1925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7-4584-8FFA-56FC5082E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499040"/>
        <c:axId val="1645486080"/>
      </c:areaChart>
      <c:lineChart>
        <c:grouping val="standard"/>
        <c:varyColors val="0"/>
        <c:ser>
          <c:idx val="0"/>
          <c:order val="0"/>
          <c:tx>
            <c:strRef>
              <c:f>Iberia!$CN$75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Iberia!$CN$4:$CN$15</c:f>
              <c:numCache>
                <c:formatCode>#,##0;\(#,##0\);"-"</c:formatCode>
                <c:ptCount val="12"/>
                <c:pt idx="0">
                  <c:v>2637</c:v>
                </c:pt>
                <c:pt idx="1">
                  <c:v>1179</c:v>
                </c:pt>
                <c:pt idx="2">
                  <c:v>839</c:v>
                </c:pt>
                <c:pt idx="3">
                  <c:v>407</c:v>
                </c:pt>
                <c:pt idx="4">
                  <c:v>241</c:v>
                </c:pt>
                <c:pt idx="5">
                  <c:v>584</c:v>
                </c:pt>
                <c:pt idx="6">
                  <c:v>252</c:v>
                </c:pt>
                <c:pt idx="7">
                  <c:v>252</c:v>
                </c:pt>
                <c:pt idx="8">
                  <c:v>392</c:v>
                </c:pt>
                <c:pt idx="9">
                  <c:v>1016</c:v>
                </c:pt>
                <c:pt idx="10">
                  <c:v>2123</c:v>
                </c:pt>
                <c:pt idx="11">
                  <c:v>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7-4584-8FFA-56FC5082E4BE}"/>
            </c:ext>
          </c:extLst>
        </c:ser>
        <c:ser>
          <c:idx val="1"/>
          <c:order val="1"/>
          <c:tx>
            <c:strRef>
              <c:f>Iberia!$CO$75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Iberia!$CO$4:$CO$15</c:f>
              <c:numCache>
                <c:formatCode>#,##0;\(#,##0\);"-"</c:formatCode>
                <c:ptCount val="12"/>
                <c:pt idx="0">
                  <c:v>2319</c:v>
                </c:pt>
                <c:pt idx="1">
                  <c:v>1762</c:v>
                </c:pt>
                <c:pt idx="2">
                  <c:v>2484</c:v>
                </c:pt>
                <c:pt idx="3">
                  <c:v>1965</c:v>
                </c:pt>
                <c:pt idx="4">
                  <c:v>976</c:v>
                </c:pt>
                <c:pt idx="5">
                  <c:v>782</c:v>
                </c:pt>
                <c:pt idx="6">
                  <c:v>625</c:v>
                </c:pt>
                <c:pt idx="7">
                  <c:v>496</c:v>
                </c:pt>
                <c:pt idx="8">
                  <c:v>486</c:v>
                </c:pt>
                <c:pt idx="9">
                  <c:v>1012</c:v>
                </c:pt>
                <c:pt idx="10">
                  <c:v>978</c:v>
                </c:pt>
                <c:pt idx="11">
                  <c:v>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17-4584-8FFA-56FC5082E4BE}"/>
            </c:ext>
          </c:extLst>
        </c:ser>
        <c:ser>
          <c:idx val="2"/>
          <c:order val="2"/>
          <c:tx>
            <c:strRef>
              <c:f>Iberia!$CP$75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Iberia!$CP$4:$CP$15</c:f>
              <c:numCache>
                <c:formatCode>#,##0;\(#,##0\);"-"</c:formatCode>
                <c:ptCount val="12"/>
                <c:pt idx="0">
                  <c:v>1547</c:v>
                </c:pt>
                <c:pt idx="1">
                  <c:v>2049</c:v>
                </c:pt>
                <c:pt idx="2">
                  <c:v>2035</c:v>
                </c:pt>
                <c:pt idx="3">
                  <c:v>1793</c:v>
                </c:pt>
                <c:pt idx="4">
                  <c:v>1520</c:v>
                </c:pt>
                <c:pt idx="5">
                  <c:v>663</c:v>
                </c:pt>
                <c:pt idx="6">
                  <c:v>430</c:v>
                </c:pt>
                <c:pt idx="7">
                  <c:v>553</c:v>
                </c:pt>
                <c:pt idx="8">
                  <c:v>480</c:v>
                </c:pt>
                <c:pt idx="9">
                  <c:v>551</c:v>
                </c:pt>
                <c:pt idx="10">
                  <c:v>1075</c:v>
                </c:pt>
                <c:pt idx="11">
                  <c:v>1806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17-4584-8FFA-56FC5082E4BE}"/>
            </c:ext>
          </c:extLst>
        </c:ser>
        <c:ser>
          <c:idx val="3"/>
          <c:order val="3"/>
          <c:tx>
            <c:strRef>
              <c:f>Iberia!$CQ$75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Iberia!$CQ$4:$CQ$15</c:f>
              <c:numCache>
                <c:formatCode>#,##0;\(#,##0\);"-"</c:formatCode>
                <c:ptCount val="12"/>
                <c:pt idx="0">
                  <c:v>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17-4584-8FFA-56FC5082E4BE}"/>
            </c:ext>
          </c:extLst>
        </c:ser>
        <c:ser>
          <c:idx val="4"/>
          <c:order val="4"/>
          <c:tx>
            <c:strRef>
              <c:f>Iberia!$CR$75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Iberia!$CR$4:$CR$15</c:f>
              <c:numCache>
                <c:formatCode>#,##0;\(#,##0\);"-"</c:formatCode>
                <c:ptCount val="12"/>
                <c:pt idx="0">
                  <c:v>1451.909090909091</c:v>
                </c:pt>
                <c:pt idx="1">
                  <c:v>1396</c:v>
                </c:pt>
                <c:pt idx="2">
                  <c:v>1442.3636363636363</c:v>
                </c:pt>
                <c:pt idx="3">
                  <c:v>1222.6363636363637</c:v>
                </c:pt>
                <c:pt idx="4">
                  <c:v>870.18181818181813</c:v>
                </c:pt>
                <c:pt idx="5">
                  <c:v>585.5454545454545</c:v>
                </c:pt>
                <c:pt idx="6">
                  <c:v>463.36363636363637</c:v>
                </c:pt>
                <c:pt idx="7">
                  <c:v>406.63636363636363</c:v>
                </c:pt>
                <c:pt idx="8">
                  <c:v>473.18181818181819</c:v>
                </c:pt>
                <c:pt idx="9">
                  <c:v>577</c:v>
                </c:pt>
                <c:pt idx="10">
                  <c:v>894.63636363636363</c:v>
                </c:pt>
                <c:pt idx="11">
                  <c:v>1224.5454545454545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17-4584-8FFA-56FC5082E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499040"/>
        <c:axId val="1645486080"/>
      </c:lineChart>
      <c:catAx>
        <c:axId val="164549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645486080"/>
        <c:crosses val="autoZero"/>
        <c:auto val="1"/>
        <c:lblAlgn val="ctr"/>
        <c:lblOffset val="100"/>
        <c:tickMarkSkip val="1"/>
        <c:noMultiLvlLbl val="0"/>
      </c:catAx>
      <c:valAx>
        <c:axId val="16454860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;\(#,##0\);&quot;-&quot;" sourceLinked="1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645499040"/>
        <c:crosses val="autoZero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8.1943105756358783E-2"/>
          <c:y val="0.81020634920634915"/>
          <c:w val="0.91686981258366795"/>
          <c:h val="0.17859435626102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5923694779117"/>
          <c:y val="9.581701940035274E-2"/>
          <c:w val="0.8923843448310681"/>
          <c:h val="0.59612522045855365"/>
        </c:manualLayout>
      </c:layout>
      <c:areaChart>
        <c:grouping val="stacked"/>
        <c:varyColors val="0"/>
        <c:ser>
          <c:idx val="5"/>
          <c:order val="5"/>
          <c:tx>
            <c:strRef>
              <c:f>Iberia!$CS$75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Iberia!$DQ$4:$DQ$15</c:f>
              <c:numCache>
                <c:formatCode>#,##0;\(#,##0\);"-"</c:formatCode>
                <c:ptCount val="12"/>
                <c:pt idx="0">
                  <c:v>2040.6411740000003</c:v>
                </c:pt>
                <c:pt idx="1">
                  <c:v>1174.970170000001</c:v>
                </c:pt>
                <c:pt idx="2">
                  <c:v>1775.4781440000011</c:v>
                </c:pt>
                <c:pt idx="3">
                  <c:v>1569.7123520000002</c:v>
                </c:pt>
                <c:pt idx="4">
                  <c:v>1431.4340690000001</c:v>
                </c:pt>
                <c:pt idx="5">
                  <c:v>1192.9150080000004</c:v>
                </c:pt>
                <c:pt idx="6">
                  <c:v>1045.0159280000009</c:v>
                </c:pt>
                <c:pt idx="7">
                  <c:v>973.56524899999988</c:v>
                </c:pt>
                <c:pt idx="8">
                  <c:v>973.09759800000018</c:v>
                </c:pt>
                <c:pt idx="9">
                  <c:v>719.58502100000055</c:v>
                </c:pt>
                <c:pt idx="10">
                  <c:v>832.69641699999875</c:v>
                </c:pt>
                <c:pt idx="11">
                  <c:v>1250.8953620000004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9-45E3-8D3F-A4EB1946CF11}"/>
            </c:ext>
          </c:extLst>
        </c:ser>
        <c:ser>
          <c:idx val="7"/>
          <c:order val="6"/>
          <c:tx>
            <c:strRef>
              <c:f>Iberia!$CU$75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</a:ln>
            <a:effectLst/>
          </c:spP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Iberia!$DS$4:$DS$15</c:f>
              <c:numCache>
                <c:formatCode>#,##0;\(#,##0\);"-"</c:formatCode>
                <c:ptCount val="12"/>
                <c:pt idx="0">
                  <c:v>2016.7056090000005</c:v>
                </c:pt>
                <c:pt idx="1">
                  <c:v>3342.6323219999999</c:v>
                </c:pt>
                <c:pt idx="2">
                  <c:v>2961.7217529999984</c:v>
                </c:pt>
                <c:pt idx="3">
                  <c:v>3675.1700840000003</c:v>
                </c:pt>
                <c:pt idx="4">
                  <c:v>3669.7715220000082</c:v>
                </c:pt>
                <c:pt idx="5">
                  <c:v>2525.1616200000039</c:v>
                </c:pt>
                <c:pt idx="6">
                  <c:v>1982.3759459999994</c:v>
                </c:pt>
                <c:pt idx="7">
                  <c:v>1132.0314329999997</c:v>
                </c:pt>
                <c:pt idx="8">
                  <c:v>953.7472909999982</c:v>
                </c:pt>
                <c:pt idx="9">
                  <c:v>2174.8335959999977</c:v>
                </c:pt>
                <c:pt idx="10">
                  <c:v>2650.0693950000018</c:v>
                </c:pt>
                <c:pt idx="11">
                  <c:v>3388.3134960000043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9-45E3-8D3F-A4EB1946C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499040"/>
        <c:axId val="1645486080"/>
      </c:areaChart>
      <c:lineChart>
        <c:grouping val="standard"/>
        <c:varyColors val="0"/>
        <c:ser>
          <c:idx val="0"/>
          <c:order val="0"/>
          <c:tx>
            <c:strRef>
              <c:f>Iberia!$CN$75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Iberia!$DL$4:$DL$15</c:f>
              <c:numCache>
                <c:formatCode>#,##0;\(#,##0\);"-"</c:formatCode>
                <c:ptCount val="12"/>
                <c:pt idx="0">
                  <c:v>3905.4236530000021</c:v>
                </c:pt>
                <c:pt idx="1">
                  <c:v>2502.5040809999959</c:v>
                </c:pt>
                <c:pt idx="2">
                  <c:v>2087.8776829999965</c:v>
                </c:pt>
                <c:pt idx="3">
                  <c:v>1569.7123520000002</c:v>
                </c:pt>
                <c:pt idx="4">
                  <c:v>1431.4340690000001</c:v>
                </c:pt>
                <c:pt idx="5">
                  <c:v>1936.1107319999992</c:v>
                </c:pt>
                <c:pt idx="6">
                  <c:v>1330.6407240000012</c:v>
                </c:pt>
                <c:pt idx="7">
                  <c:v>1028.7899350000009</c:v>
                </c:pt>
                <c:pt idx="8">
                  <c:v>973.09759800000018</c:v>
                </c:pt>
                <c:pt idx="9">
                  <c:v>1484.8783450000019</c:v>
                </c:pt>
                <c:pt idx="10">
                  <c:v>3482.7658120000006</c:v>
                </c:pt>
                <c:pt idx="11">
                  <c:v>4031.5241140000003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29-45E3-8D3F-A4EB1946CF11}"/>
            </c:ext>
          </c:extLst>
        </c:ser>
        <c:ser>
          <c:idx val="1"/>
          <c:order val="1"/>
          <c:tx>
            <c:strRef>
              <c:f>Iberia!$CO$75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Iberia!$DM$4:$DM$15</c:f>
              <c:numCache>
                <c:formatCode>#,##0;\(#,##0\);"-"</c:formatCode>
                <c:ptCount val="12"/>
                <c:pt idx="0">
                  <c:v>3971.9295800000014</c:v>
                </c:pt>
                <c:pt idx="1">
                  <c:v>3042.2612959999979</c:v>
                </c:pt>
                <c:pt idx="2">
                  <c:v>4737.1998969999995</c:v>
                </c:pt>
                <c:pt idx="3">
                  <c:v>4063.907231000001</c:v>
                </c:pt>
                <c:pt idx="4">
                  <c:v>2958.0506069999988</c:v>
                </c:pt>
                <c:pt idx="5">
                  <c:v>2435.2711390000036</c:v>
                </c:pt>
                <c:pt idx="6">
                  <c:v>2167.7726629999975</c:v>
                </c:pt>
                <c:pt idx="7">
                  <c:v>1804.7987220000007</c:v>
                </c:pt>
                <c:pt idx="8">
                  <c:v>1648.0069430000001</c:v>
                </c:pt>
                <c:pt idx="9">
                  <c:v>2894.4186169999984</c:v>
                </c:pt>
                <c:pt idx="10">
                  <c:v>2723.6862389999997</c:v>
                </c:pt>
                <c:pt idx="11">
                  <c:v>2464.320136999997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29-45E3-8D3F-A4EB1946CF11}"/>
            </c:ext>
          </c:extLst>
        </c:ser>
        <c:ser>
          <c:idx val="2"/>
          <c:order val="2"/>
          <c:tx>
            <c:strRef>
              <c:f>Iberia!$CP$75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Iberia!$DN$4:$DN$15</c:f>
              <c:numCache>
                <c:formatCode>#,##0;\(#,##0\);"-"</c:formatCode>
                <c:ptCount val="12"/>
                <c:pt idx="0">
                  <c:v>3124.6072189999995</c:v>
                </c:pt>
                <c:pt idx="1">
                  <c:v>4134.4124990000028</c:v>
                </c:pt>
                <c:pt idx="2">
                  <c:v>4149.4004059999979</c:v>
                </c:pt>
                <c:pt idx="3">
                  <c:v>3938.8483810000012</c:v>
                </c:pt>
                <c:pt idx="4">
                  <c:v>3578.0521199999962</c:v>
                </c:pt>
                <c:pt idx="5">
                  <c:v>2404.3850310000003</c:v>
                </c:pt>
                <c:pt idx="6">
                  <c:v>1895.0840989999999</c:v>
                </c:pt>
                <c:pt idx="7">
                  <c:v>1781.8070419999972</c:v>
                </c:pt>
                <c:pt idx="8">
                  <c:v>1602.7825879999987</c:v>
                </c:pt>
                <c:pt idx="9">
                  <c:v>1752.9114250000002</c:v>
                </c:pt>
                <c:pt idx="10">
                  <c:v>2040.3282419999964</c:v>
                </c:pt>
                <c:pt idx="11">
                  <c:v>3262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29-45E3-8D3F-A4EB1946CF11}"/>
            </c:ext>
          </c:extLst>
        </c:ser>
        <c:ser>
          <c:idx val="3"/>
          <c:order val="3"/>
          <c:tx>
            <c:strRef>
              <c:f>Iberia!$CQ$75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Iberia!$DO$4:$DO$15</c:f>
              <c:numCache>
                <c:formatCode>#,##0;\(#,##0\);"-"</c:formatCode>
                <c:ptCount val="12"/>
                <c:pt idx="0">
                  <c:v>3263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29-45E3-8D3F-A4EB1946CF11}"/>
            </c:ext>
          </c:extLst>
        </c:ser>
        <c:ser>
          <c:idx val="4"/>
          <c:order val="4"/>
          <c:tx>
            <c:strRef>
              <c:f>Iberia!$CR$75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Iberia!$CE$76:$CE$87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Iberia!$DP$4:$DP$15</c:f>
              <c:numCache>
                <c:formatCode>#,##0;\(#,##0\);"-"</c:formatCode>
                <c:ptCount val="12"/>
                <c:pt idx="0">
                  <c:v>3021.2641196363634</c:v>
                </c:pt>
                <c:pt idx="1">
                  <c:v>2968.284802909091</c:v>
                </c:pt>
                <c:pt idx="2">
                  <c:v>3366.1724664545445</c:v>
                </c:pt>
                <c:pt idx="3">
                  <c:v>3039.3458062727277</c:v>
                </c:pt>
                <c:pt idx="4">
                  <c:v>2761.2125579090916</c:v>
                </c:pt>
                <c:pt idx="5">
                  <c:v>2259.4517757272747</c:v>
                </c:pt>
                <c:pt idx="6">
                  <c:v>1874.755222454545</c:v>
                </c:pt>
                <c:pt idx="7">
                  <c:v>1590.5338513636359</c:v>
                </c:pt>
                <c:pt idx="8">
                  <c:v>1455.4764559090906</c:v>
                </c:pt>
                <c:pt idx="9">
                  <c:v>1492.8641963636362</c:v>
                </c:pt>
                <c:pt idx="10">
                  <c:v>2024.6547159999993</c:v>
                </c:pt>
                <c:pt idx="11">
                  <c:v>2718.1832312727274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29-45E3-8D3F-A4EB1946C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499040"/>
        <c:axId val="1645486080"/>
      </c:lineChart>
      <c:catAx>
        <c:axId val="164549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645486080"/>
        <c:crosses val="autoZero"/>
        <c:auto val="1"/>
        <c:lblAlgn val="ctr"/>
        <c:lblOffset val="100"/>
        <c:tickMarkSkip val="1"/>
        <c:noMultiLvlLbl val="0"/>
      </c:catAx>
      <c:valAx>
        <c:axId val="16454860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;\(#,##0\);&quot;-&quot;" sourceLinked="1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645499040"/>
        <c:crosses val="autoZero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8.1943105756358783E-2"/>
          <c:y val="0.81020634920634915"/>
          <c:w val="0.91686981258366795"/>
          <c:h val="0.17859435626102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60259112764819112"/>
        </c:manualLayout>
      </c:layout>
      <c:areaChart>
        <c:grouping val="stacked"/>
        <c:varyColors val="0"/>
        <c:ser>
          <c:idx val="5"/>
          <c:order val="4"/>
          <c:tx>
            <c:strRef>
              <c:f>Iberia!$BY$3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Iberia!$BY$4:$BY$55</c:f>
              <c:numCache>
                <c:formatCode>0.0</c:formatCode>
                <c:ptCount val="52"/>
                <c:pt idx="0">
                  <c:v>5.1048020000000003</c:v>
                </c:pt>
                <c:pt idx="1">
                  <c:v>5.2845279999999999</c:v>
                </c:pt>
                <c:pt idx="2">
                  <c:v>5.3302209999999999</c:v>
                </c:pt>
                <c:pt idx="3">
                  <c:v>5.403403</c:v>
                </c:pt>
                <c:pt idx="4">
                  <c:v>5.4116879999999998</c:v>
                </c:pt>
                <c:pt idx="5">
                  <c:v>5.3585729999999998</c:v>
                </c:pt>
                <c:pt idx="6">
                  <c:v>5.4587279999999998</c:v>
                </c:pt>
                <c:pt idx="7">
                  <c:v>5.6699460000000004</c:v>
                </c:pt>
                <c:pt idx="8">
                  <c:v>5.7704620000000002</c:v>
                </c:pt>
                <c:pt idx="9">
                  <c:v>6.6588159999999998</c:v>
                </c:pt>
                <c:pt idx="10">
                  <c:v>6.8807830000000001</c:v>
                </c:pt>
                <c:pt idx="11">
                  <c:v>7.046049</c:v>
                </c:pt>
                <c:pt idx="12">
                  <c:v>7.2402100000000003</c:v>
                </c:pt>
                <c:pt idx="13">
                  <c:v>7.3396629999999998</c:v>
                </c:pt>
                <c:pt idx="14">
                  <c:v>7.4418930000000003</c:v>
                </c:pt>
                <c:pt idx="15">
                  <c:v>7.6569440000000002</c:v>
                </c:pt>
                <c:pt idx="16">
                  <c:v>7.8564749999999997</c:v>
                </c:pt>
                <c:pt idx="17">
                  <c:v>7.9459150000000003</c:v>
                </c:pt>
                <c:pt idx="18">
                  <c:v>7.9313739999999999</c:v>
                </c:pt>
                <c:pt idx="19">
                  <c:v>7.8984719999999999</c:v>
                </c:pt>
                <c:pt idx="20">
                  <c:v>7.899578</c:v>
                </c:pt>
                <c:pt idx="21">
                  <c:v>7.8406919999999998</c:v>
                </c:pt>
                <c:pt idx="22">
                  <c:v>7.7539009999999999</c:v>
                </c:pt>
                <c:pt idx="23">
                  <c:v>7.6106040000000004</c:v>
                </c:pt>
                <c:pt idx="24">
                  <c:v>7.4401640000000002</c:v>
                </c:pt>
                <c:pt idx="25">
                  <c:v>7.335369</c:v>
                </c:pt>
                <c:pt idx="26">
                  <c:v>7.1944999999999997</c:v>
                </c:pt>
                <c:pt idx="27">
                  <c:v>7.0374319999999999</c:v>
                </c:pt>
                <c:pt idx="28">
                  <c:v>6.8280820000000002</c:v>
                </c:pt>
                <c:pt idx="29">
                  <c:v>6.6085739999999999</c:v>
                </c:pt>
                <c:pt idx="30">
                  <c:v>6.357621</c:v>
                </c:pt>
                <c:pt idx="31">
                  <c:v>6.1324069999999997</c:v>
                </c:pt>
                <c:pt idx="32">
                  <c:v>5.9824210000000004</c:v>
                </c:pt>
                <c:pt idx="33">
                  <c:v>5.8123769999999997</c:v>
                </c:pt>
                <c:pt idx="34">
                  <c:v>5.6439159999999999</c:v>
                </c:pt>
                <c:pt idx="35">
                  <c:v>5.4980739999999999</c:v>
                </c:pt>
                <c:pt idx="36">
                  <c:v>5.3297480000000004</c:v>
                </c:pt>
                <c:pt idx="37">
                  <c:v>5.0942429999999996</c:v>
                </c:pt>
                <c:pt idx="38">
                  <c:v>4.8674489999999997</c:v>
                </c:pt>
                <c:pt idx="39">
                  <c:v>4.8089089999999999</c:v>
                </c:pt>
                <c:pt idx="40">
                  <c:v>4.7572749999999999</c:v>
                </c:pt>
                <c:pt idx="41">
                  <c:v>4.7594789999999998</c:v>
                </c:pt>
                <c:pt idx="42">
                  <c:v>4.7708930000000001</c:v>
                </c:pt>
                <c:pt idx="43">
                  <c:v>4.6980069999999996</c:v>
                </c:pt>
                <c:pt idx="44">
                  <c:v>4.6490809999999998</c:v>
                </c:pt>
                <c:pt idx="45">
                  <c:v>4.6000370000000004</c:v>
                </c:pt>
                <c:pt idx="46">
                  <c:v>4.5101199999999997</c:v>
                </c:pt>
                <c:pt idx="47">
                  <c:v>4.4129180000000003</c:v>
                </c:pt>
                <c:pt idx="48">
                  <c:v>4.3084280000000001</c:v>
                </c:pt>
                <c:pt idx="49">
                  <c:v>4.5582960000000003</c:v>
                </c:pt>
                <c:pt idx="50">
                  <c:v>4.7074689999999997</c:v>
                </c:pt>
                <c:pt idx="51">
                  <c:v>4.798953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3-411F-A546-A4A6D7B605E7}"/>
            </c:ext>
          </c:extLst>
        </c:ser>
        <c:ser>
          <c:idx val="7"/>
          <c:order val="6"/>
          <c:tx>
            <c:strRef>
              <c:f>Iberia!$CA$3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Iberia!$CA$4:$CA$55</c:f>
              <c:numCache>
                <c:formatCode>0.0</c:formatCode>
                <c:ptCount val="52"/>
                <c:pt idx="0">
                  <c:v>6.7180170000000006</c:v>
                </c:pt>
                <c:pt idx="1">
                  <c:v>6.3621409999999994</c:v>
                </c:pt>
                <c:pt idx="2">
                  <c:v>6.1870360000000009</c:v>
                </c:pt>
                <c:pt idx="3">
                  <c:v>6.1275880000000003</c:v>
                </c:pt>
                <c:pt idx="4">
                  <c:v>6.2911149999999996</c:v>
                </c:pt>
                <c:pt idx="5">
                  <c:v>6.7975930000000009</c:v>
                </c:pt>
                <c:pt idx="6">
                  <c:v>6.6974380000000009</c:v>
                </c:pt>
                <c:pt idx="7">
                  <c:v>7.0128820000000003</c:v>
                </c:pt>
                <c:pt idx="8">
                  <c:v>6.8323920000000005</c:v>
                </c:pt>
                <c:pt idx="9">
                  <c:v>5.994644000000001</c:v>
                </c:pt>
                <c:pt idx="10">
                  <c:v>5.9316389999999997</c:v>
                </c:pt>
                <c:pt idx="11">
                  <c:v>5.4401250000000001</c:v>
                </c:pt>
                <c:pt idx="12">
                  <c:v>6.0305910000000003</c:v>
                </c:pt>
                <c:pt idx="13">
                  <c:v>6.3747600000000002</c:v>
                </c:pt>
                <c:pt idx="14">
                  <c:v>6.6007669999999994</c:v>
                </c:pt>
                <c:pt idx="15">
                  <c:v>6.5727559999999992</c:v>
                </c:pt>
                <c:pt idx="16">
                  <c:v>6.8549330000000008</c:v>
                </c:pt>
                <c:pt idx="17">
                  <c:v>7.0555659999999998</c:v>
                </c:pt>
                <c:pt idx="18">
                  <c:v>7.255979</c:v>
                </c:pt>
                <c:pt idx="19">
                  <c:v>7.3958740000000009</c:v>
                </c:pt>
                <c:pt idx="20">
                  <c:v>7.5454840000000001</c:v>
                </c:pt>
                <c:pt idx="21">
                  <c:v>7.6542800000000009</c:v>
                </c:pt>
                <c:pt idx="22">
                  <c:v>7.6350360000000004</c:v>
                </c:pt>
                <c:pt idx="23">
                  <c:v>7.6754610000000003</c:v>
                </c:pt>
                <c:pt idx="24">
                  <c:v>7.6386539999999998</c:v>
                </c:pt>
                <c:pt idx="25">
                  <c:v>7.4346540000000001</c:v>
                </c:pt>
                <c:pt idx="26">
                  <c:v>7.2223830000000007</c:v>
                </c:pt>
                <c:pt idx="27">
                  <c:v>6.9731669999999992</c:v>
                </c:pt>
                <c:pt idx="28">
                  <c:v>6.8545300000000005</c:v>
                </c:pt>
                <c:pt idx="29">
                  <c:v>6.7812250000000001</c:v>
                </c:pt>
                <c:pt idx="30">
                  <c:v>6.7704959999999996</c:v>
                </c:pt>
                <c:pt idx="31">
                  <c:v>6.7013609999999995</c:v>
                </c:pt>
                <c:pt idx="32">
                  <c:v>6.4192900000000002</c:v>
                </c:pt>
                <c:pt idx="33">
                  <c:v>6.20078</c:v>
                </c:pt>
                <c:pt idx="34">
                  <c:v>6.0878509999999997</c:v>
                </c:pt>
                <c:pt idx="35">
                  <c:v>5.9461149999999998</c:v>
                </c:pt>
                <c:pt idx="36">
                  <c:v>5.9020460000000003</c:v>
                </c:pt>
                <c:pt idx="37">
                  <c:v>5.8614240000000004</c:v>
                </c:pt>
                <c:pt idx="38">
                  <c:v>5.7619680000000004</c:v>
                </c:pt>
                <c:pt idx="39">
                  <c:v>5.5719940000000001</c:v>
                </c:pt>
                <c:pt idx="40">
                  <c:v>5.3264829999999996</c:v>
                </c:pt>
                <c:pt idx="41">
                  <c:v>5.3079220000000005</c:v>
                </c:pt>
                <c:pt idx="42">
                  <c:v>5.4497609999999996</c:v>
                </c:pt>
                <c:pt idx="43">
                  <c:v>5.4764380000000008</c:v>
                </c:pt>
                <c:pt idx="44">
                  <c:v>5.4770469999999998</c:v>
                </c:pt>
                <c:pt idx="45">
                  <c:v>5.3215389999999996</c:v>
                </c:pt>
                <c:pt idx="46">
                  <c:v>5.2589130000000006</c:v>
                </c:pt>
                <c:pt idx="47">
                  <c:v>5.3184979999999991</c:v>
                </c:pt>
                <c:pt idx="48">
                  <c:v>5.4523590000000004</c:v>
                </c:pt>
                <c:pt idx="49">
                  <c:v>5.2904730000000004</c:v>
                </c:pt>
                <c:pt idx="50">
                  <c:v>5.0943500000000004</c:v>
                </c:pt>
                <c:pt idx="51">
                  <c:v>4.9687799999999998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3-411F-A546-A4A6D7B6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0"/>
          <c:order val="0"/>
          <c:tx>
            <c:strRef>
              <c:f>Iberia!$BS$3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Iberia!$BS$4:$BS$55</c:f>
              <c:numCache>
                <c:formatCode>0.0</c:formatCode>
                <c:ptCount val="52"/>
                <c:pt idx="0">
                  <c:v>8.6886690000000009</c:v>
                </c:pt>
                <c:pt idx="1">
                  <c:v>9.1417470000000005</c:v>
                </c:pt>
                <c:pt idx="2">
                  <c:v>9.6064849999999993</c:v>
                </c:pt>
                <c:pt idx="3">
                  <c:v>10.151548</c:v>
                </c:pt>
                <c:pt idx="4">
                  <c:v>10.162057000000001</c:v>
                </c:pt>
                <c:pt idx="5">
                  <c:v>9.9962839999999993</c:v>
                </c:pt>
                <c:pt idx="6">
                  <c:v>9.8866409999999991</c:v>
                </c:pt>
                <c:pt idx="7">
                  <c:v>9.8174360000000007</c:v>
                </c:pt>
                <c:pt idx="8">
                  <c:v>9.7587700000000002</c:v>
                </c:pt>
                <c:pt idx="9">
                  <c:v>9.7350569999999994</c:v>
                </c:pt>
                <c:pt idx="10">
                  <c:v>9.9467800000000004</c:v>
                </c:pt>
                <c:pt idx="11">
                  <c:v>10.128378</c:v>
                </c:pt>
                <c:pt idx="12">
                  <c:v>10.208205</c:v>
                </c:pt>
                <c:pt idx="13">
                  <c:v>10.193567</c:v>
                </c:pt>
                <c:pt idx="14">
                  <c:v>10.111803999999999</c:v>
                </c:pt>
                <c:pt idx="15">
                  <c:v>10.02915</c:v>
                </c:pt>
                <c:pt idx="16">
                  <c:v>9.9290219999999998</c:v>
                </c:pt>
                <c:pt idx="17">
                  <c:v>9.8109629999999992</c:v>
                </c:pt>
                <c:pt idx="18">
                  <c:v>9.6665949999999992</c:v>
                </c:pt>
                <c:pt idx="19">
                  <c:v>9.5405990000000003</c:v>
                </c:pt>
                <c:pt idx="20">
                  <c:v>9.4324399999999997</c:v>
                </c:pt>
                <c:pt idx="21">
                  <c:v>9.3547740000000008</c:v>
                </c:pt>
                <c:pt idx="22">
                  <c:v>9.3031790000000001</c:v>
                </c:pt>
                <c:pt idx="23">
                  <c:v>9.2870240000000006</c:v>
                </c:pt>
                <c:pt idx="24">
                  <c:v>9.2390220000000003</c:v>
                </c:pt>
                <c:pt idx="25">
                  <c:v>9.1567769999999999</c:v>
                </c:pt>
                <c:pt idx="26">
                  <c:v>8.9936159999999994</c:v>
                </c:pt>
                <c:pt idx="27">
                  <c:v>8.8041529999999995</c:v>
                </c:pt>
                <c:pt idx="28">
                  <c:v>8.5618839999999992</c:v>
                </c:pt>
                <c:pt idx="29">
                  <c:v>8.309958</c:v>
                </c:pt>
                <c:pt idx="30">
                  <c:v>8.090382</c:v>
                </c:pt>
                <c:pt idx="31">
                  <c:v>7.8905089999999998</c:v>
                </c:pt>
                <c:pt idx="32">
                  <c:v>7.6673809999999998</c:v>
                </c:pt>
                <c:pt idx="33">
                  <c:v>7.4512390000000002</c:v>
                </c:pt>
                <c:pt idx="34">
                  <c:v>7.2699470000000002</c:v>
                </c:pt>
                <c:pt idx="35">
                  <c:v>7.1999269999999997</c:v>
                </c:pt>
                <c:pt idx="36">
                  <c:v>7.1814390000000001</c:v>
                </c:pt>
                <c:pt idx="37">
                  <c:v>7.1359899999999996</c:v>
                </c:pt>
                <c:pt idx="38">
                  <c:v>7.0527920000000002</c:v>
                </c:pt>
                <c:pt idx="39">
                  <c:v>6.8991730000000002</c:v>
                </c:pt>
                <c:pt idx="40">
                  <c:v>6.7369450000000004</c:v>
                </c:pt>
                <c:pt idx="41">
                  <c:v>6.6860780000000002</c:v>
                </c:pt>
                <c:pt idx="42">
                  <c:v>7.1108789999999997</c:v>
                </c:pt>
                <c:pt idx="43">
                  <c:v>7.9487100000000002</c:v>
                </c:pt>
                <c:pt idx="44">
                  <c:v>8.8870009999999997</c:v>
                </c:pt>
                <c:pt idx="45">
                  <c:v>9.2558889999999998</c:v>
                </c:pt>
                <c:pt idx="46">
                  <c:v>9.2168700000000001</c:v>
                </c:pt>
                <c:pt idx="47">
                  <c:v>9.1506109999999996</c:v>
                </c:pt>
                <c:pt idx="48">
                  <c:v>9.3492259999999998</c:v>
                </c:pt>
                <c:pt idx="49">
                  <c:v>9.5489599999999992</c:v>
                </c:pt>
                <c:pt idx="50">
                  <c:v>9.5974570000000003</c:v>
                </c:pt>
                <c:pt idx="51">
                  <c:v>9.4834169999999993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63-411F-A546-A4A6D7B605E7}"/>
            </c:ext>
          </c:extLst>
        </c:ser>
        <c:ser>
          <c:idx val="1"/>
          <c:order val="1"/>
          <c:tx>
            <c:strRef>
              <c:f>Iberia!$BT$3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Iberia!$BT$4:$BT$55</c:f>
              <c:numCache>
                <c:formatCode>0.0</c:formatCode>
                <c:ptCount val="52"/>
                <c:pt idx="0">
                  <c:v>9.4291850000000004</c:v>
                </c:pt>
                <c:pt idx="1">
                  <c:v>9.3670910000000003</c:v>
                </c:pt>
                <c:pt idx="2">
                  <c:v>9.6080660000000009</c:v>
                </c:pt>
                <c:pt idx="3">
                  <c:v>10.547185000000001</c:v>
                </c:pt>
                <c:pt idx="4">
                  <c:v>10.645032</c:v>
                </c:pt>
                <c:pt idx="5">
                  <c:v>10.526443</c:v>
                </c:pt>
                <c:pt idx="6">
                  <c:v>10.642397000000001</c:v>
                </c:pt>
                <c:pt idx="7">
                  <c:v>10.824037000000001</c:v>
                </c:pt>
                <c:pt idx="8">
                  <c:v>11.22841</c:v>
                </c:pt>
                <c:pt idx="9">
                  <c:v>11.814242</c:v>
                </c:pt>
                <c:pt idx="10">
                  <c:v>12.231671</c:v>
                </c:pt>
                <c:pt idx="11">
                  <c:v>12.44961</c:v>
                </c:pt>
                <c:pt idx="12">
                  <c:v>12.737928999999999</c:v>
                </c:pt>
                <c:pt idx="13">
                  <c:v>13.460589000000001</c:v>
                </c:pt>
                <c:pt idx="14">
                  <c:v>14.04266</c:v>
                </c:pt>
                <c:pt idx="15">
                  <c:v>14.196035999999999</c:v>
                </c:pt>
                <c:pt idx="16">
                  <c:v>14.129918</c:v>
                </c:pt>
                <c:pt idx="17">
                  <c:v>13.983769000000001</c:v>
                </c:pt>
                <c:pt idx="18">
                  <c:v>14.057233999999999</c:v>
                </c:pt>
                <c:pt idx="19">
                  <c:v>14.104146</c:v>
                </c:pt>
                <c:pt idx="20">
                  <c:v>14.164368</c:v>
                </c:pt>
                <c:pt idx="21">
                  <c:v>14.183847999999999</c:v>
                </c:pt>
                <c:pt idx="22">
                  <c:v>14.027183000000001</c:v>
                </c:pt>
                <c:pt idx="23">
                  <c:v>13.806236</c:v>
                </c:pt>
                <c:pt idx="24">
                  <c:v>13.709841000000001</c:v>
                </c:pt>
                <c:pt idx="25">
                  <c:v>13.540768999999999</c:v>
                </c:pt>
                <c:pt idx="26">
                  <c:v>13.280816</c:v>
                </c:pt>
                <c:pt idx="27">
                  <c:v>13.029628000000001</c:v>
                </c:pt>
                <c:pt idx="28">
                  <c:v>12.69196</c:v>
                </c:pt>
                <c:pt idx="29">
                  <c:v>12.321405</c:v>
                </c:pt>
                <c:pt idx="30">
                  <c:v>11.930263</c:v>
                </c:pt>
                <c:pt idx="31">
                  <c:v>11.525907999999999</c:v>
                </c:pt>
                <c:pt idx="32">
                  <c:v>11.16395</c:v>
                </c:pt>
                <c:pt idx="33">
                  <c:v>10.857889</c:v>
                </c:pt>
                <c:pt idx="34">
                  <c:v>10.526071</c:v>
                </c:pt>
                <c:pt idx="35">
                  <c:v>10.205883</c:v>
                </c:pt>
                <c:pt idx="36">
                  <c:v>10.050922999999999</c:v>
                </c:pt>
                <c:pt idx="37">
                  <c:v>9.8779909999999997</c:v>
                </c:pt>
                <c:pt idx="38">
                  <c:v>9.7266659999999998</c:v>
                </c:pt>
                <c:pt idx="39">
                  <c:v>9.6981830000000002</c:v>
                </c:pt>
                <c:pt idx="40">
                  <c:v>9.7548680000000001</c:v>
                </c:pt>
                <c:pt idx="41">
                  <c:v>10.067401</c:v>
                </c:pt>
                <c:pt idx="42">
                  <c:v>10.220654</c:v>
                </c:pt>
                <c:pt idx="43">
                  <c:v>10.174445</c:v>
                </c:pt>
                <c:pt idx="44">
                  <c:v>10.126128</c:v>
                </c:pt>
                <c:pt idx="45">
                  <c:v>9.921576</c:v>
                </c:pt>
                <c:pt idx="46">
                  <c:v>9.7690330000000003</c:v>
                </c:pt>
                <c:pt idx="47">
                  <c:v>9.7314159999999994</c:v>
                </c:pt>
                <c:pt idx="48">
                  <c:v>9.7303300000000004</c:v>
                </c:pt>
                <c:pt idx="49">
                  <c:v>9.6985309999999991</c:v>
                </c:pt>
                <c:pt idx="50">
                  <c:v>9.6363409999999998</c:v>
                </c:pt>
                <c:pt idx="51">
                  <c:v>9.6772240000000007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63-411F-A546-A4A6D7B605E7}"/>
            </c:ext>
          </c:extLst>
        </c:ser>
        <c:ser>
          <c:idx val="2"/>
          <c:order val="2"/>
          <c:tx>
            <c:strRef>
              <c:f>Iberia!$BU$3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Iberia!$BU$4:$BU$55</c:f>
              <c:numCache>
                <c:formatCode>0.0</c:formatCode>
                <c:ptCount val="52"/>
                <c:pt idx="0">
                  <c:v>9.6881789999999999</c:v>
                </c:pt>
                <c:pt idx="1">
                  <c:v>9.7660459999999993</c:v>
                </c:pt>
                <c:pt idx="2">
                  <c:v>9.9120000000000008</c:v>
                </c:pt>
                <c:pt idx="3">
                  <c:v>9.8850460000000009</c:v>
                </c:pt>
                <c:pt idx="4">
                  <c:v>10.50597</c:v>
                </c:pt>
                <c:pt idx="5">
                  <c:v>11.301857</c:v>
                </c:pt>
                <c:pt idx="6">
                  <c:v>11.243198</c:v>
                </c:pt>
                <c:pt idx="7">
                  <c:v>11.17761</c:v>
                </c:pt>
                <c:pt idx="8">
                  <c:v>11.124364999999999</c:v>
                </c:pt>
                <c:pt idx="9">
                  <c:v>11.213127999999999</c:v>
                </c:pt>
                <c:pt idx="10">
                  <c:v>11.699255000000001</c:v>
                </c:pt>
                <c:pt idx="11">
                  <c:v>12.486174</c:v>
                </c:pt>
                <c:pt idx="12">
                  <c:v>13.270801000000001</c:v>
                </c:pt>
                <c:pt idx="13">
                  <c:v>13.714423</c:v>
                </c:pt>
                <c:pt idx="14">
                  <c:v>13.941853</c:v>
                </c:pt>
                <c:pt idx="15">
                  <c:v>14.229699999999999</c:v>
                </c:pt>
                <c:pt idx="16">
                  <c:v>14.711408</c:v>
                </c:pt>
                <c:pt idx="17">
                  <c:v>15.001481</c:v>
                </c:pt>
                <c:pt idx="18">
                  <c:v>15.187353</c:v>
                </c:pt>
                <c:pt idx="19">
                  <c:v>15.294346000000001</c:v>
                </c:pt>
                <c:pt idx="20">
                  <c:v>15.445062</c:v>
                </c:pt>
                <c:pt idx="21">
                  <c:v>15.494972000000001</c:v>
                </c:pt>
                <c:pt idx="22">
                  <c:v>15.388937</c:v>
                </c:pt>
                <c:pt idx="23">
                  <c:v>15.286065000000001</c:v>
                </c:pt>
                <c:pt idx="24">
                  <c:v>15.078818</c:v>
                </c:pt>
                <c:pt idx="25">
                  <c:v>14.770023</c:v>
                </c:pt>
                <c:pt idx="26">
                  <c:v>14.416883</c:v>
                </c:pt>
                <c:pt idx="27">
                  <c:v>14.010598999999999</c:v>
                </c:pt>
                <c:pt idx="28">
                  <c:v>13.682612000000001</c:v>
                </c:pt>
                <c:pt idx="29">
                  <c:v>13.389799</c:v>
                </c:pt>
                <c:pt idx="30">
                  <c:v>13.128117</c:v>
                </c:pt>
                <c:pt idx="31">
                  <c:v>12.833767999999999</c:v>
                </c:pt>
                <c:pt idx="32">
                  <c:v>12.401711000000001</c:v>
                </c:pt>
                <c:pt idx="33">
                  <c:v>12.013157</c:v>
                </c:pt>
                <c:pt idx="34">
                  <c:v>11.731767</c:v>
                </c:pt>
                <c:pt idx="35">
                  <c:v>11.444189</c:v>
                </c:pt>
                <c:pt idx="36">
                  <c:v>11.231794000000001</c:v>
                </c:pt>
                <c:pt idx="37">
                  <c:v>10.955667</c:v>
                </c:pt>
                <c:pt idx="38">
                  <c:v>10.629417</c:v>
                </c:pt>
                <c:pt idx="39">
                  <c:v>10.380903</c:v>
                </c:pt>
                <c:pt idx="40">
                  <c:v>10.083758</c:v>
                </c:pt>
                <c:pt idx="41">
                  <c:v>9.7480519999999995</c:v>
                </c:pt>
                <c:pt idx="42">
                  <c:v>9.4584050000000008</c:v>
                </c:pt>
                <c:pt idx="43">
                  <c:v>9.2871030000000001</c:v>
                </c:pt>
                <c:pt idx="44">
                  <c:v>9.2218560000000007</c:v>
                </c:pt>
                <c:pt idx="45">
                  <c:v>9.3703629999999993</c:v>
                </c:pt>
                <c:pt idx="46">
                  <c:v>9.6599559999999993</c:v>
                </c:pt>
                <c:pt idx="47">
                  <c:v>9.7192380000000007</c:v>
                </c:pt>
                <c:pt idx="48">
                  <c:v>9.7607870000000005</c:v>
                </c:pt>
                <c:pt idx="49">
                  <c:v>9.8487690000000008</c:v>
                </c:pt>
                <c:pt idx="50">
                  <c:v>9.8018190000000001</c:v>
                </c:pt>
                <c:pt idx="51">
                  <c:v>9.7677329999999998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63-411F-A546-A4A6D7B605E7}"/>
            </c:ext>
          </c:extLst>
        </c:ser>
        <c:ser>
          <c:idx val="3"/>
          <c:order val="3"/>
          <c:tx>
            <c:strRef>
              <c:f>Iberia!$BV$3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Iberia!$BV$4:$BV$55</c:f>
              <c:numCache>
                <c:formatCode>0.0</c:formatCode>
                <c:ptCount val="52"/>
                <c:pt idx="0">
                  <c:v>9.7045560000000002</c:v>
                </c:pt>
                <c:pt idx="1">
                  <c:v>9.5938730000000003</c:v>
                </c:pt>
                <c:pt idx="2">
                  <c:v>9.5290769999999991</c:v>
                </c:pt>
                <c:pt idx="3">
                  <c:v>9.5430700000000002</c:v>
                </c:pt>
                <c:pt idx="4">
                  <c:v>10.276317000000001</c:v>
                </c:pt>
                <c:pt idx="5">
                  <c:v>12.132885</c:v>
                </c:pt>
                <c:pt idx="6">
                  <c:v>13.980945999999999</c:v>
                </c:pt>
                <c:pt idx="7">
                  <c:v>15.05109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63-411F-A546-A4A6D7B605E7}"/>
            </c:ext>
          </c:extLst>
        </c:ser>
        <c:ser>
          <c:idx val="4"/>
          <c:order val="5"/>
          <c:tx>
            <c:strRef>
              <c:f>Iberia!$BX$3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Iberia!$BX$4:$BX$55</c:f>
              <c:numCache>
                <c:formatCode>0.0</c:formatCode>
                <c:ptCount val="52"/>
                <c:pt idx="0">
                  <c:v>8.6571062727272743</c:v>
                </c:pt>
                <c:pt idx="1">
                  <c:v>8.8128361818181826</c:v>
                </c:pt>
                <c:pt idx="2">
                  <c:v>8.9348797272727278</c:v>
                </c:pt>
                <c:pt idx="3">
                  <c:v>9.0230593636363654</c:v>
                </c:pt>
                <c:pt idx="4">
                  <c:v>9.2277473636363645</c:v>
                </c:pt>
                <c:pt idx="5">
                  <c:v>9.6190794545454548</c:v>
                </c:pt>
                <c:pt idx="6">
                  <c:v>9.7683826363636381</c:v>
                </c:pt>
                <c:pt idx="7">
                  <c:v>9.8807671818181824</c:v>
                </c:pt>
                <c:pt idx="8">
                  <c:v>9.9180920909090915</c:v>
                </c:pt>
                <c:pt idx="9">
                  <c:v>10.090141818181818</c:v>
                </c:pt>
                <c:pt idx="10">
                  <c:v>10.385911818181819</c:v>
                </c:pt>
                <c:pt idx="11">
                  <c:v>10.528368545454548</c:v>
                </c:pt>
                <c:pt idx="12">
                  <c:v>10.754777000000002</c:v>
                </c:pt>
                <c:pt idx="13">
                  <c:v>10.940754454545454</c:v>
                </c:pt>
                <c:pt idx="14">
                  <c:v>11.070953545454545</c:v>
                </c:pt>
                <c:pt idx="15">
                  <c:v>11.198475545454544</c:v>
                </c:pt>
                <c:pt idx="16">
                  <c:v>11.321561454545456</c:v>
                </c:pt>
                <c:pt idx="17">
                  <c:v>11.481543727272726</c:v>
                </c:pt>
                <c:pt idx="18">
                  <c:v>11.591910363636362</c:v>
                </c:pt>
                <c:pt idx="19">
                  <c:v>11.647554727272729</c:v>
                </c:pt>
                <c:pt idx="20">
                  <c:v>11.626446</c:v>
                </c:pt>
                <c:pt idx="21">
                  <c:v>11.587643909090911</c:v>
                </c:pt>
                <c:pt idx="22">
                  <c:v>11.484807909090909</c:v>
                </c:pt>
                <c:pt idx="23">
                  <c:v>11.365346727272726</c:v>
                </c:pt>
                <c:pt idx="24">
                  <c:v>11.208289727272726</c:v>
                </c:pt>
                <c:pt idx="25">
                  <c:v>11.033575272727273</c:v>
                </c:pt>
                <c:pt idx="26">
                  <c:v>10.798055545454547</c:v>
                </c:pt>
                <c:pt idx="27">
                  <c:v>10.533621636363636</c:v>
                </c:pt>
                <c:pt idx="28">
                  <c:v>10.206303636363636</c:v>
                </c:pt>
                <c:pt idx="29">
                  <c:v>9.9188095454545451</c:v>
                </c:pt>
                <c:pt idx="30">
                  <c:v>9.5992471818181819</c:v>
                </c:pt>
                <c:pt idx="31">
                  <c:v>9.3393629090909087</c:v>
                </c:pt>
                <c:pt idx="32">
                  <c:v>9.0631386363636359</c:v>
                </c:pt>
                <c:pt idx="33">
                  <c:v>8.7973706363636364</c:v>
                </c:pt>
                <c:pt idx="34">
                  <c:v>8.5360666363636373</c:v>
                </c:pt>
                <c:pt idx="35">
                  <c:v>8.2902091818181809</c:v>
                </c:pt>
                <c:pt idx="36">
                  <c:v>8.0965142727272728</c:v>
                </c:pt>
                <c:pt idx="37">
                  <c:v>7.9007659090909081</c:v>
                </c:pt>
                <c:pt idx="38">
                  <c:v>7.7089859999999994</c:v>
                </c:pt>
                <c:pt idx="39">
                  <c:v>7.5435536363636366</c:v>
                </c:pt>
                <c:pt idx="40">
                  <c:v>7.4231549090909104</c:v>
                </c:pt>
                <c:pt idx="41">
                  <c:v>7.3511193636363652</c:v>
                </c:pt>
                <c:pt idx="42">
                  <c:v>7.3572990000000003</c:v>
                </c:pt>
                <c:pt idx="43">
                  <c:v>7.4141351818181818</c:v>
                </c:pt>
                <c:pt idx="44">
                  <c:v>7.5631422727272728</c:v>
                </c:pt>
                <c:pt idx="45">
                  <c:v>7.6343588181818181</c:v>
                </c:pt>
                <c:pt idx="46">
                  <c:v>7.6949316363636369</c:v>
                </c:pt>
                <c:pt idx="47">
                  <c:v>7.7544100000000009</c:v>
                </c:pt>
                <c:pt idx="48">
                  <c:v>7.8163090000000004</c:v>
                </c:pt>
                <c:pt idx="49">
                  <c:v>7.9334353636363639</c:v>
                </c:pt>
                <c:pt idx="50">
                  <c:v>8.1130949090909095</c:v>
                </c:pt>
                <c:pt idx="51">
                  <c:v>8.2845851818181817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63-411F-A546-A4A6D7B6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  <c:max val="16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  <c:majorUnit val="2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7.5976596675415578E-2"/>
          <c:y val="0.84233421516754847"/>
          <c:w val="0.89249103237095362"/>
          <c:h val="0.152286596119929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579232804232795"/>
        </c:manualLayout>
      </c:layout>
      <c:areaChart>
        <c:grouping val="stacked"/>
        <c:varyColors val="0"/>
        <c:ser>
          <c:idx val="5"/>
          <c:order val="4"/>
          <c:tx>
            <c:strRef>
              <c:f>Iberia!$BY$3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Iberia!$BY$4:$BY$55</c:f>
              <c:numCache>
                <c:formatCode>0.0</c:formatCode>
                <c:ptCount val="52"/>
                <c:pt idx="0">
                  <c:v>5.1048020000000003</c:v>
                </c:pt>
                <c:pt idx="1">
                  <c:v>5.2845279999999999</c:v>
                </c:pt>
                <c:pt idx="2">
                  <c:v>5.3302209999999999</c:v>
                </c:pt>
                <c:pt idx="3">
                  <c:v>5.403403</c:v>
                </c:pt>
                <c:pt idx="4">
                  <c:v>5.4116879999999998</c:v>
                </c:pt>
                <c:pt idx="5">
                  <c:v>5.3585729999999998</c:v>
                </c:pt>
                <c:pt idx="6">
                  <c:v>5.4587279999999998</c:v>
                </c:pt>
                <c:pt idx="7">
                  <c:v>5.6699460000000004</c:v>
                </c:pt>
                <c:pt idx="8">
                  <c:v>5.7704620000000002</c:v>
                </c:pt>
                <c:pt idx="9">
                  <c:v>6.6588159999999998</c:v>
                </c:pt>
                <c:pt idx="10">
                  <c:v>6.8807830000000001</c:v>
                </c:pt>
                <c:pt idx="11">
                  <c:v>7.046049</c:v>
                </c:pt>
                <c:pt idx="12">
                  <c:v>7.2402100000000003</c:v>
                </c:pt>
                <c:pt idx="13">
                  <c:v>7.3396629999999998</c:v>
                </c:pt>
                <c:pt idx="14">
                  <c:v>7.4418930000000003</c:v>
                </c:pt>
                <c:pt idx="15">
                  <c:v>7.6569440000000002</c:v>
                </c:pt>
                <c:pt idx="16">
                  <c:v>7.8564749999999997</c:v>
                </c:pt>
                <c:pt idx="17">
                  <c:v>7.9459150000000003</c:v>
                </c:pt>
                <c:pt idx="18">
                  <c:v>7.9313739999999999</c:v>
                </c:pt>
                <c:pt idx="19">
                  <c:v>7.8984719999999999</c:v>
                </c:pt>
                <c:pt idx="20">
                  <c:v>7.899578</c:v>
                </c:pt>
                <c:pt idx="21">
                  <c:v>7.8406919999999998</c:v>
                </c:pt>
                <c:pt idx="22">
                  <c:v>7.7539009999999999</c:v>
                </c:pt>
                <c:pt idx="23">
                  <c:v>7.6106040000000004</c:v>
                </c:pt>
                <c:pt idx="24">
                  <c:v>7.4401640000000002</c:v>
                </c:pt>
                <c:pt idx="25">
                  <c:v>7.335369</c:v>
                </c:pt>
                <c:pt idx="26">
                  <c:v>7.1944999999999997</c:v>
                </c:pt>
                <c:pt idx="27">
                  <c:v>7.0374319999999999</c:v>
                </c:pt>
                <c:pt idx="28">
                  <c:v>6.8280820000000002</c:v>
                </c:pt>
                <c:pt idx="29">
                  <c:v>6.6085739999999999</c:v>
                </c:pt>
                <c:pt idx="30">
                  <c:v>6.357621</c:v>
                </c:pt>
                <c:pt idx="31">
                  <c:v>6.1324069999999997</c:v>
                </c:pt>
                <c:pt idx="32">
                  <c:v>5.9824210000000004</c:v>
                </c:pt>
                <c:pt idx="33">
                  <c:v>5.8123769999999997</c:v>
                </c:pt>
                <c:pt idx="34">
                  <c:v>5.6439159999999999</c:v>
                </c:pt>
                <c:pt idx="35">
                  <c:v>5.4980739999999999</c:v>
                </c:pt>
                <c:pt idx="36">
                  <c:v>5.3297480000000004</c:v>
                </c:pt>
                <c:pt idx="37">
                  <c:v>5.0942429999999996</c:v>
                </c:pt>
                <c:pt idx="38">
                  <c:v>4.8674489999999997</c:v>
                </c:pt>
                <c:pt idx="39">
                  <c:v>4.8089089999999999</c:v>
                </c:pt>
                <c:pt idx="40">
                  <c:v>4.7572749999999999</c:v>
                </c:pt>
                <c:pt idx="41">
                  <c:v>4.7594789999999998</c:v>
                </c:pt>
                <c:pt idx="42">
                  <c:v>4.7708930000000001</c:v>
                </c:pt>
                <c:pt idx="43">
                  <c:v>4.6980069999999996</c:v>
                </c:pt>
                <c:pt idx="44">
                  <c:v>4.6490809999999998</c:v>
                </c:pt>
                <c:pt idx="45">
                  <c:v>4.6000370000000004</c:v>
                </c:pt>
                <c:pt idx="46">
                  <c:v>4.5101199999999997</c:v>
                </c:pt>
                <c:pt idx="47">
                  <c:v>4.4129180000000003</c:v>
                </c:pt>
                <c:pt idx="48">
                  <c:v>4.3084280000000001</c:v>
                </c:pt>
                <c:pt idx="49">
                  <c:v>4.5582960000000003</c:v>
                </c:pt>
                <c:pt idx="50">
                  <c:v>4.7074689999999997</c:v>
                </c:pt>
                <c:pt idx="51">
                  <c:v>4.798953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2-4FA1-9DBB-675FA0D9239B}"/>
            </c:ext>
          </c:extLst>
        </c:ser>
        <c:ser>
          <c:idx val="7"/>
          <c:order val="6"/>
          <c:tx>
            <c:strRef>
              <c:f>Iberia!$CA$3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Iberia!$CA$4:$CA$55</c:f>
              <c:numCache>
                <c:formatCode>0.0</c:formatCode>
                <c:ptCount val="52"/>
                <c:pt idx="0">
                  <c:v>6.7180170000000006</c:v>
                </c:pt>
                <c:pt idx="1">
                  <c:v>6.3621409999999994</c:v>
                </c:pt>
                <c:pt idx="2">
                  <c:v>6.1870360000000009</c:v>
                </c:pt>
                <c:pt idx="3">
                  <c:v>6.1275880000000003</c:v>
                </c:pt>
                <c:pt idx="4">
                  <c:v>6.2911149999999996</c:v>
                </c:pt>
                <c:pt idx="5">
                  <c:v>6.7975930000000009</c:v>
                </c:pt>
                <c:pt idx="6">
                  <c:v>6.6974380000000009</c:v>
                </c:pt>
                <c:pt idx="7">
                  <c:v>7.0128820000000003</c:v>
                </c:pt>
                <c:pt idx="8">
                  <c:v>6.8323920000000005</c:v>
                </c:pt>
                <c:pt idx="9">
                  <c:v>5.994644000000001</c:v>
                </c:pt>
                <c:pt idx="10">
                  <c:v>5.9316389999999997</c:v>
                </c:pt>
                <c:pt idx="11">
                  <c:v>5.4401250000000001</c:v>
                </c:pt>
                <c:pt idx="12">
                  <c:v>6.0305910000000003</c:v>
                </c:pt>
                <c:pt idx="13">
                  <c:v>6.3747600000000002</c:v>
                </c:pt>
                <c:pt idx="14">
                  <c:v>6.6007669999999994</c:v>
                </c:pt>
                <c:pt idx="15">
                  <c:v>6.5727559999999992</c:v>
                </c:pt>
                <c:pt idx="16">
                  <c:v>6.8549330000000008</c:v>
                </c:pt>
                <c:pt idx="17">
                  <c:v>7.0555659999999998</c:v>
                </c:pt>
                <c:pt idx="18">
                  <c:v>7.255979</c:v>
                </c:pt>
                <c:pt idx="19">
                  <c:v>7.3958740000000009</c:v>
                </c:pt>
                <c:pt idx="20">
                  <c:v>7.5454840000000001</c:v>
                </c:pt>
                <c:pt idx="21">
                  <c:v>7.6542800000000009</c:v>
                </c:pt>
                <c:pt idx="22">
                  <c:v>7.6350360000000004</c:v>
                </c:pt>
                <c:pt idx="23">
                  <c:v>7.6754610000000003</c:v>
                </c:pt>
                <c:pt idx="24">
                  <c:v>7.6386539999999998</c:v>
                </c:pt>
                <c:pt idx="25">
                  <c:v>7.4346540000000001</c:v>
                </c:pt>
                <c:pt idx="26">
                  <c:v>7.2223830000000007</c:v>
                </c:pt>
                <c:pt idx="27">
                  <c:v>6.9731669999999992</c:v>
                </c:pt>
                <c:pt idx="28">
                  <c:v>6.8545300000000005</c:v>
                </c:pt>
                <c:pt idx="29">
                  <c:v>6.7812250000000001</c:v>
                </c:pt>
                <c:pt idx="30">
                  <c:v>6.7704959999999996</c:v>
                </c:pt>
                <c:pt idx="31">
                  <c:v>6.7013609999999995</c:v>
                </c:pt>
                <c:pt idx="32">
                  <c:v>6.4192900000000002</c:v>
                </c:pt>
                <c:pt idx="33">
                  <c:v>6.20078</c:v>
                </c:pt>
                <c:pt idx="34">
                  <c:v>6.0878509999999997</c:v>
                </c:pt>
                <c:pt idx="35">
                  <c:v>5.9461149999999998</c:v>
                </c:pt>
                <c:pt idx="36">
                  <c:v>5.9020460000000003</c:v>
                </c:pt>
                <c:pt idx="37">
                  <c:v>5.8614240000000004</c:v>
                </c:pt>
                <c:pt idx="38">
                  <c:v>5.7619680000000004</c:v>
                </c:pt>
                <c:pt idx="39">
                  <c:v>5.5719940000000001</c:v>
                </c:pt>
                <c:pt idx="40">
                  <c:v>5.3264829999999996</c:v>
                </c:pt>
                <c:pt idx="41">
                  <c:v>5.3079220000000005</c:v>
                </c:pt>
                <c:pt idx="42">
                  <c:v>5.4497609999999996</c:v>
                </c:pt>
                <c:pt idx="43">
                  <c:v>5.4764380000000008</c:v>
                </c:pt>
                <c:pt idx="44">
                  <c:v>5.4770469999999998</c:v>
                </c:pt>
                <c:pt idx="45">
                  <c:v>5.3215389999999996</c:v>
                </c:pt>
                <c:pt idx="46">
                  <c:v>5.2589130000000006</c:v>
                </c:pt>
                <c:pt idx="47">
                  <c:v>5.3184979999999991</c:v>
                </c:pt>
                <c:pt idx="48">
                  <c:v>5.4523590000000004</c:v>
                </c:pt>
                <c:pt idx="49">
                  <c:v>5.2904730000000004</c:v>
                </c:pt>
                <c:pt idx="50">
                  <c:v>5.0943500000000004</c:v>
                </c:pt>
                <c:pt idx="51">
                  <c:v>4.9687799999999998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2-4FA1-9DBB-675FA0D92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0"/>
          <c:order val="0"/>
          <c:tx>
            <c:strRef>
              <c:f>Iberia!$BS$3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Iberia!$BS$4:$BS$55</c:f>
              <c:numCache>
                <c:formatCode>0.0</c:formatCode>
                <c:ptCount val="52"/>
                <c:pt idx="0">
                  <c:v>8.6886690000000009</c:v>
                </c:pt>
                <c:pt idx="1">
                  <c:v>9.1417470000000005</c:v>
                </c:pt>
                <c:pt idx="2">
                  <c:v>9.6064849999999993</c:v>
                </c:pt>
                <c:pt idx="3">
                  <c:v>10.151548</c:v>
                </c:pt>
                <c:pt idx="4">
                  <c:v>10.162057000000001</c:v>
                </c:pt>
                <c:pt idx="5">
                  <c:v>9.9962839999999993</c:v>
                </c:pt>
                <c:pt idx="6">
                  <c:v>9.8866409999999991</c:v>
                </c:pt>
                <c:pt idx="7">
                  <c:v>9.8174360000000007</c:v>
                </c:pt>
                <c:pt idx="8">
                  <c:v>9.7587700000000002</c:v>
                </c:pt>
                <c:pt idx="9">
                  <c:v>9.7350569999999994</c:v>
                </c:pt>
                <c:pt idx="10">
                  <c:v>9.9467800000000004</c:v>
                </c:pt>
                <c:pt idx="11">
                  <c:v>10.128378</c:v>
                </c:pt>
                <c:pt idx="12">
                  <c:v>10.208205</c:v>
                </c:pt>
                <c:pt idx="13">
                  <c:v>10.193567</c:v>
                </c:pt>
                <c:pt idx="14">
                  <c:v>10.111803999999999</c:v>
                </c:pt>
                <c:pt idx="15">
                  <c:v>10.02915</c:v>
                </c:pt>
                <c:pt idx="16">
                  <c:v>9.9290219999999998</c:v>
                </c:pt>
                <c:pt idx="17">
                  <c:v>9.8109629999999992</c:v>
                </c:pt>
                <c:pt idx="18">
                  <c:v>9.6665949999999992</c:v>
                </c:pt>
                <c:pt idx="19">
                  <c:v>9.5405990000000003</c:v>
                </c:pt>
                <c:pt idx="20">
                  <c:v>9.4324399999999997</c:v>
                </c:pt>
                <c:pt idx="21">
                  <c:v>9.3547740000000008</c:v>
                </c:pt>
                <c:pt idx="22">
                  <c:v>9.3031790000000001</c:v>
                </c:pt>
                <c:pt idx="23">
                  <c:v>9.2870240000000006</c:v>
                </c:pt>
                <c:pt idx="24">
                  <c:v>9.2390220000000003</c:v>
                </c:pt>
                <c:pt idx="25">
                  <c:v>9.1567769999999999</c:v>
                </c:pt>
                <c:pt idx="26">
                  <c:v>8.9936159999999994</c:v>
                </c:pt>
                <c:pt idx="27">
                  <c:v>8.8041529999999995</c:v>
                </c:pt>
                <c:pt idx="28">
                  <c:v>8.5618839999999992</c:v>
                </c:pt>
                <c:pt idx="29">
                  <c:v>8.309958</c:v>
                </c:pt>
                <c:pt idx="30">
                  <c:v>8.090382</c:v>
                </c:pt>
                <c:pt idx="31">
                  <c:v>7.8905089999999998</c:v>
                </c:pt>
                <c:pt idx="32">
                  <c:v>7.6673809999999998</c:v>
                </c:pt>
                <c:pt idx="33">
                  <c:v>7.4512390000000002</c:v>
                </c:pt>
                <c:pt idx="34">
                  <c:v>7.2699470000000002</c:v>
                </c:pt>
                <c:pt idx="35">
                  <c:v>7.1999269999999997</c:v>
                </c:pt>
                <c:pt idx="36">
                  <c:v>7.1814390000000001</c:v>
                </c:pt>
                <c:pt idx="37">
                  <c:v>7.1359899999999996</c:v>
                </c:pt>
                <c:pt idx="38">
                  <c:v>7.0527920000000002</c:v>
                </c:pt>
                <c:pt idx="39">
                  <c:v>6.8991730000000002</c:v>
                </c:pt>
                <c:pt idx="40">
                  <c:v>6.7369450000000004</c:v>
                </c:pt>
                <c:pt idx="41">
                  <c:v>6.6860780000000002</c:v>
                </c:pt>
                <c:pt idx="42">
                  <c:v>7.1108789999999997</c:v>
                </c:pt>
                <c:pt idx="43">
                  <c:v>7.9487100000000002</c:v>
                </c:pt>
                <c:pt idx="44">
                  <c:v>8.8870009999999997</c:v>
                </c:pt>
                <c:pt idx="45">
                  <c:v>9.2558889999999998</c:v>
                </c:pt>
                <c:pt idx="46">
                  <c:v>9.2168700000000001</c:v>
                </c:pt>
                <c:pt idx="47">
                  <c:v>9.1506109999999996</c:v>
                </c:pt>
                <c:pt idx="48">
                  <c:v>9.3492259999999998</c:v>
                </c:pt>
                <c:pt idx="49">
                  <c:v>9.5489599999999992</c:v>
                </c:pt>
                <c:pt idx="50">
                  <c:v>9.5974570000000003</c:v>
                </c:pt>
                <c:pt idx="51">
                  <c:v>9.4834169999999993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12-4FA1-9DBB-675FA0D9239B}"/>
            </c:ext>
          </c:extLst>
        </c:ser>
        <c:ser>
          <c:idx val="1"/>
          <c:order val="1"/>
          <c:tx>
            <c:strRef>
              <c:f>Iberia!$BT$3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Iberia!$BT$4:$BT$55</c:f>
              <c:numCache>
                <c:formatCode>0.0</c:formatCode>
                <c:ptCount val="52"/>
                <c:pt idx="0">
                  <c:v>9.4291850000000004</c:v>
                </c:pt>
                <c:pt idx="1">
                  <c:v>9.3670910000000003</c:v>
                </c:pt>
                <c:pt idx="2">
                  <c:v>9.6080660000000009</c:v>
                </c:pt>
                <c:pt idx="3">
                  <c:v>10.547185000000001</c:v>
                </c:pt>
                <c:pt idx="4">
                  <c:v>10.645032</c:v>
                </c:pt>
                <c:pt idx="5">
                  <c:v>10.526443</c:v>
                </c:pt>
                <c:pt idx="6">
                  <c:v>10.642397000000001</c:v>
                </c:pt>
                <c:pt idx="7">
                  <c:v>10.824037000000001</c:v>
                </c:pt>
                <c:pt idx="8">
                  <c:v>11.22841</c:v>
                </c:pt>
                <c:pt idx="9">
                  <c:v>11.814242</c:v>
                </c:pt>
                <c:pt idx="10">
                  <c:v>12.231671</c:v>
                </c:pt>
                <c:pt idx="11">
                  <c:v>12.44961</c:v>
                </c:pt>
                <c:pt idx="12">
                  <c:v>12.737928999999999</c:v>
                </c:pt>
                <c:pt idx="13">
                  <c:v>13.460589000000001</c:v>
                </c:pt>
                <c:pt idx="14">
                  <c:v>14.04266</c:v>
                </c:pt>
                <c:pt idx="15">
                  <c:v>14.196035999999999</c:v>
                </c:pt>
                <c:pt idx="16">
                  <c:v>14.129918</c:v>
                </c:pt>
                <c:pt idx="17">
                  <c:v>13.983769000000001</c:v>
                </c:pt>
                <c:pt idx="18">
                  <c:v>14.057233999999999</c:v>
                </c:pt>
                <c:pt idx="19">
                  <c:v>14.104146</c:v>
                </c:pt>
                <c:pt idx="20">
                  <c:v>14.164368</c:v>
                </c:pt>
                <c:pt idx="21">
                  <c:v>14.183847999999999</c:v>
                </c:pt>
                <c:pt idx="22">
                  <c:v>14.027183000000001</c:v>
                </c:pt>
                <c:pt idx="23">
                  <c:v>13.806236</c:v>
                </c:pt>
                <c:pt idx="24">
                  <c:v>13.709841000000001</c:v>
                </c:pt>
                <c:pt idx="25">
                  <c:v>13.540768999999999</c:v>
                </c:pt>
                <c:pt idx="26">
                  <c:v>13.280816</c:v>
                </c:pt>
                <c:pt idx="27">
                  <c:v>13.029628000000001</c:v>
                </c:pt>
                <c:pt idx="28">
                  <c:v>12.69196</c:v>
                </c:pt>
                <c:pt idx="29">
                  <c:v>12.321405</c:v>
                </c:pt>
                <c:pt idx="30">
                  <c:v>11.930263</c:v>
                </c:pt>
                <c:pt idx="31">
                  <c:v>11.525907999999999</c:v>
                </c:pt>
                <c:pt idx="32">
                  <c:v>11.16395</c:v>
                </c:pt>
                <c:pt idx="33">
                  <c:v>10.857889</c:v>
                </c:pt>
                <c:pt idx="34">
                  <c:v>10.526071</c:v>
                </c:pt>
                <c:pt idx="35">
                  <c:v>10.205883</c:v>
                </c:pt>
                <c:pt idx="36">
                  <c:v>10.050922999999999</c:v>
                </c:pt>
                <c:pt idx="37">
                  <c:v>9.8779909999999997</c:v>
                </c:pt>
                <c:pt idx="38">
                  <c:v>9.7266659999999998</c:v>
                </c:pt>
                <c:pt idx="39">
                  <c:v>9.6981830000000002</c:v>
                </c:pt>
                <c:pt idx="40">
                  <c:v>9.7548680000000001</c:v>
                </c:pt>
                <c:pt idx="41">
                  <c:v>10.067401</c:v>
                </c:pt>
                <c:pt idx="42">
                  <c:v>10.220654</c:v>
                </c:pt>
                <c:pt idx="43">
                  <c:v>10.174445</c:v>
                </c:pt>
                <c:pt idx="44">
                  <c:v>10.126128</c:v>
                </c:pt>
                <c:pt idx="45">
                  <c:v>9.921576</c:v>
                </c:pt>
                <c:pt idx="46">
                  <c:v>9.7690330000000003</c:v>
                </c:pt>
                <c:pt idx="47">
                  <c:v>9.7314159999999994</c:v>
                </c:pt>
                <c:pt idx="48">
                  <c:v>9.7303300000000004</c:v>
                </c:pt>
                <c:pt idx="49">
                  <c:v>9.6985309999999991</c:v>
                </c:pt>
                <c:pt idx="50">
                  <c:v>9.6363409999999998</c:v>
                </c:pt>
                <c:pt idx="51">
                  <c:v>9.6772240000000007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12-4FA1-9DBB-675FA0D9239B}"/>
            </c:ext>
          </c:extLst>
        </c:ser>
        <c:ser>
          <c:idx val="2"/>
          <c:order val="2"/>
          <c:tx>
            <c:strRef>
              <c:f>Iberia!$BU$3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Iberia!$BU$4:$BU$55</c:f>
              <c:numCache>
                <c:formatCode>0.0</c:formatCode>
                <c:ptCount val="52"/>
                <c:pt idx="0">
                  <c:v>9.6881789999999999</c:v>
                </c:pt>
                <c:pt idx="1">
                  <c:v>9.7660459999999993</c:v>
                </c:pt>
                <c:pt idx="2">
                  <c:v>9.9120000000000008</c:v>
                </c:pt>
                <c:pt idx="3">
                  <c:v>9.8850460000000009</c:v>
                </c:pt>
                <c:pt idx="4">
                  <c:v>10.50597</c:v>
                </c:pt>
                <c:pt idx="5">
                  <c:v>11.301857</c:v>
                </c:pt>
                <c:pt idx="6">
                  <c:v>11.243198</c:v>
                </c:pt>
                <c:pt idx="7">
                  <c:v>11.17761</c:v>
                </c:pt>
                <c:pt idx="8">
                  <c:v>11.124364999999999</c:v>
                </c:pt>
                <c:pt idx="9">
                  <c:v>11.213127999999999</c:v>
                </c:pt>
                <c:pt idx="10">
                  <c:v>11.699255000000001</c:v>
                </c:pt>
                <c:pt idx="11">
                  <c:v>12.486174</c:v>
                </c:pt>
                <c:pt idx="12">
                  <c:v>13.270801000000001</c:v>
                </c:pt>
                <c:pt idx="13">
                  <c:v>13.714423</c:v>
                </c:pt>
                <c:pt idx="14">
                  <c:v>13.941853</c:v>
                </c:pt>
                <c:pt idx="15">
                  <c:v>14.229699999999999</c:v>
                </c:pt>
                <c:pt idx="16">
                  <c:v>14.711408</c:v>
                </c:pt>
                <c:pt idx="17">
                  <c:v>15.001481</c:v>
                </c:pt>
                <c:pt idx="18">
                  <c:v>15.187353</c:v>
                </c:pt>
                <c:pt idx="19">
                  <c:v>15.294346000000001</c:v>
                </c:pt>
                <c:pt idx="20">
                  <c:v>15.445062</c:v>
                </c:pt>
                <c:pt idx="21">
                  <c:v>15.494972000000001</c:v>
                </c:pt>
                <c:pt idx="22">
                  <c:v>15.388937</c:v>
                </c:pt>
                <c:pt idx="23">
                  <c:v>15.286065000000001</c:v>
                </c:pt>
                <c:pt idx="24">
                  <c:v>15.078818</c:v>
                </c:pt>
                <c:pt idx="25">
                  <c:v>14.770023</c:v>
                </c:pt>
                <c:pt idx="26">
                  <c:v>14.416883</c:v>
                </c:pt>
                <c:pt idx="27">
                  <c:v>14.010598999999999</c:v>
                </c:pt>
                <c:pt idx="28">
                  <c:v>13.682612000000001</c:v>
                </c:pt>
                <c:pt idx="29">
                  <c:v>13.389799</c:v>
                </c:pt>
                <c:pt idx="30">
                  <c:v>13.128117</c:v>
                </c:pt>
                <c:pt idx="31">
                  <c:v>12.833767999999999</c:v>
                </c:pt>
                <c:pt idx="32">
                  <c:v>12.401711000000001</c:v>
                </c:pt>
                <c:pt idx="33">
                  <c:v>12.013157</c:v>
                </c:pt>
                <c:pt idx="34">
                  <c:v>11.731767</c:v>
                </c:pt>
                <c:pt idx="35">
                  <c:v>11.444189</c:v>
                </c:pt>
                <c:pt idx="36">
                  <c:v>11.231794000000001</c:v>
                </c:pt>
                <c:pt idx="37">
                  <c:v>10.955667</c:v>
                </c:pt>
                <c:pt idx="38">
                  <c:v>10.629417</c:v>
                </c:pt>
                <c:pt idx="39">
                  <c:v>10.380903</c:v>
                </c:pt>
                <c:pt idx="40">
                  <c:v>10.083758</c:v>
                </c:pt>
                <c:pt idx="41">
                  <c:v>9.7480519999999995</c:v>
                </c:pt>
                <c:pt idx="42">
                  <c:v>9.4584050000000008</c:v>
                </c:pt>
                <c:pt idx="43">
                  <c:v>9.2871030000000001</c:v>
                </c:pt>
                <c:pt idx="44">
                  <c:v>9.2218560000000007</c:v>
                </c:pt>
                <c:pt idx="45">
                  <c:v>9.3703629999999993</c:v>
                </c:pt>
                <c:pt idx="46">
                  <c:v>9.6599559999999993</c:v>
                </c:pt>
                <c:pt idx="47">
                  <c:v>9.7192380000000007</c:v>
                </c:pt>
                <c:pt idx="48">
                  <c:v>9.7607870000000005</c:v>
                </c:pt>
                <c:pt idx="49">
                  <c:v>9.8487690000000008</c:v>
                </c:pt>
                <c:pt idx="50">
                  <c:v>9.8018190000000001</c:v>
                </c:pt>
                <c:pt idx="51">
                  <c:v>9.7677329999999998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12-4FA1-9DBB-675FA0D9239B}"/>
            </c:ext>
          </c:extLst>
        </c:ser>
        <c:ser>
          <c:idx val="3"/>
          <c:order val="3"/>
          <c:tx>
            <c:strRef>
              <c:f>Iberia!$BV$3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Iberia!$BV$4:$BV$55</c:f>
              <c:numCache>
                <c:formatCode>0.0</c:formatCode>
                <c:ptCount val="52"/>
                <c:pt idx="0">
                  <c:v>9.7045560000000002</c:v>
                </c:pt>
                <c:pt idx="1">
                  <c:v>9.5938730000000003</c:v>
                </c:pt>
                <c:pt idx="2">
                  <c:v>9.5290769999999991</c:v>
                </c:pt>
                <c:pt idx="3">
                  <c:v>9.5430700000000002</c:v>
                </c:pt>
                <c:pt idx="4">
                  <c:v>10.276317000000001</c:v>
                </c:pt>
                <c:pt idx="5">
                  <c:v>12.132885</c:v>
                </c:pt>
                <c:pt idx="6">
                  <c:v>13.980945999999999</c:v>
                </c:pt>
                <c:pt idx="7">
                  <c:v>15.05109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12-4FA1-9DBB-675FA0D9239B}"/>
            </c:ext>
          </c:extLst>
        </c:ser>
        <c:ser>
          <c:idx val="4"/>
          <c:order val="5"/>
          <c:tx>
            <c:strRef>
              <c:f>Iberia!$BX$3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Iberia!$BX$4:$BX$55</c:f>
              <c:numCache>
                <c:formatCode>0.0</c:formatCode>
                <c:ptCount val="52"/>
                <c:pt idx="0">
                  <c:v>8.6571062727272743</c:v>
                </c:pt>
                <c:pt idx="1">
                  <c:v>8.8128361818181826</c:v>
                </c:pt>
                <c:pt idx="2">
                  <c:v>8.9348797272727278</c:v>
                </c:pt>
                <c:pt idx="3">
                  <c:v>9.0230593636363654</c:v>
                </c:pt>
                <c:pt idx="4">
                  <c:v>9.2277473636363645</c:v>
                </c:pt>
                <c:pt idx="5">
                  <c:v>9.6190794545454548</c:v>
                </c:pt>
                <c:pt idx="6">
                  <c:v>9.7683826363636381</c:v>
                </c:pt>
                <c:pt idx="7">
                  <c:v>9.8807671818181824</c:v>
                </c:pt>
                <c:pt idx="8">
                  <c:v>9.9180920909090915</c:v>
                </c:pt>
                <c:pt idx="9">
                  <c:v>10.090141818181818</c:v>
                </c:pt>
                <c:pt idx="10">
                  <c:v>10.385911818181819</c:v>
                </c:pt>
                <c:pt idx="11">
                  <c:v>10.528368545454548</c:v>
                </c:pt>
                <c:pt idx="12">
                  <c:v>10.754777000000002</c:v>
                </c:pt>
                <c:pt idx="13">
                  <c:v>10.940754454545454</c:v>
                </c:pt>
                <c:pt idx="14">
                  <c:v>11.070953545454545</c:v>
                </c:pt>
                <c:pt idx="15">
                  <c:v>11.198475545454544</c:v>
                </c:pt>
                <c:pt idx="16">
                  <c:v>11.321561454545456</c:v>
                </c:pt>
                <c:pt idx="17">
                  <c:v>11.481543727272726</c:v>
                </c:pt>
                <c:pt idx="18">
                  <c:v>11.591910363636362</c:v>
                </c:pt>
                <c:pt idx="19">
                  <c:v>11.647554727272729</c:v>
                </c:pt>
                <c:pt idx="20">
                  <c:v>11.626446</c:v>
                </c:pt>
                <c:pt idx="21">
                  <c:v>11.587643909090911</c:v>
                </c:pt>
                <c:pt idx="22">
                  <c:v>11.484807909090909</c:v>
                </c:pt>
                <c:pt idx="23">
                  <c:v>11.365346727272726</c:v>
                </c:pt>
                <c:pt idx="24">
                  <c:v>11.208289727272726</c:v>
                </c:pt>
                <c:pt idx="25">
                  <c:v>11.033575272727273</c:v>
                </c:pt>
                <c:pt idx="26">
                  <c:v>10.798055545454547</c:v>
                </c:pt>
                <c:pt idx="27">
                  <c:v>10.533621636363636</c:v>
                </c:pt>
                <c:pt idx="28">
                  <c:v>10.206303636363636</c:v>
                </c:pt>
                <c:pt idx="29">
                  <c:v>9.9188095454545451</c:v>
                </c:pt>
                <c:pt idx="30">
                  <c:v>9.5992471818181819</c:v>
                </c:pt>
                <c:pt idx="31">
                  <c:v>9.3393629090909087</c:v>
                </c:pt>
                <c:pt idx="32">
                  <c:v>9.0631386363636359</c:v>
                </c:pt>
                <c:pt idx="33">
                  <c:v>8.7973706363636364</c:v>
                </c:pt>
                <c:pt idx="34">
                  <c:v>8.5360666363636373</c:v>
                </c:pt>
                <c:pt idx="35">
                  <c:v>8.2902091818181809</c:v>
                </c:pt>
                <c:pt idx="36">
                  <c:v>8.0965142727272728</c:v>
                </c:pt>
                <c:pt idx="37">
                  <c:v>7.9007659090909081</c:v>
                </c:pt>
                <c:pt idx="38">
                  <c:v>7.7089859999999994</c:v>
                </c:pt>
                <c:pt idx="39">
                  <c:v>7.5435536363636366</c:v>
                </c:pt>
                <c:pt idx="40">
                  <c:v>7.4231549090909104</c:v>
                </c:pt>
                <c:pt idx="41">
                  <c:v>7.3511193636363652</c:v>
                </c:pt>
                <c:pt idx="42">
                  <c:v>7.3572990000000003</c:v>
                </c:pt>
                <c:pt idx="43">
                  <c:v>7.4141351818181818</c:v>
                </c:pt>
                <c:pt idx="44">
                  <c:v>7.5631422727272728</c:v>
                </c:pt>
                <c:pt idx="45">
                  <c:v>7.6343588181818181</c:v>
                </c:pt>
                <c:pt idx="46">
                  <c:v>7.6949316363636369</c:v>
                </c:pt>
                <c:pt idx="47">
                  <c:v>7.7544100000000009</c:v>
                </c:pt>
                <c:pt idx="48">
                  <c:v>7.8163090000000004</c:v>
                </c:pt>
                <c:pt idx="49">
                  <c:v>7.9334353636363639</c:v>
                </c:pt>
                <c:pt idx="50">
                  <c:v>8.1130949090909095</c:v>
                </c:pt>
                <c:pt idx="51">
                  <c:v>8.2845851818181817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12-4FA1-9DBB-675FA0D92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  <c:max val="16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  <c:majorUnit val="2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7.5976596675415578E-2"/>
          <c:y val="0.81993562610229265"/>
          <c:w val="0.89249103237095362"/>
          <c:h val="0.17468518518518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70444444444445E-2"/>
          <c:y val="0.1160015873015873"/>
          <c:w val="0.88969466666666674"/>
          <c:h val="0.48133024691358023"/>
        </c:manualLayout>
      </c:layout>
      <c:areaChart>
        <c:grouping val="stacked"/>
        <c:varyColors val="0"/>
        <c:ser>
          <c:idx val="1"/>
          <c:order val="2"/>
          <c:spPr>
            <a:noFill/>
            <a:ln w="25400">
              <a:noFill/>
            </a:ln>
            <a:effectLst/>
          </c:spPr>
          <c:cat>
            <c:numRef>
              <c:f>Iberia!$C$4:$C$4735</c:f>
              <c:numCache>
                <c:formatCode>m/d/yyyy</c:formatCode>
                <c:ptCount val="4732"/>
                <c:pt idx="0">
                  <c:v>40909</c:v>
                </c:pt>
                <c:pt idx="1">
                  <c:v>40910</c:v>
                </c:pt>
                <c:pt idx="2">
                  <c:v>40911</c:v>
                </c:pt>
                <c:pt idx="3">
                  <c:v>40912</c:v>
                </c:pt>
                <c:pt idx="4">
                  <c:v>40913</c:v>
                </c:pt>
                <c:pt idx="5">
                  <c:v>40914</c:v>
                </c:pt>
                <c:pt idx="6">
                  <c:v>40915</c:v>
                </c:pt>
                <c:pt idx="7">
                  <c:v>40916</c:v>
                </c:pt>
                <c:pt idx="8">
                  <c:v>40917</c:v>
                </c:pt>
                <c:pt idx="9">
                  <c:v>40918</c:v>
                </c:pt>
                <c:pt idx="10">
                  <c:v>40919</c:v>
                </c:pt>
                <c:pt idx="11">
                  <c:v>40920</c:v>
                </c:pt>
                <c:pt idx="12">
                  <c:v>40921</c:v>
                </c:pt>
                <c:pt idx="13">
                  <c:v>40922</c:v>
                </c:pt>
                <c:pt idx="14">
                  <c:v>40923</c:v>
                </c:pt>
                <c:pt idx="15">
                  <c:v>40924</c:v>
                </c:pt>
                <c:pt idx="16">
                  <c:v>40925</c:v>
                </c:pt>
                <c:pt idx="17">
                  <c:v>40926</c:v>
                </c:pt>
                <c:pt idx="18">
                  <c:v>40927</c:v>
                </c:pt>
                <c:pt idx="19">
                  <c:v>40928</c:v>
                </c:pt>
                <c:pt idx="20">
                  <c:v>40929</c:v>
                </c:pt>
                <c:pt idx="21">
                  <c:v>40930</c:v>
                </c:pt>
                <c:pt idx="22">
                  <c:v>40931</c:v>
                </c:pt>
                <c:pt idx="23">
                  <c:v>40932</c:v>
                </c:pt>
                <c:pt idx="24">
                  <c:v>40933</c:v>
                </c:pt>
                <c:pt idx="25">
                  <c:v>40934</c:v>
                </c:pt>
                <c:pt idx="26">
                  <c:v>40935</c:v>
                </c:pt>
                <c:pt idx="27">
                  <c:v>40936</c:v>
                </c:pt>
                <c:pt idx="28">
                  <c:v>40937</c:v>
                </c:pt>
                <c:pt idx="29">
                  <c:v>40938</c:v>
                </c:pt>
                <c:pt idx="30">
                  <c:v>40939</c:v>
                </c:pt>
                <c:pt idx="31">
                  <c:v>40940</c:v>
                </c:pt>
                <c:pt idx="32">
                  <c:v>40941</c:v>
                </c:pt>
                <c:pt idx="33">
                  <c:v>40942</c:v>
                </c:pt>
                <c:pt idx="34">
                  <c:v>40943</c:v>
                </c:pt>
                <c:pt idx="35">
                  <c:v>40944</c:v>
                </c:pt>
                <c:pt idx="36">
                  <c:v>40945</c:v>
                </c:pt>
                <c:pt idx="37">
                  <c:v>40946</c:v>
                </c:pt>
                <c:pt idx="38">
                  <c:v>40947</c:v>
                </c:pt>
                <c:pt idx="39">
                  <c:v>40948</c:v>
                </c:pt>
                <c:pt idx="40">
                  <c:v>40949</c:v>
                </c:pt>
                <c:pt idx="41">
                  <c:v>40950</c:v>
                </c:pt>
                <c:pt idx="42">
                  <c:v>40951</c:v>
                </c:pt>
                <c:pt idx="43">
                  <c:v>40952</c:v>
                </c:pt>
                <c:pt idx="44">
                  <c:v>40953</c:v>
                </c:pt>
                <c:pt idx="45">
                  <c:v>40954</c:v>
                </c:pt>
                <c:pt idx="46">
                  <c:v>40955</c:v>
                </c:pt>
                <c:pt idx="47">
                  <c:v>40956</c:v>
                </c:pt>
                <c:pt idx="48">
                  <c:v>40957</c:v>
                </c:pt>
                <c:pt idx="49">
                  <c:v>40958</c:v>
                </c:pt>
                <c:pt idx="50">
                  <c:v>40959</c:v>
                </c:pt>
                <c:pt idx="51">
                  <c:v>40960</c:v>
                </c:pt>
                <c:pt idx="52">
                  <c:v>40961</c:v>
                </c:pt>
                <c:pt idx="53">
                  <c:v>40962</c:v>
                </c:pt>
                <c:pt idx="54">
                  <c:v>40963</c:v>
                </c:pt>
                <c:pt idx="55">
                  <c:v>40964</c:v>
                </c:pt>
                <c:pt idx="56">
                  <c:v>40965</c:v>
                </c:pt>
                <c:pt idx="57">
                  <c:v>40966</c:v>
                </c:pt>
                <c:pt idx="58">
                  <c:v>40967</c:v>
                </c:pt>
                <c:pt idx="59">
                  <c:v>40969</c:v>
                </c:pt>
                <c:pt idx="60">
                  <c:v>40970</c:v>
                </c:pt>
                <c:pt idx="61">
                  <c:v>40971</c:v>
                </c:pt>
                <c:pt idx="62">
                  <c:v>40972</c:v>
                </c:pt>
                <c:pt idx="63">
                  <c:v>40973</c:v>
                </c:pt>
                <c:pt idx="64">
                  <c:v>40974</c:v>
                </c:pt>
                <c:pt idx="65">
                  <c:v>40975</c:v>
                </c:pt>
                <c:pt idx="66">
                  <c:v>40976</c:v>
                </c:pt>
                <c:pt idx="67">
                  <c:v>40977</c:v>
                </c:pt>
                <c:pt idx="68">
                  <c:v>40978</c:v>
                </c:pt>
                <c:pt idx="69">
                  <c:v>40979</c:v>
                </c:pt>
                <c:pt idx="70">
                  <c:v>40980</c:v>
                </c:pt>
                <c:pt idx="71">
                  <c:v>40981</c:v>
                </c:pt>
                <c:pt idx="72">
                  <c:v>40982</c:v>
                </c:pt>
                <c:pt idx="73">
                  <c:v>40983</c:v>
                </c:pt>
                <c:pt idx="74">
                  <c:v>40984</c:v>
                </c:pt>
                <c:pt idx="75">
                  <c:v>40985</c:v>
                </c:pt>
                <c:pt idx="76">
                  <c:v>40986</c:v>
                </c:pt>
                <c:pt idx="77">
                  <c:v>40987</c:v>
                </c:pt>
                <c:pt idx="78">
                  <c:v>40988</c:v>
                </c:pt>
                <c:pt idx="79">
                  <c:v>40989</c:v>
                </c:pt>
                <c:pt idx="80">
                  <c:v>40990</c:v>
                </c:pt>
                <c:pt idx="81">
                  <c:v>40991</c:v>
                </c:pt>
                <c:pt idx="82">
                  <c:v>40992</c:v>
                </c:pt>
                <c:pt idx="83">
                  <c:v>40993</c:v>
                </c:pt>
                <c:pt idx="84">
                  <c:v>40994</c:v>
                </c:pt>
                <c:pt idx="85">
                  <c:v>40995</c:v>
                </c:pt>
                <c:pt idx="86">
                  <c:v>40996</c:v>
                </c:pt>
                <c:pt idx="87">
                  <c:v>40997</c:v>
                </c:pt>
                <c:pt idx="88">
                  <c:v>40998</c:v>
                </c:pt>
                <c:pt idx="89">
                  <c:v>40999</c:v>
                </c:pt>
                <c:pt idx="90">
                  <c:v>41000</c:v>
                </c:pt>
                <c:pt idx="91">
                  <c:v>41001</c:v>
                </c:pt>
                <c:pt idx="92">
                  <c:v>41002</c:v>
                </c:pt>
                <c:pt idx="93">
                  <c:v>41003</c:v>
                </c:pt>
                <c:pt idx="94">
                  <c:v>41004</c:v>
                </c:pt>
                <c:pt idx="95">
                  <c:v>41005</c:v>
                </c:pt>
                <c:pt idx="96">
                  <c:v>41006</c:v>
                </c:pt>
                <c:pt idx="97">
                  <c:v>41007</c:v>
                </c:pt>
                <c:pt idx="98">
                  <c:v>41008</c:v>
                </c:pt>
                <c:pt idx="99">
                  <c:v>41009</c:v>
                </c:pt>
                <c:pt idx="100">
                  <c:v>41010</c:v>
                </c:pt>
                <c:pt idx="101">
                  <c:v>41011</c:v>
                </c:pt>
                <c:pt idx="102">
                  <c:v>41012</c:v>
                </c:pt>
                <c:pt idx="103">
                  <c:v>41013</c:v>
                </c:pt>
                <c:pt idx="104">
                  <c:v>41014</c:v>
                </c:pt>
                <c:pt idx="105">
                  <c:v>41015</c:v>
                </c:pt>
                <c:pt idx="106">
                  <c:v>41016</c:v>
                </c:pt>
                <c:pt idx="107">
                  <c:v>41017</c:v>
                </c:pt>
                <c:pt idx="108">
                  <c:v>41018</c:v>
                </c:pt>
                <c:pt idx="109">
                  <c:v>41019</c:v>
                </c:pt>
                <c:pt idx="110">
                  <c:v>41020</c:v>
                </c:pt>
                <c:pt idx="111">
                  <c:v>41021</c:v>
                </c:pt>
                <c:pt idx="112">
                  <c:v>41022</c:v>
                </c:pt>
                <c:pt idx="113">
                  <c:v>41023</c:v>
                </c:pt>
                <c:pt idx="114">
                  <c:v>41024</c:v>
                </c:pt>
                <c:pt idx="115">
                  <c:v>41025</c:v>
                </c:pt>
                <c:pt idx="116">
                  <c:v>41026</c:v>
                </c:pt>
                <c:pt idx="117">
                  <c:v>41027</c:v>
                </c:pt>
                <c:pt idx="118">
                  <c:v>41028</c:v>
                </c:pt>
                <c:pt idx="119">
                  <c:v>41029</c:v>
                </c:pt>
                <c:pt idx="120">
                  <c:v>41030</c:v>
                </c:pt>
                <c:pt idx="121">
                  <c:v>41031</c:v>
                </c:pt>
                <c:pt idx="122">
                  <c:v>41032</c:v>
                </c:pt>
                <c:pt idx="123">
                  <c:v>41033</c:v>
                </c:pt>
                <c:pt idx="124">
                  <c:v>41034</c:v>
                </c:pt>
                <c:pt idx="125">
                  <c:v>41035</c:v>
                </c:pt>
                <c:pt idx="126">
                  <c:v>41036</c:v>
                </c:pt>
                <c:pt idx="127">
                  <c:v>41037</c:v>
                </c:pt>
                <c:pt idx="128">
                  <c:v>41038</c:v>
                </c:pt>
                <c:pt idx="129">
                  <c:v>41039</c:v>
                </c:pt>
                <c:pt idx="130">
                  <c:v>41040</c:v>
                </c:pt>
                <c:pt idx="131">
                  <c:v>41041</c:v>
                </c:pt>
                <c:pt idx="132">
                  <c:v>41042</c:v>
                </c:pt>
                <c:pt idx="133">
                  <c:v>41043</c:v>
                </c:pt>
                <c:pt idx="134">
                  <c:v>41044</c:v>
                </c:pt>
                <c:pt idx="135">
                  <c:v>41045</c:v>
                </c:pt>
                <c:pt idx="136">
                  <c:v>41046</c:v>
                </c:pt>
                <c:pt idx="137">
                  <c:v>41047</c:v>
                </c:pt>
                <c:pt idx="138">
                  <c:v>41048</c:v>
                </c:pt>
                <c:pt idx="139">
                  <c:v>41049</c:v>
                </c:pt>
                <c:pt idx="140">
                  <c:v>41050</c:v>
                </c:pt>
                <c:pt idx="141">
                  <c:v>41051</c:v>
                </c:pt>
                <c:pt idx="142">
                  <c:v>41052</c:v>
                </c:pt>
                <c:pt idx="143">
                  <c:v>41053</c:v>
                </c:pt>
                <c:pt idx="144">
                  <c:v>41054</c:v>
                </c:pt>
                <c:pt idx="145">
                  <c:v>41055</c:v>
                </c:pt>
                <c:pt idx="146">
                  <c:v>41056</c:v>
                </c:pt>
                <c:pt idx="147">
                  <c:v>41057</c:v>
                </c:pt>
                <c:pt idx="148">
                  <c:v>41058</c:v>
                </c:pt>
                <c:pt idx="149">
                  <c:v>41059</c:v>
                </c:pt>
                <c:pt idx="150">
                  <c:v>41060</c:v>
                </c:pt>
                <c:pt idx="151">
                  <c:v>41061</c:v>
                </c:pt>
                <c:pt idx="152">
                  <c:v>41062</c:v>
                </c:pt>
                <c:pt idx="153">
                  <c:v>41063</c:v>
                </c:pt>
                <c:pt idx="154">
                  <c:v>41064</c:v>
                </c:pt>
                <c:pt idx="155">
                  <c:v>41065</c:v>
                </c:pt>
                <c:pt idx="156">
                  <c:v>41066</c:v>
                </c:pt>
                <c:pt idx="157">
                  <c:v>41067</c:v>
                </c:pt>
                <c:pt idx="158">
                  <c:v>41068</c:v>
                </c:pt>
                <c:pt idx="159">
                  <c:v>41069</c:v>
                </c:pt>
                <c:pt idx="160">
                  <c:v>41070</c:v>
                </c:pt>
                <c:pt idx="161">
                  <c:v>41071</c:v>
                </c:pt>
                <c:pt idx="162">
                  <c:v>41072</c:v>
                </c:pt>
                <c:pt idx="163">
                  <c:v>41073</c:v>
                </c:pt>
                <c:pt idx="164">
                  <c:v>41074</c:v>
                </c:pt>
                <c:pt idx="165">
                  <c:v>41075</c:v>
                </c:pt>
                <c:pt idx="166">
                  <c:v>41076</c:v>
                </c:pt>
                <c:pt idx="167">
                  <c:v>41077</c:v>
                </c:pt>
                <c:pt idx="168">
                  <c:v>41078</c:v>
                </c:pt>
                <c:pt idx="169">
                  <c:v>41079</c:v>
                </c:pt>
                <c:pt idx="170">
                  <c:v>41080</c:v>
                </c:pt>
                <c:pt idx="171">
                  <c:v>41081</c:v>
                </c:pt>
                <c:pt idx="172">
                  <c:v>41082</c:v>
                </c:pt>
                <c:pt idx="173">
                  <c:v>41083</c:v>
                </c:pt>
                <c:pt idx="174">
                  <c:v>41084</c:v>
                </c:pt>
                <c:pt idx="175">
                  <c:v>41085</c:v>
                </c:pt>
                <c:pt idx="176">
                  <c:v>41086</c:v>
                </c:pt>
                <c:pt idx="177">
                  <c:v>41087</c:v>
                </c:pt>
                <c:pt idx="178">
                  <c:v>41088</c:v>
                </c:pt>
                <c:pt idx="179">
                  <c:v>41089</c:v>
                </c:pt>
                <c:pt idx="180">
                  <c:v>41090</c:v>
                </c:pt>
                <c:pt idx="181">
                  <c:v>41091</c:v>
                </c:pt>
                <c:pt idx="182">
                  <c:v>41092</c:v>
                </c:pt>
                <c:pt idx="183">
                  <c:v>41093</c:v>
                </c:pt>
                <c:pt idx="184">
                  <c:v>41094</c:v>
                </c:pt>
                <c:pt idx="185">
                  <c:v>41095</c:v>
                </c:pt>
                <c:pt idx="186">
                  <c:v>41096</c:v>
                </c:pt>
                <c:pt idx="187">
                  <c:v>41097</c:v>
                </c:pt>
                <c:pt idx="188">
                  <c:v>41098</c:v>
                </c:pt>
                <c:pt idx="189">
                  <c:v>41099</c:v>
                </c:pt>
                <c:pt idx="190">
                  <c:v>41100</c:v>
                </c:pt>
                <c:pt idx="191">
                  <c:v>41101</c:v>
                </c:pt>
                <c:pt idx="192">
                  <c:v>41102</c:v>
                </c:pt>
                <c:pt idx="193">
                  <c:v>41103</c:v>
                </c:pt>
                <c:pt idx="194">
                  <c:v>41104</c:v>
                </c:pt>
                <c:pt idx="195">
                  <c:v>41105</c:v>
                </c:pt>
                <c:pt idx="196">
                  <c:v>41106</c:v>
                </c:pt>
                <c:pt idx="197">
                  <c:v>41107</c:v>
                </c:pt>
                <c:pt idx="198">
                  <c:v>41108</c:v>
                </c:pt>
                <c:pt idx="199">
                  <c:v>41109</c:v>
                </c:pt>
                <c:pt idx="200">
                  <c:v>41110</c:v>
                </c:pt>
                <c:pt idx="201">
                  <c:v>41111</c:v>
                </c:pt>
                <c:pt idx="202">
                  <c:v>41112</c:v>
                </c:pt>
                <c:pt idx="203">
                  <c:v>41113</c:v>
                </c:pt>
                <c:pt idx="204">
                  <c:v>41114</c:v>
                </c:pt>
                <c:pt idx="205">
                  <c:v>41115</c:v>
                </c:pt>
                <c:pt idx="206">
                  <c:v>41116</c:v>
                </c:pt>
                <c:pt idx="207">
                  <c:v>41117</c:v>
                </c:pt>
                <c:pt idx="208">
                  <c:v>41118</c:v>
                </c:pt>
                <c:pt idx="209">
                  <c:v>41119</c:v>
                </c:pt>
                <c:pt idx="210">
                  <c:v>41120</c:v>
                </c:pt>
                <c:pt idx="211">
                  <c:v>41121</c:v>
                </c:pt>
                <c:pt idx="212">
                  <c:v>41122</c:v>
                </c:pt>
                <c:pt idx="213">
                  <c:v>41123</c:v>
                </c:pt>
                <c:pt idx="214">
                  <c:v>41124</c:v>
                </c:pt>
                <c:pt idx="215">
                  <c:v>41125</c:v>
                </c:pt>
                <c:pt idx="216">
                  <c:v>41126</c:v>
                </c:pt>
                <c:pt idx="217">
                  <c:v>41127</c:v>
                </c:pt>
                <c:pt idx="218">
                  <c:v>41128</c:v>
                </c:pt>
                <c:pt idx="219">
                  <c:v>41129</c:v>
                </c:pt>
                <c:pt idx="220">
                  <c:v>41130</c:v>
                </c:pt>
                <c:pt idx="221">
                  <c:v>41131</c:v>
                </c:pt>
                <c:pt idx="222">
                  <c:v>41132</c:v>
                </c:pt>
                <c:pt idx="223">
                  <c:v>41133</c:v>
                </c:pt>
                <c:pt idx="224">
                  <c:v>41134</c:v>
                </c:pt>
                <c:pt idx="225">
                  <c:v>41135</c:v>
                </c:pt>
                <c:pt idx="226">
                  <c:v>41136</c:v>
                </c:pt>
                <c:pt idx="227">
                  <c:v>41137</c:v>
                </c:pt>
                <c:pt idx="228">
                  <c:v>41138</c:v>
                </c:pt>
                <c:pt idx="229">
                  <c:v>41139</c:v>
                </c:pt>
                <c:pt idx="230">
                  <c:v>41140</c:v>
                </c:pt>
                <c:pt idx="231">
                  <c:v>41141</c:v>
                </c:pt>
                <c:pt idx="232">
                  <c:v>41142</c:v>
                </c:pt>
                <c:pt idx="233">
                  <c:v>41143</c:v>
                </c:pt>
                <c:pt idx="234">
                  <c:v>41144</c:v>
                </c:pt>
                <c:pt idx="235">
                  <c:v>41145</c:v>
                </c:pt>
                <c:pt idx="236">
                  <c:v>41146</c:v>
                </c:pt>
                <c:pt idx="237">
                  <c:v>41147</c:v>
                </c:pt>
                <c:pt idx="238">
                  <c:v>41148</c:v>
                </c:pt>
                <c:pt idx="239">
                  <c:v>41149</c:v>
                </c:pt>
                <c:pt idx="240">
                  <c:v>41150</c:v>
                </c:pt>
                <c:pt idx="241">
                  <c:v>41151</c:v>
                </c:pt>
                <c:pt idx="242">
                  <c:v>41152</c:v>
                </c:pt>
                <c:pt idx="243">
                  <c:v>41153</c:v>
                </c:pt>
                <c:pt idx="244">
                  <c:v>41154</c:v>
                </c:pt>
                <c:pt idx="245">
                  <c:v>41155</c:v>
                </c:pt>
                <c:pt idx="246">
                  <c:v>41156</c:v>
                </c:pt>
                <c:pt idx="247">
                  <c:v>41157</c:v>
                </c:pt>
                <c:pt idx="248">
                  <c:v>41158</c:v>
                </c:pt>
                <c:pt idx="249">
                  <c:v>41159</c:v>
                </c:pt>
                <c:pt idx="250">
                  <c:v>41160</c:v>
                </c:pt>
                <c:pt idx="251">
                  <c:v>41161</c:v>
                </c:pt>
                <c:pt idx="252">
                  <c:v>41162</c:v>
                </c:pt>
                <c:pt idx="253">
                  <c:v>41163</c:v>
                </c:pt>
                <c:pt idx="254">
                  <c:v>41164</c:v>
                </c:pt>
                <c:pt idx="255">
                  <c:v>41165</c:v>
                </c:pt>
                <c:pt idx="256">
                  <c:v>41166</c:v>
                </c:pt>
                <c:pt idx="257">
                  <c:v>41167</c:v>
                </c:pt>
                <c:pt idx="258">
                  <c:v>41168</c:v>
                </c:pt>
                <c:pt idx="259">
                  <c:v>41169</c:v>
                </c:pt>
                <c:pt idx="260">
                  <c:v>41170</c:v>
                </c:pt>
                <c:pt idx="261">
                  <c:v>41171</c:v>
                </c:pt>
                <c:pt idx="262">
                  <c:v>41172</c:v>
                </c:pt>
                <c:pt idx="263">
                  <c:v>41173</c:v>
                </c:pt>
                <c:pt idx="264">
                  <c:v>41174</c:v>
                </c:pt>
                <c:pt idx="265">
                  <c:v>41175</c:v>
                </c:pt>
                <c:pt idx="266">
                  <c:v>41176</c:v>
                </c:pt>
                <c:pt idx="267">
                  <c:v>41177</c:v>
                </c:pt>
                <c:pt idx="268">
                  <c:v>41178</c:v>
                </c:pt>
                <c:pt idx="269">
                  <c:v>41179</c:v>
                </c:pt>
                <c:pt idx="270">
                  <c:v>41180</c:v>
                </c:pt>
                <c:pt idx="271">
                  <c:v>41181</c:v>
                </c:pt>
                <c:pt idx="272">
                  <c:v>41182</c:v>
                </c:pt>
                <c:pt idx="273">
                  <c:v>41183</c:v>
                </c:pt>
                <c:pt idx="274">
                  <c:v>41184</c:v>
                </c:pt>
                <c:pt idx="275">
                  <c:v>41185</c:v>
                </c:pt>
                <c:pt idx="276">
                  <c:v>41186</c:v>
                </c:pt>
                <c:pt idx="277">
                  <c:v>41187</c:v>
                </c:pt>
                <c:pt idx="278">
                  <c:v>41188</c:v>
                </c:pt>
                <c:pt idx="279">
                  <c:v>41189</c:v>
                </c:pt>
                <c:pt idx="280">
                  <c:v>41190</c:v>
                </c:pt>
                <c:pt idx="281">
                  <c:v>41191</c:v>
                </c:pt>
                <c:pt idx="282">
                  <c:v>41192</c:v>
                </c:pt>
                <c:pt idx="283">
                  <c:v>41193</c:v>
                </c:pt>
                <c:pt idx="284">
                  <c:v>41194</c:v>
                </c:pt>
                <c:pt idx="285">
                  <c:v>41195</c:v>
                </c:pt>
                <c:pt idx="286">
                  <c:v>41196</c:v>
                </c:pt>
                <c:pt idx="287">
                  <c:v>41197</c:v>
                </c:pt>
                <c:pt idx="288">
                  <c:v>41198</c:v>
                </c:pt>
                <c:pt idx="289">
                  <c:v>41199</c:v>
                </c:pt>
                <c:pt idx="290">
                  <c:v>41200</c:v>
                </c:pt>
                <c:pt idx="291">
                  <c:v>41201</c:v>
                </c:pt>
                <c:pt idx="292">
                  <c:v>41202</c:v>
                </c:pt>
                <c:pt idx="293">
                  <c:v>41203</c:v>
                </c:pt>
                <c:pt idx="294">
                  <c:v>41204</c:v>
                </c:pt>
                <c:pt idx="295">
                  <c:v>41205</c:v>
                </c:pt>
                <c:pt idx="296">
                  <c:v>41206</c:v>
                </c:pt>
                <c:pt idx="297">
                  <c:v>41207</c:v>
                </c:pt>
                <c:pt idx="298">
                  <c:v>41208</c:v>
                </c:pt>
                <c:pt idx="299">
                  <c:v>41209</c:v>
                </c:pt>
                <c:pt idx="300">
                  <c:v>41210</c:v>
                </c:pt>
                <c:pt idx="301">
                  <c:v>41211</c:v>
                </c:pt>
                <c:pt idx="302">
                  <c:v>41212</c:v>
                </c:pt>
                <c:pt idx="303">
                  <c:v>41213</c:v>
                </c:pt>
                <c:pt idx="304">
                  <c:v>41214</c:v>
                </c:pt>
                <c:pt idx="305">
                  <c:v>41215</c:v>
                </c:pt>
                <c:pt idx="306">
                  <c:v>41216</c:v>
                </c:pt>
                <c:pt idx="307">
                  <c:v>41217</c:v>
                </c:pt>
                <c:pt idx="308">
                  <c:v>41218</c:v>
                </c:pt>
                <c:pt idx="309">
                  <c:v>41219</c:v>
                </c:pt>
                <c:pt idx="310">
                  <c:v>41220</c:v>
                </c:pt>
                <c:pt idx="311">
                  <c:v>41221</c:v>
                </c:pt>
                <c:pt idx="312">
                  <c:v>41222</c:v>
                </c:pt>
                <c:pt idx="313">
                  <c:v>41223</c:v>
                </c:pt>
                <c:pt idx="314">
                  <c:v>41224</c:v>
                </c:pt>
                <c:pt idx="315">
                  <c:v>41225</c:v>
                </c:pt>
                <c:pt idx="316">
                  <c:v>41226</c:v>
                </c:pt>
                <c:pt idx="317">
                  <c:v>41227</c:v>
                </c:pt>
                <c:pt idx="318">
                  <c:v>41228</c:v>
                </c:pt>
                <c:pt idx="319">
                  <c:v>41229</c:v>
                </c:pt>
                <c:pt idx="320">
                  <c:v>41230</c:v>
                </c:pt>
                <c:pt idx="321">
                  <c:v>41231</c:v>
                </c:pt>
                <c:pt idx="322">
                  <c:v>41232</c:v>
                </c:pt>
                <c:pt idx="323">
                  <c:v>41233</c:v>
                </c:pt>
                <c:pt idx="324">
                  <c:v>41234</c:v>
                </c:pt>
                <c:pt idx="325">
                  <c:v>41235</c:v>
                </c:pt>
                <c:pt idx="326">
                  <c:v>41236</c:v>
                </c:pt>
                <c:pt idx="327">
                  <c:v>41237</c:v>
                </c:pt>
                <c:pt idx="328">
                  <c:v>41238</c:v>
                </c:pt>
                <c:pt idx="329">
                  <c:v>41239</c:v>
                </c:pt>
                <c:pt idx="330">
                  <c:v>41240</c:v>
                </c:pt>
                <c:pt idx="331">
                  <c:v>41241</c:v>
                </c:pt>
                <c:pt idx="332">
                  <c:v>41242</c:v>
                </c:pt>
                <c:pt idx="333">
                  <c:v>41243</c:v>
                </c:pt>
                <c:pt idx="334">
                  <c:v>41244</c:v>
                </c:pt>
                <c:pt idx="335">
                  <c:v>41245</c:v>
                </c:pt>
                <c:pt idx="336">
                  <c:v>41246</c:v>
                </c:pt>
                <c:pt idx="337">
                  <c:v>41247</c:v>
                </c:pt>
                <c:pt idx="338">
                  <c:v>41248</c:v>
                </c:pt>
                <c:pt idx="339">
                  <c:v>41249</c:v>
                </c:pt>
                <c:pt idx="340">
                  <c:v>41250</c:v>
                </c:pt>
                <c:pt idx="341">
                  <c:v>41251</c:v>
                </c:pt>
                <c:pt idx="342">
                  <c:v>41252</c:v>
                </c:pt>
                <c:pt idx="343">
                  <c:v>41253</c:v>
                </c:pt>
                <c:pt idx="344">
                  <c:v>41254</c:v>
                </c:pt>
                <c:pt idx="345">
                  <c:v>41255</c:v>
                </c:pt>
                <c:pt idx="346">
                  <c:v>41256</c:v>
                </c:pt>
                <c:pt idx="347">
                  <c:v>41257</c:v>
                </c:pt>
                <c:pt idx="348">
                  <c:v>41258</c:v>
                </c:pt>
                <c:pt idx="349">
                  <c:v>41259</c:v>
                </c:pt>
                <c:pt idx="350">
                  <c:v>41260</c:v>
                </c:pt>
                <c:pt idx="351">
                  <c:v>41261</c:v>
                </c:pt>
                <c:pt idx="352">
                  <c:v>41262</c:v>
                </c:pt>
                <c:pt idx="353">
                  <c:v>41263</c:v>
                </c:pt>
                <c:pt idx="354">
                  <c:v>41264</c:v>
                </c:pt>
                <c:pt idx="355">
                  <c:v>41265</c:v>
                </c:pt>
                <c:pt idx="356">
                  <c:v>41266</c:v>
                </c:pt>
                <c:pt idx="357">
                  <c:v>41267</c:v>
                </c:pt>
                <c:pt idx="358">
                  <c:v>41268</c:v>
                </c:pt>
                <c:pt idx="359">
                  <c:v>41269</c:v>
                </c:pt>
                <c:pt idx="360">
                  <c:v>41270</c:v>
                </c:pt>
                <c:pt idx="361">
                  <c:v>41271</c:v>
                </c:pt>
                <c:pt idx="362">
                  <c:v>41272</c:v>
                </c:pt>
                <c:pt idx="363">
                  <c:v>41273</c:v>
                </c:pt>
                <c:pt idx="364">
                  <c:v>41274</c:v>
                </c:pt>
                <c:pt idx="365">
                  <c:v>41275</c:v>
                </c:pt>
                <c:pt idx="366">
                  <c:v>41276</c:v>
                </c:pt>
                <c:pt idx="367">
                  <c:v>41277</c:v>
                </c:pt>
                <c:pt idx="368">
                  <c:v>41278</c:v>
                </c:pt>
                <c:pt idx="369">
                  <c:v>41279</c:v>
                </c:pt>
                <c:pt idx="370">
                  <c:v>41280</c:v>
                </c:pt>
                <c:pt idx="371">
                  <c:v>41281</c:v>
                </c:pt>
                <c:pt idx="372">
                  <c:v>41282</c:v>
                </c:pt>
                <c:pt idx="373">
                  <c:v>41283</c:v>
                </c:pt>
                <c:pt idx="374">
                  <c:v>41284</c:v>
                </c:pt>
                <c:pt idx="375">
                  <c:v>41285</c:v>
                </c:pt>
                <c:pt idx="376">
                  <c:v>41286</c:v>
                </c:pt>
                <c:pt idx="377">
                  <c:v>41287</c:v>
                </c:pt>
                <c:pt idx="378">
                  <c:v>41288</c:v>
                </c:pt>
                <c:pt idx="379">
                  <c:v>41289</c:v>
                </c:pt>
                <c:pt idx="380">
                  <c:v>41290</c:v>
                </c:pt>
                <c:pt idx="381">
                  <c:v>41291</c:v>
                </c:pt>
                <c:pt idx="382">
                  <c:v>41292</c:v>
                </c:pt>
                <c:pt idx="383">
                  <c:v>41293</c:v>
                </c:pt>
                <c:pt idx="384">
                  <c:v>41294</c:v>
                </c:pt>
                <c:pt idx="385">
                  <c:v>41295</c:v>
                </c:pt>
                <c:pt idx="386">
                  <c:v>41296</c:v>
                </c:pt>
                <c:pt idx="387">
                  <c:v>41297</c:v>
                </c:pt>
                <c:pt idx="388">
                  <c:v>41298</c:v>
                </c:pt>
                <c:pt idx="389">
                  <c:v>41299</c:v>
                </c:pt>
                <c:pt idx="390">
                  <c:v>41300</c:v>
                </c:pt>
                <c:pt idx="391">
                  <c:v>41301</c:v>
                </c:pt>
                <c:pt idx="392">
                  <c:v>41302</c:v>
                </c:pt>
                <c:pt idx="393">
                  <c:v>41303</c:v>
                </c:pt>
                <c:pt idx="394">
                  <c:v>41304</c:v>
                </c:pt>
                <c:pt idx="395">
                  <c:v>41305</c:v>
                </c:pt>
                <c:pt idx="396">
                  <c:v>41306</c:v>
                </c:pt>
                <c:pt idx="397">
                  <c:v>41307</c:v>
                </c:pt>
                <c:pt idx="398">
                  <c:v>41308</c:v>
                </c:pt>
                <c:pt idx="399">
                  <c:v>41309</c:v>
                </c:pt>
                <c:pt idx="400">
                  <c:v>41310</c:v>
                </c:pt>
                <c:pt idx="401">
                  <c:v>41311</c:v>
                </c:pt>
                <c:pt idx="402">
                  <c:v>41312</c:v>
                </c:pt>
                <c:pt idx="403">
                  <c:v>41313</c:v>
                </c:pt>
                <c:pt idx="404">
                  <c:v>41314</c:v>
                </c:pt>
                <c:pt idx="405">
                  <c:v>41315</c:v>
                </c:pt>
                <c:pt idx="406">
                  <c:v>41316</c:v>
                </c:pt>
                <c:pt idx="407">
                  <c:v>41317</c:v>
                </c:pt>
                <c:pt idx="408">
                  <c:v>41318</c:v>
                </c:pt>
                <c:pt idx="409">
                  <c:v>41319</c:v>
                </c:pt>
                <c:pt idx="410">
                  <c:v>41320</c:v>
                </c:pt>
                <c:pt idx="411">
                  <c:v>41321</c:v>
                </c:pt>
                <c:pt idx="412">
                  <c:v>41322</c:v>
                </c:pt>
                <c:pt idx="413">
                  <c:v>41323</c:v>
                </c:pt>
                <c:pt idx="414">
                  <c:v>41324</c:v>
                </c:pt>
                <c:pt idx="415">
                  <c:v>41325</c:v>
                </c:pt>
                <c:pt idx="416">
                  <c:v>41326</c:v>
                </c:pt>
                <c:pt idx="417">
                  <c:v>41327</c:v>
                </c:pt>
                <c:pt idx="418">
                  <c:v>41328</c:v>
                </c:pt>
                <c:pt idx="419">
                  <c:v>41329</c:v>
                </c:pt>
                <c:pt idx="420">
                  <c:v>41330</c:v>
                </c:pt>
                <c:pt idx="421">
                  <c:v>41331</c:v>
                </c:pt>
                <c:pt idx="422">
                  <c:v>41332</c:v>
                </c:pt>
                <c:pt idx="423">
                  <c:v>41333</c:v>
                </c:pt>
                <c:pt idx="424">
                  <c:v>41334</c:v>
                </c:pt>
                <c:pt idx="425">
                  <c:v>41335</c:v>
                </c:pt>
                <c:pt idx="426">
                  <c:v>41336</c:v>
                </c:pt>
                <c:pt idx="427">
                  <c:v>41337</c:v>
                </c:pt>
                <c:pt idx="428">
                  <c:v>41338</c:v>
                </c:pt>
                <c:pt idx="429">
                  <c:v>41339</c:v>
                </c:pt>
                <c:pt idx="430">
                  <c:v>41340</c:v>
                </c:pt>
                <c:pt idx="431">
                  <c:v>41341</c:v>
                </c:pt>
                <c:pt idx="432">
                  <c:v>41342</c:v>
                </c:pt>
                <c:pt idx="433">
                  <c:v>41343</c:v>
                </c:pt>
                <c:pt idx="434">
                  <c:v>41344</c:v>
                </c:pt>
                <c:pt idx="435">
                  <c:v>41345</c:v>
                </c:pt>
                <c:pt idx="436">
                  <c:v>41346</c:v>
                </c:pt>
                <c:pt idx="437">
                  <c:v>41347</c:v>
                </c:pt>
                <c:pt idx="438">
                  <c:v>41348</c:v>
                </c:pt>
                <c:pt idx="439">
                  <c:v>41349</c:v>
                </c:pt>
                <c:pt idx="440">
                  <c:v>41350</c:v>
                </c:pt>
                <c:pt idx="441">
                  <c:v>41351</c:v>
                </c:pt>
                <c:pt idx="442">
                  <c:v>41352</c:v>
                </c:pt>
                <c:pt idx="443">
                  <c:v>41353</c:v>
                </c:pt>
                <c:pt idx="444">
                  <c:v>41354</c:v>
                </c:pt>
                <c:pt idx="445">
                  <c:v>41355</c:v>
                </c:pt>
                <c:pt idx="446">
                  <c:v>41356</c:v>
                </c:pt>
                <c:pt idx="447">
                  <c:v>41357</c:v>
                </c:pt>
                <c:pt idx="448">
                  <c:v>41358</c:v>
                </c:pt>
                <c:pt idx="449">
                  <c:v>41359</c:v>
                </c:pt>
                <c:pt idx="450">
                  <c:v>41360</c:v>
                </c:pt>
                <c:pt idx="451">
                  <c:v>41361</c:v>
                </c:pt>
                <c:pt idx="452">
                  <c:v>41362</c:v>
                </c:pt>
                <c:pt idx="453">
                  <c:v>41363</c:v>
                </c:pt>
                <c:pt idx="454">
                  <c:v>41364</c:v>
                </c:pt>
                <c:pt idx="455">
                  <c:v>41365</c:v>
                </c:pt>
                <c:pt idx="456">
                  <c:v>41366</c:v>
                </c:pt>
                <c:pt idx="457">
                  <c:v>41367</c:v>
                </c:pt>
                <c:pt idx="458">
                  <c:v>41368</c:v>
                </c:pt>
                <c:pt idx="459">
                  <c:v>41369</c:v>
                </c:pt>
                <c:pt idx="460">
                  <c:v>41370</c:v>
                </c:pt>
                <c:pt idx="461">
                  <c:v>41371</c:v>
                </c:pt>
                <c:pt idx="462">
                  <c:v>41372</c:v>
                </c:pt>
                <c:pt idx="463">
                  <c:v>41373</c:v>
                </c:pt>
                <c:pt idx="464">
                  <c:v>41374</c:v>
                </c:pt>
                <c:pt idx="465">
                  <c:v>41375</c:v>
                </c:pt>
                <c:pt idx="466">
                  <c:v>41376</c:v>
                </c:pt>
                <c:pt idx="467">
                  <c:v>41377</c:v>
                </c:pt>
                <c:pt idx="468">
                  <c:v>41378</c:v>
                </c:pt>
                <c:pt idx="469">
                  <c:v>41379</c:v>
                </c:pt>
                <c:pt idx="470">
                  <c:v>41380</c:v>
                </c:pt>
                <c:pt idx="471">
                  <c:v>41381</c:v>
                </c:pt>
                <c:pt idx="472">
                  <c:v>41382</c:v>
                </c:pt>
                <c:pt idx="473">
                  <c:v>41383</c:v>
                </c:pt>
                <c:pt idx="474">
                  <c:v>41384</c:v>
                </c:pt>
                <c:pt idx="475">
                  <c:v>41385</c:v>
                </c:pt>
                <c:pt idx="476">
                  <c:v>41386</c:v>
                </c:pt>
                <c:pt idx="477">
                  <c:v>41387</c:v>
                </c:pt>
                <c:pt idx="478">
                  <c:v>41388</c:v>
                </c:pt>
                <c:pt idx="479">
                  <c:v>41389</c:v>
                </c:pt>
                <c:pt idx="480">
                  <c:v>41390</c:v>
                </c:pt>
                <c:pt idx="481">
                  <c:v>41391</c:v>
                </c:pt>
                <c:pt idx="482">
                  <c:v>41392</c:v>
                </c:pt>
                <c:pt idx="483">
                  <c:v>41393</c:v>
                </c:pt>
                <c:pt idx="484">
                  <c:v>41394</c:v>
                </c:pt>
                <c:pt idx="485">
                  <c:v>41395</c:v>
                </c:pt>
                <c:pt idx="486">
                  <c:v>41396</c:v>
                </c:pt>
                <c:pt idx="487">
                  <c:v>41397</c:v>
                </c:pt>
                <c:pt idx="488">
                  <c:v>41398</c:v>
                </c:pt>
                <c:pt idx="489">
                  <c:v>41399</c:v>
                </c:pt>
                <c:pt idx="490">
                  <c:v>41400</c:v>
                </c:pt>
                <c:pt idx="491">
                  <c:v>41401</c:v>
                </c:pt>
                <c:pt idx="492">
                  <c:v>41402</c:v>
                </c:pt>
                <c:pt idx="493">
                  <c:v>41403</c:v>
                </c:pt>
                <c:pt idx="494">
                  <c:v>41404</c:v>
                </c:pt>
                <c:pt idx="495">
                  <c:v>41405</c:v>
                </c:pt>
                <c:pt idx="496">
                  <c:v>41406</c:v>
                </c:pt>
                <c:pt idx="497">
                  <c:v>41407</c:v>
                </c:pt>
                <c:pt idx="498">
                  <c:v>41408</c:v>
                </c:pt>
                <c:pt idx="499">
                  <c:v>41409</c:v>
                </c:pt>
                <c:pt idx="500">
                  <c:v>41410</c:v>
                </c:pt>
                <c:pt idx="501">
                  <c:v>41411</c:v>
                </c:pt>
                <c:pt idx="502">
                  <c:v>41412</c:v>
                </c:pt>
                <c:pt idx="503">
                  <c:v>41413</c:v>
                </c:pt>
                <c:pt idx="504">
                  <c:v>41414</c:v>
                </c:pt>
                <c:pt idx="505">
                  <c:v>41415</c:v>
                </c:pt>
                <c:pt idx="506">
                  <c:v>41416</c:v>
                </c:pt>
                <c:pt idx="507">
                  <c:v>41417</c:v>
                </c:pt>
                <c:pt idx="508">
                  <c:v>41418</c:v>
                </c:pt>
                <c:pt idx="509">
                  <c:v>41419</c:v>
                </c:pt>
                <c:pt idx="510">
                  <c:v>41420</c:v>
                </c:pt>
                <c:pt idx="511">
                  <c:v>41421</c:v>
                </c:pt>
                <c:pt idx="512">
                  <c:v>41422</c:v>
                </c:pt>
                <c:pt idx="513">
                  <c:v>41423</c:v>
                </c:pt>
                <c:pt idx="514">
                  <c:v>41424</c:v>
                </c:pt>
                <c:pt idx="515">
                  <c:v>41425</c:v>
                </c:pt>
                <c:pt idx="516">
                  <c:v>41426</c:v>
                </c:pt>
                <c:pt idx="517">
                  <c:v>41427</c:v>
                </c:pt>
                <c:pt idx="518">
                  <c:v>41428</c:v>
                </c:pt>
                <c:pt idx="519">
                  <c:v>41429</c:v>
                </c:pt>
                <c:pt idx="520">
                  <c:v>41430</c:v>
                </c:pt>
                <c:pt idx="521">
                  <c:v>41431</c:v>
                </c:pt>
                <c:pt idx="522">
                  <c:v>41432</c:v>
                </c:pt>
                <c:pt idx="523">
                  <c:v>41433</c:v>
                </c:pt>
                <c:pt idx="524">
                  <c:v>41434</c:v>
                </c:pt>
                <c:pt idx="525">
                  <c:v>41435</c:v>
                </c:pt>
                <c:pt idx="526">
                  <c:v>41436</c:v>
                </c:pt>
                <c:pt idx="527">
                  <c:v>41437</c:v>
                </c:pt>
                <c:pt idx="528">
                  <c:v>41438</c:v>
                </c:pt>
                <c:pt idx="529">
                  <c:v>41439</c:v>
                </c:pt>
                <c:pt idx="530">
                  <c:v>41440</c:v>
                </c:pt>
                <c:pt idx="531">
                  <c:v>41441</c:v>
                </c:pt>
                <c:pt idx="532">
                  <c:v>41442</c:v>
                </c:pt>
                <c:pt idx="533">
                  <c:v>41443</c:v>
                </c:pt>
                <c:pt idx="534">
                  <c:v>41444</c:v>
                </c:pt>
                <c:pt idx="535">
                  <c:v>41445</c:v>
                </c:pt>
                <c:pt idx="536">
                  <c:v>41446</c:v>
                </c:pt>
                <c:pt idx="537">
                  <c:v>41447</c:v>
                </c:pt>
                <c:pt idx="538">
                  <c:v>41448</c:v>
                </c:pt>
                <c:pt idx="539">
                  <c:v>41449</c:v>
                </c:pt>
                <c:pt idx="540">
                  <c:v>41450</c:v>
                </c:pt>
                <c:pt idx="541">
                  <c:v>41451</c:v>
                </c:pt>
                <c:pt idx="542">
                  <c:v>41452</c:v>
                </c:pt>
                <c:pt idx="543">
                  <c:v>41453</c:v>
                </c:pt>
                <c:pt idx="544">
                  <c:v>41454</c:v>
                </c:pt>
                <c:pt idx="545">
                  <c:v>41455</c:v>
                </c:pt>
                <c:pt idx="546">
                  <c:v>41456</c:v>
                </c:pt>
                <c:pt idx="547">
                  <c:v>41457</c:v>
                </c:pt>
                <c:pt idx="548">
                  <c:v>41458</c:v>
                </c:pt>
                <c:pt idx="549">
                  <c:v>41459</c:v>
                </c:pt>
                <c:pt idx="550">
                  <c:v>41460</c:v>
                </c:pt>
                <c:pt idx="551">
                  <c:v>41461</c:v>
                </c:pt>
                <c:pt idx="552">
                  <c:v>41462</c:v>
                </c:pt>
                <c:pt idx="553">
                  <c:v>41463</c:v>
                </c:pt>
                <c:pt idx="554">
                  <c:v>41464</c:v>
                </c:pt>
                <c:pt idx="555">
                  <c:v>41465</c:v>
                </c:pt>
                <c:pt idx="556">
                  <c:v>41466</c:v>
                </c:pt>
                <c:pt idx="557">
                  <c:v>41467</c:v>
                </c:pt>
                <c:pt idx="558">
                  <c:v>41468</c:v>
                </c:pt>
                <c:pt idx="559">
                  <c:v>41469</c:v>
                </c:pt>
                <c:pt idx="560">
                  <c:v>41470</c:v>
                </c:pt>
                <c:pt idx="561">
                  <c:v>41471</c:v>
                </c:pt>
                <c:pt idx="562">
                  <c:v>41472</c:v>
                </c:pt>
                <c:pt idx="563">
                  <c:v>41473</c:v>
                </c:pt>
                <c:pt idx="564">
                  <c:v>41474</c:v>
                </c:pt>
                <c:pt idx="565">
                  <c:v>41475</c:v>
                </c:pt>
                <c:pt idx="566">
                  <c:v>41476</c:v>
                </c:pt>
                <c:pt idx="567">
                  <c:v>41477</c:v>
                </c:pt>
                <c:pt idx="568">
                  <c:v>41478</c:v>
                </c:pt>
                <c:pt idx="569">
                  <c:v>41479</c:v>
                </c:pt>
                <c:pt idx="570">
                  <c:v>41480</c:v>
                </c:pt>
                <c:pt idx="571">
                  <c:v>41481</c:v>
                </c:pt>
                <c:pt idx="572">
                  <c:v>41482</c:v>
                </c:pt>
                <c:pt idx="573">
                  <c:v>41483</c:v>
                </c:pt>
                <c:pt idx="574">
                  <c:v>41484</c:v>
                </c:pt>
                <c:pt idx="575">
                  <c:v>41485</c:v>
                </c:pt>
                <c:pt idx="576">
                  <c:v>41486</c:v>
                </c:pt>
                <c:pt idx="577">
                  <c:v>41487</c:v>
                </c:pt>
                <c:pt idx="578">
                  <c:v>41488</c:v>
                </c:pt>
                <c:pt idx="579">
                  <c:v>41489</c:v>
                </c:pt>
                <c:pt idx="580">
                  <c:v>41490</c:v>
                </c:pt>
                <c:pt idx="581">
                  <c:v>41491</c:v>
                </c:pt>
                <c:pt idx="582">
                  <c:v>41492</c:v>
                </c:pt>
                <c:pt idx="583">
                  <c:v>41493</c:v>
                </c:pt>
                <c:pt idx="584">
                  <c:v>41494</c:v>
                </c:pt>
                <c:pt idx="585">
                  <c:v>41495</c:v>
                </c:pt>
                <c:pt idx="586">
                  <c:v>41496</c:v>
                </c:pt>
                <c:pt idx="587">
                  <c:v>41497</c:v>
                </c:pt>
                <c:pt idx="588">
                  <c:v>41498</c:v>
                </c:pt>
                <c:pt idx="589">
                  <c:v>41499</c:v>
                </c:pt>
                <c:pt idx="590">
                  <c:v>41500</c:v>
                </c:pt>
                <c:pt idx="591">
                  <c:v>41501</c:v>
                </c:pt>
                <c:pt idx="592">
                  <c:v>41502</c:v>
                </c:pt>
                <c:pt idx="593">
                  <c:v>41503</c:v>
                </c:pt>
                <c:pt idx="594">
                  <c:v>41504</c:v>
                </c:pt>
                <c:pt idx="595">
                  <c:v>41505</c:v>
                </c:pt>
                <c:pt idx="596">
                  <c:v>41506</c:v>
                </c:pt>
                <c:pt idx="597">
                  <c:v>41507</c:v>
                </c:pt>
                <c:pt idx="598">
                  <c:v>41508</c:v>
                </c:pt>
                <c:pt idx="599">
                  <c:v>41509</c:v>
                </c:pt>
                <c:pt idx="600">
                  <c:v>41510</c:v>
                </c:pt>
                <c:pt idx="601">
                  <c:v>41511</c:v>
                </c:pt>
                <c:pt idx="602">
                  <c:v>41512</c:v>
                </c:pt>
                <c:pt idx="603">
                  <c:v>41513</c:v>
                </c:pt>
                <c:pt idx="604">
                  <c:v>41514</c:v>
                </c:pt>
                <c:pt idx="605">
                  <c:v>41515</c:v>
                </c:pt>
                <c:pt idx="606">
                  <c:v>41516</c:v>
                </c:pt>
                <c:pt idx="607">
                  <c:v>41517</c:v>
                </c:pt>
                <c:pt idx="608">
                  <c:v>41518</c:v>
                </c:pt>
                <c:pt idx="609">
                  <c:v>41519</c:v>
                </c:pt>
                <c:pt idx="610">
                  <c:v>41520</c:v>
                </c:pt>
                <c:pt idx="611">
                  <c:v>41521</c:v>
                </c:pt>
                <c:pt idx="612">
                  <c:v>41522</c:v>
                </c:pt>
                <c:pt idx="613">
                  <c:v>41523</c:v>
                </c:pt>
                <c:pt idx="614">
                  <c:v>41524</c:v>
                </c:pt>
                <c:pt idx="615">
                  <c:v>41525</c:v>
                </c:pt>
                <c:pt idx="616">
                  <c:v>41526</c:v>
                </c:pt>
                <c:pt idx="617">
                  <c:v>41527</c:v>
                </c:pt>
                <c:pt idx="618">
                  <c:v>41528</c:v>
                </c:pt>
                <c:pt idx="619">
                  <c:v>41529</c:v>
                </c:pt>
                <c:pt idx="620">
                  <c:v>41530</c:v>
                </c:pt>
                <c:pt idx="621">
                  <c:v>41531</c:v>
                </c:pt>
                <c:pt idx="622">
                  <c:v>41532</c:v>
                </c:pt>
                <c:pt idx="623">
                  <c:v>41533</c:v>
                </c:pt>
                <c:pt idx="624">
                  <c:v>41534</c:v>
                </c:pt>
                <c:pt idx="625">
                  <c:v>41535</c:v>
                </c:pt>
                <c:pt idx="626">
                  <c:v>41536</c:v>
                </c:pt>
                <c:pt idx="627">
                  <c:v>41537</c:v>
                </c:pt>
                <c:pt idx="628">
                  <c:v>41538</c:v>
                </c:pt>
                <c:pt idx="629">
                  <c:v>41539</c:v>
                </c:pt>
                <c:pt idx="630">
                  <c:v>41540</c:v>
                </c:pt>
                <c:pt idx="631">
                  <c:v>41541</c:v>
                </c:pt>
                <c:pt idx="632">
                  <c:v>41542</c:v>
                </c:pt>
                <c:pt idx="633">
                  <c:v>41543</c:v>
                </c:pt>
                <c:pt idx="634">
                  <c:v>41544</c:v>
                </c:pt>
                <c:pt idx="635">
                  <c:v>41545</c:v>
                </c:pt>
                <c:pt idx="636">
                  <c:v>41546</c:v>
                </c:pt>
                <c:pt idx="637">
                  <c:v>41547</c:v>
                </c:pt>
                <c:pt idx="638">
                  <c:v>41548</c:v>
                </c:pt>
                <c:pt idx="639">
                  <c:v>41549</c:v>
                </c:pt>
                <c:pt idx="640">
                  <c:v>41550</c:v>
                </c:pt>
                <c:pt idx="641">
                  <c:v>41551</c:v>
                </c:pt>
                <c:pt idx="642">
                  <c:v>41552</c:v>
                </c:pt>
                <c:pt idx="643">
                  <c:v>41553</c:v>
                </c:pt>
                <c:pt idx="644">
                  <c:v>41554</c:v>
                </c:pt>
                <c:pt idx="645">
                  <c:v>41555</c:v>
                </c:pt>
                <c:pt idx="646">
                  <c:v>41556</c:v>
                </c:pt>
                <c:pt idx="647">
                  <c:v>41557</c:v>
                </c:pt>
                <c:pt idx="648">
                  <c:v>41558</c:v>
                </c:pt>
                <c:pt idx="649">
                  <c:v>41559</c:v>
                </c:pt>
                <c:pt idx="650">
                  <c:v>41560</c:v>
                </c:pt>
                <c:pt idx="651">
                  <c:v>41561</c:v>
                </c:pt>
                <c:pt idx="652">
                  <c:v>41562</c:v>
                </c:pt>
                <c:pt idx="653">
                  <c:v>41563</c:v>
                </c:pt>
                <c:pt idx="654">
                  <c:v>41564</c:v>
                </c:pt>
                <c:pt idx="655">
                  <c:v>41565</c:v>
                </c:pt>
                <c:pt idx="656">
                  <c:v>41566</c:v>
                </c:pt>
                <c:pt idx="657">
                  <c:v>41567</c:v>
                </c:pt>
                <c:pt idx="658">
                  <c:v>41568</c:v>
                </c:pt>
                <c:pt idx="659">
                  <c:v>41569</c:v>
                </c:pt>
                <c:pt idx="660">
                  <c:v>41570</c:v>
                </c:pt>
                <c:pt idx="661">
                  <c:v>41571</c:v>
                </c:pt>
                <c:pt idx="662">
                  <c:v>41572</c:v>
                </c:pt>
                <c:pt idx="663">
                  <c:v>41573</c:v>
                </c:pt>
                <c:pt idx="664">
                  <c:v>41574</c:v>
                </c:pt>
                <c:pt idx="665">
                  <c:v>41575</c:v>
                </c:pt>
                <c:pt idx="666">
                  <c:v>41576</c:v>
                </c:pt>
                <c:pt idx="667">
                  <c:v>41577</c:v>
                </c:pt>
                <c:pt idx="668">
                  <c:v>41578</c:v>
                </c:pt>
                <c:pt idx="669">
                  <c:v>41579</c:v>
                </c:pt>
                <c:pt idx="670">
                  <c:v>41580</c:v>
                </c:pt>
                <c:pt idx="671">
                  <c:v>41581</c:v>
                </c:pt>
                <c:pt idx="672">
                  <c:v>41582</c:v>
                </c:pt>
                <c:pt idx="673">
                  <c:v>41583</c:v>
                </c:pt>
                <c:pt idx="674">
                  <c:v>41584</c:v>
                </c:pt>
                <c:pt idx="675">
                  <c:v>41585</c:v>
                </c:pt>
                <c:pt idx="676">
                  <c:v>41586</c:v>
                </c:pt>
                <c:pt idx="677">
                  <c:v>41587</c:v>
                </c:pt>
                <c:pt idx="678">
                  <c:v>41588</c:v>
                </c:pt>
                <c:pt idx="679">
                  <c:v>41589</c:v>
                </c:pt>
                <c:pt idx="680">
                  <c:v>41590</c:v>
                </c:pt>
                <c:pt idx="681">
                  <c:v>41591</c:v>
                </c:pt>
                <c:pt idx="682">
                  <c:v>41592</c:v>
                </c:pt>
                <c:pt idx="683">
                  <c:v>41593</c:v>
                </c:pt>
                <c:pt idx="684">
                  <c:v>41594</c:v>
                </c:pt>
                <c:pt idx="685">
                  <c:v>41595</c:v>
                </c:pt>
                <c:pt idx="686">
                  <c:v>41596</c:v>
                </c:pt>
                <c:pt idx="687">
                  <c:v>41597</c:v>
                </c:pt>
                <c:pt idx="688">
                  <c:v>41598</c:v>
                </c:pt>
                <c:pt idx="689">
                  <c:v>41599</c:v>
                </c:pt>
                <c:pt idx="690">
                  <c:v>41600</c:v>
                </c:pt>
                <c:pt idx="691">
                  <c:v>41601</c:v>
                </c:pt>
                <c:pt idx="692">
                  <c:v>41602</c:v>
                </c:pt>
                <c:pt idx="693">
                  <c:v>41603</c:v>
                </c:pt>
                <c:pt idx="694">
                  <c:v>41604</c:v>
                </c:pt>
                <c:pt idx="695">
                  <c:v>41605</c:v>
                </c:pt>
                <c:pt idx="696">
                  <c:v>41606</c:v>
                </c:pt>
                <c:pt idx="697">
                  <c:v>41607</c:v>
                </c:pt>
                <c:pt idx="698">
                  <c:v>41608</c:v>
                </c:pt>
                <c:pt idx="699">
                  <c:v>41609</c:v>
                </c:pt>
                <c:pt idx="700">
                  <c:v>41610</c:v>
                </c:pt>
                <c:pt idx="701">
                  <c:v>41611</c:v>
                </c:pt>
                <c:pt idx="702">
                  <c:v>41612</c:v>
                </c:pt>
                <c:pt idx="703">
                  <c:v>41613</c:v>
                </c:pt>
                <c:pt idx="704">
                  <c:v>41614</c:v>
                </c:pt>
                <c:pt idx="705">
                  <c:v>41615</c:v>
                </c:pt>
                <c:pt idx="706">
                  <c:v>41616</c:v>
                </c:pt>
                <c:pt idx="707">
                  <c:v>41617</c:v>
                </c:pt>
                <c:pt idx="708">
                  <c:v>41618</c:v>
                </c:pt>
                <c:pt idx="709">
                  <c:v>41619</c:v>
                </c:pt>
                <c:pt idx="710">
                  <c:v>41620</c:v>
                </c:pt>
                <c:pt idx="711">
                  <c:v>41621</c:v>
                </c:pt>
                <c:pt idx="712">
                  <c:v>41622</c:v>
                </c:pt>
                <c:pt idx="713">
                  <c:v>41623</c:v>
                </c:pt>
                <c:pt idx="714">
                  <c:v>41624</c:v>
                </c:pt>
                <c:pt idx="715">
                  <c:v>41625</c:v>
                </c:pt>
                <c:pt idx="716">
                  <c:v>41626</c:v>
                </c:pt>
                <c:pt idx="717">
                  <c:v>41627</c:v>
                </c:pt>
                <c:pt idx="718">
                  <c:v>41628</c:v>
                </c:pt>
                <c:pt idx="719">
                  <c:v>41629</c:v>
                </c:pt>
                <c:pt idx="720">
                  <c:v>41630</c:v>
                </c:pt>
                <c:pt idx="721">
                  <c:v>41631</c:v>
                </c:pt>
                <c:pt idx="722">
                  <c:v>41632</c:v>
                </c:pt>
                <c:pt idx="723">
                  <c:v>41633</c:v>
                </c:pt>
                <c:pt idx="724">
                  <c:v>41634</c:v>
                </c:pt>
                <c:pt idx="725">
                  <c:v>41635</c:v>
                </c:pt>
                <c:pt idx="726">
                  <c:v>41636</c:v>
                </c:pt>
                <c:pt idx="727">
                  <c:v>41637</c:v>
                </c:pt>
                <c:pt idx="728">
                  <c:v>41638</c:v>
                </c:pt>
                <c:pt idx="729">
                  <c:v>41639</c:v>
                </c:pt>
                <c:pt idx="730">
                  <c:v>41640</c:v>
                </c:pt>
                <c:pt idx="731">
                  <c:v>41641</c:v>
                </c:pt>
                <c:pt idx="732">
                  <c:v>41642</c:v>
                </c:pt>
                <c:pt idx="733">
                  <c:v>41643</c:v>
                </c:pt>
                <c:pt idx="734">
                  <c:v>41644</c:v>
                </c:pt>
                <c:pt idx="735">
                  <c:v>41645</c:v>
                </c:pt>
                <c:pt idx="736">
                  <c:v>41646</c:v>
                </c:pt>
                <c:pt idx="737">
                  <c:v>41647</c:v>
                </c:pt>
                <c:pt idx="738">
                  <c:v>41648</c:v>
                </c:pt>
                <c:pt idx="739">
                  <c:v>41649</c:v>
                </c:pt>
                <c:pt idx="740">
                  <c:v>41650</c:v>
                </c:pt>
                <c:pt idx="741">
                  <c:v>41651</c:v>
                </c:pt>
                <c:pt idx="742">
                  <c:v>41652</c:v>
                </c:pt>
                <c:pt idx="743">
                  <c:v>41653</c:v>
                </c:pt>
                <c:pt idx="744">
                  <c:v>41654</c:v>
                </c:pt>
                <c:pt idx="745">
                  <c:v>41655</c:v>
                </c:pt>
                <c:pt idx="746">
                  <c:v>41656</c:v>
                </c:pt>
                <c:pt idx="747">
                  <c:v>41657</c:v>
                </c:pt>
                <c:pt idx="748">
                  <c:v>41658</c:v>
                </c:pt>
                <c:pt idx="749">
                  <c:v>41659</c:v>
                </c:pt>
                <c:pt idx="750">
                  <c:v>41660</c:v>
                </c:pt>
                <c:pt idx="751">
                  <c:v>41661</c:v>
                </c:pt>
                <c:pt idx="752">
                  <c:v>41662</c:v>
                </c:pt>
                <c:pt idx="753">
                  <c:v>41663</c:v>
                </c:pt>
                <c:pt idx="754">
                  <c:v>41664</c:v>
                </c:pt>
                <c:pt idx="755">
                  <c:v>41665</c:v>
                </c:pt>
                <c:pt idx="756">
                  <c:v>41666</c:v>
                </c:pt>
                <c:pt idx="757">
                  <c:v>41667</c:v>
                </c:pt>
                <c:pt idx="758">
                  <c:v>41668</c:v>
                </c:pt>
                <c:pt idx="759">
                  <c:v>41669</c:v>
                </c:pt>
                <c:pt idx="760">
                  <c:v>41670</c:v>
                </c:pt>
                <c:pt idx="761">
                  <c:v>41671</c:v>
                </c:pt>
                <c:pt idx="762">
                  <c:v>41672</c:v>
                </c:pt>
                <c:pt idx="763">
                  <c:v>41673</c:v>
                </c:pt>
                <c:pt idx="764">
                  <c:v>41674</c:v>
                </c:pt>
                <c:pt idx="765">
                  <c:v>41675</c:v>
                </c:pt>
                <c:pt idx="766">
                  <c:v>41676</c:v>
                </c:pt>
                <c:pt idx="767">
                  <c:v>41677</c:v>
                </c:pt>
                <c:pt idx="768">
                  <c:v>41678</c:v>
                </c:pt>
                <c:pt idx="769">
                  <c:v>41679</c:v>
                </c:pt>
                <c:pt idx="770">
                  <c:v>41680</c:v>
                </c:pt>
                <c:pt idx="771">
                  <c:v>41681</c:v>
                </c:pt>
                <c:pt idx="772">
                  <c:v>41682</c:v>
                </c:pt>
                <c:pt idx="773">
                  <c:v>41683</c:v>
                </c:pt>
                <c:pt idx="774">
                  <c:v>41684</c:v>
                </c:pt>
                <c:pt idx="775">
                  <c:v>41685</c:v>
                </c:pt>
                <c:pt idx="776">
                  <c:v>41686</c:v>
                </c:pt>
                <c:pt idx="777">
                  <c:v>41687</c:v>
                </c:pt>
                <c:pt idx="778">
                  <c:v>41688</c:v>
                </c:pt>
                <c:pt idx="779">
                  <c:v>41689</c:v>
                </c:pt>
                <c:pt idx="780">
                  <c:v>41690</c:v>
                </c:pt>
                <c:pt idx="781">
                  <c:v>41691</c:v>
                </c:pt>
                <c:pt idx="782">
                  <c:v>41692</c:v>
                </c:pt>
                <c:pt idx="783">
                  <c:v>41693</c:v>
                </c:pt>
                <c:pt idx="784">
                  <c:v>41694</c:v>
                </c:pt>
                <c:pt idx="785">
                  <c:v>41695</c:v>
                </c:pt>
                <c:pt idx="786">
                  <c:v>41696</c:v>
                </c:pt>
                <c:pt idx="787">
                  <c:v>41697</c:v>
                </c:pt>
                <c:pt idx="788">
                  <c:v>41698</c:v>
                </c:pt>
                <c:pt idx="789">
                  <c:v>41699</c:v>
                </c:pt>
                <c:pt idx="790">
                  <c:v>41700</c:v>
                </c:pt>
                <c:pt idx="791">
                  <c:v>41701</c:v>
                </c:pt>
                <c:pt idx="792">
                  <c:v>41702</c:v>
                </c:pt>
                <c:pt idx="793">
                  <c:v>41703</c:v>
                </c:pt>
                <c:pt idx="794">
                  <c:v>41704</c:v>
                </c:pt>
                <c:pt idx="795">
                  <c:v>41705</c:v>
                </c:pt>
                <c:pt idx="796">
                  <c:v>41706</c:v>
                </c:pt>
                <c:pt idx="797">
                  <c:v>41707</c:v>
                </c:pt>
                <c:pt idx="798">
                  <c:v>41708</c:v>
                </c:pt>
                <c:pt idx="799">
                  <c:v>41709</c:v>
                </c:pt>
                <c:pt idx="800">
                  <c:v>41710</c:v>
                </c:pt>
                <c:pt idx="801">
                  <c:v>41711</c:v>
                </c:pt>
                <c:pt idx="802">
                  <c:v>41712</c:v>
                </c:pt>
                <c:pt idx="803">
                  <c:v>41713</c:v>
                </c:pt>
                <c:pt idx="804">
                  <c:v>41714</c:v>
                </c:pt>
                <c:pt idx="805">
                  <c:v>41715</c:v>
                </c:pt>
                <c:pt idx="806">
                  <c:v>41716</c:v>
                </c:pt>
                <c:pt idx="807">
                  <c:v>41717</c:v>
                </c:pt>
                <c:pt idx="808">
                  <c:v>41718</c:v>
                </c:pt>
                <c:pt idx="809">
                  <c:v>41719</c:v>
                </c:pt>
                <c:pt idx="810">
                  <c:v>41720</c:v>
                </c:pt>
                <c:pt idx="811">
                  <c:v>41721</c:v>
                </c:pt>
                <c:pt idx="812">
                  <c:v>41722</c:v>
                </c:pt>
                <c:pt idx="813">
                  <c:v>41723</c:v>
                </c:pt>
                <c:pt idx="814">
                  <c:v>41724</c:v>
                </c:pt>
                <c:pt idx="815">
                  <c:v>41725</c:v>
                </c:pt>
                <c:pt idx="816">
                  <c:v>41726</c:v>
                </c:pt>
                <c:pt idx="817">
                  <c:v>41727</c:v>
                </c:pt>
                <c:pt idx="818">
                  <c:v>41728</c:v>
                </c:pt>
                <c:pt idx="819">
                  <c:v>41729</c:v>
                </c:pt>
                <c:pt idx="820">
                  <c:v>41730</c:v>
                </c:pt>
                <c:pt idx="821">
                  <c:v>41731</c:v>
                </c:pt>
                <c:pt idx="822">
                  <c:v>41732</c:v>
                </c:pt>
                <c:pt idx="823">
                  <c:v>41733</c:v>
                </c:pt>
                <c:pt idx="824">
                  <c:v>41734</c:v>
                </c:pt>
                <c:pt idx="825">
                  <c:v>41735</c:v>
                </c:pt>
                <c:pt idx="826">
                  <c:v>41736</c:v>
                </c:pt>
                <c:pt idx="827">
                  <c:v>41737</c:v>
                </c:pt>
                <c:pt idx="828">
                  <c:v>41738</c:v>
                </c:pt>
                <c:pt idx="829">
                  <c:v>41739</c:v>
                </c:pt>
                <c:pt idx="830">
                  <c:v>41740</c:v>
                </c:pt>
                <c:pt idx="831">
                  <c:v>41741</c:v>
                </c:pt>
                <c:pt idx="832">
                  <c:v>41742</c:v>
                </c:pt>
                <c:pt idx="833">
                  <c:v>41743</c:v>
                </c:pt>
                <c:pt idx="834">
                  <c:v>41744</c:v>
                </c:pt>
                <c:pt idx="835">
                  <c:v>41745</c:v>
                </c:pt>
                <c:pt idx="836">
                  <c:v>41746</c:v>
                </c:pt>
                <c:pt idx="837">
                  <c:v>41747</c:v>
                </c:pt>
                <c:pt idx="838">
                  <c:v>41748</c:v>
                </c:pt>
                <c:pt idx="839">
                  <c:v>41749</c:v>
                </c:pt>
                <c:pt idx="840">
                  <c:v>41750</c:v>
                </c:pt>
                <c:pt idx="841">
                  <c:v>41751</c:v>
                </c:pt>
                <c:pt idx="842">
                  <c:v>41752</c:v>
                </c:pt>
                <c:pt idx="843">
                  <c:v>41753</c:v>
                </c:pt>
                <c:pt idx="844">
                  <c:v>41754</c:v>
                </c:pt>
                <c:pt idx="845">
                  <c:v>41755</c:v>
                </c:pt>
                <c:pt idx="846">
                  <c:v>41756</c:v>
                </c:pt>
                <c:pt idx="847">
                  <c:v>41757</c:v>
                </c:pt>
                <c:pt idx="848">
                  <c:v>41758</c:v>
                </c:pt>
                <c:pt idx="849">
                  <c:v>41759</c:v>
                </c:pt>
                <c:pt idx="850">
                  <c:v>41760</c:v>
                </c:pt>
                <c:pt idx="851">
                  <c:v>41761</c:v>
                </c:pt>
                <c:pt idx="852">
                  <c:v>41762</c:v>
                </c:pt>
                <c:pt idx="853">
                  <c:v>41763</c:v>
                </c:pt>
                <c:pt idx="854">
                  <c:v>41764</c:v>
                </c:pt>
                <c:pt idx="855">
                  <c:v>41765</c:v>
                </c:pt>
                <c:pt idx="856">
                  <c:v>41766</c:v>
                </c:pt>
                <c:pt idx="857">
                  <c:v>41767</c:v>
                </c:pt>
                <c:pt idx="858">
                  <c:v>41768</c:v>
                </c:pt>
                <c:pt idx="859">
                  <c:v>41769</c:v>
                </c:pt>
                <c:pt idx="860">
                  <c:v>41770</c:v>
                </c:pt>
                <c:pt idx="861">
                  <c:v>41771</c:v>
                </c:pt>
                <c:pt idx="862">
                  <c:v>41772</c:v>
                </c:pt>
                <c:pt idx="863">
                  <c:v>41773</c:v>
                </c:pt>
                <c:pt idx="864">
                  <c:v>41774</c:v>
                </c:pt>
                <c:pt idx="865">
                  <c:v>41775</c:v>
                </c:pt>
                <c:pt idx="866">
                  <c:v>41776</c:v>
                </c:pt>
                <c:pt idx="867">
                  <c:v>41777</c:v>
                </c:pt>
                <c:pt idx="868">
                  <c:v>41778</c:v>
                </c:pt>
                <c:pt idx="869">
                  <c:v>41779</c:v>
                </c:pt>
                <c:pt idx="870">
                  <c:v>41780</c:v>
                </c:pt>
                <c:pt idx="871">
                  <c:v>41781</c:v>
                </c:pt>
                <c:pt idx="872">
                  <c:v>41782</c:v>
                </c:pt>
                <c:pt idx="873">
                  <c:v>41783</c:v>
                </c:pt>
                <c:pt idx="874">
                  <c:v>41784</c:v>
                </c:pt>
                <c:pt idx="875">
                  <c:v>41785</c:v>
                </c:pt>
                <c:pt idx="876">
                  <c:v>41786</c:v>
                </c:pt>
                <c:pt idx="877">
                  <c:v>41787</c:v>
                </c:pt>
                <c:pt idx="878">
                  <c:v>41788</c:v>
                </c:pt>
                <c:pt idx="879">
                  <c:v>41789</c:v>
                </c:pt>
                <c:pt idx="880">
                  <c:v>41790</c:v>
                </c:pt>
                <c:pt idx="881">
                  <c:v>41791</c:v>
                </c:pt>
                <c:pt idx="882">
                  <c:v>41792</c:v>
                </c:pt>
                <c:pt idx="883">
                  <c:v>41793</c:v>
                </c:pt>
                <c:pt idx="884">
                  <c:v>41794</c:v>
                </c:pt>
                <c:pt idx="885">
                  <c:v>41795</c:v>
                </c:pt>
                <c:pt idx="886">
                  <c:v>41796</c:v>
                </c:pt>
                <c:pt idx="887">
                  <c:v>41797</c:v>
                </c:pt>
                <c:pt idx="888">
                  <c:v>41798</c:v>
                </c:pt>
                <c:pt idx="889">
                  <c:v>41799</c:v>
                </c:pt>
                <c:pt idx="890">
                  <c:v>41800</c:v>
                </c:pt>
                <c:pt idx="891">
                  <c:v>41801</c:v>
                </c:pt>
                <c:pt idx="892">
                  <c:v>41802</c:v>
                </c:pt>
                <c:pt idx="893">
                  <c:v>41803</c:v>
                </c:pt>
                <c:pt idx="894">
                  <c:v>41804</c:v>
                </c:pt>
                <c:pt idx="895">
                  <c:v>41805</c:v>
                </c:pt>
                <c:pt idx="896">
                  <c:v>41806</c:v>
                </c:pt>
                <c:pt idx="897">
                  <c:v>41807</c:v>
                </c:pt>
                <c:pt idx="898">
                  <c:v>41808</c:v>
                </c:pt>
                <c:pt idx="899">
                  <c:v>41809</c:v>
                </c:pt>
                <c:pt idx="900">
                  <c:v>41810</c:v>
                </c:pt>
                <c:pt idx="901">
                  <c:v>41811</c:v>
                </c:pt>
                <c:pt idx="902">
                  <c:v>41812</c:v>
                </c:pt>
                <c:pt idx="903">
                  <c:v>41813</c:v>
                </c:pt>
                <c:pt idx="904">
                  <c:v>41814</c:v>
                </c:pt>
                <c:pt idx="905">
                  <c:v>41815</c:v>
                </c:pt>
                <c:pt idx="906">
                  <c:v>41816</c:v>
                </c:pt>
                <c:pt idx="907">
                  <c:v>41817</c:v>
                </c:pt>
                <c:pt idx="908">
                  <c:v>41818</c:v>
                </c:pt>
                <c:pt idx="909">
                  <c:v>41819</c:v>
                </c:pt>
                <c:pt idx="910">
                  <c:v>41820</c:v>
                </c:pt>
                <c:pt idx="911">
                  <c:v>41821</c:v>
                </c:pt>
                <c:pt idx="912">
                  <c:v>41822</c:v>
                </c:pt>
                <c:pt idx="913">
                  <c:v>41823</c:v>
                </c:pt>
                <c:pt idx="914">
                  <c:v>41824</c:v>
                </c:pt>
                <c:pt idx="915">
                  <c:v>41825</c:v>
                </c:pt>
                <c:pt idx="916">
                  <c:v>41826</c:v>
                </c:pt>
                <c:pt idx="917">
                  <c:v>41827</c:v>
                </c:pt>
                <c:pt idx="918">
                  <c:v>41828</c:v>
                </c:pt>
                <c:pt idx="919">
                  <c:v>41829</c:v>
                </c:pt>
                <c:pt idx="920">
                  <c:v>41830</c:v>
                </c:pt>
                <c:pt idx="921">
                  <c:v>41831</c:v>
                </c:pt>
                <c:pt idx="922">
                  <c:v>41832</c:v>
                </c:pt>
                <c:pt idx="923">
                  <c:v>41833</c:v>
                </c:pt>
                <c:pt idx="924">
                  <c:v>41834</c:v>
                </c:pt>
                <c:pt idx="925">
                  <c:v>41835</c:v>
                </c:pt>
                <c:pt idx="926">
                  <c:v>41836</c:v>
                </c:pt>
                <c:pt idx="927">
                  <c:v>41837</c:v>
                </c:pt>
                <c:pt idx="928">
                  <c:v>41838</c:v>
                </c:pt>
                <c:pt idx="929">
                  <c:v>41839</c:v>
                </c:pt>
                <c:pt idx="930">
                  <c:v>41840</c:v>
                </c:pt>
                <c:pt idx="931">
                  <c:v>41841</c:v>
                </c:pt>
                <c:pt idx="932">
                  <c:v>41842</c:v>
                </c:pt>
                <c:pt idx="933">
                  <c:v>41843</c:v>
                </c:pt>
                <c:pt idx="934">
                  <c:v>41844</c:v>
                </c:pt>
                <c:pt idx="935">
                  <c:v>41845</c:v>
                </c:pt>
                <c:pt idx="936">
                  <c:v>41846</c:v>
                </c:pt>
                <c:pt idx="937">
                  <c:v>41847</c:v>
                </c:pt>
                <c:pt idx="938">
                  <c:v>41848</c:v>
                </c:pt>
                <c:pt idx="939">
                  <c:v>41849</c:v>
                </c:pt>
                <c:pt idx="940">
                  <c:v>41850</c:v>
                </c:pt>
                <c:pt idx="941">
                  <c:v>41851</c:v>
                </c:pt>
                <c:pt idx="942">
                  <c:v>41852</c:v>
                </c:pt>
                <c:pt idx="943">
                  <c:v>41853</c:v>
                </c:pt>
                <c:pt idx="944">
                  <c:v>41854</c:v>
                </c:pt>
                <c:pt idx="945">
                  <c:v>41855</c:v>
                </c:pt>
                <c:pt idx="946">
                  <c:v>41856</c:v>
                </c:pt>
                <c:pt idx="947">
                  <c:v>41857</c:v>
                </c:pt>
                <c:pt idx="948">
                  <c:v>41858</c:v>
                </c:pt>
                <c:pt idx="949">
                  <c:v>41859</c:v>
                </c:pt>
                <c:pt idx="950">
                  <c:v>41860</c:v>
                </c:pt>
                <c:pt idx="951">
                  <c:v>41861</c:v>
                </c:pt>
                <c:pt idx="952">
                  <c:v>41862</c:v>
                </c:pt>
                <c:pt idx="953">
                  <c:v>41863</c:v>
                </c:pt>
                <c:pt idx="954">
                  <c:v>41864</c:v>
                </c:pt>
                <c:pt idx="955">
                  <c:v>41865</c:v>
                </c:pt>
                <c:pt idx="956">
                  <c:v>41866</c:v>
                </c:pt>
                <c:pt idx="957">
                  <c:v>41867</c:v>
                </c:pt>
                <c:pt idx="958">
                  <c:v>41868</c:v>
                </c:pt>
                <c:pt idx="959">
                  <c:v>41869</c:v>
                </c:pt>
                <c:pt idx="960">
                  <c:v>41870</c:v>
                </c:pt>
                <c:pt idx="961">
                  <c:v>41871</c:v>
                </c:pt>
                <c:pt idx="962">
                  <c:v>41872</c:v>
                </c:pt>
                <c:pt idx="963">
                  <c:v>41873</c:v>
                </c:pt>
                <c:pt idx="964">
                  <c:v>41874</c:v>
                </c:pt>
                <c:pt idx="965">
                  <c:v>41875</c:v>
                </c:pt>
                <c:pt idx="966">
                  <c:v>41876</c:v>
                </c:pt>
                <c:pt idx="967">
                  <c:v>41877</c:v>
                </c:pt>
                <c:pt idx="968">
                  <c:v>41878</c:v>
                </c:pt>
                <c:pt idx="969">
                  <c:v>41879</c:v>
                </c:pt>
                <c:pt idx="970">
                  <c:v>41880</c:v>
                </c:pt>
                <c:pt idx="971">
                  <c:v>41881</c:v>
                </c:pt>
                <c:pt idx="972">
                  <c:v>41882</c:v>
                </c:pt>
                <c:pt idx="973">
                  <c:v>41883</c:v>
                </c:pt>
                <c:pt idx="974">
                  <c:v>41884</c:v>
                </c:pt>
                <c:pt idx="975">
                  <c:v>41885</c:v>
                </c:pt>
                <c:pt idx="976">
                  <c:v>41886</c:v>
                </c:pt>
                <c:pt idx="977">
                  <c:v>41887</c:v>
                </c:pt>
                <c:pt idx="978">
                  <c:v>41888</c:v>
                </c:pt>
                <c:pt idx="979">
                  <c:v>41889</c:v>
                </c:pt>
                <c:pt idx="980">
                  <c:v>41890</c:v>
                </c:pt>
                <c:pt idx="981">
                  <c:v>41891</c:v>
                </c:pt>
                <c:pt idx="982">
                  <c:v>41892</c:v>
                </c:pt>
                <c:pt idx="983">
                  <c:v>41893</c:v>
                </c:pt>
                <c:pt idx="984">
                  <c:v>41894</c:v>
                </c:pt>
                <c:pt idx="985">
                  <c:v>41895</c:v>
                </c:pt>
                <c:pt idx="986">
                  <c:v>41896</c:v>
                </c:pt>
                <c:pt idx="987">
                  <c:v>41897</c:v>
                </c:pt>
                <c:pt idx="988">
                  <c:v>41898</c:v>
                </c:pt>
                <c:pt idx="989">
                  <c:v>41899</c:v>
                </c:pt>
                <c:pt idx="990">
                  <c:v>41900</c:v>
                </c:pt>
                <c:pt idx="991">
                  <c:v>41901</c:v>
                </c:pt>
                <c:pt idx="992">
                  <c:v>41902</c:v>
                </c:pt>
                <c:pt idx="993">
                  <c:v>41903</c:v>
                </c:pt>
                <c:pt idx="994">
                  <c:v>41904</c:v>
                </c:pt>
                <c:pt idx="995">
                  <c:v>41905</c:v>
                </c:pt>
                <c:pt idx="996">
                  <c:v>41906</c:v>
                </c:pt>
                <c:pt idx="997">
                  <c:v>41907</c:v>
                </c:pt>
                <c:pt idx="998">
                  <c:v>41908</c:v>
                </c:pt>
                <c:pt idx="999">
                  <c:v>41909</c:v>
                </c:pt>
                <c:pt idx="1000">
                  <c:v>41910</c:v>
                </c:pt>
                <c:pt idx="1001">
                  <c:v>41911</c:v>
                </c:pt>
                <c:pt idx="1002">
                  <c:v>41912</c:v>
                </c:pt>
                <c:pt idx="1003">
                  <c:v>41913</c:v>
                </c:pt>
                <c:pt idx="1004">
                  <c:v>41914</c:v>
                </c:pt>
                <c:pt idx="1005">
                  <c:v>41915</c:v>
                </c:pt>
                <c:pt idx="1006">
                  <c:v>41916</c:v>
                </c:pt>
                <c:pt idx="1007">
                  <c:v>41917</c:v>
                </c:pt>
                <c:pt idx="1008">
                  <c:v>41918</c:v>
                </c:pt>
                <c:pt idx="1009">
                  <c:v>41919</c:v>
                </c:pt>
                <c:pt idx="1010">
                  <c:v>41920</c:v>
                </c:pt>
                <c:pt idx="1011">
                  <c:v>41921</c:v>
                </c:pt>
                <c:pt idx="1012">
                  <c:v>41922</c:v>
                </c:pt>
                <c:pt idx="1013">
                  <c:v>41923</c:v>
                </c:pt>
                <c:pt idx="1014">
                  <c:v>41924</c:v>
                </c:pt>
                <c:pt idx="1015">
                  <c:v>41925</c:v>
                </c:pt>
                <c:pt idx="1016">
                  <c:v>41926</c:v>
                </c:pt>
                <c:pt idx="1017">
                  <c:v>41927</c:v>
                </c:pt>
                <c:pt idx="1018">
                  <c:v>41928</c:v>
                </c:pt>
                <c:pt idx="1019">
                  <c:v>41929</c:v>
                </c:pt>
                <c:pt idx="1020">
                  <c:v>41930</c:v>
                </c:pt>
                <c:pt idx="1021">
                  <c:v>41931</c:v>
                </c:pt>
                <c:pt idx="1022">
                  <c:v>41932</c:v>
                </c:pt>
                <c:pt idx="1023">
                  <c:v>41933</c:v>
                </c:pt>
                <c:pt idx="1024">
                  <c:v>41934</c:v>
                </c:pt>
                <c:pt idx="1025">
                  <c:v>41935</c:v>
                </c:pt>
                <c:pt idx="1026">
                  <c:v>41936</c:v>
                </c:pt>
                <c:pt idx="1027">
                  <c:v>41937</c:v>
                </c:pt>
                <c:pt idx="1028">
                  <c:v>41938</c:v>
                </c:pt>
                <c:pt idx="1029">
                  <c:v>41939</c:v>
                </c:pt>
                <c:pt idx="1030">
                  <c:v>41940</c:v>
                </c:pt>
                <c:pt idx="1031">
                  <c:v>41941</c:v>
                </c:pt>
                <c:pt idx="1032">
                  <c:v>41942</c:v>
                </c:pt>
                <c:pt idx="1033">
                  <c:v>41943</c:v>
                </c:pt>
                <c:pt idx="1034">
                  <c:v>41944</c:v>
                </c:pt>
                <c:pt idx="1035">
                  <c:v>41945</c:v>
                </c:pt>
                <c:pt idx="1036">
                  <c:v>41946</c:v>
                </c:pt>
                <c:pt idx="1037">
                  <c:v>41947</c:v>
                </c:pt>
                <c:pt idx="1038">
                  <c:v>41948</c:v>
                </c:pt>
                <c:pt idx="1039">
                  <c:v>41949</c:v>
                </c:pt>
                <c:pt idx="1040">
                  <c:v>41950</c:v>
                </c:pt>
                <c:pt idx="1041">
                  <c:v>41951</c:v>
                </c:pt>
                <c:pt idx="1042">
                  <c:v>41952</c:v>
                </c:pt>
                <c:pt idx="1043">
                  <c:v>41953</c:v>
                </c:pt>
                <c:pt idx="1044">
                  <c:v>41954</c:v>
                </c:pt>
                <c:pt idx="1045">
                  <c:v>41955</c:v>
                </c:pt>
                <c:pt idx="1046">
                  <c:v>41956</c:v>
                </c:pt>
                <c:pt idx="1047">
                  <c:v>41957</c:v>
                </c:pt>
                <c:pt idx="1048">
                  <c:v>41958</c:v>
                </c:pt>
                <c:pt idx="1049">
                  <c:v>41959</c:v>
                </c:pt>
                <c:pt idx="1050">
                  <c:v>41960</c:v>
                </c:pt>
                <c:pt idx="1051">
                  <c:v>41961</c:v>
                </c:pt>
                <c:pt idx="1052">
                  <c:v>41962</c:v>
                </c:pt>
                <c:pt idx="1053">
                  <c:v>41963</c:v>
                </c:pt>
                <c:pt idx="1054">
                  <c:v>41964</c:v>
                </c:pt>
                <c:pt idx="1055">
                  <c:v>41965</c:v>
                </c:pt>
                <c:pt idx="1056">
                  <c:v>41966</c:v>
                </c:pt>
                <c:pt idx="1057">
                  <c:v>41967</c:v>
                </c:pt>
                <c:pt idx="1058">
                  <c:v>41968</c:v>
                </c:pt>
                <c:pt idx="1059">
                  <c:v>41969</c:v>
                </c:pt>
                <c:pt idx="1060">
                  <c:v>41970</c:v>
                </c:pt>
                <c:pt idx="1061">
                  <c:v>41971</c:v>
                </c:pt>
                <c:pt idx="1062">
                  <c:v>41972</c:v>
                </c:pt>
                <c:pt idx="1063">
                  <c:v>41973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41979</c:v>
                </c:pt>
                <c:pt idx="1070">
                  <c:v>41980</c:v>
                </c:pt>
                <c:pt idx="1071">
                  <c:v>41981</c:v>
                </c:pt>
                <c:pt idx="1072">
                  <c:v>41982</c:v>
                </c:pt>
                <c:pt idx="1073">
                  <c:v>41983</c:v>
                </c:pt>
                <c:pt idx="1074">
                  <c:v>41984</c:v>
                </c:pt>
                <c:pt idx="1075">
                  <c:v>41985</c:v>
                </c:pt>
                <c:pt idx="1076">
                  <c:v>41986</c:v>
                </c:pt>
                <c:pt idx="1077">
                  <c:v>41987</c:v>
                </c:pt>
                <c:pt idx="1078">
                  <c:v>41988</c:v>
                </c:pt>
                <c:pt idx="1079">
                  <c:v>41989</c:v>
                </c:pt>
                <c:pt idx="1080">
                  <c:v>41990</c:v>
                </c:pt>
                <c:pt idx="1081">
                  <c:v>41991</c:v>
                </c:pt>
                <c:pt idx="1082">
                  <c:v>41992</c:v>
                </c:pt>
                <c:pt idx="1083">
                  <c:v>41993</c:v>
                </c:pt>
                <c:pt idx="1084">
                  <c:v>41994</c:v>
                </c:pt>
                <c:pt idx="1085">
                  <c:v>41995</c:v>
                </c:pt>
                <c:pt idx="1086">
                  <c:v>41996</c:v>
                </c:pt>
                <c:pt idx="1087">
                  <c:v>41997</c:v>
                </c:pt>
                <c:pt idx="1088">
                  <c:v>41998</c:v>
                </c:pt>
                <c:pt idx="1089">
                  <c:v>41999</c:v>
                </c:pt>
                <c:pt idx="1090">
                  <c:v>42000</c:v>
                </c:pt>
                <c:pt idx="1091">
                  <c:v>42001</c:v>
                </c:pt>
                <c:pt idx="1092">
                  <c:v>42002</c:v>
                </c:pt>
                <c:pt idx="1093">
                  <c:v>42003</c:v>
                </c:pt>
                <c:pt idx="1094">
                  <c:v>42004</c:v>
                </c:pt>
                <c:pt idx="1095">
                  <c:v>42005</c:v>
                </c:pt>
                <c:pt idx="1096">
                  <c:v>42006</c:v>
                </c:pt>
                <c:pt idx="1097">
                  <c:v>42007</c:v>
                </c:pt>
                <c:pt idx="1098">
                  <c:v>42008</c:v>
                </c:pt>
                <c:pt idx="1099">
                  <c:v>42009</c:v>
                </c:pt>
                <c:pt idx="1100">
                  <c:v>42010</c:v>
                </c:pt>
                <c:pt idx="1101">
                  <c:v>42011</c:v>
                </c:pt>
                <c:pt idx="1102">
                  <c:v>42012</c:v>
                </c:pt>
                <c:pt idx="1103">
                  <c:v>42013</c:v>
                </c:pt>
                <c:pt idx="1104">
                  <c:v>42014</c:v>
                </c:pt>
                <c:pt idx="1105">
                  <c:v>42015</c:v>
                </c:pt>
                <c:pt idx="1106">
                  <c:v>42016</c:v>
                </c:pt>
                <c:pt idx="1107">
                  <c:v>42017</c:v>
                </c:pt>
                <c:pt idx="1108">
                  <c:v>42018</c:v>
                </c:pt>
                <c:pt idx="1109">
                  <c:v>42019</c:v>
                </c:pt>
                <c:pt idx="1110">
                  <c:v>42020</c:v>
                </c:pt>
                <c:pt idx="1111">
                  <c:v>42021</c:v>
                </c:pt>
                <c:pt idx="1112">
                  <c:v>42022</c:v>
                </c:pt>
                <c:pt idx="1113">
                  <c:v>42023</c:v>
                </c:pt>
                <c:pt idx="1114">
                  <c:v>42024</c:v>
                </c:pt>
                <c:pt idx="1115">
                  <c:v>42025</c:v>
                </c:pt>
                <c:pt idx="1116">
                  <c:v>42026</c:v>
                </c:pt>
                <c:pt idx="1117">
                  <c:v>42027</c:v>
                </c:pt>
                <c:pt idx="1118">
                  <c:v>42028</c:v>
                </c:pt>
                <c:pt idx="1119">
                  <c:v>42029</c:v>
                </c:pt>
                <c:pt idx="1120">
                  <c:v>42030</c:v>
                </c:pt>
                <c:pt idx="1121">
                  <c:v>42031</c:v>
                </c:pt>
                <c:pt idx="1122">
                  <c:v>42032</c:v>
                </c:pt>
                <c:pt idx="1123">
                  <c:v>42033</c:v>
                </c:pt>
                <c:pt idx="1124">
                  <c:v>42034</c:v>
                </c:pt>
                <c:pt idx="1125">
                  <c:v>42035</c:v>
                </c:pt>
                <c:pt idx="1126">
                  <c:v>42036</c:v>
                </c:pt>
                <c:pt idx="1127">
                  <c:v>42037</c:v>
                </c:pt>
                <c:pt idx="1128">
                  <c:v>42038</c:v>
                </c:pt>
                <c:pt idx="1129">
                  <c:v>42039</c:v>
                </c:pt>
                <c:pt idx="1130">
                  <c:v>42040</c:v>
                </c:pt>
                <c:pt idx="1131">
                  <c:v>42041</c:v>
                </c:pt>
                <c:pt idx="1132">
                  <c:v>42042</c:v>
                </c:pt>
                <c:pt idx="1133">
                  <c:v>42043</c:v>
                </c:pt>
                <c:pt idx="1134">
                  <c:v>42044</c:v>
                </c:pt>
                <c:pt idx="1135">
                  <c:v>42045</c:v>
                </c:pt>
                <c:pt idx="1136">
                  <c:v>42046</c:v>
                </c:pt>
                <c:pt idx="1137">
                  <c:v>42047</c:v>
                </c:pt>
                <c:pt idx="1138">
                  <c:v>42048</c:v>
                </c:pt>
                <c:pt idx="1139">
                  <c:v>42049</c:v>
                </c:pt>
                <c:pt idx="1140">
                  <c:v>42050</c:v>
                </c:pt>
                <c:pt idx="1141">
                  <c:v>42051</c:v>
                </c:pt>
                <c:pt idx="1142">
                  <c:v>42052</c:v>
                </c:pt>
                <c:pt idx="1143">
                  <c:v>42053</c:v>
                </c:pt>
                <c:pt idx="1144">
                  <c:v>42054</c:v>
                </c:pt>
                <c:pt idx="1145">
                  <c:v>42055</c:v>
                </c:pt>
                <c:pt idx="1146">
                  <c:v>42056</c:v>
                </c:pt>
                <c:pt idx="1147">
                  <c:v>42057</c:v>
                </c:pt>
                <c:pt idx="1148">
                  <c:v>42058</c:v>
                </c:pt>
                <c:pt idx="1149">
                  <c:v>42059</c:v>
                </c:pt>
                <c:pt idx="1150">
                  <c:v>42060</c:v>
                </c:pt>
                <c:pt idx="1151">
                  <c:v>42061</c:v>
                </c:pt>
                <c:pt idx="1152">
                  <c:v>42062</c:v>
                </c:pt>
                <c:pt idx="1153">
                  <c:v>42063</c:v>
                </c:pt>
                <c:pt idx="1154">
                  <c:v>42064</c:v>
                </c:pt>
                <c:pt idx="1155">
                  <c:v>42065</c:v>
                </c:pt>
                <c:pt idx="1156">
                  <c:v>42066</c:v>
                </c:pt>
                <c:pt idx="1157">
                  <c:v>42067</c:v>
                </c:pt>
                <c:pt idx="1158">
                  <c:v>42068</c:v>
                </c:pt>
                <c:pt idx="1159">
                  <c:v>42069</c:v>
                </c:pt>
                <c:pt idx="1160">
                  <c:v>42070</c:v>
                </c:pt>
                <c:pt idx="1161">
                  <c:v>42071</c:v>
                </c:pt>
                <c:pt idx="1162">
                  <c:v>42072</c:v>
                </c:pt>
                <c:pt idx="1163">
                  <c:v>42073</c:v>
                </c:pt>
                <c:pt idx="1164">
                  <c:v>42074</c:v>
                </c:pt>
                <c:pt idx="1165">
                  <c:v>42075</c:v>
                </c:pt>
                <c:pt idx="1166">
                  <c:v>42076</c:v>
                </c:pt>
                <c:pt idx="1167">
                  <c:v>42077</c:v>
                </c:pt>
                <c:pt idx="1168">
                  <c:v>42078</c:v>
                </c:pt>
                <c:pt idx="1169">
                  <c:v>42079</c:v>
                </c:pt>
                <c:pt idx="1170">
                  <c:v>42080</c:v>
                </c:pt>
                <c:pt idx="1171">
                  <c:v>42081</c:v>
                </c:pt>
                <c:pt idx="1172">
                  <c:v>42082</c:v>
                </c:pt>
                <c:pt idx="1173">
                  <c:v>42083</c:v>
                </c:pt>
                <c:pt idx="1174">
                  <c:v>42084</c:v>
                </c:pt>
                <c:pt idx="1175">
                  <c:v>42085</c:v>
                </c:pt>
                <c:pt idx="1176">
                  <c:v>42086</c:v>
                </c:pt>
                <c:pt idx="1177">
                  <c:v>42087</c:v>
                </c:pt>
                <c:pt idx="1178">
                  <c:v>42088</c:v>
                </c:pt>
                <c:pt idx="1179">
                  <c:v>42089</c:v>
                </c:pt>
                <c:pt idx="1180">
                  <c:v>42090</c:v>
                </c:pt>
                <c:pt idx="1181">
                  <c:v>42091</c:v>
                </c:pt>
                <c:pt idx="1182">
                  <c:v>42092</c:v>
                </c:pt>
                <c:pt idx="1183">
                  <c:v>42093</c:v>
                </c:pt>
                <c:pt idx="1184">
                  <c:v>42094</c:v>
                </c:pt>
                <c:pt idx="1185">
                  <c:v>42095</c:v>
                </c:pt>
                <c:pt idx="1186">
                  <c:v>42096</c:v>
                </c:pt>
                <c:pt idx="1187">
                  <c:v>42097</c:v>
                </c:pt>
                <c:pt idx="1188">
                  <c:v>42098</c:v>
                </c:pt>
                <c:pt idx="1189">
                  <c:v>42099</c:v>
                </c:pt>
                <c:pt idx="1190">
                  <c:v>42100</c:v>
                </c:pt>
                <c:pt idx="1191">
                  <c:v>42101</c:v>
                </c:pt>
                <c:pt idx="1192">
                  <c:v>42102</c:v>
                </c:pt>
                <c:pt idx="1193">
                  <c:v>42103</c:v>
                </c:pt>
                <c:pt idx="1194">
                  <c:v>42104</c:v>
                </c:pt>
                <c:pt idx="1195">
                  <c:v>42105</c:v>
                </c:pt>
                <c:pt idx="1196">
                  <c:v>42106</c:v>
                </c:pt>
                <c:pt idx="1197">
                  <c:v>42107</c:v>
                </c:pt>
                <c:pt idx="1198">
                  <c:v>42108</c:v>
                </c:pt>
                <c:pt idx="1199">
                  <c:v>42109</c:v>
                </c:pt>
                <c:pt idx="1200">
                  <c:v>42110</c:v>
                </c:pt>
                <c:pt idx="1201">
                  <c:v>42111</c:v>
                </c:pt>
                <c:pt idx="1202">
                  <c:v>42112</c:v>
                </c:pt>
                <c:pt idx="1203">
                  <c:v>42113</c:v>
                </c:pt>
                <c:pt idx="1204">
                  <c:v>42114</c:v>
                </c:pt>
                <c:pt idx="1205">
                  <c:v>42115</c:v>
                </c:pt>
                <c:pt idx="1206">
                  <c:v>42116</c:v>
                </c:pt>
                <c:pt idx="1207">
                  <c:v>42117</c:v>
                </c:pt>
                <c:pt idx="1208">
                  <c:v>42118</c:v>
                </c:pt>
                <c:pt idx="1209">
                  <c:v>42119</c:v>
                </c:pt>
                <c:pt idx="1210">
                  <c:v>42120</c:v>
                </c:pt>
                <c:pt idx="1211">
                  <c:v>42121</c:v>
                </c:pt>
                <c:pt idx="1212">
                  <c:v>42122</c:v>
                </c:pt>
                <c:pt idx="1213">
                  <c:v>42123</c:v>
                </c:pt>
                <c:pt idx="1214">
                  <c:v>42124</c:v>
                </c:pt>
                <c:pt idx="1215">
                  <c:v>42125</c:v>
                </c:pt>
                <c:pt idx="1216">
                  <c:v>42126</c:v>
                </c:pt>
                <c:pt idx="1217">
                  <c:v>42127</c:v>
                </c:pt>
                <c:pt idx="1218">
                  <c:v>42128</c:v>
                </c:pt>
                <c:pt idx="1219">
                  <c:v>42129</c:v>
                </c:pt>
                <c:pt idx="1220">
                  <c:v>42130</c:v>
                </c:pt>
                <c:pt idx="1221">
                  <c:v>42131</c:v>
                </c:pt>
                <c:pt idx="1222">
                  <c:v>42132</c:v>
                </c:pt>
                <c:pt idx="1223">
                  <c:v>42133</c:v>
                </c:pt>
                <c:pt idx="1224">
                  <c:v>42134</c:v>
                </c:pt>
                <c:pt idx="1225">
                  <c:v>42135</c:v>
                </c:pt>
                <c:pt idx="1226">
                  <c:v>42136</c:v>
                </c:pt>
                <c:pt idx="1227">
                  <c:v>42137</c:v>
                </c:pt>
                <c:pt idx="1228">
                  <c:v>42138</c:v>
                </c:pt>
                <c:pt idx="1229">
                  <c:v>42139</c:v>
                </c:pt>
                <c:pt idx="1230">
                  <c:v>42140</c:v>
                </c:pt>
                <c:pt idx="1231">
                  <c:v>42141</c:v>
                </c:pt>
                <c:pt idx="1232">
                  <c:v>42142</c:v>
                </c:pt>
                <c:pt idx="1233">
                  <c:v>42143</c:v>
                </c:pt>
                <c:pt idx="1234">
                  <c:v>42144</c:v>
                </c:pt>
                <c:pt idx="1235">
                  <c:v>42145</c:v>
                </c:pt>
                <c:pt idx="1236">
                  <c:v>42146</c:v>
                </c:pt>
                <c:pt idx="1237">
                  <c:v>42147</c:v>
                </c:pt>
                <c:pt idx="1238">
                  <c:v>42148</c:v>
                </c:pt>
                <c:pt idx="1239">
                  <c:v>42149</c:v>
                </c:pt>
                <c:pt idx="1240">
                  <c:v>42150</c:v>
                </c:pt>
                <c:pt idx="1241">
                  <c:v>42151</c:v>
                </c:pt>
                <c:pt idx="1242">
                  <c:v>42152</c:v>
                </c:pt>
                <c:pt idx="1243">
                  <c:v>42153</c:v>
                </c:pt>
                <c:pt idx="1244">
                  <c:v>42154</c:v>
                </c:pt>
                <c:pt idx="1245">
                  <c:v>42155</c:v>
                </c:pt>
                <c:pt idx="1246">
                  <c:v>42156</c:v>
                </c:pt>
                <c:pt idx="1247">
                  <c:v>42157</c:v>
                </c:pt>
                <c:pt idx="1248">
                  <c:v>42158</c:v>
                </c:pt>
                <c:pt idx="1249">
                  <c:v>42159</c:v>
                </c:pt>
                <c:pt idx="1250">
                  <c:v>42160</c:v>
                </c:pt>
                <c:pt idx="1251">
                  <c:v>42161</c:v>
                </c:pt>
                <c:pt idx="1252">
                  <c:v>42162</c:v>
                </c:pt>
                <c:pt idx="1253">
                  <c:v>42163</c:v>
                </c:pt>
                <c:pt idx="1254">
                  <c:v>42164</c:v>
                </c:pt>
                <c:pt idx="1255">
                  <c:v>42165</c:v>
                </c:pt>
                <c:pt idx="1256">
                  <c:v>42166</c:v>
                </c:pt>
                <c:pt idx="1257">
                  <c:v>42167</c:v>
                </c:pt>
                <c:pt idx="1258">
                  <c:v>42168</c:v>
                </c:pt>
                <c:pt idx="1259">
                  <c:v>42169</c:v>
                </c:pt>
                <c:pt idx="1260">
                  <c:v>42170</c:v>
                </c:pt>
                <c:pt idx="1261">
                  <c:v>42171</c:v>
                </c:pt>
                <c:pt idx="1262">
                  <c:v>42172</c:v>
                </c:pt>
                <c:pt idx="1263">
                  <c:v>42173</c:v>
                </c:pt>
                <c:pt idx="1264">
                  <c:v>42174</c:v>
                </c:pt>
                <c:pt idx="1265">
                  <c:v>42175</c:v>
                </c:pt>
                <c:pt idx="1266">
                  <c:v>42176</c:v>
                </c:pt>
                <c:pt idx="1267">
                  <c:v>42177</c:v>
                </c:pt>
                <c:pt idx="1268">
                  <c:v>42178</c:v>
                </c:pt>
                <c:pt idx="1269">
                  <c:v>42179</c:v>
                </c:pt>
                <c:pt idx="1270">
                  <c:v>42180</c:v>
                </c:pt>
                <c:pt idx="1271">
                  <c:v>42181</c:v>
                </c:pt>
                <c:pt idx="1272">
                  <c:v>42182</c:v>
                </c:pt>
                <c:pt idx="1273">
                  <c:v>42183</c:v>
                </c:pt>
                <c:pt idx="1274">
                  <c:v>42184</c:v>
                </c:pt>
                <c:pt idx="1275">
                  <c:v>42185</c:v>
                </c:pt>
                <c:pt idx="1276">
                  <c:v>42186</c:v>
                </c:pt>
                <c:pt idx="1277">
                  <c:v>42187</c:v>
                </c:pt>
                <c:pt idx="1278">
                  <c:v>42188</c:v>
                </c:pt>
                <c:pt idx="1279">
                  <c:v>42189</c:v>
                </c:pt>
                <c:pt idx="1280">
                  <c:v>42190</c:v>
                </c:pt>
                <c:pt idx="1281">
                  <c:v>42191</c:v>
                </c:pt>
                <c:pt idx="1282">
                  <c:v>42192</c:v>
                </c:pt>
                <c:pt idx="1283">
                  <c:v>42193</c:v>
                </c:pt>
                <c:pt idx="1284">
                  <c:v>42194</c:v>
                </c:pt>
                <c:pt idx="1285">
                  <c:v>42195</c:v>
                </c:pt>
                <c:pt idx="1286">
                  <c:v>42196</c:v>
                </c:pt>
                <c:pt idx="1287">
                  <c:v>42197</c:v>
                </c:pt>
                <c:pt idx="1288">
                  <c:v>42198</c:v>
                </c:pt>
                <c:pt idx="1289">
                  <c:v>42199</c:v>
                </c:pt>
                <c:pt idx="1290">
                  <c:v>42200</c:v>
                </c:pt>
                <c:pt idx="1291">
                  <c:v>42201</c:v>
                </c:pt>
                <c:pt idx="1292">
                  <c:v>42202</c:v>
                </c:pt>
                <c:pt idx="1293">
                  <c:v>42203</c:v>
                </c:pt>
                <c:pt idx="1294">
                  <c:v>42204</c:v>
                </c:pt>
                <c:pt idx="1295">
                  <c:v>42205</c:v>
                </c:pt>
                <c:pt idx="1296">
                  <c:v>42206</c:v>
                </c:pt>
                <c:pt idx="1297">
                  <c:v>42207</c:v>
                </c:pt>
                <c:pt idx="1298">
                  <c:v>42208</c:v>
                </c:pt>
                <c:pt idx="1299">
                  <c:v>42209</c:v>
                </c:pt>
                <c:pt idx="1300">
                  <c:v>42210</c:v>
                </c:pt>
                <c:pt idx="1301">
                  <c:v>42211</c:v>
                </c:pt>
                <c:pt idx="1302">
                  <c:v>42212</c:v>
                </c:pt>
                <c:pt idx="1303">
                  <c:v>42213</c:v>
                </c:pt>
                <c:pt idx="1304">
                  <c:v>42214</c:v>
                </c:pt>
                <c:pt idx="1305">
                  <c:v>42215</c:v>
                </c:pt>
                <c:pt idx="1306">
                  <c:v>42216</c:v>
                </c:pt>
                <c:pt idx="1307">
                  <c:v>42217</c:v>
                </c:pt>
                <c:pt idx="1308">
                  <c:v>42218</c:v>
                </c:pt>
                <c:pt idx="1309">
                  <c:v>42219</c:v>
                </c:pt>
                <c:pt idx="1310">
                  <c:v>42220</c:v>
                </c:pt>
                <c:pt idx="1311">
                  <c:v>42221</c:v>
                </c:pt>
                <c:pt idx="1312">
                  <c:v>42222</c:v>
                </c:pt>
                <c:pt idx="1313">
                  <c:v>42223</c:v>
                </c:pt>
                <c:pt idx="1314">
                  <c:v>42224</c:v>
                </c:pt>
                <c:pt idx="1315">
                  <c:v>42225</c:v>
                </c:pt>
                <c:pt idx="1316">
                  <c:v>42226</c:v>
                </c:pt>
                <c:pt idx="1317">
                  <c:v>42227</c:v>
                </c:pt>
                <c:pt idx="1318">
                  <c:v>42228</c:v>
                </c:pt>
                <c:pt idx="1319">
                  <c:v>42229</c:v>
                </c:pt>
                <c:pt idx="1320">
                  <c:v>42230</c:v>
                </c:pt>
                <c:pt idx="1321">
                  <c:v>42231</c:v>
                </c:pt>
                <c:pt idx="1322">
                  <c:v>42232</c:v>
                </c:pt>
                <c:pt idx="1323">
                  <c:v>42233</c:v>
                </c:pt>
                <c:pt idx="1324">
                  <c:v>42234</c:v>
                </c:pt>
                <c:pt idx="1325">
                  <c:v>42235</c:v>
                </c:pt>
                <c:pt idx="1326">
                  <c:v>42236</c:v>
                </c:pt>
                <c:pt idx="1327">
                  <c:v>42237</c:v>
                </c:pt>
                <c:pt idx="1328">
                  <c:v>42238</c:v>
                </c:pt>
                <c:pt idx="1329">
                  <c:v>42239</c:v>
                </c:pt>
                <c:pt idx="1330">
                  <c:v>42240</c:v>
                </c:pt>
                <c:pt idx="1331">
                  <c:v>42241</c:v>
                </c:pt>
                <c:pt idx="1332">
                  <c:v>42242</c:v>
                </c:pt>
                <c:pt idx="1333">
                  <c:v>42243</c:v>
                </c:pt>
                <c:pt idx="1334">
                  <c:v>42244</c:v>
                </c:pt>
                <c:pt idx="1335">
                  <c:v>42245</c:v>
                </c:pt>
                <c:pt idx="1336">
                  <c:v>42246</c:v>
                </c:pt>
                <c:pt idx="1337">
                  <c:v>42247</c:v>
                </c:pt>
                <c:pt idx="1338">
                  <c:v>42248</c:v>
                </c:pt>
                <c:pt idx="1339">
                  <c:v>42249</c:v>
                </c:pt>
                <c:pt idx="1340">
                  <c:v>42250</c:v>
                </c:pt>
                <c:pt idx="1341">
                  <c:v>42251</c:v>
                </c:pt>
                <c:pt idx="1342">
                  <c:v>42252</c:v>
                </c:pt>
                <c:pt idx="1343">
                  <c:v>42253</c:v>
                </c:pt>
                <c:pt idx="1344">
                  <c:v>42254</c:v>
                </c:pt>
                <c:pt idx="1345">
                  <c:v>42255</c:v>
                </c:pt>
                <c:pt idx="1346">
                  <c:v>42256</c:v>
                </c:pt>
                <c:pt idx="1347">
                  <c:v>42257</c:v>
                </c:pt>
                <c:pt idx="1348">
                  <c:v>42258</c:v>
                </c:pt>
                <c:pt idx="1349">
                  <c:v>42259</c:v>
                </c:pt>
                <c:pt idx="1350">
                  <c:v>42260</c:v>
                </c:pt>
                <c:pt idx="1351">
                  <c:v>42261</c:v>
                </c:pt>
                <c:pt idx="1352">
                  <c:v>42262</c:v>
                </c:pt>
                <c:pt idx="1353">
                  <c:v>42263</c:v>
                </c:pt>
                <c:pt idx="1354">
                  <c:v>42264</c:v>
                </c:pt>
                <c:pt idx="1355">
                  <c:v>42265</c:v>
                </c:pt>
                <c:pt idx="1356">
                  <c:v>42266</c:v>
                </c:pt>
                <c:pt idx="1357">
                  <c:v>42267</c:v>
                </c:pt>
                <c:pt idx="1358">
                  <c:v>42268</c:v>
                </c:pt>
                <c:pt idx="1359">
                  <c:v>42269</c:v>
                </c:pt>
                <c:pt idx="1360">
                  <c:v>42270</c:v>
                </c:pt>
                <c:pt idx="1361">
                  <c:v>42271</c:v>
                </c:pt>
                <c:pt idx="1362">
                  <c:v>42272</c:v>
                </c:pt>
                <c:pt idx="1363">
                  <c:v>42273</c:v>
                </c:pt>
                <c:pt idx="1364">
                  <c:v>42274</c:v>
                </c:pt>
                <c:pt idx="1365">
                  <c:v>42275</c:v>
                </c:pt>
                <c:pt idx="1366">
                  <c:v>42276</c:v>
                </c:pt>
                <c:pt idx="1367">
                  <c:v>42277</c:v>
                </c:pt>
                <c:pt idx="1368">
                  <c:v>42278</c:v>
                </c:pt>
                <c:pt idx="1369">
                  <c:v>42279</c:v>
                </c:pt>
                <c:pt idx="1370">
                  <c:v>42280</c:v>
                </c:pt>
                <c:pt idx="1371">
                  <c:v>42281</c:v>
                </c:pt>
                <c:pt idx="1372">
                  <c:v>42282</c:v>
                </c:pt>
                <c:pt idx="1373">
                  <c:v>42283</c:v>
                </c:pt>
                <c:pt idx="1374">
                  <c:v>42284</c:v>
                </c:pt>
                <c:pt idx="1375">
                  <c:v>42285</c:v>
                </c:pt>
                <c:pt idx="1376">
                  <c:v>42286</c:v>
                </c:pt>
                <c:pt idx="1377">
                  <c:v>42287</c:v>
                </c:pt>
                <c:pt idx="1378">
                  <c:v>42288</c:v>
                </c:pt>
                <c:pt idx="1379">
                  <c:v>42289</c:v>
                </c:pt>
                <c:pt idx="1380">
                  <c:v>42290</c:v>
                </c:pt>
                <c:pt idx="1381">
                  <c:v>42291</c:v>
                </c:pt>
                <c:pt idx="1382">
                  <c:v>42292</c:v>
                </c:pt>
                <c:pt idx="1383">
                  <c:v>42293</c:v>
                </c:pt>
                <c:pt idx="1384">
                  <c:v>42294</c:v>
                </c:pt>
                <c:pt idx="1385">
                  <c:v>42295</c:v>
                </c:pt>
                <c:pt idx="1386">
                  <c:v>42296</c:v>
                </c:pt>
                <c:pt idx="1387">
                  <c:v>42297</c:v>
                </c:pt>
                <c:pt idx="1388">
                  <c:v>42298</c:v>
                </c:pt>
                <c:pt idx="1389">
                  <c:v>42299</c:v>
                </c:pt>
                <c:pt idx="1390">
                  <c:v>42300</c:v>
                </c:pt>
                <c:pt idx="1391">
                  <c:v>42301</c:v>
                </c:pt>
                <c:pt idx="1392">
                  <c:v>42302</c:v>
                </c:pt>
                <c:pt idx="1393">
                  <c:v>42303</c:v>
                </c:pt>
                <c:pt idx="1394">
                  <c:v>42304</c:v>
                </c:pt>
                <c:pt idx="1395">
                  <c:v>42305</c:v>
                </c:pt>
                <c:pt idx="1396">
                  <c:v>42306</c:v>
                </c:pt>
                <c:pt idx="1397">
                  <c:v>42307</c:v>
                </c:pt>
                <c:pt idx="1398">
                  <c:v>42308</c:v>
                </c:pt>
                <c:pt idx="1399">
                  <c:v>42309</c:v>
                </c:pt>
                <c:pt idx="1400">
                  <c:v>42310</c:v>
                </c:pt>
                <c:pt idx="1401">
                  <c:v>42311</c:v>
                </c:pt>
                <c:pt idx="1402">
                  <c:v>42312</c:v>
                </c:pt>
                <c:pt idx="1403">
                  <c:v>42313</c:v>
                </c:pt>
                <c:pt idx="1404">
                  <c:v>42314</c:v>
                </c:pt>
                <c:pt idx="1405">
                  <c:v>42315</c:v>
                </c:pt>
                <c:pt idx="1406">
                  <c:v>42316</c:v>
                </c:pt>
                <c:pt idx="1407">
                  <c:v>42317</c:v>
                </c:pt>
                <c:pt idx="1408">
                  <c:v>42318</c:v>
                </c:pt>
                <c:pt idx="1409">
                  <c:v>42319</c:v>
                </c:pt>
                <c:pt idx="1410">
                  <c:v>42320</c:v>
                </c:pt>
                <c:pt idx="1411">
                  <c:v>42321</c:v>
                </c:pt>
                <c:pt idx="1412">
                  <c:v>42322</c:v>
                </c:pt>
                <c:pt idx="1413">
                  <c:v>42323</c:v>
                </c:pt>
                <c:pt idx="1414">
                  <c:v>42324</c:v>
                </c:pt>
                <c:pt idx="1415">
                  <c:v>42325</c:v>
                </c:pt>
                <c:pt idx="1416">
                  <c:v>42326</c:v>
                </c:pt>
                <c:pt idx="1417">
                  <c:v>42327</c:v>
                </c:pt>
                <c:pt idx="1418">
                  <c:v>42328</c:v>
                </c:pt>
                <c:pt idx="1419">
                  <c:v>42329</c:v>
                </c:pt>
                <c:pt idx="1420">
                  <c:v>42330</c:v>
                </c:pt>
                <c:pt idx="1421">
                  <c:v>42331</c:v>
                </c:pt>
                <c:pt idx="1422">
                  <c:v>42332</c:v>
                </c:pt>
                <c:pt idx="1423">
                  <c:v>42333</c:v>
                </c:pt>
                <c:pt idx="1424">
                  <c:v>42334</c:v>
                </c:pt>
                <c:pt idx="1425">
                  <c:v>42335</c:v>
                </c:pt>
                <c:pt idx="1426">
                  <c:v>42336</c:v>
                </c:pt>
                <c:pt idx="1427">
                  <c:v>42337</c:v>
                </c:pt>
                <c:pt idx="1428">
                  <c:v>42338</c:v>
                </c:pt>
                <c:pt idx="1429">
                  <c:v>42339</c:v>
                </c:pt>
                <c:pt idx="1430">
                  <c:v>42340</c:v>
                </c:pt>
                <c:pt idx="1431">
                  <c:v>42341</c:v>
                </c:pt>
                <c:pt idx="1432">
                  <c:v>42342</c:v>
                </c:pt>
                <c:pt idx="1433">
                  <c:v>42343</c:v>
                </c:pt>
                <c:pt idx="1434">
                  <c:v>42344</c:v>
                </c:pt>
                <c:pt idx="1435">
                  <c:v>42345</c:v>
                </c:pt>
                <c:pt idx="1436">
                  <c:v>42346</c:v>
                </c:pt>
                <c:pt idx="1437">
                  <c:v>42347</c:v>
                </c:pt>
                <c:pt idx="1438">
                  <c:v>42348</c:v>
                </c:pt>
                <c:pt idx="1439">
                  <c:v>42349</c:v>
                </c:pt>
                <c:pt idx="1440">
                  <c:v>42350</c:v>
                </c:pt>
                <c:pt idx="1441">
                  <c:v>42351</c:v>
                </c:pt>
                <c:pt idx="1442">
                  <c:v>42352</c:v>
                </c:pt>
                <c:pt idx="1443">
                  <c:v>42353</c:v>
                </c:pt>
                <c:pt idx="1444">
                  <c:v>42354</c:v>
                </c:pt>
                <c:pt idx="1445">
                  <c:v>42355</c:v>
                </c:pt>
                <c:pt idx="1446">
                  <c:v>42356</c:v>
                </c:pt>
                <c:pt idx="1447">
                  <c:v>42357</c:v>
                </c:pt>
                <c:pt idx="1448">
                  <c:v>42358</c:v>
                </c:pt>
                <c:pt idx="1449">
                  <c:v>42359</c:v>
                </c:pt>
                <c:pt idx="1450">
                  <c:v>42360</c:v>
                </c:pt>
                <c:pt idx="1451">
                  <c:v>42361</c:v>
                </c:pt>
                <c:pt idx="1452">
                  <c:v>42362</c:v>
                </c:pt>
                <c:pt idx="1453">
                  <c:v>42363</c:v>
                </c:pt>
                <c:pt idx="1454">
                  <c:v>42364</c:v>
                </c:pt>
                <c:pt idx="1455">
                  <c:v>42365</c:v>
                </c:pt>
                <c:pt idx="1456">
                  <c:v>42366</c:v>
                </c:pt>
                <c:pt idx="1457">
                  <c:v>42367</c:v>
                </c:pt>
                <c:pt idx="1458">
                  <c:v>42368</c:v>
                </c:pt>
                <c:pt idx="1459">
                  <c:v>42369</c:v>
                </c:pt>
                <c:pt idx="1460">
                  <c:v>42370</c:v>
                </c:pt>
                <c:pt idx="1461">
                  <c:v>42371</c:v>
                </c:pt>
                <c:pt idx="1462">
                  <c:v>42372</c:v>
                </c:pt>
                <c:pt idx="1463">
                  <c:v>42373</c:v>
                </c:pt>
                <c:pt idx="1464">
                  <c:v>42374</c:v>
                </c:pt>
                <c:pt idx="1465">
                  <c:v>42375</c:v>
                </c:pt>
                <c:pt idx="1466">
                  <c:v>42376</c:v>
                </c:pt>
                <c:pt idx="1467">
                  <c:v>42377</c:v>
                </c:pt>
                <c:pt idx="1468">
                  <c:v>42378</c:v>
                </c:pt>
                <c:pt idx="1469">
                  <c:v>42379</c:v>
                </c:pt>
                <c:pt idx="1470">
                  <c:v>42380</c:v>
                </c:pt>
                <c:pt idx="1471">
                  <c:v>42381</c:v>
                </c:pt>
                <c:pt idx="1472">
                  <c:v>42382</c:v>
                </c:pt>
                <c:pt idx="1473">
                  <c:v>42383</c:v>
                </c:pt>
                <c:pt idx="1474">
                  <c:v>42384</c:v>
                </c:pt>
                <c:pt idx="1475">
                  <c:v>42385</c:v>
                </c:pt>
                <c:pt idx="1476">
                  <c:v>42386</c:v>
                </c:pt>
                <c:pt idx="1477">
                  <c:v>42387</c:v>
                </c:pt>
                <c:pt idx="1478">
                  <c:v>42388</c:v>
                </c:pt>
                <c:pt idx="1479">
                  <c:v>42389</c:v>
                </c:pt>
                <c:pt idx="1480">
                  <c:v>42390</c:v>
                </c:pt>
                <c:pt idx="1481">
                  <c:v>42391</c:v>
                </c:pt>
                <c:pt idx="1482">
                  <c:v>42392</c:v>
                </c:pt>
                <c:pt idx="1483">
                  <c:v>42393</c:v>
                </c:pt>
                <c:pt idx="1484">
                  <c:v>42394</c:v>
                </c:pt>
                <c:pt idx="1485">
                  <c:v>42395</c:v>
                </c:pt>
                <c:pt idx="1486">
                  <c:v>42396</c:v>
                </c:pt>
                <c:pt idx="1487">
                  <c:v>42397</c:v>
                </c:pt>
                <c:pt idx="1488">
                  <c:v>42398</c:v>
                </c:pt>
                <c:pt idx="1489">
                  <c:v>42399</c:v>
                </c:pt>
                <c:pt idx="1490">
                  <c:v>42400</c:v>
                </c:pt>
                <c:pt idx="1491">
                  <c:v>42401</c:v>
                </c:pt>
                <c:pt idx="1492">
                  <c:v>42402</c:v>
                </c:pt>
                <c:pt idx="1493">
                  <c:v>42403</c:v>
                </c:pt>
                <c:pt idx="1494">
                  <c:v>42404</c:v>
                </c:pt>
                <c:pt idx="1495">
                  <c:v>42405</c:v>
                </c:pt>
                <c:pt idx="1496">
                  <c:v>42406</c:v>
                </c:pt>
                <c:pt idx="1497">
                  <c:v>42407</c:v>
                </c:pt>
                <c:pt idx="1498">
                  <c:v>42408</c:v>
                </c:pt>
                <c:pt idx="1499">
                  <c:v>42409</c:v>
                </c:pt>
                <c:pt idx="1500">
                  <c:v>42410</c:v>
                </c:pt>
                <c:pt idx="1501">
                  <c:v>42411</c:v>
                </c:pt>
                <c:pt idx="1502">
                  <c:v>42412</c:v>
                </c:pt>
                <c:pt idx="1503">
                  <c:v>42413</c:v>
                </c:pt>
                <c:pt idx="1504">
                  <c:v>42414</c:v>
                </c:pt>
                <c:pt idx="1505">
                  <c:v>42415</c:v>
                </c:pt>
                <c:pt idx="1506">
                  <c:v>42416</c:v>
                </c:pt>
                <c:pt idx="1507">
                  <c:v>42417</c:v>
                </c:pt>
                <c:pt idx="1508">
                  <c:v>42418</c:v>
                </c:pt>
                <c:pt idx="1509">
                  <c:v>42419</c:v>
                </c:pt>
                <c:pt idx="1510">
                  <c:v>42420</c:v>
                </c:pt>
                <c:pt idx="1511">
                  <c:v>42421</c:v>
                </c:pt>
                <c:pt idx="1512">
                  <c:v>42422</c:v>
                </c:pt>
                <c:pt idx="1513">
                  <c:v>42423</c:v>
                </c:pt>
                <c:pt idx="1514">
                  <c:v>42424</c:v>
                </c:pt>
                <c:pt idx="1515">
                  <c:v>42425</c:v>
                </c:pt>
                <c:pt idx="1516">
                  <c:v>42426</c:v>
                </c:pt>
                <c:pt idx="1517">
                  <c:v>42427</c:v>
                </c:pt>
                <c:pt idx="1518">
                  <c:v>42428</c:v>
                </c:pt>
                <c:pt idx="1519">
                  <c:v>42430</c:v>
                </c:pt>
                <c:pt idx="1520">
                  <c:v>42431</c:v>
                </c:pt>
                <c:pt idx="1521">
                  <c:v>42432</c:v>
                </c:pt>
                <c:pt idx="1522">
                  <c:v>42433</c:v>
                </c:pt>
                <c:pt idx="1523">
                  <c:v>42434</c:v>
                </c:pt>
                <c:pt idx="1524">
                  <c:v>42435</c:v>
                </c:pt>
                <c:pt idx="1525">
                  <c:v>42436</c:v>
                </c:pt>
                <c:pt idx="1526">
                  <c:v>42437</c:v>
                </c:pt>
                <c:pt idx="1527">
                  <c:v>42438</c:v>
                </c:pt>
                <c:pt idx="1528">
                  <c:v>42439</c:v>
                </c:pt>
                <c:pt idx="1529">
                  <c:v>42440</c:v>
                </c:pt>
                <c:pt idx="1530">
                  <c:v>42441</c:v>
                </c:pt>
                <c:pt idx="1531">
                  <c:v>42442</c:v>
                </c:pt>
                <c:pt idx="1532">
                  <c:v>42443</c:v>
                </c:pt>
                <c:pt idx="1533">
                  <c:v>42444</c:v>
                </c:pt>
                <c:pt idx="1534">
                  <c:v>42445</c:v>
                </c:pt>
                <c:pt idx="1535">
                  <c:v>42446</c:v>
                </c:pt>
                <c:pt idx="1536">
                  <c:v>42447</c:v>
                </c:pt>
                <c:pt idx="1537">
                  <c:v>42448</c:v>
                </c:pt>
                <c:pt idx="1538">
                  <c:v>42449</c:v>
                </c:pt>
                <c:pt idx="1539">
                  <c:v>42450</c:v>
                </c:pt>
                <c:pt idx="1540">
                  <c:v>42451</c:v>
                </c:pt>
                <c:pt idx="1541">
                  <c:v>42452</c:v>
                </c:pt>
                <c:pt idx="1542">
                  <c:v>42453</c:v>
                </c:pt>
                <c:pt idx="1543">
                  <c:v>42454</c:v>
                </c:pt>
                <c:pt idx="1544">
                  <c:v>42455</c:v>
                </c:pt>
                <c:pt idx="1545">
                  <c:v>42456</c:v>
                </c:pt>
                <c:pt idx="1546">
                  <c:v>42457</c:v>
                </c:pt>
                <c:pt idx="1547">
                  <c:v>42458</c:v>
                </c:pt>
                <c:pt idx="1548">
                  <c:v>42459</c:v>
                </c:pt>
                <c:pt idx="1549">
                  <c:v>42460</c:v>
                </c:pt>
                <c:pt idx="1550">
                  <c:v>42461</c:v>
                </c:pt>
                <c:pt idx="1551">
                  <c:v>42462</c:v>
                </c:pt>
                <c:pt idx="1552">
                  <c:v>42463</c:v>
                </c:pt>
                <c:pt idx="1553">
                  <c:v>42464</c:v>
                </c:pt>
                <c:pt idx="1554">
                  <c:v>42465</c:v>
                </c:pt>
                <c:pt idx="1555">
                  <c:v>42466</c:v>
                </c:pt>
                <c:pt idx="1556">
                  <c:v>42467</c:v>
                </c:pt>
                <c:pt idx="1557">
                  <c:v>42468</c:v>
                </c:pt>
                <c:pt idx="1558">
                  <c:v>42469</c:v>
                </c:pt>
                <c:pt idx="1559">
                  <c:v>42470</c:v>
                </c:pt>
                <c:pt idx="1560">
                  <c:v>42471</c:v>
                </c:pt>
                <c:pt idx="1561">
                  <c:v>42472</c:v>
                </c:pt>
                <c:pt idx="1562">
                  <c:v>42473</c:v>
                </c:pt>
                <c:pt idx="1563">
                  <c:v>42474</c:v>
                </c:pt>
                <c:pt idx="1564">
                  <c:v>42475</c:v>
                </c:pt>
                <c:pt idx="1565">
                  <c:v>42476</c:v>
                </c:pt>
                <c:pt idx="1566">
                  <c:v>42477</c:v>
                </c:pt>
                <c:pt idx="1567">
                  <c:v>42478</c:v>
                </c:pt>
                <c:pt idx="1568">
                  <c:v>42479</c:v>
                </c:pt>
                <c:pt idx="1569">
                  <c:v>42480</c:v>
                </c:pt>
                <c:pt idx="1570">
                  <c:v>42481</c:v>
                </c:pt>
                <c:pt idx="1571">
                  <c:v>42482</c:v>
                </c:pt>
                <c:pt idx="1572">
                  <c:v>42483</c:v>
                </c:pt>
                <c:pt idx="1573">
                  <c:v>42484</c:v>
                </c:pt>
                <c:pt idx="1574">
                  <c:v>42485</c:v>
                </c:pt>
                <c:pt idx="1575">
                  <c:v>42486</c:v>
                </c:pt>
                <c:pt idx="1576">
                  <c:v>42487</c:v>
                </c:pt>
                <c:pt idx="1577">
                  <c:v>42488</c:v>
                </c:pt>
                <c:pt idx="1578">
                  <c:v>42489</c:v>
                </c:pt>
                <c:pt idx="1579">
                  <c:v>42490</c:v>
                </c:pt>
                <c:pt idx="1580">
                  <c:v>42491</c:v>
                </c:pt>
                <c:pt idx="1581">
                  <c:v>42492</c:v>
                </c:pt>
                <c:pt idx="1582">
                  <c:v>42493</c:v>
                </c:pt>
                <c:pt idx="1583">
                  <c:v>42494</c:v>
                </c:pt>
                <c:pt idx="1584">
                  <c:v>42495</c:v>
                </c:pt>
                <c:pt idx="1585">
                  <c:v>42496</c:v>
                </c:pt>
                <c:pt idx="1586">
                  <c:v>42497</c:v>
                </c:pt>
                <c:pt idx="1587">
                  <c:v>42498</c:v>
                </c:pt>
                <c:pt idx="1588">
                  <c:v>42499</c:v>
                </c:pt>
                <c:pt idx="1589">
                  <c:v>42500</c:v>
                </c:pt>
                <c:pt idx="1590">
                  <c:v>42501</c:v>
                </c:pt>
                <c:pt idx="1591">
                  <c:v>42502</c:v>
                </c:pt>
                <c:pt idx="1592">
                  <c:v>42503</c:v>
                </c:pt>
                <c:pt idx="1593">
                  <c:v>42504</c:v>
                </c:pt>
                <c:pt idx="1594">
                  <c:v>42505</c:v>
                </c:pt>
                <c:pt idx="1595">
                  <c:v>42506</c:v>
                </c:pt>
                <c:pt idx="1596">
                  <c:v>42507</c:v>
                </c:pt>
                <c:pt idx="1597">
                  <c:v>42508</c:v>
                </c:pt>
                <c:pt idx="1598">
                  <c:v>42509</c:v>
                </c:pt>
                <c:pt idx="1599">
                  <c:v>42510</c:v>
                </c:pt>
                <c:pt idx="1600">
                  <c:v>42511</c:v>
                </c:pt>
                <c:pt idx="1601">
                  <c:v>42512</c:v>
                </c:pt>
                <c:pt idx="1602">
                  <c:v>42513</c:v>
                </c:pt>
                <c:pt idx="1603">
                  <c:v>42514</c:v>
                </c:pt>
                <c:pt idx="1604">
                  <c:v>42515</c:v>
                </c:pt>
                <c:pt idx="1605">
                  <c:v>42516</c:v>
                </c:pt>
                <c:pt idx="1606">
                  <c:v>42517</c:v>
                </c:pt>
                <c:pt idx="1607">
                  <c:v>42518</c:v>
                </c:pt>
                <c:pt idx="1608">
                  <c:v>42519</c:v>
                </c:pt>
                <c:pt idx="1609">
                  <c:v>42520</c:v>
                </c:pt>
                <c:pt idx="1610">
                  <c:v>42521</c:v>
                </c:pt>
                <c:pt idx="1611">
                  <c:v>42522</c:v>
                </c:pt>
                <c:pt idx="1612">
                  <c:v>42523</c:v>
                </c:pt>
                <c:pt idx="1613">
                  <c:v>42524</c:v>
                </c:pt>
                <c:pt idx="1614">
                  <c:v>42525</c:v>
                </c:pt>
                <c:pt idx="1615">
                  <c:v>42526</c:v>
                </c:pt>
                <c:pt idx="1616">
                  <c:v>42527</c:v>
                </c:pt>
                <c:pt idx="1617">
                  <c:v>42528</c:v>
                </c:pt>
                <c:pt idx="1618">
                  <c:v>42529</c:v>
                </c:pt>
                <c:pt idx="1619">
                  <c:v>42530</c:v>
                </c:pt>
                <c:pt idx="1620">
                  <c:v>42531</c:v>
                </c:pt>
                <c:pt idx="1621">
                  <c:v>42532</c:v>
                </c:pt>
                <c:pt idx="1622">
                  <c:v>42533</c:v>
                </c:pt>
                <c:pt idx="1623">
                  <c:v>42534</c:v>
                </c:pt>
                <c:pt idx="1624">
                  <c:v>42535</c:v>
                </c:pt>
                <c:pt idx="1625">
                  <c:v>42536</c:v>
                </c:pt>
                <c:pt idx="1626">
                  <c:v>42537</c:v>
                </c:pt>
                <c:pt idx="1627">
                  <c:v>42538</c:v>
                </c:pt>
                <c:pt idx="1628">
                  <c:v>42539</c:v>
                </c:pt>
                <c:pt idx="1629">
                  <c:v>42540</c:v>
                </c:pt>
                <c:pt idx="1630">
                  <c:v>42541</c:v>
                </c:pt>
                <c:pt idx="1631">
                  <c:v>42542</c:v>
                </c:pt>
                <c:pt idx="1632">
                  <c:v>42543</c:v>
                </c:pt>
                <c:pt idx="1633">
                  <c:v>42544</c:v>
                </c:pt>
                <c:pt idx="1634">
                  <c:v>42545</c:v>
                </c:pt>
                <c:pt idx="1635">
                  <c:v>42546</c:v>
                </c:pt>
                <c:pt idx="1636">
                  <c:v>42547</c:v>
                </c:pt>
                <c:pt idx="1637">
                  <c:v>42548</c:v>
                </c:pt>
                <c:pt idx="1638">
                  <c:v>42549</c:v>
                </c:pt>
                <c:pt idx="1639">
                  <c:v>42550</c:v>
                </c:pt>
                <c:pt idx="1640">
                  <c:v>42551</c:v>
                </c:pt>
                <c:pt idx="1641">
                  <c:v>42552</c:v>
                </c:pt>
                <c:pt idx="1642">
                  <c:v>42553</c:v>
                </c:pt>
                <c:pt idx="1643">
                  <c:v>42554</c:v>
                </c:pt>
                <c:pt idx="1644">
                  <c:v>42555</c:v>
                </c:pt>
                <c:pt idx="1645">
                  <c:v>42556</c:v>
                </c:pt>
                <c:pt idx="1646">
                  <c:v>42557</c:v>
                </c:pt>
                <c:pt idx="1647">
                  <c:v>42558</c:v>
                </c:pt>
                <c:pt idx="1648">
                  <c:v>42559</c:v>
                </c:pt>
                <c:pt idx="1649">
                  <c:v>42560</c:v>
                </c:pt>
                <c:pt idx="1650">
                  <c:v>42561</c:v>
                </c:pt>
                <c:pt idx="1651">
                  <c:v>42562</c:v>
                </c:pt>
                <c:pt idx="1652">
                  <c:v>42563</c:v>
                </c:pt>
                <c:pt idx="1653">
                  <c:v>42564</c:v>
                </c:pt>
                <c:pt idx="1654">
                  <c:v>42565</c:v>
                </c:pt>
                <c:pt idx="1655">
                  <c:v>42566</c:v>
                </c:pt>
                <c:pt idx="1656">
                  <c:v>42567</c:v>
                </c:pt>
                <c:pt idx="1657">
                  <c:v>42568</c:v>
                </c:pt>
                <c:pt idx="1658">
                  <c:v>42569</c:v>
                </c:pt>
                <c:pt idx="1659">
                  <c:v>42570</c:v>
                </c:pt>
                <c:pt idx="1660">
                  <c:v>42571</c:v>
                </c:pt>
                <c:pt idx="1661">
                  <c:v>42572</c:v>
                </c:pt>
                <c:pt idx="1662">
                  <c:v>42573</c:v>
                </c:pt>
                <c:pt idx="1663">
                  <c:v>42574</c:v>
                </c:pt>
                <c:pt idx="1664">
                  <c:v>42575</c:v>
                </c:pt>
                <c:pt idx="1665">
                  <c:v>42576</c:v>
                </c:pt>
                <c:pt idx="1666">
                  <c:v>42577</c:v>
                </c:pt>
                <c:pt idx="1667">
                  <c:v>42578</c:v>
                </c:pt>
                <c:pt idx="1668">
                  <c:v>42579</c:v>
                </c:pt>
                <c:pt idx="1669">
                  <c:v>42580</c:v>
                </c:pt>
                <c:pt idx="1670">
                  <c:v>42581</c:v>
                </c:pt>
                <c:pt idx="1671">
                  <c:v>42582</c:v>
                </c:pt>
                <c:pt idx="1672">
                  <c:v>42583</c:v>
                </c:pt>
                <c:pt idx="1673">
                  <c:v>42584</c:v>
                </c:pt>
                <c:pt idx="1674">
                  <c:v>42585</c:v>
                </c:pt>
                <c:pt idx="1675">
                  <c:v>42586</c:v>
                </c:pt>
                <c:pt idx="1676">
                  <c:v>42587</c:v>
                </c:pt>
                <c:pt idx="1677">
                  <c:v>42588</c:v>
                </c:pt>
                <c:pt idx="1678">
                  <c:v>42589</c:v>
                </c:pt>
                <c:pt idx="1679">
                  <c:v>42590</c:v>
                </c:pt>
                <c:pt idx="1680">
                  <c:v>42591</c:v>
                </c:pt>
                <c:pt idx="1681">
                  <c:v>42592</c:v>
                </c:pt>
                <c:pt idx="1682">
                  <c:v>42593</c:v>
                </c:pt>
                <c:pt idx="1683">
                  <c:v>42594</c:v>
                </c:pt>
                <c:pt idx="1684">
                  <c:v>42595</c:v>
                </c:pt>
                <c:pt idx="1685">
                  <c:v>42596</c:v>
                </c:pt>
                <c:pt idx="1686">
                  <c:v>42597</c:v>
                </c:pt>
                <c:pt idx="1687">
                  <c:v>42598</c:v>
                </c:pt>
                <c:pt idx="1688">
                  <c:v>42599</c:v>
                </c:pt>
                <c:pt idx="1689">
                  <c:v>42600</c:v>
                </c:pt>
                <c:pt idx="1690">
                  <c:v>42601</c:v>
                </c:pt>
                <c:pt idx="1691">
                  <c:v>42602</c:v>
                </c:pt>
                <c:pt idx="1692">
                  <c:v>42603</c:v>
                </c:pt>
                <c:pt idx="1693">
                  <c:v>42604</c:v>
                </c:pt>
                <c:pt idx="1694">
                  <c:v>42605</c:v>
                </c:pt>
                <c:pt idx="1695">
                  <c:v>42606</c:v>
                </c:pt>
                <c:pt idx="1696">
                  <c:v>42607</c:v>
                </c:pt>
                <c:pt idx="1697">
                  <c:v>42608</c:v>
                </c:pt>
                <c:pt idx="1698">
                  <c:v>42609</c:v>
                </c:pt>
                <c:pt idx="1699">
                  <c:v>42610</c:v>
                </c:pt>
                <c:pt idx="1700">
                  <c:v>42611</c:v>
                </c:pt>
                <c:pt idx="1701">
                  <c:v>42612</c:v>
                </c:pt>
                <c:pt idx="1702">
                  <c:v>42613</c:v>
                </c:pt>
                <c:pt idx="1703">
                  <c:v>42614</c:v>
                </c:pt>
                <c:pt idx="1704">
                  <c:v>42615</c:v>
                </c:pt>
                <c:pt idx="1705">
                  <c:v>42616</c:v>
                </c:pt>
                <c:pt idx="1706">
                  <c:v>42617</c:v>
                </c:pt>
                <c:pt idx="1707">
                  <c:v>42618</c:v>
                </c:pt>
                <c:pt idx="1708">
                  <c:v>42619</c:v>
                </c:pt>
                <c:pt idx="1709">
                  <c:v>42620</c:v>
                </c:pt>
                <c:pt idx="1710">
                  <c:v>42621</c:v>
                </c:pt>
                <c:pt idx="1711">
                  <c:v>42622</c:v>
                </c:pt>
                <c:pt idx="1712">
                  <c:v>42623</c:v>
                </c:pt>
                <c:pt idx="1713">
                  <c:v>42624</c:v>
                </c:pt>
                <c:pt idx="1714">
                  <c:v>42625</c:v>
                </c:pt>
                <c:pt idx="1715">
                  <c:v>42626</c:v>
                </c:pt>
                <c:pt idx="1716">
                  <c:v>42627</c:v>
                </c:pt>
                <c:pt idx="1717">
                  <c:v>42628</c:v>
                </c:pt>
                <c:pt idx="1718">
                  <c:v>42629</c:v>
                </c:pt>
                <c:pt idx="1719">
                  <c:v>42630</c:v>
                </c:pt>
                <c:pt idx="1720">
                  <c:v>42631</c:v>
                </c:pt>
                <c:pt idx="1721">
                  <c:v>42632</c:v>
                </c:pt>
                <c:pt idx="1722">
                  <c:v>42633</c:v>
                </c:pt>
                <c:pt idx="1723">
                  <c:v>42634</c:v>
                </c:pt>
                <c:pt idx="1724">
                  <c:v>42635</c:v>
                </c:pt>
                <c:pt idx="1725">
                  <c:v>42636</c:v>
                </c:pt>
                <c:pt idx="1726">
                  <c:v>42637</c:v>
                </c:pt>
                <c:pt idx="1727">
                  <c:v>42638</c:v>
                </c:pt>
                <c:pt idx="1728">
                  <c:v>42639</c:v>
                </c:pt>
                <c:pt idx="1729">
                  <c:v>42640</c:v>
                </c:pt>
                <c:pt idx="1730">
                  <c:v>42641</c:v>
                </c:pt>
                <c:pt idx="1731">
                  <c:v>42642</c:v>
                </c:pt>
                <c:pt idx="1732">
                  <c:v>42643</c:v>
                </c:pt>
                <c:pt idx="1733">
                  <c:v>42644</c:v>
                </c:pt>
                <c:pt idx="1734">
                  <c:v>42645</c:v>
                </c:pt>
                <c:pt idx="1735">
                  <c:v>42646</c:v>
                </c:pt>
                <c:pt idx="1736">
                  <c:v>42647</c:v>
                </c:pt>
                <c:pt idx="1737">
                  <c:v>42648</c:v>
                </c:pt>
                <c:pt idx="1738">
                  <c:v>42649</c:v>
                </c:pt>
                <c:pt idx="1739">
                  <c:v>42650</c:v>
                </c:pt>
                <c:pt idx="1740">
                  <c:v>42651</c:v>
                </c:pt>
                <c:pt idx="1741">
                  <c:v>42652</c:v>
                </c:pt>
                <c:pt idx="1742">
                  <c:v>42653</c:v>
                </c:pt>
                <c:pt idx="1743">
                  <c:v>42654</c:v>
                </c:pt>
                <c:pt idx="1744">
                  <c:v>42655</c:v>
                </c:pt>
                <c:pt idx="1745">
                  <c:v>42656</c:v>
                </c:pt>
                <c:pt idx="1746">
                  <c:v>42657</c:v>
                </c:pt>
                <c:pt idx="1747">
                  <c:v>42658</c:v>
                </c:pt>
                <c:pt idx="1748">
                  <c:v>42659</c:v>
                </c:pt>
                <c:pt idx="1749">
                  <c:v>42660</c:v>
                </c:pt>
                <c:pt idx="1750">
                  <c:v>42661</c:v>
                </c:pt>
                <c:pt idx="1751">
                  <c:v>42662</c:v>
                </c:pt>
                <c:pt idx="1752">
                  <c:v>42663</c:v>
                </c:pt>
                <c:pt idx="1753">
                  <c:v>42664</c:v>
                </c:pt>
                <c:pt idx="1754">
                  <c:v>42665</c:v>
                </c:pt>
                <c:pt idx="1755">
                  <c:v>42666</c:v>
                </c:pt>
                <c:pt idx="1756">
                  <c:v>42667</c:v>
                </c:pt>
                <c:pt idx="1757">
                  <c:v>42668</c:v>
                </c:pt>
                <c:pt idx="1758">
                  <c:v>42669</c:v>
                </c:pt>
                <c:pt idx="1759">
                  <c:v>42670</c:v>
                </c:pt>
                <c:pt idx="1760">
                  <c:v>42671</c:v>
                </c:pt>
                <c:pt idx="1761">
                  <c:v>42672</c:v>
                </c:pt>
                <c:pt idx="1762">
                  <c:v>42673</c:v>
                </c:pt>
                <c:pt idx="1763">
                  <c:v>42674</c:v>
                </c:pt>
                <c:pt idx="1764">
                  <c:v>42675</c:v>
                </c:pt>
                <c:pt idx="1765">
                  <c:v>42676</c:v>
                </c:pt>
                <c:pt idx="1766">
                  <c:v>42677</c:v>
                </c:pt>
                <c:pt idx="1767">
                  <c:v>42678</c:v>
                </c:pt>
                <c:pt idx="1768">
                  <c:v>42679</c:v>
                </c:pt>
                <c:pt idx="1769">
                  <c:v>42680</c:v>
                </c:pt>
                <c:pt idx="1770">
                  <c:v>42681</c:v>
                </c:pt>
                <c:pt idx="1771">
                  <c:v>42682</c:v>
                </c:pt>
                <c:pt idx="1772">
                  <c:v>42683</c:v>
                </c:pt>
                <c:pt idx="1773">
                  <c:v>42684</c:v>
                </c:pt>
                <c:pt idx="1774">
                  <c:v>42685</c:v>
                </c:pt>
                <c:pt idx="1775">
                  <c:v>42686</c:v>
                </c:pt>
                <c:pt idx="1776">
                  <c:v>42687</c:v>
                </c:pt>
                <c:pt idx="1777">
                  <c:v>42688</c:v>
                </c:pt>
                <c:pt idx="1778">
                  <c:v>42689</c:v>
                </c:pt>
                <c:pt idx="1779">
                  <c:v>42690</c:v>
                </c:pt>
                <c:pt idx="1780">
                  <c:v>42691</c:v>
                </c:pt>
                <c:pt idx="1781">
                  <c:v>42692</c:v>
                </c:pt>
                <c:pt idx="1782">
                  <c:v>42693</c:v>
                </c:pt>
                <c:pt idx="1783">
                  <c:v>42694</c:v>
                </c:pt>
                <c:pt idx="1784">
                  <c:v>42695</c:v>
                </c:pt>
                <c:pt idx="1785">
                  <c:v>42696</c:v>
                </c:pt>
                <c:pt idx="1786">
                  <c:v>42697</c:v>
                </c:pt>
                <c:pt idx="1787">
                  <c:v>42698</c:v>
                </c:pt>
                <c:pt idx="1788">
                  <c:v>42699</c:v>
                </c:pt>
                <c:pt idx="1789">
                  <c:v>42700</c:v>
                </c:pt>
                <c:pt idx="1790">
                  <c:v>42701</c:v>
                </c:pt>
                <c:pt idx="1791">
                  <c:v>42702</c:v>
                </c:pt>
                <c:pt idx="1792">
                  <c:v>42703</c:v>
                </c:pt>
                <c:pt idx="1793">
                  <c:v>42704</c:v>
                </c:pt>
                <c:pt idx="1794">
                  <c:v>42705</c:v>
                </c:pt>
                <c:pt idx="1795">
                  <c:v>42706</c:v>
                </c:pt>
                <c:pt idx="1796">
                  <c:v>42707</c:v>
                </c:pt>
                <c:pt idx="1797">
                  <c:v>42708</c:v>
                </c:pt>
                <c:pt idx="1798">
                  <c:v>42709</c:v>
                </c:pt>
                <c:pt idx="1799">
                  <c:v>42710</c:v>
                </c:pt>
                <c:pt idx="1800">
                  <c:v>42711</c:v>
                </c:pt>
                <c:pt idx="1801">
                  <c:v>42712</c:v>
                </c:pt>
                <c:pt idx="1802">
                  <c:v>42713</c:v>
                </c:pt>
                <c:pt idx="1803">
                  <c:v>42714</c:v>
                </c:pt>
                <c:pt idx="1804">
                  <c:v>42715</c:v>
                </c:pt>
                <c:pt idx="1805">
                  <c:v>42716</c:v>
                </c:pt>
                <c:pt idx="1806">
                  <c:v>42717</c:v>
                </c:pt>
                <c:pt idx="1807">
                  <c:v>42718</c:v>
                </c:pt>
                <c:pt idx="1808">
                  <c:v>42719</c:v>
                </c:pt>
                <c:pt idx="1809">
                  <c:v>42720</c:v>
                </c:pt>
                <c:pt idx="1810">
                  <c:v>42721</c:v>
                </c:pt>
                <c:pt idx="1811">
                  <c:v>42722</c:v>
                </c:pt>
                <c:pt idx="1812">
                  <c:v>42723</c:v>
                </c:pt>
                <c:pt idx="1813">
                  <c:v>42724</c:v>
                </c:pt>
                <c:pt idx="1814">
                  <c:v>42725</c:v>
                </c:pt>
                <c:pt idx="1815">
                  <c:v>42726</c:v>
                </c:pt>
                <c:pt idx="1816">
                  <c:v>42727</c:v>
                </c:pt>
                <c:pt idx="1817">
                  <c:v>42728</c:v>
                </c:pt>
                <c:pt idx="1818">
                  <c:v>42729</c:v>
                </c:pt>
                <c:pt idx="1819">
                  <c:v>42730</c:v>
                </c:pt>
                <c:pt idx="1820">
                  <c:v>42731</c:v>
                </c:pt>
                <c:pt idx="1821">
                  <c:v>42732</c:v>
                </c:pt>
                <c:pt idx="1822">
                  <c:v>42733</c:v>
                </c:pt>
                <c:pt idx="1823">
                  <c:v>42734</c:v>
                </c:pt>
                <c:pt idx="1824">
                  <c:v>42735</c:v>
                </c:pt>
                <c:pt idx="1825">
                  <c:v>42736</c:v>
                </c:pt>
                <c:pt idx="1826">
                  <c:v>42737</c:v>
                </c:pt>
                <c:pt idx="1827">
                  <c:v>42738</c:v>
                </c:pt>
                <c:pt idx="1828">
                  <c:v>42739</c:v>
                </c:pt>
                <c:pt idx="1829">
                  <c:v>42740</c:v>
                </c:pt>
                <c:pt idx="1830">
                  <c:v>42741</c:v>
                </c:pt>
                <c:pt idx="1831">
                  <c:v>42742</c:v>
                </c:pt>
                <c:pt idx="1832">
                  <c:v>42743</c:v>
                </c:pt>
                <c:pt idx="1833">
                  <c:v>42744</c:v>
                </c:pt>
                <c:pt idx="1834">
                  <c:v>42745</c:v>
                </c:pt>
                <c:pt idx="1835">
                  <c:v>42746</c:v>
                </c:pt>
                <c:pt idx="1836">
                  <c:v>42747</c:v>
                </c:pt>
                <c:pt idx="1837">
                  <c:v>42748</c:v>
                </c:pt>
                <c:pt idx="1838">
                  <c:v>42749</c:v>
                </c:pt>
                <c:pt idx="1839">
                  <c:v>42750</c:v>
                </c:pt>
                <c:pt idx="1840">
                  <c:v>42751</c:v>
                </c:pt>
                <c:pt idx="1841">
                  <c:v>42752</c:v>
                </c:pt>
                <c:pt idx="1842">
                  <c:v>42753</c:v>
                </c:pt>
                <c:pt idx="1843">
                  <c:v>42754</c:v>
                </c:pt>
                <c:pt idx="1844">
                  <c:v>42755</c:v>
                </c:pt>
                <c:pt idx="1845">
                  <c:v>42756</c:v>
                </c:pt>
                <c:pt idx="1846">
                  <c:v>42757</c:v>
                </c:pt>
                <c:pt idx="1847">
                  <c:v>42758</c:v>
                </c:pt>
                <c:pt idx="1848">
                  <c:v>42759</c:v>
                </c:pt>
                <c:pt idx="1849">
                  <c:v>42760</c:v>
                </c:pt>
                <c:pt idx="1850">
                  <c:v>42761</c:v>
                </c:pt>
                <c:pt idx="1851">
                  <c:v>42762</c:v>
                </c:pt>
                <c:pt idx="1852">
                  <c:v>42763</c:v>
                </c:pt>
                <c:pt idx="1853">
                  <c:v>42764</c:v>
                </c:pt>
                <c:pt idx="1854">
                  <c:v>42765</c:v>
                </c:pt>
                <c:pt idx="1855">
                  <c:v>42766</c:v>
                </c:pt>
                <c:pt idx="1856">
                  <c:v>42767</c:v>
                </c:pt>
                <c:pt idx="1857">
                  <c:v>42768</c:v>
                </c:pt>
                <c:pt idx="1858">
                  <c:v>42769</c:v>
                </c:pt>
                <c:pt idx="1859">
                  <c:v>42770</c:v>
                </c:pt>
                <c:pt idx="1860">
                  <c:v>42771</c:v>
                </c:pt>
                <c:pt idx="1861">
                  <c:v>42772</c:v>
                </c:pt>
                <c:pt idx="1862">
                  <c:v>42773</c:v>
                </c:pt>
                <c:pt idx="1863">
                  <c:v>42774</c:v>
                </c:pt>
                <c:pt idx="1864">
                  <c:v>42775</c:v>
                </c:pt>
                <c:pt idx="1865">
                  <c:v>42776</c:v>
                </c:pt>
                <c:pt idx="1866">
                  <c:v>42777</c:v>
                </c:pt>
                <c:pt idx="1867">
                  <c:v>42778</c:v>
                </c:pt>
                <c:pt idx="1868">
                  <c:v>42779</c:v>
                </c:pt>
                <c:pt idx="1869">
                  <c:v>42780</c:v>
                </c:pt>
                <c:pt idx="1870">
                  <c:v>42781</c:v>
                </c:pt>
                <c:pt idx="1871">
                  <c:v>42782</c:v>
                </c:pt>
                <c:pt idx="1872">
                  <c:v>42783</c:v>
                </c:pt>
                <c:pt idx="1873">
                  <c:v>42784</c:v>
                </c:pt>
                <c:pt idx="1874">
                  <c:v>42785</c:v>
                </c:pt>
                <c:pt idx="1875">
                  <c:v>42786</c:v>
                </c:pt>
                <c:pt idx="1876">
                  <c:v>42787</c:v>
                </c:pt>
                <c:pt idx="1877">
                  <c:v>42788</c:v>
                </c:pt>
                <c:pt idx="1878">
                  <c:v>42789</c:v>
                </c:pt>
                <c:pt idx="1879">
                  <c:v>42790</c:v>
                </c:pt>
                <c:pt idx="1880">
                  <c:v>42791</c:v>
                </c:pt>
                <c:pt idx="1881">
                  <c:v>42792</c:v>
                </c:pt>
                <c:pt idx="1882">
                  <c:v>42793</c:v>
                </c:pt>
                <c:pt idx="1883">
                  <c:v>42794</c:v>
                </c:pt>
                <c:pt idx="1884">
                  <c:v>42795</c:v>
                </c:pt>
                <c:pt idx="1885">
                  <c:v>42796</c:v>
                </c:pt>
                <c:pt idx="1886">
                  <c:v>42797</c:v>
                </c:pt>
                <c:pt idx="1887">
                  <c:v>42798</c:v>
                </c:pt>
                <c:pt idx="1888">
                  <c:v>42799</c:v>
                </c:pt>
                <c:pt idx="1889">
                  <c:v>42800</c:v>
                </c:pt>
                <c:pt idx="1890">
                  <c:v>42801</c:v>
                </c:pt>
                <c:pt idx="1891">
                  <c:v>42802</c:v>
                </c:pt>
                <c:pt idx="1892">
                  <c:v>42803</c:v>
                </c:pt>
                <c:pt idx="1893">
                  <c:v>42804</c:v>
                </c:pt>
                <c:pt idx="1894">
                  <c:v>42805</c:v>
                </c:pt>
                <c:pt idx="1895">
                  <c:v>42806</c:v>
                </c:pt>
                <c:pt idx="1896">
                  <c:v>42807</c:v>
                </c:pt>
                <c:pt idx="1897">
                  <c:v>42808</c:v>
                </c:pt>
                <c:pt idx="1898">
                  <c:v>42809</c:v>
                </c:pt>
                <c:pt idx="1899">
                  <c:v>42810</c:v>
                </c:pt>
                <c:pt idx="1900">
                  <c:v>42811</c:v>
                </c:pt>
                <c:pt idx="1901">
                  <c:v>42812</c:v>
                </c:pt>
                <c:pt idx="1902">
                  <c:v>42813</c:v>
                </c:pt>
                <c:pt idx="1903">
                  <c:v>42814</c:v>
                </c:pt>
                <c:pt idx="1904">
                  <c:v>42815</c:v>
                </c:pt>
                <c:pt idx="1905">
                  <c:v>42816</c:v>
                </c:pt>
                <c:pt idx="1906">
                  <c:v>42817</c:v>
                </c:pt>
                <c:pt idx="1907">
                  <c:v>42818</c:v>
                </c:pt>
                <c:pt idx="1908">
                  <c:v>42819</c:v>
                </c:pt>
                <c:pt idx="1909">
                  <c:v>42820</c:v>
                </c:pt>
                <c:pt idx="1910">
                  <c:v>42821</c:v>
                </c:pt>
                <c:pt idx="1911">
                  <c:v>42822</c:v>
                </c:pt>
                <c:pt idx="1912">
                  <c:v>42823</c:v>
                </c:pt>
                <c:pt idx="1913">
                  <c:v>42824</c:v>
                </c:pt>
                <c:pt idx="1914">
                  <c:v>42825</c:v>
                </c:pt>
                <c:pt idx="1915">
                  <c:v>42826</c:v>
                </c:pt>
                <c:pt idx="1916">
                  <c:v>42827</c:v>
                </c:pt>
                <c:pt idx="1917">
                  <c:v>42828</c:v>
                </c:pt>
                <c:pt idx="1918">
                  <c:v>42829</c:v>
                </c:pt>
                <c:pt idx="1919">
                  <c:v>42830</c:v>
                </c:pt>
                <c:pt idx="1920">
                  <c:v>42831</c:v>
                </c:pt>
                <c:pt idx="1921">
                  <c:v>42832</c:v>
                </c:pt>
                <c:pt idx="1922">
                  <c:v>42833</c:v>
                </c:pt>
                <c:pt idx="1923">
                  <c:v>42834</c:v>
                </c:pt>
                <c:pt idx="1924">
                  <c:v>42835</c:v>
                </c:pt>
                <c:pt idx="1925">
                  <c:v>42836</c:v>
                </c:pt>
                <c:pt idx="1926">
                  <c:v>42837</c:v>
                </c:pt>
                <c:pt idx="1927">
                  <c:v>42838</c:v>
                </c:pt>
                <c:pt idx="1928">
                  <c:v>42839</c:v>
                </c:pt>
                <c:pt idx="1929">
                  <c:v>42840</c:v>
                </c:pt>
                <c:pt idx="1930">
                  <c:v>42841</c:v>
                </c:pt>
                <c:pt idx="1931">
                  <c:v>42842</c:v>
                </c:pt>
                <c:pt idx="1932">
                  <c:v>42843</c:v>
                </c:pt>
                <c:pt idx="1933">
                  <c:v>42844</c:v>
                </c:pt>
                <c:pt idx="1934">
                  <c:v>42845</c:v>
                </c:pt>
                <c:pt idx="1935">
                  <c:v>42846</c:v>
                </c:pt>
                <c:pt idx="1936">
                  <c:v>42847</c:v>
                </c:pt>
                <c:pt idx="1937">
                  <c:v>42848</c:v>
                </c:pt>
                <c:pt idx="1938">
                  <c:v>42849</c:v>
                </c:pt>
                <c:pt idx="1939">
                  <c:v>42850</c:v>
                </c:pt>
                <c:pt idx="1940">
                  <c:v>42851</c:v>
                </c:pt>
                <c:pt idx="1941">
                  <c:v>42852</c:v>
                </c:pt>
                <c:pt idx="1942">
                  <c:v>42853</c:v>
                </c:pt>
                <c:pt idx="1943">
                  <c:v>42854</c:v>
                </c:pt>
                <c:pt idx="1944">
                  <c:v>42855</c:v>
                </c:pt>
                <c:pt idx="1945">
                  <c:v>42856</c:v>
                </c:pt>
                <c:pt idx="1946">
                  <c:v>42857</c:v>
                </c:pt>
                <c:pt idx="1947">
                  <c:v>42858</c:v>
                </c:pt>
                <c:pt idx="1948">
                  <c:v>42859</c:v>
                </c:pt>
                <c:pt idx="1949">
                  <c:v>42860</c:v>
                </c:pt>
                <c:pt idx="1950">
                  <c:v>42861</c:v>
                </c:pt>
                <c:pt idx="1951">
                  <c:v>42862</c:v>
                </c:pt>
                <c:pt idx="1952">
                  <c:v>42863</c:v>
                </c:pt>
                <c:pt idx="1953">
                  <c:v>42864</c:v>
                </c:pt>
                <c:pt idx="1954">
                  <c:v>42865</c:v>
                </c:pt>
                <c:pt idx="1955">
                  <c:v>42866</c:v>
                </c:pt>
                <c:pt idx="1956">
                  <c:v>42867</c:v>
                </c:pt>
                <c:pt idx="1957">
                  <c:v>42868</c:v>
                </c:pt>
                <c:pt idx="1958">
                  <c:v>42869</c:v>
                </c:pt>
                <c:pt idx="1959">
                  <c:v>42870</c:v>
                </c:pt>
                <c:pt idx="1960">
                  <c:v>42871</c:v>
                </c:pt>
                <c:pt idx="1961">
                  <c:v>42872</c:v>
                </c:pt>
                <c:pt idx="1962">
                  <c:v>42873</c:v>
                </c:pt>
                <c:pt idx="1963">
                  <c:v>42874</c:v>
                </c:pt>
                <c:pt idx="1964">
                  <c:v>42875</c:v>
                </c:pt>
                <c:pt idx="1965">
                  <c:v>42876</c:v>
                </c:pt>
                <c:pt idx="1966">
                  <c:v>42877</c:v>
                </c:pt>
                <c:pt idx="1967">
                  <c:v>42878</c:v>
                </c:pt>
                <c:pt idx="1968">
                  <c:v>42879</c:v>
                </c:pt>
                <c:pt idx="1969">
                  <c:v>42880</c:v>
                </c:pt>
                <c:pt idx="1970">
                  <c:v>42881</c:v>
                </c:pt>
                <c:pt idx="1971">
                  <c:v>42882</c:v>
                </c:pt>
                <c:pt idx="1972">
                  <c:v>42883</c:v>
                </c:pt>
                <c:pt idx="1973">
                  <c:v>42884</c:v>
                </c:pt>
                <c:pt idx="1974">
                  <c:v>42885</c:v>
                </c:pt>
                <c:pt idx="1975">
                  <c:v>42886</c:v>
                </c:pt>
                <c:pt idx="1976">
                  <c:v>42887</c:v>
                </c:pt>
                <c:pt idx="1977">
                  <c:v>42888</c:v>
                </c:pt>
                <c:pt idx="1978">
                  <c:v>42889</c:v>
                </c:pt>
                <c:pt idx="1979">
                  <c:v>42890</c:v>
                </c:pt>
                <c:pt idx="1980">
                  <c:v>42891</c:v>
                </c:pt>
                <c:pt idx="1981">
                  <c:v>42892</c:v>
                </c:pt>
                <c:pt idx="1982">
                  <c:v>42893</c:v>
                </c:pt>
                <c:pt idx="1983">
                  <c:v>42894</c:v>
                </c:pt>
                <c:pt idx="1984">
                  <c:v>42895</c:v>
                </c:pt>
                <c:pt idx="1985">
                  <c:v>42896</c:v>
                </c:pt>
                <c:pt idx="1986">
                  <c:v>42897</c:v>
                </c:pt>
                <c:pt idx="1987">
                  <c:v>42898</c:v>
                </c:pt>
                <c:pt idx="1988">
                  <c:v>42899</c:v>
                </c:pt>
                <c:pt idx="1989">
                  <c:v>42900</c:v>
                </c:pt>
                <c:pt idx="1990">
                  <c:v>42901</c:v>
                </c:pt>
                <c:pt idx="1991">
                  <c:v>42902</c:v>
                </c:pt>
                <c:pt idx="1992">
                  <c:v>42903</c:v>
                </c:pt>
                <c:pt idx="1993">
                  <c:v>42904</c:v>
                </c:pt>
                <c:pt idx="1994">
                  <c:v>42905</c:v>
                </c:pt>
                <c:pt idx="1995">
                  <c:v>42906</c:v>
                </c:pt>
                <c:pt idx="1996">
                  <c:v>42907</c:v>
                </c:pt>
                <c:pt idx="1997">
                  <c:v>42908</c:v>
                </c:pt>
                <c:pt idx="1998">
                  <c:v>42909</c:v>
                </c:pt>
                <c:pt idx="1999">
                  <c:v>42910</c:v>
                </c:pt>
                <c:pt idx="2000">
                  <c:v>42911</c:v>
                </c:pt>
                <c:pt idx="2001">
                  <c:v>42912</c:v>
                </c:pt>
                <c:pt idx="2002">
                  <c:v>42913</c:v>
                </c:pt>
                <c:pt idx="2003">
                  <c:v>42914</c:v>
                </c:pt>
                <c:pt idx="2004">
                  <c:v>42915</c:v>
                </c:pt>
                <c:pt idx="2005">
                  <c:v>42916</c:v>
                </c:pt>
                <c:pt idx="2006">
                  <c:v>42917</c:v>
                </c:pt>
                <c:pt idx="2007">
                  <c:v>42918</c:v>
                </c:pt>
                <c:pt idx="2008">
                  <c:v>42919</c:v>
                </c:pt>
                <c:pt idx="2009">
                  <c:v>42920</c:v>
                </c:pt>
                <c:pt idx="2010">
                  <c:v>42921</c:v>
                </c:pt>
                <c:pt idx="2011">
                  <c:v>42922</c:v>
                </c:pt>
                <c:pt idx="2012">
                  <c:v>42923</c:v>
                </c:pt>
                <c:pt idx="2013">
                  <c:v>42924</c:v>
                </c:pt>
                <c:pt idx="2014">
                  <c:v>42925</c:v>
                </c:pt>
                <c:pt idx="2015">
                  <c:v>42926</c:v>
                </c:pt>
                <c:pt idx="2016">
                  <c:v>42927</c:v>
                </c:pt>
                <c:pt idx="2017">
                  <c:v>42928</c:v>
                </c:pt>
                <c:pt idx="2018">
                  <c:v>42929</c:v>
                </c:pt>
                <c:pt idx="2019">
                  <c:v>42930</c:v>
                </c:pt>
                <c:pt idx="2020">
                  <c:v>42931</c:v>
                </c:pt>
                <c:pt idx="2021">
                  <c:v>42932</c:v>
                </c:pt>
                <c:pt idx="2022">
                  <c:v>42933</c:v>
                </c:pt>
                <c:pt idx="2023">
                  <c:v>42934</c:v>
                </c:pt>
                <c:pt idx="2024">
                  <c:v>42935</c:v>
                </c:pt>
                <c:pt idx="2025">
                  <c:v>42936</c:v>
                </c:pt>
                <c:pt idx="2026">
                  <c:v>42937</c:v>
                </c:pt>
                <c:pt idx="2027">
                  <c:v>42938</c:v>
                </c:pt>
                <c:pt idx="2028">
                  <c:v>42939</c:v>
                </c:pt>
                <c:pt idx="2029">
                  <c:v>42940</c:v>
                </c:pt>
                <c:pt idx="2030">
                  <c:v>42941</c:v>
                </c:pt>
                <c:pt idx="2031">
                  <c:v>42942</c:v>
                </c:pt>
                <c:pt idx="2032">
                  <c:v>42943</c:v>
                </c:pt>
                <c:pt idx="2033">
                  <c:v>42944</c:v>
                </c:pt>
                <c:pt idx="2034">
                  <c:v>42945</c:v>
                </c:pt>
                <c:pt idx="2035">
                  <c:v>42946</c:v>
                </c:pt>
                <c:pt idx="2036">
                  <c:v>42947</c:v>
                </c:pt>
                <c:pt idx="2037">
                  <c:v>42948</c:v>
                </c:pt>
                <c:pt idx="2038">
                  <c:v>42949</c:v>
                </c:pt>
                <c:pt idx="2039">
                  <c:v>42950</c:v>
                </c:pt>
                <c:pt idx="2040">
                  <c:v>42951</c:v>
                </c:pt>
                <c:pt idx="2041">
                  <c:v>42952</c:v>
                </c:pt>
                <c:pt idx="2042">
                  <c:v>42953</c:v>
                </c:pt>
                <c:pt idx="2043">
                  <c:v>42954</c:v>
                </c:pt>
                <c:pt idx="2044">
                  <c:v>42955</c:v>
                </c:pt>
                <c:pt idx="2045">
                  <c:v>42956</c:v>
                </c:pt>
                <c:pt idx="2046">
                  <c:v>42957</c:v>
                </c:pt>
                <c:pt idx="2047">
                  <c:v>42958</c:v>
                </c:pt>
                <c:pt idx="2048">
                  <c:v>42959</c:v>
                </c:pt>
                <c:pt idx="2049">
                  <c:v>42960</c:v>
                </c:pt>
                <c:pt idx="2050">
                  <c:v>42961</c:v>
                </c:pt>
                <c:pt idx="2051">
                  <c:v>42962</c:v>
                </c:pt>
                <c:pt idx="2052">
                  <c:v>42963</c:v>
                </c:pt>
                <c:pt idx="2053">
                  <c:v>42964</c:v>
                </c:pt>
                <c:pt idx="2054">
                  <c:v>42965</c:v>
                </c:pt>
                <c:pt idx="2055">
                  <c:v>42966</c:v>
                </c:pt>
                <c:pt idx="2056">
                  <c:v>42967</c:v>
                </c:pt>
                <c:pt idx="2057">
                  <c:v>42968</c:v>
                </c:pt>
                <c:pt idx="2058">
                  <c:v>42969</c:v>
                </c:pt>
                <c:pt idx="2059">
                  <c:v>42970</c:v>
                </c:pt>
                <c:pt idx="2060">
                  <c:v>42971</c:v>
                </c:pt>
                <c:pt idx="2061">
                  <c:v>42972</c:v>
                </c:pt>
                <c:pt idx="2062">
                  <c:v>42973</c:v>
                </c:pt>
                <c:pt idx="2063">
                  <c:v>42974</c:v>
                </c:pt>
                <c:pt idx="2064">
                  <c:v>42975</c:v>
                </c:pt>
                <c:pt idx="2065">
                  <c:v>42976</c:v>
                </c:pt>
                <c:pt idx="2066">
                  <c:v>42977</c:v>
                </c:pt>
                <c:pt idx="2067">
                  <c:v>42978</c:v>
                </c:pt>
                <c:pt idx="2068">
                  <c:v>42979</c:v>
                </c:pt>
                <c:pt idx="2069">
                  <c:v>42980</c:v>
                </c:pt>
                <c:pt idx="2070">
                  <c:v>42981</c:v>
                </c:pt>
                <c:pt idx="2071">
                  <c:v>42982</c:v>
                </c:pt>
                <c:pt idx="2072">
                  <c:v>42983</c:v>
                </c:pt>
                <c:pt idx="2073">
                  <c:v>42984</c:v>
                </c:pt>
                <c:pt idx="2074">
                  <c:v>42985</c:v>
                </c:pt>
                <c:pt idx="2075">
                  <c:v>42986</c:v>
                </c:pt>
                <c:pt idx="2076">
                  <c:v>42987</c:v>
                </c:pt>
                <c:pt idx="2077">
                  <c:v>42988</c:v>
                </c:pt>
                <c:pt idx="2078">
                  <c:v>42989</c:v>
                </c:pt>
                <c:pt idx="2079">
                  <c:v>42990</c:v>
                </c:pt>
                <c:pt idx="2080">
                  <c:v>42991</c:v>
                </c:pt>
                <c:pt idx="2081">
                  <c:v>42992</c:v>
                </c:pt>
                <c:pt idx="2082">
                  <c:v>42993</c:v>
                </c:pt>
                <c:pt idx="2083">
                  <c:v>42994</c:v>
                </c:pt>
                <c:pt idx="2084">
                  <c:v>42995</c:v>
                </c:pt>
                <c:pt idx="2085">
                  <c:v>42996</c:v>
                </c:pt>
                <c:pt idx="2086">
                  <c:v>42997</c:v>
                </c:pt>
                <c:pt idx="2087">
                  <c:v>42998</c:v>
                </c:pt>
                <c:pt idx="2088">
                  <c:v>42999</c:v>
                </c:pt>
                <c:pt idx="2089">
                  <c:v>43000</c:v>
                </c:pt>
                <c:pt idx="2090">
                  <c:v>43001</c:v>
                </c:pt>
                <c:pt idx="2091">
                  <c:v>43002</c:v>
                </c:pt>
                <c:pt idx="2092">
                  <c:v>43003</c:v>
                </c:pt>
                <c:pt idx="2093">
                  <c:v>43004</c:v>
                </c:pt>
                <c:pt idx="2094">
                  <c:v>43005</c:v>
                </c:pt>
                <c:pt idx="2095">
                  <c:v>43006</c:v>
                </c:pt>
                <c:pt idx="2096">
                  <c:v>43007</c:v>
                </c:pt>
                <c:pt idx="2097">
                  <c:v>43008</c:v>
                </c:pt>
                <c:pt idx="2098">
                  <c:v>43009</c:v>
                </c:pt>
                <c:pt idx="2099">
                  <c:v>43010</c:v>
                </c:pt>
                <c:pt idx="2100">
                  <c:v>43011</c:v>
                </c:pt>
                <c:pt idx="2101">
                  <c:v>43012</c:v>
                </c:pt>
                <c:pt idx="2102">
                  <c:v>43013</c:v>
                </c:pt>
                <c:pt idx="2103">
                  <c:v>43014</c:v>
                </c:pt>
                <c:pt idx="2104">
                  <c:v>43015</c:v>
                </c:pt>
                <c:pt idx="2105">
                  <c:v>43016</c:v>
                </c:pt>
                <c:pt idx="2106">
                  <c:v>43017</c:v>
                </c:pt>
                <c:pt idx="2107">
                  <c:v>43018</c:v>
                </c:pt>
                <c:pt idx="2108">
                  <c:v>43019</c:v>
                </c:pt>
                <c:pt idx="2109">
                  <c:v>43020</c:v>
                </c:pt>
                <c:pt idx="2110">
                  <c:v>43021</c:v>
                </c:pt>
                <c:pt idx="2111">
                  <c:v>43022</c:v>
                </c:pt>
                <c:pt idx="2112">
                  <c:v>43023</c:v>
                </c:pt>
                <c:pt idx="2113">
                  <c:v>43024</c:v>
                </c:pt>
                <c:pt idx="2114">
                  <c:v>43025</c:v>
                </c:pt>
                <c:pt idx="2115">
                  <c:v>43026</c:v>
                </c:pt>
                <c:pt idx="2116">
                  <c:v>43027</c:v>
                </c:pt>
                <c:pt idx="2117">
                  <c:v>43028</c:v>
                </c:pt>
                <c:pt idx="2118">
                  <c:v>43029</c:v>
                </c:pt>
                <c:pt idx="2119">
                  <c:v>43030</c:v>
                </c:pt>
                <c:pt idx="2120">
                  <c:v>43031</c:v>
                </c:pt>
                <c:pt idx="2121">
                  <c:v>43032</c:v>
                </c:pt>
                <c:pt idx="2122">
                  <c:v>43033</c:v>
                </c:pt>
                <c:pt idx="2123">
                  <c:v>43034</c:v>
                </c:pt>
                <c:pt idx="2124">
                  <c:v>43035</c:v>
                </c:pt>
                <c:pt idx="2125">
                  <c:v>43036</c:v>
                </c:pt>
                <c:pt idx="2126">
                  <c:v>43037</c:v>
                </c:pt>
                <c:pt idx="2127">
                  <c:v>43038</c:v>
                </c:pt>
                <c:pt idx="2128">
                  <c:v>43039</c:v>
                </c:pt>
                <c:pt idx="2129">
                  <c:v>43040</c:v>
                </c:pt>
                <c:pt idx="2130">
                  <c:v>43041</c:v>
                </c:pt>
                <c:pt idx="2131">
                  <c:v>43042</c:v>
                </c:pt>
                <c:pt idx="2132">
                  <c:v>43043</c:v>
                </c:pt>
                <c:pt idx="2133">
                  <c:v>43044</c:v>
                </c:pt>
                <c:pt idx="2134">
                  <c:v>43045</c:v>
                </c:pt>
                <c:pt idx="2135">
                  <c:v>43046</c:v>
                </c:pt>
                <c:pt idx="2136">
                  <c:v>43047</c:v>
                </c:pt>
                <c:pt idx="2137">
                  <c:v>43048</c:v>
                </c:pt>
                <c:pt idx="2138">
                  <c:v>43049</c:v>
                </c:pt>
                <c:pt idx="2139">
                  <c:v>43050</c:v>
                </c:pt>
                <c:pt idx="2140">
                  <c:v>43051</c:v>
                </c:pt>
                <c:pt idx="2141">
                  <c:v>43052</c:v>
                </c:pt>
                <c:pt idx="2142">
                  <c:v>43053</c:v>
                </c:pt>
                <c:pt idx="2143">
                  <c:v>43054</c:v>
                </c:pt>
                <c:pt idx="2144">
                  <c:v>43055</c:v>
                </c:pt>
                <c:pt idx="2145">
                  <c:v>43056</c:v>
                </c:pt>
                <c:pt idx="2146">
                  <c:v>43057</c:v>
                </c:pt>
                <c:pt idx="2147">
                  <c:v>43058</c:v>
                </c:pt>
                <c:pt idx="2148">
                  <c:v>43059</c:v>
                </c:pt>
                <c:pt idx="2149">
                  <c:v>43060</c:v>
                </c:pt>
                <c:pt idx="2150">
                  <c:v>43061</c:v>
                </c:pt>
                <c:pt idx="2151">
                  <c:v>43062</c:v>
                </c:pt>
                <c:pt idx="2152">
                  <c:v>43063</c:v>
                </c:pt>
                <c:pt idx="2153">
                  <c:v>43064</c:v>
                </c:pt>
                <c:pt idx="2154">
                  <c:v>43065</c:v>
                </c:pt>
                <c:pt idx="2155">
                  <c:v>43066</c:v>
                </c:pt>
                <c:pt idx="2156">
                  <c:v>43067</c:v>
                </c:pt>
                <c:pt idx="2157">
                  <c:v>43068</c:v>
                </c:pt>
                <c:pt idx="2158">
                  <c:v>43069</c:v>
                </c:pt>
                <c:pt idx="2159">
                  <c:v>43070</c:v>
                </c:pt>
                <c:pt idx="2160">
                  <c:v>43071</c:v>
                </c:pt>
                <c:pt idx="2161">
                  <c:v>43072</c:v>
                </c:pt>
                <c:pt idx="2162">
                  <c:v>43073</c:v>
                </c:pt>
                <c:pt idx="2163">
                  <c:v>43074</c:v>
                </c:pt>
                <c:pt idx="2164">
                  <c:v>43075</c:v>
                </c:pt>
                <c:pt idx="2165">
                  <c:v>43076</c:v>
                </c:pt>
                <c:pt idx="2166">
                  <c:v>43077</c:v>
                </c:pt>
                <c:pt idx="2167">
                  <c:v>43078</c:v>
                </c:pt>
                <c:pt idx="2168">
                  <c:v>43079</c:v>
                </c:pt>
                <c:pt idx="2169">
                  <c:v>43080</c:v>
                </c:pt>
                <c:pt idx="2170">
                  <c:v>43081</c:v>
                </c:pt>
                <c:pt idx="2171">
                  <c:v>43082</c:v>
                </c:pt>
                <c:pt idx="2172">
                  <c:v>43083</c:v>
                </c:pt>
                <c:pt idx="2173">
                  <c:v>43084</c:v>
                </c:pt>
                <c:pt idx="2174">
                  <c:v>43085</c:v>
                </c:pt>
                <c:pt idx="2175">
                  <c:v>43086</c:v>
                </c:pt>
                <c:pt idx="2176">
                  <c:v>43087</c:v>
                </c:pt>
                <c:pt idx="2177">
                  <c:v>43088</c:v>
                </c:pt>
                <c:pt idx="2178">
                  <c:v>43089</c:v>
                </c:pt>
                <c:pt idx="2179">
                  <c:v>43090</c:v>
                </c:pt>
                <c:pt idx="2180">
                  <c:v>43091</c:v>
                </c:pt>
                <c:pt idx="2181">
                  <c:v>43092</c:v>
                </c:pt>
                <c:pt idx="2182">
                  <c:v>43093</c:v>
                </c:pt>
                <c:pt idx="2183">
                  <c:v>43094</c:v>
                </c:pt>
                <c:pt idx="2184">
                  <c:v>43095</c:v>
                </c:pt>
                <c:pt idx="2185">
                  <c:v>43096</c:v>
                </c:pt>
                <c:pt idx="2186">
                  <c:v>43097</c:v>
                </c:pt>
                <c:pt idx="2187">
                  <c:v>43098</c:v>
                </c:pt>
                <c:pt idx="2188">
                  <c:v>43099</c:v>
                </c:pt>
                <c:pt idx="2189">
                  <c:v>43100</c:v>
                </c:pt>
                <c:pt idx="2190">
                  <c:v>43101</c:v>
                </c:pt>
                <c:pt idx="2191">
                  <c:v>43102</c:v>
                </c:pt>
                <c:pt idx="2192">
                  <c:v>43103</c:v>
                </c:pt>
                <c:pt idx="2193">
                  <c:v>43104</c:v>
                </c:pt>
                <c:pt idx="2194">
                  <c:v>43105</c:v>
                </c:pt>
                <c:pt idx="2195">
                  <c:v>43106</c:v>
                </c:pt>
                <c:pt idx="2196">
                  <c:v>43107</c:v>
                </c:pt>
                <c:pt idx="2197">
                  <c:v>43108</c:v>
                </c:pt>
                <c:pt idx="2198">
                  <c:v>43109</c:v>
                </c:pt>
                <c:pt idx="2199">
                  <c:v>43110</c:v>
                </c:pt>
                <c:pt idx="2200">
                  <c:v>43111</c:v>
                </c:pt>
                <c:pt idx="2201">
                  <c:v>43112</c:v>
                </c:pt>
                <c:pt idx="2202">
                  <c:v>43113</c:v>
                </c:pt>
                <c:pt idx="2203">
                  <c:v>43114</c:v>
                </c:pt>
                <c:pt idx="2204">
                  <c:v>43115</c:v>
                </c:pt>
                <c:pt idx="2205">
                  <c:v>43116</c:v>
                </c:pt>
                <c:pt idx="2206">
                  <c:v>43117</c:v>
                </c:pt>
                <c:pt idx="2207">
                  <c:v>43118</c:v>
                </c:pt>
                <c:pt idx="2208">
                  <c:v>43119</c:v>
                </c:pt>
                <c:pt idx="2209">
                  <c:v>43120</c:v>
                </c:pt>
                <c:pt idx="2210">
                  <c:v>43121</c:v>
                </c:pt>
                <c:pt idx="2211">
                  <c:v>43122</c:v>
                </c:pt>
                <c:pt idx="2212">
                  <c:v>43123</c:v>
                </c:pt>
                <c:pt idx="2213">
                  <c:v>43124</c:v>
                </c:pt>
                <c:pt idx="2214">
                  <c:v>43125</c:v>
                </c:pt>
                <c:pt idx="2215">
                  <c:v>43126</c:v>
                </c:pt>
                <c:pt idx="2216">
                  <c:v>43127</c:v>
                </c:pt>
                <c:pt idx="2217">
                  <c:v>43128</c:v>
                </c:pt>
                <c:pt idx="2218">
                  <c:v>43129</c:v>
                </c:pt>
                <c:pt idx="2219">
                  <c:v>43130</c:v>
                </c:pt>
                <c:pt idx="2220">
                  <c:v>43131</c:v>
                </c:pt>
                <c:pt idx="2221">
                  <c:v>43132</c:v>
                </c:pt>
                <c:pt idx="2222">
                  <c:v>43133</c:v>
                </c:pt>
                <c:pt idx="2223">
                  <c:v>43134</c:v>
                </c:pt>
                <c:pt idx="2224">
                  <c:v>43135</c:v>
                </c:pt>
                <c:pt idx="2225">
                  <c:v>43136</c:v>
                </c:pt>
                <c:pt idx="2226">
                  <c:v>43137</c:v>
                </c:pt>
                <c:pt idx="2227">
                  <c:v>43138</c:v>
                </c:pt>
                <c:pt idx="2228">
                  <c:v>43139</c:v>
                </c:pt>
                <c:pt idx="2229">
                  <c:v>43140</c:v>
                </c:pt>
                <c:pt idx="2230">
                  <c:v>43141</c:v>
                </c:pt>
                <c:pt idx="2231">
                  <c:v>43142</c:v>
                </c:pt>
                <c:pt idx="2232">
                  <c:v>43143</c:v>
                </c:pt>
                <c:pt idx="2233">
                  <c:v>43144</c:v>
                </c:pt>
                <c:pt idx="2234">
                  <c:v>43145</c:v>
                </c:pt>
                <c:pt idx="2235">
                  <c:v>43146</c:v>
                </c:pt>
                <c:pt idx="2236">
                  <c:v>43147</c:v>
                </c:pt>
                <c:pt idx="2237">
                  <c:v>43148</c:v>
                </c:pt>
                <c:pt idx="2238">
                  <c:v>43149</c:v>
                </c:pt>
                <c:pt idx="2239">
                  <c:v>43150</c:v>
                </c:pt>
                <c:pt idx="2240">
                  <c:v>43151</c:v>
                </c:pt>
                <c:pt idx="2241">
                  <c:v>43152</c:v>
                </c:pt>
                <c:pt idx="2242">
                  <c:v>43153</c:v>
                </c:pt>
                <c:pt idx="2243">
                  <c:v>43154</c:v>
                </c:pt>
                <c:pt idx="2244">
                  <c:v>43155</c:v>
                </c:pt>
                <c:pt idx="2245">
                  <c:v>43156</c:v>
                </c:pt>
                <c:pt idx="2246">
                  <c:v>43157</c:v>
                </c:pt>
                <c:pt idx="2247">
                  <c:v>43158</c:v>
                </c:pt>
                <c:pt idx="2248">
                  <c:v>43159</c:v>
                </c:pt>
                <c:pt idx="2249">
                  <c:v>43160</c:v>
                </c:pt>
                <c:pt idx="2250">
                  <c:v>43161</c:v>
                </c:pt>
                <c:pt idx="2251">
                  <c:v>43162</c:v>
                </c:pt>
                <c:pt idx="2252">
                  <c:v>43163</c:v>
                </c:pt>
                <c:pt idx="2253">
                  <c:v>43164</c:v>
                </c:pt>
                <c:pt idx="2254">
                  <c:v>43165</c:v>
                </c:pt>
                <c:pt idx="2255">
                  <c:v>43166</c:v>
                </c:pt>
                <c:pt idx="2256">
                  <c:v>43167</c:v>
                </c:pt>
                <c:pt idx="2257">
                  <c:v>43168</c:v>
                </c:pt>
                <c:pt idx="2258">
                  <c:v>43169</c:v>
                </c:pt>
                <c:pt idx="2259">
                  <c:v>43170</c:v>
                </c:pt>
                <c:pt idx="2260">
                  <c:v>43171</c:v>
                </c:pt>
                <c:pt idx="2261">
                  <c:v>43172</c:v>
                </c:pt>
                <c:pt idx="2262">
                  <c:v>43173</c:v>
                </c:pt>
                <c:pt idx="2263">
                  <c:v>43174</c:v>
                </c:pt>
                <c:pt idx="2264">
                  <c:v>43175</c:v>
                </c:pt>
                <c:pt idx="2265">
                  <c:v>43176</c:v>
                </c:pt>
                <c:pt idx="2266">
                  <c:v>43177</c:v>
                </c:pt>
                <c:pt idx="2267">
                  <c:v>43178</c:v>
                </c:pt>
                <c:pt idx="2268">
                  <c:v>43179</c:v>
                </c:pt>
                <c:pt idx="2269">
                  <c:v>43180</c:v>
                </c:pt>
                <c:pt idx="2270">
                  <c:v>43181</c:v>
                </c:pt>
                <c:pt idx="2271">
                  <c:v>43182</c:v>
                </c:pt>
                <c:pt idx="2272">
                  <c:v>43183</c:v>
                </c:pt>
                <c:pt idx="2273">
                  <c:v>43184</c:v>
                </c:pt>
                <c:pt idx="2274">
                  <c:v>43185</c:v>
                </c:pt>
                <c:pt idx="2275">
                  <c:v>43186</c:v>
                </c:pt>
                <c:pt idx="2276">
                  <c:v>43187</c:v>
                </c:pt>
                <c:pt idx="2277">
                  <c:v>43188</c:v>
                </c:pt>
                <c:pt idx="2278">
                  <c:v>43189</c:v>
                </c:pt>
                <c:pt idx="2279">
                  <c:v>43190</c:v>
                </c:pt>
                <c:pt idx="2280">
                  <c:v>43191</c:v>
                </c:pt>
                <c:pt idx="2281">
                  <c:v>43192</c:v>
                </c:pt>
                <c:pt idx="2282">
                  <c:v>43193</c:v>
                </c:pt>
                <c:pt idx="2283">
                  <c:v>43194</c:v>
                </c:pt>
                <c:pt idx="2284">
                  <c:v>43195</c:v>
                </c:pt>
                <c:pt idx="2285">
                  <c:v>43196</c:v>
                </c:pt>
                <c:pt idx="2286">
                  <c:v>43197</c:v>
                </c:pt>
                <c:pt idx="2287">
                  <c:v>43198</c:v>
                </c:pt>
                <c:pt idx="2288">
                  <c:v>43199</c:v>
                </c:pt>
                <c:pt idx="2289">
                  <c:v>43200</c:v>
                </c:pt>
                <c:pt idx="2290">
                  <c:v>43201</c:v>
                </c:pt>
                <c:pt idx="2291">
                  <c:v>43202</c:v>
                </c:pt>
                <c:pt idx="2292">
                  <c:v>43203</c:v>
                </c:pt>
                <c:pt idx="2293">
                  <c:v>43204</c:v>
                </c:pt>
                <c:pt idx="2294">
                  <c:v>43205</c:v>
                </c:pt>
                <c:pt idx="2295">
                  <c:v>43206</c:v>
                </c:pt>
                <c:pt idx="2296">
                  <c:v>43207</c:v>
                </c:pt>
                <c:pt idx="2297">
                  <c:v>43208</c:v>
                </c:pt>
                <c:pt idx="2298">
                  <c:v>43209</c:v>
                </c:pt>
                <c:pt idx="2299">
                  <c:v>43210</c:v>
                </c:pt>
                <c:pt idx="2300">
                  <c:v>43211</c:v>
                </c:pt>
                <c:pt idx="2301">
                  <c:v>43212</c:v>
                </c:pt>
                <c:pt idx="2302">
                  <c:v>43213</c:v>
                </c:pt>
                <c:pt idx="2303">
                  <c:v>43214</c:v>
                </c:pt>
                <c:pt idx="2304">
                  <c:v>43215</c:v>
                </c:pt>
                <c:pt idx="2305">
                  <c:v>43216</c:v>
                </c:pt>
                <c:pt idx="2306">
                  <c:v>43217</c:v>
                </c:pt>
                <c:pt idx="2307">
                  <c:v>43218</c:v>
                </c:pt>
                <c:pt idx="2308">
                  <c:v>43219</c:v>
                </c:pt>
                <c:pt idx="2309">
                  <c:v>43220</c:v>
                </c:pt>
                <c:pt idx="2310">
                  <c:v>43221</c:v>
                </c:pt>
                <c:pt idx="2311">
                  <c:v>43222</c:v>
                </c:pt>
                <c:pt idx="2312">
                  <c:v>43223</c:v>
                </c:pt>
                <c:pt idx="2313">
                  <c:v>43224</c:v>
                </c:pt>
                <c:pt idx="2314">
                  <c:v>43225</c:v>
                </c:pt>
                <c:pt idx="2315">
                  <c:v>43226</c:v>
                </c:pt>
                <c:pt idx="2316">
                  <c:v>43227</c:v>
                </c:pt>
                <c:pt idx="2317">
                  <c:v>43228</c:v>
                </c:pt>
                <c:pt idx="2318">
                  <c:v>43229</c:v>
                </c:pt>
                <c:pt idx="2319">
                  <c:v>43230</c:v>
                </c:pt>
                <c:pt idx="2320">
                  <c:v>43231</c:v>
                </c:pt>
                <c:pt idx="2321">
                  <c:v>43232</c:v>
                </c:pt>
                <c:pt idx="2322">
                  <c:v>43233</c:v>
                </c:pt>
                <c:pt idx="2323">
                  <c:v>43234</c:v>
                </c:pt>
                <c:pt idx="2324">
                  <c:v>43235</c:v>
                </c:pt>
                <c:pt idx="2325">
                  <c:v>43236</c:v>
                </c:pt>
                <c:pt idx="2326">
                  <c:v>43237</c:v>
                </c:pt>
                <c:pt idx="2327">
                  <c:v>43238</c:v>
                </c:pt>
                <c:pt idx="2328">
                  <c:v>43239</c:v>
                </c:pt>
                <c:pt idx="2329">
                  <c:v>43240</c:v>
                </c:pt>
                <c:pt idx="2330">
                  <c:v>43241</c:v>
                </c:pt>
                <c:pt idx="2331">
                  <c:v>43242</c:v>
                </c:pt>
                <c:pt idx="2332">
                  <c:v>43243</c:v>
                </c:pt>
                <c:pt idx="2333">
                  <c:v>43244</c:v>
                </c:pt>
                <c:pt idx="2334">
                  <c:v>43245</c:v>
                </c:pt>
                <c:pt idx="2335">
                  <c:v>43246</c:v>
                </c:pt>
                <c:pt idx="2336">
                  <c:v>43247</c:v>
                </c:pt>
                <c:pt idx="2337">
                  <c:v>43248</c:v>
                </c:pt>
                <c:pt idx="2338">
                  <c:v>43249</c:v>
                </c:pt>
                <c:pt idx="2339">
                  <c:v>43250</c:v>
                </c:pt>
                <c:pt idx="2340">
                  <c:v>43251</c:v>
                </c:pt>
                <c:pt idx="2341">
                  <c:v>43252</c:v>
                </c:pt>
                <c:pt idx="2342">
                  <c:v>43253</c:v>
                </c:pt>
                <c:pt idx="2343">
                  <c:v>43254</c:v>
                </c:pt>
                <c:pt idx="2344">
                  <c:v>43255</c:v>
                </c:pt>
                <c:pt idx="2345">
                  <c:v>43256</c:v>
                </c:pt>
                <c:pt idx="2346">
                  <c:v>43257</c:v>
                </c:pt>
                <c:pt idx="2347">
                  <c:v>43258</c:v>
                </c:pt>
                <c:pt idx="2348">
                  <c:v>43259</c:v>
                </c:pt>
                <c:pt idx="2349">
                  <c:v>43260</c:v>
                </c:pt>
                <c:pt idx="2350">
                  <c:v>43261</c:v>
                </c:pt>
                <c:pt idx="2351">
                  <c:v>43262</c:v>
                </c:pt>
                <c:pt idx="2352">
                  <c:v>43263</c:v>
                </c:pt>
                <c:pt idx="2353">
                  <c:v>43264</c:v>
                </c:pt>
                <c:pt idx="2354">
                  <c:v>43265</c:v>
                </c:pt>
                <c:pt idx="2355">
                  <c:v>43266</c:v>
                </c:pt>
                <c:pt idx="2356">
                  <c:v>43267</c:v>
                </c:pt>
                <c:pt idx="2357">
                  <c:v>43268</c:v>
                </c:pt>
                <c:pt idx="2358">
                  <c:v>43269</c:v>
                </c:pt>
                <c:pt idx="2359">
                  <c:v>43270</c:v>
                </c:pt>
                <c:pt idx="2360">
                  <c:v>43271</c:v>
                </c:pt>
                <c:pt idx="2361">
                  <c:v>43272</c:v>
                </c:pt>
                <c:pt idx="2362">
                  <c:v>43273</c:v>
                </c:pt>
                <c:pt idx="2363">
                  <c:v>43274</c:v>
                </c:pt>
                <c:pt idx="2364">
                  <c:v>43275</c:v>
                </c:pt>
                <c:pt idx="2365">
                  <c:v>43276</c:v>
                </c:pt>
                <c:pt idx="2366">
                  <c:v>43277</c:v>
                </c:pt>
                <c:pt idx="2367">
                  <c:v>43278</c:v>
                </c:pt>
                <c:pt idx="2368">
                  <c:v>43279</c:v>
                </c:pt>
                <c:pt idx="2369">
                  <c:v>43280</c:v>
                </c:pt>
                <c:pt idx="2370">
                  <c:v>43281</c:v>
                </c:pt>
                <c:pt idx="2371">
                  <c:v>43282</c:v>
                </c:pt>
                <c:pt idx="2372">
                  <c:v>43283</c:v>
                </c:pt>
                <c:pt idx="2373">
                  <c:v>43284</c:v>
                </c:pt>
                <c:pt idx="2374">
                  <c:v>43285</c:v>
                </c:pt>
                <c:pt idx="2375">
                  <c:v>43286</c:v>
                </c:pt>
                <c:pt idx="2376">
                  <c:v>43287</c:v>
                </c:pt>
                <c:pt idx="2377">
                  <c:v>43288</c:v>
                </c:pt>
                <c:pt idx="2378">
                  <c:v>43289</c:v>
                </c:pt>
                <c:pt idx="2379">
                  <c:v>43290</c:v>
                </c:pt>
                <c:pt idx="2380">
                  <c:v>43291</c:v>
                </c:pt>
                <c:pt idx="2381">
                  <c:v>43292</c:v>
                </c:pt>
                <c:pt idx="2382">
                  <c:v>43293</c:v>
                </c:pt>
                <c:pt idx="2383">
                  <c:v>43294</c:v>
                </c:pt>
                <c:pt idx="2384">
                  <c:v>43295</c:v>
                </c:pt>
                <c:pt idx="2385">
                  <c:v>43296</c:v>
                </c:pt>
                <c:pt idx="2386">
                  <c:v>43297</c:v>
                </c:pt>
                <c:pt idx="2387">
                  <c:v>43298</c:v>
                </c:pt>
                <c:pt idx="2388">
                  <c:v>43299</c:v>
                </c:pt>
                <c:pt idx="2389">
                  <c:v>43300</c:v>
                </c:pt>
                <c:pt idx="2390">
                  <c:v>43301</c:v>
                </c:pt>
                <c:pt idx="2391">
                  <c:v>43302</c:v>
                </c:pt>
                <c:pt idx="2392">
                  <c:v>43303</c:v>
                </c:pt>
                <c:pt idx="2393">
                  <c:v>43304</c:v>
                </c:pt>
                <c:pt idx="2394">
                  <c:v>43305</c:v>
                </c:pt>
                <c:pt idx="2395">
                  <c:v>43306</c:v>
                </c:pt>
                <c:pt idx="2396">
                  <c:v>43307</c:v>
                </c:pt>
                <c:pt idx="2397">
                  <c:v>43308</c:v>
                </c:pt>
                <c:pt idx="2398">
                  <c:v>43309</c:v>
                </c:pt>
                <c:pt idx="2399">
                  <c:v>43310</c:v>
                </c:pt>
                <c:pt idx="2400">
                  <c:v>43311</c:v>
                </c:pt>
                <c:pt idx="2401">
                  <c:v>43312</c:v>
                </c:pt>
                <c:pt idx="2402">
                  <c:v>43313</c:v>
                </c:pt>
                <c:pt idx="2403">
                  <c:v>43314</c:v>
                </c:pt>
                <c:pt idx="2404">
                  <c:v>43315</c:v>
                </c:pt>
                <c:pt idx="2405">
                  <c:v>43316</c:v>
                </c:pt>
                <c:pt idx="2406">
                  <c:v>43317</c:v>
                </c:pt>
                <c:pt idx="2407">
                  <c:v>43318</c:v>
                </c:pt>
                <c:pt idx="2408">
                  <c:v>43319</c:v>
                </c:pt>
                <c:pt idx="2409">
                  <c:v>43320</c:v>
                </c:pt>
                <c:pt idx="2410">
                  <c:v>43321</c:v>
                </c:pt>
                <c:pt idx="2411">
                  <c:v>43322</c:v>
                </c:pt>
                <c:pt idx="2412">
                  <c:v>43323</c:v>
                </c:pt>
                <c:pt idx="2413">
                  <c:v>43324</c:v>
                </c:pt>
                <c:pt idx="2414">
                  <c:v>43325</c:v>
                </c:pt>
                <c:pt idx="2415">
                  <c:v>43326</c:v>
                </c:pt>
                <c:pt idx="2416">
                  <c:v>43327</c:v>
                </c:pt>
                <c:pt idx="2417">
                  <c:v>43328</c:v>
                </c:pt>
                <c:pt idx="2418">
                  <c:v>43329</c:v>
                </c:pt>
                <c:pt idx="2419">
                  <c:v>43330</c:v>
                </c:pt>
                <c:pt idx="2420">
                  <c:v>43331</c:v>
                </c:pt>
                <c:pt idx="2421">
                  <c:v>43332</c:v>
                </c:pt>
                <c:pt idx="2422">
                  <c:v>43333</c:v>
                </c:pt>
                <c:pt idx="2423">
                  <c:v>43334</c:v>
                </c:pt>
                <c:pt idx="2424">
                  <c:v>43335</c:v>
                </c:pt>
                <c:pt idx="2425">
                  <c:v>43336</c:v>
                </c:pt>
                <c:pt idx="2426">
                  <c:v>43337</c:v>
                </c:pt>
                <c:pt idx="2427">
                  <c:v>43338</c:v>
                </c:pt>
                <c:pt idx="2428">
                  <c:v>43339</c:v>
                </c:pt>
                <c:pt idx="2429">
                  <c:v>43340</c:v>
                </c:pt>
                <c:pt idx="2430">
                  <c:v>43341</c:v>
                </c:pt>
                <c:pt idx="2431">
                  <c:v>43342</c:v>
                </c:pt>
                <c:pt idx="2432">
                  <c:v>43343</c:v>
                </c:pt>
                <c:pt idx="2433">
                  <c:v>43344</c:v>
                </c:pt>
                <c:pt idx="2434">
                  <c:v>43345</c:v>
                </c:pt>
                <c:pt idx="2435">
                  <c:v>43346</c:v>
                </c:pt>
                <c:pt idx="2436">
                  <c:v>43347</c:v>
                </c:pt>
                <c:pt idx="2437">
                  <c:v>43348</c:v>
                </c:pt>
                <c:pt idx="2438">
                  <c:v>43349</c:v>
                </c:pt>
                <c:pt idx="2439">
                  <c:v>43350</c:v>
                </c:pt>
                <c:pt idx="2440">
                  <c:v>43351</c:v>
                </c:pt>
                <c:pt idx="2441">
                  <c:v>43352</c:v>
                </c:pt>
                <c:pt idx="2442">
                  <c:v>43353</c:v>
                </c:pt>
                <c:pt idx="2443">
                  <c:v>43354</c:v>
                </c:pt>
                <c:pt idx="2444">
                  <c:v>43355</c:v>
                </c:pt>
                <c:pt idx="2445">
                  <c:v>43356</c:v>
                </c:pt>
                <c:pt idx="2446">
                  <c:v>43357</c:v>
                </c:pt>
                <c:pt idx="2447">
                  <c:v>43358</c:v>
                </c:pt>
                <c:pt idx="2448">
                  <c:v>43359</c:v>
                </c:pt>
                <c:pt idx="2449">
                  <c:v>43360</c:v>
                </c:pt>
                <c:pt idx="2450">
                  <c:v>43361</c:v>
                </c:pt>
                <c:pt idx="2451">
                  <c:v>43362</c:v>
                </c:pt>
                <c:pt idx="2452">
                  <c:v>43363</c:v>
                </c:pt>
                <c:pt idx="2453">
                  <c:v>43364</c:v>
                </c:pt>
                <c:pt idx="2454">
                  <c:v>43365</c:v>
                </c:pt>
                <c:pt idx="2455">
                  <c:v>43366</c:v>
                </c:pt>
                <c:pt idx="2456">
                  <c:v>43367</c:v>
                </c:pt>
                <c:pt idx="2457">
                  <c:v>43368</c:v>
                </c:pt>
                <c:pt idx="2458">
                  <c:v>43369</c:v>
                </c:pt>
                <c:pt idx="2459">
                  <c:v>43370</c:v>
                </c:pt>
                <c:pt idx="2460">
                  <c:v>43371</c:v>
                </c:pt>
                <c:pt idx="2461">
                  <c:v>43372</c:v>
                </c:pt>
                <c:pt idx="2462">
                  <c:v>43373</c:v>
                </c:pt>
                <c:pt idx="2463">
                  <c:v>43374</c:v>
                </c:pt>
                <c:pt idx="2464">
                  <c:v>43375</c:v>
                </c:pt>
                <c:pt idx="2465">
                  <c:v>43376</c:v>
                </c:pt>
                <c:pt idx="2466">
                  <c:v>43377</c:v>
                </c:pt>
                <c:pt idx="2467">
                  <c:v>43378</c:v>
                </c:pt>
                <c:pt idx="2468">
                  <c:v>43379</c:v>
                </c:pt>
                <c:pt idx="2469">
                  <c:v>43380</c:v>
                </c:pt>
                <c:pt idx="2470">
                  <c:v>43381</c:v>
                </c:pt>
                <c:pt idx="2471">
                  <c:v>43382</c:v>
                </c:pt>
                <c:pt idx="2472">
                  <c:v>43383</c:v>
                </c:pt>
                <c:pt idx="2473">
                  <c:v>43384</c:v>
                </c:pt>
                <c:pt idx="2474">
                  <c:v>43385</c:v>
                </c:pt>
                <c:pt idx="2475">
                  <c:v>43386</c:v>
                </c:pt>
                <c:pt idx="2476">
                  <c:v>43387</c:v>
                </c:pt>
                <c:pt idx="2477">
                  <c:v>43388</c:v>
                </c:pt>
                <c:pt idx="2478">
                  <c:v>43389</c:v>
                </c:pt>
                <c:pt idx="2479">
                  <c:v>43390</c:v>
                </c:pt>
                <c:pt idx="2480">
                  <c:v>43391</c:v>
                </c:pt>
                <c:pt idx="2481">
                  <c:v>43392</c:v>
                </c:pt>
                <c:pt idx="2482">
                  <c:v>43393</c:v>
                </c:pt>
                <c:pt idx="2483">
                  <c:v>43394</c:v>
                </c:pt>
                <c:pt idx="2484">
                  <c:v>43395</c:v>
                </c:pt>
                <c:pt idx="2485">
                  <c:v>43396</c:v>
                </c:pt>
                <c:pt idx="2486">
                  <c:v>43397</c:v>
                </c:pt>
                <c:pt idx="2487">
                  <c:v>43398</c:v>
                </c:pt>
                <c:pt idx="2488">
                  <c:v>43399</c:v>
                </c:pt>
                <c:pt idx="2489">
                  <c:v>43400</c:v>
                </c:pt>
                <c:pt idx="2490">
                  <c:v>43401</c:v>
                </c:pt>
                <c:pt idx="2491">
                  <c:v>43402</c:v>
                </c:pt>
                <c:pt idx="2492">
                  <c:v>43403</c:v>
                </c:pt>
                <c:pt idx="2493">
                  <c:v>43404</c:v>
                </c:pt>
                <c:pt idx="2494">
                  <c:v>43405</c:v>
                </c:pt>
                <c:pt idx="2495">
                  <c:v>43406</c:v>
                </c:pt>
                <c:pt idx="2496">
                  <c:v>43407</c:v>
                </c:pt>
                <c:pt idx="2497">
                  <c:v>43408</c:v>
                </c:pt>
                <c:pt idx="2498">
                  <c:v>43409</c:v>
                </c:pt>
                <c:pt idx="2499">
                  <c:v>43410</c:v>
                </c:pt>
                <c:pt idx="2500">
                  <c:v>43411</c:v>
                </c:pt>
                <c:pt idx="2501">
                  <c:v>43412</c:v>
                </c:pt>
                <c:pt idx="2502">
                  <c:v>43413</c:v>
                </c:pt>
                <c:pt idx="2503">
                  <c:v>43414</c:v>
                </c:pt>
                <c:pt idx="2504">
                  <c:v>43415</c:v>
                </c:pt>
                <c:pt idx="2505">
                  <c:v>43416</c:v>
                </c:pt>
                <c:pt idx="2506">
                  <c:v>43417</c:v>
                </c:pt>
                <c:pt idx="2507">
                  <c:v>43418</c:v>
                </c:pt>
                <c:pt idx="2508">
                  <c:v>43419</c:v>
                </c:pt>
                <c:pt idx="2509">
                  <c:v>43420</c:v>
                </c:pt>
                <c:pt idx="2510">
                  <c:v>43421</c:v>
                </c:pt>
                <c:pt idx="2511">
                  <c:v>43422</c:v>
                </c:pt>
                <c:pt idx="2512">
                  <c:v>43423</c:v>
                </c:pt>
                <c:pt idx="2513">
                  <c:v>43424</c:v>
                </c:pt>
                <c:pt idx="2514">
                  <c:v>43425</c:v>
                </c:pt>
                <c:pt idx="2515">
                  <c:v>43426</c:v>
                </c:pt>
                <c:pt idx="2516">
                  <c:v>43427</c:v>
                </c:pt>
                <c:pt idx="2517">
                  <c:v>43428</c:v>
                </c:pt>
                <c:pt idx="2518">
                  <c:v>43429</c:v>
                </c:pt>
                <c:pt idx="2519">
                  <c:v>43430</c:v>
                </c:pt>
                <c:pt idx="2520">
                  <c:v>43431</c:v>
                </c:pt>
                <c:pt idx="2521">
                  <c:v>43432</c:v>
                </c:pt>
                <c:pt idx="2522">
                  <c:v>43433</c:v>
                </c:pt>
                <c:pt idx="2523">
                  <c:v>43434</c:v>
                </c:pt>
                <c:pt idx="2524">
                  <c:v>43435</c:v>
                </c:pt>
                <c:pt idx="2525">
                  <c:v>43436</c:v>
                </c:pt>
                <c:pt idx="2526">
                  <c:v>43437</c:v>
                </c:pt>
                <c:pt idx="2527">
                  <c:v>43438</c:v>
                </c:pt>
                <c:pt idx="2528">
                  <c:v>43439</c:v>
                </c:pt>
                <c:pt idx="2529">
                  <c:v>43440</c:v>
                </c:pt>
                <c:pt idx="2530">
                  <c:v>43441</c:v>
                </c:pt>
                <c:pt idx="2531">
                  <c:v>43442</c:v>
                </c:pt>
                <c:pt idx="2532">
                  <c:v>43443</c:v>
                </c:pt>
                <c:pt idx="2533">
                  <c:v>43444</c:v>
                </c:pt>
                <c:pt idx="2534">
                  <c:v>43445</c:v>
                </c:pt>
                <c:pt idx="2535">
                  <c:v>43446</c:v>
                </c:pt>
                <c:pt idx="2536">
                  <c:v>43447</c:v>
                </c:pt>
                <c:pt idx="2537">
                  <c:v>43448</c:v>
                </c:pt>
                <c:pt idx="2538">
                  <c:v>43449</c:v>
                </c:pt>
                <c:pt idx="2539">
                  <c:v>43450</c:v>
                </c:pt>
                <c:pt idx="2540">
                  <c:v>43451</c:v>
                </c:pt>
                <c:pt idx="2541">
                  <c:v>43452</c:v>
                </c:pt>
                <c:pt idx="2542">
                  <c:v>43453</c:v>
                </c:pt>
                <c:pt idx="2543">
                  <c:v>43454</c:v>
                </c:pt>
                <c:pt idx="2544">
                  <c:v>43455</c:v>
                </c:pt>
                <c:pt idx="2545">
                  <c:v>43456</c:v>
                </c:pt>
                <c:pt idx="2546">
                  <c:v>43457</c:v>
                </c:pt>
                <c:pt idx="2547">
                  <c:v>43458</c:v>
                </c:pt>
                <c:pt idx="2548">
                  <c:v>43459</c:v>
                </c:pt>
                <c:pt idx="2549">
                  <c:v>43460</c:v>
                </c:pt>
                <c:pt idx="2550">
                  <c:v>43461</c:v>
                </c:pt>
                <c:pt idx="2551">
                  <c:v>43462</c:v>
                </c:pt>
                <c:pt idx="2552">
                  <c:v>43463</c:v>
                </c:pt>
                <c:pt idx="2553">
                  <c:v>43464</c:v>
                </c:pt>
                <c:pt idx="2554">
                  <c:v>43465</c:v>
                </c:pt>
                <c:pt idx="2555">
                  <c:v>43466</c:v>
                </c:pt>
                <c:pt idx="2556">
                  <c:v>43467</c:v>
                </c:pt>
                <c:pt idx="2557">
                  <c:v>43468</c:v>
                </c:pt>
                <c:pt idx="2558">
                  <c:v>43469</c:v>
                </c:pt>
                <c:pt idx="2559">
                  <c:v>43470</c:v>
                </c:pt>
                <c:pt idx="2560">
                  <c:v>43471</c:v>
                </c:pt>
                <c:pt idx="2561">
                  <c:v>43472</c:v>
                </c:pt>
                <c:pt idx="2562">
                  <c:v>43473</c:v>
                </c:pt>
                <c:pt idx="2563">
                  <c:v>43474</c:v>
                </c:pt>
                <c:pt idx="2564">
                  <c:v>43475</c:v>
                </c:pt>
                <c:pt idx="2565">
                  <c:v>43476</c:v>
                </c:pt>
                <c:pt idx="2566">
                  <c:v>43477</c:v>
                </c:pt>
                <c:pt idx="2567">
                  <c:v>43478</c:v>
                </c:pt>
                <c:pt idx="2568">
                  <c:v>43479</c:v>
                </c:pt>
                <c:pt idx="2569">
                  <c:v>43480</c:v>
                </c:pt>
                <c:pt idx="2570">
                  <c:v>43481</c:v>
                </c:pt>
                <c:pt idx="2571">
                  <c:v>43482</c:v>
                </c:pt>
                <c:pt idx="2572">
                  <c:v>43483</c:v>
                </c:pt>
                <c:pt idx="2573">
                  <c:v>43484</c:v>
                </c:pt>
                <c:pt idx="2574">
                  <c:v>43485</c:v>
                </c:pt>
                <c:pt idx="2575">
                  <c:v>43486</c:v>
                </c:pt>
                <c:pt idx="2576">
                  <c:v>43487</c:v>
                </c:pt>
                <c:pt idx="2577">
                  <c:v>43488</c:v>
                </c:pt>
                <c:pt idx="2578">
                  <c:v>43489</c:v>
                </c:pt>
                <c:pt idx="2579">
                  <c:v>43490</c:v>
                </c:pt>
                <c:pt idx="2580">
                  <c:v>43491</c:v>
                </c:pt>
                <c:pt idx="2581">
                  <c:v>43492</c:v>
                </c:pt>
                <c:pt idx="2582">
                  <c:v>43493</c:v>
                </c:pt>
                <c:pt idx="2583">
                  <c:v>43494</c:v>
                </c:pt>
                <c:pt idx="2584">
                  <c:v>43495</c:v>
                </c:pt>
                <c:pt idx="2585">
                  <c:v>43496</c:v>
                </c:pt>
                <c:pt idx="2586">
                  <c:v>43497</c:v>
                </c:pt>
                <c:pt idx="2587">
                  <c:v>43498</c:v>
                </c:pt>
                <c:pt idx="2588">
                  <c:v>43499</c:v>
                </c:pt>
                <c:pt idx="2589">
                  <c:v>43500</c:v>
                </c:pt>
                <c:pt idx="2590">
                  <c:v>43501</c:v>
                </c:pt>
                <c:pt idx="2591">
                  <c:v>43502</c:v>
                </c:pt>
                <c:pt idx="2592">
                  <c:v>43503</c:v>
                </c:pt>
                <c:pt idx="2593">
                  <c:v>43504</c:v>
                </c:pt>
                <c:pt idx="2594">
                  <c:v>43505</c:v>
                </c:pt>
                <c:pt idx="2595">
                  <c:v>43506</c:v>
                </c:pt>
                <c:pt idx="2596">
                  <c:v>43507</c:v>
                </c:pt>
                <c:pt idx="2597">
                  <c:v>43508</c:v>
                </c:pt>
                <c:pt idx="2598">
                  <c:v>43509</c:v>
                </c:pt>
                <c:pt idx="2599">
                  <c:v>43510</c:v>
                </c:pt>
                <c:pt idx="2600">
                  <c:v>43511</c:v>
                </c:pt>
                <c:pt idx="2601">
                  <c:v>43512</c:v>
                </c:pt>
                <c:pt idx="2602">
                  <c:v>43513</c:v>
                </c:pt>
                <c:pt idx="2603">
                  <c:v>43514</c:v>
                </c:pt>
                <c:pt idx="2604">
                  <c:v>43515</c:v>
                </c:pt>
                <c:pt idx="2605">
                  <c:v>43516</c:v>
                </c:pt>
                <c:pt idx="2606">
                  <c:v>43517</c:v>
                </c:pt>
                <c:pt idx="2607">
                  <c:v>43518</c:v>
                </c:pt>
                <c:pt idx="2608">
                  <c:v>43519</c:v>
                </c:pt>
                <c:pt idx="2609">
                  <c:v>43520</c:v>
                </c:pt>
                <c:pt idx="2610">
                  <c:v>43521</c:v>
                </c:pt>
                <c:pt idx="2611">
                  <c:v>43522</c:v>
                </c:pt>
                <c:pt idx="2612">
                  <c:v>43523</c:v>
                </c:pt>
                <c:pt idx="2613">
                  <c:v>43524</c:v>
                </c:pt>
                <c:pt idx="2614">
                  <c:v>43525</c:v>
                </c:pt>
                <c:pt idx="2615">
                  <c:v>43526</c:v>
                </c:pt>
                <c:pt idx="2616">
                  <c:v>43527</c:v>
                </c:pt>
                <c:pt idx="2617">
                  <c:v>43528</c:v>
                </c:pt>
                <c:pt idx="2618">
                  <c:v>43529</c:v>
                </c:pt>
                <c:pt idx="2619">
                  <c:v>43530</c:v>
                </c:pt>
                <c:pt idx="2620">
                  <c:v>43531</c:v>
                </c:pt>
                <c:pt idx="2621">
                  <c:v>43532</c:v>
                </c:pt>
                <c:pt idx="2622">
                  <c:v>43533</c:v>
                </c:pt>
                <c:pt idx="2623">
                  <c:v>43534</c:v>
                </c:pt>
                <c:pt idx="2624">
                  <c:v>43535</c:v>
                </c:pt>
                <c:pt idx="2625">
                  <c:v>43536</c:v>
                </c:pt>
                <c:pt idx="2626">
                  <c:v>43537</c:v>
                </c:pt>
                <c:pt idx="2627">
                  <c:v>43538</c:v>
                </c:pt>
                <c:pt idx="2628">
                  <c:v>43539</c:v>
                </c:pt>
                <c:pt idx="2629">
                  <c:v>43540</c:v>
                </c:pt>
                <c:pt idx="2630">
                  <c:v>43541</c:v>
                </c:pt>
                <c:pt idx="2631">
                  <c:v>43542</c:v>
                </c:pt>
                <c:pt idx="2632">
                  <c:v>43543</c:v>
                </c:pt>
                <c:pt idx="2633">
                  <c:v>43544</c:v>
                </c:pt>
                <c:pt idx="2634">
                  <c:v>43545</c:v>
                </c:pt>
                <c:pt idx="2635">
                  <c:v>43546</c:v>
                </c:pt>
                <c:pt idx="2636">
                  <c:v>43547</c:v>
                </c:pt>
                <c:pt idx="2637">
                  <c:v>43548</c:v>
                </c:pt>
                <c:pt idx="2638">
                  <c:v>43549</c:v>
                </c:pt>
                <c:pt idx="2639">
                  <c:v>43550</c:v>
                </c:pt>
                <c:pt idx="2640">
                  <c:v>43551</c:v>
                </c:pt>
                <c:pt idx="2641">
                  <c:v>43552</c:v>
                </c:pt>
                <c:pt idx="2642">
                  <c:v>43553</c:v>
                </c:pt>
                <c:pt idx="2643">
                  <c:v>43554</c:v>
                </c:pt>
                <c:pt idx="2644">
                  <c:v>43555</c:v>
                </c:pt>
                <c:pt idx="2645">
                  <c:v>43556</c:v>
                </c:pt>
                <c:pt idx="2646">
                  <c:v>43557</c:v>
                </c:pt>
                <c:pt idx="2647">
                  <c:v>43558</c:v>
                </c:pt>
                <c:pt idx="2648">
                  <c:v>43559</c:v>
                </c:pt>
                <c:pt idx="2649">
                  <c:v>43560</c:v>
                </c:pt>
                <c:pt idx="2650">
                  <c:v>43561</c:v>
                </c:pt>
                <c:pt idx="2651">
                  <c:v>43562</c:v>
                </c:pt>
                <c:pt idx="2652">
                  <c:v>43563</c:v>
                </c:pt>
                <c:pt idx="2653">
                  <c:v>43564</c:v>
                </c:pt>
                <c:pt idx="2654">
                  <c:v>43565</c:v>
                </c:pt>
                <c:pt idx="2655">
                  <c:v>43566</c:v>
                </c:pt>
                <c:pt idx="2656">
                  <c:v>43567</c:v>
                </c:pt>
                <c:pt idx="2657">
                  <c:v>43568</c:v>
                </c:pt>
                <c:pt idx="2658">
                  <c:v>43569</c:v>
                </c:pt>
                <c:pt idx="2659">
                  <c:v>43570</c:v>
                </c:pt>
                <c:pt idx="2660">
                  <c:v>43571</c:v>
                </c:pt>
                <c:pt idx="2661">
                  <c:v>43572</c:v>
                </c:pt>
                <c:pt idx="2662">
                  <c:v>43573</c:v>
                </c:pt>
                <c:pt idx="2663">
                  <c:v>43574</c:v>
                </c:pt>
                <c:pt idx="2664">
                  <c:v>43575</c:v>
                </c:pt>
                <c:pt idx="2665">
                  <c:v>43576</c:v>
                </c:pt>
                <c:pt idx="2666">
                  <c:v>43577</c:v>
                </c:pt>
                <c:pt idx="2667">
                  <c:v>43578</c:v>
                </c:pt>
                <c:pt idx="2668">
                  <c:v>43579</c:v>
                </c:pt>
                <c:pt idx="2669">
                  <c:v>43580</c:v>
                </c:pt>
                <c:pt idx="2670">
                  <c:v>43581</c:v>
                </c:pt>
                <c:pt idx="2671">
                  <c:v>43582</c:v>
                </c:pt>
                <c:pt idx="2672">
                  <c:v>43583</c:v>
                </c:pt>
                <c:pt idx="2673">
                  <c:v>43584</c:v>
                </c:pt>
                <c:pt idx="2674">
                  <c:v>43585</c:v>
                </c:pt>
                <c:pt idx="2675">
                  <c:v>43586</c:v>
                </c:pt>
                <c:pt idx="2676">
                  <c:v>43587</c:v>
                </c:pt>
                <c:pt idx="2677">
                  <c:v>43588</c:v>
                </c:pt>
                <c:pt idx="2678">
                  <c:v>43589</c:v>
                </c:pt>
                <c:pt idx="2679">
                  <c:v>43590</c:v>
                </c:pt>
                <c:pt idx="2680">
                  <c:v>43591</c:v>
                </c:pt>
                <c:pt idx="2681">
                  <c:v>43592</c:v>
                </c:pt>
                <c:pt idx="2682">
                  <c:v>43593</c:v>
                </c:pt>
                <c:pt idx="2683">
                  <c:v>43594</c:v>
                </c:pt>
                <c:pt idx="2684">
                  <c:v>43595</c:v>
                </c:pt>
                <c:pt idx="2685">
                  <c:v>43596</c:v>
                </c:pt>
                <c:pt idx="2686">
                  <c:v>43597</c:v>
                </c:pt>
                <c:pt idx="2687">
                  <c:v>43598</c:v>
                </c:pt>
                <c:pt idx="2688">
                  <c:v>43599</c:v>
                </c:pt>
                <c:pt idx="2689">
                  <c:v>43600</c:v>
                </c:pt>
                <c:pt idx="2690">
                  <c:v>43601</c:v>
                </c:pt>
                <c:pt idx="2691">
                  <c:v>43602</c:v>
                </c:pt>
                <c:pt idx="2692">
                  <c:v>43603</c:v>
                </c:pt>
                <c:pt idx="2693">
                  <c:v>43604</c:v>
                </c:pt>
                <c:pt idx="2694">
                  <c:v>43605</c:v>
                </c:pt>
                <c:pt idx="2695">
                  <c:v>43606</c:v>
                </c:pt>
                <c:pt idx="2696">
                  <c:v>43607</c:v>
                </c:pt>
                <c:pt idx="2697">
                  <c:v>43608</c:v>
                </c:pt>
                <c:pt idx="2698">
                  <c:v>43609</c:v>
                </c:pt>
                <c:pt idx="2699">
                  <c:v>43610</c:v>
                </c:pt>
                <c:pt idx="2700">
                  <c:v>43611</c:v>
                </c:pt>
                <c:pt idx="2701">
                  <c:v>43612</c:v>
                </c:pt>
                <c:pt idx="2702">
                  <c:v>43613</c:v>
                </c:pt>
                <c:pt idx="2703">
                  <c:v>43614</c:v>
                </c:pt>
                <c:pt idx="2704">
                  <c:v>43615</c:v>
                </c:pt>
                <c:pt idx="2705">
                  <c:v>43616</c:v>
                </c:pt>
                <c:pt idx="2706">
                  <c:v>43617</c:v>
                </c:pt>
                <c:pt idx="2707">
                  <c:v>43618</c:v>
                </c:pt>
                <c:pt idx="2708">
                  <c:v>43619</c:v>
                </c:pt>
                <c:pt idx="2709">
                  <c:v>43620</c:v>
                </c:pt>
                <c:pt idx="2710">
                  <c:v>43621</c:v>
                </c:pt>
                <c:pt idx="2711">
                  <c:v>43622</c:v>
                </c:pt>
                <c:pt idx="2712">
                  <c:v>43623</c:v>
                </c:pt>
                <c:pt idx="2713">
                  <c:v>43624</c:v>
                </c:pt>
                <c:pt idx="2714">
                  <c:v>43625</c:v>
                </c:pt>
                <c:pt idx="2715">
                  <c:v>43626</c:v>
                </c:pt>
                <c:pt idx="2716">
                  <c:v>43627</c:v>
                </c:pt>
                <c:pt idx="2717">
                  <c:v>43628</c:v>
                </c:pt>
                <c:pt idx="2718">
                  <c:v>43629</c:v>
                </c:pt>
                <c:pt idx="2719">
                  <c:v>43630</c:v>
                </c:pt>
                <c:pt idx="2720">
                  <c:v>43631</c:v>
                </c:pt>
                <c:pt idx="2721">
                  <c:v>43632</c:v>
                </c:pt>
                <c:pt idx="2722">
                  <c:v>43633</c:v>
                </c:pt>
                <c:pt idx="2723">
                  <c:v>43634</c:v>
                </c:pt>
                <c:pt idx="2724">
                  <c:v>43635</c:v>
                </c:pt>
                <c:pt idx="2725">
                  <c:v>43636</c:v>
                </c:pt>
                <c:pt idx="2726">
                  <c:v>43637</c:v>
                </c:pt>
                <c:pt idx="2727">
                  <c:v>43638</c:v>
                </c:pt>
                <c:pt idx="2728">
                  <c:v>43639</c:v>
                </c:pt>
                <c:pt idx="2729">
                  <c:v>43640</c:v>
                </c:pt>
                <c:pt idx="2730">
                  <c:v>43641</c:v>
                </c:pt>
                <c:pt idx="2731">
                  <c:v>43642</c:v>
                </c:pt>
                <c:pt idx="2732">
                  <c:v>43643</c:v>
                </c:pt>
                <c:pt idx="2733">
                  <c:v>43644</c:v>
                </c:pt>
                <c:pt idx="2734">
                  <c:v>43645</c:v>
                </c:pt>
                <c:pt idx="2735">
                  <c:v>43646</c:v>
                </c:pt>
                <c:pt idx="2736">
                  <c:v>43647</c:v>
                </c:pt>
                <c:pt idx="2737">
                  <c:v>43648</c:v>
                </c:pt>
                <c:pt idx="2738">
                  <c:v>43649</c:v>
                </c:pt>
                <c:pt idx="2739">
                  <c:v>43650</c:v>
                </c:pt>
                <c:pt idx="2740">
                  <c:v>43651</c:v>
                </c:pt>
                <c:pt idx="2741">
                  <c:v>43652</c:v>
                </c:pt>
                <c:pt idx="2742">
                  <c:v>43653</c:v>
                </c:pt>
                <c:pt idx="2743">
                  <c:v>43654</c:v>
                </c:pt>
                <c:pt idx="2744">
                  <c:v>43655</c:v>
                </c:pt>
                <c:pt idx="2745">
                  <c:v>43656</c:v>
                </c:pt>
                <c:pt idx="2746">
                  <c:v>43657</c:v>
                </c:pt>
                <c:pt idx="2747">
                  <c:v>43658</c:v>
                </c:pt>
                <c:pt idx="2748">
                  <c:v>43659</c:v>
                </c:pt>
                <c:pt idx="2749">
                  <c:v>43660</c:v>
                </c:pt>
                <c:pt idx="2750">
                  <c:v>43661</c:v>
                </c:pt>
                <c:pt idx="2751">
                  <c:v>43662</c:v>
                </c:pt>
                <c:pt idx="2752">
                  <c:v>43663</c:v>
                </c:pt>
                <c:pt idx="2753">
                  <c:v>43664</c:v>
                </c:pt>
                <c:pt idx="2754">
                  <c:v>43665</c:v>
                </c:pt>
                <c:pt idx="2755">
                  <c:v>43666</c:v>
                </c:pt>
                <c:pt idx="2756">
                  <c:v>43667</c:v>
                </c:pt>
                <c:pt idx="2757">
                  <c:v>43668</c:v>
                </c:pt>
                <c:pt idx="2758">
                  <c:v>43669</c:v>
                </c:pt>
                <c:pt idx="2759">
                  <c:v>43670</c:v>
                </c:pt>
                <c:pt idx="2760">
                  <c:v>43671</c:v>
                </c:pt>
                <c:pt idx="2761">
                  <c:v>43672</c:v>
                </c:pt>
                <c:pt idx="2762">
                  <c:v>43673</c:v>
                </c:pt>
                <c:pt idx="2763">
                  <c:v>43674</c:v>
                </c:pt>
                <c:pt idx="2764">
                  <c:v>43675</c:v>
                </c:pt>
                <c:pt idx="2765">
                  <c:v>43676</c:v>
                </c:pt>
                <c:pt idx="2766">
                  <c:v>43677</c:v>
                </c:pt>
                <c:pt idx="2767">
                  <c:v>43678</c:v>
                </c:pt>
                <c:pt idx="2768">
                  <c:v>43679</c:v>
                </c:pt>
                <c:pt idx="2769">
                  <c:v>43680</c:v>
                </c:pt>
                <c:pt idx="2770">
                  <c:v>43681</c:v>
                </c:pt>
                <c:pt idx="2771">
                  <c:v>43682</c:v>
                </c:pt>
                <c:pt idx="2772">
                  <c:v>43683</c:v>
                </c:pt>
                <c:pt idx="2773">
                  <c:v>43684</c:v>
                </c:pt>
                <c:pt idx="2774">
                  <c:v>43685</c:v>
                </c:pt>
                <c:pt idx="2775">
                  <c:v>43686</c:v>
                </c:pt>
                <c:pt idx="2776">
                  <c:v>43687</c:v>
                </c:pt>
                <c:pt idx="2777">
                  <c:v>43688</c:v>
                </c:pt>
                <c:pt idx="2778">
                  <c:v>43689</c:v>
                </c:pt>
                <c:pt idx="2779">
                  <c:v>43690</c:v>
                </c:pt>
                <c:pt idx="2780">
                  <c:v>43691</c:v>
                </c:pt>
                <c:pt idx="2781">
                  <c:v>43692</c:v>
                </c:pt>
                <c:pt idx="2782">
                  <c:v>43693</c:v>
                </c:pt>
                <c:pt idx="2783">
                  <c:v>43694</c:v>
                </c:pt>
                <c:pt idx="2784">
                  <c:v>43695</c:v>
                </c:pt>
                <c:pt idx="2785">
                  <c:v>43696</c:v>
                </c:pt>
                <c:pt idx="2786">
                  <c:v>43697</c:v>
                </c:pt>
                <c:pt idx="2787">
                  <c:v>43698</c:v>
                </c:pt>
                <c:pt idx="2788">
                  <c:v>43699</c:v>
                </c:pt>
                <c:pt idx="2789">
                  <c:v>43700</c:v>
                </c:pt>
                <c:pt idx="2790">
                  <c:v>43701</c:v>
                </c:pt>
                <c:pt idx="2791">
                  <c:v>43702</c:v>
                </c:pt>
                <c:pt idx="2792">
                  <c:v>43703</c:v>
                </c:pt>
                <c:pt idx="2793">
                  <c:v>43704</c:v>
                </c:pt>
                <c:pt idx="2794">
                  <c:v>43705</c:v>
                </c:pt>
                <c:pt idx="2795">
                  <c:v>43706</c:v>
                </c:pt>
                <c:pt idx="2796">
                  <c:v>43707</c:v>
                </c:pt>
                <c:pt idx="2797">
                  <c:v>43708</c:v>
                </c:pt>
                <c:pt idx="2798">
                  <c:v>43709</c:v>
                </c:pt>
                <c:pt idx="2799">
                  <c:v>43710</c:v>
                </c:pt>
                <c:pt idx="2800">
                  <c:v>43711</c:v>
                </c:pt>
                <c:pt idx="2801">
                  <c:v>43712</c:v>
                </c:pt>
                <c:pt idx="2802">
                  <c:v>43713</c:v>
                </c:pt>
                <c:pt idx="2803">
                  <c:v>43714</c:v>
                </c:pt>
                <c:pt idx="2804">
                  <c:v>43715</c:v>
                </c:pt>
                <c:pt idx="2805">
                  <c:v>43716</c:v>
                </c:pt>
                <c:pt idx="2806">
                  <c:v>43717</c:v>
                </c:pt>
                <c:pt idx="2807">
                  <c:v>43718</c:v>
                </c:pt>
                <c:pt idx="2808">
                  <c:v>43719</c:v>
                </c:pt>
                <c:pt idx="2809">
                  <c:v>43720</c:v>
                </c:pt>
                <c:pt idx="2810">
                  <c:v>43721</c:v>
                </c:pt>
                <c:pt idx="2811">
                  <c:v>43722</c:v>
                </c:pt>
                <c:pt idx="2812">
                  <c:v>43723</c:v>
                </c:pt>
                <c:pt idx="2813">
                  <c:v>43724</c:v>
                </c:pt>
                <c:pt idx="2814">
                  <c:v>43725</c:v>
                </c:pt>
                <c:pt idx="2815">
                  <c:v>43726</c:v>
                </c:pt>
                <c:pt idx="2816">
                  <c:v>43727</c:v>
                </c:pt>
                <c:pt idx="2817">
                  <c:v>43728</c:v>
                </c:pt>
                <c:pt idx="2818">
                  <c:v>43729</c:v>
                </c:pt>
                <c:pt idx="2819">
                  <c:v>43730</c:v>
                </c:pt>
                <c:pt idx="2820">
                  <c:v>43731</c:v>
                </c:pt>
                <c:pt idx="2821">
                  <c:v>43732</c:v>
                </c:pt>
                <c:pt idx="2822">
                  <c:v>43733</c:v>
                </c:pt>
                <c:pt idx="2823">
                  <c:v>43734</c:v>
                </c:pt>
                <c:pt idx="2824">
                  <c:v>43735</c:v>
                </c:pt>
                <c:pt idx="2825">
                  <c:v>43736</c:v>
                </c:pt>
                <c:pt idx="2826">
                  <c:v>43737</c:v>
                </c:pt>
                <c:pt idx="2827">
                  <c:v>43738</c:v>
                </c:pt>
                <c:pt idx="2828">
                  <c:v>43739</c:v>
                </c:pt>
                <c:pt idx="2829">
                  <c:v>43740</c:v>
                </c:pt>
                <c:pt idx="2830">
                  <c:v>43741</c:v>
                </c:pt>
                <c:pt idx="2831">
                  <c:v>43742</c:v>
                </c:pt>
                <c:pt idx="2832">
                  <c:v>43743</c:v>
                </c:pt>
                <c:pt idx="2833">
                  <c:v>43744</c:v>
                </c:pt>
                <c:pt idx="2834">
                  <c:v>43745</c:v>
                </c:pt>
                <c:pt idx="2835">
                  <c:v>43746</c:v>
                </c:pt>
                <c:pt idx="2836">
                  <c:v>43747</c:v>
                </c:pt>
                <c:pt idx="2837">
                  <c:v>43748</c:v>
                </c:pt>
                <c:pt idx="2838">
                  <c:v>43749</c:v>
                </c:pt>
                <c:pt idx="2839">
                  <c:v>43750</c:v>
                </c:pt>
                <c:pt idx="2840">
                  <c:v>43751</c:v>
                </c:pt>
                <c:pt idx="2841">
                  <c:v>43752</c:v>
                </c:pt>
                <c:pt idx="2842">
                  <c:v>43753</c:v>
                </c:pt>
                <c:pt idx="2843">
                  <c:v>43754</c:v>
                </c:pt>
                <c:pt idx="2844">
                  <c:v>43755</c:v>
                </c:pt>
                <c:pt idx="2845">
                  <c:v>43756</c:v>
                </c:pt>
                <c:pt idx="2846">
                  <c:v>43757</c:v>
                </c:pt>
                <c:pt idx="2847">
                  <c:v>43758</c:v>
                </c:pt>
                <c:pt idx="2848">
                  <c:v>43759</c:v>
                </c:pt>
                <c:pt idx="2849">
                  <c:v>43760</c:v>
                </c:pt>
                <c:pt idx="2850">
                  <c:v>43761</c:v>
                </c:pt>
                <c:pt idx="2851">
                  <c:v>43762</c:v>
                </c:pt>
                <c:pt idx="2852">
                  <c:v>43763</c:v>
                </c:pt>
                <c:pt idx="2853">
                  <c:v>43764</c:v>
                </c:pt>
                <c:pt idx="2854">
                  <c:v>43765</c:v>
                </c:pt>
                <c:pt idx="2855">
                  <c:v>43766</c:v>
                </c:pt>
                <c:pt idx="2856">
                  <c:v>43767</c:v>
                </c:pt>
                <c:pt idx="2857">
                  <c:v>43768</c:v>
                </c:pt>
                <c:pt idx="2858">
                  <c:v>43769</c:v>
                </c:pt>
                <c:pt idx="2859">
                  <c:v>43770</c:v>
                </c:pt>
                <c:pt idx="2860">
                  <c:v>43771</c:v>
                </c:pt>
                <c:pt idx="2861">
                  <c:v>43772</c:v>
                </c:pt>
                <c:pt idx="2862">
                  <c:v>43773</c:v>
                </c:pt>
                <c:pt idx="2863">
                  <c:v>43774</c:v>
                </c:pt>
                <c:pt idx="2864">
                  <c:v>43775</c:v>
                </c:pt>
                <c:pt idx="2865">
                  <c:v>43776</c:v>
                </c:pt>
                <c:pt idx="2866">
                  <c:v>43777</c:v>
                </c:pt>
                <c:pt idx="2867">
                  <c:v>43778</c:v>
                </c:pt>
                <c:pt idx="2868">
                  <c:v>43779</c:v>
                </c:pt>
                <c:pt idx="2869">
                  <c:v>43780</c:v>
                </c:pt>
                <c:pt idx="2870">
                  <c:v>43781</c:v>
                </c:pt>
                <c:pt idx="2871">
                  <c:v>43782</c:v>
                </c:pt>
                <c:pt idx="2872">
                  <c:v>43783</c:v>
                </c:pt>
                <c:pt idx="2873">
                  <c:v>43784</c:v>
                </c:pt>
                <c:pt idx="2874">
                  <c:v>43785</c:v>
                </c:pt>
                <c:pt idx="2875">
                  <c:v>43786</c:v>
                </c:pt>
                <c:pt idx="2876">
                  <c:v>43787</c:v>
                </c:pt>
                <c:pt idx="2877">
                  <c:v>43788</c:v>
                </c:pt>
                <c:pt idx="2878">
                  <c:v>43789</c:v>
                </c:pt>
                <c:pt idx="2879">
                  <c:v>43790</c:v>
                </c:pt>
                <c:pt idx="2880">
                  <c:v>43791</c:v>
                </c:pt>
                <c:pt idx="2881">
                  <c:v>43792</c:v>
                </c:pt>
                <c:pt idx="2882">
                  <c:v>43793</c:v>
                </c:pt>
                <c:pt idx="2883">
                  <c:v>43794</c:v>
                </c:pt>
                <c:pt idx="2884">
                  <c:v>43795</c:v>
                </c:pt>
                <c:pt idx="2885">
                  <c:v>43796</c:v>
                </c:pt>
                <c:pt idx="2886">
                  <c:v>43797</c:v>
                </c:pt>
                <c:pt idx="2887">
                  <c:v>43798</c:v>
                </c:pt>
                <c:pt idx="2888">
                  <c:v>43799</c:v>
                </c:pt>
                <c:pt idx="2889">
                  <c:v>43800</c:v>
                </c:pt>
                <c:pt idx="2890">
                  <c:v>43801</c:v>
                </c:pt>
                <c:pt idx="2891">
                  <c:v>43802</c:v>
                </c:pt>
                <c:pt idx="2892">
                  <c:v>43803</c:v>
                </c:pt>
                <c:pt idx="2893">
                  <c:v>43804</c:v>
                </c:pt>
                <c:pt idx="2894">
                  <c:v>43805</c:v>
                </c:pt>
                <c:pt idx="2895">
                  <c:v>43806</c:v>
                </c:pt>
                <c:pt idx="2896">
                  <c:v>43807</c:v>
                </c:pt>
                <c:pt idx="2897">
                  <c:v>43808</c:v>
                </c:pt>
                <c:pt idx="2898">
                  <c:v>43809</c:v>
                </c:pt>
                <c:pt idx="2899">
                  <c:v>43810</c:v>
                </c:pt>
                <c:pt idx="2900">
                  <c:v>43811</c:v>
                </c:pt>
                <c:pt idx="2901">
                  <c:v>43812</c:v>
                </c:pt>
                <c:pt idx="2902">
                  <c:v>43813</c:v>
                </c:pt>
                <c:pt idx="2903">
                  <c:v>43814</c:v>
                </c:pt>
                <c:pt idx="2904">
                  <c:v>43815</c:v>
                </c:pt>
                <c:pt idx="2905">
                  <c:v>43816</c:v>
                </c:pt>
                <c:pt idx="2906">
                  <c:v>43817</c:v>
                </c:pt>
                <c:pt idx="2907">
                  <c:v>43818</c:v>
                </c:pt>
                <c:pt idx="2908">
                  <c:v>43819</c:v>
                </c:pt>
                <c:pt idx="2909">
                  <c:v>43820</c:v>
                </c:pt>
                <c:pt idx="2910">
                  <c:v>43821</c:v>
                </c:pt>
                <c:pt idx="2911">
                  <c:v>43822</c:v>
                </c:pt>
                <c:pt idx="2912">
                  <c:v>43823</c:v>
                </c:pt>
                <c:pt idx="2913">
                  <c:v>43824</c:v>
                </c:pt>
                <c:pt idx="2914">
                  <c:v>43825</c:v>
                </c:pt>
                <c:pt idx="2915">
                  <c:v>43826</c:v>
                </c:pt>
                <c:pt idx="2916">
                  <c:v>43827</c:v>
                </c:pt>
                <c:pt idx="2917">
                  <c:v>43828</c:v>
                </c:pt>
                <c:pt idx="2918">
                  <c:v>43829</c:v>
                </c:pt>
                <c:pt idx="2919">
                  <c:v>43830</c:v>
                </c:pt>
                <c:pt idx="2920">
                  <c:v>43831</c:v>
                </c:pt>
                <c:pt idx="2921">
                  <c:v>43832</c:v>
                </c:pt>
                <c:pt idx="2922">
                  <c:v>43833</c:v>
                </c:pt>
                <c:pt idx="2923">
                  <c:v>43834</c:v>
                </c:pt>
                <c:pt idx="2924">
                  <c:v>43835</c:v>
                </c:pt>
                <c:pt idx="2925">
                  <c:v>43836</c:v>
                </c:pt>
                <c:pt idx="2926">
                  <c:v>43837</c:v>
                </c:pt>
                <c:pt idx="2927">
                  <c:v>43838</c:v>
                </c:pt>
                <c:pt idx="2928">
                  <c:v>43839</c:v>
                </c:pt>
                <c:pt idx="2929">
                  <c:v>43840</c:v>
                </c:pt>
                <c:pt idx="2930">
                  <c:v>43841</c:v>
                </c:pt>
                <c:pt idx="2931">
                  <c:v>43842</c:v>
                </c:pt>
                <c:pt idx="2932">
                  <c:v>43843</c:v>
                </c:pt>
                <c:pt idx="2933">
                  <c:v>43844</c:v>
                </c:pt>
                <c:pt idx="2934">
                  <c:v>43845</c:v>
                </c:pt>
                <c:pt idx="2935">
                  <c:v>43846</c:v>
                </c:pt>
                <c:pt idx="2936">
                  <c:v>43847</c:v>
                </c:pt>
                <c:pt idx="2937">
                  <c:v>43848</c:v>
                </c:pt>
                <c:pt idx="2938">
                  <c:v>43849</c:v>
                </c:pt>
                <c:pt idx="2939">
                  <c:v>43850</c:v>
                </c:pt>
                <c:pt idx="2940">
                  <c:v>43851</c:v>
                </c:pt>
                <c:pt idx="2941">
                  <c:v>43852</c:v>
                </c:pt>
                <c:pt idx="2942">
                  <c:v>43853</c:v>
                </c:pt>
                <c:pt idx="2943">
                  <c:v>43854</c:v>
                </c:pt>
                <c:pt idx="2944">
                  <c:v>43855</c:v>
                </c:pt>
                <c:pt idx="2945">
                  <c:v>43856</c:v>
                </c:pt>
                <c:pt idx="2946">
                  <c:v>43857</c:v>
                </c:pt>
                <c:pt idx="2947">
                  <c:v>43858</c:v>
                </c:pt>
                <c:pt idx="2948">
                  <c:v>43859</c:v>
                </c:pt>
                <c:pt idx="2949">
                  <c:v>43860</c:v>
                </c:pt>
                <c:pt idx="2950">
                  <c:v>43861</c:v>
                </c:pt>
                <c:pt idx="2951">
                  <c:v>43862</c:v>
                </c:pt>
                <c:pt idx="2952">
                  <c:v>43863</c:v>
                </c:pt>
                <c:pt idx="2953">
                  <c:v>43864</c:v>
                </c:pt>
                <c:pt idx="2954">
                  <c:v>43865</c:v>
                </c:pt>
                <c:pt idx="2955">
                  <c:v>43866</c:v>
                </c:pt>
                <c:pt idx="2956">
                  <c:v>43867</c:v>
                </c:pt>
                <c:pt idx="2957">
                  <c:v>43868</c:v>
                </c:pt>
                <c:pt idx="2958">
                  <c:v>43869</c:v>
                </c:pt>
                <c:pt idx="2959">
                  <c:v>43870</c:v>
                </c:pt>
                <c:pt idx="2960">
                  <c:v>43871</c:v>
                </c:pt>
                <c:pt idx="2961">
                  <c:v>43872</c:v>
                </c:pt>
                <c:pt idx="2962">
                  <c:v>43873</c:v>
                </c:pt>
                <c:pt idx="2963">
                  <c:v>43874</c:v>
                </c:pt>
                <c:pt idx="2964">
                  <c:v>43875</c:v>
                </c:pt>
                <c:pt idx="2965">
                  <c:v>43876</c:v>
                </c:pt>
                <c:pt idx="2966">
                  <c:v>43877</c:v>
                </c:pt>
                <c:pt idx="2967">
                  <c:v>43878</c:v>
                </c:pt>
                <c:pt idx="2968">
                  <c:v>43879</c:v>
                </c:pt>
                <c:pt idx="2969">
                  <c:v>43880</c:v>
                </c:pt>
                <c:pt idx="2970">
                  <c:v>43881</c:v>
                </c:pt>
                <c:pt idx="2971">
                  <c:v>43882</c:v>
                </c:pt>
                <c:pt idx="2972">
                  <c:v>43883</c:v>
                </c:pt>
                <c:pt idx="2973">
                  <c:v>43884</c:v>
                </c:pt>
                <c:pt idx="2974">
                  <c:v>43885</c:v>
                </c:pt>
                <c:pt idx="2975">
                  <c:v>43886</c:v>
                </c:pt>
                <c:pt idx="2976">
                  <c:v>43887</c:v>
                </c:pt>
                <c:pt idx="2977">
                  <c:v>43888</c:v>
                </c:pt>
                <c:pt idx="2978">
                  <c:v>43889</c:v>
                </c:pt>
                <c:pt idx="2979">
                  <c:v>43891</c:v>
                </c:pt>
                <c:pt idx="2980">
                  <c:v>43892</c:v>
                </c:pt>
                <c:pt idx="2981">
                  <c:v>43893</c:v>
                </c:pt>
                <c:pt idx="2982">
                  <c:v>43894</c:v>
                </c:pt>
                <c:pt idx="2983">
                  <c:v>43895</c:v>
                </c:pt>
                <c:pt idx="2984">
                  <c:v>43896</c:v>
                </c:pt>
                <c:pt idx="2985">
                  <c:v>43897</c:v>
                </c:pt>
                <c:pt idx="2986">
                  <c:v>43898</c:v>
                </c:pt>
                <c:pt idx="2987">
                  <c:v>43899</c:v>
                </c:pt>
                <c:pt idx="2988">
                  <c:v>43900</c:v>
                </c:pt>
                <c:pt idx="2989">
                  <c:v>43901</c:v>
                </c:pt>
                <c:pt idx="2990">
                  <c:v>43902</c:v>
                </c:pt>
                <c:pt idx="2991">
                  <c:v>43903</c:v>
                </c:pt>
                <c:pt idx="2992">
                  <c:v>43904</c:v>
                </c:pt>
                <c:pt idx="2993">
                  <c:v>43905</c:v>
                </c:pt>
                <c:pt idx="2994">
                  <c:v>43906</c:v>
                </c:pt>
                <c:pt idx="2995">
                  <c:v>43907</c:v>
                </c:pt>
                <c:pt idx="2996">
                  <c:v>43908</c:v>
                </c:pt>
                <c:pt idx="2997">
                  <c:v>43909</c:v>
                </c:pt>
                <c:pt idx="2998">
                  <c:v>43910</c:v>
                </c:pt>
                <c:pt idx="2999">
                  <c:v>43911</c:v>
                </c:pt>
                <c:pt idx="3000">
                  <c:v>43912</c:v>
                </c:pt>
                <c:pt idx="3001">
                  <c:v>43913</c:v>
                </c:pt>
                <c:pt idx="3002">
                  <c:v>43914</c:v>
                </c:pt>
                <c:pt idx="3003">
                  <c:v>43915</c:v>
                </c:pt>
                <c:pt idx="3004">
                  <c:v>43916</c:v>
                </c:pt>
                <c:pt idx="3005">
                  <c:v>43917</c:v>
                </c:pt>
                <c:pt idx="3006">
                  <c:v>43918</c:v>
                </c:pt>
                <c:pt idx="3007">
                  <c:v>43919</c:v>
                </c:pt>
                <c:pt idx="3008">
                  <c:v>43920</c:v>
                </c:pt>
                <c:pt idx="3009">
                  <c:v>43921</c:v>
                </c:pt>
                <c:pt idx="3010">
                  <c:v>43922</c:v>
                </c:pt>
                <c:pt idx="3011">
                  <c:v>43923</c:v>
                </c:pt>
                <c:pt idx="3012">
                  <c:v>43924</c:v>
                </c:pt>
                <c:pt idx="3013">
                  <c:v>43925</c:v>
                </c:pt>
                <c:pt idx="3014">
                  <c:v>43926</c:v>
                </c:pt>
                <c:pt idx="3015">
                  <c:v>43927</c:v>
                </c:pt>
                <c:pt idx="3016">
                  <c:v>43928</c:v>
                </c:pt>
                <c:pt idx="3017">
                  <c:v>43929</c:v>
                </c:pt>
                <c:pt idx="3018">
                  <c:v>43930</c:v>
                </c:pt>
                <c:pt idx="3019">
                  <c:v>43931</c:v>
                </c:pt>
                <c:pt idx="3020">
                  <c:v>43932</c:v>
                </c:pt>
                <c:pt idx="3021">
                  <c:v>43933</c:v>
                </c:pt>
                <c:pt idx="3022">
                  <c:v>43934</c:v>
                </c:pt>
                <c:pt idx="3023">
                  <c:v>43935</c:v>
                </c:pt>
                <c:pt idx="3024">
                  <c:v>43936</c:v>
                </c:pt>
                <c:pt idx="3025">
                  <c:v>43937</c:v>
                </c:pt>
                <c:pt idx="3026">
                  <c:v>43938</c:v>
                </c:pt>
                <c:pt idx="3027">
                  <c:v>43939</c:v>
                </c:pt>
                <c:pt idx="3028">
                  <c:v>43940</c:v>
                </c:pt>
                <c:pt idx="3029">
                  <c:v>43941</c:v>
                </c:pt>
                <c:pt idx="3030">
                  <c:v>43942</c:v>
                </c:pt>
                <c:pt idx="3031">
                  <c:v>43943</c:v>
                </c:pt>
                <c:pt idx="3032">
                  <c:v>43944</c:v>
                </c:pt>
                <c:pt idx="3033">
                  <c:v>43945</c:v>
                </c:pt>
                <c:pt idx="3034">
                  <c:v>43946</c:v>
                </c:pt>
                <c:pt idx="3035">
                  <c:v>43947</c:v>
                </c:pt>
                <c:pt idx="3036">
                  <c:v>43948</c:v>
                </c:pt>
                <c:pt idx="3037">
                  <c:v>43949</c:v>
                </c:pt>
                <c:pt idx="3038">
                  <c:v>43950</c:v>
                </c:pt>
                <c:pt idx="3039">
                  <c:v>43951</c:v>
                </c:pt>
                <c:pt idx="3040">
                  <c:v>43952</c:v>
                </c:pt>
                <c:pt idx="3041">
                  <c:v>43953</c:v>
                </c:pt>
                <c:pt idx="3042">
                  <c:v>43954</c:v>
                </c:pt>
                <c:pt idx="3043">
                  <c:v>43955</c:v>
                </c:pt>
                <c:pt idx="3044">
                  <c:v>43956</c:v>
                </c:pt>
                <c:pt idx="3045">
                  <c:v>43957</c:v>
                </c:pt>
                <c:pt idx="3046">
                  <c:v>43958</c:v>
                </c:pt>
                <c:pt idx="3047">
                  <c:v>43959</c:v>
                </c:pt>
                <c:pt idx="3048">
                  <c:v>43960</c:v>
                </c:pt>
                <c:pt idx="3049">
                  <c:v>43961</c:v>
                </c:pt>
                <c:pt idx="3050">
                  <c:v>43962</c:v>
                </c:pt>
                <c:pt idx="3051">
                  <c:v>43963</c:v>
                </c:pt>
                <c:pt idx="3052">
                  <c:v>43964</c:v>
                </c:pt>
                <c:pt idx="3053">
                  <c:v>43965</c:v>
                </c:pt>
                <c:pt idx="3054">
                  <c:v>43966</c:v>
                </c:pt>
                <c:pt idx="3055">
                  <c:v>43967</c:v>
                </c:pt>
                <c:pt idx="3056">
                  <c:v>43968</c:v>
                </c:pt>
                <c:pt idx="3057">
                  <c:v>43969</c:v>
                </c:pt>
                <c:pt idx="3058">
                  <c:v>43970</c:v>
                </c:pt>
                <c:pt idx="3059">
                  <c:v>43971</c:v>
                </c:pt>
                <c:pt idx="3060">
                  <c:v>43972</c:v>
                </c:pt>
                <c:pt idx="3061">
                  <c:v>43973</c:v>
                </c:pt>
                <c:pt idx="3062">
                  <c:v>43974</c:v>
                </c:pt>
                <c:pt idx="3063">
                  <c:v>43975</c:v>
                </c:pt>
                <c:pt idx="3064">
                  <c:v>43976</c:v>
                </c:pt>
                <c:pt idx="3065">
                  <c:v>43977</c:v>
                </c:pt>
                <c:pt idx="3066">
                  <c:v>43978</c:v>
                </c:pt>
                <c:pt idx="3067">
                  <c:v>43979</c:v>
                </c:pt>
                <c:pt idx="3068">
                  <c:v>43980</c:v>
                </c:pt>
                <c:pt idx="3069">
                  <c:v>43981</c:v>
                </c:pt>
                <c:pt idx="3070">
                  <c:v>43982</c:v>
                </c:pt>
                <c:pt idx="3071">
                  <c:v>43983</c:v>
                </c:pt>
                <c:pt idx="3072">
                  <c:v>43984</c:v>
                </c:pt>
                <c:pt idx="3073">
                  <c:v>43985</c:v>
                </c:pt>
                <c:pt idx="3074">
                  <c:v>43986</c:v>
                </c:pt>
                <c:pt idx="3075">
                  <c:v>43987</c:v>
                </c:pt>
                <c:pt idx="3076">
                  <c:v>43988</c:v>
                </c:pt>
                <c:pt idx="3077">
                  <c:v>43989</c:v>
                </c:pt>
                <c:pt idx="3078">
                  <c:v>43990</c:v>
                </c:pt>
                <c:pt idx="3079">
                  <c:v>43991</c:v>
                </c:pt>
                <c:pt idx="3080">
                  <c:v>43992</c:v>
                </c:pt>
                <c:pt idx="3081">
                  <c:v>43993</c:v>
                </c:pt>
                <c:pt idx="3082">
                  <c:v>43994</c:v>
                </c:pt>
                <c:pt idx="3083">
                  <c:v>43995</c:v>
                </c:pt>
                <c:pt idx="3084">
                  <c:v>43996</c:v>
                </c:pt>
                <c:pt idx="3085">
                  <c:v>43997</c:v>
                </c:pt>
                <c:pt idx="3086">
                  <c:v>43998</c:v>
                </c:pt>
                <c:pt idx="3087">
                  <c:v>43999</c:v>
                </c:pt>
                <c:pt idx="3088">
                  <c:v>44000</c:v>
                </c:pt>
                <c:pt idx="3089">
                  <c:v>44001</c:v>
                </c:pt>
                <c:pt idx="3090">
                  <c:v>44002</c:v>
                </c:pt>
                <c:pt idx="3091">
                  <c:v>44003</c:v>
                </c:pt>
                <c:pt idx="3092">
                  <c:v>44004</c:v>
                </c:pt>
                <c:pt idx="3093">
                  <c:v>44005</c:v>
                </c:pt>
                <c:pt idx="3094">
                  <c:v>44006</c:v>
                </c:pt>
                <c:pt idx="3095">
                  <c:v>44007</c:v>
                </c:pt>
                <c:pt idx="3096">
                  <c:v>44008</c:v>
                </c:pt>
                <c:pt idx="3097">
                  <c:v>44009</c:v>
                </c:pt>
                <c:pt idx="3098">
                  <c:v>44010</c:v>
                </c:pt>
                <c:pt idx="3099">
                  <c:v>44011</c:v>
                </c:pt>
                <c:pt idx="3100">
                  <c:v>44012</c:v>
                </c:pt>
                <c:pt idx="3101">
                  <c:v>44013</c:v>
                </c:pt>
                <c:pt idx="3102">
                  <c:v>44014</c:v>
                </c:pt>
                <c:pt idx="3103">
                  <c:v>44015</c:v>
                </c:pt>
                <c:pt idx="3104">
                  <c:v>44016</c:v>
                </c:pt>
                <c:pt idx="3105">
                  <c:v>44017</c:v>
                </c:pt>
                <c:pt idx="3106">
                  <c:v>44018</c:v>
                </c:pt>
                <c:pt idx="3107">
                  <c:v>44019</c:v>
                </c:pt>
                <c:pt idx="3108">
                  <c:v>44020</c:v>
                </c:pt>
                <c:pt idx="3109">
                  <c:v>44021</c:v>
                </c:pt>
                <c:pt idx="3110">
                  <c:v>44022</c:v>
                </c:pt>
                <c:pt idx="3111">
                  <c:v>44023</c:v>
                </c:pt>
                <c:pt idx="3112">
                  <c:v>44024</c:v>
                </c:pt>
                <c:pt idx="3113">
                  <c:v>44025</c:v>
                </c:pt>
                <c:pt idx="3114">
                  <c:v>44026</c:v>
                </c:pt>
                <c:pt idx="3115">
                  <c:v>44027</c:v>
                </c:pt>
                <c:pt idx="3116">
                  <c:v>44028</c:v>
                </c:pt>
                <c:pt idx="3117">
                  <c:v>44029</c:v>
                </c:pt>
                <c:pt idx="3118">
                  <c:v>44030</c:v>
                </c:pt>
                <c:pt idx="3119">
                  <c:v>44031</c:v>
                </c:pt>
                <c:pt idx="3120">
                  <c:v>44032</c:v>
                </c:pt>
                <c:pt idx="3121">
                  <c:v>44033</c:v>
                </c:pt>
                <c:pt idx="3122">
                  <c:v>44034</c:v>
                </c:pt>
                <c:pt idx="3123">
                  <c:v>44035</c:v>
                </c:pt>
                <c:pt idx="3124">
                  <c:v>44036</c:v>
                </c:pt>
                <c:pt idx="3125">
                  <c:v>44037</c:v>
                </c:pt>
                <c:pt idx="3126">
                  <c:v>44038</c:v>
                </c:pt>
                <c:pt idx="3127">
                  <c:v>44039</c:v>
                </c:pt>
                <c:pt idx="3128">
                  <c:v>44040</c:v>
                </c:pt>
                <c:pt idx="3129">
                  <c:v>44041</c:v>
                </c:pt>
                <c:pt idx="3130">
                  <c:v>44042</c:v>
                </c:pt>
                <c:pt idx="3131">
                  <c:v>44043</c:v>
                </c:pt>
                <c:pt idx="3132">
                  <c:v>44044</c:v>
                </c:pt>
                <c:pt idx="3133">
                  <c:v>44045</c:v>
                </c:pt>
                <c:pt idx="3134">
                  <c:v>44046</c:v>
                </c:pt>
                <c:pt idx="3135">
                  <c:v>44047</c:v>
                </c:pt>
                <c:pt idx="3136">
                  <c:v>44048</c:v>
                </c:pt>
                <c:pt idx="3137">
                  <c:v>44049</c:v>
                </c:pt>
                <c:pt idx="3138">
                  <c:v>44050</c:v>
                </c:pt>
                <c:pt idx="3139">
                  <c:v>44051</c:v>
                </c:pt>
                <c:pt idx="3140">
                  <c:v>44052</c:v>
                </c:pt>
                <c:pt idx="3141">
                  <c:v>44053</c:v>
                </c:pt>
                <c:pt idx="3142">
                  <c:v>44054</c:v>
                </c:pt>
                <c:pt idx="3143">
                  <c:v>44055</c:v>
                </c:pt>
                <c:pt idx="3144">
                  <c:v>44056</c:v>
                </c:pt>
                <c:pt idx="3145">
                  <c:v>44057</c:v>
                </c:pt>
                <c:pt idx="3146">
                  <c:v>44058</c:v>
                </c:pt>
                <c:pt idx="3147">
                  <c:v>44059</c:v>
                </c:pt>
                <c:pt idx="3148">
                  <c:v>44060</c:v>
                </c:pt>
                <c:pt idx="3149">
                  <c:v>44061</c:v>
                </c:pt>
                <c:pt idx="3150">
                  <c:v>44062</c:v>
                </c:pt>
                <c:pt idx="3151">
                  <c:v>44063</c:v>
                </c:pt>
                <c:pt idx="3152">
                  <c:v>44064</c:v>
                </c:pt>
                <c:pt idx="3153">
                  <c:v>44065</c:v>
                </c:pt>
                <c:pt idx="3154">
                  <c:v>44066</c:v>
                </c:pt>
                <c:pt idx="3155">
                  <c:v>44067</c:v>
                </c:pt>
                <c:pt idx="3156">
                  <c:v>44068</c:v>
                </c:pt>
                <c:pt idx="3157">
                  <c:v>44069</c:v>
                </c:pt>
                <c:pt idx="3158">
                  <c:v>44070</c:v>
                </c:pt>
                <c:pt idx="3159">
                  <c:v>44071</c:v>
                </c:pt>
                <c:pt idx="3160">
                  <c:v>44072</c:v>
                </c:pt>
                <c:pt idx="3161">
                  <c:v>44073</c:v>
                </c:pt>
                <c:pt idx="3162">
                  <c:v>44074</c:v>
                </c:pt>
                <c:pt idx="3163">
                  <c:v>44075</c:v>
                </c:pt>
                <c:pt idx="3164">
                  <c:v>44076</c:v>
                </c:pt>
                <c:pt idx="3165">
                  <c:v>44077</c:v>
                </c:pt>
                <c:pt idx="3166">
                  <c:v>44078</c:v>
                </c:pt>
                <c:pt idx="3167">
                  <c:v>44079</c:v>
                </c:pt>
                <c:pt idx="3168">
                  <c:v>44080</c:v>
                </c:pt>
                <c:pt idx="3169">
                  <c:v>44081</c:v>
                </c:pt>
                <c:pt idx="3170">
                  <c:v>44082</c:v>
                </c:pt>
                <c:pt idx="3171">
                  <c:v>44083</c:v>
                </c:pt>
                <c:pt idx="3172">
                  <c:v>44084</c:v>
                </c:pt>
                <c:pt idx="3173">
                  <c:v>44085</c:v>
                </c:pt>
                <c:pt idx="3174">
                  <c:v>44086</c:v>
                </c:pt>
                <c:pt idx="3175">
                  <c:v>44087</c:v>
                </c:pt>
                <c:pt idx="3176">
                  <c:v>44088</c:v>
                </c:pt>
                <c:pt idx="3177">
                  <c:v>44089</c:v>
                </c:pt>
                <c:pt idx="3178">
                  <c:v>44090</c:v>
                </c:pt>
                <c:pt idx="3179">
                  <c:v>44091</c:v>
                </c:pt>
                <c:pt idx="3180">
                  <c:v>44092</c:v>
                </c:pt>
                <c:pt idx="3181">
                  <c:v>44093</c:v>
                </c:pt>
                <c:pt idx="3182">
                  <c:v>44094</c:v>
                </c:pt>
                <c:pt idx="3183">
                  <c:v>44095</c:v>
                </c:pt>
                <c:pt idx="3184">
                  <c:v>44096</c:v>
                </c:pt>
                <c:pt idx="3185">
                  <c:v>44097</c:v>
                </c:pt>
                <c:pt idx="3186">
                  <c:v>44098</c:v>
                </c:pt>
                <c:pt idx="3187">
                  <c:v>44099</c:v>
                </c:pt>
                <c:pt idx="3188">
                  <c:v>44100</c:v>
                </c:pt>
                <c:pt idx="3189">
                  <c:v>44101</c:v>
                </c:pt>
                <c:pt idx="3190">
                  <c:v>44102</c:v>
                </c:pt>
                <c:pt idx="3191">
                  <c:v>44103</c:v>
                </c:pt>
                <c:pt idx="3192">
                  <c:v>44104</c:v>
                </c:pt>
                <c:pt idx="3193">
                  <c:v>44105</c:v>
                </c:pt>
                <c:pt idx="3194">
                  <c:v>44106</c:v>
                </c:pt>
                <c:pt idx="3195">
                  <c:v>44107</c:v>
                </c:pt>
                <c:pt idx="3196">
                  <c:v>44108</c:v>
                </c:pt>
                <c:pt idx="3197">
                  <c:v>44109</c:v>
                </c:pt>
                <c:pt idx="3198">
                  <c:v>44110</c:v>
                </c:pt>
                <c:pt idx="3199">
                  <c:v>44111</c:v>
                </c:pt>
                <c:pt idx="3200">
                  <c:v>44112</c:v>
                </c:pt>
                <c:pt idx="3201">
                  <c:v>44113</c:v>
                </c:pt>
                <c:pt idx="3202">
                  <c:v>44114</c:v>
                </c:pt>
                <c:pt idx="3203">
                  <c:v>44115</c:v>
                </c:pt>
                <c:pt idx="3204">
                  <c:v>44116</c:v>
                </c:pt>
                <c:pt idx="3205">
                  <c:v>44117</c:v>
                </c:pt>
                <c:pt idx="3206">
                  <c:v>44118</c:v>
                </c:pt>
                <c:pt idx="3207">
                  <c:v>44119</c:v>
                </c:pt>
                <c:pt idx="3208">
                  <c:v>44120</c:v>
                </c:pt>
                <c:pt idx="3209">
                  <c:v>44121</c:v>
                </c:pt>
                <c:pt idx="3210">
                  <c:v>44122</c:v>
                </c:pt>
                <c:pt idx="3211">
                  <c:v>44123</c:v>
                </c:pt>
                <c:pt idx="3212">
                  <c:v>44124</c:v>
                </c:pt>
                <c:pt idx="3213">
                  <c:v>44125</c:v>
                </c:pt>
                <c:pt idx="3214">
                  <c:v>44126</c:v>
                </c:pt>
                <c:pt idx="3215">
                  <c:v>44127</c:v>
                </c:pt>
                <c:pt idx="3216">
                  <c:v>44128</c:v>
                </c:pt>
                <c:pt idx="3217">
                  <c:v>44129</c:v>
                </c:pt>
                <c:pt idx="3218">
                  <c:v>44130</c:v>
                </c:pt>
                <c:pt idx="3219">
                  <c:v>44131</c:v>
                </c:pt>
                <c:pt idx="3220">
                  <c:v>44132</c:v>
                </c:pt>
                <c:pt idx="3221">
                  <c:v>44133</c:v>
                </c:pt>
                <c:pt idx="3222">
                  <c:v>44134</c:v>
                </c:pt>
                <c:pt idx="3223">
                  <c:v>44135</c:v>
                </c:pt>
                <c:pt idx="3224">
                  <c:v>44136</c:v>
                </c:pt>
                <c:pt idx="3225">
                  <c:v>44137</c:v>
                </c:pt>
                <c:pt idx="3226">
                  <c:v>44138</c:v>
                </c:pt>
                <c:pt idx="3227">
                  <c:v>44139</c:v>
                </c:pt>
                <c:pt idx="3228">
                  <c:v>44140</c:v>
                </c:pt>
                <c:pt idx="3229">
                  <c:v>44141</c:v>
                </c:pt>
                <c:pt idx="3230">
                  <c:v>44142</c:v>
                </c:pt>
                <c:pt idx="3231">
                  <c:v>44143</c:v>
                </c:pt>
                <c:pt idx="3232">
                  <c:v>44144</c:v>
                </c:pt>
                <c:pt idx="3233">
                  <c:v>44145</c:v>
                </c:pt>
                <c:pt idx="3234">
                  <c:v>44146</c:v>
                </c:pt>
                <c:pt idx="3235">
                  <c:v>44147</c:v>
                </c:pt>
                <c:pt idx="3236">
                  <c:v>44148</c:v>
                </c:pt>
                <c:pt idx="3237">
                  <c:v>44149</c:v>
                </c:pt>
                <c:pt idx="3238">
                  <c:v>44150</c:v>
                </c:pt>
                <c:pt idx="3239">
                  <c:v>44151</c:v>
                </c:pt>
                <c:pt idx="3240">
                  <c:v>44152</c:v>
                </c:pt>
                <c:pt idx="3241">
                  <c:v>44153</c:v>
                </c:pt>
                <c:pt idx="3242">
                  <c:v>44154</c:v>
                </c:pt>
                <c:pt idx="3243">
                  <c:v>44155</c:v>
                </c:pt>
                <c:pt idx="3244">
                  <c:v>44156</c:v>
                </c:pt>
                <c:pt idx="3245">
                  <c:v>44157</c:v>
                </c:pt>
                <c:pt idx="3246">
                  <c:v>44158</c:v>
                </c:pt>
                <c:pt idx="3247">
                  <c:v>44159</c:v>
                </c:pt>
                <c:pt idx="3248">
                  <c:v>44160</c:v>
                </c:pt>
                <c:pt idx="3249">
                  <c:v>44161</c:v>
                </c:pt>
                <c:pt idx="3250">
                  <c:v>44162</c:v>
                </c:pt>
                <c:pt idx="3251">
                  <c:v>44163</c:v>
                </c:pt>
                <c:pt idx="3252">
                  <c:v>44164</c:v>
                </c:pt>
                <c:pt idx="3253">
                  <c:v>44165</c:v>
                </c:pt>
                <c:pt idx="3254">
                  <c:v>44166</c:v>
                </c:pt>
                <c:pt idx="3255">
                  <c:v>44167</c:v>
                </c:pt>
                <c:pt idx="3256">
                  <c:v>44168</c:v>
                </c:pt>
                <c:pt idx="3257">
                  <c:v>44169</c:v>
                </c:pt>
                <c:pt idx="3258">
                  <c:v>44170</c:v>
                </c:pt>
                <c:pt idx="3259">
                  <c:v>44171</c:v>
                </c:pt>
                <c:pt idx="3260">
                  <c:v>44172</c:v>
                </c:pt>
                <c:pt idx="3261">
                  <c:v>44173</c:v>
                </c:pt>
                <c:pt idx="3262">
                  <c:v>44174</c:v>
                </c:pt>
                <c:pt idx="3263">
                  <c:v>44175</c:v>
                </c:pt>
                <c:pt idx="3264">
                  <c:v>44176</c:v>
                </c:pt>
                <c:pt idx="3265">
                  <c:v>44177</c:v>
                </c:pt>
                <c:pt idx="3266">
                  <c:v>44178</c:v>
                </c:pt>
                <c:pt idx="3267">
                  <c:v>44179</c:v>
                </c:pt>
                <c:pt idx="3268">
                  <c:v>44180</c:v>
                </c:pt>
                <c:pt idx="3269">
                  <c:v>44181</c:v>
                </c:pt>
                <c:pt idx="3270">
                  <c:v>44182</c:v>
                </c:pt>
                <c:pt idx="3271">
                  <c:v>44183</c:v>
                </c:pt>
                <c:pt idx="3272">
                  <c:v>44184</c:v>
                </c:pt>
                <c:pt idx="3273">
                  <c:v>44185</c:v>
                </c:pt>
                <c:pt idx="3274">
                  <c:v>44186</c:v>
                </c:pt>
                <c:pt idx="3275">
                  <c:v>44187</c:v>
                </c:pt>
                <c:pt idx="3276">
                  <c:v>44188</c:v>
                </c:pt>
                <c:pt idx="3277">
                  <c:v>44189</c:v>
                </c:pt>
                <c:pt idx="3278">
                  <c:v>44190</c:v>
                </c:pt>
                <c:pt idx="3279">
                  <c:v>44191</c:v>
                </c:pt>
                <c:pt idx="3280">
                  <c:v>44192</c:v>
                </c:pt>
                <c:pt idx="3281">
                  <c:v>44193</c:v>
                </c:pt>
                <c:pt idx="3282">
                  <c:v>44194</c:v>
                </c:pt>
                <c:pt idx="3283">
                  <c:v>44195</c:v>
                </c:pt>
                <c:pt idx="3284">
                  <c:v>44196</c:v>
                </c:pt>
                <c:pt idx="3285">
                  <c:v>44197</c:v>
                </c:pt>
                <c:pt idx="3286">
                  <c:v>44198</c:v>
                </c:pt>
                <c:pt idx="3287">
                  <c:v>44199</c:v>
                </c:pt>
                <c:pt idx="3288">
                  <c:v>44200</c:v>
                </c:pt>
                <c:pt idx="3289">
                  <c:v>44201</c:v>
                </c:pt>
                <c:pt idx="3290">
                  <c:v>44202</c:v>
                </c:pt>
                <c:pt idx="3291">
                  <c:v>44203</c:v>
                </c:pt>
                <c:pt idx="3292">
                  <c:v>44204</c:v>
                </c:pt>
                <c:pt idx="3293">
                  <c:v>44205</c:v>
                </c:pt>
                <c:pt idx="3294">
                  <c:v>44206</c:v>
                </c:pt>
                <c:pt idx="3295">
                  <c:v>44207</c:v>
                </c:pt>
                <c:pt idx="3296">
                  <c:v>44208</c:v>
                </c:pt>
                <c:pt idx="3297">
                  <c:v>44209</c:v>
                </c:pt>
                <c:pt idx="3298">
                  <c:v>44210</c:v>
                </c:pt>
                <c:pt idx="3299">
                  <c:v>44211</c:v>
                </c:pt>
                <c:pt idx="3300">
                  <c:v>44212</c:v>
                </c:pt>
                <c:pt idx="3301">
                  <c:v>44213</c:v>
                </c:pt>
                <c:pt idx="3302">
                  <c:v>44214</c:v>
                </c:pt>
                <c:pt idx="3303">
                  <c:v>44215</c:v>
                </c:pt>
                <c:pt idx="3304">
                  <c:v>44216</c:v>
                </c:pt>
                <c:pt idx="3305">
                  <c:v>44217</c:v>
                </c:pt>
                <c:pt idx="3306">
                  <c:v>44218</c:v>
                </c:pt>
                <c:pt idx="3307">
                  <c:v>44219</c:v>
                </c:pt>
                <c:pt idx="3308">
                  <c:v>44220</c:v>
                </c:pt>
                <c:pt idx="3309">
                  <c:v>44221</c:v>
                </c:pt>
                <c:pt idx="3310">
                  <c:v>44222</c:v>
                </c:pt>
                <c:pt idx="3311">
                  <c:v>44223</c:v>
                </c:pt>
                <c:pt idx="3312">
                  <c:v>44224</c:v>
                </c:pt>
                <c:pt idx="3313">
                  <c:v>44225</c:v>
                </c:pt>
                <c:pt idx="3314">
                  <c:v>44226</c:v>
                </c:pt>
                <c:pt idx="3315">
                  <c:v>44227</c:v>
                </c:pt>
                <c:pt idx="3316">
                  <c:v>44228</c:v>
                </c:pt>
                <c:pt idx="3317">
                  <c:v>44229</c:v>
                </c:pt>
                <c:pt idx="3318">
                  <c:v>44230</c:v>
                </c:pt>
                <c:pt idx="3319">
                  <c:v>44231</c:v>
                </c:pt>
                <c:pt idx="3320">
                  <c:v>44232</c:v>
                </c:pt>
                <c:pt idx="3321">
                  <c:v>44233</c:v>
                </c:pt>
                <c:pt idx="3322">
                  <c:v>44234</c:v>
                </c:pt>
                <c:pt idx="3323">
                  <c:v>44235</c:v>
                </c:pt>
                <c:pt idx="3324">
                  <c:v>44236</c:v>
                </c:pt>
                <c:pt idx="3325">
                  <c:v>44237</c:v>
                </c:pt>
                <c:pt idx="3326">
                  <c:v>44238</c:v>
                </c:pt>
                <c:pt idx="3327">
                  <c:v>44239</c:v>
                </c:pt>
                <c:pt idx="3328">
                  <c:v>44240</c:v>
                </c:pt>
                <c:pt idx="3329">
                  <c:v>44241</c:v>
                </c:pt>
                <c:pt idx="3330">
                  <c:v>44242</c:v>
                </c:pt>
                <c:pt idx="3331">
                  <c:v>44243</c:v>
                </c:pt>
                <c:pt idx="3332">
                  <c:v>44244</c:v>
                </c:pt>
                <c:pt idx="3333">
                  <c:v>44245</c:v>
                </c:pt>
                <c:pt idx="3334">
                  <c:v>44246</c:v>
                </c:pt>
                <c:pt idx="3335">
                  <c:v>44247</c:v>
                </c:pt>
                <c:pt idx="3336">
                  <c:v>44248</c:v>
                </c:pt>
                <c:pt idx="3337">
                  <c:v>44249</c:v>
                </c:pt>
                <c:pt idx="3338">
                  <c:v>44250</c:v>
                </c:pt>
                <c:pt idx="3339">
                  <c:v>44251</c:v>
                </c:pt>
                <c:pt idx="3340">
                  <c:v>44252</c:v>
                </c:pt>
                <c:pt idx="3341">
                  <c:v>44253</c:v>
                </c:pt>
                <c:pt idx="3342">
                  <c:v>44254</c:v>
                </c:pt>
                <c:pt idx="3343">
                  <c:v>44255</c:v>
                </c:pt>
                <c:pt idx="3344">
                  <c:v>44256</c:v>
                </c:pt>
                <c:pt idx="3345">
                  <c:v>44257</c:v>
                </c:pt>
                <c:pt idx="3346">
                  <c:v>44258</c:v>
                </c:pt>
                <c:pt idx="3347">
                  <c:v>44259</c:v>
                </c:pt>
                <c:pt idx="3348">
                  <c:v>44260</c:v>
                </c:pt>
                <c:pt idx="3349">
                  <c:v>44261</c:v>
                </c:pt>
                <c:pt idx="3350">
                  <c:v>44262</c:v>
                </c:pt>
                <c:pt idx="3351">
                  <c:v>44263</c:v>
                </c:pt>
                <c:pt idx="3352">
                  <c:v>44264</c:v>
                </c:pt>
                <c:pt idx="3353">
                  <c:v>44265</c:v>
                </c:pt>
                <c:pt idx="3354">
                  <c:v>44266</c:v>
                </c:pt>
                <c:pt idx="3355">
                  <c:v>44267</c:v>
                </c:pt>
                <c:pt idx="3356">
                  <c:v>44268</c:v>
                </c:pt>
                <c:pt idx="3357">
                  <c:v>44269</c:v>
                </c:pt>
                <c:pt idx="3358">
                  <c:v>44270</c:v>
                </c:pt>
                <c:pt idx="3359">
                  <c:v>44271</c:v>
                </c:pt>
                <c:pt idx="3360">
                  <c:v>44272</c:v>
                </c:pt>
                <c:pt idx="3361">
                  <c:v>44273</c:v>
                </c:pt>
                <c:pt idx="3362">
                  <c:v>44274</c:v>
                </c:pt>
                <c:pt idx="3363">
                  <c:v>44275</c:v>
                </c:pt>
                <c:pt idx="3364">
                  <c:v>44276</c:v>
                </c:pt>
                <c:pt idx="3365">
                  <c:v>44277</c:v>
                </c:pt>
                <c:pt idx="3366">
                  <c:v>44278</c:v>
                </c:pt>
                <c:pt idx="3367">
                  <c:v>44279</c:v>
                </c:pt>
                <c:pt idx="3368">
                  <c:v>44280</c:v>
                </c:pt>
                <c:pt idx="3369">
                  <c:v>44281</c:v>
                </c:pt>
                <c:pt idx="3370">
                  <c:v>44282</c:v>
                </c:pt>
                <c:pt idx="3371">
                  <c:v>44283</c:v>
                </c:pt>
                <c:pt idx="3372">
                  <c:v>44284</c:v>
                </c:pt>
                <c:pt idx="3373">
                  <c:v>44285</c:v>
                </c:pt>
                <c:pt idx="3374">
                  <c:v>44286</c:v>
                </c:pt>
                <c:pt idx="3375">
                  <c:v>44287</c:v>
                </c:pt>
                <c:pt idx="3376">
                  <c:v>44288</c:v>
                </c:pt>
                <c:pt idx="3377">
                  <c:v>44289</c:v>
                </c:pt>
                <c:pt idx="3378">
                  <c:v>44290</c:v>
                </c:pt>
                <c:pt idx="3379">
                  <c:v>44291</c:v>
                </c:pt>
                <c:pt idx="3380">
                  <c:v>44292</c:v>
                </c:pt>
                <c:pt idx="3381">
                  <c:v>44293</c:v>
                </c:pt>
                <c:pt idx="3382">
                  <c:v>44294</c:v>
                </c:pt>
                <c:pt idx="3383">
                  <c:v>44295</c:v>
                </c:pt>
                <c:pt idx="3384">
                  <c:v>44296</c:v>
                </c:pt>
                <c:pt idx="3385">
                  <c:v>44297</c:v>
                </c:pt>
                <c:pt idx="3386">
                  <c:v>44298</c:v>
                </c:pt>
                <c:pt idx="3387">
                  <c:v>44299</c:v>
                </c:pt>
                <c:pt idx="3388">
                  <c:v>44300</c:v>
                </c:pt>
                <c:pt idx="3389">
                  <c:v>44301</c:v>
                </c:pt>
                <c:pt idx="3390">
                  <c:v>44302</c:v>
                </c:pt>
                <c:pt idx="3391">
                  <c:v>44303</c:v>
                </c:pt>
                <c:pt idx="3392">
                  <c:v>44304</c:v>
                </c:pt>
                <c:pt idx="3393">
                  <c:v>44305</c:v>
                </c:pt>
                <c:pt idx="3394">
                  <c:v>44306</c:v>
                </c:pt>
                <c:pt idx="3395">
                  <c:v>44307</c:v>
                </c:pt>
                <c:pt idx="3396">
                  <c:v>44308</c:v>
                </c:pt>
                <c:pt idx="3397">
                  <c:v>44309</c:v>
                </c:pt>
                <c:pt idx="3398">
                  <c:v>44310</c:v>
                </c:pt>
                <c:pt idx="3399">
                  <c:v>44311</c:v>
                </c:pt>
                <c:pt idx="3400">
                  <c:v>44312</c:v>
                </c:pt>
                <c:pt idx="3401">
                  <c:v>44313</c:v>
                </c:pt>
                <c:pt idx="3402">
                  <c:v>44314</c:v>
                </c:pt>
                <c:pt idx="3403">
                  <c:v>44315</c:v>
                </c:pt>
                <c:pt idx="3404">
                  <c:v>44316</c:v>
                </c:pt>
                <c:pt idx="3405">
                  <c:v>44317</c:v>
                </c:pt>
                <c:pt idx="3406">
                  <c:v>44318</c:v>
                </c:pt>
                <c:pt idx="3407">
                  <c:v>44319</c:v>
                </c:pt>
                <c:pt idx="3408">
                  <c:v>44320</c:v>
                </c:pt>
                <c:pt idx="3409">
                  <c:v>44321</c:v>
                </c:pt>
                <c:pt idx="3410">
                  <c:v>44322</c:v>
                </c:pt>
                <c:pt idx="3411">
                  <c:v>44323</c:v>
                </c:pt>
                <c:pt idx="3412">
                  <c:v>44324</c:v>
                </c:pt>
                <c:pt idx="3413">
                  <c:v>44325</c:v>
                </c:pt>
                <c:pt idx="3414">
                  <c:v>44326</c:v>
                </c:pt>
                <c:pt idx="3415">
                  <c:v>44327</c:v>
                </c:pt>
                <c:pt idx="3416">
                  <c:v>44328</c:v>
                </c:pt>
                <c:pt idx="3417">
                  <c:v>44329</c:v>
                </c:pt>
                <c:pt idx="3418">
                  <c:v>44330</c:v>
                </c:pt>
                <c:pt idx="3419">
                  <c:v>44331</c:v>
                </c:pt>
                <c:pt idx="3420">
                  <c:v>44332</c:v>
                </c:pt>
                <c:pt idx="3421">
                  <c:v>44333</c:v>
                </c:pt>
                <c:pt idx="3422">
                  <c:v>44334</c:v>
                </c:pt>
                <c:pt idx="3423">
                  <c:v>44335</c:v>
                </c:pt>
                <c:pt idx="3424">
                  <c:v>44336</c:v>
                </c:pt>
                <c:pt idx="3425">
                  <c:v>44337</c:v>
                </c:pt>
                <c:pt idx="3426">
                  <c:v>44338</c:v>
                </c:pt>
                <c:pt idx="3427">
                  <c:v>44339</c:v>
                </c:pt>
                <c:pt idx="3428">
                  <c:v>44340</c:v>
                </c:pt>
                <c:pt idx="3429">
                  <c:v>44341</c:v>
                </c:pt>
                <c:pt idx="3430">
                  <c:v>44342</c:v>
                </c:pt>
                <c:pt idx="3431">
                  <c:v>44343</c:v>
                </c:pt>
                <c:pt idx="3432">
                  <c:v>44344</c:v>
                </c:pt>
                <c:pt idx="3433">
                  <c:v>44345</c:v>
                </c:pt>
                <c:pt idx="3434">
                  <c:v>44346</c:v>
                </c:pt>
                <c:pt idx="3435">
                  <c:v>44347</c:v>
                </c:pt>
                <c:pt idx="3436">
                  <c:v>44348</c:v>
                </c:pt>
                <c:pt idx="3437">
                  <c:v>44349</c:v>
                </c:pt>
                <c:pt idx="3438">
                  <c:v>44350</c:v>
                </c:pt>
                <c:pt idx="3439">
                  <c:v>44351</c:v>
                </c:pt>
                <c:pt idx="3440">
                  <c:v>44352</c:v>
                </c:pt>
                <c:pt idx="3441">
                  <c:v>44353</c:v>
                </c:pt>
                <c:pt idx="3442">
                  <c:v>44354</c:v>
                </c:pt>
                <c:pt idx="3443">
                  <c:v>44355</c:v>
                </c:pt>
                <c:pt idx="3444">
                  <c:v>44356</c:v>
                </c:pt>
                <c:pt idx="3445">
                  <c:v>44357</c:v>
                </c:pt>
                <c:pt idx="3446">
                  <c:v>44358</c:v>
                </c:pt>
                <c:pt idx="3447">
                  <c:v>44359</c:v>
                </c:pt>
                <c:pt idx="3448">
                  <c:v>44360</c:v>
                </c:pt>
                <c:pt idx="3449">
                  <c:v>44361</c:v>
                </c:pt>
                <c:pt idx="3450">
                  <c:v>44362</c:v>
                </c:pt>
                <c:pt idx="3451">
                  <c:v>44363</c:v>
                </c:pt>
                <c:pt idx="3452">
                  <c:v>44364</c:v>
                </c:pt>
                <c:pt idx="3453">
                  <c:v>44365</c:v>
                </c:pt>
                <c:pt idx="3454">
                  <c:v>44366</c:v>
                </c:pt>
                <c:pt idx="3455">
                  <c:v>44367</c:v>
                </c:pt>
                <c:pt idx="3456">
                  <c:v>44368</c:v>
                </c:pt>
                <c:pt idx="3457">
                  <c:v>44369</c:v>
                </c:pt>
                <c:pt idx="3458">
                  <c:v>44370</c:v>
                </c:pt>
                <c:pt idx="3459">
                  <c:v>44371</c:v>
                </c:pt>
                <c:pt idx="3460">
                  <c:v>44372</c:v>
                </c:pt>
                <c:pt idx="3461">
                  <c:v>44373</c:v>
                </c:pt>
                <c:pt idx="3462">
                  <c:v>44374</c:v>
                </c:pt>
                <c:pt idx="3463">
                  <c:v>44375</c:v>
                </c:pt>
                <c:pt idx="3464">
                  <c:v>44376</c:v>
                </c:pt>
                <c:pt idx="3465">
                  <c:v>44377</c:v>
                </c:pt>
                <c:pt idx="3466">
                  <c:v>44378</c:v>
                </c:pt>
                <c:pt idx="3467">
                  <c:v>44379</c:v>
                </c:pt>
                <c:pt idx="3468">
                  <c:v>44380</c:v>
                </c:pt>
                <c:pt idx="3469">
                  <c:v>44381</c:v>
                </c:pt>
                <c:pt idx="3470">
                  <c:v>44382</c:v>
                </c:pt>
                <c:pt idx="3471">
                  <c:v>44383</c:v>
                </c:pt>
                <c:pt idx="3472">
                  <c:v>44384</c:v>
                </c:pt>
                <c:pt idx="3473">
                  <c:v>44385</c:v>
                </c:pt>
                <c:pt idx="3474">
                  <c:v>44386</c:v>
                </c:pt>
                <c:pt idx="3475">
                  <c:v>44387</c:v>
                </c:pt>
                <c:pt idx="3476">
                  <c:v>44388</c:v>
                </c:pt>
                <c:pt idx="3477">
                  <c:v>44389</c:v>
                </c:pt>
                <c:pt idx="3478">
                  <c:v>44390</c:v>
                </c:pt>
                <c:pt idx="3479">
                  <c:v>44391</c:v>
                </c:pt>
                <c:pt idx="3480">
                  <c:v>44392</c:v>
                </c:pt>
                <c:pt idx="3481">
                  <c:v>44393</c:v>
                </c:pt>
                <c:pt idx="3482">
                  <c:v>44394</c:v>
                </c:pt>
                <c:pt idx="3483">
                  <c:v>44395</c:v>
                </c:pt>
                <c:pt idx="3484">
                  <c:v>44396</c:v>
                </c:pt>
                <c:pt idx="3485">
                  <c:v>44397</c:v>
                </c:pt>
                <c:pt idx="3486">
                  <c:v>44398</c:v>
                </c:pt>
                <c:pt idx="3487">
                  <c:v>44399</c:v>
                </c:pt>
                <c:pt idx="3488">
                  <c:v>44400</c:v>
                </c:pt>
                <c:pt idx="3489">
                  <c:v>44401</c:v>
                </c:pt>
                <c:pt idx="3490">
                  <c:v>44402</c:v>
                </c:pt>
                <c:pt idx="3491">
                  <c:v>44403</c:v>
                </c:pt>
                <c:pt idx="3492">
                  <c:v>44404</c:v>
                </c:pt>
                <c:pt idx="3493">
                  <c:v>44405</c:v>
                </c:pt>
                <c:pt idx="3494">
                  <c:v>44406</c:v>
                </c:pt>
                <c:pt idx="3495">
                  <c:v>44407</c:v>
                </c:pt>
                <c:pt idx="3496">
                  <c:v>44408</c:v>
                </c:pt>
                <c:pt idx="3497">
                  <c:v>44409</c:v>
                </c:pt>
                <c:pt idx="3498">
                  <c:v>44410</c:v>
                </c:pt>
                <c:pt idx="3499">
                  <c:v>44411</c:v>
                </c:pt>
                <c:pt idx="3500">
                  <c:v>44412</c:v>
                </c:pt>
                <c:pt idx="3501">
                  <c:v>44413</c:v>
                </c:pt>
                <c:pt idx="3502">
                  <c:v>44414</c:v>
                </c:pt>
                <c:pt idx="3503">
                  <c:v>44415</c:v>
                </c:pt>
                <c:pt idx="3504">
                  <c:v>44416</c:v>
                </c:pt>
                <c:pt idx="3505">
                  <c:v>44417</c:v>
                </c:pt>
                <c:pt idx="3506">
                  <c:v>44418</c:v>
                </c:pt>
                <c:pt idx="3507">
                  <c:v>44419</c:v>
                </c:pt>
                <c:pt idx="3508">
                  <c:v>44420</c:v>
                </c:pt>
                <c:pt idx="3509">
                  <c:v>44421</c:v>
                </c:pt>
                <c:pt idx="3510">
                  <c:v>44422</c:v>
                </c:pt>
                <c:pt idx="3511">
                  <c:v>44423</c:v>
                </c:pt>
                <c:pt idx="3512">
                  <c:v>44424</c:v>
                </c:pt>
                <c:pt idx="3513">
                  <c:v>44425</c:v>
                </c:pt>
                <c:pt idx="3514">
                  <c:v>44426</c:v>
                </c:pt>
                <c:pt idx="3515">
                  <c:v>44427</c:v>
                </c:pt>
                <c:pt idx="3516">
                  <c:v>44428</c:v>
                </c:pt>
                <c:pt idx="3517">
                  <c:v>44429</c:v>
                </c:pt>
                <c:pt idx="3518">
                  <c:v>44430</c:v>
                </c:pt>
                <c:pt idx="3519">
                  <c:v>44431</c:v>
                </c:pt>
                <c:pt idx="3520">
                  <c:v>44432</c:v>
                </c:pt>
                <c:pt idx="3521">
                  <c:v>44433</c:v>
                </c:pt>
                <c:pt idx="3522">
                  <c:v>44434</c:v>
                </c:pt>
                <c:pt idx="3523">
                  <c:v>44435</c:v>
                </c:pt>
                <c:pt idx="3524">
                  <c:v>44436</c:v>
                </c:pt>
                <c:pt idx="3525">
                  <c:v>44437</c:v>
                </c:pt>
                <c:pt idx="3526">
                  <c:v>44438</c:v>
                </c:pt>
                <c:pt idx="3527">
                  <c:v>44439</c:v>
                </c:pt>
                <c:pt idx="3528">
                  <c:v>44440</c:v>
                </c:pt>
                <c:pt idx="3529">
                  <c:v>44441</c:v>
                </c:pt>
                <c:pt idx="3530">
                  <c:v>44442</c:v>
                </c:pt>
                <c:pt idx="3531">
                  <c:v>44443</c:v>
                </c:pt>
                <c:pt idx="3532">
                  <c:v>44444</c:v>
                </c:pt>
                <c:pt idx="3533">
                  <c:v>44445</c:v>
                </c:pt>
                <c:pt idx="3534">
                  <c:v>44446</c:v>
                </c:pt>
                <c:pt idx="3535">
                  <c:v>44447</c:v>
                </c:pt>
                <c:pt idx="3536">
                  <c:v>44448</c:v>
                </c:pt>
                <c:pt idx="3537">
                  <c:v>44449</c:v>
                </c:pt>
                <c:pt idx="3538">
                  <c:v>44450</c:v>
                </c:pt>
                <c:pt idx="3539">
                  <c:v>44451</c:v>
                </c:pt>
                <c:pt idx="3540">
                  <c:v>44452</c:v>
                </c:pt>
                <c:pt idx="3541">
                  <c:v>44453</c:v>
                </c:pt>
                <c:pt idx="3542">
                  <c:v>44454</c:v>
                </c:pt>
                <c:pt idx="3543">
                  <c:v>44455</c:v>
                </c:pt>
                <c:pt idx="3544">
                  <c:v>44456</c:v>
                </c:pt>
                <c:pt idx="3545">
                  <c:v>44457</c:v>
                </c:pt>
                <c:pt idx="3546">
                  <c:v>44458</c:v>
                </c:pt>
                <c:pt idx="3547">
                  <c:v>44459</c:v>
                </c:pt>
                <c:pt idx="3548">
                  <c:v>44460</c:v>
                </c:pt>
                <c:pt idx="3549">
                  <c:v>44461</c:v>
                </c:pt>
                <c:pt idx="3550">
                  <c:v>44462</c:v>
                </c:pt>
                <c:pt idx="3551">
                  <c:v>44463</c:v>
                </c:pt>
                <c:pt idx="3552">
                  <c:v>44464</c:v>
                </c:pt>
                <c:pt idx="3553">
                  <c:v>44465</c:v>
                </c:pt>
                <c:pt idx="3554">
                  <c:v>44466</c:v>
                </c:pt>
                <c:pt idx="3555">
                  <c:v>44467</c:v>
                </c:pt>
                <c:pt idx="3556">
                  <c:v>44468</c:v>
                </c:pt>
                <c:pt idx="3557">
                  <c:v>44469</c:v>
                </c:pt>
                <c:pt idx="3558">
                  <c:v>44470</c:v>
                </c:pt>
                <c:pt idx="3559">
                  <c:v>44471</c:v>
                </c:pt>
                <c:pt idx="3560">
                  <c:v>44472</c:v>
                </c:pt>
                <c:pt idx="3561">
                  <c:v>44473</c:v>
                </c:pt>
                <c:pt idx="3562">
                  <c:v>44474</c:v>
                </c:pt>
                <c:pt idx="3563">
                  <c:v>44475</c:v>
                </c:pt>
                <c:pt idx="3564">
                  <c:v>44476</c:v>
                </c:pt>
                <c:pt idx="3565">
                  <c:v>44477</c:v>
                </c:pt>
                <c:pt idx="3566">
                  <c:v>44478</c:v>
                </c:pt>
                <c:pt idx="3567">
                  <c:v>44479</c:v>
                </c:pt>
                <c:pt idx="3568">
                  <c:v>44480</c:v>
                </c:pt>
                <c:pt idx="3569">
                  <c:v>44481</c:v>
                </c:pt>
                <c:pt idx="3570">
                  <c:v>44482</c:v>
                </c:pt>
                <c:pt idx="3571">
                  <c:v>44483</c:v>
                </c:pt>
                <c:pt idx="3572">
                  <c:v>44484</c:v>
                </c:pt>
                <c:pt idx="3573">
                  <c:v>44485</c:v>
                </c:pt>
                <c:pt idx="3574">
                  <c:v>44486</c:v>
                </c:pt>
                <c:pt idx="3575">
                  <c:v>44487</c:v>
                </c:pt>
                <c:pt idx="3576">
                  <c:v>44488</c:v>
                </c:pt>
                <c:pt idx="3577">
                  <c:v>44489</c:v>
                </c:pt>
                <c:pt idx="3578">
                  <c:v>44490</c:v>
                </c:pt>
                <c:pt idx="3579">
                  <c:v>44491</c:v>
                </c:pt>
                <c:pt idx="3580">
                  <c:v>44492</c:v>
                </c:pt>
                <c:pt idx="3581">
                  <c:v>44493</c:v>
                </c:pt>
                <c:pt idx="3582">
                  <c:v>44494</c:v>
                </c:pt>
                <c:pt idx="3583">
                  <c:v>44495</c:v>
                </c:pt>
                <c:pt idx="3584">
                  <c:v>44496</c:v>
                </c:pt>
                <c:pt idx="3585">
                  <c:v>44497</c:v>
                </c:pt>
                <c:pt idx="3586">
                  <c:v>44498</c:v>
                </c:pt>
                <c:pt idx="3587">
                  <c:v>44499</c:v>
                </c:pt>
                <c:pt idx="3588">
                  <c:v>44500</c:v>
                </c:pt>
                <c:pt idx="3589">
                  <c:v>44501</c:v>
                </c:pt>
                <c:pt idx="3590">
                  <c:v>44502</c:v>
                </c:pt>
                <c:pt idx="3591">
                  <c:v>44503</c:v>
                </c:pt>
                <c:pt idx="3592">
                  <c:v>44504</c:v>
                </c:pt>
                <c:pt idx="3593">
                  <c:v>44505</c:v>
                </c:pt>
                <c:pt idx="3594">
                  <c:v>44506</c:v>
                </c:pt>
                <c:pt idx="3595">
                  <c:v>44507</c:v>
                </c:pt>
                <c:pt idx="3596">
                  <c:v>44508</c:v>
                </c:pt>
                <c:pt idx="3597">
                  <c:v>44509</c:v>
                </c:pt>
                <c:pt idx="3598">
                  <c:v>44510</c:v>
                </c:pt>
                <c:pt idx="3599">
                  <c:v>44511</c:v>
                </c:pt>
                <c:pt idx="3600">
                  <c:v>44512</c:v>
                </c:pt>
                <c:pt idx="3601">
                  <c:v>44513</c:v>
                </c:pt>
                <c:pt idx="3602">
                  <c:v>44514</c:v>
                </c:pt>
                <c:pt idx="3603">
                  <c:v>44515</c:v>
                </c:pt>
                <c:pt idx="3604">
                  <c:v>44516</c:v>
                </c:pt>
                <c:pt idx="3605">
                  <c:v>44517</c:v>
                </c:pt>
                <c:pt idx="3606">
                  <c:v>44518</c:v>
                </c:pt>
                <c:pt idx="3607">
                  <c:v>44519</c:v>
                </c:pt>
                <c:pt idx="3608">
                  <c:v>44520</c:v>
                </c:pt>
                <c:pt idx="3609">
                  <c:v>44521</c:v>
                </c:pt>
                <c:pt idx="3610">
                  <c:v>44522</c:v>
                </c:pt>
                <c:pt idx="3611">
                  <c:v>44523</c:v>
                </c:pt>
                <c:pt idx="3612">
                  <c:v>44524</c:v>
                </c:pt>
                <c:pt idx="3613">
                  <c:v>44525</c:v>
                </c:pt>
                <c:pt idx="3614">
                  <c:v>44526</c:v>
                </c:pt>
                <c:pt idx="3615">
                  <c:v>44527</c:v>
                </c:pt>
                <c:pt idx="3616">
                  <c:v>44528</c:v>
                </c:pt>
                <c:pt idx="3617">
                  <c:v>44529</c:v>
                </c:pt>
                <c:pt idx="3618">
                  <c:v>44530</c:v>
                </c:pt>
                <c:pt idx="3619">
                  <c:v>44531</c:v>
                </c:pt>
                <c:pt idx="3620">
                  <c:v>44532</c:v>
                </c:pt>
                <c:pt idx="3621">
                  <c:v>44533</c:v>
                </c:pt>
                <c:pt idx="3622">
                  <c:v>44534</c:v>
                </c:pt>
                <c:pt idx="3623">
                  <c:v>44535</c:v>
                </c:pt>
                <c:pt idx="3624">
                  <c:v>44536</c:v>
                </c:pt>
                <c:pt idx="3625">
                  <c:v>44537</c:v>
                </c:pt>
                <c:pt idx="3626">
                  <c:v>44538</c:v>
                </c:pt>
                <c:pt idx="3627">
                  <c:v>44539</c:v>
                </c:pt>
                <c:pt idx="3628">
                  <c:v>44540</c:v>
                </c:pt>
                <c:pt idx="3629">
                  <c:v>44541</c:v>
                </c:pt>
                <c:pt idx="3630">
                  <c:v>44542</c:v>
                </c:pt>
                <c:pt idx="3631">
                  <c:v>44543</c:v>
                </c:pt>
                <c:pt idx="3632">
                  <c:v>44544</c:v>
                </c:pt>
                <c:pt idx="3633">
                  <c:v>44545</c:v>
                </c:pt>
                <c:pt idx="3634">
                  <c:v>44546</c:v>
                </c:pt>
                <c:pt idx="3635">
                  <c:v>44547</c:v>
                </c:pt>
                <c:pt idx="3636">
                  <c:v>44548</c:v>
                </c:pt>
                <c:pt idx="3637">
                  <c:v>44549</c:v>
                </c:pt>
                <c:pt idx="3638">
                  <c:v>44550</c:v>
                </c:pt>
                <c:pt idx="3639">
                  <c:v>44551</c:v>
                </c:pt>
                <c:pt idx="3640">
                  <c:v>44552</c:v>
                </c:pt>
                <c:pt idx="3641">
                  <c:v>44553</c:v>
                </c:pt>
                <c:pt idx="3642">
                  <c:v>44554</c:v>
                </c:pt>
                <c:pt idx="3643">
                  <c:v>44555</c:v>
                </c:pt>
                <c:pt idx="3644">
                  <c:v>44556</c:v>
                </c:pt>
                <c:pt idx="3645">
                  <c:v>44557</c:v>
                </c:pt>
                <c:pt idx="3646">
                  <c:v>44558</c:v>
                </c:pt>
                <c:pt idx="3647">
                  <c:v>44559</c:v>
                </c:pt>
                <c:pt idx="3648">
                  <c:v>44560</c:v>
                </c:pt>
                <c:pt idx="3649">
                  <c:v>44561</c:v>
                </c:pt>
                <c:pt idx="3650">
                  <c:v>44562</c:v>
                </c:pt>
                <c:pt idx="3651">
                  <c:v>44563</c:v>
                </c:pt>
                <c:pt idx="3652">
                  <c:v>44564</c:v>
                </c:pt>
                <c:pt idx="3653">
                  <c:v>44565</c:v>
                </c:pt>
                <c:pt idx="3654">
                  <c:v>44566</c:v>
                </c:pt>
                <c:pt idx="3655">
                  <c:v>44567</c:v>
                </c:pt>
                <c:pt idx="3656">
                  <c:v>44568</c:v>
                </c:pt>
                <c:pt idx="3657">
                  <c:v>44569</c:v>
                </c:pt>
                <c:pt idx="3658">
                  <c:v>44570</c:v>
                </c:pt>
                <c:pt idx="3659">
                  <c:v>44571</c:v>
                </c:pt>
                <c:pt idx="3660">
                  <c:v>44572</c:v>
                </c:pt>
                <c:pt idx="3661">
                  <c:v>44573</c:v>
                </c:pt>
                <c:pt idx="3662">
                  <c:v>44574</c:v>
                </c:pt>
                <c:pt idx="3663">
                  <c:v>44575</c:v>
                </c:pt>
                <c:pt idx="3664">
                  <c:v>44576</c:v>
                </c:pt>
                <c:pt idx="3665">
                  <c:v>44577</c:v>
                </c:pt>
                <c:pt idx="3666">
                  <c:v>44578</c:v>
                </c:pt>
                <c:pt idx="3667">
                  <c:v>44579</c:v>
                </c:pt>
                <c:pt idx="3668">
                  <c:v>44580</c:v>
                </c:pt>
                <c:pt idx="3669">
                  <c:v>44581</c:v>
                </c:pt>
                <c:pt idx="3670">
                  <c:v>44582</c:v>
                </c:pt>
                <c:pt idx="3671">
                  <c:v>44583</c:v>
                </c:pt>
                <c:pt idx="3672">
                  <c:v>44584</c:v>
                </c:pt>
                <c:pt idx="3673">
                  <c:v>44585</c:v>
                </c:pt>
                <c:pt idx="3674">
                  <c:v>44586</c:v>
                </c:pt>
                <c:pt idx="3675">
                  <c:v>44587</c:v>
                </c:pt>
                <c:pt idx="3676">
                  <c:v>44588</c:v>
                </c:pt>
                <c:pt idx="3677">
                  <c:v>44589</c:v>
                </c:pt>
                <c:pt idx="3678">
                  <c:v>44590</c:v>
                </c:pt>
                <c:pt idx="3679">
                  <c:v>44591</c:v>
                </c:pt>
                <c:pt idx="3680">
                  <c:v>44592</c:v>
                </c:pt>
                <c:pt idx="3681">
                  <c:v>44593</c:v>
                </c:pt>
                <c:pt idx="3682">
                  <c:v>44594</c:v>
                </c:pt>
                <c:pt idx="3683">
                  <c:v>44595</c:v>
                </c:pt>
                <c:pt idx="3684">
                  <c:v>44596</c:v>
                </c:pt>
                <c:pt idx="3685">
                  <c:v>44597</c:v>
                </c:pt>
                <c:pt idx="3686">
                  <c:v>44598</c:v>
                </c:pt>
                <c:pt idx="3687">
                  <c:v>44599</c:v>
                </c:pt>
                <c:pt idx="3688">
                  <c:v>44600</c:v>
                </c:pt>
                <c:pt idx="3689">
                  <c:v>44601</c:v>
                </c:pt>
                <c:pt idx="3690">
                  <c:v>44602</c:v>
                </c:pt>
                <c:pt idx="3691">
                  <c:v>44603</c:v>
                </c:pt>
                <c:pt idx="3692">
                  <c:v>44604</c:v>
                </c:pt>
                <c:pt idx="3693">
                  <c:v>44605</c:v>
                </c:pt>
                <c:pt idx="3694">
                  <c:v>44606</c:v>
                </c:pt>
                <c:pt idx="3695">
                  <c:v>44607</c:v>
                </c:pt>
                <c:pt idx="3696">
                  <c:v>44608</c:v>
                </c:pt>
                <c:pt idx="3697">
                  <c:v>44609</c:v>
                </c:pt>
                <c:pt idx="3698">
                  <c:v>44610</c:v>
                </c:pt>
                <c:pt idx="3699">
                  <c:v>44611</c:v>
                </c:pt>
                <c:pt idx="3700">
                  <c:v>44612</c:v>
                </c:pt>
                <c:pt idx="3701">
                  <c:v>44613</c:v>
                </c:pt>
                <c:pt idx="3702">
                  <c:v>44614</c:v>
                </c:pt>
                <c:pt idx="3703">
                  <c:v>44615</c:v>
                </c:pt>
                <c:pt idx="3704">
                  <c:v>44616</c:v>
                </c:pt>
                <c:pt idx="3705">
                  <c:v>44617</c:v>
                </c:pt>
                <c:pt idx="3706">
                  <c:v>44618</c:v>
                </c:pt>
                <c:pt idx="3707">
                  <c:v>44619</c:v>
                </c:pt>
                <c:pt idx="3708">
                  <c:v>44620</c:v>
                </c:pt>
                <c:pt idx="3709">
                  <c:v>44621</c:v>
                </c:pt>
                <c:pt idx="3710">
                  <c:v>44622</c:v>
                </c:pt>
                <c:pt idx="3711">
                  <c:v>44623</c:v>
                </c:pt>
                <c:pt idx="3712">
                  <c:v>44624</c:v>
                </c:pt>
                <c:pt idx="3713">
                  <c:v>44625</c:v>
                </c:pt>
                <c:pt idx="3714">
                  <c:v>44626</c:v>
                </c:pt>
                <c:pt idx="3715">
                  <c:v>44627</c:v>
                </c:pt>
                <c:pt idx="3716">
                  <c:v>44628</c:v>
                </c:pt>
                <c:pt idx="3717">
                  <c:v>44629</c:v>
                </c:pt>
                <c:pt idx="3718">
                  <c:v>44630</c:v>
                </c:pt>
                <c:pt idx="3719">
                  <c:v>44631</c:v>
                </c:pt>
                <c:pt idx="3720">
                  <c:v>44632</c:v>
                </c:pt>
                <c:pt idx="3721">
                  <c:v>44633</c:v>
                </c:pt>
                <c:pt idx="3722">
                  <c:v>44634</c:v>
                </c:pt>
                <c:pt idx="3723">
                  <c:v>44635</c:v>
                </c:pt>
                <c:pt idx="3724">
                  <c:v>44636</c:v>
                </c:pt>
                <c:pt idx="3725">
                  <c:v>44637</c:v>
                </c:pt>
                <c:pt idx="3726">
                  <c:v>44638</c:v>
                </c:pt>
                <c:pt idx="3727">
                  <c:v>44639</c:v>
                </c:pt>
                <c:pt idx="3728">
                  <c:v>44640</c:v>
                </c:pt>
                <c:pt idx="3729">
                  <c:v>44641</c:v>
                </c:pt>
                <c:pt idx="3730">
                  <c:v>44642</c:v>
                </c:pt>
                <c:pt idx="3731">
                  <c:v>44643</c:v>
                </c:pt>
                <c:pt idx="3732">
                  <c:v>44644</c:v>
                </c:pt>
                <c:pt idx="3733">
                  <c:v>44645</c:v>
                </c:pt>
                <c:pt idx="3734">
                  <c:v>44646</c:v>
                </c:pt>
                <c:pt idx="3735">
                  <c:v>44647</c:v>
                </c:pt>
                <c:pt idx="3736">
                  <c:v>44648</c:v>
                </c:pt>
                <c:pt idx="3737">
                  <c:v>44649</c:v>
                </c:pt>
                <c:pt idx="3738">
                  <c:v>44650</c:v>
                </c:pt>
                <c:pt idx="3739">
                  <c:v>44651</c:v>
                </c:pt>
                <c:pt idx="3740">
                  <c:v>44652</c:v>
                </c:pt>
                <c:pt idx="3741">
                  <c:v>44653</c:v>
                </c:pt>
                <c:pt idx="3742">
                  <c:v>44654</c:v>
                </c:pt>
                <c:pt idx="3743">
                  <c:v>44655</c:v>
                </c:pt>
                <c:pt idx="3744">
                  <c:v>44656</c:v>
                </c:pt>
                <c:pt idx="3745">
                  <c:v>44657</c:v>
                </c:pt>
                <c:pt idx="3746">
                  <c:v>44658</c:v>
                </c:pt>
                <c:pt idx="3747">
                  <c:v>44659</c:v>
                </c:pt>
                <c:pt idx="3748">
                  <c:v>44660</c:v>
                </c:pt>
                <c:pt idx="3749">
                  <c:v>44661</c:v>
                </c:pt>
                <c:pt idx="3750">
                  <c:v>44662</c:v>
                </c:pt>
                <c:pt idx="3751">
                  <c:v>44663</c:v>
                </c:pt>
                <c:pt idx="3752">
                  <c:v>44664</c:v>
                </c:pt>
                <c:pt idx="3753">
                  <c:v>44665</c:v>
                </c:pt>
                <c:pt idx="3754">
                  <c:v>44666</c:v>
                </c:pt>
                <c:pt idx="3755">
                  <c:v>44667</c:v>
                </c:pt>
                <c:pt idx="3756">
                  <c:v>44668</c:v>
                </c:pt>
                <c:pt idx="3757">
                  <c:v>44669</c:v>
                </c:pt>
                <c:pt idx="3758">
                  <c:v>44670</c:v>
                </c:pt>
                <c:pt idx="3759">
                  <c:v>44671</c:v>
                </c:pt>
                <c:pt idx="3760">
                  <c:v>44672</c:v>
                </c:pt>
                <c:pt idx="3761">
                  <c:v>44673</c:v>
                </c:pt>
                <c:pt idx="3762">
                  <c:v>44674</c:v>
                </c:pt>
                <c:pt idx="3763">
                  <c:v>44675</c:v>
                </c:pt>
                <c:pt idx="3764">
                  <c:v>44676</c:v>
                </c:pt>
                <c:pt idx="3765">
                  <c:v>44677</c:v>
                </c:pt>
                <c:pt idx="3766">
                  <c:v>44678</c:v>
                </c:pt>
                <c:pt idx="3767">
                  <c:v>44679</c:v>
                </c:pt>
                <c:pt idx="3768">
                  <c:v>44680</c:v>
                </c:pt>
                <c:pt idx="3769">
                  <c:v>44681</c:v>
                </c:pt>
                <c:pt idx="3770">
                  <c:v>44682</c:v>
                </c:pt>
                <c:pt idx="3771">
                  <c:v>44683</c:v>
                </c:pt>
                <c:pt idx="3772">
                  <c:v>44684</c:v>
                </c:pt>
                <c:pt idx="3773">
                  <c:v>44685</c:v>
                </c:pt>
                <c:pt idx="3774">
                  <c:v>44686</c:v>
                </c:pt>
                <c:pt idx="3775">
                  <c:v>44687</c:v>
                </c:pt>
                <c:pt idx="3776">
                  <c:v>44688</c:v>
                </c:pt>
                <c:pt idx="3777">
                  <c:v>44689</c:v>
                </c:pt>
                <c:pt idx="3778">
                  <c:v>44690</c:v>
                </c:pt>
                <c:pt idx="3779">
                  <c:v>44691</c:v>
                </c:pt>
                <c:pt idx="3780">
                  <c:v>44692</c:v>
                </c:pt>
                <c:pt idx="3781">
                  <c:v>44693</c:v>
                </c:pt>
                <c:pt idx="3782">
                  <c:v>44694</c:v>
                </c:pt>
                <c:pt idx="3783">
                  <c:v>44695</c:v>
                </c:pt>
                <c:pt idx="3784">
                  <c:v>44696</c:v>
                </c:pt>
                <c:pt idx="3785">
                  <c:v>44697</c:v>
                </c:pt>
                <c:pt idx="3786">
                  <c:v>44698</c:v>
                </c:pt>
                <c:pt idx="3787">
                  <c:v>44699</c:v>
                </c:pt>
                <c:pt idx="3788">
                  <c:v>44700</c:v>
                </c:pt>
                <c:pt idx="3789">
                  <c:v>44701</c:v>
                </c:pt>
                <c:pt idx="3790">
                  <c:v>44702</c:v>
                </c:pt>
                <c:pt idx="3791">
                  <c:v>44703</c:v>
                </c:pt>
                <c:pt idx="3792">
                  <c:v>44704</c:v>
                </c:pt>
                <c:pt idx="3793">
                  <c:v>44705</c:v>
                </c:pt>
                <c:pt idx="3794">
                  <c:v>44706</c:v>
                </c:pt>
                <c:pt idx="3795">
                  <c:v>44707</c:v>
                </c:pt>
                <c:pt idx="3796">
                  <c:v>44708</c:v>
                </c:pt>
                <c:pt idx="3797">
                  <c:v>44709</c:v>
                </c:pt>
                <c:pt idx="3798">
                  <c:v>44710</c:v>
                </c:pt>
                <c:pt idx="3799">
                  <c:v>44711</c:v>
                </c:pt>
                <c:pt idx="3800">
                  <c:v>44712</c:v>
                </c:pt>
                <c:pt idx="3801">
                  <c:v>44713</c:v>
                </c:pt>
                <c:pt idx="3802">
                  <c:v>44714</c:v>
                </c:pt>
                <c:pt idx="3803">
                  <c:v>44715</c:v>
                </c:pt>
                <c:pt idx="3804">
                  <c:v>44716</c:v>
                </c:pt>
                <c:pt idx="3805">
                  <c:v>44717</c:v>
                </c:pt>
                <c:pt idx="3806">
                  <c:v>44718</c:v>
                </c:pt>
                <c:pt idx="3807">
                  <c:v>44719</c:v>
                </c:pt>
                <c:pt idx="3808">
                  <c:v>44720</c:v>
                </c:pt>
                <c:pt idx="3809">
                  <c:v>44721</c:v>
                </c:pt>
                <c:pt idx="3810">
                  <c:v>44722</c:v>
                </c:pt>
                <c:pt idx="3811">
                  <c:v>44723</c:v>
                </c:pt>
                <c:pt idx="3812">
                  <c:v>44724</c:v>
                </c:pt>
                <c:pt idx="3813">
                  <c:v>44725</c:v>
                </c:pt>
                <c:pt idx="3814">
                  <c:v>44726</c:v>
                </c:pt>
                <c:pt idx="3815">
                  <c:v>44727</c:v>
                </c:pt>
                <c:pt idx="3816">
                  <c:v>44728</c:v>
                </c:pt>
                <c:pt idx="3817">
                  <c:v>44729</c:v>
                </c:pt>
                <c:pt idx="3818">
                  <c:v>44730</c:v>
                </c:pt>
                <c:pt idx="3819">
                  <c:v>44731</c:v>
                </c:pt>
                <c:pt idx="3820">
                  <c:v>44732</c:v>
                </c:pt>
                <c:pt idx="3821">
                  <c:v>44733</c:v>
                </c:pt>
                <c:pt idx="3822">
                  <c:v>44734</c:v>
                </c:pt>
                <c:pt idx="3823">
                  <c:v>44735</c:v>
                </c:pt>
                <c:pt idx="3824">
                  <c:v>44736</c:v>
                </c:pt>
                <c:pt idx="3825">
                  <c:v>44737</c:v>
                </c:pt>
                <c:pt idx="3826">
                  <c:v>44738</c:v>
                </c:pt>
                <c:pt idx="3827">
                  <c:v>44739</c:v>
                </c:pt>
                <c:pt idx="3828">
                  <c:v>44740</c:v>
                </c:pt>
                <c:pt idx="3829">
                  <c:v>44741</c:v>
                </c:pt>
                <c:pt idx="3830">
                  <c:v>44742</c:v>
                </c:pt>
                <c:pt idx="3831">
                  <c:v>44743</c:v>
                </c:pt>
                <c:pt idx="3832">
                  <c:v>44744</c:v>
                </c:pt>
                <c:pt idx="3833">
                  <c:v>44745</c:v>
                </c:pt>
                <c:pt idx="3834">
                  <c:v>44746</c:v>
                </c:pt>
                <c:pt idx="3835">
                  <c:v>44747</c:v>
                </c:pt>
                <c:pt idx="3836">
                  <c:v>44748</c:v>
                </c:pt>
                <c:pt idx="3837">
                  <c:v>44749</c:v>
                </c:pt>
                <c:pt idx="3838">
                  <c:v>44750</c:v>
                </c:pt>
                <c:pt idx="3839">
                  <c:v>44751</c:v>
                </c:pt>
                <c:pt idx="3840">
                  <c:v>44752</c:v>
                </c:pt>
                <c:pt idx="3841">
                  <c:v>44753</c:v>
                </c:pt>
                <c:pt idx="3842">
                  <c:v>44754</c:v>
                </c:pt>
                <c:pt idx="3843">
                  <c:v>44755</c:v>
                </c:pt>
                <c:pt idx="3844">
                  <c:v>44756</c:v>
                </c:pt>
                <c:pt idx="3845">
                  <c:v>44757</c:v>
                </c:pt>
                <c:pt idx="3846">
                  <c:v>44758</c:v>
                </c:pt>
                <c:pt idx="3847">
                  <c:v>44759</c:v>
                </c:pt>
                <c:pt idx="3848">
                  <c:v>44760</c:v>
                </c:pt>
                <c:pt idx="3849">
                  <c:v>44761</c:v>
                </c:pt>
                <c:pt idx="3850">
                  <c:v>44762</c:v>
                </c:pt>
                <c:pt idx="3851">
                  <c:v>44763</c:v>
                </c:pt>
                <c:pt idx="3852">
                  <c:v>44764</c:v>
                </c:pt>
                <c:pt idx="3853">
                  <c:v>44765</c:v>
                </c:pt>
                <c:pt idx="3854">
                  <c:v>44766</c:v>
                </c:pt>
                <c:pt idx="3855">
                  <c:v>44767</c:v>
                </c:pt>
                <c:pt idx="3856">
                  <c:v>44768</c:v>
                </c:pt>
                <c:pt idx="3857">
                  <c:v>44769</c:v>
                </c:pt>
                <c:pt idx="3858">
                  <c:v>44770</c:v>
                </c:pt>
                <c:pt idx="3859">
                  <c:v>44771</c:v>
                </c:pt>
                <c:pt idx="3860">
                  <c:v>44772</c:v>
                </c:pt>
                <c:pt idx="3861">
                  <c:v>44773</c:v>
                </c:pt>
                <c:pt idx="3862">
                  <c:v>44774</c:v>
                </c:pt>
                <c:pt idx="3863">
                  <c:v>44775</c:v>
                </c:pt>
                <c:pt idx="3864">
                  <c:v>44776</c:v>
                </c:pt>
                <c:pt idx="3865">
                  <c:v>44777</c:v>
                </c:pt>
                <c:pt idx="3866">
                  <c:v>44778</c:v>
                </c:pt>
                <c:pt idx="3867">
                  <c:v>44779</c:v>
                </c:pt>
                <c:pt idx="3868">
                  <c:v>44780</c:v>
                </c:pt>
                <c:pt idx="3869">
                  <c:v>44781</c:v>
                </c:pt>
                <c:pt idx="3870">
                  <c:v>44782</c:v>
                </c:pt>
                <c:pt idx="3871">
                  <c:v>44783</c:v>
                </c:pt>
                <c:pt idx="3872">
                  <c:v>44784</c:v>
                </c:pt>
                <c:pt idx="3873">
                  <c:v>44785</c:v>
                </c:pt>
                <c:pt idx="3874">
                  <c:v>44786</c:v>
                </c:pt>
                <c:pt idx="3875">
                  <c:v>44787</c:v>
                </c:pt>
                <c:pt idx="3876">
                  <c:v>44788</c:v>
                </c:pt>
                <c:pt idx="3877">
                  <c:v>44789</c:v>
                </c:pt>
                <c:pt idx="3878">
                  <c:v>44790</c:v>
                </c:pt>
                <c:pt idx="3879">
                  <c:v>44791</c:v>
                </c:pt>
                <c:pt idx="3880">
                  <c:v>44792</c:v>
                </c:pt>
                <c:pt idx="3881">
                  <c:v>44793</c:v>
                </c:pt>
                <c:pt idx="3882">
                  <c:v>44794</c:v>
                </c:pt>
                <c:pt idx="3883">
                  <c:v>44795</c:v>
                </c:pt>
                <c:pt idx="3884">
                  <c:v>44796</c:v>
                </c:pt>
                <c:pt idx="3885">
                  <c:v>44797</c:v>
                </c:pt>
                <c:pt idx="3886">
                  <c:v>44798</c:v>
                </c:pt>
                <c:pt idx="3887">
                  <c:v>44799</c:v>
                </c:pt>
                <c:pt idx="3888">
                  <c:v>44800</c:v>
                </c:pt>
                <c:pt idx="3889">
                  <c:v>44801</c:v>
                </c:pt>
                <c:pt idx="3890">
                  <c:v>44802</c:v>
                </c:pt>
                <c:pt idx="3891">
                  <c:v>44803</c:v>
                </c:pt>
                <c:pt idx="3892">
                  <c:v>44804</c:v>
                </c:pt>
                <c:pt idx="3893">
                  <c:v>44805</c:v>
                </c:pt>
                <c:pt idx="3894">
                  <c:v>44806</c:v>
                </c:pt>
                <c:pt idx="3895">
                  <c:v>44807</c:v>
                </c:pt>
                <c:pt idx="3896">
                  <c:v>44808</c:v>
                </c:pt>
                <c:pt idx="3897">
                  <c:v>44809</c:v>
                </c:pt>
                <c:pt idx="3898">
                  <c:v>44810</c:v>
                </c:pt>
                <c:pt idx="3899">
                  <c:v>44811</c:v>
                </c:pt>
                <c:pt idx="3900">
                  <c:v>44812</c:v>
                </c:pt>
                <c:pt idx="3901">
                  <c:v>44813</c:v>
                </c:pt>
                <c:pt idx="3902">
                  <c:v>44814</c:v>
                </c:pt>
                <c:pt idx="3903">
                  <c:v>44815</c:v>
                </c:pt>
                <c:pt idx="3904">
                  <c:v>44816</c:v>
                </c:pt>
                <c:pt idx="3905">
                  <c:v>44817</c:v>
                </c:pt>
                <c:pt idx="3906">
                  <c:v>44818</c:v>
                </c:pt>
                <c:pt idx="3907">
                  <c:v>44819</c:v>
                </c:pt>
                <c:pt idx="3908">
                  <c:v>44820</c:v>
                </c:pt>
                <c:pt idx="3909">
                  <c:v>44821</c:v>
                </c:pt>
                <c:pt idx="3910">
                  <c:v>44822</c:v>
                </c:pt>
                <c:pt idx="3911">
                  <c:v>44823</c:v>
                </c:pt>
                <c:pt idx="3912">
                  <c:v>44824</c:v>
                </c:pt>
                <c:pt idx="3913">
                  <c:v>44825</c:v>
                </c:pt>
                <c:pt idx="3914">
                  <c:v>44826</c:v>
                </c:pt>
                <c:pt idx="3915">
                  <c:v>44827</c:v>
                </c:pt>
                <c:pt idx="3916">
                  <c:v>44828</c:v>
                </c:pt>
                <c:pt idx="3917">
                  <c:v>44829</c:v>
                </c:pt>
                <c:pt idx="3918">
                  <c:v>44830</c:v>
                </c:pt>
                <c:pt idx="3919">
                  <c:v>44831</c:v>
                </c:pt>
                <c:pt idx="3920">
                  <c:v>44832</c:v>
                </c:pt>
                <c:pt idx="3921">
                  <c:v>44833</c:v>
                </c:pt>
                <c:pt idx="3922">
                  <c:v>44834</c:v>
                </c:pt>
                <c:pt idx="3923">
                  <c:v>44835</c:v>
                </c:pt>
                <c:pt idx="3924">
                  <c:v>44836</c:v>
                </c:pt>
                <c:pt idx="3925">
                  <c:v>44837</c:v>
                </c:pt>
                <c:pt idx="3926">
                  <c:v>44838</c:v>
                </c:pt>
                <c:pt idx="3927">
                  <c:v>44839</c:v>
                </c:pt>
                <c:pt idx="3928">
                  <c:v>44840</c:v>
                </c:pt>
                <c:pt idx="3929">
                  <c:v>44841</c:v>
                </c:pt>
                <c:pt idx="3930">
                  <c:v>44842</c:v>
                </c:pt>
                <c:pt idx="3931">
                  <c:v>44843</c:v>
                </c:pt>
                <c:pt idx="3932">
                  <c:v>44844</c:v>
                </c:pt>
                <c:pt idx="3933">
                  <c:v>44845</c:v>
                </c:pt>
                <c:pt idx="3934">
                  <c:v>44846</c:v>
                </c:pt>
                <c:pt idx="3935">
                  <c:v>44847</c:v>
                </c:pt>
                <c:pt idx="3936">
                  <c:v>44848</c:v>
                </c:pt>
                <c:pt idx="3937">
                  <c:v>44849</c:v>
                </c:pt>
                <c:pt idx="3938">
                  <c:v>44850</c:v>
                </c:pt>
                <c:pt idx="3939">
                  <c:v>44851</c:v>
                </c:pt>
                <c:pt idx="3940">
                  <c:v>44852</c:v>
                </c:pt>
                <c:pt idx="3941">
                  <c:v>44853</c:v>
                </c:pt>
                <c:pt idx="3942">
                  <c:v>44854</c:v>
                </c:pt>
                <c:pt idx="3943">
                  <c:v>44855</c:v>
                </c:pt>
                <c:pt idx="3944">
                  <c:v>44856</c:v>
                </c:pt>
                <c:pt idx="3945">
                  <c:v>44857</c:v>
                </c:pt>
                <c:pt idx="3946">
                  <c:v>44858</c:v>
                </c:pt>
                <c:pt idx="3947">
                  <c:v>44859</c:v>
                </c:pt>
                <c:pt idx="3948">
                  <c:v>44860</c:v>
                </c:pt>
                <c:pt idx="3949">
                  <c:v>44861</c:v>
                </c:pt>
                <c:pt idx="3950">
                  <c:v>44862</c:v>
                </c:pt>
                <c:pt idx="3951">
                  <c:v>44863</c:v>
                </c:pt>
                <c:pt idx="3952">
                  <c:v>44864</c:v>
                </c:pt>
                <c:pt idx="3953">
                  <c:v>44865</c:v>
                </c:pt>
                <c:pt idx="3954">
                  <c:v>44866</c:v>
                </c:pt>
                <c:pt idx="3955">
                  <c:v>44867</c:v>
                </c:pt>
                <c:pt idx="3956">
                  <c:v>44868</c:v>
                </c:pt>
                <c:pt idx="3957">
                  <c:v>44869</c:v>
                </c:pt>
                <c:pt idx="3958">
                  <c:v>44870</c:v>
                </c:pt>
                <c:pt idx="3959">
                  <c:v>44871</c:v>
                </c:pt>
                <c:pt idx="3960">
                  <c:v>44872</c:v>
                </c:pt>
                <c:pt idx="3961">
                  <c:v>44873</c:v>
                </c:pt>
                <c:pt idx="3962">
                  <c:v>44874</c:v>
                </c:pt>
                <c:pt idx="3963">
                  <c:v>44875</c:v>
                </c:pt>
                <c:pt idx="3964">
                  <c:v>44876</c:v>
                </c:pt>
                <c:pt idx="3965">
                  <c:v>44877</c:v>
                </c:pt>
                <c:pt idx="3966">
                  <c:v>44878</c:v>
                </c:pt>
                <c:pt idx="3967">
                  <c:v>44879</c:v>
                </c:pt>
                <c:pt idx="3968">
                  <c:v>44880</c:v>
                </c:pt>
                <c:pt idx="3969">
                  <c:v>44881</c:v>
                </c:pt>
                <c:pt idx="3970">
                  <c:v>44882</c:v>
                </c:pt>
                <c:pt idx="3971">
                  <c:v>44883</c:v>
                </c:pt>
                <c:pt idx="3972">
                  <c:v>44884</c:v>
                </c:pt>
                <c:pt idx="3973">
                  <c:v>44885</c:v>
                </c:pt>
                <c:pt idx="3974">
                  <c:v>44886</c:v>
                </c:pt>
                <c:pt idx="3975">
                  <c:v>44887</c:v>
                </c:pt>
                <c:pt idx="3976">
                  <c:v>44888</c:v>
                </c:pt>
                <c:pt idx="3977">
                  <c:v>44889</c:v>
                </c:pt>
                <c:pt idx="3978">
                  <c:v>44890</c:v>
                </c:pt>
                <c:pt idx="3979">
                  <c:v>44891</c:v>
                </c:pt>
                <c:pt idx="3980">
                  <c:v>44892</c:v>
                </c:pt>
                <c:pt idx="3981">
                  <c:v>44893</c:v>
                </c:pt>
                <c:pt idx="3982">
                  <c:v>44894</c:v>
                </c:pt>
                <c:pt idx="3983">
                  <c:v>44895</c:v>
                </c:pt>
                <c:pt idx="3984">
                  <c:v>44896</c:v>
                </c:pt>
                <c:pt idx="3985">
                  <c:v>44897</c:v>
                </c:pt>
                <c:pt idx="3986">
                  <c:v>44898</c:v>
                </c:pt>
                <c:pt idx="3987">
                  <c:v>44899</c:v>
                </c:pt>
                <c:pt idx="3988">
                  <c:v>44900</c:v>
                </c:pt>
                <c:pt idx="3989">
                  <c:v>44901</c:v>
                </c:pt>
                <c:pt idx="3990">
                  <c:v>44902</c:v>
                </c:pt>
                <c:pt idx="3991">
                  <c:v>44903</c:v>
                </c:pt>
                <c:pt idx="3992">
                  <c:v>44904</c:v>
                </c:pt>
                <c:pt idx="3993">
                  <c:v>44905</c:v>
                </c:pt>
                <c:pt idx="3994">
                  <c:v>44906</c:v>
                </c:pt>
                <c:pt idx="3995">
                  <c:v>44907</c:v>
                </c:pt>
                <c:pt idx="3996">
                  <c:v>44908</c:v>
                </c:pt>
                <c:pt idx="3997">
                  <c:v>44909</c:v>
                </c:pt>
                <c:pt idx="3998">
                  <c:v>44910</c:v>
                </c:pt>
                <c:pt idx="3999">
                  <c:v>44911</c:v>
                </c:pt>
                <c:pt idx="4000">
                  <c:v>44912</c:v>
                </c:pt>
                <c:pt idx="4001">
                  <c:v>44913</c:v>
                </c:pt>
                <c:pt idx="4002">
                  <c:v>44914</c:v>
                </c:pt>
                <c:pt idx="4003">
                  <c:v>44915</c:v>
                </c:pt>
                <c:pt idx="4004">
                  <c:v>44916</c:v>
                </c:pt>
                <c:pt idx="4005">
                  <c:v>44917</c:v>
                </c:pt>
                <c:pt idx="4006">
                  <c:v>44918</c:v>
                </c:pt>
                <c:pt idx="4007">
                  <c:v>44919</c:v>
                </c:pt>
                <c:pt idx="4008">
                  <c:v>44920</c:v>
                </c:pt>
                <c:pt idx="4009">
                  <c:v>44921</c:v>
                </c:pt>
                <c:pt idx="4010">
                  <c:v>44922</c:v>
                </c:pt>
                <c:pt idx="4011">
                  <c:v>44923</c:v>
                </c:pt>
                <c:pt idx="4012">
                  <c:v>44924</c:v>
                </c:pt>
                <c:pt idx="4013">
                  <c:v>44925</c:v>
                </c:pt>
                <c:pt idx="4014">
                  <c:v>44926</c:v>
                </c:pt>
                <c:pt idx="4015">
                  <c:v>44927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44933</c:v>
                </c:pt>
                <c:pt idx="4022">
                  <c:v>44934</c:v>
                </c:pt>
                <c:pt idx="4023">
                  <c:v>44935</c:v>
                </c:pt>
                <c:pt idx="4024">
                  <c:v>44936</c:v>
                </c:pt>
                <c:pt idx="4025">
                  <c:v>44937</c:v>
                </c:pt>
                <c:pt idx="4026">
                  <c:v>44938</c:v>
                </c:pt>
                <c:pt idx="4027">
                  <c:v>44939</c:v>
                </c:pt>
                <c:pt idx="4028">
                  <c:v>44940</c:v>
                </c:pt>
                <c:pt idx="4029">
                  <c:v>44941</c:v>
                </c:pt>
                <c:pt idx="4030">
                  <c:v>44942</c:v>
                </c:pt>
                <c:pt idx="4031">
                  <c:v>44943</c:v>
                </c:pt>
                <c:pt idx="4032">
                  <c:v>44944</c:v>
                </c:pt>
                <c:pt idx="4033">
                  <c:v>44945</c:v>
                </c:pt>
                <c:pt idx="4034">
                  <c:v>44946</c:v>
                </c:pt>
                <c:pt idx="4035">
                  <c:v>44947</c:v>
                </c:pt>
                <c:pt idx="4036">
                  <c:v>44948</c:v>
                </c:pt>
                <c:pt idx="4037">
                  <c:v>44949</c:v>
                </c:pt>
                <c:pt idx="4038">
                  <c:v>44950</c:v>
                </c:pt>
                <c:pt idx="4039">
                  <c:v>44951</c:v>
                </c:pt>
                <c:pt idx="4040">
                  <c:v>44952</c:v>
                </c:pt>
                <c:pt idx="4041">
                  <c:v>44953</c:v>
                </c:pt>
                <c:pt idx="4042">
                  <c:v>44954</c:v>
                </c:pt>
                <c:pt idx="4043">
                  <c:v>44955</c:v>
                </c:pt>
                <c:pt idx="4044">
                  <c:v>44956</c:v>
                </c:pt>
                <c:pt idx="4045">
                  <c:v>44957</c:v>
                </c:pt>
                <c:pt idx="4046">
                  <c:v>44958</c:v>
                </c:pt>
                <c:pt idx="4047">
                  <c:v>44959</c:v>
                </c:pt>
                <c:pt idx="4048">
                  <c:v>44960</c:v>
                </c:pt>
                <c:pt idx="4049">
                  <c:v>44961</c:v>
                </c:pt>
                <c:pt idx="4050">
                  <c:v>44962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44968</c:v>
                </c:pt>
                <c:pt idx="4057">
                  <c:v>44969</c:v>
                </c:pt>
                <c:pt idx="4058">
                  <c:v>44970</c:v>
                </c:pt>
                <c:pt idx="4059">
                  <c:v>44971</c:v>
                </c:pt>
                <c:pt idx="4060">
                  <c:v>44972</c:v>
                </c:pt>
                <c:pt idx="4061">
                  <c:v>44973</c:v>
                </c:pt>
                <c:pt idx="4062">
                  <c:v>44974</c:v>
                </c:pt>
                <c:pt idx="4063">
                  <c:v>44975</c:v>
                </c:pt>
                <c:pt idx="4064">
                  <c:v>44976</c:v>
                </c:pt>
                <c:pt idx="4065">
                  <c:v>44977</c:v>
                </c:pt>
                <c:pt idx="4066">
                  <c:v>44978</c:v>
                </c:pt>
                <c:pt idx="4067">
                  <c:v>44979</c:v>
                </c:pt>
                <c:pt idx="4068">
                  <c:v>44980</c:v>
                </c:pt>
                <c:pt idx="4069">
                  <c:v>44981</c:v>
                </c:pt>
                <c:pt idx="4070">
                  <c:v>44982</c:v>
                </c:pt>
                <c:pt idx="4071">
                  <c:v>44983</c:v>
                </c:pt>
                <c:pt idx="4072">
                  <c:v>44984</c:v>
                </c:pt>
                <c:pt idx="4073">
                  <c:v>44985</c:v>
                </c:pt>
                <c:pt idx="4074">
                  <c:v>44986</c:v>
                </c:pt>
                <c:pt idx="4075">
                  <c:v>44987</c:v>
                </c:pt>
                <c:pt idx="4076">
                  <c:v>44988</c:v>
                </c:pt>
                <c:pt idx="4077">
                  <c:v>44989</c:v>
                </c:pt>
                <c:pt idx="4078">
                  <c:v>44990</c:v>
                </c:pt>
                <c:pt idx="4079">
                  <c:v>44991</c:v>
                </c:pt>
                <c:pt idx="4080">
                  <c:v>44992</c:v>
                </c:pt>
                <c:pt idx="4081">
                  <c:v>44993</c:v>
                </c:pt>
                <c:pt idx="4082">
                  <c:v>44994</c:v>
                </c:pt>
                <c:pt idx="4083">
                  <c:v>44995</c:v>
                </c:pt>
                <c:pt idx="4084">
                  <c:v>44996</c:v>
                </c:pt>
                <c:pt idx="4085">
                  <c:v>44997</c:v>
                </c:pt>
                <c:pt idx="4086">
                  <c:v>44998</c:v>
                </c:pt>
                <c:pt idx="4087">
                  <c:v>44999</c:v>
                </c:pt>
                <c:pt idx="4088">
                  <c:v>45000</c:v>
                </c:pt>
                <c:pt idx="4089">
                  <c:v>45001</c:v>
                </c:pt>
                <c:pt idx="4090">
                  <c:v>45002</c:v>
                </c:pt>
                <c:pt idx="4091">
                  <c:v>45003</c:v>
                </c:pt>
                <c:pt idx="4092">
                  <c:v>45004</c:v>
                </c:pt>
                <c:pt idx="4093">
                  <c:v>45005</c:v>
                </c:pt>
                <c:pt idx="4094">
                  <c:v>45006</c:v>
                </c:pt>
                <c:pt idx="4095">
                  <c:v>45007</c:v>
                </c:pt>
                <c:pt idx="4096">
                  <c:v>45008</c:v>
                </c:pt>
                <c:pt idx="4097">
                  <c:v>45009</c:v>
                </c:pt>
                <c:pt idx="4098">
                  <c:v>45010</c:v>
                </c:pt>
                <c:pt idx="4099">
                  <c:v>45011</c:v>
                </c:pt>
                <c:pt idx="4100">
                  <c:v>45012</c:v>
                </c:pt>
                <c:pt idx="4101">
                  <c:v>45013</c:v>
                </c:pt>
                <c:pt idx="4102">
                  <c:v>45014</c:v>
                </c:pt>
                <c:pt idx="4103">
                  <c:v>45015</c:v>
                </c:pt>
                <c:pt idx="4104">
                  <c:v>45016</c:v>
                </c:pt>
                <c:pt idx="4105">
                  <c:v>45017</c:v>
                </c:pt>
                <c:pt idx="4106">
                  <c:v>45018</c:v>
                </c:pt>
                <c:pt idx="4107">
                  <c:v>45019</c:v>
                </c:pt>
                <c:pt idx="4108">
                  <c:v>45020</c:v>
                </c:pt>
                <c:pt idx="4109">
                  <c:v>45021</c:v>
                </c:pt>
                <c:pt idx="4110">
                  <c:v>45022</c:v>
                </c:pt>
                <c:pt idx="4111">
                  <c:v>45023</c:v>
                </c:pt>
                <c:pt idx="4112">
                  <c:v>45024</c:v>
                </c:pt>
                <c:pt idx="4113">
                  <c:v>45025</c:v>
                </c:pt>
                <c:pt idx="4114">
                  <c:v>45026</c:v>
                </c:pt>
                <c:pt idx="4115">
                  <c:v>45027</c:v>
                </c:pt>
                <c:pt idx="4116">
                  <c:v>45028</c:v>
                </c:pt>
                <c:pt idx="4117">
                  <c:v>45029</c:v>
                </c:pt>
                <c:pt idx="4118">
                  <c:v>45030</c:v>
                </c:pt>
                <c:pt idx="4119">
                  <c:v>45031</c:v>
                </c:pt>
                <c:pt idx="4120">
                  <c:v>45032</c:v>
                </c:pt>
                <c:pt idx="4121">
                  <c:v>45033</c:v>
                </c:pt>
                <c:pt idx="4122">
                  <c:v>45034</c:v>
                </c:pt>
                <c:pt idx="4123">
                  <c:v>45035</c:v>
                </c:pt>
                <c:pt idx="4124">
                  <c:v>45036</c:v>
                </c:pt>
                <c:pt idx="4125">
                  <c:v>45037</c:v>
                </c:pt>
                <c:pt idx="4126">
                  <c:v>45038</c:v>
                </c:pt>
                <c:pt idx="4127">
                  <c:v>45039</c:v>
                </c:pt>
                <c:pt idx="4128">
                  <c:v>45040</c:v>
                </c:pt>
                <c:pt idx="4129">
                  <c:v>45041</c:v>
                </c:pt>
                <c:pt idx="4130">
                  <c:v>45042</c:v>
                </c:pt>
                <c:pt idx="4131">
                  <c:v>45043</c:v>
                </c:pt>
                <c:pt idx="4132">
                  <c:v>45044</c:v>
                </c:pt>
                <c:pt idx="4133">
                  <c:v>45045</c:v>
                </c:pt>
                <c:pt idx="4134">
                  <c:v>45046</c:v>
                </c:pt>
                <c:pt idx="4135">
                  <c:v>45047</c:v>
                </c:pt>
                <c:pt idx="4136">
                  <c:v>45048</c:v>
                </c:pt>
                <c:pt idx="4137">
                  <c:v>45049</c:v>
                </c:pt>
                <c:pt idx="4138">
                  <c:v>45050</c:v>
                </c:pt>
                <c:pt idx="4139">
                  <c:v>45051</c:v>
                </c:pt>
                <c:pt idx="4140">
                  <c:v>45052</c:v>
                </c:pt>
                <c:pt idx="4141">
                  <c:v>45053</c:v>
                </c:pt>
                <c:pt idx="4142">
                  <c:v>45054</c:v>
                </c:pt>
                <c:pt idx="4143">
                  <c:v>45055</c:v>
                </c:pt>
                <c:pt idx="4144">
                  <c:v>45056</c:v>
                </c:pt>
                <c:pt idx="4145">
                  <c:v>45057</c:v>
                </c:pt>
                <c:pt idx="4146">
                  <c:v>45058</c:v>
                </c:pt>
                <c:pt idx="4147">
                  <c:v>45059</c:v>
                </c:pt>
                <c:pt idx="4148">
                  <c:v>45060</c:v>
                </c:pt>
                <c:pt idx="4149">
                  <c:v>45061</c:v>
                </c:pt>
                <c:pt idx="4150">
                  <c:v>45062</c:v>
                </c:pt>
                <c:pt idx="4151">
                  <c:v>45063</c:v>
                </c:pt>
                <c:pt idx="4152">
                  <c:v>45064</c:v>
                </c:pt>
                <c:pt idx="4153">
                  <c:v>45065</c:v>
                </c:pt>
                <c:pt idx="4154">
                  <c:v>45066</c:v>
                </c:pt>
                <c:pt idx="4155">
                  <c:v>45067</c:v>
                </c:pt>
                <c:pt idx="4156">
                  <c:v>45068</c:v>
                </c:pt>
                <c:pt idx="4157">
                  <c:v>45069</c:v>
                </c:pt>
                <c:pt idx="4158">
                  <c:v>45070</c:v>
                </c:pt>
                <c:pt idx="4159">
                  <c:v>45071</c:v>
                </c:pt>
                <c:pt idx="4160">
                  <c:v>45072</c:v>
                </c:pt>
                <c:pt idx="4161">
                  <c:v>45073</c:v>
                </c:pt>
                <c:pt idx="4162">
                  <c:v>45074</c:v>
                </c:pt>
                <c:pt idx="4163">
                  <c:v>45075</c:v>
                </c:pt>
                <c:pt idx="4164">
                  <c:v>45076</c:v>
                </c:pt>
                <c:pt idx="4165">
                  <c:v>45077</c:v>
                </c:pt>
                <c:pt idx="4166">
                  <c:v>45078</c:v>
                </c:pt>
                <c:pt idx="4167">
                  <c:v>45079</c:v>
                </c:pt>
                <c:pt idx="4168">
                  <c:v>45080</c:v>
                </c:pt>
                <c:pt idx="4169">
                  <c:v>45081</c:v>
                </c:pt>
                <c:pt idx="4170">
                  <c:v>45082</c:v>
                </c:pt>
                <c:pt idx="4171">
                  <c:v>45083</c:v>
                </c:pt>
                <c:pt idx="4172">
                  <c:v>45084</c:v>
                </c:pt>
                <c:pt idx="4173">
                  <c:v>45085</c:v>
                </c:pt>
                <c:pt idx="4174">
                  <c:v>45086</c:v>
                </c:pt>
                <c:pt idx="4175">
                  <c:v>45087</c:v>
                </c:pt>
                <c:pt idx="4176">
                  <c:v>45088</c:v>
                </c:pt>
                <c:pt idx="4177">
                  <c:v>45089</c:v>
                </c:pt>
                <c:pt idx="4178">
                  <c:v>45090</c:v>
                </c:pt>
                <c:pt idx="4179">
                  <c:v>45091</c:v>
                </c:pt>
                <c:pt idx="4180">
                  <c:v>45092</c:v>
                </c:pt>
                <c:pt idx="4181">
                  <c:v>45093</c:v>
                </c:pt>
                <c:pt idx="4182">
                  <c:v>45094</c:v>
                </c:pt>
                <c:pt idx="4183">
                  <c:v>45095</c:v>
                </c:pt>
                <c:pt idx="4184">
                  <c:v>45096</c:v>
                </c:pt>
                <c:pt idx="4185">
                  <c:v>45097</c:v>
                </c:pt>
                <c:pt idx="4186">
                  <c:v>45098</c:v>
                </c:pt>
                <c:pt idx="4187">
                  <c:v>45099</c:v>
                </c:pt>
                <c:pt idx="4188">
                  <c:v>45100</c:v>
                </c:pt>
                <c:pt idx="4189">
                  <c:v>45101</c:v>
                </c:pt>
                <c:pt idx="4190">
                  <c:v>45102</c:v>
                </c:pt>
                <c:pt idx="4191">
                  <c:v>45103</c:v>
                </c:pt>
                <c:pt idx="4192">
                  <c:v>45104</c:v>
                </c:pt>
                <c:pt idx="4193">
                  <c:v>45105</c:v>
                </c:pt>
                <c:pt idx="4194">
                  <c:v>45106</c:v>
                </c:pt>
                <c:pt idx="4195">
                  <c:v>45107</c:v>
                </c:pt>
                <c:pt idx="4196">
                  <c:v>45108</c:v>
                </c:pt>
                <c:pt idx="4197">
                  <c:v>45109</c:v>
                </c:pt>
                <c:pt idx="4198">
                  <c:v>45110</c:v>
                </c:pt>
                <c:pt idx="4199">
                  <c:v>45111</c:v>
                </c:pt>
                <c:pt idx="4200">
                  <c:v>45112</c:v>
                </c:pt>
                <c:pt idx="4201">
                  <c:v>45113</c:v>
                </c:pt>
                <c:pt idx="4202">
                  <c:v>45114</c:v>
                </c:pt>
                <c:pt idx="4203">
                  <c:v>45115</c:v>
                </c:pt>
                <c:pt idx="4204">
                  <c:v>45116</c:v>
                </c:pt>
                <c:pt idx="4205">
                  <c:v>45117</c:v>
                </c:pt>
                <c:pt idx="4206">
                  <c:v>45118</c:v>
                </c:pt>
                <c:pt idx="4207">
                  <c:v>45119</c:v>
                </c:pt>
                <c:pt idx="4208">
                  <c:v>45120</c:v>
                </c:pt>
                <c:pt idx="4209">
                  <c:v>45121</c:v>
                </c:pt>
                <c:pt idx="4210">
                  <c:v>45122</c:v>
                </c:pt>
                <c:pt idx="4211">
                  <c:v>45123</c:v>
                </c:pt>
                <c:pt idx="4212">
                  <c:v>45124</c:v>
                </c:pt>
                <c:pt idx="4213">
                  <c:v>45125</c:v>
                </c:pt>
                <c:pt idx="4214">
                  <c:v>45126</c:v>
                </c:pt>
                <c:pt idx="4215">
                  <c:v>45127</c:v>
                </c:pt>
                <c:pt idx="4216">
                  <c:v>45128</c:v>
                </c:pt>
                <c:pt idx="4217">
                  <c:v>45129</c:v>
                </c:pt>
                <c:pt idx="4218">
                  <c:v>45130</c:v>
                </c:pt>
                <c:pt idx="4219">
                  <c:v>45131</c:v>
                </c:pt>
                <c:pt idx="4220">
                  <c:v>45132</c:v>
                </c:pt>
                <c:pt idx="4221">
                  <c:v>45133</c:v>
                </c:pt>
                <c:pt idx="4222">
                  <c:v>45134</c:v>
                </c:pt>
                <c:pt idx="4223">
                  <c:v>45135</c:v>
                </c:pt>
                <c:pt idx="4224">
                  <c:v>45136</c:v>
                </c:pt>
                <c:pt idx="4225">
                  <c:v>45137</c:v>
                </c:pt>
                <c:pt idx="4226">
                  <c:v>45138</c:v>
                </c:pt>
                <c:pt idx="4227">
                  <c:v>45139</c:v>
                </c:pt>
                <c:pt idx="4228">
                  <c:v>45140</c:v>
                </c:pt>
                <c:pt idx="4229">
                  <c:v>45141</c:v>
                </c:pt>
                <c:pt idx="4230">
                  <c:v>45142</c:v>
                </c:pt>
                <c:pt idx="4231">
                  <c:v>45143</c:v>
                </c:pt>
                <c:pt idx="4232">
                  <c:v>45144</c:v>
                </c:pt>
                <c:pt idx="4233">
                  <c:v>45145</c:v>
                </c:pt>
                <c:pt idx="4234">
                  <c:v>45146</c:v>
                </c:pt>
                <c:pt idx="4235">
                  <c:v>45147</c:v>
                </c:pt>
                <c:pt idx="4236">
                  <c:v>45148</c:v>
                </c:pt>
                <c:pt idx="4237">
                  <c:v>45149</c:v>
                </c:pt>
                <c:pt idx="4238">
                  <c:v>45150</c:v>
                </c:pt>
                <c:pt idx="4239">
                  <c:v>45151</c:v>
                </c:pt>
                <c:pt idx="4240">
                  <c:v>45152</c:v>
                </c:pt>
                <c:pt idx="4241">
                  <c:v>45153</c:v>
                </c:pt>
                <c:pt idx="4242">
                  <c:v>45154</c:v>
                </c:pt>
                <c:pt idx="4243">
                  <c:v>45155</c:v>
                </c:pt>
                <c:pt idx="4244">
                  <c:v>45156</c:v>
                </c:pt>
                <c:pt idx="4245">
                  <c:v>45157</c:v>
                </c:pt>
                <c:pt idx="4246">
                  <c:v>45158</c:v>
                </c:pt>
                <c:pt idx="4247">
                  <c:v>45159</c:v>
                </c:pt>
                <c:pt idx="4248">
                  <c:v>45160</c:v>
                </c:pt>
                <c:pt idx="4249">
                  <c:v>45161</c:v>
                </c:pt>
                <c:pt idx="4250">
                  <c:v>45162</c:v>
                </c:pt>
                <c:pt idx="4251">
                  <c:v>45163</c:v>
                </c:pt>
                <c:pt idx="4252">
                  <c:v>45164</c:v>
                </c:pt>
                <c:pt idx="4253">
                  <c:v>45165</c:v>
                </c:pt>
                <c:pt idx="4254">
                  <c:v>45166</c:v>
                </c:pt>
                <c:pt idx="4255">
                  <c:v>45167</c:v>
                </c:pt>
                <c:pt idx="4256">
                  <c:v>45168</c:v>
                </c:pt>
                <c:pt idx="4257">
                  <c:v>45169</c:v>
                </c:pt>
                <c:pt idx="4258">
                  <c:v>45170</c:v>
                </c:pt>
                <c:pt idx="4259">
                  <c:v>45171</c:v>
                </c:pt>
                <c:pt idx="4260">
                  <c:v>45172</c:v>
                </c:pt>
                <c:pt idx="4261">
                  <c:v>45173</c:v>
                </c:pt>
                <c:pt idx="4262">
                  <c:v>45174</c:v>
                </c:pt>
                <c:pt idx="4263">
                  <c:v>45175</c:v>
                </c:pt>
                <c:pt idx="4264">
                  <c:v>45176</c:v>
                </c:pt>
                <c:pt idx="4265">
                  <c:v>45177</c:v>
                </c:pt>
                <c:pt idx="4266">
                  <c:v>45178</c:v>
                </c:pt>
                <c:pt idx="4267">
                  <c:v>45179</c:v>
                </c:pt>
                <c:pt idx="4268">
                  <c:v>45180</c:v>
                </c:pt>
                <c:pt idx="4269">
                  <c:v>45181</c:v>
                </c:pt>
                <c:pt idx="4270">
                  <c:v>45182</c:v>
                </c:pt>
                <c:pt idx="4271">
                  <c:v>45183</c:v>
                </c:pt>
                <c:pt idx="4272">
                  <c:v>45184</c:v>
                </c:pt>
                <c:pt idx="4273">
                  <c:v>45185</c:v>
                </c:pt>
                <c:pt idx="4274">
                  <c:v>45186</c:v>
                </c:pt>
                <c:pt idx="4275">
                  <c:v>45187</c:v>
                </c:pt>
                <c:pt idx="4276">
                  <c:v>45188</c:v>
                </c:pt>
                <c:pt idx="4277">
                  <c:v>45189</c:v>
                </c:pt>
                <c:pt idx="4278">
                  <c:v>45190</c:v>
                </c:pt>
                <c:pt idx="4279">
                  <c:v>45191</c:v>
                </c:pt>
                <c:pt idx="4280">
                  <c:v>45192</c:v>
                </c:pt>
                <c:pt idx="4281">
                  <c:v>45193</c:v>
                </c:pt>
                <c:pt idx="4282">
                  <c:v>45194</c:v>
                </c:pt>
                <c:pt idx="4283">
                  <c:v>45195</c:v>
                </c:pt>
                <c:pt idx="4284">
                  <c:v>45196</c:v>
                </c:pt>
                <c:pt idx="4285">
                  <c:v>45197</c:v>
                </c:pt>
                <c:pt idx="4286">
                  <c:v>45198</c:v>
                </c:pt>
                <c:pt idx="4287">
                  <c:v>45199</c:v>
                </c:pt>
                <c:pt idx="4288">
                  <c:v>45200</c:v>
                </c:pt>
                <c:pt idx="4289">
                  <c:v>45201</c:v>
                </c:pt>
                <c:pt idx="4290">
                  <c:v>45202</c:v>
                </c:pt>
                <c:pt idx="4291">
                  <c:v>45203</c:v>
                </c:pt>
                <c:pt idx="4292">
                  <c:v>45204</c:v>
                </c:pt>
                <c:pt idx="4293">
                  <c:v>45205</c:v>
                </c:pt>
                <c:pt idx="4294">
                  <c:v>45206</c:v>
                </c:pt>
                <c:pt idx="4295">
                  <c:v>45207</c:v>
                </c:pt>
                <c:pt idx="4296">
                  <c:v>45208</c:v>
                </c:pt>
                <c:pt idx="4297">
                  <c:v>45209</c:v>
                </c:pt>
                <c:pt idx="4298">
                  <c:v>45210</c:v>
                </c:pt>
                <c:pt idx="4299">
                  <c:v>45211</c:v>
                </c:pt>
                <c:pt idx="4300">
                  <c:v>45212</c:v>
                </c:pt>
                <c:pt idx="4301">
                  <c:v>45213</c:v>
                </c:pt>
                <c:pt idx="4302">
                  <c:v>45214</c:v>
                </c:pt>
                <c:pt idx="4303">
                  <c:v>45215</c:v>
                </c:pt>
                <c:pt idx="4304">
                  <c:v>45216</c:v>
                </c:pt>
                <c:pt idx="4305">
                  <c:v>45217</c:v>
                </c:pt>
                <c:pt idx="4306">
                  <c:v>45218</c:v>
                </c:pt>
                <c:pt idx="4307">
                  <c:v>45219</c:v>
                </c:pt>
                <c:pt idx="4308">
                  <c:v>45220</c:v>
                </c:pt>
                <c:pt idx="4309">
                  <c:v>45221</c:v>
                </c:pt>
                <c:pt idx="4310">
                  <c:v>45222</c:v>
                </c:pt>
                <c:pt idx="4311">
                  <c:v>45223</c:v>
                </c:pt>
                <c:pt idx="4312">
                  <c:v>45224</c:v>
                </c:pt>
                <c:pt idx="4313">
                  <c:v>45225</c:v>
                </c:pt>
                <c:pt idx="4314">
                  <c:v>45226</c:v>
                </c:pt>
                <c:pt idx="4315">
                  <c:v>45227</c:v>
                </c:pt>
                <c:pt idx="4316">
                  <c:v>45228</c:v>
                </c:pt>
                <c:pt idx="4317">
                  <c:v>45229</c:v>
                </c:pt>
                <c:pt idx="4318">
                  <c:v>45230</c:v>
                </c:pt>
                <c:pt idx="4319">
                  <c:v>45231</c:v>
                </c:pt>
                <c:pt idx="4320">
                  <c:v>45232</c:v>
                </c:pt>
                <c:pt idx="4321">
                  <c:v>45233</c:v>
                </c:pt>
                <c:pt idx="4322">
                  <c:v>45234</c:v>
                </c:pt>
                <c:pt idx="4323">
                  <c:v>45235</c:v>
                </c:pt>
                <c:pt idx="4324">
                  <c:v>45236</c:v>
                </c:pt>
                <c:pt idx="4325">
                  <c:v>45237</c:v>
                </c:pt>
                <c:pt idx="4326">
                  <c:v>45238</c:v>
                </c:pt>
                <c:pt idx="4327">
                  <c:v>45239</c:v>
                </c:pt>
                <c:pt idx="4328">
                  <c:v>45240</c:v>
                </c:pt>
                <c:pt idx="4329">
                  <c:v>45241</c:v>
                </c:pt>
                <c:pt idx="4330">
                  <c:v>45242</c:v>
                </c:pt>
                <c:pt idx="4331">
                  <c:v>45243</c:v>
                </c:pt>
                <c:pt idx="4332">
                  <c:v>45244</c:v>
                </c:pt>
                <c:pt idx="4333">
                  <c:v>45245</c:v>
                </c:pt>
                <c:pt idx="4334">
                  <c:v>45246</c:v>
                </c:pt>
                <c:pt idx="4335">
                  <c:v>45247</c:v>
                </c:pt>
                <c:pt idx="4336">
                  <c:v>45248</c:v>
                </c:pt>
                <c:pt idx="4337">
                  <c:v>45249</c:v>
                </c:pt>
                <c:pt idx="4338">
                  <c:v>45250</c:v>
                </c:pt>
                <c:pt idx="4339">
                  <c:v>45251</c:v>
                </c:pt>
                <c:pt idx="4340">
                  <c:v>45252</c:v>
                </c:pt>
                <c:pt idx="4341">
                  <c:v>45253</c:v>
                </c:pt>
                <c:pt idx="4342">
                  <c:v>45254</c:v>
                </c:pt>
                <c:pt idx="4343">
                  <c:v>45255</c:v>
                </c:pt>
                <c:pt idx="4344">
                  <c:v>45256</c:v>
                </c:pt>
                <c:pt idx="4345">
                  <c:v>45257</c:v>
                </c:pt>
                <c:pt idx="4346">
                  <c:v>45258</c:v>
                </c:pt>
                <c:pt idx="4347">
                  <c:v>45259</c:v>
                </c:pt>
                <c:pt idx="4348">
                  <c:v>45260</c:v>
                </c:pt>
                <c:pt idx="4349">
                  <c:v>45261</c:v>
                </c:pt>
                <c:pt idx="4350">
                  <c:v>45262</c:v>
                </c:pt>
                <c:pt idx="4351">
                  <c:v>45263</c:v>
                </c:pt>
                <c:pt idx="4352">
                  <c:v>45264</c:v>
                </c:pt>
                <c:pt idx="4353">
                  <c:v>45265</c:v>
                </c:pt>
                <c:pt idx="4354">
                  <c:v>45266</c:v>
                </c:pt>
                <c:pt idx="4355">
                  <c:v>45267</c:v>
                </c:pt>
                <c:pt idx="4356">
                  <c:v>45268</c:v>
                </c:pt>
                <c:pt idx="4357">
                  <c:v>45269</c:v>
                </c:pt>
                <c:pt idx="4358">
                  <c:v>45270</c:v>
                </c:pt>
                <c:pt idx="4359">
                  <c:v>45271</c:v>
                </c:pt>
                <c:pt idx="4360">
                  <c:v>45272</c:v>
                </c:pt>
                <c:pt idx="4361">
                  <c:v>45273</c:v>
                </c:pt>
                <c:pt idx="4362">
                  <c:v>45274</c:v>
                </c:pt>
                <c:pt idx="4363">
                  <c:v>45275</c:v>
                </c:pt>
                <c:pt idx="4364">
                  <c:v>45276</c:v>
                </c:pt>
                <c:pt idx="4365">
                  <c:v>45277</c:v>
                </c:pt>
                <c:pt idx="4366">
                  <c:v>45278</c:v>
                </c:pt>
                <c:pt idx="4367">
                  <c:v>45279</c:v>
                </c:pt>
                <c:pt idx="4368">
                  <c:v>45280</c:v>
                </c:pt>
                <c:pt idx="4369">
                  <c:v>45281</c:v>
                </c:pt>
                <c:pt idx="4370">
                  <c:v>45282</c:v>
                </c:pt>
                <c:pt idx="4371">
                  <c:v>45283</c:v>
                </c:pt>
                <c:pt idx="4372">
                  <c:v>45284</c:v>
                </c:pt>
                <c:pt idx="4373">
                  <c:v>45285</c:v>
                </c:pt>
                <c:pt idx="4374">
                  <c:v>45286</c:v>
                </c:pt>
                <c:pt idx="4375">
                  <c:v>45287</c:v>
                </c:pt>
                <c:pt idx="4376">
                  <c:v>45288</c:v>
                </c:pt>
                <c:pt idx="4377">
                  <c:v>45289</c:v>
                </c:pt>
                <c:pt idx="4378">
                  <c:v>45290</c:v>
                </c:pt>
                <c:pt idx="4379">
                  <c:v>45291</c:v>
                </c:pt>
                <c:pt idx="4380">
                  <c:v>45292</c:v>
                </c:pt>
                <c:pt idx="4381">
                  <c:v>45293</c:v>
                </c:pt>
                <c:pt idx="4382">
                  <c:v>45294</c:v>
                </c:pt>
                <c:pt idx="4383">
                  <c:v>45295</c:v>
                </c:pt>
                <c:pt idx="4384">
                  <c:v>45296</c:v>
                </c:pt>
                <c:pt idx="4385">
                  <c:v>45297</c:v>
                </c:pt>
                <c:pt idx="4386">
                  <c:v>45298</c:v>
                </c:pt>
                <c:pt idx="4387">
                  <c:v>45299</c:v>
                </c:pt>
                <c:pt idx="4388">
                  <c:v>45300</c:v>
                </c:pt>
                <c:pt idx="4389">
                  <c:v>45301</c:v>
                </c:pt>
                <c:pt idx="4390">
                  <c:v>45302</c:v>
                </c:pt>
                <c:pt idx="4391">
                  <c:v>45303</c:v>
                </c:pt>
                <c:pt idx="4392">
                  <c:v>45304</c:v>
                </c:pt>
                <c:pt idx="4393">
                  <c:v>45305</c:v>
                </c:pt>
                <c:pt idx="4394">
                  <c:v>45306</c:v>
                </c:pt>
                <c:pt idx="4395">
                  <c:v>45307</c:v>
                </c:pt>
                <c:pt idx="4396">
                  <c:v>45308</c:v>
                </c:pt>
                <c:pt idx="4397">
                  <c:v>45309</c:v>
                </c:pt>
                <c:pt idx="4398">
                  <c:v>45310</c:v>
                </c:pt>
                <c:pt idx="4399">
                  <c:v>45311</c:v>
                </c:pt>
                <c:pt idx="4400">
                  <c:v>45312</c:v>
                </c:pt>
                <c:pt idx="4401">
                  <c:v>45313</c:v>
                </c:pt>
                <c:pt idx="4402">
                  <c:v>45314</c:v>
                </c:pt>
                <c:pt idx="4403">
                  <c:v>45315</c:v>
                </c:pt>
                <c:pt idx="4404">
                  <c:v>45316</c:v>
                </c:pt>
                <c:pt idx="4405">
                  <c:v>45317</c:v>
                </c:pt>
                <c:pt idx="4406">
                  <c:v>45318</c:v>
                </c:pt>
                <c:pt idx="4407">
                  <c:v>45319</c:v>
                </c:pt>
                <c:pt idx="4408">
                  <c:v>45320</c:v>
                </c:pt>
                <c:pt idx="4409">
                  <c:v>45321</c:v>
                </c:pt>
                <c:pt idx="4410">
                  <c:v>45322</c:v>
                </c:pt>
                <c:pt idx="4411">
                  <c:v>45323</c:v>
                </c:pt>
                <c:pt idx="4412">
                  <c:v>45324</c:v>
                </c:pt>
                <c:pt idx="4413">
                  <c:v>45325</c:v>
                </c:pt>
                <c:pt idx="4414">
                  <c:v>45326</c:v>
                </c:pt>
                <c:pt idx="4415">
                  <c:v>45327</c:v>
                </c:pt>
                <c:pt idx="4416">
                  <c:v>45328</c:v>
                </c:pt>
                <c:pt idx="4417">
                  <c:v>45329</c:v>
                </c:pt>
                <c:pt idx="4418">
                  <c:v>45330</c:v>
                </c:pt>
                <c:pt idx="4419">
                  <c:v>45331</c:v>
                </c:pt>
                <c:pt idx="4420">
                  <c:v>45332</c:v>
                </c:pt>
                <c:pt idx="4421">
                  <c:v>45333</c:v>
                </c:pt>
                <c:pt idx="4422">
                  <c:v>45334</c:v>
                </c:pt>
                <c:pt idx="4423">
                  <c:v>45335</c:v>
                </c:pt>
                <c:pt idx="4424">
                  <c:v>45336</c:v>
                </c:pt>
                <c:pt idx="4425">
                  <c:v>45337</c:v>
                </c:pt>
                <c:pt idx="4426">
                  <c:v>45338</c:v>
                </c:pt>
                <c:pt idx="4427">
                  <c:v>45339</c:v>
                </c:pt>
                <c:pt idx="4428">
                  <c:v>45340</c:v>
                </c:pt>
                <c:pt idx="4429">
                  <c:v>45341</c:v>
                </c:pt>
                <c:pt idx="4430">
                  <c:v>45342</c:v>
                </c:pt>
                <c:pt idx="4431">
                  <c:v>45343</c:v>
                </c:pt>
                <c:pt idx="4432">
                  <c:v>45344</c:v>
                </c:pt>
                <c:pt idx="4433">
                  <c:v>45345</c:v>
                </c:pt>
                <c:pt idx="4434">
                  <c:v>45346</c:v>
                </c:pt>
                <c:pt idx="4435">
                  <c:v>45347</c:v>
                </c:pt>
                <c:pt idx="4436">
                  <c:v>45348</c:v>
                </c:pt>
                <c:pt idx="4437">
                  <c:v>45349</c:v>
                </c:pt>
                <c:pt idx="4438">
                  <c:v>45350</c:v>
                </c:pt>
                <c:pt idx="4439">
                  <c:v>45352</c:v>
                </c:pt>
                <c:pt idx="4440">
                  <c:v>45353</c:v>
                </c:pt>
                <c:pt idx="4441">
                  <c:v>45354</c:v>
                </c:pt>
                <c:pt idx="4442">
                  <c:v>45355</c:v>
                </c:pt>
                <c:pt idx="4443">
                  <c:v>45356</c:v>
                </c:pt>
                <c:pt idx="4444">
                  <c:v>45357</c:v>
                </c:pt>
                <c:pt idx="4445">
                  <c:v>45358</c:v>
                </c:pt>
                <c:pt idx="4446">
                  <c:v>45359</c:v>
                </c:pt>
                <c:pt idx="4447">
                  <c:v>45360</c:v>
                </c:pt>
                <c:pt idx="4448">
                  <c:v>45361</c:v>
                </c:pt>
                <c:pt idx="4449">
                  <c:v>45362</c:v>
                </c:pt>
                <c:pt idx="4450">
                  <c:v>45363</c:v>
                </c:pt>
                <c:pt idx="4451">
                  <c:v>45364</c:v>
                </c:pt>
                <c:pt idx="4452">
                  <c:v>45365</c:v>
                </c:pt>
                <c:pt idx="4453">
                  <c:v>45366</c:v>
                </c:pt>
                <c:pt idx="4454">
                  <c:v>45367</c:v>
                </c:pt>
                <c:pt idx="4455">
                  <c:v>45368</c:v>
                </c:pt>
                <c:pt idx="4456">
                  <c:v>45369</c:v>
                </c:pt>
                <c:pt idx="4457">
                  <c:v>45370</c:v>
                </c:pt>
                <c:pt idx="4458">
                  <c:v>45371</c:v>
                </c:pt>
                <c:pt idx="4459">
                  <c:v>45372</c:v>
                </c:pt>
                <c:pt idx="4460">
                  <c:v>45373</c:v>
                </c:pt>
                <c:pt idx="4461">
                  <c:v>45374</c:v>
                </c:pt>
                <c:pt idx="4462">
                  <c:v>45375</c:v>
                </c:pt>
                <c:pt idx="4463">
                  <c:v>45376</c:v>
                </c:pt>
                <c:pt idx="4464">
                  <c:v>45377</c:v>
                </c:pt>
                <c:pt idx="4465">
                  <c:v>45378</c:v>
                </c:pt>
                <c:pt idx="4466">
                  <c:v>45379</c:v>
                </c:pt>
                <c:pt idx="4467">
                  <c:v>45380</c:v>
                </c:pt>
                <c:pt idx="4468">
                  <c:v>45381</c:v>
                </c:pt>
                <c:pt idx="4469">
                  <c:v>45382</c:v>
                </c:pt>
                <c:pt idx="4470">
                  <c:v>45383</c:v>
                </c:pt>
                <c:pt idx="4471">
                  <c:v>45384</c:v>
                </c:pt>
                <c:pt idx="4472">
                  <c:v>45385</c:v>
                </c:pt>
                <c:pt idx="4473">
                  <c:v>45386</c:v>
                </c:pt>
                <c:pt idx="4474">
                  <c:v>45387</c:v>
                </c:pt>
                <c:pt idx="4475">
                  <c:v>45388</c:v>
                </c:pt>
                <c:pt idx="4476">
                  <c:v>45389</c:v>
                </c:pt>
                <c:pt idx="4477">
                  <c:v>45390</c:v>
                </c:pt>
                <c:pt idx="4478">
                  <c:v>45391</c:v>
                </c:pt>
                <c:pt idx="4479">
                  <c:v>45392</c:v>
                </c:pt>
                <c:pt idx="4480">
                  <c:v>45393</c:v>
                </c:pt>
                <c:pt idx="4481">
                  <c:v>45394</c:v>
                </c:pt>
                <c:pt idx="4482">
                  <c:v>45395</c:v>
                </c:pt>
                <c:pt idx="4483">
                  <c:v>45396</c:v>
                </c:pt>
                <c:pt idx="4484">
                  <c:v>45397</c:v>
                </c:pt>
                <c:pt idx="4485">
                  <c:v>45398</c:v>
                </c:pt>
                <c:pt idx="4486">
                  <c:v>45399</c:v>
                </c:pt>
                <c:pt idx="4487">
                  <c:v>45400</c:v>
                </c:pt>
                <c:pt idx="4488">
                  <c:v>45401</c:v>
                </c:pt>
                <c:pt idx="4489">
                  <c:v>45402</c:v>
                </c:pt>
                <c:pt idx="4490">
                  <c:v>45403</c:v>
                </c:pt>
                <c:pt idx="4491">
                  <c:v>45404</c:v>
                </c:pt>
                <c:pt idx="4492">
                  <c:v>45405</c:v>
                </c:pt>
                <c:pt idx="4493">
                  <c:v>45406</c:v>
                </c:pt>
                <c:pt idx="4494">
                  <c:v>45407</c:v>
                </c:pt>
                <c:pt idx="4495">
                  <c:v>45408</c:v>
                </c:pt>
                <c:pt idx="4496">
                  <c:v>45409</c:v>
                </c:pt>
                <c:pt idx="4497">
                  <c:v>45410</c:v>
                </c:pt>
                <c:pt idx="4498">
                  <c:v>45411</c:v>
                </c:pt>
                <c:pt idx="4499">
                  <c:v>45412</c:v>
                </c:pt>
                <c:pt idx="4500">
                  <c:v>45413</c:v>
                </c:pt>
                <c:pt idx="4501">
                  <c:v>45414</c:v>
                </c:pt>
                <c:pt idx="4502">
                  <c:v>45415</c:v>
                </c:pt>
                <c:pt idx="4503">
                  <c:v>45416</c:v>
                </c:pt>
                <c:pt idx="4504">
                  <c:v>45417</c:v>
                </c:pt>
                <c:pt idx="4505">
                  <c:v>45418</c:v>
                </c:pt>
                <c:pt idx="4506">
                  <c:v>45419</c:v>
                </c:pt>
                <c:pt idx="4507">
                  <c:v>45420</c:v>
                </c:pt>
                <c:pt idx="4508">
                  <c:v>45421</c:v>
                </c:pt>
                <c:pt idx="4509">
                  <c:v>45422</c:v>
                </c:pt>
                <c:pt idx="4510">
                  <c:v>45423</c:v>
                </c:pt>
                <c:pt idx="4511">
                  <c:v>45424</c:v>
                </c:pt>
                <c:pt idx="4512">
                  <c:v>45425</c:v>
                </c:pt>
                <c:pt idx="4513">
                  <c:v>45426</c:v>
                </c:pt>
                <c:pt idx="4514">
                  <c:v>45427</c:v>
                </c:pt>
                <c:pt idx="4515">
                  <c:v>45428</c:v>
                </c:pt>
                <c:pt idx="4516">
                  <c:v>45429</c:v>
                </c:pt>
                <c:pt idx="4517">
                  <c:v>45430</c:v>
                </c:pt>
                <c:pt idx="4518">
                  <c:v>45431</c:v>
                </c:pt>
                <c:pt idx="4519">
                  <c:v>45432</c:v>
                </c:pt>
                <c:pt idx="4520">
                  <c:v>45433</c:v>
                </c:pt>
                <c:pt idx="4521">
                  <c:v>45434</c:v>
                </c:pt>
                <c:pt idx="4522">
                  <c:v>45435</c:v>
                </c:pt>
                <c:pt idx="4523">
                  <c:v>45436</c:v>
                </c:pt>
                <c:pt idx="4524">
                  <c:v>45437</c:v>
                </c:pt>
                <c:pt idx="4525">
                  <c:v>45438</c:v>
                </c:pt>
                <c:pt idx="4526">
                  <c:v>45439</c:v>
                </c:pt>
                <c:pt idx="4527">
                  <c:v>45440</c:v>
                </c:pt>
                <c:pt idx="4528">
                  <c:v>45441</c:v>
                </c:pt>
                <c:pt idx="4529">
                  <c:v>45442</c:v>
                </c:pt>
                <c:pt idx="4530">
                  <c:v>45443</c:v>
                </c:pt>
                <c:pt idx="4531">
                  <c:v>45444</c:v>
                </c:pt>
                <c:pt idx="4532">
                  <c:v>45445</c:v>
                </c:pt>
                <c:pt idx="4533">
                  <c:v>45446</c:v>
                </c:pt>
                <c:pt idx="4534">
                  <c:v>45447</c:v>
                </c:pt>
                <c:pt idx="4535">
                  <c:v>45448</c:v>
                </c:pt>
                <c:pt idx="4536">
                  <c:v>45449</c:v>
                </c:pt>
                <c:pt idx="4537">
                  <c:v>45450</c:v>
                </c:pt>
                <c:pt idx="4538">
                  <c:v>45451</c:v>
                </c:pt>
                <c:pt idx="4539">
                  <c:v>45452</c:v>
                </c:pt>
                <c:pt idx="4540">
                  <c:v>45453</c:v>
                </c:pt>
                <c:pt idx="4541">
                  <c:v>45454</c:v>
                </c:pt>
                <c:pt idx="4542">
                  <c:v>45455</c:v>
                </c:pt>
                <c:pt idx="4543">
                  <c:v>45456</c:v>
                </c:pt>
                <c:pt idx="4544">
                  <c:v>45457</c:v>
                </c:pt>
                <c:pt idx="4545">
                  <c:v>45458</c:v>
                </c:pt>
                <c:pt idx="4546">
                  <c:v>45459</c:v>
                </c:pt>
                <c:pt idx="4547">
                  <c:v>45460</c:v>
                </c:pt>
                <c:pt idx="4548">
                  <c:v>45461</c:v>
                </c:pt>
                <c:pt idx="4549">
                  <c:v>45462</c:v>
                </c:pt>
                <c:pt idx="4550">
                  <c:v>45463</c:v>
                </c:pt>
                <c:pt idx="4551">
                  <c:v>45464</c:v>
                </c:pt>
                <c:pt idx="4552">
                  <c:v>45465</c:v>
                </c:pt>
                <c:pt idx="4553">
                  <c:v>45466</c:v>
                </c:pt>
                <c:pt idx="4554">
                  <c:v>45467</c:v>
                </c:pt>
                <c:pt idx="4555">
                  <c:v>45468</c:v>
                </c:pt>
                <c:pt idx="4556">
                  <c:v>45469</c:v>
                </c:pt>
                <c:pt idx="4557">
                  <c:v>45470</c:v>
                </c:pt>
                <c:pt idx="4558">
                  <c:v>45471</c:v>
                </c:pt>
                <c:pt idx="4559">
                  <c:v>45472</c:v>
                </c:pt>
                <c:pt idx="4560">
                  <c:v>45473</c:v>
                </c:pt>
                <c:pt idx="4561">
                  <c:v>45474</c:v>
                </c:pt>
                <c:pt idx="4562">
                  <c:v>45475</c:v>
                </c:pt>
                <c:pt idx="4563">
                  <c:v>45476</c:v>
                </c:pt>
                <c:pt idx="4564">
                  <c:v>45477</c:v>
                </c:pt>
                <c:pt idx="4565">
                  <c:v>45478</c:v>
                </c:pt>
                <c:pt idx="4566">
                  <c:v>45479</c:v>
                </c:pt>
                <c:pt idx="4567">
                  <c:v>45480</c:v>
                </c:pt>
                <c:pt idx="4568">
                  <c:v>45481</c:v>
                </c:pt>
                <c:pt idx="4569">
                  <c:v>45482</c:v>
                </c:pt>
                <c:pt idx="4570">
                  <c:v>45483</c:v>
                </c:pt>
                <c:pt idx="4571">
                  <c:v>45484</c:v>
                </c:pt>
                <c:pt idx="4572">
                  <c:v>45485</c:v>
                </c:pt>
                <c:pt idx="4573">
                  <c:v>45486</c:v>
                </c:pt>
                <c:pt idx="4574">
                  <c:v>45487</c:v>
                </c:pt>
                <c:pt idx="4575">
                  <c:v>45488</c:v>
                </c:pt>
                <c:pt idx="4576">
                  <c:v>45489</c:v>
                </c:pt>
                <c:pt idx="4577">
                  <c:v>45490</c:v>
                </c:pt>
                <c:pt idx="4578">
                  <c:v>45491</c:v>
                </c:pt>
                <c:pt idx="4579">
                  <c:v>45492</c:v>
                </c:pt>
                <c:pt idx="4580">
                  <c:v>45493</c:v>
                </c:pt>
                <c:pt idx="4581">
                  <c:v>45494</c:v>
                </c:pt>
                <c:pt idx="4582">
                  <c:v>45495</c:v>
                </c:pt>
                <c:pt idx="4583">
                  <c:v>45496</c:v>
                </c:pt>
                <c:pt idx="4584">
                  <c:v>45497</c:v>
                </c:pt>
                <c:pt idx="4585">
                  <c:v>45498</c:v>
                </c:pt>
                <c:pt idx="4586">
                  <c:v>45499</c:v>
                </c:pt>
                <c:pt idx="4587">
                  <c:v>45500</c:v>
                </c:pt>
                <c:pt idx="4588">
                  <c:v>45501</c:v>
                </c:pt>
                <c:pt idx="4589">
                  <c:v>45502</c:v>
                </c:pt>
                <c:pt idx="4590">
                  <c:v>45503</c:v>
                </c:pt>
                <c:pt idx="4591">
                  <c:v>45504</c:v>
                </c:pt>
                <c:pt idx="4592">
                  <c:v>45505</c:v>
                </c:pt>
                <c:pt idx="4593">
                  <c:v>45506</c:v>
                </c:pt>
                <c:pt idx="4594">
                  <c:v>45507</c:v>
                </c:pt>
                <c:pt idx="4595">
                  <c:v>45508</c:v>
                </c:pt>
                <c:pt idx="4596">
                  <c:v>45509</c:v>
                </c:pt>
                <c:pt idx="4597">
                  <c:v>45510</c:v>
                </c:pt>
                <c:pt idx="4598">
                  <c:v>45511</c:v>
                </c:pt>
                <c:pt idx="4599">
                  <c:v>45512</c:v>
                </c:pt>
                <c:pt idx="4600">
                  <c:v>45513</c:v>
                </c:pt>
                <c:pt idx="4601">
                  <c:v>45514</c:v>
                </c:pt>
                <c:pt idx="4602">
                  <c:v>45515</c:v>
                </c:pt>
                <c:pt idx="4603">
                  <c:v>45516</c:v>
                </c:pt>
                <c:pt idx="4604">
                  <c:v>45517</c:v>
                </c:pt>
                <c:pt idx="4605">
                  <c:v>45518</c:v>
                </c:pt>
                <c:pt idx="4606">
                  <c:v>45519</c:v>
                </c:pt>
                <c:pt idx="4607">
                  <c:v>45520</c:v>
                </c:pt>
                <c:pt idx="4608">
                  <c:v>45521</c:v>
                </c:pt>
                <c:pt idx="4609">
                  <c:v>45522</c:v>
                </c:pt>
                <c:pt idx="4610">
                  <c:v>45523</c:v>
                </c:pt>
                <c:pt idx="4611">
                  <c:v>45524</c:v>
                </c:pt>
                <c:pt idx="4612">
                  <c:v>45525</c:v>
                </c:pt>
                <c:pt idx="4613">
                  <c:v>45526</c:v>
                </c:pt>
                <c:pt idx="4614">
                  <c:v>45527</c:v>
                </c:pt>
                <c:pt idx="4615">
                  <c:v>45528</c:v>
                </c:pt>
                <c:pt idx="4616">
                  <c:v>45529</c:v>
                </c:pt>
                <c:pt idx="4617">
                  <c:v>45530</c:v>
                </c:pt>
                <c:pt idx="4618">
                  <c:v>45531</c:v>
                </c:pt>
                <c:pt idx="4619">
                  <c:v>45532</c:v>
                </c:pt>
                <c:pt idx="4620">
                  <c:v>45533</c:v>
                </c:pt>
                <c:pt idx="4621">
                  <c:v>45534</c:v>
                </c:pt>
                <c:pt idx="4622">
                  <c:v>45535</c:v>
                </c:pt>
                <c:pt idx="4623">
                  <c:v>45536</c:v>
                </c:pt>
                <c:pt idx="4624">
                  <c:v>45537</c:v>
                </c:pt>
                <c:pt idx="4625">
                  <c:v>45538</c:v>
                </c:pt>
                <c:pt idx="4626">
                  <c:v>45539</c:v>
                </c:pt>
                <c:pt idx="4627">
                  <c:v>45540</c:v>
                </c:pt>
                <c:pt idx="4628">
                  <c:v>45541</c:v>
                </c:pt>
                <c:pt idx="4629">
                  <c:v>45542</c:v>
                </c:pt>
                <c:pt idx="4630">
                  <c:v>45543</c:v>
                </c:pt>
                <c:pt idx="4631">
                  <c:v>45544</c:v>
                </c:pt>
                <c:pt idx="4632">
                  <c:v>45545</c:v>
                </c:pt>
                <c:pt idx="4633">
                  <c:v>45546</c:v>
                </c:pt>
                <c:pt idx="4634">
                  <c:v>45547</c:v>
                </c:pt>
                <c:pt idx="4635">
                  <c:v>45548</c:v>
                </c:pt>
                <c:pt idx="4636">
                  <c:v>45549</c:v>
                </c:pt>
                <c:pt idx="4637">
                  <c:v>45550</c:v>
                </c:pt>
                <c:pt idx="4638">
                  <c:v>45551</c:v>
                </c:pt>
                <c:pt idx="4639">
                  <c:v>45552</c:v>
                </c:pt>
                <c:pt idx="4640">
                  <c:v>45553</c:v>
                </c:pt>
                <c:pt idx="4641">
                  <c:v>45554</c:v>
                </c:pt>
                <c:pt idx="4642">
                  <c:v>45555</c:v>
                </c:pt>
                <c:pt idx="4643">
                  <c:v>45556</c:v>
                </c:pt>
                <c:pt idx="4644">
                  <c:v>45557</c:v>
                </c:pt>
                <c:pt idx="4645">
                  <c:v>45558</c:v>
                </c:pt>
                <c:pt idx="4646">
                  <c:v>45559</c:v>
                </c:pt>
                <c:pt idx="4647">
                  <c:v>45560</c:v>
                </c:pt>
                <c:pt idx="4648">
                  <c:v>45561</c:v>
                </c:pt>
                <c:pt idx="4649">
                  <c:v>45562</c:v>
                </c:pt>
                <c:pt idx="4650">
                  <c:v>45563</c:v>
                </c:pt>
                <c:pt idx="4651">
                  <c:v>45564</c:v>
                </c:pt>
                <c:pt idx="4652">
                  <c:v>45565</c:v>
                </c:pt>
                <c:pt idx="4653">
                  <c:v>45566</c:v>
                </c:pt>
                <c:pt idx="4654">
                  <c:v>45567</c:v>
                </c:pt>
                <c:pt idx="4655">
                  <c:v>45568</c:v>
                </c:pt>
                <c:pt idx="4656">
                  <c:v>45569</c:v>
                </c:pt>
                <c:pt idx="4657">
                  <c:v>45570</c:v>
                </c:pt>
                <c:pt idx="4658">
                  <c:v>45571</c:v>
                </c:pt>
                <c:pt idx="4659">
                  <c:v>45572</c:v>
                </c:pt>
                <c:pt idx="4660">
                  <c:v>45573</c:v>
                </c:pt>
                <c:pt idx="4661">
                  <c:v>45574</c:v>
                </c:pt>
                <c:pt idx="4662">
                  <c:v>45575</c:v>
                </c:pt>
                <c:pt idx="4663">
                  <c:v>45576</c:v>
                </c:pt>
                <c:pt idx="4664">
                  <c:v>45577</c:v>
                </c:pt>
                <c:pt idx="4665">
                  <c:v>45578</c:v>
                </c:pt>
                <c:pt idx="4666">
                  <c:v>45579</c:v>
                </c:pt>
                <c:pt idx="4667">
                  <c:v>45580</c:v>
                </c:pt>
                <c:pt idx="4668">
                  <c:v>45581</c:v>
                </c:pt>
                <c:pt idx="4669">
                  <c:v>45582</c:v>
                </c:pt>
                <c:pt idx="4670">
                  <c:v>45583</c:v>
                </c:pt>
                <c:pt idx="4671">
                  <c:v>45584</c:v>
                </c:pt>
                <c:pt idx="4672">
                  <c:v>45585</c:v>
                </c:pt>
                <c:pt idx="4673">
                  <c:v>45586</c:v>
                </c:pt>
                <c:pt idx="4674">
                  <c:v>45587</c:v>
                </c:pt>
                <c:pt idx="4675">
                  <c:v>45588</c:v>
                </c:pt>
                <c:pt idx="4676">
                  <c:v>45589</c:v>
                </c:pt>
                <c:pt idx="4677">
                  <c:v>45590</c:v>
                </c:pt>
                <c:pt idx="4678">
                  <c:v>45591</c:v>
                </c:pt>
                <c:pt idx="4679">
                  <c:v>45592</c:v>
                </c:pt>
                <c:pt idx="4680">
                  <c:v>45593</c:v>
                </c:pt>
                <c:pt idx="4681">
                  <c:v>45594</c:v>
                </c:pt>
                <c:pt idx="4682">
                  <c:v>45595</c:v>
                </c:pt>
                <c:pt idx="4683">
                  <c:v>45596</c:v>
                </c:pt>
                <c:pt idx="4684">
                  <c:v>45597</c:v>
                </c:pt>
                <c:pt idx="4685">
                  <c:v>45598</c:v>
                </c:pt>
                <c:pt idx="4686">
                  <c:v>45599</c:v>
                </c:pt>
                <c:pt idx="4687">
                  <c:v>45600</c:v>
                </c:pt>
                <c:pt idx="4688">
                  <c:v>45601</c:v>
                </c:pt>
                <c:pt idx="4689">
                  <c:v>45602</c:v>
                </c:pt>
                <c:pt idx="4690">
                  <c:v>45603</c:v>
                </c:pt>
                <c:pt idx="4691">
                  <c:v>45604</c:v>
                </c:pt>
                <c:pt idx="4692">
                  <c:v>45605</c:v>
                </c:pt>
                <c:pt idx="4693">
                  <c:v>45606</c:v>
                </c:pt>
                <c:pt idx="4694">
                  <c:v>45607</c:v>
                </c:pt>
                <c:pt idx="4695">
                  <c:v>45608</c:v>
                </c:pt>
                <c:pt idx="4696">
                  <c:v>45609</c:v>
                </c:pt>
                <c:pt idx="4697">
                  <c:v>45610</c:v>
                </c:pt>
                <c:pt idx="4698">
                  <c:v>45611</c:v>
                </c:pt>
                <c:pt idx="4699">
                  <c:v>45612</c:v>
                </c:pt>
                <c:pt idx="4700">
                  <c:v>45613</c:v>
                </c:pt>
                <c:pt idx="4701">
                  <c:v>45614</c:v>
                </c:pt>
                <c:pt idx="4702">
                  <c:v>45615</c:v>
                </c:pt>
                <c:pt idx="4703">
                  <c:v>45616</c:v>
                </c:pt>
                <c:pt idx="4704">
                  <c:v>45617</c:v>
                </c:pt>
                <c:pt idx="4705">
                  <c:v>45618</c:v>
                </c:pt>
                <c:pt idx="4706">
                  <c:v>45619</c:v>
                </c:pt>
                <c:pt idx="4707">
                  <c:v>45620</c:v>
                </c:pt>
                <c:pt idx="4708">
                  <c:v>45621</c:v>
                </c:pt>
                <c:pt idx="4709">
                  <c:v>45622</c:v>
                </c:pt>
                <c:pt idx="4710">
                  <c:v>45623</c:v>
                </c:pt>
                <c:pt idx="4711">
                  <c:v>45624</c:v>
                </c:pt>
                <c:pt idx="4712">
                  <c:v>45625</c:v>
                </c:pt>
                <c:pt idx="4713">
                  <c:v>45626</c:v>
                </c:pt>
                <c:pt idx="4714">
                  <c:v>45627</c:v>
                </c:pt>
                <c:pt idx="4715">
                  <c:v>45628</c:v>
                </c:pt>
                <c:pt idx="4716">
                  <c:v>45629</c:v>
                </c:pt>
                <c:pt idx="4717">
                  <c:v>45630</c:v>
                </c:pt>
                <c:pt idx="4718">
                  <c:v>45631</c:v>
                </c:pt>
                <c:pt idx="4719">
                  <c:v>45632</c:v>
                </c:pt>
                <c:pt idx="4720">
                  <c:v>45633</c:v>
                </c:pt>
                <c:pt idx="4721">
                  <c:v>45634</c:v>
                </c:pt>
                <c:pt idx="4722">
                  <c:v>45635</c:v>
                </c:pt>
                <c:pt idx="4723">
                  <c:v>45636</c:v>
                </c:pt>
                <c:pt idx="4724">
                  <c:v>45637</c:v>
                </c:pt>
                <c:pt idx="4725">
                  <c:v>45638</c:v>
                </c:pt>
                <c:pt idx="4726">
                  <c:v>45639</c:v>
                </c:pt>
                <c:pt idx="4727">
                  <c:v>45640</c:v>
                </c:pt>
                <c:pt idx="4728">
                  <c:v>45641</c:v>
                </c:pt>
                <c:pt idx="4729">
                  <c:v>45642</c:v>
                </c:pt>
                <c:pt idx="4730">
                  <c:v>45643</c:v>
                </c:pt>
                <c:pt idx="4731">
                  <c:v>45644</c:v>
                </c:pt>
              </c:numCache>
            </c:numRef>
          </c:cat>
          <c:val>
            <c:numRef>
              <c:f>Iberia!$AR$4:$AR$368</c:f>
              <c:numCache>
                <c:formatCode>General</c:formatCode>
                <c:ptCount val="365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36</c:v>
                </c:pt>
                <c:pt idx="4">
                  <c:v>36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34</c:v>
                </c:pt>
                <c:pt idx="15">
                  <c:v>34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33</c:v>
                </c:pt>
                <c:pt idx="33">
                  <c:v>33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33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33</c:v>
                </c:pt>
                <c:pt idx="45">
                  <c:v>32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34</c:v>
                </c:pt>
                <c:pt idx="86">
                  <c:v>34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34</c:v>
                </c:pt>
                <c:pt idx="112">
                  <c:v>35</c:v>
                </c:pt>
                <c:pt idx="113">
                  <c:v>35</c:v>
                </c:pt>
                <c:pt idx="114">
                  <c:v>34</c:v>
                </c:pt>
                <c:pt idx="115">
                  <c:v>34</c:v>
                </c:pt>
                <c:pt idx="116">
                  <c:v>35</c:v>
                </c:pt>
                <c:pt idx="117">
                  <c:v>34</c:v>
                </c:pt>
                <c:pt idx="118">
                  <c:v>35</c:v>
                </c:pt>
                <c:pt idx="119">
                  <c:v>35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35</c:v>
                </c:pt>
                <c:pt idx="124">
                  <c:v>35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</c:v>
                </c:pt>
                <c:pt idx="137">
                  <c:v>34</c:v>
                </c:pt>
                <c:pt idx="138">
                  <c:v>34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33</c:v>
                </c:pt>
                <c:pt idx="158">
                  <c:v>33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31</c:v>
                </c:pt>
                <c:pt idx="172">
                  <c:v>31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31</c:v>
                </c:pt>
                <c:pt idx="185">
                  <c:v>31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29</c:v>
                </c:pt>
                <c:pt idx="196">
                  <c:v>29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29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29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28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26</c:v>
                </c:pt>
                <c:pt idx="252">
                  <c:v>26</c:v>
                </c:pt>
                <c:pt idx="253">
                  <c:v>26</c:v>
                </c:pt>
                <c:pt idx="254">
                  <c:v>25</c:v>
                </c:pt>
                <c:pt idx="255">
                  <c:v>26</c:v>
                </c:pt>
                <c:pt idx="256">
                  <c:v>26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28</c:v>
                </c:pt>
                <c:pt idx="282">
                  <c:v>27</c:v>
                </c:pt>
                <c:pt idx="283">
                  <c:v>26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28</c:v>
                </c:pt>
                <c:pt idx="295">
                  <c:v>29</c:v>
                </c:pt>
                <c:pt idx="296">
                  <c:v>30</c:v>
                </c:pt>
                <c:pt idx="297">
                  <c:v>30</c:v>
                </c:pt>
                <c:pt idx="298">
                  <c:v>31</c:v>
                </c:pt>
                <c:pt idx="299">
                  <c:v>32</c:v>
                </c:pt>
                <c:pt idx="300">
                  <c:v>33</c:v>
                </c:pt>
                <c:pt idx="301">
                  <c:v>34</c:v>
                </c:pt>
                <c:pt idx="302">
                  <c:v>34</c:v>
                </c:pt>
                <c:pt idx="303">
                  <c:v>35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36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38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38</c:v>
                </c:pt>
                <c:pt idx="318">
                  <c:v>39</c:v>
                </c:pt>
                <c:pt idx="319">
                  <c:v>40</c:v>
                </c:pt>
                <c:pt idx="320">
                  <c:v>40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39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38</c:v>
                </c:pt>
                <c:pt idx="334">
                  <c:v>38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37</c:v>
                </c:pt>
                <c:pt idx="348">
                  <c:v>36</c:v>
                </c:pt>
                <c:pt idx="349">
                  <c:v>36</c:v>
                </c:pt>
                <c:pt idx="350">
                  <c:v>35</c:v>
                </c:pt>
                <c:pt idx="351">
                  <c:v>35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34</c:v>
                </c:pt>
                <c:pt idx="359">
                  <c:v>35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36</c:v>
                </c:pt>
                <c:pt idx="36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C-48E3-9686-99E6FDC54748}"/>
            </c:ext>
          </c:extLst>
        </c:ser>
        <c:ser>
          <c:idx val="2"/>
          <c:order val="3"/>
          <c:tx>
            <c:strRef>
              <c:f>Iberia!$AT$3</c:f>
              <c:strCache>
                <c:ptCount val="1"/>
                <c:pt idx="0">
                  <c:v>2012-2025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</a:ln>
            <a:effectLst/>
          </c:spPr>
          <c:cat>
            <c:numRef>
              <c:f>Iberia!$C$4:$C$4735</c:f>
              <c:numCache>
                <c:formatCode>m/d/yyyy</c:formatCode>
                <c:ptCount val="4732"/>
                <c:pt idx="0">
                  <c:v>40909</c:v>
                </c:pt>
                <c:pt idx="1">
                  <c:v>40910</c:v>
                </c:pt>
                <c:pt idx="2">
                  <c:v>40911</c:v>
                </c:pt>
                <c:pt idx="3">
                  <c:v>40912</c:v>
                </c:pt>
                <c:pt idx="4">
                  <c:v>40913</c:v>
                </c:pt>
                <c:pt idx="5">
                  <c:v>40914</c:v>
                </c:pt>
                <c:pt idx="6">
                  <c:v>40915</c:v>
                </c:pt>
                <c:pt idx="7">
                  <c:v>40916</c:v>
                </c:pt>
                <c:pt idx="8">
                  <c:v>40917</c:v>
                </c:pt>
                <c:pt idx="9">
                  <c:v>40918</c:v>
                </c:pt>
                <c:pt idx="10">
                  <c:v>40919</c:v>
                </c:pt>
                <c:pt idx="11">
                  <c:v>40920</c:v>
                </c:pt>
                <c:pt idx="12">
                  <c:v>40921</c:v>
                </c:pt>
                <c:pt idx="13">
                  <c:v>40922</c:v>
                </c:pt>
                <c:pt idx="14">
                  <c:v>40923</c:v>
                </c:pt>
                <c:pt idx="15">
                  <c:v>40924</c:v>
                </c:pt>
                <c:pt idx="16">
                  <c:v>40925</c:v>
                </c:pt>
                <c:pt idx="17">
                  <c:v>40926</c:v>
                </c:pt>
                <c:pt idx="18">
                  <c:v>40927</c:v>
                </c:pt>
                <c:pt idx="19">
                  <c:v>40928</c:v>
                </c:pt>
                <c:pt idx="20">
                  <c:v>40929</c:v>
                </c:pt>
                <c:pt idx="21">
                  <c:v>40930</c:v>
                </c:pt>
                <c:pt idx="22">
                  <c:v>40931</c:v>
                </c:pt>
                <c:pt idx="23">
                  <c:v>40932</c:v>
                </c:pt>
                <c:pt idx="24">
                  <c:v>40933</c:v>
                </c:pt>
                <c:pt idx="25">
                  <c:v>40934</c:v>
                </c:pt>
                <c:pt idx="26">
                  <c:v>40935</c:v>
                </c:pt>
                <c:pt idx="27">
                  <c:v>40936</c:v>
                </c:pt>
                <c:pt idx="28">
                  <c:v>40937</c:v>
                </c:pt>
                <c:pt idx="29">
                  <c:v>40938</c:v>
                </c:pt>
                <c:pt idx="30">
                  <c:v>40939</c:v>
                </c:pt>
                <c:pt idx="31">
                  <c:v>40940</c:v>
                </c:pt>
                <c:pt idx="32">
                  <c:v>40941</c:v>
                </c:pt>
                <c:pt idx="33">
                  <c:v>40942</c:v>
                </c:pt>
                <c:pt idx="34">
                  <c:v>40943</c:v>
                </c:pt>
                <c:pt idx="35">
                  <c:v>40944</c:v>
                </c:pt>
                <c:pt idx="36">
                  <c:v>40945</c:v>
                </c:pt>
                <c:pt idx="37">
                  <c:v>40946</c:v>
                </c:pt>
                <c:pt idx="38">
                  <c:v>40947</c:v>
                </c:pt>
                <c:pt idx="39">
                  <c:v>40948</c:v>
                </c:pt>
                <c:pt idx="40">
                  <c:v>40949</c:v>
                </c:pt>
                <c:pt idx="41">
                  <c:v>40950</c:v>
                </c:pt>
                <c:pt idx="42">
                  <c:v>40951</c:v>
                </c:pt>
                <c:pt idx="43">
                  <c:v>40952</c:v>
                </c:pt>
                <c:pt idx="44">
                  <c:v>40953</c:v>
                </c:pt>
                <c:pt idx="45">
                  <c:v>40954</c:v>
                </c:pt>
                <c:pt idx="46">
                  <c:v>40955</c:v>
                </c:pt>
                <c:pt idx="47">
                  <c:v>40956</c:v>
                </c:pt>
                <c:pt idx="48">
                  <c:v>40957</c:v>
                </c:pt>
                <c:pt idx="49">
                  <c:v>40958</c:v>
                </c:pt>
                <c:pt idx="50">
                  <c:v>40959</c:v>
                </c:pt>
                <c:pt idx="51">
                  <c:v>40960</c:v>
                </c:pt>
                <c:pt idx="52">
                  <c:v>40961</c:v>
                </c:pt>
                <c:pt idx="53">
                  <c:v>40962</c:v>
                </c:pt>
                <c:pt idx="54">
                  <c:v>40963</c:v>
                </c:pt>
                <c:pt idx="55">
                  <c:v>40964</c:v>
                </c:pt>
                <c:pt idx="56">
                  <c:v>40965</c:v>
                </c:pt>
                <c:pt idx="57">
                  <c:v>40966</c:v>
                </c:pt>
                <c:pt idx="58">
                  <c:v>40967</c:v>
                </c:pt>
                <c:pt idx="59">
                  <c:v>40969</c:v>
                </c:pt>
                <c:pt idx="60">
                  <c:v>40970</c:v>
                </c:pt>
                <c:pt idx="61">
                  <c:v>40971</c:v>
                </c:pt>
                <c:pt idx="62">
                  <c:v>40972</c:v>
                </c:pt>
                <c:pt idx="63">
                  <c:v>40973</c:v>
                </c:pt>
                <c:pt idx="64">
                  <c:v>40974</c:v>
                </c:pt>
                <c:pt idx="65">
                  <c:v>40975</c:v>
                </c:pt>
                <c:pt idx="66">
                  <c:v>40976</c:v>
                </c:pt>
                <c:pt idx="67">
                  <c:v>40977</c:v>
                </c:pt>
                <c:pt idx="68">
                  <c:v>40978</c:v>
                </c:pt>
                <c:pt idx="69">
                  <c:v>40979</c:v>
                </c:pt>
                <c:pt idx="70">
                  <c:v>40980</c:v>
                </c:pt>
                <c:pt idx="71">
                  <c:v>40981</c:v>
                </c:pt>
                <c:pt idx="72">
                  <c:v>40982</c:v>
                </c:pt>
                <c:pt idx="73">
                  <c:v>40983</c:v>
                </c:pt>
                <c:pt idx="74">
                  <c:v>40984</c:v>
                </c:pt>
                <c:pt idx="75">
                  <c:v>40985</c:v>
                </c:pt>
                <c:pt idx="76">
                  <c:v>40986</c:v>
                </c:pt>
                <c:pt idx="77">
                  <c:v>40987</c:v>
                </c:pt>
                <c:pt idx="78">
                  <c:v>40988</c:v>
                </c:pt>
                <c:pt idx="79">
                  <c:v>40989</c:v>
                </c:pt>
                <c:pt idx="80">
                  <c:v>40990</c:v>
                </c:pt>
                <c:pt idx="81">
                  <c:v>40991</c:v>
                </c:pt>
                <c:pt idx="82">
                  <c:v>40992</c:v>
                </c:pt>
                <c:pt idx="83">
                  <c:v>40993</c:v>
                </c:pt>
                <c:pt idx="84">
                  <c:v>40994</c:v>
                </c:pt>
                <c:pt idx="85">
                  <c:v>40995</c:v>
                </c:pt>
                <c:pt idx="86">
                  <c:v>40996</c:v>
                </c:pt>
                <c:pt idx="87">
                  <c:v>40997</c:v>
                </c:pt>
                <c:pt idx="88">
                  <c:v>40998</c:v>
                </c:pt>
                <c:pt idx="89">
                  <c:v>40999</c:v>
                </c:pt>
                <c:pt idx="90">
                  <c:v>41000</c:v>
                </c:pt>
                <c:pt idx="91">
                  <c:v>41001</c:v>
                </c:pt>
                <c:pt idx="92">
                  <c:v>41002</c:v>
                </c:pt>
                <c:pt idx="93">
                  <c:v>41003</c:v>
                </c:pt>
                <c:pt idx="94">
                  <c:v>41004</c:v>
                </c:pt>
                <c:pt idx="95">
                  <c:v>41005</c:v>
                </c:pt>
                <c:pt idx="96">
                  <c:v>41006</c:v>
                </c:pt>
                <c:pt idx="97">
                  <c:v>41007</c:v>
                </c:pt>
                <c:pt idx="98">
                  <c:v>41008</c:v>
                </c:pt>
                <c:pt idx="99">
                  <c:v>41009</c:v>
                </c:pt>
                <c:pt idx="100">
                  <c:v>41010</c:v>
                </c:pt>
                <c:pt idx="101">
                  <c:v>41011</c:v>
                </c:pt>
                <c:pt idx="102">
                  <c:v>41012</c:v>
                </c:pt>
                <c:pt idx="103">
                  <c:v>41013</c:v>
                </c:pt>
                <c:pt idx="104">
                  <c:v>41014</c:v>
                </c:pt>
                <c:pt idx="105">
                  <c:v>41015</c:v>
                </c:pt>
                <c:pt idx="106">
                  <c:v>41016</c:v>
                </c:pt>
                <c:pt idx="107">
                  <c:v>41017</c:v>
                </c:pt>
                <c:pt idx="108">
                  <c:v>41018</c:v>
                </c:pt>
                <c:pt idx="109">
                  <c:v>41019</c:v>
                </c:pt>
                <c:pt idx="110">
                  <c:v>41020</c:v>
                </c:pt>
                <c:pt idx="111">
                  <c:v>41021</c:v>
                </c:pt>
                <c:pt idx="112">
                  <c:v>41022</c:v>
                </c:pt>
                <c:pt idx="113">
                  <c:v>41023</c:v>
                </c:pt>
                <c:pt idx="114">
                  <c:v>41024</c:v>
                </c:pt>
                <c:pt idx="115">
                  <c:v>41025</c:v>
                </c:pt>
                <c:pt idx="116">
                  <c:v>41026</c:v>
                </c:pt>
                <c:pt idx="117">
                  <c:v>41027</c:v>
                </c:pt>
                <c:pt idx="118">
                  <c:v>41028</c:v>
                </c:pt>
                <c:pt idx="119">
                  <c:v>41029</c:v>
                </c:pt>
                <c:pt idx="120">
                  <c:v>41030</c:v>
                </c:pt>
                <c:pt idx="121">
                  <c:v>41031</c:v>
                </c:pt>
                <c:pt idx="122">
                  <c:v>41032</c:v>
                </c:pt>
                <c:pt idx="123">
                  <c:v>41033</c:v>
                </c:pt>
                <c:pt idx="124">
                  <c:v>41034</c:v>
                </c:pt>
                <c:pt idx="125">
                  <c:v>41035</c:v>
                </c:pt>
                <c:pt idx="126">
                  <c:v>41036</c:v>
                </c:pt>
                <c:pt idx="127">
                  <c:v>41037</c:v>
                </c:pt>
                <c:pt idx="128">
                  <c:v>41038</c:v>
                </c:pt>
                <c:pt idx="129">
                  <c:v>41039</c:v>
                </c:pt>
                <c:pt idx="130">
                  <c:v>41040</c:v>
                </c:pt>
                <c:pt idx="131">
                  <c:v>41041</c:v>
                </c:pt>
                <c:pt idx="132">
                  <c:v>41042</c:v>
                </c:pt>
                <c:pt idx="133">
                  <c:v>41043</c:v>
                </c:pt>
                <c:pt idx="134">
                  <c:v>41044</c:v>
                </c:pt>
                <c:pt idx="135">
                  <c:v>41045</c:v>
                </c:pt>
                <c:pt idx="136">
                  <c:v>41046</c:v>
                </c:pt>
                <c:pt idx="137">
                  <c:v>41047</c:v>
                </c:pt>
                <c:pt idx="138">
                  <c:v>41048</c:v>
                </c:pt>
                <c:pt idx="139">
                  <c:v>41049</c:v>
                </c:pt>
                <c:pt idx="140">
                  <c:v>41050</c:v>
                </c:pt>
                <c:pt idx="141">
                  <c:v>41051</c:v>
                </c:pt>
                <c:pt idx="142">
                  <c:v>41052</c:v>
                </c:pt>
                <c:pt idx="143">
                  <c:v>41053</c:v>
                </c:pt>
                <c:pt idx="144">
                  <c:v>41054</c:v>
                </c:pt>
                <c:pt idx="145">
                  <c:v>41055</c:v>
                </c:pt>
                <c:pt idx="146">
                  <c:v>41056</c:v>
                </c:pt>
                <c:pt idx="147">
                  <c:v>41057</c:v>
                </c:pt>
                <c:pt idx="148">
                  <c:v>41058</c:v>
                </c:pt>
                <c:pt idx="149">
                  <c:v>41059</c:v>
                </c:pt>
                <c:pt idx="150">
                  <c:v>41060</c:v>
                </c:pt>
                <c:pt idx="151">
                  <c:v>41061</c:v>
                </c:pt>
                <c:pt idx="152">
                  <c:v>41062</c:v>
                </c:pt>
                <c:pt idx="153">
                  <c:v>41063</c:v>
                </c:pt>
                <c:pt idx="154">
                  <c:v>41064</c:v>
                </c:pt>
                <c:pt idx="155">
                  <c:v>41065</c:v>
                </c:pt>
                <c:pt idx="156">
                  <c:v>41066</c:v>
                </c:pt>
                <c:pt idx="157">
                  <c:v>41067</c:v>
                </c:pt>
                <c:pt idx="158">
                  <c:v>41068</c:v>
                </c:pt>
                <c:pt idx="159">
                  <c:v>41069</c:v>
                </c:pt>
                <c:pt idx="160">
                  <c:v>41070</c:v>
                </c:pt>
                <c:pt idx="161">
                  <c:v>41071</c:v>
                </c:pt>
                <c:pt idx="162">
                  <c:v>41072</c:v>
                </c:pt>
                <c:pt idx="163">
                  <c:v>41073</c:v>
                </c:pt>
                <c:pt idx="164">
                  <c:v>41074</c:v>
                </c:pt>
                <c:pt idx="165">
                  <c:v>41075</c:v>
                </c:pt>
                <c:pt idx="166">
                  <c:v>41076</c:v>
                </c:pt>
                <c:pt idx="167">
                  <c:v>41077</c:v>
                </c:pt>
                <c:pt idx="168">
                  <c:v>41078</c:v>
                </c:pt>
                <c:pt idx="169">
                  <c:v>41079</c:v>
                </c:pt>
                <c:pt idx="170">
                  <c:v>41080</c:v>
                </c:pt>
                <c:pt idx="171">
                  <c:v>41081</c:v>
                </c:pt>
                <c:pt idx="172">
                  <c:v>41082</c:v>
                </c:pt>
                <c:pt idx="173">
                  <c:v>41083</c:v>
                </c:pt>
                <c:pt idx="174">
                  <c:v>41084</c:v>
                </c:pt>
                <c:pt idx="175">
                  <c:v>41085</c:v>
                </c:pt>
                <c:pt idx="176">
                  <c:v>41086</c:v>
                </c:pt>
                <c:pt idx="177">
                  <c:v>41087</c:v>
                </c:pt>
                <c:pt idx="178">
                  <c:v>41088</c:v>
                </c:pt>
                <c:pt idx="179">
                  <c:v>41089</c:v>
                </c:pt>
                <c:pt idx="180">
                  <c:v>41090</c:v>
                </c:pt>
                <c:pt idx="181">
                  <c:v>41091</c:v>
                </c:pt>
                <c:pt idx="182">
                  <c:v>41092</c:v>
                </c:pt>
                <c:pt idx="183">
                  <c:v>41093</c:v>
                </c:pt>
                <c:pt idx="184">
                  <c:v>41094</c:v>
                </c:pt>
                <c:pt idx="185">
                  <c:v>41095</c:v>
                </c:pt>
                <c:pt idx="186">
                  <c:v>41096</c:v>
                </c:pt>
                <c:pt idx="187">
                  <c:v>41097</c:v>
                </c:pt>
                <c:pt idx="188">
                  <c:v>41098</c:v>
                </c:pt>
                <c:pt idx="189">
                  <c:v>41099</c:v>
                </c:pt>
                <c:pt idx="190">
                  <c:v>41100</c:v>
                </c:pt>
                <c:pt idx="191">
                  <c:v>41101</c:v>
                </c:pt>
                <c:pt idx="192">
                  <c:v>41102</c:v>
                </c:pt>
                <c:pt idx="193">
                  <c:v>41103</c:v>
                </c:pt>
                <c:pt idx="194">
                  <c:v>41104</c:v>
                </c:pt>
                <c:pt idx="195">
                  <c:v>41105</c:v>
                </c:pt>
                <c:pt idx="196">
                  <c:v>41106</c:v>
                </c:pt>
                <c:pt idx="197">
                  <c:v>41107</c:v>
                </c:pt>
                <c:pt idx="198">
                  <c:v>41108</c:v>
                </c:pt>
                <c:pt idx="199">
                  <c:v>41109</c:v>
                </c:pt>
                <c:pt idx="200">
                  <c:v>41110</c:v>
                </c:pt>
                <c:pt idx="201">
                  <c:v>41111</c:v>
                </c:pt>
                <c:pt idx="202">
                  <c:v>41112</c:v>
                </c:pt>
                <c:pt idx="203">
                  <c:v>41113</c:v>
                </c:pt>
                <c:pt idx="204">
                  <c:v>41114</c:v>
                </c:pt>
                <c:pt idx="205">
                  <c:v>41115</c:v>
                </c:pt>
                <c:pt idx="206">
                  <c:v>41116</c:v>
                </c:pt>
                <c:pt idx="207">
                  <c:v>41117</c:v>
                </c:pt>
                <c:pt idx="208">
                  <c:v>41118</c:v>
                </c:pt>
                <c:pt idx="209">
                  <c:v>41119</c:v>
                </c:pt>
                <c:pt idx="210">
                  <c:v>41120</c:v>
                </c:pt>
                <c:pt idx="211">
                  <c:v>41121</c:v>
                </c:pt>
                <c:pt idx="212">
                  <c:v>41122</c:v>
                </c:pt>
                <c:pt idx="213">
                  <c:v>41123</c:v>
                </c:pt>
                <c:pt idx="214">
                  <c:v>41124</c:v>
                </c:pt>
                <c:pt idx="215">
                  <c:v>41125</c:v>
                </c:pt>
                <c:pt idx="216">
                  <c:v>41126</c:v>
                </c:pt>
                <c:pt idx="217">
                  <c:v>41127</c:v>
                </c:pt>
                <c:pt idx="218">
                  <c:v>41128</c:v>
                </c:pt>
                <c:pt idx="219">
                  <c:v>41129</c:v>
                </c:pt>
                <c:pt idx="220">
                  <c:v>41130</c:v>
                </c:pt>
                <c:pt idx="221">
                  <c:v>41131</c:v>
                </c:pt>
                <c:pt idx="222">
                  <c:v>41132</c:v>
                </c:pt>
                <c:pt idx="223">
                  <c:v>41133</c:v>
                </c:pt>
                <c:pt idx="224">
                  <c:v>41134</c:v>
                </c:pt>
                <c:pt idx="225">
                  <c:v>41135</c:v>
                </c:pt>
                <c:pt idx="226">
                  <c:v>41136</c:v>
                </c:pt>
                <c:pt idx="227">
                  <c:v>41137</c:v>
                </c:pt>
                <c:pt idx="228">
                  <c:v>41138</c:v>
                </c:pt>
                <c:pt idx="229">
                  <c:v>41139</c:v>
                </c:pt>
                <c:pt idx="230">
                  <c:v>41140</c:v>
                </c:pt>
                <c:pt idx="231">
                  <c:v>41141</c:v>
                </c:pt>
                <c:pt idx="232">
                  <c:v>41142</c:v>
                </c:pt>
                <c:pt idx="233">
                  <c:v>41143</c:v>
                </c:pt>
                <c:pt idx="234">
                  <c:v>41144</c:v>
                </c:pt>
                <c:pt idx="235">
                  <c:v>41145</c:v>
                </c:pt>
                <c:pt idx="236">
                  <c:v>41146</c:v>
                </c:pt>
                <c:pt idx="237">
                  <c:v>41147</c:v>
                </c:pt>
                <c:pt idx="238">
                  <c:v>41148</c:v>
                </c:pt>
                <c:pt idx="239">
                  <c:v>41149</c:v>
                </c:pt>
                <c:pt idx="240">
                  <c:v>41150</c:v>
                </c:pt>
                <c:pt idx="241">
                  <c:v>41151</c:v>
                </c:pt>
                <c:pt idx="242">
                  <c:v>41152</c:v>
                </c:pt>
                <c:pt idx="243">
                  <c:v>41153</c:v>
                </c:pt>
                <c:pt idx="244">
                  <c:v>41154</c:v>
                </c:pt>
                <c:pt idx="245">
                  <c:v>41155</c:v>
                </c:pt>
                <c:pt idx="246">
                  <c:v>41156</c:v>
                </c:pt>
                <c:pt idx="247">
                  <c:v>41157</c:v>
                </c:pt>
                <c:pt idx="248">
                  <c:v>41158</c:v>
                </c:pt>
                <c:pt idx="249">
                  <c:v>41159</c:v>
                </c:pt>
                <c:pt idx="250">
                  <c:v>41160</c:v>
                </c:pt>
                <c:pt idx="251">
                  <c:v>41161</c:v>
                </c:pt>
                <c:pt idx="252">
                  <c:v>41162</c:v>
                </c:pt>
                <c:pt idx="253">
                  <c:v>41163</c:v>
                </c:pt>
                <c:pt idx="254">
                  <c:v>41164</c:v>
                </c:pt>
                <c:pt idx="255">
                  <c:v>41165</c:v>
                </c:pt>
                <c:pt idx="256">
                  <c:v>41166</c:v>
                </c:pt>
                <c:pt idx="257">
                  <c:v>41167</c:v>
                </c:pt>
                <c:pt idx="258">
                  <c:v>41168</c:v>
                </c:pt>
                <c:pt idx="259">
                  <c:v>41169</c:v>
                </c:pt>
                <c:pt idx="260">
                  <c:v>41170</c:v>
                </c:pt>
                <c:pt idx="261">
                  <c:v>41171</c:v>
                </c:pt>
                <c:pt idx="262">
                  <c:v>41172</c:v>
                </c:pt>
                <c:pt idx="263">
                  <c:v>41173</c:v>
                </c:pt>
                <c:pt idx="264">
                  <c:v>41174</c:v>
                </c:pt>
                <c:pt idx="265">
                  <c:v>41175</c:v>
                </c:pt>
                <c:pt idx="266">
                  <c:v>41176</c:v>
                </c:pt>
                <c:pt idx="267">
                  <c:v>41177</c:v>
                </c:pt>
                <c:pt idx="268">
                  <c:v>41178</c:v>
                </c:pt>
                <c:pt idx="269">
                  <c:v>41179</c:v>
                </c:pt>
                <c:pt idx="270">
                  <c:v>41180</c:v>
                </c:pt>
                <c:pt idx="271">
                  <c:v>41181</c:v>
                </c:pt>
                <c:pt idx="272">
                  <c:v>41182</c:v>
                </c:pt>
                <c:pt idx="273">
                  <c:v>41183</c:v>
                </c:pt>
                <c:pt idx="274">
                  <c:v>41184</c:v>
                </c:pt>
                <c:pt idx="275">
                  <c:v>41185</c:v>
                </c:pt>
                <c:pt idx="276">
                  <c:v>41186</c:v>
                </c:pt>
                <c:pt idx="277">
                  <c:v>41187</c:v>
                </c:pt>
                <c:pt idx="278">
                  <c:v>41188</c:v>
                </c:pt>
                <c:pt idx="279">
                  <c:v>41189</c:v>
                </c:pt>
                <c:pt idx="280">
                  <c:v>41190</c:v>
                </c:pt>
                <c:pt idx="281">
                  <c:v>41191</c:v>
                </c:pt>
                <c:pt idx="282">
                  <c:v>41192</c:v>
                </c:pt>
                <c:pt idx="283">
                  <c:v>41193</c:v>
                </c:pt>
                <c:pt idx="284">
                  <c:v>41194</c:v>
                </c:pt>
                <c:pt idx="285">
                  <c:v>41195</c:v>
                </c:pt>
                <c:pt idx="286">
                  <c:v>41196</c:v>
                </c:pt>
                <c:pt idx="287">
                  <c:v>41197</c:v>
                </c:pt>
                <c:pt idx="288">
                  <c:v>41198</c:v>
                </c:pt>
                <c:pt idx="289">
                  <c:v>41199</c:v>
                </c:pt>
                <c:pt idx="290">
                  <c:v>41200</c:v>
                </c:pt>
                <c:pt idx="291">
                  <c:v>41201</c:v>
                </c:pt>
                <c:pt idx="292">
                  <c:v>41202</c:v>
                </c:pt>
                <c:pt idx="293">
                  <c:v>41203</c:v>
                </c:pt>
                <c:pt idx="294">
                  <c:v>41204</c:v>
                </c:pt>
                <c:pt idx="295">
                  <c:v>41205</c:v>
                </c:pt>
                <c:pt idx="296">
                  <c:v>41206</c:v>
                </c:pt>
                <c:pt idx="297">
                  <c:v>41207</c:v>
                </c:pt>
                <c:pt idx="298">
                  <c:v>41208</c:v>
                </c:pt>
                <c:pt idx="299">
                  <c:v>41209</c:v>
                </c:pt>
                <c:pt idx="300">
                  <c:v>41210</c:v>
                </c:pt>
                <c:pt idx="301">
                  <c:v>41211</c:v>
                </c:pt>
                <c:pt idx="302">
                  <c:v>41212</c:v>
                </c:pt>
                <c:pt idx="303">
                  <c:v>41213</c:v>
                </c:pt>
                <c:pt idx="304">
                  <c:v>41214</c:v>
                </c:pt>
                <c:pt idx="305">
                  <c:v>41215</c:v>
                </c:pt>
                <c:pt idx="306">
                  <c:v>41216</c:v>
                </c:pt>
                <c:pt idx="307">
                  <c:v>41217</c:v>
                </c:pt>
                <c:pt idx="308">
                  <c:v>41218</c:v>
                </c:pt>
                <c:pt idx="309">
                  <c:v>41219</c:v>
                </c:pt>
                <c:pt idx="310">
                  <c:v>41220</c:v>
                </c:pt>
                <c:pt idx="311">
                  <c:v>41221</c:v>
                </c:pt>
                <c:pt idx="312">
                  <c:v>41222</c:v>
                </c:pt>
                <c:pt idx="313">
                  <c:v>41223</c:v>
                </c:pt>
                <c:pt idx="314">
                  <c:v>41224</c:v>
                </c:pt>
                <c:pt idx="315">
                  <c:v>41225</c:v>
                </c:pt>
                <c:pt idx="316">
                  <c:v>41226</c:v>
                </c:pt>
                <c:pt idx="317">
                  <c:v>41227</c:v>
                </c:pt>
                <c:pt idx="318">
                  <c:v>41228</c:v>
                </c:pt>
                <c:pt idx="319">
                  <c:v>41229</c:v>
                </c:pt>
                <c:pt idx="320">
                  <c:v>41230</c:v>
                </c:pt>
                <c:pt idx="321">
                  <c:v>41231</c:v>
                </c:pt>
                <c:pt idx="322">
                  <c:v>41232</c:v>
                </c:pt>
                <c:pt idx="323">
                  <c:v>41233</c:v>
                </c:pt>
                <c:pt idx="324">
                  <c:v>41234</c:v>
                </c:pt>
                <c:pt idx="325">
                  <c:v>41235</c:v>
                </c:pt>
                <c:pt idx="326">
                  <c:v>41236</c:v>
                </c:pt>
                <c:pt idx="327">
                  <c:v>41237</c:v>
                </c:pt>
                <c:pt idx="328">
                  <c:v>41238</c:v>
                </c:pt>
                <c:pt idx="329">
                  <c:v>41239</c:v>
                </c:pt>
                <c:pt idx="330">
                  <c:v>41240</c:v>
                </c:pt>
                <c:pt idx="331">
                  <c:v>41241</c:v>
                </c:pt>
                <c:pt idx="332">
                  <c:v>41242</c:v>
                </c:pt>
                <c:pt idx="333">
                  <c:v>41243</c:v>
                </c:pt>
                <c:pt idx="334">
                  <c:v>41244</c:v>
                </c:pt>
                <c:pt idx="335">
                  <c:v>41245</c:v>
                </c:pt>
                <c:pt idx="336">
                  <c:v>41246</c:v>
                </c:pt>
                <c:pt idx="337">
                  <c:v>41247</c:v>
                </c:pt>
                <c:pt idx="338">
                  <c:v>41248</c:v>
                </c:pt>
                <c:pt idx="339">
                  <c:v>41249</c:v>
                </c:pt>
                <c:pt idx="340">
                  <c:v>41250</c:v>
                </c:pt>
                <c:pt idx="341">
                  <c:v>41251</c:v>
                </c:pt>
                <c:pt idx="342">
                  <c:v>41252</c:v>
                </c:pt>
                <c:pt idx="343">
                  <c:v>41253</c:v>
                </c:pt>
                <c:pt idx="344">
                  <c:v>41254</c:v>
                </c:pt>
                <c:pt idx="345">
                  <c:v>41255</c:v>
                </c:pt>
                <c:pt idx="346">
                  <c:v>41256</c:v>
                </c:pt>
                <c:pt idx="347">
                  <c:v>41257</c:v>
                </c:pt>
                <c:pt idx="348">
                  <c:v>41258</c:v>
                </c:pt>
                <c:pt idx="349">
                  <c:v>41259</c:v>
                </c:pt>
                <c:pt idx="350">
                  <c:v>41260</c:v>
                </c:pt>
                <c:pt idx="351">
                  <c:v>41261</c:v>
                </c:pt>
                <c:pt idx="352">
                  <c:v>41262</c:v>
                </c:pt>
                <c:pt idx="353">
                  <c:v>41263</c:v>
                </c:pt>
                <c:pt idx="354">
                  <c:v>41264</c:v>
                </c:pt>
                <c:pt idx="355">
                  <c:v>41265</c:v>
                </c:pt>
                <c:pt idx="356">
                  <c:v>41266</c:v>
                </c:pt>
                <c:pt idx="357">
                  <c:v>41267</c:v>
                </c:pt>
                <c:pt idx="358">
                  <c:v>41268</c:v>
                </c:pt>
                <c:pt idx="359">
                  <c:v>41269</c:v>
                </c:pt>
                <c:pt idx="360">
                  <c:v>41270</c:v>
                </c:pt>
                <c:pt idx="361">
                  <c:v>41271</c:v>
                </c:pt>
                <c:pt idx="362">
                  <c:v>41272</c:v>
                </c:pt>
                <c:pt idx="363">
                  <c:v>41273</c:v>
                </c:pt>
                <c:pt idx="364">
                  <c:v>41274</c:v>
                </c:pt>
                <c:pt idx="365">
                  <c:v>41275</c:v>
                </c:pt>
                <c:pt idx="366">
                  <c:v>41276</c:v>
                </c:pt>
                <c:pt idx="367">
                  <c:v>41277</c:v>
                </c:pt>
                <c:pt idx="368">
                  <c:v>41278</c:v>
                </c:pt>
                <c:pt idx="369">
                  <c:v>41279</c:v>
                </c:pt>
                <c:pt idx="370">
                  <c:v>41280</c:v>
                </c:pt>
                <c:pt idx="371">
                  <c:v>41281</c:v>
                </c:pt>
                <c:pt idx="372">
                  <c:v>41282</c:v>
                </c:pt>
                <c:pt idx="373">
                  <c:v>41283</c:v>
                </c:pt>
                <c:pt idx="374">
                  <c:v>41284</c:v>
                </c:pt>
                <c:pt idx="375">
                  <c:v>41285</c:v>
                </c:pt>
                <c:pt idx="376">
                  <c:v>41286</c:v>
                </c:pt>
                <c:pt idx="377">
                  <c:v>41287</c:v>
                </c:pt>
                <c:pt idx="378">
                  <c:v>41288</c:v>
                </c:pt>
                <c:pt idx="379">
                  <c:v>41289</c:v>
                </c:pt>
                <c:pt idx="380">
                  <c:v>41290</c:v>
                </c:pt>
                <c:pt idx="381">
                  <c:v>41291</c:v>
                </c:pt>
                <c:pt idx="382">
                  <c:v>41292</c:v>
                </c:pt>
                <c:pt idx="383">
                  <c:v>41293</c:v>
                </c:pt>
                <c:pt idx="384">
                  <c:v>41294</c:v>
                </c:pt>
                <c:pt idx="385">
                  <c:v>41295</c:v>
                </c:pt>
                <c:pt idx="386">
                  <c:v>41296</c:v>
                </c:pt>
                <c:pt idx="387">
                  <c:v>41297</c:v>
                </c:pt>
                <c:pt idx="388">
                  <c:v>41298</c:v>
                </c:pt>
                <c:pt idx="389">
                  <c:v>41299</c:v>
                </c:pt>
                <c:pt idx="390">
                  <c:v>41300</c:v>
                </c:pt>
                <c:pt idx="391">
                  <c:v>41301</c:v>
                </c:pt>
                <c:pt idx="392">
                  <c:v>41302</c:v>
                </c:pt>
                <c:pt idx="393">
                  <c:v>41303</c:v>
                </c:pt>
                <c:pt idx="394">
                  <c:v>41304</c:v>
                </c:pt>
                <c:pt idx="395">
                  <c:v>41305</c:v>
                </c:pt>
                <c:pt idx="396">
                  <c:v>41306</c:v>
                </c:pt>
                <c:pt idx="397">
                  <c:v>41307</c:v>
                </c:pt>
                <c:pt idx="398">
                  <c:v>41308</c:v>
                </c:pt>
                <c:pt idx="399">
                  <c:v>41309</c:v>
                </c:pt>
                <c:pt idx="400">
                  <c:v>41310</c:v>
                </c:pt>
                <c:pt idx="401">
                  <c:v>41311</c:v>
                </c:pt>
                <c:pt idx="402">
                  <c:v>41312</c:v>
                </c:pt>
                <c:pt idx="403">
                  <c:v>41313</c:v>
                </c:pt>
                <c:pt idx="404">
                  <c:v>41314</c:v>
                </c:pt>
                <c:pt idx="405">
                  <c:v>41315</c:v>
                </c:pt>
                <c:pt idx="406">
                  <c:v>41316</c:v>
                </c:pt>
                <c:pt idx="407">
                  <c:v>41317</c:v>
                </c:pt>
                <c:pt idx="408">
                  <c:v>41318</c:v>
                </c:pt>
                <c:pt idx="409">
                  <c:v>41319</c:v>
                </c:pt>
                <c:pt idx="410">
                  <c:v>41320</c:v>
                </c:pt>
                <c:pt idx="411">
                  <c:v>41321</c:v>
                </c:pt>
                <c:pt idx="412">
                  <c:v>41322</c:v>
                </c:pt>
                <c:pt idx="413">
                  <c:v>41323</c:v>
                </c:pt>
                <c:pt idx="414">
                  <c:v>41324</c:v>
                </c:pt>
                <c:pt idx="415">
                  <c:v>41325</c:v>
                </c:pt>
                <c:pt idx="416">
                  <c:v>41326</c:v>
                </c:pt>
                <c:pt idx="417">
                  <c:v>41327</c:v>
                </c:pt>
                <c:pt idx="418">
                  <c:v>41328</c:v>
                </c:pt>
                <c:pt idx="419">
                  <c:v>41329</c:v>
                </c:pt>
                <c:pt idx="420">
                  <c:v>41330</c:v>
                </c:pt>
                <c:pt idx="421">
                  <c:v>41331</c:v>
                </c:pt>
                <c:pt idx="422">
                  <c:v>41332</c:v>
                </c:pt>
                <c:pt idx="423">
                  <c:v>41333</c:v>
                </c:pt>
                <c:pt idx="424">
                  <c:v>41334</c:v>
                </c:pt>
                <c:pt idx="425">
                  <c:v>41335</c:v>
                </c:pt>
                <c:pt idx="426">
                  <c:v>41336</c:v>
                </c:pt>
                <c:pt idx="427">
                  <c:v>41337</c:v>
                </c:pt>
                <c:pt idx="428">
                  <c:v>41338</c:v>
                </c:pt>
                <c:pt idx="429">
                  <c:v>41339</c:v>
                </c:pt>
                <c:pt idx="430">
                  <c:v>41340</c:v>
                </c:pt>
                <c:pt idx="431">
                  <c:v>41341</c:v>
                </c:pt>
                <c:pt idx="432">
                  <c:v>41342</c:v>
                </c:pt>
                <c:pt idx="433">
                  <c:v>41343</c:v>
                </c:pt>
                <c:pt idx="434">
                  <c:v>41344</c:v>
                </c:pt>
                <c:pt idx="435">
                  <c:v>41345</c:v>
                </c:pt>
                <c:pt idx="436">
                  <c:v>41346</c:v>
                </c:pt>
                <c:pt idx="437">
                  <c:v>41347</c:v>
                </c:pt>
                <c:pt idx="438">
                  <c:v>41348</c:v>
                </c:pt>
                <c:pt idx="439">
                  <c:v>41349</c:v>
                </c:pt>
                <c:pt idx="440">
                  <c:v>41350</c:v>
                </c:pt>
                <c:pt idx="441">
                  <c:v>41351</c:v>
                </c:pt>
                <c:pt idx="442">
                  <c:v>41352</c:v>
                </c:pt>
                <c:pt idx="443">
                  <c:v>41353</c:v>
                </c:pt>
                <c:pt idx="444">
                  <c:v>41354</c:v>
                </c:pt>
                <c:pt idx="445">
                  <c:v>41355</c:v>
                </c:pt>
                <c:pt idx="446">
                  <c:v>41356</c:v>
                </c:pt>
                <c:pt idx="447">
                  <c:v>41357</c:v>
                </c:pt>
                <c:pt idx="448">
                  <c:v>41358</c:v>
                </c:pt>
                <c:pt idx="449">
                  <c:v>41359</c:v>
                </c:pt>
                <c:pt idx="450">
                  <c:v>41360</c:v>
                </c:pt>
                <c:pt idx="451">
                  <c:v>41361</c:v>
                </c:pt>
                <c:pt idx="452">
                  <c:v>41362</c:v>
                </c:pt>
                <c:pt idx="453">
                  <c:v>41363</c:v>
                </c:pt>
                <c:pt idx="454">
                  <c:v>41364</c:v>
                </c:pt>
                <c:pt idx="455">
                  <c:v>41365</c:v>
                </c:pt>
                <c:pt idx="456">
                  <c:v>41366</c:v>
                </c:pt>
                <c:pt idx="457">
                  <c:v>41367</c:v>
                </c:pt>
                <c:pt idx="458">
                  <c:v>41368</c:v>
                </c:pt>
                <c:pt idx="459">
                  <c:v>41369</c:v>
                </c:pt>
                <c:pt idx="460">
                  <c:v>41370</c:v>
                </c:pt>
                <c:pt idx="461">
                  <c:v>41371</c:v>
                </c:pt>
                <c:pt idx="462">
                  <c:v>41372</c:v>
                </c:pt>
                <c:pt idx="463">
                  <c:v>41373</c:v>
                </c:pt>
                <c:pt idx="464">
                  <c:v>41374</c:v>
                </c:pt>
                <c:pt idx="465">
                  <c:v>41375</c:v>
                </c:pt>
                <c:pt idx="466">
                  <c:v>41376</c:v>
                </c:pt>
                <c:pt idx="467">
                  <c:v>41377</c:v>
                </c:pt>
                <c:pt idx="468">
                  <c:v>41378</c:v>
                </c:pt>
                <c:pt idx="469">
                  <c:v>41379</c:v>
                </c:pt>
                <c:pt idx="470">
                  <c:v>41380</c:v>
                </c:pt>
                <c:pt idx="471">
                  <c:v>41381</c:v>
                </c:pt>
                <c:pt idx="472">
                  <c:v>41382</c:v>
                </c:pt>
                <c:pt idx="473">
                  <c:v>41383</c:v>
                </c:pt>
                <c:pt idx="474">
                  <c:v>41384</c:v>
                </c:pt>
                <c:pt idx="475">
                  <c:v>41385</c:v>
                </c:pt>
                <c:pt idx="476">
                  <c:v>41386</c:v>
                </c:pt>
                <c:pt idx="477">
                  <c:v>41387</c:v>
                </c:pt>
                <c:pt idx="478">
                  <c:v>41388</c:v>
                </c:pt>
                <c:pt idx="479">
                  <c:v>41389</c:v>
                </c:pt>
                <c:pt idx="480">
                  <c:v>41390</c:v>
                </c:pt>
                <c:pt idx="481">
                  <c:v>41391</c:v>
                </c:pt>
                <c:pt idx="482">
                  <c:v>41392</c:v>
                </c:pt>
                <c:pt idx="483">
                  <c:v>41393</c:v>
                </c:pt>
                <c:pt idx="484">
                  <c:v>41394</c:v>
                </c:pt>
                <c:pt idx="485">
                  <c:v>41395</c:v>
                </c:pt>
                <c:pt idx="486">
                  <c:v>41396</c:v>
                </c:pt>
                <c:pt idx="487">
                  <c:v>41397</c:v>
                </c:pt>
                <c:pt idx="488">
                  <c:v>41398</c:v>
                </c:pt>
                <c:pt idx="489">
                  <c:v>41399</c:v>
                </c:pt>
                <c:pt idx="490">
                  <c:v>41400</c:v>
                </c:pt>
                <c:pt idx="491">
                  <c:v>41401</c:v>
                </c:pt>
                <c:pt idx="492">
                  <c:v>41402</c:v>
                </c:pt>
                <c:pt idx="493">
                  <c:v>41403</c:v>
                </c:pt>
                <c:pt idx="494">
                  <c:v>41404</c:v>
                </c:pt>
                <c:pt idx="495">
                  <c:v>41405</c:v>
                </c:pt>
                <c:pt idx="496">
                  <c:v>41406</c:v>
                </c:pt>
                <c:pt idx="497">
                  <c:v>41407</c:v>
                </c:pt>
                <c:pt idx="498">
                  <c:v>41408</c:v>
                </c:pt>
                <c:pt idx="499">
                  <c:v>41409</c:v>
                </c:pt>
                <c:pt idx="500">
                  <c:v>41410</c:v>
                </c:pt>
                <c:pt idx="501">
                  <c:v>41411</c:v>
                </c:pt>
                <c:pt idx="502">
                  <c:v>41412</c:v>
                </c:pt>
                <c:pt idx="503">
                  <c:v>41413</c:v>
                </c:pt>
                <c:pt idx="504">
                  <c:v>41414</c:v>
                </c:pt>
                <c:pt idx="505">
                  <c:v>41415</c:v>
                </c:pt>
                <c:pt idx="506">
                  <c:v>41416</c:v>
                </c:pt>
                <c:pt idx="507">
                  <c:v>41417</c:v>
                </c:pt>
                <c:pt idx="508">
                  <c:v>41418</c:v>
                </c:pt>
                <c:pt idx="509">
                  <c:v>41419</c:v>
                </c:pt>
                <c:pt idx="510">
                  <c:v>41420</c:v>
                </c:pt>
                <c:pt idx="511">
                  <c:v>41421</c:v>
                </c:pt>
                <c:pt idx="512">
                  <c:v>41422</c:v>
                </c:pt>
                <c:pt idx="513">
                  <c:v>41423</c:v>
                </c:pt>
                <c:pt idx="514">
                  <c:v>41424</c:v>
                </c:pt>
                <c:pt idx="515">
                  <c:v>41425</c:v>
                </c:pt>
                <c:pt idx="516">
                  <c:v>41426</c:v>
                </c:pt>
                <c:pt idx="517">
                  <c:v>41427</c:v>
                </c:pt>
                <c:pt idx="518">
                  <c:v>41428</c:v>
                </c:pt>
                <c:pt idx="519">
                  <c:v>41429</c:v>
                </c:pt>
                <c:pt idx="520">
                  <c:v>41430</c:v>
                </c:pt>
                <c:pt idx="521">
                  <c:v>41431</c:v>
                </c:pt>
                <c:pt idx="522">
                  <c:v>41432</c:v>
                </c:pt>
                <c:pt idx="523">
                  <c:v>41433</c:v>
                </c:pt>
                <c:pt idx="524">
                  <c:v>41434</c:v>
                </c:pt>
                <c:pt idx="525">
                  <c:v>41435</c:v>
                </c:pt>
                <c:pt idx="526">
                  <c:v>41436</c:v>
                </c:pt>
                <c:pt idx="527">
                  <c:v>41437</c:v>
                </c:pt>
                <c:pt idx="528">
                  <c:v>41438</c:v>
                </c:pt>
                <c:pt idx="529">
                  <c:v>41439</c:v>
                </c:pt>
                <c:pt idx="530">
                  <c:v>41440</c:v>
                </c:pt>
                <c:pt idx="531">
                  <c:v>41441</c:v>
                </c:pt>
                <c:pt idx="532">
                  <c:v>41442</c:v>
                </c:pt>
                <c:pt idx="533">
                  <c:v>41443</c:v>
                </c:pt>
                <c:pt idx="534">
                  <c:v>41444</c:v>
                </c:pt>
                <c:pt idx="535">
                  <c:v>41445</c:v>
                </c:pt>
                <c:pt idx="536">
                  <c:v>41446</c:v>
                </c:pt>
                <c:pt idx="537">
                  <c:v>41447</c:v>
                </c:pt>
                <c:pt idx="538">
                  <c:v>41448</c:v>
                </c:pt>
                <c:pt idx="539">
                  <c:v>41449</c:v>
                </c:pt>
                <c:pt idx="540">
                  <c:v>41450</c:v>
                </c:pt>
                <c:pt idx="541">
                  <c:v>41451</c:v>
                </c:pt>
                <c:pt idx="542">
                  <c:v>41452</c:v>
                </c:pt>
                <c:pt idx="543">
                  <c:v>41453</c:v>
                </c:pt>
                <c:pt idx="544">
                  <c:v>41454</c:v>
                </c:pt>
                <c:pt idx="545">
                  <c:v>41455</c:v>
                </c:pt>
                <c:pt idx="546">
                  <c:v>41456</c:v>
                </c:pt>
                <c:pt idx="547">
                  <c:v>41457</c:v>
                </c:pt>
                <c:pt idx="548">
                  <c:v>41458</c:v>
                </c:pt>
                <c:pt idx="549">
                  <c:v>41459</c:v>
                </c:pt>
                <c:pt idx="550">
                  <c:v>41460</c:v>
                </c:pt>
                <c:pt idx="551">
                  <c:v>41461</c:v>
                </c:pt>
                <c:pt idx="552">
                  <c:v>41462</c:v>
                </c:pt>
                <c:pt idx="553">
                  <c:v>41463</c:v>
                </c:pt>
                <c:pt idx="554">
                  <c:v>41464</c:v>
                </c:pt>
                <c:pt idx="555">
                  <c:v>41465</c:v>
                </c:pt>
                <c:pt idx="556">
                  <c:v>41466</c:v>
                </c:pt>
                <c:pt idx="557">
                  <c:v>41467</c:v>
                </c:pt>
                <c:pt idx="558">
                  <c:v>41468</c:v>
                </c:pt>
                <c:pt idx="559">
                  <c:v>41469</c:v>
                </c:pt>
                <c:pt idx="560">
                  <c:v>41470</c:v>
                </c:pt>
                <c:pt idx="561">
                  <c:v>41471</c:v>
                </c:pt>
                <c:pt idx="562">
                  <c:v>41472</c:v>
                </c:pt>
                <c:pt idx="563">
                  <c:v>41473</c:v>
                </c:pt>
                <c:pt idx="564">
                  <c:v>41474</c:v>
                </c:pt>
                <c:pt idx="565">
                  <c:v>41475</c:v>
                </c:pt>
                <c:pt idx="566">
                  <c:v>41476</c:v>
                </c:pt>
                <c:pt idx="567">
                  <c:v>41477</c:v>
                </c:pt>
                <c:pt idx="568">
                  <c:v>41478</c:v>
                </c:pt>
                <c:pt idx="569">
                  <c:v>41479</c:v>
                </c:pt>
                <c:pt idx="570">
                  <c:v>41480</c:v>
                </c:pt>
                <c:pt idx="571">
                  <c:v>41481</c:v>
                </c:pt>
                <c:pt idx="572">
                  <c:v>41482</c:v>
                </c:pt>
                <c:pt idx="573">
                  <c:v>41483</c:v>
                </c:pt>
                <c:pt idx="574">
                  <c:v>41484</c:v>
                </c:pt>
                <c:pt idx="575">
                  <c:v>41485</c:v>
                </c:pt>
                <c:pt idx="576">
                  <c:v>41486</c:v>
                </c:pt>
                <c:pt idx="577">
                  <c:v>41487</c:v>
                </c:pt>
                <c:pt idx="578">
                  <c:v>41488</c:v>
                </c:pt>
                <c:pt idx="579">
                  <c:v>41489</c:v>
                </c:pt>
                <c:pt idx="580">
                  <c:v>41490</c:v>
                </c:pt>
                <c:pt idx="581">
                  <c:v>41491</c:v>
                </c:pt>
                <c:pt idx="582">
                  <c:v>41492</c:v>
                </c:pt>
                <c:pt idx="583">
                  <c:v>41493</c:v>
                </c:pt>
                <c:pt idx="584">
                  <c:v>41494</c:v>
                </c:pt>
                <c:pt idx="585">
                  <c:v>41495</c:v>
                </c:pt>
                <c:pt idx="586">
                  <c:v>41496</c:v>
                </c:pt>
                <c:pt idx="587">
                  <c:v>41497</c:v>
                </c:pt>
                <c:pt idx="588">
                  <c:v>41498</c:v>
                </c:pt>
                <c:pt idx="589">
                  <c:v>41499</c:v>
                </c:pt>
                <c:pt idx="590">
                  <c:v>41500</c:v>
                </c:pt>
                <c:pt idx="591">
                  <c:v>41501</c:v>
                </c:pt>
                <c:pt idx="592">
                  <c:v>41502</c:v>
                </c:pt>
                <c:pt idx="593">
                  <c:v>41503</c:v>
                </c:pt>
                <c:pt idx="594">
                  <c:v>41504</c:v>
                </c:pt>
                <c:pt idx="595">
                  <c:v>41505</c:v>
                </c:pt>
                <c:pt idx="596">
                  <c:v>41506</c:v>
                </c:pt>
                <c:pt idx="597">
                  <c:v>41507</c:v>
                </c:pt>
                <c:pt idx="598">
                  <c:v>41508</c:v>
                </c:pt>
                <c:pt idx="599">
                  <c:v>41509</c:v>
                </c:pt>
                <c:pt idx="600">
                  <c:v>41510</c:v>
                </c:pt>
                <c:pt idx="601">
                  <c:v>41511</c:v>
                </c:pt>
                <c:pt idx="602">
                  <c:v>41512</c:v>
                </c:pt>
                <c:pt idx="603">
                  <c:v>41513</c:v>
                </c:pt>
                <c:pt idx="604">
                  <c:v>41514</c:v>
                </c:pt>
                <c:pt idx="605">
                  <c:v>41515</c:v>
                </c:pt>
                <c:pt idx="606">
                  <c:v>41516</c:v>
                </c:pt>
                <c:pt idx="607">
                  <c:v>41517</c:v>
                </c:pt>
                <c:pt idx="608">
                  <c:v>41518</c:v>
                </c:pt>
                <c:pt idx="609">
                  <c:v>41519</c:v>
                </c:pt>
                <c:pt idx="610">
                  <c:v>41520</c:v>
                </c:pt>
                <c:pt idx="611">
                  <c:v>41521</c:v>
                </c:pt>
                <c:pt idx="612">
                  <c:v>41522</c:v>
                </c:pt>
                <c:pt idx="613">
                  <c:v>41523</c:v>
                </c:pt>
                <c:pt idx="614">
                  <c:v>41524</c:v>
                </c:pt>
                <c:pt idx="615">
                  <c:v>41525</c:v>
                </c:pt>
                <c:pt idx="616">
                  <c:v>41526</c:v>
                </c:pt>
                <c:pt idx="617">
                  <c:v>41527</c:v>
                </c:pt>
                <c:pt idx="618">
                  <c:v>41528</c:v>
                </c:pt>
                <c:pt idx="619">
                  <c:v>41529</c:v>
                </c:pt>
                <c:pt idx="620">
                  <c:v>41530</c:v>
                </c:pt>
                <c:pt idx="621">
                  <c:v>41531</c:v>
                </c:pt>
                <c:pt idx="622">
                  <c:v>41532</c:v>
                </c:pt>
                <c:pt idx="623">
                  <c:v>41533</c:v>
                </c:pt>
                <c:pt idx="624">
                  <c:v>41534</c:v>
                </c:pt>
                <c:pt idx="625">
                  <c:v>41535</c:v>
                </c:pt>
                <c:pt idx="626">
                  <c:v>41536</c:v>
                </c:pt>
                <c:pt idx="627">
                  <c:v>41537</c:v>
                </c:pt>
                <c:pt idx="628">
                  <c:v>41538</c:v>
                </c:pt>
                <c:pt idx="629">
                  <c:v>41539</c:v>
                </c:pt>
                <c:pt idx="630">
                  <c:v>41540</c:v>
                </c:pt>
                <c:pt idx="631">
                  <c:v>41541</c:v>
                </c:pt>
                <c:pt idx="632">
                  <c:v>41542</c:v>
                </c:pt>
                <c:pt idx="633">
                  <c:v>41543</c:v>
                </c:pt>
                <c:pt idx="634">
                  <c:v>41544</c:v>
                </c:pt>
                <c:pt idx="635">
                  <c:v>41545</c:v>
                </c:pt>
                <c:pt idx="636">
                  <c:v>41546</c:v>
                </c:pt>
                <c:pt idx="637">
                  <c:v>41547</c:v>
                </c:pt>
                <c:pt idx="638">
                  <c:v>41548</c:v>
                </c:pt>
                <c:pt idx="639">
                  <c:v>41549</c:v>
                </c:pt>
                <c:pt idx="640">
                  <c:v>41550</c:v>
                </c:pt>
                <c:pt idx="641">
                  <c:v>41551</c:v>
                </c:pt>
                <c:pt idx="642">
                  <c:v>41552</c:v>
                </c:pt>
                <c:pt idx="643">
                  <c:v>41553</c:v>
                </c:pt>
                <c:pt idx="644">
                  <c:v>41554</c:v>
                </c:pt>
                <c:pt idx="645">
                  <c:v>41555</c:v>
                </c:pt>
                <c:pt idx="646">
                  <c:v>41556</c:v>
                </c:pt>
                <c:pt idx="647">
                  <c:v>41557</c:v>
                </c:pt>
                <c:pt idx="648">
                  <c:v>41558</c:v>
                </c:pt>
                <c:pt idx="649">
                  <c:v>41559</c:v>
                </c:pt>
                <c:pt idx="650">
                  <c:v>41560</c:v>
                </c:pt>
                <c:pt idx="651">
                  <c:v>41561</c:v>
                </c:pt>
                <c:pt idx="652">
                  <c:v>41562</c:v>
                </c:pt>
                <c:pt idx="653">
                  <c:v>41563</c:v>
                </c:pt>
                <c:pt idx="654">
                  <c:v>41564</c:v>
                </c:pt>
                <c:pt idx="655">
                  <c:v>41565</c:v>
                </c:pt>
                <c:pt idx="656">
                  <c:v>41566</c:v>
                </c:pt>
                <c:pt idx="657">
                  <c:v>41567</c:v>
                </c:pt>
                <c:pt idx="658">
                  <c:v>41568</c:v>
                </c:pt>
                <c:pt idx="659">
                  <c:v>41569</c:v>
                </c:pt>
                <c:pt idx="660">
                  <c:v>41570</c:v>
                </c:pt>
                <c:pt idx="661">
                  <c:v>41571</c:v>
                </c:pt>
                <c:pt idx="662">
                  <c:v>41572</c:v>
                </c:pt>
                <c:pt idx="663">
                  <c:v>41573</c:v>
                </c:pt>
                <c:pt idx="664">
                  <c:v>41574</c:v>
                </c:pt>
                <c:pt idx="665">
                  <c:v>41575</c:v>
                </c:pt>
                <c:pt idx="666">
                  <c:v>41576</c:v>
                </c:pt>
                <c:pt idx="667">
                  <c:v>41577</c:v>
                </c:pt>
                <c:pt idx="668">
                  <c:v>41578</c:v>
                </c:pt>
                <c:pt idx="669">
                  <c:v>41579</c:v>
                </c:pt>
                <c:pt idx="670">
                  <c:v>41580</c:v>
                </c:pt>
                <c:pt idx="671">
                  <c:v>41581</c:v>
                </c:pt>
                <c:pt idx="672">
                  <c:v>41582</c:v>
                </c:pt>
                <c:pt idx="673">
                  <c:v>41583</c:v>
                </c:pt>
                <c:pt idx="674">
                  <c:v>41584</c:v>
                </c:pt>
                <c:pt idx="675">
                  <c:v>41585</c:v>
                </c:pt>
                <c:pt idx="676">
                  <c:v>41586</c:v>
                </c:pt>
                <c:pt idx="677">
                  <c:v>41587</c:v>
                </c:pt>
                <c:pt idx="678">
                  <c:v>41588</c:v>
                </c:pt>
                <c:pt idx="679">
                  <c:v>41589</c:v>
                </c:pt>
                <c:pt idx="680">
                  <c:v>41590</c:v>
                </c:pt>
                <c:pt idx="681">
                  <c:v>41591</c:v>
                </c:pt>
                <c:pt idx="682">
                  <c:v>41592</c:v>
                </c:pt>
                <c:pt idx="683">
                  <c:v>41593</c:v>
                </c:pt>
                <c:pt idx="684">
                  <c:v>41594</c:v>
                </c:pt>
                <c:pt idx="685">
                  <c:v>41595</c:v>
                </c:pt>
                <c:pt idx="686">
                  <c:v>41596</c:v>
                </c:pt>
                <c:pt idx="687">
                  <c:v>41597</c:v>
                </c:pt>
                <c:pt idx="688">
                  <c:v>41598</c:v>
                </c:pt>
                <c:pt idx="689">
                  <c:v>41599</c:v>
                </c:pt>
                <c:pt idx="690">
                  <c:v>41600</c:v>
                </c:pt>
                <c:pt idx="691">
                  <c:v>41601</c:v>
                </c:pt>
                <c:pt idx="692">
                  <c:v>41602</c:v>
                </c:pt>
                <c:pt idx="693">
                  <c:v>41603</c:v>
                </c:pt>
                <c:pt idx="694">
                  <c:v>41604</c:v>
                </c:pt>
                <c:pt idx="695">
                  <c:v>41605</c:v>
                </c:pt>
                <c:pt idx="696">
                  <c:v>41606</c:v>
                </c:pt>
                <c:pt idx="697">
                  <c:v>41607</c:v>
                </c:pt>
                <c:pt idx="698">
                  <c:v>41608</c:v>
                </c:pt>
                <c:pt idx="699">
                  <c:v>41609</c:v>
                </c:pt>
                <c:pt idx="700">
                  <c:v>41610</c:v>
                </c:pt>
                <c:pt idx="701">
                  <c:v>41611</c:v>
                </c:pt>
                <c:pt idx="702">
                  <c:v>41612</c:v>
                </c:pt>
                <c:pt idx="703">
                  <c:v>41613</c:v>
                </c:pt>
                <c:pt idx="704">
                  <c:v>41614</c:v>
                </c:pt>
                <c:pt idx="705">
                  <c:v>41615</c:v>
                </c:pt>
                <c:pt idx="706">
                  <c:v>41616</c:v>
                </c:pt>
                <c:pt idx="707">
                  <c:v>41617</c:v>
                </c:pt>
                <c:pt idx="708">
                  <c:v>41618</c:v>
                </c:pt>
                <c:pt idx="709">
                  <c:v>41619</c:v>
                </c:pt>
                <c:pt idx="710">
                  <c:v>41620</c:v>
                </c:pt>
                <c:pt idx="711">
                  <c:v>41621</c:v>
                </c:pt>
                <c:pt idx="712">
                  <c:v>41622</c:v>
                </c:pt>
                <c:pt idx="713">
                  <c:v>41623</c:v>
                </c:pt>
                <c:pt idx="714">
                  <c:v>41624</c:v>
                </c:pt>
                <c:pt idx="715">
                  <c:v>41625</c:v>
                </c:pt>
                <c:pt idx="716">
                  <c:v>41626</c:v>
                </c:pt>
                <c:pt idx="717">
                  <c:v>41627</c:v>
                </c:pt>
                <c:pt idx="718">
                  <c:v>41628</c:v>
                </c:pt>
                <c:pt idx="719">
                  <c:v>41629</c:v>
                </c:pt>
                <c:pt idx="720">
                  <c:v>41630</c:v>
                </c:pt>
                <c:pt idx="721">
                  <c:v>41631</c:v>
                </c:pt>
                <c:pt idx="722">
                  <c:v>41632</c:v>
                </c:pt>
                <c:pt idx="723">
                  <c:v>41633</c:v>
                </c:pt>
                <c:pt idx="724">
                  <c:v>41634</c:v>
                </c:pt>
                <c:pt idx="725">
                  <c:v>41635</c:v>
                </c:pt>
                <c:pt idx="726">
                  <c:v>41636</c:v>
                </c:pt>
                <c:pt idx="727">
                  <c:v>41637</c:v>
                </c:pt>
                <c:pt idx="728">
                  <c:v>41638</c:v>
                </c:pt>
                <c:pt idx="729">
                  <c:v>41639</c:v>
                </c:pt>
                <c:pt idx="730">
                  <c:v>41640</c:v>
                </c:pt>
                <c:pt idx="731">
                  <c:v>41641</c:v>
                </c:pt>
                <c:pt idx="732">
                  <c:v>41642</c:v>
                </c:pt>
                <c:pt idx="733">
                  <c:v>41643</c:v>
                </c:pt>
                <c:pt idx="734">
                  <c:v>41644</c:v>
                </c:pt>
                <c:pt idx="735">
                  <c:v>41645</c:v>
                </c:pt>
                <c:pt idx="736">
                  <c:v>41646</c:v>
                </c:pt>
                <c:pt idx="737">
                  <c:v>41647</c:v>
                </c:pt>
                <c:pt idx="738">
                  <c:v>41648</c:v>
                </c:pt>
                <c:pt idx="739">
                  <c:v>41649</c:v>
                </c:pt>
                <c:pt idx="740">
                  <c:v>41650</c:v>
                </c:pt>
                <c:pt idx="741">
                  <c:v>41651</c:v>
                </c:pt>
                <c:pt idx="742">
                  <c:v>41652</c:v>
                </c:pt>
                <c:pt idx="743">
                  <c:v>41653</c:v>
                </c:pt>
                <c:pt idx="744">
                  <c:v>41654</c:v>
                </c:pt>
                <c:pt idx="745">
                  <c:v>41655</c:v>
                </c:pt>
                <c:pt idx="746">
                  <c:v>41656</c:v>
                </c:pt>
                <c:pt idx="747">
                  <c:v>41657</c:v>
                </c:pt>
                <c:pt idx="748">
                  <c:v>41658</c:v>
                </c:pt>
                <c:pt idx="749">
                  <c:v>41659</c:v>
                </c:pt>
                <c:pt idx="750">
                  <c:v>41660</c:v>
                </c:pt>
                <c:pt idx="751">
                  <c:v>41661</c:v>
                </c:pt>
                <c:pt idx="752">
                  <c:v>41662</c:v>
                </c:pt>
                <c:pt idx="753">
                  <c:v>41663</c:v>
                </c:pt>
                <c:pt idx="754">
                  <c:v>41664</c:v>
                </c:pt>
                <c:pt idx="755">
                  <c:v>41665</c:v>
                </c:pt>
                <c:pt idx="756">
                  <c:v>41666</c:v>
                </c:pt>
                <c:pt idx="757">
                  <c:v>41667</c:v>
                </c:pt>
                <c:pt idx="758">
                  <c:v>41668</c:v>
                </c:pt>
                <c:pt idx="759">
                  <c:v>41669</c:v>
                </c:pt>
                <c:pt idx="760">
                  <c:v>41670</c:v>
                </c:pt>
                <c:pt idx="761">
                  <c:v>41671</c:v>
                </c:pt>
                <c:pt idx="762">
                  <c:v>41672</c:v>
                </c:pt>
                <c:pt idx="763">
                  <c:v>41673</c:v>
                </c:pt>
                <c:pt idx="764">
                  <c:v>41674</c:v>
                </c:pt>
                <c:pt idx="765">
                  <c:v>41675</c:v>
                </c:pt>
                <c:pt idx="766">
                  <c:v>41676</c:v>
                </c:pt>
                <c:pt idx="767">
                  <c:v>41677</c:v>
                </c:pt>
                <c:pt idx="768">
                  <c:v>41678</c:v>
                </c:pt>
                <c:pt idx="769">
                  <c:v>41679</c:v>
                </c:pt>
                <c:pt idx="770">
                  <c:v>41680</c:v>
                </c:pt>
                <c:pt idx="771">
                  <c:v>41681</c:v>
                </c:pt>
                <c:pt idx="772">
                  <c:v>41682</c:v>
                </c:pt>
                <c:pt idx="773">
                  <c:v>41683</c:v>
                </c:pt>
                <c:pt idx="774">
                  <c:v>41684</c:v>
                </c:pt>
                <c:pt idx="775">
                  <c:v>41685</c:v>
                </c:pt>
                <c:pt idx="776">
                  <c:v>41686</c:v>
                </c:pt>
                <c:pt idx="777">
                  <c:v>41687</c:v>
                </c:pt>
                <c:pt idx="778">
                  <c:v>41688</c:v>
                </c:pt>
                <c:pt idx="779">
                  <c:v>41689</c:v>
                </c:pt>
                <c:pt idx="780">
                  <c:v>41690</c:v>
                </c:pt>
                <c:pt idx="781">
                  <c:v>41691</c:v>
                </c:pt>
                <c:pt idx="782">
                  <c:v>41692</c:v>
                </c:pt>
                <c:pt idx="783">
                  <c:v>41693</c:v>
                </c:pt>
                <c:pt idx="784">
                  <c:v>41694</c:v>
                </c:pt>
                <c:pt idx="785">
                  <c:v>41695</c:v>
                </c:pt>
                <c:pt idx="786">
                  <c:v>41696</c:v>
                </c:pt>
                <c:pt idx="787">
                  <c:v>41697</c:v>
                </c:pt>
                <c:pt idx="788">
                  <c:v>41698</c:v>
                </c:pt>
                <c:pt idx="789">
                  <c:v>41699</c:v>
                </c:pt>
                <c:pt idx="790">
                  <c:v>41700</c:v>
                </c:pt>
                <c:pt idx="791">
                  <c:v>41701</c:v>
                </c:pt>
                <c:pt idx="792">
                  <c:v>41702</c:v>
                </c:pt>
                <c:pt idx="793">
                  <c:v>41703</c:v>
                </c:pt>
                <c:pt idx="794">
                  <c:v>41704</c:v>
                </c:pt>
                <c:pt idx="795">
                  <c:v>41705</c:v>
                </c:pt>
                <c:pt idx="796">
                  <c:v>41706</c:v>
                </c:pt>
                <c:pt idx="797">
                  <c:v>41707</c:v>
                </c:pt>
                <c:pt idx="798">
                  <c:v>41708</c:v>
                </c:pt>
                <c:pt idx="799">
                  <c:v>41709</c:v>
                </c:pt>
                <c:pt idx="800">
                  <c:v>41710</c:v>
                </c:pt>
                <c:pt idx="801">
                  <c:v>41711</c:v>
                </c:pt>
                <c:pt idx="802">
                  <c:v>41712</c:v>
                </c:pt>
                <c:pt idx="803">
                  <c:v>41713</c:v>
                </c:pt>
                <c:pt idx="804">
                  <c:v>41714</c:v>
                </c:pt>
                <c:pt idx="805">
                  <c:v>41715</c:v>
                </c:pt>
                <c:pt idx="806">
                  <c:v>41716</c:v>
                </c:pt>
                <c:pt idx="807">
                  <c:v>41717</c:v>
                </c:pt>
                <c:pt idx="808">
                  <c:v>41718</c:v>
                </c:pt>
                <c:pt idx="809">
                  <c:v>41719</c:v>
                </c:pt>
                <c:pt idx="810">
                  <c:v>41720</c:v>
                </c:pt>
                <c:pt idx="811">
                  <c:v>41721</c:v>
                </c:pt>
                <c:pt idx="812">
                  <c:v>41722</c:v>
                </c:pt>
                <c:pt idx="813">
                  <c:v>41723</c:v>
                </c:pt>
                <c:pt idx="814">
                  <c:v>41724</c:v>
                </c:pt>
                <c:pt idx="815">
                  <c:v>41725</c:v>
                </c:pt>
                <c:pt idx="816">
                  <c:v>41726</c:v>
                </c:pt>
                <c:pt idx="817">
                  <c:v>41727</c:v>
                </c:pt>
                <c:pt idx="818">
                  <c:v>41728</c:v>
                </c:pt>
                <c:pt idx="819">
                  <c:v>41729</c:v>
                </c:pt>
                <c:pt idx="820">
                  <c:v>41730</c:v>
                </c:pt>
                <c:pt idx="821">
                  <c:v>41731</c:v>
                </c:pt>
                <c:pt idx="822">
                  <c:v>41732</c:v>
                </c:pt>
                <c:pt idx="823">
                  <c:v>41733</c:v>
                </c:pt>
                <c:pt idx="824">
                  <c:v>41734</c:v>
                </c:pt>
                <c:pt idx="825">
                  <c:v>41735</c:v>
                </c:pt>
                <c:pt idx="826">
                  <c:v>41736</c:v>
                </c:pt>
                <c:pt idx="827">
                  <c:v>41737</c:v>
                </c:pt>
                <c:pt idx="828">
                  <c:v>41738</c:v>
                </c:pt>
                <c:pt idx="829">
                  <c:v>41739</c:v>
                </c:pt>
                <c:pt idx="830">
                  <c:v>41740</c:v>
                </c:pt>
                <c:pt idx="831">
                  <c:v>41741</c:v>
                </c:pt>
                <c:pt idx="832">
                  <c:v>41742</c:v>
                </c:pt>
                <c:pt idx="833">
                  <c:v>41743</c:v>
                </c:pt>
                <c:pt idx="834">
                  <c:v>41744</c:v>
                </c:pt>
                <c:pt idx="835">
                  <c:v>41745</c:v>
                </c:pt>
                <c:pt idx="836">
                  <c:v>41746</c:v>
                </c:pt>
                <c:pt idx="837">
                  <c:v>41747</c:v>
                </c:pt>
                <c:pt idx="838">
                  <c:v>41748</c:v>
                </c:pt>
                <c:pt idx="839">
                  <c:v>41749</c:v>
                </c:pt>
                <c:pt idx="840">
                  <c:v>41750</c:v>
                </c:pt>
                <c:pt idx="841">
                  <c:v>41751</c:v>
                </c:pt>
                <c:pt idx="842">
                  <c:v>41752</c:v>
                </c:pt>
                <c:pt idx="843">
                  <c:v>41753</c:v>
                </c:pt>
                <c:pt idx="844">
                  <c:v>41754</c:v>
                </c:pt>
                <c:pt idx="845">
                  <c:v>41755</c:v>
                </c:pt>
                <c:pt idx="846">
                  <c:v>41756</c:v>
                </c:pt>
                <c:pt idx="847">
                  <c:v>41757</c:v>
                </c:pt>
                <c:pt idx="848">
                  <c:v>41758</c:v>
                </c:pt>
                <c:pt idx="849">
                  <c:v>41759</c:v>
                </c:pt>
                <c:pt idx="850">
                  <c:v>41760</c:v>
                </c:pt>
                <c:pt idx="851">
                  <c:v>41761</c:v>
                </c:pt>
                <c:pt idx="852">
                  <c:v>41762</c:v>
                </c:pt>
                <c:pt idx="853">
                  <c:v>41763</c:v>
                </c:pt>
                <c:pt idx="854">
                  <c:v>41764</c:v>
                </c:pt>
                <c:pt idx="855">
                  <c:v>41765</c:v>
                </c:pt>
                <c:pt idx="856">
                  <c:v>41766</c:v>
                </c:pt>
                <c:pt idx="857">
                  <c:v>41767</c:v>
                </c:pt>
                <c:pt idx="858">
                  <c:v>41768</c:v>
                </c:pt>
                <c:pt idx="859">
                  <c:v>41769</c:v>
                </c:pt>
                <c:pt idx="860">
                  <c:v>41770</c:v>
                </c:pt>
                <c:pt idx="861">
                  <c:v>41771</c:v>
                </c:pt>
                <c:pt idx="862">
                  <c:v>41772</c:v>
                </c:pt>
                <c:pt idx="863">
                  <c:v>41773</c:v>
                </c:pt>
                <c:pt idx="864">
                  <c:v>41774</c:v>
                </c:pt>
                <c:pt idx="865">
                  <c:v>41775</c:v>
                </c:pt>
                <c:pt idx="866">
                  <c:v>41776</c:v>
                </c:pt>
                <c:pt idx="867">
                  <c:v>41777</c:v>
                </c:pt>
                <c:pt idx="868">
                  <c:v>41778</c:v>
                </c:pt>
                <c:pt idx="869">
                  <c:v>41779</c:v>
                </c:pt>
                <c:pt idx="870">
                  <c:v>41780</c:v>
                </c:pt>
                <c:pt idx="871">
                  <c:v>41781</c:v>
                </c:pt>
                <c:pt idx="872">
                  <c:v>41782</c:v>
                </c:pt>
                <c:pt idx="873">
                  <c:v>41783</c:v>
                </c:pt>
                <c:pt idx="874">
                  <c:v>41784</c:v>
                </c:pt>
                <c:pt idx="875">
                  <c:v>41785</c:v>
                </c:pt>
                <c:pt idx="876">
                  <c:v>41786</c:v>
                </c:pt>
                <c:pt idx="877">
                  <c:v>41787</c:v>
                </c:pt>
                <c:pt idx="878">
                  <c:v>41788</c:v>
                </c:pt>
                <c:pt idx="879">
                  <c:v>41789</c:v>
                </c:pt>
                <c:pt idx="880">
                  <c:v>41790</c:v>
                </c:pt>
                <c:pt idx="881">
                  <c:v>41791</c:v>
                </c:pt>
                <c:pt idx="882">
                  <c:v>41792</c:v>
                </c:pt>
                <c:pt idx="883">
                  <c:v>41793</c:v>
                </c:pt>
                <c:pt idx="884">
                  <c:v>41794</c:v>
                </c:pt>
                <c:pt idx="885">
                  <c:v>41795</c:v>
                </c:pt>
                <c:pt idx="886">
                  <c:v>41796</c:v>
                </c:pt>
                <c:pt idx="887">
                  <c:v>41797</c:v>
                </c:pt>
                <c:pt idx="888">
                  <c:v>41798</c:v>
                </c:pt>
                <c:pt idx="889">
                  <c:v>41799</c:v>
                </c:pt>
                <c:pt idx="890">
                  <c:v>41800</c:v>
                </c:pt>
                <c:pt idx="891">
                  <c:v>41801</c:v>
                </c:pt>
                <c:pt idx="892">
                  <c:v>41802</c:v>
                </c:pt>
                <c:pt idx="893">
                  <c:v>41803</c:v>
                </c:pt>
                <c:pt idx="894">
                  <c:v>41804</c:v>
                </c:pt>
                <c:pt idx="895">
                  <c:v>41805</c:v>
                </c:pt>
                <c:pt idx="896">
                  <c:v>41806</c:v>
                </c:pt>
                <c:pt idx="897">
                  <c:v>41807</c:v>
                </c:pt>
                <c:pt idx="898">
                  <c:v>41808</c:v>
                </c:pt>
                <c:pt idx="899">
                  <c:v>41809</c:v>
                </c:pt>
                <c:pt idx="900">
                  <c:v>41810</c:v>
                </c:pt>
                <c:pt idx="901">
                  <c:v>41811</c:v>
                </c:pt>
                <c:pt idx="902">
                  <c:v>41812</c:v>
                </c:pt>
                <c:pt idx="903">
                  <c:v>41813</c:v>
                </c:pt>
                <c:pt idx="904">
                  <c:v>41814</c:v>
                </c:pt>
                <c:pt idx="905">
                  <c:v>41815</c:v>
                </c:pt>
                <c:pt idx="906">
                  <c:v>41816</c:v>
                </c:pt>
                <c:pt idx="907">
                  <c:v>41817</c:v>
                </c:pt>
                <c:pt idx="908">
                  <c:v>41818</c:v>
                </c:pt>
                <c:pt idx="909">
                  <c:v>41819</c:v>
                </c:pt>
                <c:pt idx="910">
                  <c:v>41820</c:v>
                </c:pt>
                <c:pt idx="911">
                  <c:v>41821</c:v>
                </c:pt>
                <c:pt idx="912">
                  <c:v>41822</c:v>
                </c:pt>
                <c:pt idx="913">
                  <c:v>41823</c:v>
                </c:pt>
                <c:pt idx="914">
                  <c:v>41824</c:v>
                </c:pt>
                <c:pt idx="915">
                  <c:v>41825</c:v>
                </c:pt>
                <c:pt idx="916">
                  <c:v>41826</c:v>
                </c:pt>
                <c:pt idx="917">
                  <c:v>41827</c:v>
                </c:pt>
                <c:pt idx="918">
                  <c:v>41828</c:v>
                </c:pt>
                <c:pt idx="919">
                  <c:v>41829</c:v>
                </c:pt>
                <c:pt idx="920">
                  <c:v>41830</c:v>
                </c:pt>
                <c:pt idx="921">
                  <c:v>41831</c:v>
                </c:pt>
                <c:pt idx="922">
                  <c:v>41832</c:v>
                </c:pt>
                <c:pt idx="923">
                  <c:v>41833</c:v>
                </c:pt>
                <c:pt idx="924">
                  <c:v>41834</c:v>
                </c:pt>
                <c:pt idx="925">
                  <c:v>41835</c:v>
                </c:pt>
                <c:pt idx="926">
                  <c:v>41836</c:v>
                </c:pt>
                <c:pt idx="927">
                  <c:v>41837</c:v>
                </c:pt>
                <c:pt idx="928">
                  <c:v>41838</c:v>
                </c:pt>
                <c:pt idx="929">
                  <c:v>41839</c:v>
                </c:pt>
                <c:pt idx="930">
                  <c:v>41840</c:v>
                </c:pt>
                <c:pt idx="931">
                  <c:v>41841</c:v>
                </c:pt>
                <c:pt idx="932">
                  <c:v>41842</c:v>
                </c:pt>
                <c:pt idx="933">
                  <c:v>41843</c:v>
                </c:pt>
                <c:pt idx="934">
                  <c:v>41844</c:v>
                </c:pt>
                <c:pt idx="935">
                  <c:v>41845</c:v>
                </c:pt>
                <c:pt idx="936">
                  <c:v>41846</c:v>
                </c:pt>
                <c:pt idx="937">
                  <c:v>41847</c:v>
                </c:pt>
                <c:pt idx="938">
                  <c:v>41848</c:v>
                </c:pt>
                <c:pt idx="939">
                  <c:v>41849</c:v>
                </c:pt>
                <c:pt idx="940">
                  <c:v>41850</c:v>
                </c:pt>
                <c:pt idx="941">
                  <c:v>41851</c:v>
                </c:pt>
                <c:pt idx="942">
                  <c:v>41852</c:v>
                </c:pt>
                <c:pt idx="943">
                  <c:v>41853</c:v>
                </c:pt>
                <c:pt idx="944">
                  <c:v>41854</c:v>
                </c:pt>
                <c:pt idx="945">
                  <c:v>41855</c:v>
                </c:pt>
                <c:pt idx="946">
                  <c:v>41856</c:v>
                </c:pt>
                <c:pt idx="947">
                  <c:v>41857</c:v>
                </c:pt>
                <c:pt idx="948">
                  <c:v>41858</c:v>
                </c:pt>
                <c:pt idx="949">
                  <c:v>41859</c:v>
                </c:pt>
                <c:pt idx="950">
                  <c:v>41860</c:v>
                </c:pt>
                <c:pt idx="951">
                  <c:v>41861</c:v>
                </c:pt>
                <c:pt idx="952">
                  <c:v>41862</c:v>
                </c:pt>
                <c:pt idx="953">
                  <c:v>41863</c:v>
                </c:pt>
                <c:pt idx="954">
                  <c:v>41864</c:v>
                </c:pt>
                <c:pt idx="955">
                  <c:v>41865</c:v>
                </c:pt>
                <c:pt idx="956">
                  <c:v>41866</c:v>
                </c:pt>
                <c:pt idx="957">
                  <c:v>41867</c:v>
                </c:pt>
                <c:pt idx="958">
                  <c:v>41868</c:v>
                </c:pt>
                <c:pt idx="959">
                  <c:v>41869</c:v>
                </c:pt>
                <c:pt idx="960">
                  <c:v>41870</c:v>
                </c:pt>
                <c:pt idx="961">
                  <c:v>41871</c:v>
                </c:pt>
                <c:pt idx="962">
                  <c:v>41872</c:v>
                </c:pt>
                <c:pt idx="963">
                  <c:v>41873</c:v>
                </c:pt>
                <c:pt idx="964">
                  <c:v>41874</c:v>
                </c:pt>
                <c:pt idx="965">
                  <c:v>41875</c:v>
                </c:pt>
                <c:pt idx="966">
                  <c:v>41876</c:v>
                </c:pt>
                <c:pt idx="967">
                  <c:v>41877</c:v>
                </c:pt>
                <c:pt idx="968">
                  <c:v>41878</c:v>
                </c:pt>
                <c:pt idx="969">
                  <c:v>41879</c:v>
                </c:pt>
                <c:pt idx="970">
                  <c:v>41880</c:v>
                </c:pt>
                <c:pt idx="971">
                  <c:v>41881</c:v>
                </c:pt>
                <c:pt idx="972">
                  <c:v>41882</c:v>
                </c:pt>
                <c:pt idx="973">
                  <c:v>41883</c:v>
                </c:pt>
                <c:pt idx="974">
                  <c:v>41884</c:v>
                </c:pt>
                <c:pt idx="975">
                  <c:v>41885</c:v>
                </c:pt>
                <c:pt idx="976">
                  <c:v>41886</c:v>
                </c:pt>
                <c:pt idx="977">
                  <c:v>41887</c:v>
                </c:pt>
                <c:pt idx="978">
                  <c:v>41888</c:v>
                </c:pt>
                <c:pt idx="979">
                  <c:v>41889</c:v>
                </c:pt>
                <c:pt idx="980">
                  <c:v>41890</c:v>
                </c:pt>
                <c:pt idx="981">
                  <c:v>41891</c:v>
                </c:pt>
                <c:pt idx="982">
                  <c:v>41892</c:v>
                </c:pt>
                <c:pt idx="983">
                  <c:v>41893</c:v>
                </c:pt>
                <c:pt idx="984">
                  <c:v>41894</c:v>
                </c:pt>
                <c:pt idx="985">
                  <c:v>41895</c:v>
                </c:pt>
                <c:pt idx="986">
                  <c:v>41896</c:v>
                </c:pt>
                <c:pt idx="987">
                  <c:v>41897</c:v>
                </c:pt>
                <c:pt idx="988">
                  <c:v>41898</c:v>
                </c:pt>
                <c:pt idx="989">
                  <c:v>41899</c:v>
                </c:pt>
                <c:pt idx="990">
                  <c:v>41900</c:v>
                </c:pt>
                <c:pt idx="991">
                  <c:v>41901</c:v>
                </c:pt>
                <c:pt idx="992">
                  <c:v>41902</c:v>
                </c:pt>
                <c:pt idx="993">
                  <c:v>41903</c:v>
                </c:pt>
                <c:pt idx="994">
                  <c:v>41904</c:v>
                </c:pt>
                <c:pt idx="995">
                  <c:v>41905</c:v>
                </c:pt>
                <c:pt idx="996">
                  <c:v>41906</c:v>
                </c:pt>
                <c:pt idx="997">
                  <c:v>41907</c:v>
                </c:pt>
                <c:pt idx="998">
                  <c:v>41908</c:v>
                </c:pt>
                <c:pt idx="999">
                  <c:v>41909</c:v>
                </c:pt>
                <c:pt idx="1000">
                  <c:v>41910</c:v>
                </c:pt>
                <c:pt idx="1001">
                  <c:v>41911</c:v>
                </c:pt>
                <c:pt idx="1002">
                  <c:v>41912</c:v>
                </c:pt>
                <c:pt idx="1003">
                  <c:v>41913</c:v>
                </c:pt>
                <c:pt idx="1004">
                  <c:v>41914</c:v>
                </c:pt>
                <c:pt idx="1005">
                  <c:v>41915</c:v>
                </c:pt>
                <c:pt idx="1006">
                  <c:v>41916</c:v>
                </c:pt>
                <c:pt idx="1007">
                  <c:v>41917</c:v>
                </c:pt>
                <c:pt idx="1008">
                  <c:v>41918</c:v>
                </c:pt>
                <c:pt idx="1009">
                  <c:v>41919</c:v>
                </c:pt>
                <c:pt idx="1010">
                  <c:v>41920</c:v>
                </c:pt>
                <c:pt idx="1011">
                  <c:v>41921</c:v>
                </c:pt>
                <c:pt idx="1012">
                  <c:v>41922</c:v>
                </c:pt>
                <c:pt idx="1013">
                  <c:v>41923</c:v>
                </c:pt>
                <c:pt idx="1014">
                  <c:v>41924</c:v>
                </c:pt>
                <c:pt idx="1015">
                  <c:v>41925</c:v>
                </c:pt>
                <c:pt idx="1016">
                  <c:v>41926</c:v>
                </c:pt>
                <c:pt idx="1017">
                  <c:v>41927</c:v>
                </c:pt>
                <c:pt idx="1018">
                  <c:v>41928</c:v>
                </c:pt>
                <c:pt idx="1019">
                  <c:v>41929</c:v>
                </c:pt>
                <c:pt idx="1020">
                  <c:v>41930</c:v>
                </c:pt>
                <c:pt idx="1021">
                  <c:v>41931</c:v>
                </c:pt>
                <c:pt idx="1022">
                  <c:v>41932</c:v>
                </c:pt>
                <c:pt idx="1023">
                  <c:v>41933</c:v>
                </c:pt>
                <c:pt idx="1024">
                  <c:v>41934</c:v>
                </c:pt>
                <c:pt idx="1025">
                  <c:v>41935</c:v>
                </c:pt>
                <c:pt idx="1026">
                  <c:v>41936</c:v>
                </c:pt>
                <c:pt idx="1027">
                  <c:v>41937</c:v>
                </c:pt>
                <c:pt idx="1028">
                  <c:v>41938</c:v>
                </c:pt>
                <c:pt idx="1029">
                  <c:v>41939</c:v>
                </c:pt>
                <c:pt idx="1030">
                  <c:v>41940</c:v>
                </c:pt>
                <c:pt idx="1031">
                  <c:v>41941</c:v>
                </c:pt>
                <c:pt idx="1032">
                  <c:v>41942</c:v>
                </c:pt>
                <c:pt idx="1033">
                  <c:v>41943</c:v>
                </c:pt>
                <c:pt idx="1034">
                  <c:v>41944</c:v>
                </c:pt>
                <c:pt idx="1035">
                  <c:v>41945</c:v>
                </c:pt>
                <c:pt idx="1036">
                  <c:v>41946</c:v>
                </c:pt>
                <c:pt idx="1037">
                  <c:v>41947</c:v>
                </c:pt>
                <c:pt idx="1038">
                  <c:v>41948</c:v>
                </c:pt>
                <c:pt idx="1039">
                  <c:v>41949</c:v>
                </c:pt>
                <c:pt idx="1040">
                  <c:v>41950</c:v>
                </c:pt>
                <c:pt idx="1041">
                  <c:v>41951</c:v>
                </c:pt>
                <c:pt idx="1042">
                  <c:v>41952</c:v>
                </c:pt>
                <c:pt idx="1043">
                  <c:v>41953</c:v>
                </c:pt>
                <c:pt idx="1044">
                  <c:v>41954</c:v>
                </c:pt>
                <c:pt idx="1045">
                  <c:v>41955</c:v>
                </c:pt>
                <c:pt idx="1046">
                  <c:v>41956</c:v>
                </c:pt>
                <c:pt idx="1047">
                  <c:v>41957</c:v>
                </c:pt>
                <c:pt idx="1048">
                  <c:v>41958</c:v>
                </c:pt>
                <c:pt idx="1049">
                  <c:v>41959</c:v>
                </c:pt>
                <c:pt idx="1050">
                  <c:v>41960</c:v>
                </c:pt>
                <c:pt idx="1051">
                  <c:v>41961</c:v>
                </c:pt>
                <c:pt idx="1052">
                  <c:v>41962</c:v>
                </c:pt>
                <c:pt idx="1053">
                  <c:v>41963</c:v>
                </c:pt>
                <c:pt idx="1054">
                  <c:v>41964</c:v>
                </c:pt>
                <c:pt idx="1055">
                  <c:v>41965</c:v>
                </c:pt>
                <c:pt idx="1056">
                  <c:v>41966</c:v>
                </c:pt>
                <c:pt idx="1057">
                  <c:v>41967</c:v>
                </c:pt>
                <c:pt idx="1058">
                  <c:v>41968</c:v>
                </c:pt>
                <c:pt idx="1059">
                  <c:v>41969</c:v>
                </c:pt>
                <c:pt idx="1060">
                  <c:v>41970</c:v>
                </c:pt>
                <c:pt idx="1061">
                  <c:v>41971</c:v>
                </c:pt>
                <c:pt idx="1062">
                  <c:v>41972</c:v>
                </c:pt>
                <c:pt idx="1063">
                  <c:v>41973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41979</c:v>
                </c:pt>
                <c:pt idx="1070">
                  <c:v>41980</c:v>
                </c:pt>
                <c:pt idx="1071">
                  <c:v>41981</c:v>
                </c:pt>
                <c:pt idx="1072">
                  <c:v>41982</c:v>
                </c:pt>
                <c:pt idx="1073">
                  <c:v>41983</c:v>
                </c:pt>
                <c:pt idx="1074">
                  <c:v>41984</c:v>
                </c:pt>
                <c:pt idx="1075">
                  <c:v>41985</c:v>
                </c:pt>
                <c:pt idx="1076">
                  <c:v>41986</c:v>
                </c:pt>
                <c:pt idx="1077">
                  <c:v>41987</c:v>
                </c:pt>
                <c:pt idx="1078">
                  <c:v>41988</c:v>
                </c:pt>
                <c:pt idx="1079">
                  <c:v>41989</c:v>
                </c:pt>
                <c:pt idx="1080">
                  <c:v>41990</c:v>
                </c:pt>
                <c:pt idx="1081">
                  <c:v>41991</c:v>
                </c:pt>
                <c:pt idx="1082">
                  <c:v>41992</c:v>
                </c:pt>
                <c:pt idx="1083">
                  <c:v>41993</c:v>
                </c:pt>
                <c:pt idx="1084">
                  <c:v>41994</c:v>
                </c:pt>
                <c:pt idx="1085">
                  <c:v>41995</c:v>
                </c:pt>
                <c:pt idx="1086">
                  <c:v>41996</c:v>
                </c:pt>
                <c:pt idx="1087">
                  <c:v>41997</c:v>
                </c:pt>
                <c:pt idx="1088">
                  <c:v>41998</c:v>
                </c:pt>
                <c:pt idx="1089">
                  <c:v>41999</c:v>
                </c:pt>
                <c:pt idx="1090">
                  <c:v>42000</c:v>
                </c:pt>
                <c:pt idx="1091">
                  <c:v>42001</c:v>
                </c:pt>
                <c:pt idx="1092">
                  <c:v>42002</c:v>
                </c:pt>
                <c:pt idx="1093">
                  <c:v>42003</c:v>
                </c:pt>
                <c:pt idx="1094">
                  <c:v>42004</c:v>
                </c:pt>
                <c:pt idx="1095">
                  <c:v>42005</c:v>
                </c:pt>
                <c:pt idx="1096">
                  <c:v>42006</c:v>
                </c:pt>
                <c:pt idx="1097">
                  <c:v>42007</c:v>
                </c:pt>
                <c:pt idx="1098">
                  <c:v>42008</c:v>
                </c:pt>
                <c:pt idx="1099">
                  <c:v>42009</c:v>
                </c:pt>
                <c:pt idx="1100">
                  <c:v>42010</c:v>
                </c:pt>
                <c:pt idx="1101">
                  <c:v>42011</c:v>
                </c:pt>
                <c:pt idx="1102">
                  <c:v>42012</c:v>
                </c:pt>
                <c:pt idx="1103">
                  <c:v>42013</c:v>
                </c:pt>
                <c:pt idx="1104">
                  <c:v>42014</c:v>
                </c:pt>
                <c:pt idx="1105">
                  <c:v>42015</c:v>
                </c:pt>
                <c:pt idx="1106">
                  <c:v>42016</c:v>
                </c:pt>
                <c:pt idx="1107">
                  <c:v>42017</c:v>
                </c:pt>
                <c:pt idx="1108">
                  <c:v>42018</c:v>
                </c:pt>
                <c:pt idx="1109">
                  <c:v>42019</c:v>
                </c:pt>
                <c:pt idx="1110">
                  <c:v>42020</c:v>
                </c:pt>
                <c:pt idx="1111">
                  <c:v>42021</c:v>
                </c:pt>
                <c:pt idx="1112">
                  <c:v>42022</c:v>
                </c:pt>
                <c:pt idx="1113">
                  <c:v>42023</c:v>
                </c:pt>
                <c:pt idx="1114">
                  <c:v>42024</c:v>
                </c:pt>
                <c:pt idx="1115">
                  <c:v>42025</c:v>
                </c:pt>
                <c:pt idx="1116">
                  <c:v>42026</c:v>
                </c:pt>
                <c:pt idx="1117">
                  <c:v>42027</c:v>
                </c:pt>
                <c:pt idx="1118">
                  <c:v>42028</c:v>
                </c:pt>
                <c:pt idx="1119">
                  <c:v>42029</c:v>
                </c:pt>
                <c:pt idx="1120">
                  <c:v>42030</c:v>
                </c:pt>
                <c:pt idx="1121">
                  <c:v>42031</c:v>
                </c:pt>
                <c:pt idx="1122">
                  <c:v>42032</c:v>
                </c:pt>
                <c:pt idx="1123">
                  <c:v>42033</c:v>
                </c:pt>
                <c:pt idx="1124">
                  <c:v>42034</c:v>
                </c:pt>
                <c:pt idx="1125">
                  <c:v>42035</c:v>
                </c:pt>
                <c:pt idx="1126">
                  <c:v>42036</c:v>
                </c:pt>
                <c:pt idx="1127">
                  <c:v>42037</c:v>
                </c:pt>
                <c:pt idx="1128">
                  <c:v>42038</c:v>
                </c:pt>
                <c:pt idx="1129">
                  <c:v>42039</c:v>
                </c:pt>
                <c:pt idx="1130">
                  <c:v>42040</c:v>
                </c:pt>
                <c:pt idx="1131">
                  <c:v>42041</c:v>
                </c:pt>
                <c:pt idx="1132">
                  <c:v>42042</c:v>
                </c:pt>
                <c:pt idx="1133">
                  <c:v>42043</c:v>
                </c:pt>
                <c:pt idx="1134">
                  <c:v>42044</c:v>
                </c:pt>
                <c:pt idx="1135">
                  <c:v>42045</c:v>
                </c:pt>
                <c:pt idx="1136">
                  <c:v>42046</c:v>
                </c:pt>
                <c:pt idx="1137">
                  <c:v>42047</c:v>
                </c:pt>
                <c:pt idx="1138">
                  <c:v>42048</c:v>
                </c:pt>
                <c:pt idx="1139">
                  <c:v>42049</c:v>
                </c:pt>
                <c:pt idx="1140">
                  <c:v>42050</c:v>
                </c:pt>
                <c:pt idx="1141">
                  <c:v>42051</c:v>
                </c:pt>
                <c:pt idx="1142">
                  <c:v>42052</c:v>
                </c:pt>
                <c:pt idx="1143">
                  <c:v>42053</c:v>
                </c:pt>
                <c:pt idx="1144">
                  <c:v>42054</c:v>
                </c:pt>
                <c:pt idx="1145">
                  <c:v>42055</c:v>
                </c:pt>
                <c:pt idx="1146">
                  <c:v>42056</c:v>
                </c:pt>
                <c:pt idx="1147">
                  <c:v>42057</c:v>
                </c:pt>
                <c:pt idx="1148">
                  <c:v>42058</c:v>
                </c:pt>
                <c:pt idx="1149">
                  <c:v>42059</c:v>
                </c:pt>
                <c:pt idx="1150">
                  <c:v>42060</c:v>
                </c:pt>
                <c:pt idx="1151">
                  <c:v>42061</c:v>
                </c:pt>
                <c:pt idx="1152">
                  <c:v>42062</c:v>
                </c:pt>
                <c:pt idx="1153">
                  <c:v>42063</c:v>
                </c:pt>
                <c:pt idx="1154">
                  <c:v>42064</c:v>
                </c:pt>
                <c:pt idx="1155">
                  <c:v>42065</c:v>
                </c:pt>
                <c:pt idx="1156">
                  <c:v>42066</c:v>
                </c:pt>
                <c:pt idx="1157">
                  <c:v>42067</c:v>
                </c:pt>
                <c:pt idx="1158">
                  <c:v>42068</c:v>
                </c:pt>
                <c:pt idx="1159">
                  <c:v>42069</c:v>
                </c:pt>
                <c:pt idx="1160">
                  <c:v>42070</c:v>
                </c:pt>
                <c:pt idx="1161">
                  <c:v>42071</c:v>
                </c:pt>
                <c:pt idx="1162">
                  <c:v>42072</c:v>
                </c:pt>
                <c:pt idx="1163">
                  <c:v>42073</c:v>
                </c:pt>
                <c:pt idx="1164">
                  <c:v>42074</c:v>
                </c:pt>
                <c:pt idx="1165">
                  <c:v>42075</c:v>
                </c:pt>
                <c:pt idx="1166">
                  <c:v>42076</c:v>
                </c:pt>
                <c:pt idx="1167">
                  <c:v>42077</c:v>
                </c:pt>
                <c:pt idx="1168">
                  <c:v>42078</c:v>
                </c:pt>
                <c:pt idx="1169">
                  <c:v>42079</c:v>
                </c:pt>
                <c:pt idx="1170">
                  <c:v>42080</c:v>
                </c:pt>
                <c:pt idx="1171">
                  <c:v>42081</c:v>
                </c:pt>
                <c:pt idx="1172">
                  <c:v>42082</c:v>
                </c:pt>
                <c:pt idx="1173">
                  <c:v>42083</c:v>
                </c:pt>
                <c:pt idx="1174">
                  <c:v>42084</c:v>
                </c:pt>
                <c:pt idx="1175">
                  <c:v>42085</c:v>
                </c:pt>
                <c:pt idx="1176">
                  <c:v>42086</c:v>
                </c:pt>
                <c:pt idx="1177">
                  <c:v>42087</c:v>
                </c:pt>
                <c:pt idx="1178">
                  <c:v>42088</c:v>
                </c:pt>
                <c:pt idx="1179">
                  <c:v>42089</c:v>
                </c:pt>
                <c:pt idx="1180">
                  <c:v>42090</c:v>
                </c:pt>
                <c:pt idx="1181">
                  <c:v>42091</c:v>
                </c:pt>
                <c:pt idx="1182">
                  <c:v>42092</c:v>
                </c:pt>
                <c:pt idx="1183">
                  <c:v>42093</c:v>
                </c:pt>
                <c:pt idx="1184">
                  <c:v>42094</c:v>
                </c:pt>
                <c:pt idx="1185">
                  <c:v>42095</c:v>
                </c:pt>
                <c:pt idx="1186">
                  <c:v>42096</c:v>
                </c:pt>
                <c:pt idx="1187">
                  <c:v>42097</c:v>
                </c:pt>
                <c:pt idx="1188">
                  <c:v>42098</c:v>
                </c:pt>
                <c:pt idx="1189">
                  <c:v>42099</c:v>
                </c:pt>
                <c:pt idx="1190">
                  <c:v>42100</c:v>
                </c:pt>
                <c:pt idx="1191">
                  <c:v>42101</c:v>
                </c:pt>
                <c:pt idx="1192">
                  <c:v>42102</c:v>
                </c:pt>
                <c:pt idx="1193">
                  <c:v>42103</c:v>
                </c:pt>
                <c:pt idx="1194">
                  <c:v>42104</c:v>
                </c:pt>
                <c:pt idx="1195">
                  <c:v>42105</c:v>
                </c:pt>
                <c:pt idx="1196">
                  <c:v>42106</c:v>
                </c:pt>
                <c:pt idx="1197">
                  <c:v>42107</c:v>
                </c:pt>
                <c:pt idx="1198">
                  <c:v>42108</c:v>
                </c:pt>
                <c:pt idx="1199">
                  <c:v>42109</c:v>
                </c:pt>
                <c:pt idx="1200">
                  <c:v>42110</c:v>
                </c:pt>
                <c:pt idx="1201">
                  <c:v>42111</c:v>
                </c:pt>
                <c:pt idx="1202">
                  <c:v>42112</c:v>
                </c:pt>
                <c:pt idx="1203">
                  <c:v>42113</c:v>
                </c:pt>
                <c:pt idx="1204">
                  <c:v>42114</c:v>
                </c:pt>
                <c:pt idx="1205">
                  <c:v>42115</c:v>
                </c:pt>
                <c:pt idx="1206">
                  <c:v>42116</c:v>
                </c:pt>
                <c:pt idx="1207">
                  <c:v>42117</c:v>
                </c:pt>
                <c:pt idx="1208">
                  <c:v>42118</c:v>
                </c:pt>
                <c:pt idx="1209">
                  <c:v>42119</c:v>
                </c:pt>
                <c:pt idx="1210">
                  <c:v>42120</c:v>
                </c:pt>
                <c:pt idx="1211">
                  <c:v>42121</c:v>
                </c:pt>
                <c:pt idx="1212">
                  <c:v>42122</c:v>
                </c:pt>
                <c:pt idx="1213">
                  <c:v>42123</c:v>
                </c:pt>
                <c:pt idx="1214">
                  <c:v>42124</c:v>
                </c:pt>
                <c:pt idx="1215">
                  <c:v>42125</c:v>
                </c:pt>
                <c:pt idx="1216">
                  <c:v>42126</c:v>
                </c:pt>
                <c:pt idx="1217">
                  <c:v>42127</c:v>
                </c:pt>
                <c:pt idx="1218">
                  <c:v>42128</c:v>
                </c:pt>
                <c:pt idx="1219">
                  <c:v>42129</c:v>
                </c:pt>
                <c:pt idx="1220">
                  <c:v>42130</c:v>
                </c:pt>
                <c:pt idx="1221">
                  <c:v>42131</c:v>
                </c:pt>
                <c:pt idx="1222">
                  <c:v>42132</c:v>
                </c:pt>
                <c:pt idx="1223">
                  <c:v>42133</c:v>
                </c:pt>
                <c:pt idx="1224">
                  <c:v>42134</c:v>
                </c:pt>
                <c:pt idx="1225">
                  <c:v>42135</c:v>
                </c:pt>
                <c:pt idx="1226">
                  <c:v>42136</c:v>
                </c:pt>
                <c:pt idx="1227">
                  <c:v>42137</c:v>
                </c:pt>
                <c:pt idx="1228">
                  <c:v>42138</c:v>
                </c:pt>
                <c:pt idx="1229">
                  <c:v>42139</c:v>
                </c:pt>
                <c:pt idx="1230">
                  <c:v>42140</c:v>
                </c:pt>
                <c:pt idx="1231">
                  <c:v>42141</c:v>
                </c:pt>
                <c:pt idx="1232">
                  <c:v>42142</c:v>
                </c:pt>
                <c:pt idx="1233">
                  <c:v>42143</c:v>
                </c:pt>
                <c:pt idx="1234">
                  <c:v>42144</c:v>
                </c:pt>
                <c:pt idx="1235">
                  <c:v>42145</c:v>
                </c:pt>
                <c:pt idx="1236">
                  <c:v>42146</c:v>
                </c:pt>
                <c:pt idx="1237">
                  <c:v>42147</c:v>
                </c:pt>
                <c:pt idx="1238">
                  <c:v>42148</c:v>
                </c:pt>
                <c:pt idx="1239">
                  <c:v>42149</c:v>
                </c:pt>
                <c:pt idx="1240">
                  <c:v>42150</c:v>
                </c:pt>
                <c:pt idx="1241">
                  <c:v>42151</c:v>
                </c:pt>
                <c:pt idx="1242">
                  <c:v>42152</c:v>
                </c:pt>
                <c:pt idx="1243">
                  <c:v>42153</c:v>
                </c:pt>
                <c:pt idx="1244">
                  <c:v>42154</c:v>
                </c:pt>
                <c:pt idx="1245">
                  <c:v>42155</c:v>
                </c:pt>
                <c:pt idx="1246">
                  <c:v>42156</c:v>
                </c:pt>
                <c:pt idx="1247">
                  <c:v>42157</c:v>
                </c:pt>
                <c:pt idx="1248">
                  <c:v>42158</c:v>
                </c:pt>
                <c:pt idx="1249">
                  <c:v>42159</c:v>
                </c:pt>
                <c:pt idx="1250">
                  <c:v>42160</c:v>
                </c:pt>
                <c:pt idx="1251">
                  <c:v>42161</c:v>
                </c:pt>
                <c:pt idx="1252">
                  <c:v>42162</c:v>
                </c:pt>
                <c:pt idx="1253">
                  <c:v>42163</c:v>
                </c:pt>
                <c:pt idx="1254">
                  <c:v>42164</c:v>
                </c:pt>
                <c:pt idx="1255">
                  <c:v>42165</c:v>
                </c:pt>
                <c:pt idx="1256">
                  <c:v>42166</c:v>
                </c:pt>
                <c:pt idx="1257">
                  <c:v>42167</c:v>
                </c:pt>
                <c:pt idx="1258">
                  <c:v>42168</c:v>
                </c:pt>
                <c:pt idx="1259">
                  <c:v>42169</c:v>
                </c:pt>
                <c:pt idx="1260">
                  <c:v>42170</c:v>
                </c:pt>
                <c:pt idx="1261">
                  <c:v>42171</c:v>
                </c:pt>
                <c:pt idx="1262">
                  <c:v>42172</c:v>
                </c:pt>
                <c:pt idx="1263">
                  <c:v>42173</c:v>
                </c:pt>
                <c:pt idx="1264">
                  <c:v>42174</c:v>
                </c:pt>
                <c:pt idx="1265">
                  <c:v>42175</c:v>
                </c:pt>
                <c:pt idx="1266">
                  <c:v>42176</c:v>
                </c:pt>
                <c:pt idx="1267">
                  <c:v>42177</c:v>
                </c:pt>
                <c:pt idx="1268">
                  <c:v>42178</c:v>
                </c:pt>
                <c:pt idx="1269">
                  <c:v>42179</c:v>
                </c:pt>
                <c:pt idx="1270">
                  <c:v>42180</c:v>
                </c:pt>
                <c:pt idx="1271">
                  <c:v>42181</c:v>
                </c:pt>
                <c:pt idx="1272">
                  <c:v>42182</c:v>
                </c:pt>
                <c:pt idx="1273">
                  <c:v>42183</c:v>
                </c:pt>
                <c:pt idx="1274">
                  <c:v>42184</c:v>
                </c:pt>
                <c:pt idx="1275">
                  <c:v>42185</c:v>
                </c:pt>
                <c:pt idx="1276">
                  <c:v>42186</c:v>
                </c:pt>
                <c:pt idx="1277">
                  <c:v>42187</c:v>
                </c:pt>
                <c:pt idx="1278">
                  <c:v>42188</c:v>
                </c:pt>
                <c:pt idx="1279">
                  <c:v>42189</c:v>
                </c:pt>
                <c:pt idx="1280">
                  <c:v>42190</c:v>
                </c:pt>
                <c:pt idx="1281">
                  <c:v>42191</c:v>
                </c:pt>
                <c:pt idx="1282">
                  <c:v>42192</c:v>
                </c:pt>
                <c:pt idx="1283">
                  <c:v>42193</c:v>
                </c:pt>
                <c:pt idx="1284">
                  <c:v>42194</c:v>
                </c:pt>
                <c:pt idx="1285">
                  <c:v>42195</c:v>
                </c:pt>
                <c:pt idx="1286">
                  <c:v>42196</c:v>
                </c:pt>
                <c:pt idx="1287">
                  <c:v>42197</c:v>
                </c:pt>
                <c:pt idx="1288">
                  <c:v>42198</c:v>
                </c:pt>
                <c:pt idx="1289">
                  <c:v>42199</c:v>
                </c:pt>
                <c:pt idx="1290">
                  <c:v>42200</c:v>
                </c:pt>
                <c:pt idx="1291">
                  <c:v>42201</c:v>
                </c:pt>
                <c:pt idx="1292">
                  <c:v>42202</c:v>
                </c:pt>
                <c:pt idx="1293">
                  <c:v>42203</c:v>
                </c:pt>
                <c:pt idx="1294">
                  <c:v>42204</c:v>
                </c:pt>
                <c:pt idx="1295">
                  <c:v>42205</c:v>
                </c:pt>
                <c:pt idx="1296">
                  <c:v>42206</c:v>
                </c:pt>
                <c:pt idx="1297">
                  <c:v>42207</c:v>
                </c:pt>
                <c:pt idx="1298">
                  <c:v>42208</c:v>
                </c:pt>
                <c:pt idx="1299">
                  <c:v>42209</c:v>
                </c:pt>
                <c:pt idx="1300">
                  <c:v>42210</c:v>
                </c:pt>
                <c:pt idx="1301">
                  <c:v>42211</c:v>
                </c:pt>
                <c:pt idx="1302">
                  <c:v>42212</c:v>
                </c:pt>
                <c:pt idx="1303">
                  <c:v>42213</c:v>
                </c:pt>
                <c:pt idx="1304">
                  <c:v>42214</c:v>
                </c:pt>
                <c:pt idx="1305">
                  <c:v>42215</c:v>
                </c:pt>
                <c:pt idx="1306">
                  <c:v>42216</c:v>
                </c:pt>
                <c:pt idx="1307">
                  <c:v>42217</c:v>
                </c:pt>
                <c:pt idx="1308">
                  <c:v>42218</c:v>
                </c:pt>
                <c:pt idx="1309">
                  <c:v>42219</c:v>
                </c:pt>
                <c:pt idx="1310">
                  <c:v>42220</c:v>
                </c:pt>
                <c:pt idx="1311">
                  <c:v>42221</c:v>
                </c:pt>
                <c:pt idx="1312">
                  <c:v>42222</c:v>
                </c:pt>
                <c:pt idx="1313">
                  <c:v>42223</c:v>
                </c:pt>
                <c:pt idx="1314">
                  <c:v>42224</c:v>
                </c:pt>
                <c:pt idx="1315">
                  <c:v>42225</c:v>
                </c:pt>
                <c:pt idx="1316">
                  <c:v>42226</c:v>
                </c:pt>
                <c:pt idx="1317">
                  <c:v>42227</c:v>
                </c:pt>
                <c:pt idx="1318">
                  <c:v>42228</c:v>
                </c:pt>
                <c:pt idx="1319">
                  <c:v>42229</c:v>
                </c:pt>
                <c:pt idx="1320">
                  <c:v>42230</c:v>
                </c:pt>
                <c:pt idx="1321">
                  <c:v>42231</c:v>
                </c:pt>
                <c:pt idx="1322">
                  <c:v>42232</c:v>
                </c:pt>
                <c:pt idx="1323">
                  <c:v>42233</c:v>
                </c:pt>
                <c:pt idx="1324">
                  <c:v>42234</c:v>
                </c:pt>
                <c:pt idx="1325">
                  <c:v>42235</c:v>
                </c:pt>
                <c:pt idx="1326">
                  <c:v>42236</c:v>
                </c:pt>
                <c:pt idx="1327">
                  <c:v>42237</c:v>
                </c:pt>
                <c:pt idx="1328">
                  <c:v>42238</c:v>
                </c:pt>
                <c:pt idx="1329">
                  <c:v>42239</c:v>
                </c:pt>
                <c:pt idx="1330">
                  <c:v>42240</c:v>
                </c:pt>
                <c:pt idx="1331">
                  <c:v>42241</c:v>
                </c:pt>
                <c:pt idx="1332">
                  <c:v>42242</c:v>
                </c:pt>
                <c:pt idx="1333">
                  <c:v>42243</c:v>
                </c:pt>
                <c:pt idx="1334">
                  <c:v>42244</c:v>
                </c:pt>
                <c:pt idx="1335">
                  <c:v>42245</c:v>
                </c:pt>
                <c:pt idx="1336">
                  <c:v>42246</c:v>
                </c:pt>
                <c:pt idx="1337">
                  <c:v>42247</c:v>
                </c:pt>
                <c:pt idx="1338">
                  <c:v>42248</c:v>
                </c:pt>
                <c:pt idx="1339">
                  <c:v>42249</c:v>
                </c:pt>
                <c:pt idx="1340">
                  <c:v>42250</c:v>
                </c:pt>
                <c:pt idx="1341">
                  <c:v>42251</c:v>
                </c:pt>
                <c:pt idx="1342">
                  <c:v>42252</c:v>
                </c:pt>
                <c:pt idx="1343">
                  <c:v>42253</c:v>
                </c:pt>
                <c:pt idx="1344">
                  <c:v>42254</c:v>
                </c:pt>
                <c:pt idx="1345">
                  <c:v>42255</c:v>
                </c:pt>
                <c:pt idx="1346">
                  <c:v>42256</c:v>
                </c:pt>
                <c:pt idx="1347">
                  <c:v>42257</c:v>
                </c:pt>
                <c:pt idx="1348">
                  <c:v>42258</c:v>
                </c:pt>
                <c:pt idx="1349">
                  <c:v>42259</c:v>
                </c:pt>
                <c:pt idx="1350">
                  <c:v>42260</c:v>
                </c:pt>
                <c:pt idx="1351">
                  <c:v>42261</c:v>
                </c:pt>
                <c:pt idx="1352">
                  <c:v>42262</c:v>
                </c:pt>
                <c:pt idx="1353">
                  <c:v>42263</c:v>
                </c:pt>
                <c:pt idx="1354">
                  <c:v>42264</c:v>
                </c:pt>
                <c:pt idx="1355">
                  <c:v>42265</c:v>
                </c:pt>
                <c:pt idx="1356">
                  <c:v>42266</c:v>
                </c:pt>
                <c:pt idx="1357">
                  <c:v>42267</c:v>
                </c:pt>
                <c:pt idx="1358">
                  <c:v>42268</c:v>
                </c:pt>
                <c:pt idx="1359">
                  <c:v>42269</c:v>
                </c:pt>
                <c:pt idx="1360">
                  <c:v>42270</c:v>
                </c:pt>
                <c:pt idx="1361">
                  <c:v>42271</c:v>
                </c:pt>
                <c:pt idx="1362">
                  <c:v>42272</c:v>
                </c:pt>
                <c:pt idx="1363">
                  <c:v>42273</c:v>
                </c:pt>
                <c:pt idx="1364">
                  <c:v>42274</c:v>
                </c:pt>
                <c:pt idx="1365">
                  <c:v>42275</c:v>
                </c:pt>
                <c:pt idx="1366">
                  <c:v>42276</c:v>
                </c:pt>
                <c:pt idx="1367">
                  <c:v>42277</c:v>
                </c:pt>
                <c:pt idx="1368">
                  <c:v>42278</c:v>
                </c:pt>
                <c:pt idx="1369">
                  <c:v>42279</c:v>
                </c:pt>
                <c:pt idx="1370">
                  <c:v>42280</c:v>
                </c:pt>
                <c:pt idx="1371">
                  <c:v>42281</c:v>
                </c:pt>
                <c:pt idx="1372">
                  <c:v>42282</c:v>
                </c:pt>
                <c:pt idx="1373">
                  <c:v>42283</c:v>
                </c:pt>
                <c:pt idx="1374">
                  <c:v>42284</c:v>
                </c:pt>
                <c:pt idx="1375">
                  <c:v>42285</c:v>
                </c:pt>
                <c:pt idx="1376">
                  <c:v>42286</c:v>
                </c:pt>
                <c:pt idx="1377">
                  <c:v>42287</c:v>
                </c:pt>
                <c:pt idx="1378">
                  <c:v>42288</c:v>
                </c:pt>
                <c:pt idx="1379">
                  <c:v>42289</c:v>
                </c:pt>
                <c:pt idx="1380">
                  <c:v>42290</c:v>
                </c:pt>
                <c:pt idx="1381">
                  <c:v>42291</c:v>
                </c:pt>
                <c:pt idx="1382">
                  <c:v>42292</c:v>
                </c:pt>
                <c:pt idx="1383">
                  <c:v>42293</c:v>
                </c:pt>
                <c:pt idx="1384">
                  <c:v>42294</c:v>
                </c:pt>
                <c:pt idx="1385">
                  <c:v>42295</c:v>
                </c:pt>
                <c:pt idx="1386">
                  <c:v>42296</c:v>
                </c:pt>
                <c:pt idx="1387">
                  <c:v>42297</c:v>
                </c:pt>
                <c:pt idx="1388">
                  <c:v>42298</c:v>
                </c:pt>
                <c:pt idx="1389">
                  <c:v>42299</c:v>
                </c:pt>
                <c:pt idx="1390">
                  <c:v>42300</c:v>
                </c:pt>
                <c:pt idx="1391">
                  <c:v>42301</c:v>
                </c:pt>
                <c:pt idx="1392">
                  <c:v>42302</c:v>
                </c:pt>
                <c:pt idx="1393">
                  <c:v>42303</c:v>
                </c:pt>
                <c:pt idx="1394">
                  <c:v>42304</c:v>
                </c:pt>
                <c:pt idx="1395">
                  <c:v>42305</c:v>
                </c:pt>
                <c:pt idx="1396">
                  <c:v>42306</c:v>
                </c:pt>
                <c:pt idx="1397">
                  <c:v>42307</c:v>
                </c:pt>
                <c:pt idx="1398">
                  <c:v>42308</c:v>
                </c:pt>
                <c:pt idx="1399">
                  <c:v>42309</c:v>
                </c:pt>
                <c:pt idx="1400">
                  <c:v>42310</c:v>
                </c:pt>
                <c:pt idx="1401">
                  <c:v>42311</c:v>
                </c:pt>
                <c:pt idx="1402">
                  <c:v>42312</c:v>
                </c:pt>
                <c:pt idx="1403">
                  <c:v>42313</c:v>
                </c:pt>
                <c:pt idx="1404">
                  <c:v>42314</c:v>
                </c:pt>
                <c:pt idx="1405">
                  <c:v>42315</c:v>
                </c:pt>
                <c:pt idx="1406">
                  <c:v>42316</c:v>
                </c:pt>
                <c:pt idx="1407">
                  <c:v>42317</c:v>
                </c:pt>
                <c:pt idx="1408">
                  <c:v>42318</c:v>
                </c:pt>
                <c:pt idx="1409">
                  <c:v>42319</c:v>
                </c:pt>
                <c:pt idx="1410">
                  <c:v>42320</c:v>
                </c:pt>
                <c:pt idx="1411">
                  <c:v>42321</c:v>
                </c:pt>
                <c:pt idx="1412">
                  <c:v>42322</c:v>
                </c:pt>
                <c:pt idx="1413">
                  <c:v>42323</c:v>
                </c:pt>
                <c:pt idx="1414">
                  <c:v>42324</c:v>
                </c:pt>
                <c:pt idx="1415">
                  <c:v>42325</c:v>
                </c:pt>
                <c:pt idx="1416">
                  <c:v>42326</c:v>
                </c:pt>
                <c:pt idx="1417">
                  <c:v>42327</c:v>
                </c:pt>
                <c:pt idx="1418">
                  <c:v>42328</c:v>
                </c:pt>
                <c:pt idx="1419">
                  <c:v>42329</c:v>
                </c:pt>
                <c:pt idx="1420">
                  <c:v>42330</c:v>
                </c:pt>
                <c:pt idx="1421">
                  <c:v>42331</c:v>
                </c:pt>
                <c:pt idx="1422">
                  <c:v>42332</c:v>
                </c:pt>
                <c:pt idx="1423">
                  <c:v>42333</c:v>
                </c:pt>
                <c:pt idx="1424">
                  <c:v>42334</c:v>
                </c:pt>
                <c:pt idx="1425">
                  <c:v>42335</c:v>
                </c:pt>
                <c:pt idx="1426">
                  <c:v>42336</c:v>
                </c:pt>
                <c:pt idx="1427">
                  <c:v>42337</c:v>
                </c:pt>
                <c:pt idx="1428">
                  <c:v>42338</c:v>
                </c:pt>
                <c:pt idx="1429">
                  <c:v>42339</c:v>
                </c:pt>
                <c:pt idx="1430">
                  <c:v>42340</c:v>
                </c:pt>
                <c:pt idx="1431">
                  <c:v>42341</c:v>
                </c:pt>
                <c:pt idx="1432">
                  <c:v>42342</c:v>
                </c:pt>
                <c:pt idx="1433">
                  <c:v>42343</c:v>
                </c:pt>
                <c:pt idx="1434">
                  <c:v>42344</c:v>
                </c:pt>
                <c:pt idx="1435">
                  <c:v>42345</c:v>
                </c:pt>
                <c:pt idx="1436">
                  <c:v>42346</c:v>
                </c:pt>
                <c:pt idx="1437">
                  <c:v>42347</c:v>
                </c:pt>
                <c:pt idx="1438">
                  <c:v>42348</c:v>
                </c:pt>
                <c:pt idx="1439">
                  <c:v>42349</c:v>
                </c:pt>
                <c:pt idx="1440">
                  <c:v>42350</c:v>
                </c:pt>
                <c:pt idx="1441">
                  <c:v>42351</c:v>
                </c:pt>
                <c:pt idx="1442">
                  <c:v>42352</c:v>
                </c:pt>
                <c:pt idx="1443">
                  <c:v>42353</c:v>
                </c:pt>
                <c:pt idx="1444">
                  <c:v>42354</c:v>
                </c:pt>
                <c:pt idx="1445">
                  <c:v>42355</c:v>
                </c:pt>
                <c:pt idx="1446">
                  <c:v>42356</c:v>
                </c:pt>
                <c:pt idx="1447">
                  <c:v>42357</c:v>
                </c:pt>
                <c:pt idx="1448">
                  <c:v>42358</c:v>
                </c:pt>
                <c:pt idx="1449">
                  <c:v>42359</c:v>
                </c:pt>
                <c:pt idx="1450">
                  <c:v>42360</c:v>
                </c:pt>
                <c:pt idx="1451">
                  <c:v>42361</c:v>
                </c:pt>
                <c:pt idx="1452">
                  <c:v>42362</c:v>
                </c:pt>
                <c:pt idx="1453">
                  <c:v>42363</c:v>
                </c:pt>
                <c:pt idx="1454">
                  <c:v>42364</c:v>
                </c:pt>
                <c:pt idx="1455">
                  <c:v>42365</c:v>
                </c:pt>
                <c:pt idx="1456">
                  <c:v>42366</c:v>
                </c:pt>
                <c:pt idx="1457">
                  <c:v>42367</c:v>
                </c:pt>
                <c:pt idx="1458">
                  <c:v>42368</c:v>
                </c:pt>
                <c:pt idx="1459">
                  <c:v>42369</c:v>
                </c:pt>
                <c:pt idx="1460">
                  <c:v>42370</c:v>
                </c:pt>
                <c:pt idx="1461">
                  <c:v>42371</c:v>
                </c:pt>
                <c:pt idx="1462">
                  <c:v>42372</c:v>
                </c:pt>
                <c:pt idx="1463">
                  <c:v>42373</c:v>
                </c:pt>
                <c:pt idx="1464">
                  <c:v>42374</c:v>
                </c:pt>
                <c:pt idx="1465">
                  <c:v>42375</c:v>
                </c:pt>
                <c:pt idx="1466">
                  <c:v>42376</c:v>
                </c:pt>
                <c:pt idx="1467">
                  <c:v>42377</c:v>
                </c:pt>
                <c:pt idx="1468">
                  <c:v>42378</c:v>
                </c:pt>
                <c:pt idx="1469">
                  <c:v>42379</c:v>
                </c:pt>
                <c:pt idx="1470">
                  <c:v>42380</c:v>
                </c:pt>
                <c:pt idx="1471">
                  <c:v>42381</c:v>
                </c:pt>
                <c:pt idx="1472">
                  <c:v>42382</c:v>
                </c:pt>
                <c:pt idx="1473">
                  <c:v>42383</c:v>
                </c:pt>
                <c:pt idx="1474">
                  <c:v>42384</c:v>
                </c:pt>
                <c:pt idx="1475">
                  <c:v>42385</c:v>
                </c:pt>
                <c:pt idx="1476">
                  <c:v>42386</c:v>
                </c:pt>
                <c:pt idx="1477">
                  <c:v>42387</c:v>
                </c:pt>
                <c:pt idx="1478">
                  <c:v>42388</c:v>
                </c:pt>
                <c:pt idx="1479">
                  <c:v>42389</c:v>
                </c:pt>
                <c:pt idx="1480">
                  <c:v>42390</c:v>
                </c:pt>
                <c:pt idx="1481">
                  <c:v>42391</c:v>
                </c:pt>
                <c:pt idx="1482">
                  <c:v>42392</c:v>
                </c:pt>
                <c:pt idx="1483">
                  <c:v>42393</c:v>
                </c:pt>
                <c:pt idx="1484">
                  <c:v>42394</c:v>
                </c:pt>
                <c:pt idx="1485">
                  <c:v>42395</c:v>
                </c:pt>
                <c:pt idx="1486">
                  <c:v>42396</c:v>
                </c:pt>
                <c:pt idx="1487">
                  <c:v>42397</c:v>
                </c:pt>
                <c:pt idx="1488">
                  <c:v>42398</c:v>
                </c:pt>
                <c:pt idx="1489">
                  <c:v>42399</c:v>
                </c:pt>
                <c:pt idx="1490">
                  <c:v>42400</c:v>
                </c:pt>
                <c:pt idx="1491">
                  <c:v>42401</c:v>
                </c:pt>
                <c:pt idx="1492">
                  <c:v>42402</c:v>
                </c:pt>
                <c:pt idx="1493">
                  <c:v>42403</c:v>
                </c:pt>
                <c:pt idx="1494">
                  <c:v>42404</c:v>
                </c:pt>
                <c:pt idx="1495">
                  <c:v>42405</c:v>
                </c:pt>
                <c:pt idx="1496">
                  <c:v>42406</c:v>
                </c:pt>
                <c:pt idx="1497">
                  <c:v>42407</c:v>
                </c:pt>
                <c:pt idx="1498">
                  <c:v>42408</c:v>
                </c:pt>
                <c:pt idx="1499">
                  <c:v>42409</c:v>
                </c:pt>
                <c:pt idx="1500">
                  <c:v>42410</c:v>
                </c:pt>
                <c:pt idx="1501">
                  <c:v>42411</c:v>
                </c:pt>
                <c:pt idx="1502">
                  <c:v>42412</c:v>
                </c:pt>
                <c:pt idx="1503">
                  <c:v>42413</c:v>
                </c:pt>
                <c:pt idx="1504">
                  <c:v>42414</c:v>
                </c:pt>
                <c:pt idx="1505">
                  <c:v>42415</c:v>
                </c:pt>
                <c:pt idx="1506">
                  <c:v>42416</c:v>
                </c:pt>
                <c:pt idx="1507">
                  <c:v>42417</c:v>
                </c:pt>
                <c:pt idx="1508">
                  <c:v>42418</c:v>
                </c:pt>
                <c:pt idx="1509">
                  <c:v>42419</c:v>
                </c:pt>
                <c:pt idx="1510">
                  <c:v>42420</c:v>
                </c:pt>
                <c:pt idx="1511">
                  <c:v>42421</c:v>
                </c:pt>
                <c:pt idx="1512">
                  <c:v>42422</c:v>
                </c:pt>
                <c:pt idx="1513">
                  <c:v>42423</c:v>
                </c:pt>
                <c:pt idx="1514">
                  <c:v>42424</c:v>
                </c:pt>
                <c:pt idx="1515">
                  <c:v>42425</c:v>
                </c:pt>
                <c:pt idx="1516">
                  <c:v>42426</c:v>
                </c:pt>
                <c:pt idx="1517">
                  <c:v>42427</c:v>
                </c:pt>
                <c:pt idx="1518">
                  <c:v>42428</c:v>
                </c:pt>
                <c:pt idx="1519">
                  <c:v>42430</c:v>
                </c:pt>
                <c:pt idx="1520">
                  <c:v>42431</c:v>
                </c:pt>
                <c:pt idx="1521">
                  <c:v>42432</c:v>
                </c:pt>
                <c:pt idx="1522">
                  <c:v>42433</c:v>
                </c:pt>
                <c:pt idx="1523">
                  <c:v>42434</c:v>
                </c:pt>
                <c:pt idx="1524">
                  <c:v>42435</c:v>
                </c:pt>
                <c:pt idx="1525">
                  <c:v>42436</c:v>
                </c:pt>
                <c:pt idx="1526">
                  <c:v>42437</c:v>
                </c:pt>
                <c:pt idx="1527">
                  <c:v>42438</c:v>
                </c:pt>
                <c:pt idx="1528">
                  <c:v>42439</c:v>
                </c:pt>
                <c:pt idx="1529">
                  <c:v>42440</c:v>
                </c:pt>
                <c:pt idx="1530">
                  <c:v>42441</c:v>
                </c:pt>
                <c:pt idx="1531">
                  <c:v>42442</c:v>
                </c:pt>
                <c:pt idx="1532">
                  <c:v>42443</c:v>
                </c:pt>
                <c:pt idx="1533">
                  <c:v>42444</c:v>
                </c:pt>
                <c:pt idx="1534">
                  <c:v>42445</c:v>
                </c:pt>
                <c:pt idx="1535">
                  <c:v>42446</c:v>
                </c:pt>
                <c:pt idx="1536">
                  <c:v>42447</c:v>
                </c:pt>
                <c:pt idx="1537">
                  <c:v>42448</c:v>
                </c:pt>
                <c:pt idx="1538">
                  <c:v>42449</c:v>
                </c:pt>
                <c:pt idx="1539">
                  <c:v>42450</c:v>
                </c:pt>
                <c:pt idx="1540">
                  <c:v>42451</c:v>
                </c:pt>
                <c:pt idx="1541">
                  <c:v>42452</c:v>
                </c:pt>
                <c:pt idx="1542">
                  <c:v>42453</c:v>
                </c:pt>
                <c:pt idx="1543">
                  <c:v>42454</c:v>
                </c:pt>
                <c:pt idx="1544">
                  <c:v>42455</c:v>
                </c:pt>
                <c:pt idx="1545">
                  <c:v>42456</c:v>
                </c:pt>
                <c:pt idx="1546">
                  <c:v>42457</c:v>
                </c:pt>
                <c:pt idx="1547">
                  <c:v>42458</c:v>
                </c:pt>
                <c:pt idx="1548">
                  <c:v>42459</c:v>
                </c:pt>
                <c:pt idx="1549">
                  <c:v>42460</c:v>
                </c:pt>
                <c:pt idx="1550">
                  <c:v>42461</c:v>
                </c:pt>
                <c:pt idx="1551">
                  <c:v>42462</c:v>
                </c:pt>
                <c:pt idx="1552">
                  <c:v>42463</c:v>
                </c:pt>
                <c:pt idx="1553">
                  <c:v>42464</c:v>
                </c:pt>
                <c:pt idx="1554">
                  <c:v>42465</c:v>
                </c:pt>
                <c:pt idx="1555">
                  <c:v>42466</c:v>
                </c:pt>
                <c:pt idx="1556">
                  <c:v>42467</c:v>
                </c:pt>
                <c:pt idx="1557">
                  <c:v>42468</c:v>
                </c:pt>
                <c:pt idx="1558">
                  <c:v>42469</c:v>
                </c:pt>
                <c:pt idx="1559">
                  <c:v>42470</c:v>
                </c:pt>
                <c:pt idx="1560">
                  <c:v>42471</c:v>
                </c:pt>
                <c:pt idx="1561">
                  <c:v>42472</c:v>
                </c:pt>
                <c:pt idx="1562">
                  <c:v>42473</c:v>
                </c:pt>
                <c:pt idx="1563">
                  <c:v>42474</c:v>
                </c:pt>
                <c:pt idx="1564">
                  <c:v>42475</c:v>
                </c:pt>
                <c:pt idx="1565">
                  <c:v>42476</c:v>
                </c:pt>
                <c:pt idx="1566">
                  <c:v>42477</c:v>
                </c:pt>
                <c:pt idx="1567">
                  <c:v>42478</c:v>
                </c:pt>
                <c:pt idx="1568">
                  <c:v>42479</c:v>
                </c:pt>
                <c:pt idx="1569">
                  <c:v>42480</c:v>
                </c:pt>
                <c:pt idx="1570">
                  <c:v>42481</c:v>
                </c:pt>
                <c:pt idx="1571">
                  <c:v>42482</c:v>
                </c:pt>
                <c:pt idx="1572">
                  <c:v>42483</c:v>
                </c:pt>
                <c:pt idx="1573">
                  <c:v>42484</c:v>
                </c:pt>
                <c:pt idx="1574">
                  <c:v>42485</c:v>
                </c:pt>
                <c:pt idx="1575">
                  <c:v>42486</c:v>
                </c:pt>
                <c:pt idx="1576">
                  <c:v>42487</c:v>
                </c:pt>
                <c:pt idx="1577">
                  <c:v>42488</c:v>
                </c:pt>
                <c:pt idx="1578">
                  <c:v>42489</c:v>
                </c:pt>
                <c:pt idx="1579">
                  <c:v>42490</c:v>
                </c:pt>
                <c:pt idx="1580">
                  <c:v>42491</c:v>
                </c:pt>
                <c:pt idx="1581">
                  <c:v>42492</c:v>
                </c:pt>
                <c:pt idx="1582">
                  <c:v>42493</c:v>
                </c:pt>
                <c:pt idx="1583">
                  <c:v>42494</c:v>
                </c:pt>
                <c:pt idx="1584">
                  <c:v>42495</c:v>
                </c:pt>
                <c:pt idx="1585">
                  <c:v>42496</c:v>
                </c:pt>
                <c:pt idx="1586">
                  <c:v>42497</c:v>
                </c:pt>
                <c:pt idx="1587">
                  <c:v>42498</c:v>
                </c:pt>
                <c:pt idx="1588">
                  <c:v>42499</c:v>
                </c:pt>
                <c:pt idx="1589">
                  <c:v>42500</c:v>
                </c:pt>
                <c:pt idx="1590">
                  <c:v>42501</c:v>
                </c:pt>
                <c:pt idx="1591">
                  <c:v>42502</c:v>
                </c:pt>
                <c:pt idx="1592">
                  <c:v>42503</c:v>
                </c:pt>
                <c:pt idx="1593">
                  <c:v>42504</c:v>
                </c:pt>
                <c:pt idx="1594">
                  <c:v>42505</c:v>
                </c:pt>
                <c:pt idx="1595">
                  <c:v>42506</c:v>
                </c:pt>
                <c:pt idx="1596">
                  <c:v>42507</c:v>
                </c:pt>
                <c:pt idx="1597">
                  <c:v>42508</c:v>
                </c:pt>
                <c:pt idx="1598">
                  <c:v>42509</c:v>
                </c:pt>
                <c:pt idx="1599">
                  <c:v>42510</c:v>
                </c:pt>
                <c:pt idx="1600">
                  <c:v>42511</c:v>
                </c:pt>
                <c:pt idx="1601">
                  <c:v>42512</c:v>
                </c:pt>
                <c:pt idx="1602">
                  <c:v>42513</c:v>
                </c:pt>
                <c:pt idx="1603">
                  <c:v>42514</c:v>
                </c:pt>
                <c:pt idx="1604">
                  <c:v>42515</c:v>
                </c:pt>
                <c:pt idx="1605">
                  <c:v>42516</c:v>
                </c:pt>
                <c:pt idx="1606">
                  <c:v>42517</c:v>
                </c:pt>
                <c:pt idx="1607">
                  <c:v>42518</c:v>
                </c:pt>
                <c:pt idx="1608">
                  <c:v>42519</c:v>
                </c:pt>
                <c:pt idx="1609">
                  <c:v>42520</c:v>
                </c:pt>
                <c:pt idx="1610">
                  <c:v>42521</c:v>
                </c:pt>
                <c:pt idx="1611">
                  <c:v>42522</c:v>
                </c:pt>
                <c:pt idx="1612">
                  <c:v>42523</c:v>
                </c:pt>
                <c:pt idx="1613">
                  <c:v>42524</c:v>
                </c:pt>
                <c:pt idx="1614">
                  <c:v>42525</c:v>
                </c:pt>
                <c:pt idx="1615">
                  <c:v>42526</c:v>
                </c:pt>
                <c:pt idx="1616">
                  <c:v>42527</c:v>
                </c:pt>
                <c:pt idx="1617">
                  <c:v>42528</c:v>
                </c:pt>
                <c:pt idx="1618">
                  <c:v>42529</c:v>
                </c:pt>
                <c:pt idx="1619">
                  <c:v>42530</c:v>
                </c:pt>
                <c:pt idx="1620">
                  <c:v>42531</c:v>
                </c:pt>
                <c:pt idx="1621">
                  <c:v>42532</c:v>
                </c:pt>
                <c:pt idx="1622">
                  <c:v>42533</c:v>
                </c:pt>
                <c:pt idx="1623">
                  <c:v>42534</c:v>
                </c:pt>
                <c:pt idx="1624">
                  <c:v>42535</c:v>
                </c:pt>
                <c:pt idx="1625">
                  <c:v>42536</c:v>
                </c:pt>
                <c:pt idx="1626">
                  <c:v>42537</c:v>
                </c:pt>
                <c:pt idx="1627">
                  <c:v>42538</c:v>
                </c:pt>
                <c:pt idx="1628">
                  <c:v>42539</c:v>
                </c:pt>
                <c:pt idx="1629">
                  <c:v>42540</c:v>
                </c:pt>
                <c:pt idx="1630">
                  <c:v>42541</c:v>
                </c:pt>
                <c:pt idx="1631">
                  <c:v>42542</c:v>
                </c:pt>
                <c:pt idx="1632">
                  <c:v>42543</c:v>
                </c:pt>
                <c:pt idx="1633">
                  <c:v>42544</c:v>
                </c:pt>
                <c:pt idx="1634">
                  <c:v>42545</c:v>
                </c:pt>
                <c:pt idx="1635">
                  <c:v>42546</c:v>
                </c:pt>
                <c:pt idx="1636">
                  <c:v>42547</c:v>
                </c:pt>
                <c:pt idx="1637">
                  <c:v>42548</c:v>
                </c:pt>
                <c:pt idx="1638">
                  <c:v>42549</c:v>
                </c:pt>
                <c:pt idx="1639">
                  <c:v>42550</c:v>
                </c:pt>
                <c:pt idx="1640">
                  <c:v>42551</c:v>
                </c:pt>
                <c:pt idx="1641">
                  <c:v>42552</c:v>
                </c:pt>
                <c:pt idx="1642">
                  <c:v>42553</c:v>
                </c:pt>
                <c:pt idx="1643">
                  <c:v>42554</c:v>
                </c:pt>
                <c:pt idx="1644">
                  <c:v>42555</c:v>
                </c:pt>
                <c:pt idx="1645">
                  <c:v>42556</c:v>
                </c:pt>
                <c:pt idx="1646">
                  <c:v>42557</c:v>
                </c:pt>
                <c:pt idx="1647">
                  <c:v>42558</c:v>
                </c:pt>
                <c:pt idx="1648">
                  <c:v>42559</c:v>
                </c:pt>
                <c:pt idx="1649">
                  <c:v>42560</c:v>
                </c:pt>
                <c:pt idx="1650">
                  <c:v>42561</c:v>
                </c:pt>
                <c:pt idx="1651">
                  <c:v>42562</c:v>
                </c:pt>
                <c:pt idx="1652">
                  <c:v>42563</c:v>
                </c:pt>
                <c:pt idx="1653">
                  <c:v>42564</c:v>
                </c:pt>
                <c:pt idx="1654">
                  <c:v>42565</c:v>
                </c:pt>
                <c:pt idx="1655">
                  <c:v>42566</c:v>
                </c:pt>
                <c:pt idx="1656">
                  <c:v>42567</c:v>
                </c:pt>
                <c:pt idx="1657">
                  <c:v>42568</c:v>
                </c:pt>
                <c:pt idx="1658">
                  <c:v>42569</c:v>
                </c:pt>
                <c:pt idx="1659">
                  <c:v>42570</c:v>
                </c:pt>
                <c:pt idx="1660">
                  <c:v>42571</c:v>
                </c:pt>
                <c:pt idx="1661">
                  <c:v>42572</c:v>
                </c:pt>
                <c:pt idx="1662">
                  <c:v>42573</c:v>
                </c:pt>
                <c:pt idx="1663">
                  <c:v>42574</c:v>
                </c:pt>
                <c:pt idx="1664">
                  <c:v>42575</c:v>
                </c:pt>
                <c:pt idx="1665">
                  <c:v>42576</c:v>
                </c:pt>
                <c:pt idx="1666">
                  <c:v>42577</c:v>
                </c:pt>
                <c:pt idx="1667">
                  <c:v>42578</c:v>
                </c:pt>
                <c:pt idx="1668">
                  <c:v>42579</c:v>
                </c:pt>
                <c:pt idx="1669">
                  <c:v>42580</c:v>
                </c:pt>
                <c:pt idx="1670">
                  <c:v>42581</c:v>
                </c:pt>
                <c:pt idx="1671">
                  <c:v>42582</c:v>
                </c:pt>
                <c:pt idx="1672">
                  <c:v>42583</c:v>
                </c:pt>
                <c:pt idx="1673">
                  <c:v>42584</c:v>
                </c:pt>
                <c:pt idx="1674">
                  <c:v>42585</c:v>
                </c:pt>
                <c:pt idx="1675">
                  <c:v>42586</c:v>
                </c:pt>
                <c:pt idx="1676">
                  <c:v>42587</c:v>
                </c:pt>
                <c:pt idx="1677">
                  <c:v>42588</c:v>
                </c:pt>
                <c:pt idx="1678">
                  <c:v>42589</c:v>
                </c:pt>
                <c:pt idx="1679">
                  <c:v>42590</c:v>
                </c:pt>
                <c:pt idx="1680">
                  <c:v>42591</c:v>
                </c:pt>
                <c:pt idx="1681">
                  <c:v>42592</c:v>
                </c:pt>
                <c:pt idx="1682">
                  <c:v>42593</c:v>
                </c:pt>
                <c:pt idx="1683">
                  <c:v>42594</c:v>
                </c:pt>
                <c:pt idx="1684">
                  <c:v>42595</c:v>
                </c:pt>
                <c:pt idx="1685">
                  <c:v>42596</c:v>
                </c:pt>
                <c:pt idx="1686">
                  <c:v>42597</c:v>
                </c:pt>
                <c:pt idx="1687">
                  <c:v>42598</c:v>
                </c:pt>
                <c:pt idx="1688">
                  <c:v>42599</c:v>
                </c:pt>
                <c:pt idx="1689">
                  <c:v>42600</c:v>
                </c:pt>
                <c:pt idx="1690">
                  <c:v>42601</c:v>
                </c:pt>
                <c:pt idx="1691">
                  <c:v>42602</c:v>
                </c:pt>
                <c:pt idx="1692">
                  <c:v>42603</c:v>
                </c:pt>
                <c:pt idx="1693">
                  <c:v>42604</c:v>
                </c:pt>
                <c:pt idx="1694">
                  <c:v>42605</c:v>
                </c:pt>
                <c:pt idx="1695">
                  <c:v>42606</c:v>
                </c:pt>
                <c:pt idx="1696">
                  <c:v>42607</c:v>
                </c:pt>
                <c:pt idx="1697">
                  <c:v>42608</c:v>
                </c:pt>
                <c:pt idx="1698">
                  <c:v>42609</c:v>
                </c:pt>
                <c:pt idx="1699">
                  <c:v>42610</c:v>
                </c:pt>
                <c:pt idx="1700">
                  <c:v>42611</c:v>
                </c:pt>
                <c:pt idx="1701">
                  <c:v>42612</c:v>
                </c:pt>
                <c:pt idx="1702">
                  <c:v>42613</c:v>
                </c:pt>
                <c:pt idx="1703">
                  <c:v>42614</c:v>
                </c:pt>
                <c:pt idx="1704">
                  <c:v>42615</c:v>
                </c:pt>
                <c:pt idx="1705">
                  <c:v>42616</c:v>
                </c:pt>
                <c:pt idx="1706">
                  <c:v>42617</c:v>
                </c:pt>
                <c:pt idx="1707">
                  <c:v>42618</c:v>
                </c:pt>
                <c:pt idx="1708">
                  <c:v>42619</c:v>
                </c:pt>
                <c:pt idx="1709">
                  <c:v>42620</c:v>
                </c:pt>
                <c:pt idx="1710">
                  <c:v>42621</c:v>
                </c:pt>
                <c:pt idx="1711">
                  <c:v>42622</c:v>
                </c:pt>
                <c:pt idx="1712">
                  <c:v>42623</c:v>
                </c:pt>
                <c:pt idx="1713">
                  <c:v>42624</c:v>
                </c:pt>
                <c:pt idx="1714">
                  <c:v>42625</c:v>
                </c:pt>
                <c:pt idx="1715">
                  <c:v>42626</c:v>
                </c:pt>
                <c:pt idx="1716">
                  <c:v>42627</c:v>
                </c:pt>
                <c:pt idx="1717">
                  <c:v>42628</c:v>
                </c:pt>
                <c:pt idx="1718">
                  <c:v>42629</c:v>
                </c:pt>
                <c:pt idx="1719">
                  <c:v>42630</c:v>
                </c:pt>
                <c:pt idx="1720">
                  <c:v>42631</c:v>
                </c:pt>
                <c:pt idx="1721">
                  <c:v>42632</c:v>
                </c:pt>
                <c:pt idx="1722">
                  <c:v>42633</c:v>
                </c:pt>
                <c:pt idx="1723">
                  <c:v>42634</c:v>
                </c:pt>
                <c:pt idx="1724">
                  <c:v>42635</c:v>
                </c:pt>
                <c:pt idx="1725">
                  <c:v>42636</c:v>
                </c:pt>
                <c:pt idx="1726">
                  <c:v>42637</c:v>
                </c:pt>
                <c:pt idx="1727">
                  <c:v>42638</c:v>
                </c:pt>
                <c:pt idx="1728">
                  <c:v>42639</c:v>
                </c:pt>
                <c:pt idx="1729">
                  <c:v>42640</c:v>
                </c:pt>
                <c:pt idx="1730">
                  <c:v>42641</c:v>
                </c:pt>
                <c:pt idx="1731">
                  <c:v>42642</c:v>
                </c:pt>
                <c:pt idx="1732">
                  <c:v>42643</c:v>
                </c:pt>
                <c:pt idx="1733">
                  <c:v>42644</c:v>
                </c:pt>
                <c:pt idx="1734">
                  <c:v>42645</c:v>
                </c:pt>
                <c:pt idx="1735">
                  <c:v>42646</c:v>
                </c:pt>
                <c:pt idx="1736">
                  <c:v>42647</c:v>
                </c:pt>
                <c:pt idx="1737">
                  <c:v>42648</c:v>
                </c:pt>
                <c:pt idx="1738">
                  <c:v>42649</c:v>
                </c:pt>
                <c:pt idx="1739">
                  <c:v>42650</c:v>
                </c:pt>
                <c:pt idx="1740">
                  <c:v>42651</c:v>
                </c:pt>
                <c:pt idx="1741">
                  <c:v>42652</c:v>
                </c:pt>
                <c:pt idx="1742">
                  <c:v>42653</c:v>
                </c:pt>
                <c:pt idx="1743">
                  <c:v>42654</c:v>
                </c:pt>
                <c:pt idx="1744">
                  <c:v>42655</c:v>
                </c:pt>
                <c:pt idx="1745">
                  <c:v>42656</c:v>
                </c:pt>
                <c:pt idx="1746">
                  <c:v>42657</c:v>
                </c:pt>
                <c:pt idx="1747">
                  <c:v>42658</c:v>
                </c:pt>
                <c:pt idx="1748">
                  <c:v>42659</c:v>
                </c:pt>
                <c:pt idx="1749">
                  <c:v>42660</c:v>
                </c:pt>
                <c:pt idx="1750">
                  <c:v>42661</c:v>
                </c:pt>
                <c:pt idx="1751">
                  <c:v>42662</c:v>
                </c:pt>
                <c:pt idx="1752">
                  <c:v>42663</c:v>
                </c:pt>
                <c:pt idx="1753">
                  <c:v>42664</c:v>
                </c:pt>
                <c:pt idx="1754">
                  <c:v>42665</c:v>
                </c:pt>
                <c:pt idx="1755">
                  <c:v>42666</c:v>
                </c:pt>
                <c:pt idx="1756">
                  <c:v>42667</c:v>
                </c:pt>
                <c:pt idx="1757">
                  <c:v>42668</c:v>
                </c:pt>
                <c:pt idx="1758">
                  <c:v>42669</c:v>
                </c:pt>
                <c:pt idx="1759">
                  <c:v>42670</c:v>
                </c:pt>
                <c:pt idx="1760">
                  <c:v>42671</c:v>
                </c:pt>
                <c:pt idx="1761">
                  <c:v>42672</c:v>
                </c:pt>
                <c:pt idx="1762">
                  <c:v>42673</c:v>
                </c:pt>
                <c:pt idx="1763">
                  <c:v>42674</c:v>
                </c:pt>
                <c:pt idx="1764">
                  <c:v>42675</c:v>
                </c:pt>
                <c:pt idx="1765">
                  <c:v>42676</c:v>
                </c:pt>
                <c:pt idx="1766">
                  <c:v>42677</c:v>
                </c:pt>
                <c:pt idx="1767">
                  <c:v>42678</c:v>
                </c:pt>
                <c:pt idx="1768">
                  <c:v>42679</c:v>
                </c:pt>
                <c:pt idx="1769">
                  <c:v>42680</c:v>
                </c:pt>
                <c:pt idx="1770">
                  <c:v>42681</c:v>
                </c:pt>
                <c:pt idx="1771">
                  <c:v>42682</c:v>
                </c:pt>
                <c:pt idx="1772">
                  <c:v>42683</c:v>
                </c:pt>
                <c:pt idx="1773">
                  <c:v>42684</c:v>
                </c:pt>
                <c:pt idx="1774">
                  <c:v>42685</c:v>
                </c:pt>
                <c:pt idx="1775">
                  <c:v>42686</c:v>
                </c:pt>
                <c:pt idx="1776">
                  <c:v>42687</c:v>
                </c:pt>
                <c:pt idx="1777">
                  <c:v>42688</c:v>
                </c:pt>
                <c:pt idx="1778">
                  <c:v>42689</c:v>
                </c:pt>
                <c:pt idx="1779">
                  <c:v>42690</c:v>
                </c:pt>
                <c:pt idx="1780">
                  <c:v>42691</c:v>
                </c:pt>
                <c:pt idx="1781">
                  <c:v>42692</c:v>
                </c:pt>
                <c:pt idx="1782">
                  <c:v>42693</c:v>
                </c:pt>
                <c:pt idx="1783">
                  <c:v>42694</c:v>
                </c:pt>
                <c:pt idx="1784">
                  <c:v>42695</c:v>
                </c:pt>
                <c:pt idx="1785">
                  <c:v>42696</c:v>
                </c:pt>
                <c:pt idx="1786">
                  <c:v>42697</c:v>
                </c:pt>
                <c:pt idx="1787">
                  <c:v>42698</c:v>
                </c:pt>
                <c:pt idx="1788">
                  <c:v>42699</c:v>
                </c:pt>
                <c:pt idx="1789">
                  <c:v>42700</c:v>
                </c:pt>
                <c:pt idx="1790">
                  <c:v>42701</c:v>
                </c:pt>
                <c:pt idx="1791">
                  <c:v>42702</c:v>
                </c:pt>
                <c:pt idx="1792">
                  <c:v>42703</c:v>
                </c:pt>
                <c:pt idx="1793">
                  <c:v>42704</c:v>
                </c:pt>
                <c:pt idx="1794">
                  <c:v>42705</c:v>
                </c:pt>
                <c:pt idx="1795">
                  <c:v>42706</c:v>
                </c:pt>
                <c:pt idx="1796">
                  <c:v>42707</c:v>
                </c:pt>
                <c:pt idx="1797">
                  <c:v>42708</c:v>
                </c:pt>
                <c:pt idx="1798">
                  <c:v>42709</c:v>
                </c:pt>
                <c:pt idx="1799">
                  <c:v>42710</c:v>
                </c:pt>
                <c:pt idx="1800">
                  <c:v>42711</c:v>
                </c:pt>
                <c:pt idx="1801">
                  <c:v>42712</c:v>
                </c:pt>
                <c:pt idx="1802">
                  <c:v>42713</c:v>
                </c:pt>
                <c:pt idx="1803">
                  <c:v>42714</c:v>
                </c:pt>
                <c:pt idx="1804">
                  <c:v>42715</c:v>
                </c:pt>
                <c:pt idx="1805">
                  <c:v>42716</c:v>
                </c:pt>
                <c:pt idx="1806">
                  <c:v>42717</c:v>
                </c:pt>
                <c:pt idx="1807">
                  <c:v>42718</c:v>
                </c:pt>
                <c:pt idx="1808">
                  <c:v>42719</c:v>
                </c:pt>
                <c:pt idx="1809">
                  <c:v>42720</c:v>
                </c:pt>
                <c:pt idx="1810">
                  <c:v>42721</c:v>
                </c:pt>
                <c:pt idx="1811">
                  <c:v>42722</c:v>
                </c:pt>
                <c:pt idx="1812">
                  <c:v>42723</c:v>
                </c:pt>
                <c:pt idx="1813">
                  <c:v>42724</c:v>
                </c:pt>
                <c:pt idx="1814">
                  <c:v>42725</c:v>
                </c:pt>
                <c:pt idx="1815">
                  <c:v>42726</c:v>
                </c:pt>
                <c:pt idx="1816">
                  <c:v>42727</c:v>
                </c:pt>
                <c:pt idx="1817">
                  <c:v>42728</c:v>
                </c:pt>
                <c:pt idx="1818">
                  <c:v>42729</c:v>
                </c:pt>
                <c:pt idx="1819">
                  <c:v>42730</c:v>
                </c:pt>
                <c:pt idx="1820">
                  <c:v>42731</c:v>
                </c:pt>
                <c:pt idx="1821">
                  <c:v>42732</c:v>
                </c:pt>
                <c:pt idx="1822">
                  <c:v>42733</c:v>
                </c:pt>
                <c:pt idx="1823">
                  <c:v>42734</c:v>
                </c:pt>
                <c:pt idx="1824">
                  <c:v>42735</c:v>
                </c:pt>
                <c:pt idx="1825">
                  <c:v>42736</c:v>
                </c:pt>
                <c:pt idx="1826">
                  <c:v>42737</c:v>
                </c:pt>
                <c:pt idx="1827">
                  <c:v>42738</c:v>
                </c:pt>
                <c:pt idx="1828">
                  <c:v>42739</c:v>
                </c:pt>
                <c:pt idx="1829">
                  <c:v>42740</c:v>
                </c:pt>
                <c:pt idx="1830">
                  <c:v>42741</c:v>
                </c:pt>
                <c:pt idx="1831">
                  <c:v>42742</c:v>
                </c:pt>
                <c:pt idx="1832">
                  <c:v>42743</c:v>
                </c:pt>
                <c:pt idx="1833">
                  <c:v>42744</c:v>
                </c:pt>
                <c:pt idx="1834">
                  <c:v>42745</c:v>
                </c:pt>
                <c:pt idx="1835">
                  <c:v>42746</c:v>
                </c:pt>
                <c:pt idx="1836">
                  <c:v>42747</c:v>
                </c:pt>
                <c:pt idx="1837">
                  <c:v>42748</c:v>
                </c:pt>
                <c:pt idx="1838">
                  <c:v>42749</c:v>
                </c:pt>
                <c:pt idx="1839">
                  <c:v>42750</c:v>
                </c:pt>
                <c:pt idx="1840">
                  <c:v>42751</c:v>
                </c:pt>
                <c:pt idx="1841">
                  <c:v>42752</c:v>
                </c:pt>
                <c:pt idx="1842">
                  <c:v>42753</c:v>
                </c:pt>
                <c:pt idx="1843">
                  <c:v>42754</c:v>
                </c:pt>
                <c:pt idx="1844">
                  <c:v>42755</c:v>
                </c:pt>
                <c:pt idx="1845">
                  <c:v>42756</c:v>
                </c:pt>
                <c:pt idx="1846">
                  <c:v>42757</c:v>
                </c:pt>
                <c:pt idx="1847">
                  <c:v>42758</c:v>
                </c:pt>
                <c:pt idx="1848">
                  <c:v>42759</c:v>
                </c:pt>
                <c:pt idx="1849">
                  <c:v>42760</c:v>
                </c:pt>
                <c:pt idx="1850">
                  <c:v>42761</c:v>
                </c:pt>
                <c:pt idx="1851">
                  <c:v>42762</c:v>
                </c:pt>
                <c:pt idx="1852">
                  <c:v>42763</c:v>
                </c:pt>
                <c:pt idx="1853">
                  <c:v>42764</c:v>
                </c:pt>
                <c:pt idx="1854">
                  <c:v>42765</c:v>
                </c:pt>
                <c:pt idx="1855">
                  <c:v>42766</c:v>
                </c:pt>
                <c:pt idx="1856">
                  <c:v>42767</c:v>
                </c:pt>
                <c:pt idx="1857">
                  <c:v>42768</c:v>
                </c:pt>
                <c:pt idx="1858">
                  <c:v>42769</c:v>
                </c:pt>
                <c:pt idx="1859">
                  <c:v>42770</c:v>
                </c:pt>
                <c:pt idx="1860">
                  <c:v>42771</c:v>
                </c:pt>
                <c:pt idx="1861">
                  <c:v>42772</c:v>
                </c:pt>
                <c:pt idx="1862">
                  <c:v>42773</c:v>
                </c:pt>
                <c:pt idx="1863">
                  <c:v>42774</c:v>
                </c:pt>
                <c:pt idx="1864">
                  <c:v>42775</c:v>
                </c:pt>
                <c:pt idx="1865">
                  <c:v>42776</c:v>
                </c:pt>
                <c:pt idx="1866">
                  <c:v>42777</c:v>
                </c:pt>
                <c:pt idx="1867">
                  <c:v>42778</c:v>
                </c:pt>
                <c:pt idx="1868">
                  <c:v>42779</c:v>
                </c:pt>
                <c:pt idx="1869">
                  <c:v>42780</c:v>
                </c:pt>
                <c:pt idx="1870">
                  <c:v>42781</c:v>
                </c:pt>
                <c:pt idx="1871">
                  <c:v>42782</c:v>
                </c:pt>
                <c:pt idx="1872">
                  <c:v>42783</c:v>
                </c:pt>
                <c:pt idx="1873">
                  <c:v>42784</c:v>
                </c:pt>
                <c:pt idx="1874">
                  <c:v>42785</c:v>
                </c:pt>
                <c:pt idx="1875">
                  <c:v>42786</c:v>
                </c:pt>
                <c:pt idx="1876">
                  <c:v>42787</c:v>
                </c:pt>
                <c:pt idx="1877">
                  <c:v>42788</c:v>
                </c:pt>
                <c:pt idx="1878">
                  <c:v>42789</c:v>
                </c:pt>
                <c:pt idx="1879">
                  <c:v>42790</c:v>
                </c:pt>
                <c:pt idx="1880">
                  <c:v>42791</c:v>
                </c:pt>
                <c:pt idx="1881">
                  <c:v>42792</c:v>
                </c:pt>
                <c:pt idx="1882">
                  <c:v>42793</c:v>
                </c:pt>
                <c:pt idx="1883">
                  <c:v>42794</c:v>
                </c:pt>
                <c:pt idx="1884">
                  <c:v>42795</c:v>
                </c:pt>
                <c:pt idx="1885">
                  <c:v>42796</c:v>
                </c:pt>
                <c:pt idx="1886">
                  <c:v>42797</c:v>
                </c:pt>
                <c:pt idx="1887">
                  <c:v>42798</c:v>
                </c:pt>
                <c:pt idx="1888">
                  <c:v>42799</c:v>
                </c:pt>
                <c:pt idx="1889">
                  <c:v>42800</c:v>
                </c:pt>
                <c:pt idx="1890">
                  <c:v>42801</c:v>
                </c:pt>
                <c:pt idx="1891">
                  <c:v>42802</c:v>
                </c:pt>
                <c:pt idx="1892">
                  <c:v>42803</c:v>
                </c:pt>
                <c:pt idx="1893">
                  <c:v>42804</c:v>
                </c:pt>
                <c:pt idx="1894">
                  <c:v>42805</c:v>
                </c:pt>
                <c:pt idx="1895">
                  <c:v>42806</c:v>
                </c:pt>
                <c:pt idx="1896">
                  <c:v>42807</c:v>
                </c:pt>
                <c:pt idx="1897">
                  <c:v>42808</c:v>
                </c:pt>
                <c:pt idx="1898">
                  <c:v>42809</c:v>
                </c:pt>
                <c:pt idx="1899">
                  <c:v>42810</c:v>
                </c:pt>
                <c:pt idx="1900">
                  <c:v>42811</c:v>
                </c:pt>
                <c:pt idx="1901">
                  <c:v>42812</c:v>
                </c:pt>
                <c:pt idx="1902">
                  <c:v>42813</c:v>
                </c:pt>
                <c:pt idx="1903">
                  <c:v>42814</c:v>
                </c:pt>
                <c:pt idx="1904">
                  <c:v>42815</c:v>
                </c:pt>
                <c:pt idx="1905">
                  <c:v>42816</c:v>
                </c:pt>
                <c:pt idx="1906">
                  <c:v>42817</c:v>
                </c:pt>
                <c:pt idx="1907">
                  <c:v>42818</c:v>
                </c:pt>
                <c:pt idx="1908">
                  <c:v>42819</c:v>
                </c:pt>
                <c:pt idx="1909">
                  <c:v>42820</c:v>
                </c:pt>
                <c:pt idx="1910">
                  <c:v>42821</c:v>
                </c:pt>
                <c:pt idx="1911">
                  <c:v>42822</c:v>
                </c:pt>
                <c:pt idx="1912">
                  <c:v>42823</c:v>
                </c:pt>
                <c:pt idx="1913">
                  <c:v>42824</c:v>
                </c:pt>
                <c:pt idx="1914">
                  <c:v>42825</c:v>
                </c:pt>
                <c:pt idx="1915">
                  <c:v>42826</c:v>
                </c:pt>
                <c:pt idx="1916">
                  <c:v>42827</c:v>
                </c:pt>
                <c:pt idx="1917">
                  <c:v>42828</c:v>
                </c:pt>
                <c:pt idx="1918">
                  <c:v>42829</c:v>
                </c:pt>
                <c:pt idx="1919">
                  <c:v>42830</c:v>
                </c:pt>
                <c:pt idx="1920">
                  <c:v>42831</c:v>
                </c:pt>
                <c:pt idx="1921">
                  <c:v>42832</c:v>
                </c:pt>
                <c:pt idx="1922">
                  <c:v>42833</c:v>
                </c:pt>
                <c:pt idx="1923">
                  <c:v>42834</c:v>
                </c:pt>
                <c:pt idx="1924">
                  <c:v>42835</c:v>
                </c:pt>
                <c:pt idx="1925">
                  <c:v>42836</c:v>
                </c:pt>
                <c:pt idx="1926">
                  <c:v>42837</c:v>
                </c:pt>
                <c:pt idx="1927">
                  <c:v>42838</c:v>
                </c:pt>
                <c:pt idx="1928">
                  <c:v>42839</c:v>
                </c:pt>
                <c:pt idx="1929">
                  <c:v>42840</c:v>
                </c:pt>
                <c:pt idx="1930">
                  <c:v>42841</c:v>
                </c:pt>
                <c:pt idx="1931">
                  <c:v>42842</c:v>
                </c:pt>
                <c:pt idx="1932">
                  <c:v>42843</c:v>
                </c:pt>
                <c:pt idx="1933">
                  <c:v>42844</c:v>
                </c:pt>
                <c:pt idx="1934">
                  <c:v>42845</c:v>
                </c:pt>
                <c:pt idx="1935">
                  <c:v>42846</c:v>
                </c:pt>
                <c:pt idx="1936">
                  <c:v>42847</c:v>
                </c:pt>
                <c:pt idx="1937">
                  <c:v>42848</c:v>
                </c:pt>
                <c:pt idx="1938">
                  <c:v>42849</c:v>
                </c:pt>
                <c:pt idx="1939">
                  <c:v>42850</c:v>
                </c:pt>
                <c:pt idx="1940">
                  <c:v>42851</c:v>
                </c:pt>
                <c:pt idx="1941">
                  <c:v>42852</c:v>
                </c:pt>
                <c:pt idx="1942">
                  <c:v>42853</c:v>
                </c:pt>
                <c:pt idx="1943">
                  <c:v>42854</c:v>
                </c:pt>
                <c:pt idx="1944">
                  <c:v>42855</c:v>
                </c:pt>
                <c:pt idx="1945">
                  <c:v>42856</c:v>
                </c:pt>
                <c:pt idx="1946">
                  <c:v>42857</c:v>
                </c:pt>
                <c:pt idx="1947">
                  <c:v>42858</c:v>
                </c:pt>
                <c:pt idx="1948">
                  <c:v>42859</c:v>
                </c:pt>
                <c:pt idx="1949">
                  <c:v>42860</c:v>
                </c:pt>
                <c:pt idx="1950">
                  <c:v>42861</c:v>
                </c:pt>
                <c:pt idx="1951">
                  <c:v>42862</c:v>
                </c:pt>
                <c:pt idx="1952">
                  <c:v>42863</c:v>
                </c:pt>
                <c:pt idx="1953">
                  <c:v>42864</c:v>
                </c:pt>
                <c:pt idx="1954">
                  <c:v>42865</c:v>
                </c:pt>
                <c:pt idx="1955">
                  <c:v>42866</c:v>
                </c:pt>
                <c:pt idx="1956">
                  <c:v>42867</c:v>
                </c:pt>
                <c:pt idx="1957">
                  <c:v>42868</c:v>
                </c:pt>
                <c:pt idx="1958">
                  <c:v>42869</c:v>
                </c:pt>
                <c:pt idx="1959">
                  <c:v>42870</c:v>
                </c:pt>
                <c:pt idx="1960">
                  <c:v>42871</c:v>
                </c:pt>
                <c:pt idx="1961">
                  <c:v>42872</c:v>
                </c:pt>
                <c:pt idx="1962">
                  <c:v>42873</c:v>
                </c:pt>
                <c:pt idx="1963">
                  <c:v>42874</c:v>
                </c:pt>
                <c:pt idx="1964">
                  <c:v>42875</c:v>
                </c:pt>
                <c:pt idx="1965">
                  <c:v>42876</c:v>
                </c:pt>
                <c:pt idx="1966">
                  <c:v>42877</c:v>
                </c:pt>
                <c:pt idx="1967">
                  <c:v>42878</c:v>
                </c:pt>
                <c:pt idx="1968">
                  <c:v>42879</c:v>
                </c:pt>
                <c:pt idx="1969">
                  <c:v>42880</c:v>
                </c:pt>
                <c:pt idx="1970">
                  <c:v>42881</c:v>
                </c:pt>
                <c:pt idx="1971">
                  <c:v>42882</c:v>
                </c:pt>
                <c:pt idx="1972">
                  <c:v>42883</c:v>
                </c:pt>
                <c:pt idx="1973">
                  <c:v>42884</c:v>
                </c:pt>
                <c:pt idx="1974">
                  <c:v>42885</c:v>
                </c:pt>
                <c:pt idx="1975">
                  <c:v>42886</c:v>
                </c:pt>
                <c:pt idx="1976">
                  <c:v>42887</c:v>
                </c:pt>
                <c:pt idx="1977">
                  <c:v>42888</c:v>
                </c:pt>
                <c:pt idx="1978">
                  <c:v>42889</c:v>
                </c:pt>
                <c:pt idx="1979">
                  <c:v>42890</c:v>
                </c:pt>
                <c:pt idx="1980">
                  <c:v>42891</c:v>
                </c:pt>
                <c:pt idx="1981">
                  <c:v>42892</c:v>
                </c:pt>
                <c:pt idx="1982">
                  <c:v>42893</c:v>
                </c:pt>
                <c:pt idx="1983">
                  <c:v>42894</c:v>
                </c:pt>
                <c:pt idx="1984">
                  <c:v>42895</c:v>
                </c:pt>
                <c:pt idx="1985">
                  <c:v>42896</c:v>
                </c:pt>
                <c:pt idx="1986">
                  <c:v>42897</c:v>
                </c:pt>
                <c:pt idx="1987">
                  <c:v>42898</c:v>
                </c:pt>
                <c:pt idx="1988">
                  <c:v>42899</c:v>
                </c:pt>
                <c:pt idx="1989">
                  <c:v>42900</c:v>
                </c:pt>
                <c:pt idx="1990">
                  <c:v>42901</c:v>
                </c:pt>
                <c:pt idx="1991">
                  <c:v>42902</c:v>
                </c:pt>
                <c:pt idx="1992">
                  <c:v>42903</c:v>
                </c:pt>
                <c:pt idx="1993">
                  <c:v>42904</c:v>
                </c:pt>
                <c:pt idx="1994">
                  <c:v>42905</c:v>
                </c:pt>
                <c:pt idx="1995">
                  <c:v>42906</c:v>
                </c:pt>
                <c:pt idx="1996">
                  <c:v>42907</c:v>
                </c:pt>
                <c:pt idx="1997">
                  <c:v>42908</c:v>
                </c:pt>
                <c:pt idx="1998">
                  <c:v>42909</c:v>
                </c:pt>
                <c:pt idx="1999">
                  <c:v>42910</c:v>
                </c:pt>
                <c:pt idx="2000">
                  <c:v>42911</c:v>
                </c:pt>
                <c:pt idx="2001">
                  <c:v>42912</c:v>
                </c:pt>
                <c:pt idx="2002">
                  <c:v>42913</c:v>
                </c:pt>
                <c:pt idx="2003">
                  <c:v>42914</c:v>
                </c:pt>
                <c:pt idx="2004">
                  <c:v>42915</c:v>
                </c:pt>
                <c:pt idx="2005">
                  <c:v>42916</c:v>
                </c:pt>
                <c:pt idx="2006">
                  <c:v>42917</c:v>
                </c:pt>
                <c:pt idx="2007">
                  <c:v>42918</c:v>
                </c:pt>
                <c:pt idx="2008">
                  <c:v>42919</c:v>
                </c:pt>
                <c:pt idx="2009">
                  <c:v>42920</c:v>
                </c:pt>
                <c:pt idx="2010">
                  <c:v>42921</c:v>
                </c:pt>
                <c:pt idx="2011">
                  <c:v>42922</c:v>
                </c:pt>
                <c:pt idx="2012">
                  <c:v>42923</c:v>
                </c:pt>
                <c:pt idx="2013">
                  <c:v>42924</c:v>
                </c:pt>
                <c:pt idx="2014">
                  <c:v>42925</c:v>
                </c:pt>
                <c:pt idx="2015">
                  <c:v>42926</c:v>
                </c:pt>
                <c:pt idx="2016">
                  <c:v>42927</c:v>
                </c:pt>
                <c:pt idx="2017">
                  <c:v>42928</c:v>
                </c:pt>
                <c:pt idx="2018">
                  <c:v>42929</c:v>
                </c:pt>
                <c:pt idx="2019">
                  <c:v>42930</c:v>
                </c:pt>
                <c:pt idx="2020">
                  <c:v>42931</c:v>
                </c:pt>
                <c:pt idx="2021">
                  <c:v>42932</c:v>
                </c:pt>
                <c:pt idx="2022">
                  <c:v>42933</c:v>
                </c:pt>
                <c:pt idx="2023">
                  <c:v>42934</c:v>
                </c:pt>
                <c:pt idx="2024">
                  <c:v>42935</c:v>
                </c:pt>
                <c:pt idx="2025">
                  <c:v>42936</c:v>
                </c:pt>
                <c:pt idx="2026">
                  <c:v>42937</c:v>
                </c:pt>
                <c:pt idx="2027">
                  <c:v>42938</c:v>
                </c:pt>
                <c:pt idx="2028">
                  <c:v>42939</c:v>
                </c:pt>
                <c:pt idx="2029">
                  <c:v>42940</c:v>
                </c:pt>
                <c:pt idx="2030">
                  <c:v>42941</c:v>
                </c:pt>
                <c:pt idx="2031">
                  <c:v>42942</c:v>
                </c:pt>
                <c:pt idx="2032">
                  <c:v>42943</c:v>
                </c:pt>
                <c:pt idx="2033">
                  <c:v>42944</c:v>
                </c:pt>
                <c:pt idx="2034">
                  <c:v>42945</c:v>
                </c:pt>
                <c:pt idx="2035">
                  <c:v>42946</c:v>
                </c:pt>
                <c:pt idx="2036">
                  <c:v>42947</c:v>
                </c:pt>
                <c:pt idx="2037">
                  <c:v>42948</c:v>
                </c:pt>
                <c:pt idx="2038">
                  <c:v>42949</c:v>
                </c:pt>
                <c:pt idx="2039">
                  <c:v>42950</c:v>
                </c:pt>
                <c:pt idx="2040">
                  <c:v>42951</c:v>
                </c:pt>
                <c:pt idx="2041">
                  <c:v>42952</c:v>
                </c:pt>
                <c:pt idx="2042">
                  <c:v>42953</c:v>
                </c:pt>
                <c:pt idx="2043">
                  <c:v>42954</c:v>
                </c:pt>
                <c:pt idx="2044">
                  <c:v>42955</c:v>
                </c:pt>
                <c:pt idx="2045">
                  <c:v>42956</c:v>
                </c:pt>
                <c:pt idx="2046">
                  <c:v>42957</c:v>
                </c:pt>
                <c:pt idx="2047">
                  <c:v>42958</c:v>
                </c:pt>
                <c:pt idx="2048">
                  <c:v>42959</c:v>
                </c:pt>
                <c:pt idx="2049">
                  <c:v>42960</c:v>
                </c:pt>
                <c:pt idx="2050">
                  <c:v>42961</c:v>
                </c:pt>
                <c:pt idx="2051">
                  <c:v>42962</c:v>
                </c:pt>
                <c:pt idx="2052">
                  <c:v>42963</c:v>
                </c:pt>
                <c:pt idx="2053">
                  <c:v>42964</c:v>
                </c:pt>
                <c:pt idx="2054">
                  <c:v>42965</c:v>
                </c:pt>
                <c:pt idx="2055">
                  <c:v>42966</c:v>
                </c:pt>
                <c:pt idx="2056">
                  <c:v>42967</c:v>
                </c:pt>
                <c:pt idx="2057">
                  <c:v>42968</c:v>
                </c:pt>
                <c:pt idx="2058">
                  <c:v>42969</c:v>
                </c:pt>
                <c:pt idx="2059">
                  <c:v>42970</c:v>
                </c:pt>
                <c:pt idx="2060">
                  <c:v>42971</c:v>
                </c:pt>
                <c:pt idx="2061">
                  <c:v>42972</c:v>
                </c:pt>
                <c:pt idx="2062">
                  <c:v>42973</c:v>
                </c:pt>
                <c:pt idx="2063">
                  <c:v>42974</c:v>
                </c:pt>
                <c:pt idx="2064">
                  <c:v>42975</c:v>
                </c:pt>
                <c:pt idx="2065">
                  <c:v>42976</c:v>
                </c:pt>
                <c:pt idx="2066">
                  <c:v>42977</c:v>
                </c:pt>
                <c:pt idx="2067">
                  <c:v>42978</c:v>
                </c:pt>
                <c:pt idx="2068">
                  <c:v>42979</c:v>
                </c:pt>
                <c:pt idx="2069">
                  <c:v>42980</c:v>
                </c:pt>
                <c:pt idx="2070">
                  <c:v>42981</c:v>
                </c:pt>
                <c:pt idx="2071">
                  <c:v>42982</c:v>
                </c:pt>
                <c:pt idx="2072">
                  <c:v>42983</c:v>
                </c:pt>
                <c:pt idx="2073">
                  <c:v>42984</c:v>
                </c:pt>
                <c:pt idx="2074">
                  <c:v>42985</c:v>
                </c:pt>
                <c:pt idx="2075">
                  <c:v>42986</c:v>
                </c:pt>
                <c:pt idx="2076">
                  <c:v>42987</c:v>
                </c:pt>
                <c:pt idx="2077">
                  <c:v>42988</c:v>
                </c:pt>
                <c:pt idx="2078">
                  <c:v>42989</c:v>
                </c:pt>
                <c:pt idx="2079">
                  <c:v>42990</c:v>
                </c:pt>
                <c:pt idx="2080">
                  <c:v>42991</c:v>
                </c:pt>
                <c:pt idx="2081">
                  <c:v>42992</c:v>
                </c:pt>
                <c:pt idx="2082">
                  <c:v>42993</c:v>
                </c:pt>
                <c:pt idx="2083">
                  <c:v>42994</c:v>
                </c:pt>
                <c:pt idx="2084">
                  <c:v>42995</c:v>
                </c:pt>
                <c:pt idx="2085">
                  <c:v>42996</c:v>
                </c:pt>
                <c:pt idx="2086">
                  <c:v>42997</c:v>
                </c:pt>
                <c:pt idx="2087">
                  <c:v>42998</c:v>
                </c:pt>
                <c:pt idx="2088">
                  <c:v>42999</c:v>
                </c:pt>
                <c:pt idx="2089">
                  <c:v>43000</c:v>
                </c:pt>
                <c:pt idx="2090">
                  <c:v>43001</c:v>
                </c:pt>
                <c:pt idx="2091">
                  <c:v>43002</c:v>
                </c:pt>
                <c:pt idx="2092">
                  <c:v>43003</c:v>
                </c:pt>
                <c:pt idx="2093">
                  <c:v>43004</c:v>
                </c:pt>
                <c:pt idx="2094">
                  <c:v>43005</c:v>
                </c:pt>
                <c:pt idx="2095">
                  <c:v>43006</c:v>
                </c:pt>
                <c:pt idx="2096">
                  <c:v>43007</c:v>
                </c:pt>
                <c:pt idx="2097">
                  <c:v>43008</c:v>
                </c:pt>
                <c:pt idx="2098">
                  <c:v>43009</c:v>
                </c:pt>
                <c:pt idx="2099">
                  <c:v>43010</c:v>
                </c:pt>
                <c:pt idx="2100">
                  <c:v>43011</c:v>
                </c:pt>
                <c:pt idx="2101">
                  <c:v>43012</c:v>
                </c:pt>
                <c:pt idx="2102">
                  <c:v>43013</c:v>
                </c:pt>
                <c:pt idx="2103">
                  <c:v>43014</c:v>
                </c:pt>
                <c:pt idx="2104">
                  <c:v>43015</c:v>
                </c:pt>
                <c:pt idx="2105">
                  <c:v>43016</c:v>
                </c:pt>
                <c:pt idx="2106">
                  <c:v>43017</c:v>
                </c:pt>
                <c:pt idx="2107">
                  <c:v>43018</c:v>
                </c:pt>
                <c:pt idx="2108">
                  <c:v>43019</c:v>
                </c:pt>
                <c:pt idx="2109">
                  <c:v>43020</c:v>
                </c:pt>
                <c:pt idx="2110">
                  <c:v>43021</c:v>
                </c:pt>
                <c:pt idx="2111">
                  <c:v>43022</c:v>
                </c:pt>
                <c:pt idx="2112">
                  <c:v>43023</c:v>
                </c:pt>
                <c:pt idx="2113">
                  <c:v>43024</c:v>
                </c:pt>
                <c:pt idx="2114">
                  <c:v>43025</c:v>
                </c:pt>
                <c:pt idx="2115">
                  <c:v>43026</c:v>
                </c:pt>
                <c:pt idx="2116">
                  <c:v>43027</c:v>
                </c:pt>
                <c:pt idx="2117">
                  <c:v>43028</c:v>
                </c:pt>
                <c:pt idx="2118">
                  <c:v>43029</c:v>
                </c:pt>
                <c:pt idx="2119">
                  <c:v>43030</c:v>
                </c:pt>
                <c:pt idx="2120">
                  <c:v>43031</c:v>
                </c:pt>
                <c:pt idx="2121">
                  <c:v>43032</c:v>
                </c:pt>
                <c:pt idx="2122">
                  <c:v>43033</c:v>
                </c:pt>
                <c:pt idx="2123">
                  <c:v>43034</c:v>
                </c:pt>
                <c:pt idx="2124">
                  <c:v>43035</c:v>
                </c:pt>
                <c:pt idx="2125">
                  <c:v>43036</c:v>
                </c:pt>
                <c:pt idx="2126">
                  <c:v>43037</c:v>
                </c:pt>
                <c:pt idx="2127">
                  <c:v>43038</c:v>
                </c:pt>
                <c:pt idx="2128">
                  <c:v>43039</c:v>
                </c:pt>
                <c:pt idx="2129">
                  <c:v>43040</c:v>
                </c:pt>
                <c:pt idx="2130">
                  <c:v>43041</c:v>
                </c:pt>
                <c:pt idx="2131">
                  <c:v>43042</c:v>
                </c:pt>
                <c:pt idx="2132">
                  <c:v>43043</c:v>
                </c:pt>
                <c:pt idx="2133">
                  <c:v>43044</c:v>
                </c:pt>
                <c:pt idx="2134">
                  <c:v>43045</c:v>
                </c:pt>
                <c:pt idx="2135">
                  <c:v>43046</c:v>
                </c:pt>
                <c:pt idx="2136">
                  <c:v>43047</c:v>
                </c:pt>
                <c:pt idx="2137">
                  <c:v>43048</c:v>
                </c:pt>
                <c:pt idx="2138">
                  <c:v>43049</c:v>
                </c:pt>
                <c:pt idx="2139">
                  <c:v>43050</c:v>
                </c:pt>
                <c:pt idx="2140">
                  <c:v>43051</c:v>
                </c:pt>
                <c:pt idx="2141">
                  <c:v>43052</c:v>
                </c:pt>
                <c:pt idx="2142">
                  <c:v>43053</c:v>
                </c:pt>
                <c:pt idx="2143">
                  <c:v>43054</c:v>
                </c:pt>
                <c:pt idx="2144">
                  <c:v>43055</c:v>
                </c:pt>
                <c:pt idx="2145">
                  <c:v>43056</c:v>
                </c:pt>
                <c:pt idx="2146">
                  <c:v>43057</c:v>
                </c:pt>
                <c:pt idx="2147">
                  <c:v>43058</c:v>
                </c:pt>
                <c:pt idx="2148">
                  <c:v>43059</c:v>
                </c:pt>
                <c:pt idx="2149">
                  <c:v>43060</c:v>
                </c:pt>
                <c:pt idx="2150">
                  <c:v>43061</c:v>
                </c:pt>
                <c:pt idx="2151">
                  <c:v>43062</c:v>
                </c:pt>
                <c:pt idx="2152">
                  <c:v>43063</c:v>
                </c:pt>
                <c:pt idx="2153">
                  <c:v>43064</c:v>
                </c:pt>
                <c:pt idx="2154">
                  <c:v>43065</c:v>
                </c:pt>
                <c:pt idx="2155">
                  <c:v>43066</c:v>
                </c:pt>
                <c:pt idx="2156">
                  <c:v>43067</c:v>
                </c:pt>
                <c:pt idx="2157">
                  <c:v>43068</c:v>
                </c:pt>
                <c:pt idx="2158">
                  <c:v>43069</c:v>
                </c:pt>
                <c:pt idx="2159">
                  <c:v>43070</c:v>
                </c:pt>
                <c:pt idx="2160">
                  <c:v>43071</c:v>
                </c:pt>
                <c:pt idx="2161">
                  <c:v>43072</c:v>
                </c:pt>
                <c:pt idx="2162">
                  <c:v>43073</c:v>
                </c:pt>
                <c:pt idx="2163">
                  <c:v>43074</c:v>
                </c:pt>
                <c:pt idx="2164">
                  <c:v>43075</c:v>
                </c:pt>
                <c:pt idx="2165">
                  <c:v>43076</c:v>
                </c:pt>
                <c:pt idx="2166">
                  <c:v>43077</c:v>
                </c:pt>
                <c:pt idx="2167">
                  <c:v>43078</c:v>
                </c:pt>
                <c:pt idx="2168">
                  <c:v>43079</c:v>
                </c:pt>
                <c:pt idx="2169">
                  <c:v>43080</c:v>
                </c:pt>
                <c:pt idx="2170">
                  <c:v>43081</c:v>
                </c:pt>
                <c:pt idx="2171">
                  <c:v>43082</c:v>
                </c:pt>
                <c:pt idx="2172">
                  <c:v>43083</c:v>
                </c:pt>
                <c:pt idx="2173">
                  <c:v>43084</c:v>
                </c:pt>
                <c:pt idx="2174">
                  <c:v>43085</c:v>
                </c:pt>
                <c:pt idx="2175">
                  <c:v>43086</c:v>
                </c:pt>
                <c:pt idx="2176">
                  <c:v>43087</c:v>
                </c:pt>
                <c:pt idx="2177">
                  <c:v>43088</c:v>
                </c:pt>
                <c:pt idx="2178">
                  <c:v>43089</c:v>
                </c:pt>
                <c:pt idx="2179">
                  <c:v>43090</c:v>
                </c:pt>
                <c:pt idx="2180">
                  <c:v>43091</c:v>
                </c:pt>
                <c:pt idx="2181">
                  <c:v>43092</c:v>
                </c:pt>
                <c:pt idx="2182">
                  <c:v>43093</c:v>
                </c:pt>
                <c:pt idx="2183">
                  <c:v>43094</c:v>
                </c:pt>
                <c:pt idx="2184">
                  <c:v>43095</c:v>
                </c:pt>
                <c:pt idx="2185">
                  <c:v>43096</c:v>
                </c:pt>
                <c:pt idx="2186">
                  <c:v>43097</c:v>
                </c:pt>
                <c:pt idx="2187">
                  <c:v>43098</c:v>
                </c:pt>
                <c:pt idx="2188">
                  <c:v>43099</c:v>
                </c:pt>
                <c:pt idx="2189">
                  <c:v>43100</c:v>
                </c:pt>
                <c:pt idx="2190">
                  <c:v>43101</c:v>
                </c:pt>
                <c:pt idx="2191">
                  <c:v>43102</c:v>
                </c:pt>
                <c:pt idx="2192">
                  <c:v>43103</c:v>
                </c:pt>
                <c:pt idx="2193">
                  <c:v>43104</c:v>
                </c:pt>
                <c:pt idx="2194">
                  <c:v>43105</c:v>
                </c:pt>
                <c:pt idx="2195">
                  <c:v>43106</c:v>
                </c:pt>
                <c:pt idx="2196">
                  <c:v>43107</c:v>
                </c:pt>
                <c:pt idx="2197">
                  <c:v>43108</c:v>
                </c:pt>
                <c:pt idx="2198">
                  <c:v>43109</c:v>
                </c:pt>
                <c:pt idx="2199">
                  <c:v>43110</c:v>
                </c:pt>
                <c:pt idx="2200">
                  <c:v>43111</c:v>
                </c:pt>
                <c:pt idx="2201">
                  <c:v>43112</c:v>
                </c:pt>
                <c:pt idx="2202">
                  <c:v>43113</c:v>
                </c:pt>
                <c:pt idx="2203">
                  <c:v>43114</c:v>
                </c:pt>
                <c:pt idx="2204">
                  <c:v>43115</c:v>
                </c:pt>
                <c:pt idx="2205">
                  <c:v>43116</c:v>
                </c:pt>
                <c:pt idx="2206">
                  <c:v>43117</c:v>
                </c:pt>
                <c:pt idx="2207">
                  <c:v>43118</c:v>
                </c:pt>
                <c:pt idx="2208">
                  <c:v>43119</c:v>
                </c:pt>
                <c:pt idx="2209">
                  <c:v>43120</c:v>
                </c:pt>
                <c:pt idx="2210">
                  <c:v>43121</c:v>
                </c:pt>
                <c:pt idx="2211">
                  <c:v>43122</c:v>
                </c:pt>
                <c:pt idx="2212">
                  <c:v>43123</c:v>
                </c:pt>
                <c:pt idx="2213">
                  <c:v>43124</c:v>
                </c:pt>
                <c:pt idx="2214">
                  <c:v>43125</c:v>
                </c:pt>
                <c:pt idx="2215">
                  <c:v>43126</c:v>
                </c:pt>
                <c:pt idx="2216">
                  <c:v>43127</c:v>
                </c:pt>
                <c:pt idx="2217">
                  <c:v>43128</c:v>
                </c:pt>
                <c:pt idx="2218">
                  <c:v>43129</c:v>
                </c:pt>
                <c:pt idx="2219">
                  <c:v>43130</c:v>
                </c:pt>
                <c:pt idx="2220">
                  <c:v>43131</c:v>
                </c:pt>
                <c:pt idx="2221">
                  <c:v>43132</c:v>
                </c:pt>
                <c:pt idx="2222">
                  <c:v>43133</c:v>
                </c:pt>
                <c:pt idx="2223">
                  <c:v>43134</c:v>
                </c:pt>
                <c:pt idx="2224">
                  <c:v>43135</c:v>
                </c:pt>
                <c:pt idx="2225">
                  <c:v>43136</c:v>
                </c:pt>
                <c:pt idx="2226">
                  <c:v>43137</c:v>
                </c:pt>
                <c:pt idx="2227">
                  <c:v>43138</c:v>
                </c:pt>
                <c:pt idx="2228">
                  <c:v>43139</c:v>
                </c:pt>
                <c:pt idx="2229">
                  <c:v>43140</c:v>
                </c:pt>
                <c:pt idx="2230">
                  <c:v>43141</c:v>
                </c:pt>
                <c:pt idx="2231">
                  <c:v>43142</c:v>
                </c:pt>
                <c:pt idx="2232">
                  <c:v>43143</c:v>
                </c:pt>
                <c:pt idx="2233">
                  <c:v>43144</c:v>
                </c:pt>
                <c:pt idx="2234">
                  <c:v>43145</c:v>
                </c:pt>
                <c:pt idx="2235">
                  <c:v>43146</c:v>
                </c:pt>
                <c:pt idx="2236">
                  <c:v>43147</c:v>
                </c:pt>
                <c:pt idx="2237">
                  <c:v>43148</c:v>
                </c:pt>
                <c:pt idx="2238">
                  <c:v>43149</c:v>
                </c:pt>
                <c:pt idx="2239">
                  <c:v>43150</c:v>
                </c:pt>
                <c:pt idx="2240">
                  <c:v>43151</c:v>
                </c:pt>
                <c:pt idx="2241">
                  <c:v>43152</c:v>
                </c:pt>
                <c:pt idx="2242">
                  <c:v>43153</c:v>
                </c:pt>
                <c:pt idx="2243">
                  <c:v>43154</c:v>
                </c:pt>
                <c:pt idx="2244">
                  <c:v>43155</c:v>
                </c:pt>
                <c:pt idx="2245">
                  <c:v>43156</c:v>
                </c:pt>
                <c:pt idx="2246">
                  <c:v>43157</c:v>
                </c:pt>
                <c:pt idx="2247">
                  <c:v>43158</c:v>
                </c:pt>
                <c:pt idx="2248">
                  <c:v>43159</c:v>
                </c:pt>
                <c:pt idx="2249">
                  <c:v>43160</c:v>
                </c:pt>
                <c:pt idx="2250">
                  <c:v>43161</c:v>
                </c:pt>
                <c:pt idx="2251">
                  <c:v>43162</c:v>
                </c:pt>
                <c:pt idx="2252">
                  <c:v>43163</c:v>
                </c:pt>
                <c:pt idx="2253">
                  <c:v>43164</c:v>
                </c:pt>
                <c:pt idx="2254">
                  <c:v>43165</c:v>
                </c:pt>
                <c:pt idx="2255">
                  <c:v>43166</c:v>
                </c:pt>
                <c:pt idx="2256">
                  <c:v>43167</c:v>
                </c:pt>
                <c:pt idx="2257">
                  <c:v>43168</c:v>
                </c:pt>
                <c:pt idx="2258">
                  <c:v>43169</c:v>
                </c:pt>
                <c:pt idx="2259">
                  <c:v>43170</c:v>
                </c:pt>
                <c:pt idx="2260">
                  <c:v>43171</c:v>
                </c:pt>
                <c:pt idx="2261">
                  <c:v>43172</c:v>
                </c:pt>
                <c:pt idx="2262">
                  <c:v>43173</c:v>
                </c:pt>
                <c:pt idx="2263">
                  <c:v>43174</c:v>
                </c:pt>
                <c:pt idx="2264">
                  <c:v>43175</c:v>
                </c:pt>
                <c:pt idx="2265">
                  <c:v>43176</c:v>
                </c:pt>
                <c:pt idx="2266">
                  <c:v>43177</c:v>
                </c:pt>
                <c:pt idx="2267">
                  <c:v>43178</c:v>
                </c:pt>
                <c:pt idx="2268">
                  <c:v>43179</c:v>
                </c:pt>
                <c:pt idx="2269">
                  <c:v>43180</c:v>
                </c:pt>
                <c:pt idx="2270">
                  <c:v>43181</c:v>
                </c:pt>
                <c:pt idx="2271">
                  <c:v>43182</c:v>
                </c:pt>
                <c:pt idx="2272">
                  <c:v>43183</c:v>
                </c:pt>
                <c:pt idx="2273">
                  <c:v>43184</c:v>
                </c:pt>
                <c:pt idx="2274">
                  <c:v>43185</c:v>
                </c:pt>
                <c:pt idx="2275">
                  <c:v>43186</c:v>
                </c:pt>
                <c:pt idx="2276">
                  <c:v>43187</c:v>
                </c:pt>
                <c:pt idx="2277">
                  <c:v>43188</c:v>
                </c:pt>
                <c:pt idx="2278">
                  <c:v>43189</c:v>
                </c:pt>
                <c:pt idx="2279">
                  <c:v>43190</c:v>
                </c:pt>
                <c:pt idx="2280">
                  <c:v>43191</c:v>
                </c:pt>
                <c:pt idx="2281">
                  <c:v>43192</c:v>
                </c:pt>
                <c:pt idx="2282">
                  <c:v>43193</c:v>
                </c:pt>
                <c:pt idx="2283">
                  <c:v>43194</c:v>
                </c:pt>
                <c:pt idx="2284">
                  <c:v>43195</c:v>
                </c:pt>
                <c:pt idx="2285">
                  <c:v>43196</c:v>
                </c:pt>
                <c:pt idx="2286">
                  <c:v>43197</c:v>
                </c:pt>
                <c:pt idx="2287">
                  <c:v>43198</c:v>
                </c:pt>
                <c:pt idx="2288">
                  <c:v>43199</c:v>
                </c:pt>
                <c:pt idx="2289">
                  <c:v>43200</c:v>
                </c:pt>
                <c:pt idx="2290">
                  <c:v>43201</c:v>
                </c:pt>
                <c:pt idx="2291">
                  <c:v>43202</c:v>
                </c:pt>
                <c:pt idx="2292">
                  <c:v>43203</c:v>
                </c:pt>
                <c:pt idx="2293">
                  <c:v>43204</c:v>
                </c:pt>
                <c:pt idx="2294">
                  <c:v>43205</c:v>
                </c:pt>
                <c:pt idx="2295">
                  <c:v>43206</c:v>
                </c:pt>
                <c:pt idx="2296">
                  <c:v>43207</c:v>
                </c:pt>
                <c:pt idx="2297">
                  <c:v>43208</c:v>
                </c:pt>
                <c:pt idx="2298">
                  <c:v>43209</c:v>
                </c:pt>
                <c:pt idx="2299">
                  <c:v>43210</c:v>
                </c:pt>
                <c:pt idx="2300">
                  <c:v>43211</c:v>
                </c:pt>
                <c:pt idx="2301">
                  <c:v>43212</c:v>
                </c:pt>
                <c:pt idx="2302">
                  <c:v>43213</c:v>
                </c:pt>
                <c:pt idx="2303">
                  <c:v>43214</c:v>
                </c:pt>
                <c:pt idx="2304">
                  <c:v>43215</c:v>
                </c:pt>
                <c:pt idx="2305">
                  <c:v>43216</c:v>
                </c:pt>
                <c:pt idx="2306">
                  <c:v>43217</c:v>
                </c:pt>
                <c:pt idx="2307">
                  <c:v>43218</c:v>
                </c:pt>
                <c:pt idx="2308">
                  <c:v>43219</c:v>
                </c:pt>
                <c:pt idx="2309">
                  <c:v>43220</c:v>
                </c:pt>
                <c:pt idx="2310">
                  <c:v>43221</c:v>
                </c:pt>
                <c:pt idx="2311">
                  <c:v>43222</c:v>
                </c:pt>
                <c:pt idx="2312">
                  <c:v>43223</c:v>
                </c:pt>
                <c:pt idx="2313">
                  <c:v>43224</c:v>
                </c:pt>
                <c:pt idx="2314">
                  <c:v>43225</c:v>
                </c:pt>
                <c:pt idx="2315">
                  <c:v>43226</c:v>
                </c:pt>
                <c:pt idx="2316">
                  <c:v>43227</c:v>
                </c:pt>
                <c:pt idx="2317">
                  <c:v>43228</c:v>
                </c:pt>
                <c:pt idx="2318">
                  <c:v>43229</c:v>
                </c:pt>
                <c:pt idx="2319">
                  <c:v>43230</c:v>
                </c:pt>
                <c:pt idx="2320">
                  <c:v>43231</c:v>
                </c:pt>
                <c:pt idx="2321">
                  <c:v>43232</c:v>
                </c:pt>
                <c:pt idx="2322">
                  <c:v>43233</c:v>
                </c:pt>
                <c:pt idx="2323">
                  <c:v>43234</c:v>
                </c:pt>
                <c:pt idx="2324">
                  <c:v>43235</c:v>
                </c:pt>
                <c:pt idx="2325">
                  <c:v>43236</c:v>
                </c:pt>
                <c:pt idx="2326">
                  <c:v>43237</c:v>
                </c:pt>
                <c:pt idx="2327">
                  <c:v>43238</c:v>
                </c:pt>
                <c:pt idx="2328">
                  <c:v>43239</c:v>
                </c:pt>
                <c:pt idx="2329">
                  <c:v>43240</c:v>
                </c:pt>
                <c:pt idx="2330">
                  <c:v>43241</c:v>
                </c:pt>
                <c:pt idx="2331">
                  <c:v>43242</c:v>
                </c:pt>
                <c:pt idx="2332">
                  <c:v>43243</c:v>
                </c:pt>
                <c:pt idx="2333">
                  <c:v>43244</c:v>
                </c:pt>
                <c:pt idx="2334">
                  <c:v>43245</c:v>
                </c:pt>
                <c:pt idx="2335">
                  <c:v>43246</c:v>
                </c:pt>
                <c:pt idx="2336">
                  <c:v>43247</c:v>
                </c:pt>
                <c:pt idx="2337">
                  <c:v>43248</c:v>
                </c:pt>
                <c:pt idx="2338">
                  <c:v>43249</c:v>
                </c:pt>
                <c:pt idx="2339">
                  <c:v>43250</c:v>
                </c:pt>
                <c:pt idx="2340">
                  <c:v>43251</c:v>
                </c:pt>
                <c:pt idx="2341">
                  <c:v>43252</c:v>
                </c:pt>
                <c:pt idx="2342">
                  <c:v>43253</c:v>
                </c:pt>
                <c:pt idx="2343">
                  <c:v>43254</c:v>
                </c:pt>
                <c:pt idx="2344">
                  <c:v>43255</c:v>
                </c:pt>
                <c:pt idx="2345">
                  <c:v>43256</c:v>
                </c:pt>
                <c:pt idx="2346">
                  <c:v>43257</c:v>
                </c:pt>
                <c:pt idx="2347">
                  <c:v>43258</c:v>
                </c:pt>
                <c:pt idx="2348">
                  <c:v>43259</c:v>
                </c:pt>
                <c:pt idx="2349">
                  <c:v>43260</c:v>
                </c:pt>
                <c:pt idx="2350">
                  <c:v>43261</c:v>
                </c:pt>
                <c:pt idx="2351">
                  <c:v>43262</c:v>
                </c:pt>
                <c:pt idx="2352">
                  <c:v>43263</c:v>
                </c:pt>
                <c:pt idx="2353">
                  <c:v>43264</c:v>
                </c:pt>
                <c:pt idx="2354">
                  <c:v>43265</c:v>
                </c:pt>
                <c:pt idx="2355">
                  <c:v>43266</c:v>
                </c:pt>
                <c:pt idx="2356">
                  <c:v>43267</c:v>
                </c:pt>
                <c:pt idx="2357">
                  <c:v>43268</c:v>
                </c:pt>
                <c:pt idx="2358">
                  <c:v>43269</c:v>
                </c:pt>
                <c:pt idx="2359">
                  <c:v>43270</c:v>
                </c:pt>
                <c:pt idx="2360">
                  <c:v>43271</c:v>
                </c:pt>
                <c:pt idx="2361">
                  <c:v>43272</c:v>
                </c:pt>
                <c:pt idx="2362">
                  <c:v>43273</c:v>
                </c:pt>
                <c:pt idx="2363">
                  <c:v>43274</c:v>
                </c:pt>
                <c:pt idx="2364">
                  <c:v>43275</c:v>
                </c:pt>
                <c:pt idx="2365">
                  <c:v>43276</c:v>
                </c:pt>
                <c:pt idx="2366">
                  <c:v>43277</c:v>
                </c:pt>
                <c:pt idx="2367">
                  <c:v>43278</c:v>
                </c:pt>
                <c:pt idx="2368">
                  <c:v>43279</c:v>
                </c:pt>
                <c:pt idx="2369">
                  <c:v>43280</c:v>
                </c:pt>
                <c:pt idx="2370">
                  <c:v>43281</c:v>
                </c:pt>
                <c:pt idx="2371">
                  <c:v>43282</c:v>
                </c:pt>
                <c:pt idx="2372">
                  <c:v>43283</c:v>
                </c:pt>
                <c:pt idx="2373">
                  <c:v>43284</c:v>
                </c:pt>
                <c:pt idx="2374">
                  <c:v>43285</c:v>
                </c:pt>
                <c:pt idx="2375">
                  <c:v>43286</c:v>
                </c:pt>
                <c:pt idx="2376">
                  <c:v>43287</c:v>
                </c:pt>
                <c:pt idx="2377">
                  <c:v>43288</c:v>
                </c:pt>
                <c:pt idx="2378">
                  <c:v>43289</c:v>
                </c:pt>
                <c:pt idx="2379">
                  <c:v>43290</c:v>
                </c:pt>
                <c:pt idx="2380">
                  <c:v>43291</c:v>
                </c:pt>
                <c:pt idx="2381">
                  <c:v>43292</c:v>
                </c:pt>
                <c:pt idx="2382">
                  <c:v>43293</c:v>
                </c:pt>
                <c:pt idx="2383">
                  <c:v>43294</c:v>
                </c:pt>
                <c:pt idx="2384">
                  <c:v>43295</c:v>
                </c:pt>
                <c:pt idx="2385">
                  <c:v>43296</c:v>
                </c:pt>
                <c:pt idx="2386">
                  <c:v>43297</c:v>
                </c:pt>
                <c:pt idx="2387">
                  <c:v>43298</c:v>
                </c:pt>
                <c:pt idx="2388">
                  <c:v>43299</c:v>
                </c:pt>
                <c:pt idx="2389">
                  <c:v>43300</c:v>
                </c:pt>
                <c:pt idx="2390">
                  <c:v>43301</c:v>
                </c:pt>
                <c:pt idx="2391">
                  <c:v>43302</c:v>
                </c:pt>
                <c:pt idx="2392">
                  <c:v>43303</c:v>
                </c:pt>
                <c:pt idx="2393">
                  <c:v>43304</c:v>
                </c:pt>
                <c:pt idx="2394">
                  <c:v>43305</c:v>
                </c:pt>
                <c:pt idx="2395">
                  <c:v>43306</c:v>
                </c:pt>
                <c:pt idx="2396">
                  <c:v>43307</c:v>
                </c:pt>
                <c:pt idx="2397">
                  <c:v>43308</c:v>
                </c:pt>
                <c:pt idx="2398">
                  <c:v>43309</c:v>
                </c:pt>
                <c:pt idx="2399">
                  <c:v>43310</c:v>
                </c:pt>
                <c:pt idx="2400">
                  <c:v>43311</c:v>
                </c:pt>
                <c:pt idx="2401">
                  <c:v>43312</c:v>
                </c:pt>
                <c:pt idx="2402">
                  <c:v>43313</c:v>
                </c:pt>
                <c:pt idx="2403">
                  <c:v>43314</c:v>
                </c:pt>
                <c:pt idx="2404">
                  <c:v>43315</c:v>
                </c:pt>
                <c:pt idx="2405">
                  <c:v>43316</c:v>
                </c:pt>
                <c:pt idx="2406">
                  <c:v>43317</c:v>
                </c:pt>
                <c:pt idx="2407">
                  <c:v>43318</c:v>
                </c:pt>
                <c:pt idx="2408">
                  <c:v>43319</c:v>
                </c:pt>
                <c:pt idx="2409">
                  <c:v>43320</c:v>
                </c:pt>
                <c:pt idx="2410">
                  <c:v>43321</c:v>
                </c:pt>
                <c:pt idx="2411">
                  <c:v>43322</c:v>
                </c:pt>
                <c:pt idx="2412">
                  <c:v>43323</c:v>
                </c:pt>
                <c:pt idx="2413">
                  <c:v>43324</c:v>
                </c:pt>
                <c:pt idx="2414">
                  <c:v>43325</c:v>
                </c:pt>
                <c:pt idx="2415">
                  <c:v>43326</c:v>
                </c:pt>
                <c:pt idx="2416">
                  <c:v>43327</c:v>
                </c:pt>
                <c:pt idx="2417">
                  <c:v>43328</c:v>
                </c:pt>
                <c:pt idx="2418">
                  <c:v>43329</c:v>
                </c:pt>
                <c:pt idx="2419">
                  <c:v>43330</c:v>
                </c:pt>
                <c:pt idx="2420">
                  <c:v>43331</c:v>
                </c:pt>
                <c:pt idx="2421">
                  <c:v>43332</c:v>
                </c:pt>
                <c:pt idx="2422">
                  <c:v>43333</c:v>
                </c:pt>
                <c:pt idx="2423">
                  <c:v>43334</c:v>
                </c:pt>
                <c:pt idx="2424">
                  <c:v>43335</c:v>
                </c:pt>
                <c:pt idx="2425">
                  <c:v>43336</c:v>
                </c:pt>
                <c:pt idx="2426">
                  <c:v>43337</c:v>
                </c:pt>
                <c:pt idx="2427">
                  <c:v>43338</c:v>
                </c:pt>
                <c:pt idx="2428">
                  <c:v>43339</c:v>
                </c:pt>
                <c:pt idx="2429">
                  <c:v>43340</c:v>
                </c:pt>
                <c:pt idx="2430">
                  <c:v>43341</c:v>
                </c:pt>
                <c:pt idx="2431">
                  <c:v>43342</c:v>
                </c:pt>
                <c:pt idx="2432">
                  <c:v>43343</c:v>
                </c:pt>
                <c:pt idx="2433">
                  <c:v>43344</c:v>
                </c:pt>
                <c:pt idx="2434">
                  <c:v>43345</c:v>
                </c:pt>
                <c:pt idx="2435">
                  <c:v>43346</c:v>
                </c:pt>
                <c:pt idx="2436">
                  <c:v>43347</c:v>
                </c:pt>
                <c:pt idx="2437">
                  <c:v>43348</c:v>
                </c:pt>
                <c:pt idx="2438">
                  <c:v>43349</c:v>
                </c:pt>
                <c:pt idx="2439">
                  <c:v>43350</c:v>
                </c:pt>
                <c:pt idx="2440">
                  <c:v>43351</c:v>
                </c:pt>
                <c:pt idx="2441">
                  <c:v>43352</c:v>
                </c:pt>
                <c:pt idx="2442">
                  <c:v>43353</c:v>
                </c:pt>
                <c:pt idx="2443">
                  <c:v>43354</c:v>
                </c:pt>
                <c:pt idx="2444">
                  <c:v>43355</c:v>
                </c:pt>
                <c:pt idx="2445">
                  <c:v>43356</c:v>
                </c:pt>
                <c:pt idx="2446">
                  <c:v>43357</c:v>
                </c:pt>
                <c:pt idx="2447">
                  <c:v>43358</c:v>
                </c:pt>
                <c:pt idx="2448">
                  <c:v>43359</c:v>
                </c:pt>
                <c:pt idx="2449">
                  <c:v>43360</c:v>
                </c:pt>
                <c:pt idx="2450">
                  <c:v>43361</c:v>
                </c:pt>
                <c:pt idx="2451">
                  <c:v>43362</c:v>
                </c:pt>
                <c:pt idx="2452">
                  <c:v>43363</c:v>
                </c:pt>
                <c:pt idx="2453">
                  <c:v>43364</c:v>
                </c:pt>
                <c:pt idx="2454">
                  <c:v>43365</c:v>
                </c:pt>
                <c:pt idx="2455">
                  <c:v>43366</c:v>
                </c:pt>
                <c:pt idx="2456">
                  <c:v>43367</c:v>
                </c:pt>
                <c:pt idx="2457">
                  <c:v>43368</c:v>
                </c:pt>
                <c:pt idx="2458">
                  <c:v>43369</c:v>
                </c:pt>
                <c:pt idx="2459">
                  <c:v>43370</c:v>
                </c:pt>
                <c:pt idx="2460">
                  <c:v>43371</c:v>
                </c:pt>
                <c:pt idx="2461">
                  <c:v>43372</c:v>
                </c:pt>
                <c:pt idx="2462">
                  <c:v>43373</c:v>
                </c:pt>
                <c:pt idx="2463">
                  <c:v>43374</c:v>
                </c:pt>
                <c:pt idx="2464">
                  <c:v>43375</c:v>
                </c:pt>
                <c:pt idx="2465">
                  <c:v>43376</c:v>
                </c:pt>
                <c:pt idx="2466">
                  <c:v>43377</c:v>
                </c:pt>
                <c:pt idx="2467">
                  <c:v>43378</c:v>
                </c:pt>
                <c:pt idx="2468">
                  <c:v>43379</c:v>
                </c:pt>
                <c:pt idx="2469">
                  <c:v>43380</c:v>
                </c:pt>
                <c:pt idx="2470">
                  <c:v>43381</c:v>
                </c:pt>
                <c:pt idx="2471">
                  <c:v>43382</c:v>
                </c:pt>
                <c:pt idx="2472">
                  <c:v>43383</c:v>
                </c:pt>
                <c:pt idx="2473">
                  <c:v>43384</c:v>
                </c:pt>
                <c:pt idx="2474">
                  <c:v>43385</c:v>
                </c:pt>
                <c:pt idx="2475">
                  <c:v>43386</c:v>
                </c:pt>
                <c:pt idx="2476">
                  <c:v>43387</c:v>
                </c:pt>
                <c:pt idx="2477">
                  <c:v>43388</c:v>
                </c:pt>
                <c:pt idx="2478">
                  <c:v>43389</c:v>
                </c:pt>
                <c:pt idx="2479">
                  <c:v>43390</c:v>
                </c:pt>
                <c:pt idx="2480">
                  <c:v>43391</c:v>
                </c:pt>
                <c:pt idx="2481">
                  <c:v>43392</c:v>
                </c:pt>
                <c:pt idx="2482">
                  <c:v>43393</c:v>
                </c:pt>
                <c:pt idx="2483">
                  <c:v>43394</c:v>
                </c:pt>
                <c:pt idx="2484">
                  <c:v>43395</c:v>
                </c:pt>
                <c:pt idx="2485">
                  <c:v>43396</c:v>
                </c:pt>
                <c:pt idx="2486">
                  <c:v>43397</c:v>
                </c:pt>
                <c:pt idx="2487">
                  <c:v>43398</c:v>
                </c:pt>
                <c:pt idx="2488">
                  <c:v>43399</c:v>
                </c:pt>
                <c:pt idx="2489">
                  <c:v>43400</c:v>
                </c:pt>
                <c:pt idx="2490">
                  <c:v>43401</c:v>
                </c:pt>
                <c:pt idx="2491">
                  <c:v>43402</c:v>
                </c:pt>
                <c:pt idx="2492">
                  <c:v>43403</c:v>
                </c:pt>
                <c:pt idx="2493">
                  <c:v>43404</c:v>
                </c:pt>
                <c:pt idx="2494">
                  <c:v>43405</c:v>
                </c:pt>
                <c:pt idx="2495">
                  <c:v>43406</c:v>
                </c:pt>
                <c:pt idx="2496">
                  <c:v>43407</c:v>
                </c:pt>
                <c:pt idx="2497">
                  <c:v>43408</c:v>
                </c:pt>
                <c:pt idx="2498">
                  <c:v>43409</c:v>
                </c:pt>
                <c:pt idx="2499">
                  <c:v>43410</c:v>
                </c:pt>
                <c:pt idx="2500">
                  <c:v>43411</c:v>
                </c:pt>
                <c:pt idx="2501">
                  <c:v>43412</c:v>
                </c:pt>
                <c:pt idx="2502">
                  <c:v>43413</c:v>
                </c:pt>
                <c:pt idx="2503">
                  <c:v>43414</c:v>
                </c:pt>
                <c:pt idx="2504">
                  <c:v>43415</c:v>
                </c:pt>
                <c:pt idx="2505">
                  <c:v>43416</c:v>
                </c:pt>
                <c:pt idx="2506">
                  <c:v>43417</c:v>
                </c:pt>
                <c:pt idx="2507">
                  <c:v>43418</c:v>
                </c:pt>
                <c:pt idx="2508">
                  <c:v>43419</c:v>
                </c:pt>
                <c:pt idx="2509">
                  <c:v>43420</c:v>
                </c:pt>
                <c:pt idx="2510">
                  <c:v>43421</c:v>
                </c:pt>
                <c:pt idx="2511">
                  <c:v>43422</c:v>
                </c:pt>
                <c:pt idx="2512">
                  <c:v>43423</c:v>
                </c:pt>
                <c:pt idx="2513">
                  <c:v>43424</c:v>
                </c:pt>
                <c:pt idx="2514">
                  <c:v>43425</c:v>
                </c:pt>
                <c:pt idx="2515">
                  <c:v>43426</c:v>
                </c:pt>
                <c:pt idx="2516">
                  <c:v>43427</c:v>
                </c:pt>
                <c:pt idx="2517">
                  <c:v>43428</c:v>
                </c:pt>
                <c:pt idx="2518">
                  <c:v>43429</c:v>
                </c:pt>
                <c:pt idx="2519">
                  <c:v>43430</c:v>
                </c:pt>
                <c:pt idx="2520">
                  <c:v>43431</c:v>
                </c:pt>
                <c:pt idx="2521">
                  <c:v>43432</c:v>
                </c:pt>
                <c:pt idx="2522">
                  <c:v>43433</c:v>
                </c:pt>
                <c:pt idx="2523">
                  <c:v>43434</c:v>
                </c:pt>
                <c:pt idx="2524">
                  <c:v>43435</c:v>
                </c:pt>
                <c:pt idx="2525">
                  <c:v>43436</c:v>
                </c:pt>
                <c:pt idx="2526">
                  <c:v>43437</c:v>
                </c:pt>
                <c:pt idx="2527">
                  <c:v>43438</c:v>
                </c:pt>
                <c:pt idx="2528">
                  <c:v>43439</c:v>
                </c:pt>
                <c:pt idx="2529">
                  <c:v>43440</c:v>
                </c:pt>
                <c:pt idx="2530">
                  <c:v>43441</c:v>
                </c:pt>
                <c:pt idx="2531">
                  <c:v>43442</c:v>
                </c:pt>
                <c:pt idx="2532">
                  <c:v>43443</c:v>
                </c:pt>
                <c:pt idx="2533">
                  <c:v>43444</c:v>
                </c:pt>
                <c:pt idx="2534">
                  <c:v>43445</c:v>
                </c:pt>
                <c:pt idx="2535">
                  <c:v>43446</c:v>
                </c:pt>
                <c:pt idx="2536">
                  <c:v>43447</c:v>
                </c:pt>
                <c:pt idx="2537">
                  <c:v>43448</c:v>
                </c:pt>
                <c:pt idx="2538">
                  <c:v>43449</c:v>
                </c:pt>
                <c:pt idx="2539">
                  <c:v>43450</c:v>
                </c:pt>
                <c:pt idx="2540">
                  <c:v>43451</c:v>
                </c:pt>
                <c:pt idx="2541">
                  <c:v>43452</c:v>
                </c:pt>
                <c:pt idx="2542">
                  <c:v>43453</c:v>
                </c:pt>
                <c:pt idx="2543">
                  <c:v>43454</c:v>
                </c:pt>
                <c:pt idx="2544">
                  <c:v>43455</c:v>
                </c:pt>
                <c:pt idx="2545">
                  <c:v>43456</c:v>
                </c:pt>
                <c:pt idx="2546">
                  <c:v>43457</c:v>
                </c:pt>
                <c:pt idx="2547">
                  <c:v>43458</c:v>
                </c:pt>
                <c:pt idx="2548">
                  <c:v>43459</c:v>
                </c:pt>
                <c:pt idx="2549">
                  <c:v>43460</c:v>
                </c:pt>
                <c:pt idx="2550">
                  <c:v>43461</c:v>
                </c:pt>
                <c:pt idx="2551">
                  <c:v>43462</c:v>
                </c:pt>
                <c:pt idx="2552">
                  <c:v>43463</c:v>
                </c:pt>
                <c:pt idx="2553">
                  <c:v>43464</c:v>
                </c:pt>
                <c:pt idx="2554">
                  <c:v>43465</c:v>
                </c:pt>
                <c:pt idx="2555">
                  <c:v>43466</c:v>
                </c:pt>
                <c:pt idx="2556">
                  <c:v>43467</c:v>
                </c:pt>
                <c:pt idx="2557">
                  <c:v>43468</c:v>
                </c:pt>
                <c:pt idx="2558">
                  <c:v>43469</c:v>
                </c:pt>
                <c:pt idx="2559">
                  <c:v>43470</c:v>
                </c:pt>
                <c:pt idx="2560">
                  <c:v>43471</c:v>
                </c:pt>
                <c:pt idx="2561">
                  <c:v>43472</c:v>
                </c:pt>
                <c:pt idx="2562">
                  <c:v>43473</c:v>
                </c:pt>
                <c:pt idx="2563">
                  <c:v>43474</c:v>
                </c:pt>
                <c:pt idx="2564">
                  <c:v>43475</c:v>
                </c:pt>
                <c:pt idx="2565">
                  <c:v>43476</c:v>
                </c:pt>
                <c:pt idx="2566">
                  <c:v>43477</c:v>
                </c:pt>
                <c:pt idx="2567">
                  <c:v>43478</c:v>
                </c:pt>
                <c:pt idx="2568">
                  <c:v>43479</c:v>
                </c:pt>
                <c:pt idx="2569">
                  <c:v>43480</c:v>
                </c:pt>
                <c:pt idx="2570">
                  <c:v>43481</c:v>
                </c:pt>
                <c:pt idx="2571">
                  <c:v>43482</c:v>
                </c:pt>
                <c:pt idx="2572">
                  <c:v>43483</c:v>
                </c:pt>
                <c:pt idx="2573">
                  <c:v>43484</c:v>
                </c:pt>
                <c:pt idx="2574">
                  <c:v>43485</c:v>
                </c:pt>
                <c:pt idx="2575">
                  <c:v>43486</c:v>
                </c:pt>
                <c:pt idx="2576">
                  <c:v>43487</c:v>
                </c:pt>
                <c:pt idx="2577">
                  <c:v>43488</c:v>
                </c:pt>
                <c:pt idx="2578">
                  <c:v>43489</c:v>
                </c:pt>
                <c:pt idx="2579">
                  <c:v>43490</c:v>
                </c:pt>
                <c:pt idx="2580">
                  <c:v>43491</c:v>
                </c:pt>
                <c:pt idx="2581">
                  <c:v>43492</c:v>
                </c:pt>
                <c:pt idx="2582">
                  <c:v>43493</c:v>
                </c:pt>
                <c:pt idx="2583">
                  <c:v>43494</c:v>
                </c:pt>
                <c:pt idx="2584">
                  <c:v>43495</c:v>
                </c:pt>
                <c:pt idx="2585">
                  <c:v>43496</c:v>
                </c:pt>
                <c:pt idx="2586">
                  <c:v>43497</c:v>
                </c:pt>
                <c:pt idx="2587">
                  <c:v>43498</c:v>
                </c:pt>
                <c:pt idx="2588">
                  <c:v>43499</c:v>
                </c:pt>
                <c:pt idx="2589">
                  <c:v>43500</c:v>
                </c:pt>
                <c:pt idx="2590">
                  <c:v>43501</c:v>
                </c:pt>
                <c:pt idx="2591">
                  <c:v>43502</c:v>
                </c:pt>
                <c:pt idx="2592">
                  <c:v>43503</c:v>
                </c:pt>
                <c:pt idx="2593">
                  <c:v>43504</c:v>
                </c:pt>
                <c:pt idx="2594">
                  <c:v>43505</c:v>
                </c:pt>
                <c:pt idx="2595">
                  <c:v>43506</c:v>
                </c:pt>
                <c:pt idx="2596">
                  <c:v>43507</c:v>
                </c:pt>
                <c:pt idx="2597">
                  <c:v>43508</c:v>
                </c:pt>
                <c:pt idx="2598">
                  <c:v>43509</c:v>
                </c:pt>
                <c:pt idx="2599">
                  <c:v>43510</c:v>
                </c:pt>
                <c:pt idx="2600">
                  <c:v>43511</c:v>
                </c:pt>
                <c:pt idx="2601">
                  <c:v>43512</c:v>
                </c:pt>
                <c:pt idx="2602">
                  <c:v>43513</c:v>
                </c:pt>
                <c:pt idx="2603">
                  <c:v>43514</c:v>
                </c:pt>
                <c:pt idx="2604">
                  <c:v>43515</c:v>
                </c:pt>
                <c:pt idx="2605">
                  <c:v>43516</c:v>
                </c:pt>
                <c:pt idx="2606">
                  <c:v>43517</c:v>
                </c:pt>
                <c:pt idx="2607">
                  <c:v>43518</c:v>
                </c:pt>
                <c:pt idx="2608">
                  <c:v>43519</c:v>
                </c:pt>
                <c:pt idx="2609">
                  <c:v>43520</c:v>
                </c:pt>
                <c:pt idx="2610">
                  <c:v>43521</c:v>
                </c:pt>
                <c:pt idx="2611">
                  <c:v>43522</c:v>
                </c:pt>
                <c:pt idx="2612">
                  <c:v>43523</c:v>
                </c:pt>
                <c:pt idx="2613">
                  <c:v>43524</c:v>
                </c:pt>
                <c:pt idx="2614">
                  <c:v>43525</c:v>
                </c:pt>
                <c:pt idx="2615">
                  <c:v>43526</c:v>
                </c:pt>
                <c:pt idx="2616">
                  <c:v>43527</c:v>
                </c:pt>
                <c:pt idx="2617">
                  <c:v>43528</c:v>
                </c:pt>
                <c:pt idx="2618">
                  <c:v>43529</c:v>
                </c:pt>
                <c:pt idx="2619">
                  <c:v>43530</c:v>
                </c:pt>
                <c:pt idx="2620">
                  <c:v>43531</c:v>
                </c:pt>
                <c:pt idx="2621">
                  <c:v>43532</c:v>
                </c:pt>
                <c:pt idx="2622">
                  <c:v>43533</c:v>
                </c:pt>
                <c:pt idx="2623">
                  <c:v>43534</c:v>
                </c:pt>
                <c:pt idx="2624">
                  <c:v>43535</c:v>
                </c:pt>
                <c:pt idx="2625">
                  <c:v>43536</c:v>
                </c:pt>
                <c:pt idx="2626">
                  <c:v>43537</c:v>
                </c:pt>
                <c:pt idx="2627">
                  <c:v>43538</c:v>
                </c:pt>
                <c:pt idx="2628">
                  <c:v>43539</c:v>
                </c:pt>
                <c:pt idx="2629">
                  <c:v>43540</c:v>
                </c:pt>
                <c:pt idx="2630">
                  <c:v>43541</c:v>
                </c:pt>
                <c:pt idx="2631">
                  <c:v>43542</c:v>
                </c:pt>
                <c:pt idx="2632">
                  <c:v>43543</c:v>
                </c:pt>
                <c:pt idx="2633">
                  <c:v>43544</c:v>
                </c:pt>
                <c:pt idx="2634">
                  <c:v>43545</c:v>
                </c:pt>
                <c:pt idx="2635">
                  <c:v>43546</c:v>
                </c:pt>
                <c:pt idx="2636">
                  <c:v>43547</c:v>
                </c:pt>
                <c:pt idx="2637">
                  <c:v>43548</c:v>
                </c:pt>
                <c:pt idx="2638">
                  <c:v>43549</c:v>
                </c:pt>
                <c:pt idx="2639">
                  <c:v>43550</c:v>
                </c:pt>
                <c:pt idx="2640">
                  <c:v>43551</c:v>
                </c:pt>
                <c:pt idx="2641">
                  <c:v>43552</c:v>
                </c:pt>
                <c:pt idx="2642">
                  <c:v>43553</c:v>
                </c:pt>
                <c:pt idx="2643">
                  <c:v>43554</c:v>
                </c:pt>
                <c:pt idx="2644">
                  <c:v>43555</c:v>
                </c:pt>
                <c:pt idx="2645">
                  <c:v>43556</c:v>
                </c:pt>
                <c:pt idx="2646">
                  <c:v>43557</c:v>
                </c:pt>
                <c:pt idx="2647">
                  <c:v>43558</c:v>
                </c:pt>
                <c:pt idx="2648">
                  <c:v>43559</c:v>
                </c:pt>
                <c:pt idx="2649">
                  <c:v>43560</c:v>
                </c:pt>
                <c:pt idx="2650">
                  <c:v>43561</c:v>
                </c:pt>
                <c:pt idx="2651">
                  <c:v>43562</c:v>
                </c:pt>
                <c:pt idx="2652">
                  <c:v>43563</c:v>
                </c:pt>
                <c:pt idx="2653">
                  <c:v>43564</c:v>
                </c:pt>
                <c:pt idx="2654">
                  <c:v>43565</c:v>
                </c:pt>
                <c:pt idx="2655">
                  <c:v>43566</c:v>
                </c:pt>
                <c:pt idx="2656">
                  <c:v>43567</c:v>
                </c:pt>
                <c:pt idx="2657">
                  <c:v>43568</c:v>
                </c:pt>
                <c:pt idx="2658">
                  <c:v>43569</c:v>
                </c:pt>
                <c:pt idx="2659">
                  <c:v>43570</c:v>
                </c:pt>
                <c:pt idx="2660">
                  <c:v>43571</c:v>
                </c:pt>
                <c:pt idx="2661">
                  <c:v>43572</c:v>
                </c:pt>
                <c:pt idx="2662">
                  <c:v>43573</c:v>
                </c:pt>
                <c:pt idx="2663">
                  <c:v>43574</c:v>
                </c:pt>
                <c:pt idx="2664">
                  <c:v>43575</c:v>
                </c:pt>
                <c:pt idx="2665">
                  <c:v>43576</c:v>
                </c:pt>
                <c:pt idx="2666">
                  <c:v>43577</c:v>
                </c:pt>
                <c:pt idx="2667">
                  <c:v>43578</c:v>
                </c:pt>
                <c:pt idx="2668">
                  <c:v>43579</c:v>
                </c:pt>
                <c:pt idx="2669">
                  <c:v>43580</c:v>
                </c:pt>
                <c:pt idx="2670">
                  <c:v>43581</c:v>
                </c:pt>
                <c:pt idx="2671">
                  <c:v>43582</c:v>
                </c:pt>
                <c:pt idx="2672">
                  <c:v>43583</c:v>
                </c:pt>
                <c:pt idx="2673">
                  <c:v>43584</c:v>
                </c:pt>
                <c:pt idx="2674">
                  <c:v>43585</c:v>
                </c:pt>
                <c:pt idx="2675">
                  <c:v>43586</c:v>
                </c:pt>
                <c:pt idx="2676">
                  <c:v>43587</c:v>
                </c:pt>
                <c:pt idx="2677">
                  <c:v>43588</c:v>
                </c:pt>
                <c:pt idx="2678">
                  <c:v>43589</c:v>
                </c:pt>
                <c:pt idx="2679">
                  <c:v>43590</c:v>
                </c:pt>
                <c:pt idx="2680">
                  <c:v>43591</c:v>
                </c:pt>
                <c:pt idx="2681">
                  <c:v>43592</c:v>
                </c:pt>
                <c:pt idx="2682">
                  <c:v>43593</c:v>
                </c:pt>
                <c:pt idx="2683">
                  <c:v>43594</c:v>
                </c:pt>
                <c:pt idx="2684">
                  <c:v>43595</c:v>
                </c:pt>
                <c:pt idx="2685">
                  <c:v>43596</c:v>
                </c:pt>
                <c:pt idx="2686">
                  <c:v>43597</c:v>
                </c:pt>
                <c:pt idx="2687">
                  <c:v>43598</c:v>
                </c:pt>
                <c:pt idx="2688">
                  <c:v>43599</c:v>
                </c:pt>
                <c:pt idx="2689">
                  <c:v>43600</c:v>
                </c:pt>
                <c:pt idx="2690">
                  <c:v>43601</c:v>
                </c:pt>
                <c:pt idx="2691">
                  <c:v>43602</c:v>
                </c:pt>
                <c:pt idx="2692">
                  <c:v>43603</c:v>
                </c:pt>
                <c:pt idx="2693">
                  <c:v>43604</c:v>
                </c:pt>
                <c:pt idx="2694">
                  <c:v>43605</c:v>
                </c:pt>
                <c:pt idx="2695">
                  <c:v>43606</c:v>
                </c:pt>
                <c:pt idx="2696">
                  <c:v>43607</c:v>
                </c:pt>
                <c:pt idx="2697">
                  <c:v>43608</c:v>
                </c:pt>
                <c:pt idx="2698">
                  <c:v>43609</c:v>
                </c:pt>
                <c:pt idx="2699">
                  <c:v>43610</c:v>
                </c:pt>
                <c:pt idx="2700">
                  <c:v>43611</c:v>
                </c:pt>
                <c:pt idx="2701">
                  <c:v>43612</c:v>
                </c:pt>
                <c:pt idx="2702">
                  <c:v>43613</c:v>
                </c:pt>
                <c:pt idx="2703">
                  <c:v>43614</c:v>
                </c:pt>
                <c:pt idx="2704">
                  <c:v>43615</c:v>
                </c:pt>
                <c:pt idx="2705">
                  <c:v>43616</c:v>
                </c:pt>
                <c:pt idx="2706">
                  <c:v>43617</c:v>
                </c:pt>
                <c:pt idx="2707">
                  <c:v>43618</c:v>
                </c:pt>
                <c:pt idx="2708">
                  <c:v>43619</c:v>
                </c:pt>
                <c:pt idx="2709">
                  <c:v>43620</c:v>
                </c:pt>
                <c:pt idx="2710">
                  <c:v>43621</c:v>
                </c:pt>
                <c:pt idx="2711">
                  <c:v>43622</c:v>
                </c:pt>
                <c:pt idx="2712">
                  <c:v>43623</c:v>
                </c:pt>
                <c:pt idx="2713">
                  <c:v>43624</c:v>
                </c:pt>
                <c:pt idx="2714">
                  <c:v>43625</c:v>
                </c:pt>
                <c:pt idx="2715">
                  <c:v>43626</c:v>
                </c:pt>
                <c:pt idx="2716">
                  <c:v>43627</c:v>
                </c:pt>
                <c:pt idx="2717">
                  <c:v>43628</c:v>
                </c:pt>
                <c:pt idx="2718">
                  <c:v>43629</c:v>
                </c:pt>
                <c:pt idx="2719">
                  <c:v>43630</c:v>
                </c:pt>
                <c:pt idx="2720">
                  <c:v>43631</c:v>
                </c:pt>
                <c:pt idx="2721">
                  <c:v>43632</c:v>
                </c:pt>
                <c:pt idx="2722">
                  <c:v>43633</c:v>
                </c:pt>
                <c:pt idx="2723">
                  <c:v>43634</c:v>
                </c:pt>
                <c:pt idx="2724">
                  <c:v>43635</c:v>
                </c:pt>
                <c:pt idx="2725">
                  <c:v>43636</c:v>
                </c:pt>
                <c:pt idx="2726">
                  <c:v>43637</c:v>
                </c:pt>
                <c:pt idx="2727">
                  <c:v>43638</c:v>
                </c:pt>
                <c:pt idx="2728">
                  <c:v>43639</c:v>
                </c:pt>
                <c:pt idx="2729">
                  <c:v>43640</c:v>
                </c:pt>
                <c:pt idx="2730">
                  <c:v>43641</c:v>
                </c:pt>
                <c:pt idx="2731">
                  <c:v>43642</c:v>
                </c:pt>
                <c:pt idx="2732">
                  <c:v>43643</c:v>
                </c:pt>
                <c:pt idx="2733">
                  <c:v>43644</c:v>
                </c:pt>
                <c:pt idx="2734">
                  <c:v>43645</c:v>
                </c:pt>
                <c:pt idx="2735">
                  <c:v>43646</c:v>
                </c:pt>
                <c:pt idx="2736">
                  <c:v>43647</c:v>
                </c:pt>
                <c:pt idx="2737">
                  <c:v>43648</c:v>
                </c:pt>
                <c:pt idx="2738">
                  <c:v>43649</c:v>
                </c:pt>
                <c:pt idx="2739">
                  <c:v>43650</c:v>
                </c:pt>
                <c:pt idx="2740">
                  <c:v>43651</c:v>
                </c:pt>
                <c:pt idx="2741">
                  <c:v>43652</c:v>
                </c:pt>
                <c:pt idx="2742">
                  <c:v>43653</c:v>
                </c:pt>
                <c:pt idx="2743">
                  <c:v>43654</c:v>
                </c:pt>
                <c:pt idx="2744">
                  <c:v>43655</c:v>
                </c:pt>
                <c:pt idx="2745">
                  <c:v>43656</c:v>
                </c:pt>
                <c:pt idx="2746">
                  <c:v>43657</c:v>
                </c:pt>
                <c:pt idx="2747">
                  <c:v>43658</c:v>
                </c:pt>
                <c:pt idx="2748">
                  <c:v>43659</c:v>
                </c:pt>
                <c:pt idx="2749">
                  <c:v>43660</c:v>
                </c:pt>
                <c:pt idx="2750">
                  <c:v>43661</c:v>
                </c:pt>
                <c:pt idx="2751">
                  <c:v>43662</c:v>
                </c:pt>
                <c:pt idx="2752">
                  <c:v>43663</c:v>
                </c:pt>
                <c:pt idx="2753">
                  <c:v>43664</c:v>
                </c:pt>
                <c:pt idx="2754">
                  <c:v>43665</c:v>
                </c:pt>
                <c:pt idx="2755">
                  <c:v>43666</c:v>
                </c:pt>
                <c:pt idx="2756">
                  <c:v>43667</c:v>
                </c:pt>
                <c:pt idx="2757">
                  <c:v>43668</c:v>
                </c:pt>
                <c:pt idx="2758">
                  <c:v>43669</c:v>
                </c:pt>
                <c:pt idx="2759">
                  <c:v>43670</c:v>
                </c:pt>
                <c:pt idx="2760">
                  <c:v>43671</c:v>
                </c:pt>
                <c:pt idx="2761">
                  <c:v>43672</c:v>
                </c:pt>
                <c:pt idx="2762">
                  <c:v>43673</c:v>
                </c:pt>
                <c:pt idx="2763">
                  <c:v>43674</c:v>
                </c:pt>
                <c:pt idx="2764">
                  <c:v>43675</c:v>
                </c:pt>
                <c:pt idx="2765">
                  <c:v>43676</c:v>
                </c:pt>
                <c:pt idx="2766">
                  <c:v>43677</c:v>
                </c:pt>
                <c:pt idx="2767">
                  <c:v>43678</c:v>
                </c:pt>
                <c:pt idx="2768">
                  <c:v>43679</c:v>
                </c:pt>
                <c:pt idx="2769">
                  <c:v>43680</c:v>
                </c:pt>
                <c:pt idx="2770">
                  <c:v>43681</c:v>
                </c:pt>
                <c:pt idx="2771">
                  <c:v>43682</c:v>
                </c:pt>
                <c:pt idx="2772">
                  <c:v>43683</c:v>
                </c:pt>
                <c:pt idx="2773">
                  <c:v>43684</c:v>
                </c:pt>
                <c:pt idx="2774">
                  <c:v>43685</c:v>
                </c:pt>
                <c:pt idx="2775">
                  <c:v>43686</c:v>
                </c:pt>
                <c:pt idx="2776">
                  <c:v>43687</c:v>
                </c:pt>
                <c:pt idx="2777">
                  <c:v>43688</c:v>
                </c:pt>
                <c:pt idx="2778">
                  <c:v>43689</c:v>
                </c:pt>
                <c:pt idx="2779">
                  <c:v>43690</c:v>
                </c:pt>
                <c:pt idx="2780">
                  <c:v>43691</c:v>
                </c:pt>
                <c:pt idx="2781">
                  <c:v>43692</c:v>
                </c:pt>
                <c:pt idx="2782">
                  <c:v>43693</c:v>
                </c:pt>
                <c:pt idx="2783">
                  <c:v>43694</c:v>
                </c:pt>
                <c:pt idx="2784">
                  <c:v>43695</c:v>
                </c:pt>
                <c:pt idx="2785">
                  <c:v>43696</c:v>
                </c:pt>
                <c:pt idx="2786">
                  <c:v>43697</c:v>
                </c:pt>
                <c:pt idx="2787">
                  <c:v>43698</c:v>
                </c:pt>
                <c:pt idx="2788">
                  <c:v>43699</c:v>
                </c:pt>
                <c:pt idx="2789">
                  <c:v>43700</c:v>
                </c:pt>
                <c:pt idx="2790">
                  <c:v>43701</c:v>
                </c:pt>
                <c:pt idx="2791">
                  <c:v>43702</c:v>
                </c:pt>
                <c:pt idx="2792">
                  <c:v>43703</c:v>
                </c:pt>
                <c:pt idx="2793">
                  <c:v>43704</c:v>
                </c:pt>
                <c:pt idx="2794">
                  <c:v>43705</c:v>
                </c:pt>
                <c:pt idx="2795">
                  <c:v>43706</c:v>
                </c:pt>
                <c:pt idx="2796">
                  <c:v>43707</c:v>
                </c:pt>
                <c:pt idx="2797">
                  <c:v>43708</c:v>
                </c:pt>
                <c:pt idx="2798">
                  <c:v>43709</c:v>
                </c:pt>
                <c:pt idx="2799">
                  <c:v>43710</c:v>
                </c:pt>
                <c:pt idx="2800">
                  <c:v>43711</c:v>
                </c:pt>
                <c:pt idx="2801">
                  <c:v>43712</c:v>
                </c:pt>
                <c:pt idx="2802">
                  <c:v>43713</c:v>
                </c:pt>
                <c:pt idx="2803">
                  <c:v>43714</c:v>
                </c:pt>
                <c:pt idx="2804">
                  <c:v>43715</c:v>
                </c:pt>
                <c:pt idx="2805">
                  <c:v>43716</c:v>
                </c:pt>
                <c:pt idx="2806">
                  <c:v>43717</c:v>
                </c:pt>
                <c:pt idx="2807">
                  <c:v>43718</c:v>
                </c:pt>
                <c:pt idx="2808">
                  <c:v>43719</c:v>
                </c:pt>
                <c:pt idx="2809">
                  <c:v>43720</c:v>
                </c:pt>
                <c:pt idx="2810">
                  <c:v>43721</c:v>
                </c:pt>
                <c:pt idx="2811">
                  <c:v>43722</c:v>
                </c:pt>
                <c:pt idx="2812">
                  <c:v>43723</c:v>
                </c:pt>
                <c:pt idx="2813">
                  <c:v>43724</c:v>
                </c:pt>
                <c:pt idx="2814">
                  <c:v>43725</c:v>
                </c:pt>
                <c:pt idx="2815">
                  <c:v>43726</c:v>
                </c:pt>
                <c:pt idx="2816">
                  <c:v>43727</c:v>
                </c:pt>
                <c:pt idx="2817">
                  <c:v>43728</c:v>
                </c:pt>
                <c:pt idx="2818">
                  <c:v>43729</c:v>
                </c:pt>
                <c:pt idx="2819">
                  <c:v>43730</c:v>
                </c:pt>
                <c:pt idx="2820">
                  <c:v>43731</c:v>
                </c:pt>
                <c:pt idx="2821">
                  <c:v>43732</c:v>
                </c:pt>
                <c:pt idx="2822">
                  <c:v>43733</c:v>
                </c:pt>
                <c:pt idx="2823">
                  <c:v>43734</c:v>
                </c:pt>
                <c:pt idx="2824">
                  <c:v>43735</c:v>
                </c:pt>
                <c:pt idx="2825">
                  <c:v>43736</c:v>
                </c:pt>
                <c:pt idx="2826">
                  <c:v>43737</c:v>
                </c:pt>
                <c:pt idx="2827">
                  <c:v>43738</c:v>
                </c:pt>
                <c:pt idx="2828">
                  <c:v>43739</c:v>
                </c:pt>
                <c:pt idx="2829">
                  <c:v>43740</c:v>
                </c:pt>
                <c:pt idx="2830">
                  <c:v>43741</c:v>
                </c:pt>
                <c:pt idx="2831">
                  <c:v>43742</c:v>
                </c:pt>
                <c:pt idx="2832">
                  <c:v>43743</c:v>
                </c:pt>
                <c:pt idx="2833">
                  <c:v>43744</c:v>
                </c:pt>
                <c:pt idx="2834">
                  <c:v>43745</c:v>
                </c:pt>
                <c:pt idx="2835">
                  <c:v>43746</c:v>
                </c:pt>
                <c:pt idx="2836">
                  <c:v>43747</c:v>
                </c:pt>
                <c:pt idx="2837">
                  <c:v>43748</c:v>
                </c:pt>
                <c:pt idx="2838">
                  <c:v>43749</c:v>
                </c:pt>
                <c:pt idx="2839">
                  <c:v>43750</c:v>
                </c:pt>
                <c:pt idx="2840">
                  <c:v>43751</c:v>
                </c:pt>
                <c:pt idx="2841">
                  <c:v>43752</c:v>
                </c:pt>
                <c:pt idx="2842">
                  <c:v>43753</c:v>
                </c:pt>
                <c:pt idx="2843">
                  <c:v>43754</c:v>
                </c:pt>
                <c:pt idx="2844">
                  <c:v>43755</c:v>
                </c:pt>
                <c:pt idx="2845">
                  <c:v>43756</c:v>
                </c:pt>
                <c:pt idx="2846">
                  <c:v>43757</c:v>
                </c:pt>
                <c:pt idx="2847">
                  <c:v>43758</c:v>
                </c:pt>
                <c:pt idx="2848">
                  <c:v>43759</c:v>
                </c:pt>
                <c:pt idx="2849">
                  <c:v>43760</c:v>
                </c:pt>
                <c:pt idx="2850">
                  <c:v>43761</c:v>
                </c:pt>
                <c:pt idx="2851">
                  <c:v>43762</c:v>
                </c:pt>
                <c:pt idx="2852">
                  <c:v>43763</c:v>
                </c:pt>
                <c:pt idx="2853">
                  <c:v>43764</c:v>
                </c:pt>
                <c:pt idx="2854">
                  <c:v>43765</c:v>
                </c:pt>
                <c:pt idx="2855">
                  <c:v>43766</c:v>
                </c:pt>
                <c:pt idx="2856">
                  <c:v>43767</c:v>
                </c:pt>
                <c:pt idx="2857">
                  <c:v>43768</c:v>
                </c:pt>
                <c:pt idx="2858">
                  <c:v>43769</c:v>
                </c:pt>
                <c:pt idx="2859">
                  <c:v>43770</c:v>
                </c:pt>
                <c:pt idx="2860">
                  <c:v>43771</c:v>
                </c:pt>
                <c:pt idx="2861">
                  <c:v>43772</c:v>
                </c:pt>
                <c:pt idx="2862">
                  <c:v>43773</c:v>
                </c:pt>
                <c:pt idx="2863">
                  <c:v>43774</c:v>
                </c:pt>
                <c:pt idx="2864">
                  <c:v>43775</c:v>
                </c:pt>
                <c:pt idx="2865">
                  <c:v>43776</c:v>
                </c:pt>
                <c:pt idx="2866">
                  <c:v>43777</c:v>
                </c:pt>
                <c:pt idx="2867">
                  <c:v>43778</c:v>
                </c:pt>
                <c:pt idx="2868">
                  <c:v>43779</c:v>
                </c:pt>
                <c:pt idx="2869">
                  <c:v>43780</c:v>
                </c:pt>
                <c:pt idx="2870">
                  <c:v>43781</c:v>
                </c:pt>
                <c:pt idx="2871">
                  <c:v>43782</c:v>
                </c:pt>
                <c:pt idx="2872">
                  <c:v>43783</c:v>
                </c:pt>
                <c:pt idx="2873">
                  <c:v>43784</c:v>
                </c:pt>
                <c:pt idx="2874">
                  <c:v>43785</c:v>
                </c:pt>
                <c:pt idx="2875">
                  <c:v>43786</c:v>
                </c:pt>
                <c:pt idx="2876">
                  <c:v>43787</c:v>
                </c:pt>
                <c:pt idx="2877">
                  <c:v>43788</c:v>
                </c:pt>
                <c:pt idx="2878">
                  <c:v>43789</c:v>
                </c:pt>
                <c:pt idx="2879">
                  <c:v>43790</c:v>
                </c:pt>
                <c:pt idx="2880">
                  <c:v>43791</c:v>
                </c:pt>
                <c:pt idx="2881">
                  <c:v>43792</c:v>
                </c:pt>
                <c:pt idx="2882">
                  <c:v>43793</c:v>
                </c:pt>
                <c:pt idx="2883">
                  <c:v>43794</c:v>
                </c:pt>
                <c:pt idx="2884">
                  <c:v>43795</c:v>
                </c:pt>
                <c:pt idx="2885">
                  <c:v>43796</c:v>
                </c:pt>
                <c:pt idx="2886">
                  <c:v>43797</c:v>
                </c:pt>
                <c:pt idx="2887">
                  <c:v>43798</c:v>
                </c:pt>
                <c:pt idx="2888">
                  <c:v>43799</c:v>
                </c:pt>
                <c:pt idx="2889">
                  <c:v>43800</c:v>
                </c:pt>
                <c:pt idx="2890">
                  <c:v>43801</c:v>
                </c:pt>
                <c:pt idx="2891">
                  <c:v>43802</c:v>
                </c:pt>
                <c:pt idx="2892">
                  <c:v>43803</c:v>
                </c:pt>
                <c:pt idx="2893">
                  <c:v>43804</c:v>
                </c:pt>
                <c:pt idx="2894">
                  <c:v>43805</c:v>
                </c:pt>
                <c:pt idx="2895">
                  <c:v>43806</c:v>
                </c:pt>
                <c:pt idx="2896">
                  <c:v>43807</c:v>
                </c:pt>
                <c:pt idx="2897">
                  <c:v>43808</c:v>
                </c:pt>
                <c:pt idx="2898">
                  <c:v>43809</c:v>
                </c:pt>
                <c:pt idx="2899">
                  <c:v>43810</c:v>
                </c:pt>
                <c:pt idx="2900">
                  <c:v>43811</c:v>
                </c:pt>
                <c:pt idx="2901">
                  <c:v>43812</c:v>
                </c:pt>
                <c:pt idx="2902">
                  <c:v>43813</c:v>
                </c:pt>
                <c:pt idx="2903">
                  <c:v>43814</c:v>
                </c:pt>
                <c:pt idx="2904">
                  <c:v>43815</c:v>
                </c:pt>
                <c:pt idx="2905">
                  <c:v>43816</c:v>
                </c:pt>
                <c:pt idx="2906">
                  <c:v>43817</c:v>
                </c:pt>
                <c:pt idx="2907">
                  <c:v>43818</c:v>
                </c:pt>
                <c:pt idx="2908">
                  <c:v>43819</c:v>
                </c:pt>
                <c:pt idx="2909">
                  <c:v>43820</c:v>
                </c:pt>
                <c:pt idx="2910">
                  <c:v>43821</c:v>
                </c:pt>
                <c:pt idx="2911">
                  <c:v>43822</c:v>
                </c:pt>
                <c:pt idx="2912">
                  <c:v>43823</c:v>
                </c:pt>
                <c:pt idx="2913">
                  <c:v>43824</c:v>
                </c:pt>
                <c:pt idx="2914">
                  <c:v>43825</c:v>
                </c:pt>
                <c:pt idx="2915">
                  <c:v>43826</c:v>
                </c:pt>
                <c:pt idx="2916">
                  <c:v>43827</c:v>
                </c:pt>
                <c:pt idx="2917">
                  <c:v>43828</c:v>
                </c:pt>
                <c:pt idx="2918">
                  <c:v>43829</c:v>
                </c:pt>
                <c:pt idx="2919">
                  <c:v>43830</c:v>
                </c:pt>
                <c:pt idx="2920">
                  <c:v>43831</c:v>
                </c:pt>
                <c:pt idx="2921">
                  <c:v>43832</c:v>
                </c:pt>
                <c:pt idx="2922">
                  <c:v>43833</c:v>
                </c:pt>
                <c:pt idx="2923">
                  <c:v>43834</c:v>
                </c:pt>
                <c:pt idx="2924">
                  <c:v>43835</c:v>
                </c:pt>
                <c:pt idx="2925">
                  <c:v>43836</c:v>
                </c:pt>
                <c:pt idx="2926">
                  <c:v>43837</c:v>
                </c:pt>
                <c:pt idx="2927">
                  <c:v>43838</c:v>
                </c:pt>
                <c:pt idx="2928">
                  <c:v>43839</c:v>
                </c:pt>
                <c:pt idx="2929">
                  <c:v>43840</c:v>
                </c:pt>
                <c:pt idx="2930">
                  <c:v>43841</c:v>
                </c:pt>
                <c:pt idx="2931">
                  <c:v>43842</c:v>
                </c:pt>
                <c:pt idx="2932">
                  <c:v>43843</c:v>
                </c:pt>
                <c:pt idx="2933">
                  <c:v>43844</c:v>
                </c:pt>
                <c:pt idx="2934">
                  <c:v>43845</c:v>
                </c:pt>
                <c:pt idx="2935">
                  <c:v>43846</c:v>
                </c:pt>
                <c:pt idx="2936">
                  <c:v>43847</c:v>
                </c:pt>
                <c:pt idx="2937">
                  <c:v>43848</c:v>
                </c:pt>
                <c:pt idx="2938">
                  <c:v>43849</c:v>
                </c:pt>
                <c:pt idx="2939">
                  <c:v>43850</c:v>
                </c:pt>
                <c:pt idx="2940">
                  <c:v>43851</c:v>
                </c:pt>
                <c:pt idx="2941">
                  <c:v>43852</c:v>
                </c:pt>
                <c:pt idx="2942">
                  <c:v>43853</c:v>
                </c:pt>
                <c:pt idx="2943">
                  <c:v>43854</c:v>
                </c:pt>
                <c:pt idx="2944">
                  <c:v>43855</c:v>
                </c:pt>
                <c:pt idx="2945">
                  <c:v>43856</c:v>
                </c:pt>
                <c:pt idx="2946">
                  <c:v>43857</c:v>
                </c:pt>
                <c:pt idx="2947">
                  <c:v>43858</c:v>
                </c:pt>
                <c:pt idx="2948">
                  <c:v>43859</c:v>
                </c:pt>
                <c:pt idx="2949">
                  <c:v>43860</c:v>
                </c:pt>
                <c:pt idx="2950">
                  <c:v>43861</c:v>
                </c:pt>
                <c:pt idx="2951">
                  <c:v>43862</c:v>
                </c:pt>
                <c:pt idx="2952">
                  <c:v>43863</c:v>
                </c:pt>
                <c:pt idx="2953">
                  <c:v>43864</c:v>
                </c:pt>
                <c:pt idx="2954">
                  <c:v>43865</c:v>
                </c:pt>
                <c:pt idx="2955">
                  <c:v>43866</c:v>
                </c:pt>
                <c:pt idx="2956">
                  <c:v>43867</c:v>
                </c:pt>
                <c:pt idx="2957">
                  <c:v>43868</c:v>
                </c:pt>
                <c:pt idx="2958">
                  <c:v>43869</c:v>
                </c:pt>
                <c:pt idx="2959">
                  <c:v>43870</c:v>
                </c:pt>
                <c:pt idx="2960">
                  <c:v>43871</c:v>
                </c:pt>
                <c:pt idx="2961">
                  <c:v>43872</c:v>
                </c:pt>
                <c:pt idx="2962">
                  <c:v>43873</c:v>
                </c:pt>
                <c:pt idx="2963">
                  <c:v>43874</c:v>
                </c:pt>
                <c:pt idx="2964">
                  <c:v>43875</c:v>
                </c:pt>
                <c:pt idx="2965">
                  <c:v>43876</c:v>
                </c:pt>
                <c:pt idx="2966">
                  <c:v>43877</c:v>
                </c:pt>
                <c:pt idx="2967">
                  <c:v>43878</c:v>
                </c:pt>
                <c:pt idx="2968">
                  <c:v>43879</c:v>
                </c:pt>
                <c:pt idx="2969">
                  <c:v>43880</c:v>
                </c:pt>
                <c:pt idx="2970">
                  <c:v>43881</c:v>
                </c:pt>
                <c:pt idx="2971">
                  <c:v>43882</c:v>
                </c:pt>
                <c:pt idx="2972">
                  <c:v>43883</c:v>
                </c:pt>
                <c:pt idx="2973">
                  <c:v>43884</c:v>
                </c:pt>
                <c:pt idx="2974">
                  <c:v>43885</c:v>
                </c:pt>
                <c:pt idx="2975">
                  <c:v>43886</c:v>
                </c:pt>
                <c:pt idx="2976">
                  <c:v>43887</c:v>
                </c:pt>
                <c:pt idx="2977">
                  <c:v>43888</c:v>
                </c:pt>
                <c:pt idx="2978">
                  <c:v>43889</c:v>
                </c:pt>
                <c:pt idx="2979">
                  <c:v>43891</c:v>
                </c:pt>
                <c:pt idx="2980">
                  <c:v>43892</c:v>
                </c:pt>
                <c:pt idx="2981">
                  <c:v>43893</c:v>
                </c:pt>
                <c:pt idx="2982">
                  <c:v>43894</c:v>
                </c:pt>
                <c:pt idx="2983">
                  <c:v>43895</c:v>
                </c:pt>
                <c:pt idx="2984">
                  <c:v>43896</c:v>
                </c:pt>
                <c:pt idx="2985">
                  <c:v>43897</c:v>
                </c:pt>
                <c:pt idx="2986">
                  <c:v>43898</c:v>
                </c:pt>
                <c:pt idx="2987">
                  <c:v>43899</c:v>
                </c:pt>
                <c:pt idx="2988">
                  <c:v>43900</c:v>
                </c:pt>
                <c:pt idx="2989">
                  <c:v>43901</c:v>
                </c:pt>
                <c:pt idx="2990">
                  <c:v>43902</c:v>
                </c:pt>
                <c:pt idx="2991">
                  <c:v>43903</c:v>
                </c:pt>
                <c:pt idx="2992">
                  <c:v>43904</c:v>
                </c:pt>
                <c:pt idx="2993">
                  <c:v>43905</c:v>
                </c:pt>
                <c:pt idx="2994">
                  <c:v>43906</c:v>
                </c:pt>
                <c:pt idx="2995">
                  <c:v>43907</c:v>
                </c:pt>
                <c:pt idx="2996">
                  <c:v>43908</c:v>
                </c:pt>
                <c:pt idx="2997">
                  <c:v>43909</c:v>
                </c:pt>
                <c:pt idx="2998">
                  <c:v>43910</c:v>
                </c:pt>
                <c:pt idx="2999">
                  <c:v>43911</c:v>
                </c:pt>
                <c:pt idx="3000">
                  <c:v>43912</c:v>
                </c:pt>
                <c:pt idx="3001">
                  <c:v>43913</c:v>
                </c:pt>
                <c:pt idx="3002">
                  <c:v>43914</c:v>
                </c:pt>
                <c:pt idx="3003">
                  <c:v>43915</c:v>
                </c:pt>
                <c:pt idx="3004">
                  <c:v>43916</c:v>
                </c:pt>
                <c:pt idx="3005">
                  <c:v>43917</c:v>
                </c:pt>
                <c:pt idx="3006">
                  <c:v>43918</c:v>
                </c:pt>
                <c:pt idx="3007">
                  <c:v>43919</c:v>
                </c:pt>
                <c:pt idx="3008">
                  <c:v>43920</c:v>
                </c:pt>
                <c:pt idx="3009">
                  <c:v>43921</c:v>
                </c:pt>
                <c:pt idx="3010">
                  <c:v>43922</c:v>
                </c:pt>
                <c:pt idx="3011">
                  <c:v>43923</c:v>
                </c:pt>
                <c:pt idx="3012">
                  <c:v>43924</c:v>
                </c:pt>
                <c:pt idx="3013">
                  <c:v>43925</c:v>
                </c:pt>
                <c:pt idx="3014">
                  <c:v>43926</c:v>
                </c:pt>
                <c:pt idx="3015">
                  <c:v>43927</c:v>
                </c:pt>
                <c:pt idx="3016">
                  <c:v>43928</c:v>
                </c:pt>
                <c:pt idx="3017">
                  <c:v>43929</c:v>
                </c:pt>
                <c:pt idx="3018">
                  <c:v>43930</c:v>
                </c:pt>
                <c:pt idx="3019">
                  <c:v>43931</c:v>
                </c:pt>
                <c:pt idx="3020">
                  <c:v>43932</c:v>
                </c:pt>
                <c:pt idx="3021">
                  <c:v>43933</c:v>
                </c:pt>
                <c:pt idx="3022">
                  <c:v>43934</c:v>
                </c:pt>
                <c:pt idx="3023">
                  <c:v>43935</c:v>
                </c:pt>
                <c:pt idx="3024">
                  <c:v>43936</c:v>
                </c:pt>
                <c:pt idx="3025">
                  <c:v>43937</c:v>
                </c:pt>
                <c:pt idx="3026">
                  <c:v>43938</c:v>
                </c:pt>
                <c:pt idx="3027">
                  <c:v>43939</c:v>
                </c:pt>
                <c:pt idx="3028">
                  <c:v>43940</c:v>
                </c:pt>
                <c:pt idx="3029">
                  <c:v>43941</c:v>
                </c:pt>
                <c:pt idx="3030">
                  <c:v>43942</c:v>
                </c:pt>
                <c:pt idx="3031">
                  <c:v>43943</c:v>
                </c:pt>
                <c:pt idx="3032">
                  <c:v>43944</c:v>
                </c:pt>
                <c:pt idx="3033">
                  <c:v>43945</c:v>
                </c:pt>
                <c:pt idx="3034">
                  <c:v>43946</c:v>
                </c:pt>
                <c:pt idx="3035">
                  <c:v>43947</c:v>
                </c:pt>
                <c:pt idx="3036">
                  <c:v>43948</c:v>
                </c:pt>
                <c:pt idx="3037">
                  <c:v>43949</c:v>
                </c:pt>
                <c:pt idx="3038">
                  <c:v>43950</c:v>
                </c:pt>
                <c:pt idx="3039">
                  <c:v>43951</c:v>
                </c:pt>
                <c:pt idx="3040">
                  <c:v>43952</c:v>
                </c:pt>
                <c:pt idx="3041">
                  <c:v>43953</c:v>
                </c:pt>
                <c:pt idx="3042">
                  <c:v>43954</c:v>
                </c:pt>
                <c:pt idx="3043">
                  <c:v>43955</c:v>
                </c:pt>
                <c:pt idx="3044">
                  <c:v>43956</c:v>
                </c:pt>
                <c:pt idx="3045">
                  <c:v>43957</c:v>
                </c:pt>
                <c:pt idx="3046">
                  <c:v>43958</c:v>
                </c:pt>
                <c:pt idx="3047">
                  <c:v>43959</c:v>
                </c:pt>
                <c:pt idx="3048">
                  <c:v>43960</c:v>
                </c:pt>
                <c:pt idx="3049">
                  <c:v>43961</c:v>
                </c:pt>
                <c:pt idx="3050">
                  <c:v>43962</c:v>
                </c:pt>
                <c:pt idx="3051">
                  <c:v>43963</c:v>
                </c:pt>
                <c:pt idx="3052">
                  <c:v>43964</c:v>
                </c:pt>
                <c:pt idx="3053">
                  <c:v>43965</c:v>
                </c:pt>
                <c:pt idx="3054">
                  <c:v>43966</c:v>
                </c:pt>
                <c:pt idx="3055">
                  <c:v>43967</c:v>
                </c:pt>
                <c:pt idx="3056">
                  <c:v>43968</c:v>
                </c:pt>
                <c:pt idx="3057">
                  <c:v>43969</c:v>
                </c:pt>
                <c:pt idx="3058">
                  <c:v>43970</c:v>
                </c:pt>
                <c:pt idx="3059">
                  <c:v>43971</c:v>
                </c:pt>
                <c:pt idx="3060">
                  <c:v>43972</c:v>
                </c:pt>
                <c:pt idx="3061">
                  <c:v>43973</c:v>
                </c:pt>
                <c:pt idx="3062">
                  <c:v>43974</c:v>
                </c:pt>
                <c:pt idx="3063">
                  <c:v>43975</c:v>
                </c:pt>
                <c:pt idx="3064">
                  <c:v>43976</c:v>
                </c:pt>
                <c:pt idx="3065">
                  <c:v>43977</c:v>
                </c:pt>
                <c:pt idx="3066">
                  <c:v>43978</c:v>
                </c:pt>
                <c:pt idx="3067">
                  <c:v>43979</c:v>
                </c:pt>
                <c:pt idx="3068">
                  <c:v>43980</c:v>
                </c:pt>
                <c:pt idx="3069">
                  <c:v>43981</c:v>
                </c:pt>
                <c:pt idx="3070">
                  <c:v>43982</c:v>
                </c:pt>
                <c:pt idx="3071">
                  <c:v>43983</c:v>
                </c:pt>
                <c:pt idx="3072">
                  <c:v>43984</c:v>
                </c:pt>
                <c:pt idx="3073">
                  <c:v>43985</c:v>
                </c:pt>
                <c:pt idx="3074">
                  <c:v>43986</c:v>
                </c:pt>
                <c:pt idx="3075">
                  <c:v>43987</c:v>
                </c:pt>
                <c:pt idx="3076">
                  <c:v>43988</c:v>
                </c:pt>
                <c:pt idx="3077">
                  <c:v>43989</c:v>
                </c:pt>
                <c:pt idx="3078">
                  <c:v>43990</c:v>
                </c:pt>
                <c:pt idx="3079">
                  <c:v>43991</c:v>
                </c:pt>
                <c:pt idx="3080">
                  <c:v>43992</c:v>
                </c:pt>
                <c:pt idx="3081">
                  <c:v>43993</c:v>
                </c:pt>
                <c:pt idx="3082">
                  <c:v>43994</c:v>
                </c:pt>
                <c:pt idx="3083">
                  <c:v>43995</c:v>
                </c:pt>
                <c:pt idx="3084">
                  <c:v>43996</c:v>
                </c:pt>
                <c:pt idx="3085">
                  <c:v>43997</c:v>
                </c:pt>
                <c:pt idx="3086">
                  <c:v>43998</c:v>
                </c:pt>
                <c:pt idx="3087">
                  <c:v>43999</c:v>
                </c:pt>
                <c:pt idx="3088">
                  <c:v>44000</c:v>
                </c:pt>
                <c:pt idx="3089">
                  <c:v>44001</c:v>
                </c:pt>
                <c:pt idx="3090">
                  <c:v>44002</c:v>
                </c:pt>
                <c:pt idx="3091">
                  <c:v>44003</c:v>
                </c:pt>
                <c:pt idx="3092">
                  <c:v>44004</c:v>
                </c:pt>
                <c:pt idx="3093">
                  <c:v>44005</c:v>
                </c:pt>
                <c:pt idx="3094">
                  <c:v>44006</c:v>
                </c:pt>
                <c:pt idx="3095">
                  <c:v>44007</c:v>
                </c:pt>
                <c:pt idx="3096">
                  <c:v>44008</c:v>
                </c:pt>
                <c:pt idx="3097">
                  <c:v>44009</c:v>
                </c:pt>
                <c:pt idx="3098">
                  <c:v>44010</c:v>
                </c:pt>
                <c:pt idx="3099">
                  <c:v>44011</c:v>
                </c:pt>
                <c:pt idx="3100">
                  <c:v>44012</c:v>
                </c:pt>
                <c:pt idx="3101">
                  <c:v>44013</c:v>
                </c:pt>
                <c:pt idx="3102">
                  <c:v>44014</c:v>
                </c:pt>
                <c:pt idx="3103">
                  <c:v>44015</c:v>
                </c:pt>
                <c:pt idx="3104">
                  <c:v>44016</c:v>
                </c:pt>
                <c:pt idx="3105">
                  <c:v>44017</c:v>
                </c:pt>
                <c:pt idx="3106">
                  <c:v>44018</c:v>
                </c:pt>
                <c:pt idx="3107">
                  <c:v>44019</c:v>
                </c:pt>
                <c:pt idx="3108">
                  <c:v>44020</c:v>
                </c:pt>
                <c:pt idx="3109">
                  <c:v>44021</c:v>
                </c:pt>
                <c:pt idx="3110">
                  <c:v>44022</c:v>
                </c:pt>
                <c:pt idx="3111">
                  <c:v>44023</c:v>
                </c:pt>
                <c:pt idx="3112">
                  <c:v>44024</c:v>
                </c:pt>
                <c:pt idx="3113">
                  <c:v>44025</c:v>
                </c:pt>
                <c:pt idx="3114">
                  <c:v>44026</c:v>
                </c:pt>
                <c:pt idx="3115">
                  <c:v>44027</c:v>
                </c:pt>
                <c:pt idx="3116">
                  <c:v>44028</c:v>
                </c:pt>
                <c:pt idx="3117">
                  <c:v>44029</c:v>
                </c:pt>
                <c:pt idx="3118">
                  <c:v>44030</c:v>
                </c:pt>
                <c:pt idx="3119">
                  <c:v>44031</c:v>
                </c:pt>
                <c:pt idx="3120">
                  <c:v>44032</c:v>
                </c:pt>
                <c:pt idx="3121">
                  <c:v>44033</c:v>
                </c:pt>
                <c:pt idx="3122">
                  <c:v>44034</c:v>
                </c:pt>
                <c:pt idx="3123">
                  <c:v>44035</c:v>
                </c:pt>
                <c:pt idx="3124">
                  <c:v>44036</c:v>
                </c:pt>
                <c:pt idx="3125">
                  <c:v>44037</c:v>
                </c:pt>
                <c:pt idx="3126">
                  <c:v>44038</c:v>
                </c:pt>
                <c:pt idx="3127">
                  <c:v>44039</c:v>
                </c:pt>
                <c:pt idx="3128">
                  <c:v>44040</c:v>
                </c:pt>
                <c:pt idx="3129">
                  <c:v>44041</c:v>
                </c:pt>
                <c:pt idx="3130">
                  <c:v>44042</c:v>
                </c:pt>
                <c:pt idx="3131">
                  <c:v>44043</c:v>
                </c:pt>
                <c:pt idx="3132">
                  <c:v>44044</c:v>
                </c:pt>
                <c:pt idx="3133">
                  <c:v>44045</c:v>
                </c:pt>
                <c:pt idx="3134">
                  <c:v>44046</c:v>
                </c:pt>
                <c:pt idx="3135">
                  <c:v>44047</c:v>
                </c:pt>
                <c:pt idx="3136">
                  <c:v>44048</c:v>
                </c:pt>
                <c:pt idx="3137">
                  <c:v>44049</c:v>
                </c:pt>
                <c:pt idx="3138">
                  <c:v>44050</c:v>
                </c:pt>
                <c:pt idx="3139">
                  <c:v>44051</c:v>
                </c:pt>
                <c:pt idx="3140">
                  <c:v>44052</c:v>
                </c:pt>
                <c:pt idx="3141">
                  <c:v>44053</c:v>
                </c:pt>
                <c:pt idx="3142">
                  <c:v>44054</c:v>
                </c:pt>
                <c:pt idx="3143">
                  <c:v>44055</c:v>
                </c:pt>
                <c:pt idx="3144">
                  <c:v>44056</c:v>
                </c:pt>
                <c:pt idx="3145">
                  <c:v>44057</c:v>
                </c:pt>
                <c:pt idx="3146">
                  <c:v>44058</c:v>
                </c:pt>
                <c:pt idx="3147">
                  <c:v>44059</c:v>
                </c:pt>
                <c:pt idx="3148">
                  <c:v>44060</c:v>
                </c:pt>
                <c:pt idx="3149">
                  <c:v>44061</c:v>
                </c:pt>
                <c:pt idx="3150">
                  <c:v>44062</c:v>
                </c:pt>
                <c:pt idx="3151">
                  <c:v>44063</c:v>
                </c:pt>
                <c:pt idx="3152">
                  <c:v>44064</c:v>
                </c:pt>
                <c:pt idx="3153">
                  <c:v>44065</c:v>
                </c:pt>
                <c:pt idx="3154">
                  <c:v>44066</c:v>
                </c:pt>
                <c:pt idx="3155">
                  <c:v>44067</c:v>
                </c:pt>
                <c:pt idx="3156">
                  <c:v>44068</c:v>
                </c:pt>
                <c:pt idx="3157">
                  <c:v>44069</c:v>
                </c:pt>
                <c:pt idx="3158">
                  <c:v>44070</c:v>
                </c:pt>
                <c:pt idx="3159">
                  <c:v>44071</c:v>
                </c:pt>
                <c:pt idx="3160">
                  <c:v>44072</c:v>
                </c:pt>
                <c:pt idx="3161">
                  <c:v>44073</c:v>
                </c:pt>
                <c:pt idx="3162">
                  <c:v>44074</c:v>
                </c:pt>
                <c:pt idx="3163">
                  <c:v>44075</c:v>
                </c:pt>
                <c:pt idx="3164">
                  <c:v>44076</c:v>
                </c:pt>
                <c:pt idx="3165">
                  <c:v>44077</c:v>
                </c:pt>
                <c:pt idx="3166">
                  <c:v>44078</c:v>
                </c:pt>
                <c:pt idx="3167">
                  <c:v>44079</c:v>
                </c:pt>
                <c:pt idx="3168">
                  <c:v>44080</c:v>
                </c:pt>
                <c:pt idx="3169">
                  <c:v>44081</c:v>
                </c:pt>
                <c:pt idx="3170">
                  <c:v>44082</c:v>
                </c:pt>
                <c:pt idx="3171">
                  <c:v>44083</c:v>
                </c:pt>
                <c:pt idx="3172">
                  <c:v>44084</c:v>
                </c:pt>
                <c:pt idx="3173">
                  <c:v>44085</c:v>
                </c:pt>
                <c:pt idx="3174">
                  <c:v>44086</c:v>
                </c:pt>
                <c:pt idx="3175">
                  <c:v>44087</c:v>
                </c:pt>
                <c:pt idx="3176">
                  <c:v>44088</c:v>
                </c:pt>
                <c:pt idx="3177">
                  <c:v>44089</c:v>
                </c:pt>
                <c:pt idx="3178">
                  <c:v>44090</c:v>
                </c:pt>
                <c:pt idx="3179">
                  <c:v>44091</c:v>
                </c:pt>
                <c:pt idx="3180">
                  <c:v>44092</c:v>
                </c:pt>
                <c:pt idx="3181">
                  <c:v>44093</c:v>
                </c:pt>
                <c:pt idx="3182">
                  <c:v>44094</c:v>
                </c:pt>
                <c:pt idx="3183">
                  <c:v>44095</c:v>
                </c:pt>
                <c:pt idx="3184">
                  <c:v>44096</c:v>
                </c:pt>
                <c:pt idx="3185">
                  <c:v>44097</c:v>
                </c:pt>
                <c:pt idx="3186">
                  <c:v>44098</c:v>
                </c:pt>
                <c:pt idx="3187">
                  <c:v>44099</c:v>
                </c:pt>
                <c:pt idx="3188">
                  <c:v>44100</c:v>
                </c:pt>
                <c:pt idx="3189">
                  <c:v>44101</c:v>
                </c:pt>
                <c:pt idx="3190">
                  <c:v>44102</c:v>
                </c:pt>
                <c:pt idx="3191">
                  <c:v>44103</c:v>
                </c:pt>
                <c:pt idx="3192">
                  <c:v>44104</c:v>
                </c:pt>
                <c:pt idx="3193">
                  <c:v>44105</c:v>
                </c:pt>
                <c:pt idx="3194">
                  <c:v>44106</c:v>
                </c:pt>
                <c:pt idx="3195">
                  <c:v>44107</c:v>
                </c:pt>
                <c:pt idx="3196">
                  <c:v>44108</c:v>
                </c:pt>
                <c:pt idx="3197">
                  <c:v>44109</c:v>
                </c:pt>
                <c:pt idx="3198">
                  <c:v>44110</c:v>
                </c:pt>
                <c:pt idx="3199">
                  <c:v>44111</c:v>
                </c:pt>
                <c:pt idx="3200">
                  <c:v>44112</c:v>
                </c:pt>
                <c:pt idx="3201">
                  <c:v>44113</c:v>
                </c:pt>
                <c:pt idx="3202">
                  <c:v>44114</c:v>
                </c:pt>
                <c:pt idx="3203">
                  <c:v>44115</c:v>
                </c:pt>
                <c:pt idx="3204">
                  <c:v>44116</c:v>
                </c:pt>
                <c:pt idx="3205">
                  <c:v>44117</c:v>
                </c:pt>
                <c:pt idx="3206">
                  <c:v>44118</c:v>
                </c:pt>
                <c:pt idx="3207">
                  <c:v>44119</c:v>
                </c:pt>
                <c:pt idx="3208">
                  <c:v>44120</c:v>
                </c:pt>
                <c:pt idx="3209">
                  <c:v>44121</c:v>
                </c:pt>
                <c:pt idx="3210">
                  <c:v>44122</c:v>
                </c:pt>
                <c:pt idx="3211">
                  <c:v>44123</c:v>
                </c:pt>
                <c:pt idx="3212">
                  <c:v>44124</c:v>
                </c:pt>
                <c:pt idx="3213">
                  <c:v>44125</c:v>
                </c:pt>
                <c:pt idx="3214">
                  <c:v>44126</c:v>
                </c:pt>
                <c:pt idx="3215">
                  <c:v>44127</c:v>
                </c:pt>
                <c:pt idx="3216">
                  <c:v>44128</c:v>
                </c:pt>
                <c:pt idx="3217">
                  <c:v>44129</c:v>
                </c:pt>
                <c:pt idx="3218">
                  <c:v>44130</c:v>
                </c:pt>
                <c:pt idx="3219">
                  <c:v>44131</c:v>
                </c:pt>
                <c:pt idx="3220">
                  <c:v>44132</c:v>
                </c:pt>
                <c:pt idx="3221">
                  <c:v>44133</c:v>
                </c:pt>
                <c:pt idx="3222">
                  <c:v>44134</c:v>
                </c:pt>
                <c:pt idx="3223">
                  <c:v>44135</c:v>
                </c:pt>
                <c:pt idx="3224">
                  <c:v>44136</c:v>
                </c:pt>
                <c:pt idx="3225">
                  <c:v>44137</c:v>
                </c:pt>
                <c:pt idx="3226">
                  <c:v>44138</c:v>
                </c:pt>
                <c:pt idx="3227">
                  <c:v>44139</c:v>
                </c:pt>
                <c:pt idx="3228">
                  <c:v>44140</c:v>
                </c:pt>
                <c:pt idx="3229">
                  <c:v>44141</c:v>
                </c:pt>
                <c:pt idx="3230">
                  <c:v>44142</c:v>
                </c:pt>
                <c:pt idx="3231">
                  <c:v>44143</c:v>
                </c:pt>
                <c:pt idx="3232">
                  <c:v>44144</c:v>
                </c:pt>
                <c:pt idx="3233">
                  <c:v>44145</c:v>
                </c:pt>
                <c:pt idx="3234">
                  <c:v>44146</c:v>
                </c:pt>
                <c:pt idx="3235">
                  <c:v>44147</c:v>
                </c:pt>
                <c:pt idx="3236">
                  <c:v>44148</c:v>
                </c:pt>
                <c:pt idx="3237">
                  <c:v>44149</c:v>
                </c:pt>
                <c:pt idx="3238">
                  <c:v>44150</c:v>
                </c:pt>
                <c:pt idx="3239">
                  <c:v>44151</c:v>
                </c:pt>
                <c:pt idx="3240">
                  <c:v>44152</c:v>
                </c:pt>
                <c:pt idx="3241">
                  <c:v>44153</c:v>
                </c:pt>
                <c:pt idx="3242">
                  <c:v>44154</c:v>
                </c:pt>
                <c:pt idx="3243">
                  <c:v>44155</c:v>
                </c:pt>
                <c:pt idx="3244">
                  <c:v>44156</c:v>
                </c:pt>
                <c:pt idx="3245">
                  <c:v>44157</c:v>
                </c:pt>
                <c:pt idx="3246">
                  <c:v>44158</c:v>
                </c:pt>
                <c:pt idx="3247">
                  <c:v>44159</c:v>
                </c:pt>
                <c:pt idx="3248">
                  <c:v>44160</c:v>
                </c:pt>
                <c:pt idx="3249">
                  <c:v>44161</c:v>
                </c:pt>
                <c:pt idx="3250">
                  <c:v>44162</c:v>
                </c:pt>
                <c:pt idx="3251">
                  <c:v>44163</c:v>
                </c:pt>
                <c:pt idx="3252">
                  <c:v>44164</c:v>
                </c:pt>
                <c:pt idx="3253">
                  <c:v>44165</c:v>
                </c:pt>
                <c:pt idx="3254">
                  <c:v>44166</c:v>
                </c:pt>
                <c:pt idx="3255">
                  <c:v>44167</c:v>
                </c:pt>
                <c:pt idx="3256">
                  <c:v>44168</c:v>
                </c:pt>
                <c:pt idx="3257">
                  <c:v>44169</c:v>
                </c:pt>
                <c:pt idx="3258">
                  <c:v>44170</c:v>
                </c:pt>
                <c:pt idx="3259">
                  <c:v>44171</c:v>
                </c:pt>
                <c:pt idx="3260">
                  <c:v>44172</c:v>
                </c:pt>
                <c:pt idx="3261">
                  <c:v>44173</c:v>
                </c:pt>
                <c:pt idx="3262">
                  <c:v>44174</c:v>
                </c:pt>
                <c:pt idx="3263">
                  <c:v>44175</c:v>
                </c:pt>
                <c:pt idx="3264">
                  <c:v>44176</c:v>
                </c:pt>
                <c:pt idx="3265">
                  <c:v>44177</c:v>
                </c:pt>
                <c:pt idx="3266">
                  <c:v>44178</c:v>
                </c:pt>
                <c:pt idx="3267">
                  <c:v>44179</c:v>
                </c:pt>
                <c:pt idx="3268">
                  <c:v>44180</c:v>
                </c:pt>
                <c:pt idx="3269">
                  <c:v>44181</c:v>
                </c:pt>
                <c:pt idx="3270">
                  <c:v>44182</c:v>
                </c:pt>
                <c:pt idx="3271">
                  <c:v>44183</c:v>
                </c:pt>
                <c:pt idx="3272">
                  <c:v>44184</c:v>
                </c:pt>
                <c:pt idx="3273">
                  <c:v>44185</c:v>
                </c:pt>
                <c:pt idx="3274">
                  <c:v>44186</c:v>
                </c:pt>
                <c:pt idx="3275">
                  <c:v>44187</c:v>
                </c:pt>
                <c:pt idx="3276">
                  <c:v>44188</c:v>
                </c:pt>
                <c:pt idx="3277">
                  <c:v>44189</c:v>
                </c:pt>
                <c:pt idx="3278">
                  <c:v>44190</c:v>
                </c:pt>
                <c:pt idx="3279">
                  <c:v>44191</c:v>
                </c:pt>
                <c:pt idx="3280">
                  <c:v>44192</c:v>
                </c:pt>
                <c:pt idx="3281">
                  <c:v>44193</c:v>
                </c:pt>
                <c:pt idx="3282">
                  <c:v>44194</c:v>
                </c:pt>
                <c:pt idx="3283">
                  <c:v>44195</c:v>
                </c:pt>
                <c:pt idx="3284">
                  <c:v>44196</c:v>
                </c:pt>
                <c:pt idx="3285">
                  <c:v>44197</c:v>
                </c:pt>
                <c:pt idx="3286">
                  <c:v>44198</c:v>
                </c:pt>
                <c:pt idx="3287">
                  <c:v>44199</c:v>
                </c:pt>
                <c:pt idx="3288">
                  <c:v>44200</c:v>
                </c:pt>
                <c:pt idx="3289">
                  <c:v>44201</c:v>
                </c:pt>
                <c:pt idx="3290">
                  <c:v>44202</c:v>
                </c:pt>
                <c:pt idx="3291">
                  <c:v>44203</c:v>
                </c:pt>
                <c:pt idx="3292">
                  <c:v>44204</c:v>
                </c:pt>
                <c:pt idx="3293">
                  <c:v>44205</c:v>
                </c:pt>
                <c:pt idx="3294">
                  <c:v>44206</c:v>
                </c:pt>
                <c:pt idx="3295">
                  <c:v>44207</c:v>
                </c:pt>
                <c:pt idx="3296">
                  <c:v>44208</c:v>
                </c:pt>
                <c:pt idx="3297">
                  <c:v>44209</c:v>
                </c:pt>
                <c:pt idx="3298">
                  <c:v>44210</c:v>
                </c:pt>
                <c:pt idx="3299">
                  <c:v>44211</c:v>
                </c:pt>
                <c:pt idx="3300">
                  <c:v>44212</c:v>
                </c:pt>
                <c:pt idx="3301">
                  <c:v>44213</c:v>
                </c:pt>
                <c:pt idx="3302">
                  <c:v>44214</c:v>
                </c:pt>
                <c:pt idx="3303">
                  <c:v>44215</c:v>
                </c:pt>
                <c:pt idx="3304">
                  <c:v>44216</c:v>
                </c:pt>
                <c:pt idx="3305">
                  <c:v>44217</c:v>
                </c:pt>
                <c:pt idx="3306">
                  <c:v>44218</c:v>
                </c:pt>
                <c:pt idx="3307">
                  <c:v>44219</c:v>
                </c:pt>
                <c:pt idx="3308">
                  <c:v>44220</c:v>
                </c:pt>
                <c:pt idx="3309">
                  <c:v>44221</c:v>
                </c:pt>
                <c:pt idx="3310">
                  <c:v>44222</c:v>
                </c:pt>
                <c:pt idx="3311">
                  <c:v>44223</c:v>
                </c:pt>
                <c:pt idx="3312">
                  <c:v>44224</c:v>
                </c:pt>
                <c:pt idx="3313">
                  <c:v>44225</c:v>
                </c:pt>
                <c:pt idx="3314">
                  <c:v>44226</c:v>
                </c:pt>
                <c:pt idx="3315">
                  <c:v>44227</c:v>
                </c:pt>
                <c:pt idx="3316">
                  <c:v>44228</c:v>
                </c:pt>
                <c:pt idx="3317">
                  <c:v>44229</c:v>
                </c:pt>
                <c:pt idx="3318">
                  <c:v>44230</c:v>
                </c:pt>
                <c:pt idx="3319">
                  <c:v>44231</c:v>
                </c:pt>
                <c:pt idx="3320">
                  <c:v>44232</c:v>
                </c:pt>
                <c:pt idx="3321">
                  <c:v>44233</c:v>
                </c:pt>
                <c:pt idx="3322">
                  <c:v>44234</c:v>
                </c:pt>
                <c:pt idx="3323">
                  <c:v>44235</c:v>
                </c:pt>
                <c:pt idx="3324">
                  <c:v>44236</c:v>
                </c:pt>
                <c:pt idx="3325">
                  <c:v>44237</c:v>
                </c:pt>
                <c:pt idx="3326">
                  <c:v>44238</c:v>
                </c:pt>
                <c:pt idx="3327">
                  <c:v>44239</c:v>
                </c:pt>
                <c:pt idx="3328">
                  <c:v>44240</c:v>
                </c:pt>
                <c:pt idx="3329">
                  <c:v>44241</c:v>
                </c:pt>
                <c:pt idx="3330">
                  <c:v>44242</c:v>
                </c:pt>
                <c:pt idx="3331">
                  <c:v>44243</c:v>
                </c:pt>
                <c:pt idx="3332">
                  <c:v>44244</c:v>
                </c:pt>
                <c:pt idx="3333">
                  <c:v>44245</c:v>
                </c:pt>
                <c:pt idx="3334">
                  <c:v>44246</c:v>
                </c:pt>
                <c:pt idx="3335">
                  <c:v>44247</c:v>
                </c:pt>
                <c:pt idx="3336">
                  <c:v>44248</c:v>
                </c:pt>
                <c:pt idx="3337">
                  <c:v>44249</c:v>
                </c:pt>
                <c:pt idx="3338">
                  <c:v>44250</c:v>
                </c:pt>
                <c:pt idx="3339">
                  <c:v>44251</c:v>
                </c:pt>
                <c:pt idx="3340">
                  <c:v>44252</c:v>
                </c:pt>
                <c:pt idx="3341">
                  <c:v>44253</c:v>
                </c:pt>
                <c:pt idx="3342">
                  <c:v>44254</c:v>
                </c:pt>
                <c:pt idx="3343">
                  <c:v>44255</c:v>
                </c:pt>
                <c:pt idx="3344">
                  <c:v>44256</c:v>
                </c:pt>
                <c:pt idx="3345">
                  <c:v>44257</c:v>
                </c:pt>
                <c:pt idx="3346">
                  <c:v>44258</c:v>
                </c:pt>
                <c:pt idx="3347">
                  <c:v>44259</c:v>
                </c:pt>
                <c:pt idx="3348">
                  <c:v>44260</c:v>
                </c:pt>
                <c:pt idx="3349">
                  <c:v>44261</c:v>
                </c:pt>
                <c:pt idx="3350">
                  <c:v>44262</c:v>
                </c:pt>
                <c:pt idx="3351">
                  <c:v>44263</c:v>
                </c:pt>
                <c:pt idx="3352">
                  <c:v>44264</c:v>
                </c:pt>
                <c:pt idx="3353">
                  <c:v>44265</c:v>
                </c:pt>
                <c:pt idx="3354">
                  <c:v>44266</c:v>
                </c:pt>
                <c:pt idx="3355">
                  <c:v>44267</c:v>
                </c:pt>
                <c:pt idx="3356">
                  <c:v>44268</c:v>
                </c:pt>
                <c:pt idx="3357">
                  <c:v>44269</c:v>
                </c:pt>
                <c:pt idx="3358">
                  <c:v>44270</c:v>
                </c:pt>
                <c:pt idx="3359">
                  <c:v>44271</c:v>
                </c:pt>
                <c:pt idx="3360">
                  <c:v>44272</c:v>
                </c:pt>
                <c:pt idx="3361">
                  <c:v>44273</c:v>
                </c:pt>
                <c:pt idx="3362">
                  <c:v>44274</c:v>
                </c:pt>
                <c:pt idx="3363">
                  <c:v>44275</c:v>
                </c:pt>
                <c:pt idx="3364">
                  <c:v>44276</c:v>
                </c:pt>
                <c:pt idx="3365">
                  <c:v>44277</c:v>
                </c:pt>
                <c:pt idx="3366">
                  <c:v>44278</c:v>
                </c:pt>
                <c:pt idx="3367">
                  <c:v>44279</c:v>
                </c:pt>
                <c:pt idx="3368">
                  <c:v>44280</c:v>
                </c:pt>
                <c:pt idx="3369">
                  <c:v>44281</c:v>
                </c:pt>
                <c:pt idx="3370">
                  <c:v>44282</c:v>
                </c:pt>
                <c:pt idx="3371">
                  <c:v>44283</c:v>
                </c:pt>
                <c:pt idx="3372">
                  <c:v>44284</c:v>
                </c:pt>
                <c:pt idx="3373">
                  <c:v>44285</c:v>
                </c:pt>
                <c:pt idx="3374">
                  <c:v>44286</c:v>
                </c:pt>
                <c:pt idx="3375">
                  <c:v>44287</c:v>
                </c:pt>
                <c:pt idx="3376">
                  <c:v>44288</c:v>
                </c:pt>
                <c:pt idx="3377">
                  <c:v>44289</c:v>
                </c:pt>
                <c:pt idx="3378">
                  <c:v>44290</c:v>
                </c:pt>
                <c:pt idx="3379">
                  <c:v>44291</c:v>
                </c:pt>
                <c:pt idx="3380">
                  <c:v>44292</c:v>
                </c:pt>
                <c:pt idx="3381">
                  <c:v>44293</c:v>
                </c:pt>
                <c:pt idx="3382">
                  <c:v>44294</c:v>
                </c:pt>
                <c:pt idx="3383">
                  <c:v>44295</c:v>
                </c:pt>
                <c:pt idx="3384">
                  <c:v>44296</c:v>
                </c:pt>
                <c:pt idx="3385">
                  <c:v>44297</c:v>
                </c:pt>
                <c:pt idx="3386">
                  <c:v>44298</c:v>
                </c:pt>
                <c:pt idx="3387">
                  <c:v>44299</c:v>
                </c:pt>
                <c:pt idx="3388">
                  <c:v>44300</c:v>
                </c:pt>
                <c:pt idx="3389">
                  <c:v>44301</c:v>
                </c:pt>
                <c:pt idx="3390">
                  <c:v>44302</c:v>
                </c:pt>
                <c:pt idx="3391">
                  <c:v>44303</c:v>
                </c:pt>
                <c:pt idx="3392">
                  <c:v>44304</c:v>
                </c:pt>
                <c:pt idx="3393">
                  <c:v>44305</c:v>
                </c:pt>
                <c:pt idx="3394">
                  <c:v>44306</c:v>
                </c:pt>
                <c:pt idx="3395">
                  <c:v>44307</c:v>
                </c:pt>
                <c:pt idx="3396">
                  <c:v>44308</c:v>
                </c:pt>
                <c:pt idx="3397">
                  <c:v>44309</c:v>
                </c:pt>
                <c:pt idx="3398">
                  <c:v>44310</c:v>
                </c:pt>
                <c:pt idx="3399">
                  <c:v>44311</c:v>
                </c:pt>
                <c:pt idx="3400">
                  <c:v>44312</c:v>
                </c:pt>
                <c:pt idx="3401">
                  <c:v>44313</c:v>
                </c:pt>
                <c:pt idx="3402">
                  <c:v>44314</c:v>
                </c:pt>
                <c:pt idx="3403">
                  <c:v>44315</c:v>
                </c:pt>
                <c:pt idx="3404">
                  <c:v>44316</c:v>
                </c:pt>
                <c:pt idx="3405">
                  <c:v>44317</c:v>
                </c:pt>
                <c:pt idx="3406">
                  <c:v>44318</c:v>
                </c:pt>
                <c:pt idx="3407">
                  <c:v>44319</c:v>
                </c:pt>
                <c:pt idx="3408">
                  <c:v>44320</c:v>
                </c:pt>
                <c:pt idx="3409">
                  <c:v>44321</c:v>
                </c:pt>
                <c:pt idx="3410">
                  <c:v>44322</c:v>
                </c:pt>
                <c:pt idx="3411">
                  <c:v>44323</c:v>
                </c:pt>
                <c:pt idx="3412">
                  <c:v>44324</c:v>
                </c:pt>
                <c:pt idx="3413">
                  <c:v>44325</c:v>
                </c:pt>
                <c:pt idx="3414">
                  <c:v>44326</c:v>
                </c:pt>
                <c:pt idx="3415">
                  <c:v>44327</c:v>
                </c:pt>
                <c:pt idx="3416">
                  <c:v>44328</c:v>
                </c:pt>
                <c:pt idx="3417">
                  <c:v>44329</c:v>
                </c:pt>
                <c:pt idx="3418">
                  <c:v>44330</c:v>
                </c:pt>
                <c:pt idx="3419">
                  <c:v>44331</c:v>
                </c:pt>
                <c:pt idx="3420">
                  <c:v>44332</c:v>
                </c:pt>
                <c:pt idx="3421">
                  <c:v>44333</c:v>
                </c:pt>
                <c:pt idx="3422">
                  <c:v>44334</c:v>
                </c:pt>
                <c:pt idx="3423">
                  <c:v>44335</c:v>
                </c:pt>
                <c:pt idx="3424">
                  <c:v>44336</c:v>
                </c:pt>
                <c:pt idx="3425">
                  <c:v>44337</c:v>
                </c:pt>
                <c:pt idx="3426">
                  <c:v>44338</c:v>
                </c:pt>
                <c:pt idx="3427">
                  <c:v>44339</c:v>
                </c:pt>
                <c:pt idx="3428">
                  <c:v>44340</c:v>
                </c:pt>
                <c:pt idx="3429">
                  <c:v>44341</c:v>
                </c:pt>
                <c:pt idx="3430">
                  <c:v>44342</c:v>
                </c:pt>
                <c:pt idx="3431">
                  <c:v>44343</c:v>
                </c:pt>
                <c:pt idx="3432">
                  <c:v>44344</c:v>
                </c:pt>
                <c:pt idx="3433">
                  <c:v>44345</c:v>
                </c:pt>
                <c:pt idx="3434">
                  <c:v>44346</c:v>
                </c:pt>
                <c:pt idx="3435">
                  <c:v>44347</c:v>
                </c:pt>
                <c:pt idx="3436">
                  <c:v>44348</c:v>
                </c:pt>
                <c:pt idx="3437">
                  <c:v>44349</c:v>
                </c:pt>
                <c:pt idx="3438">
                  <c:v>44350</c:v>
                </c:pt>
                <c:pt idx="3439">
                  <c:v>44351</c:v>
                </c:pt>
                <c:pt idx="3440">
                  <c:v>44352</c:v>
                </c:pt>
                <c:pt idx="3441">
                  <c:v>44353</c:v>
                </c:pt>
                <c:pt idx="3442">
                  <c:v>44354</c:v>
                </c:pt>
                <c:pt idx="3443">
                  <c:v>44355</c:v>
                </c:pt>
                <c:pt idx="3444">
                  <c:v>44356</c:v>
                </c:pt>
                <c:pt idx="3445">
                  <c:v>44357</c:v>
                </c:pt>
                <c:pt idx="3446">
                  <c:v>44358</c:v>
                </c:pt>
                <c:pt idx="3447">
                  <c:v>44359</c:v>
                </c:pt>
                <c:pt idx="3448">
                  <c:v>44360</c:v>
                </c:pt>
                <c:pt idx="3449">
                  <c:v>44361</c:v>
                </c:pt>
                <c:pt idx="3450">
                  <c:v>44362</c:v>
                </c:pt>
                <c:pt idx="3451">
                  <c:v>44363</c:v>
                </c:pt>
                <c:pt idx="3452">
                  <c:v>44364</c:v>
                </c:pt>
                <c:pt idx="3453">
                  <c:v>44365</c:v>
                </c:pt>
                <c:pt idx="3454">
                  <c:v>44366</c:v>
                </c:pt>
                <c:pt idx="3455">
                  <c:v>44367</c:v>
                </c:pt>
                <c:pt idx="3456">
                  <c:v>44368</c:v>
                </c:pt>
                <c:pt idx="3457">
                  <c:v>44369</c:v>
                </c:pt>
                <c:pt idx="3458">
                  <c:v>44370</c:v>
                </c:pt>
                <c:pt idx="3459">
                  <c:v>44371</c:v>
                </c:pt>
                <c:pt idx="3460">
                  <c:v>44372</c:v>
                </c:pt>
                <c:pt idx="3461">
                  <c:v>44373</c:v>
                </c:pt>
                <c:pt idx="3462">
                  <c:v>44374</c:v>
                </c:pt>
                <c:pt idx="3463">
                  <c:v>44375</c:v>
                </c:pt>
                <c:pt idx="3464">
                  <c:v>44376</c:v>
                </c:pt>
                <c:pt idx="3465">
                  <c:v>44377</c:v>
                </c:pt>
                <c:pt idx="3466">
                  <c:v>44378</c:v>
                </c:pt>
                <c:pt idx="3467">
                  <c:v>44379</c:v>
                </c:pt>
                <c:pt idx="3468">
                  <c:v>44380</c:v>
                </c:pt>
                <c:pt idx="3469">
                  <c:v>44381</c:v>
                </c:pt>
                <c:pt idx="3470">
                  <c:v>44382</c:v>
                </c:pt>
                <c:pt idx="3471">
                  <c:v>44383</c:v>
                </c:pt>
                <c:pt idx="3472">
                  <c:v>44384</c:v>
                </c:pt>
                <c:pt idx="3473">
                  <c:v>44385</c:v>
                </c:pt>
                <c:pt idx="3474">
                  <c:v>44386</c:v>
                </c:pt>
                <c:pt idx="3475">
                  <c:v>44387</c:v>
                </c:pt>
                <c:pt idx="3476">
                  <c:v>44388</c:v>
                </c:pt>
                <c:pt idx="3477">
                  <c:v>44389</c:v>
                </c:pt>
                <c:pt idx="3478">
                  <c:v>44390</c:v>
                </c:pt>
                <c:pt idx="3479">
                  <c:v>44391</c:v>
                </c:pt>
                <c:pt idx="3480">
                  <c:v>44392</c:v>
                </c:pt>
                <c:pt idx="3481">
                  <c:v>44393</c:v>
                </c:pt>
                <c:pt idx="3482">
                  <c:v>44394</c:v>
                </c:pt>
                <c:pt idx="3483">
                  <c:v>44395</c:v>
                </c:pt>
                <c:pt idx="3484">
                  <c:v>44396</c:v>
                </c:pt>
                <c:pt idx="3485">
                  <c:v>44397</c:v>
                </c:pt>
                <c:pt idx="3486">
                  <c:v>44398</c:v>
                </c:pt>
                <c:pt idx="3487">
                  <c:v>44399</c:v>
                </c:pt>
                <c:pt idx="3488">
                  <c:v>44400</c:v>
                </c:pt>
                <c:pt idx="3489">
                  <c:v>44401</c:v>
                </c:pt>
                <c:pt idx="3490">
                  <c:v>44402</c:v>
                </c:pt>
                <c:pt idx="3491">
                  <c:v>44403</c:v>
                </c:pt>
                <c:pt idx="3492">
                  <c:v>44404</c:v>
                </c:pt>
                <c:pt idx="3493">
                  <c:v>44405</c:v>
                </c:pt>
                <c:pt idx="3494">
                  <c:v>44406</c:v>
                </c:pt>
                <c:pt idx="3495">
                  <c:v>44407</c:v>
                </c:pt>
                <c:pt idx="3496">
                  <c:v>44408</c:v>
                </c:pt>
                <c:pt idx="3497">
                  <c:v>44409</c:v>
                </c:pt>
                <c:pt idx="3498">
                  <c:v>44410</c:v>
                </c:pt>
                <c:pt idx="3499">
                  <c:v>44411</c:v>
                </c:pt>
                <c:pt idx="3500">
                  <c:v>44412</c:v>
                </c:pt>
                <c:pt idx="3501">
                  <c:v>44413</c:v>
                </c:pt>
                <c:pt idx="3502">
                  <c:v>44414</c:v>
                </c:pt>
                <c:pt idx="3503">
                  <c:v>44415</c:v>
                </c:pt>
                <c:pt idx="3504">
                  <c:v>44416</c:v>
                </c:pt>
                <c:pt idx="3505">
                  <c:v>44417</c:v>
                </c:pt>
                <c:pt idx="3506">
                  <c:v>44418</c:v>
                </c:pt>
                <c:pt idx="3507">
                  <c:v>44419</c:v>
                </c:pt>
                <c:pt idx="3508">
                  <c:v>44420</c:v>
                </c:pt>
                <c:pt idx="3509">
                  <c:v>44421</c:v>
                </c:pt>
                <c:pt idx="3510">
                  <c:v>44422</c:v>
                </c:pt>
                <c:pt idx="3511">
                  <c:v>44423</c:v>
                </c:pt>
                <c:pt idx="3512">
                  <c:v>44424</c:v>
                </c:pt>
                <c:pt idx="3513">
                  <c:v>44425</c:v>
                </c:pt>
                <c:pt idx="3514">
                  <c:v>44426</c:v>
                </c:pt>
                <c:pt idx="3515">
                  <c:v>44427</c:v>
                </c:pt>
                <c:pt idx="3516">
                  <c:v>44428</c:v>
                </c:pt>
                <c:pt idx="3517">
                  <c:v>44429</c:v>
                </c:pt>
                <c:pt idx="3518">
                  <c:v>44430</c:v>
                </c:pt>
                <c:pt idx="3519">
                  <c:v>44431</c:v>
                </c:pt>
                <c:pt idx="3520">
                  <c:v>44432</c:v>
                </c:pt>
                <c:pt idx="3521">
                  <c:v>44433</c:v>
                </c:pt>
                <c:pt idx="3522">
                  <c:v>44434</c:v>
                </c:pt>
                <c:pt idx="3523">
                  <c:v>44435</c:v>
                </c:pt>
                <c:pt idx="3524">
                  <c:v>44436</c:v>
                </c:pt>
                <c:pt idx="3525">
                  <c:v>44437</c:v>
                </c:pt>
                <c:pt idx="3526">
                  <c:v>44438</c:v>
                </c:pt>
                <c:pt idx="3527">
                  <c:v>44439</c:v>
                </c:pt>
                <c:pt idx="3528">
                  <c:v>44440</c:v>
                </c:pt>
                <c:pt idx="3529">
                  <c:v>44441</c:v>
                </c:pt>
                <c:pt idx="3530">
                  <c:v>44442</c:v>
                </c:pt>
                <c:pt idx="3531">
                  <c:v>44443</c:v>
                </c:pt>
                <c:pt idx="3532">
                  <c:v>44444</c:v>
                </c:pt>
                <c:pt idx="3533">
                  <c:v>44445</c:v>
                </c:pt>
                <c:pt idx="3534">
                  <c:v>44446</c:v>
                </c:pt>
                <c:pt idx="3535">
                  <c:v>44447</c:v>
                </c:pt>
                <c:pt idx="3536">
                  <c:v>44448</c:v>
                </c:pt>
                <c:pt idx="3537">
                  <c:v>44449</c:v>
                </c:pt>
                <c:pt idx="3538">
                  <c:v>44450</c:v>
                </c:pt>
                <c:pt idx="3539">
                  <c:v>44451</c:v>
                </c:pt>
                <c:pt idx="3540">
                  <c:v>44452</c:v>
                </c:pt>
                <c:pt idx="3541">
                  <c:v>44453</c:v>
                </c:pt>
                <c:pt idx="3542">
                  <c:v>44454</c:v>
                </c:pt>
                <c:pt idx="3543">
                  <c:v>44455</c:v>
                </c:pt>
                <c:pt idx="3544">
                  <c:v>44456</c:v>
                </c:pt>
                <c:pt idx="3545">
                  <c:v>44457</c:v>
                </c:pt>
                <c:pt idx="3546">
                  <c:v>44458</c:v>
                </c:pt>
                <c:pt idx="3547">
                  <c:v>44459</c:v>
                </c:pt>
                <c:pt idx="3548">
                  <c:v>44460</c:v>
                </c:pt>
                <c:pt idx="3549">
                  <c:v>44461</c:v>
                </c:pt>
                <c:pt idx="3550">
                  <c:v>44462</c:v>
                </c:pt>
                <c:pt idx="3551">
                  <c:v>44463</c:v>
                </c:pt>
                <c:pt idx="3552">
                  <c:v>44464</c:v>
                </c:pt>
                <c:pt idx="3553">
                  <c:v>44465</c:v>
                </c:pt>
                <c:pt idx="3554">
                  <c:v>44466</c:v>
                </c:pt>
                <c:pt idx="3555">
                  <c:v>44467</c:v>
                </c:pt>
                <c:pt idx="3556">
                  <c:v>44468</c:v>
                </c:pt>
                <c:pt idx="3557">
                  <c:v>44469</c:v>
                </c:pt>
                <c:pt idx="3558">
                  <c:v>44470</c:v>
                </c:pt>
                <c:pt idx="3559">
                  <c:v>44471</c:v>
                </c:pt>
                <c:pt idx="3560">
                  <c:v>44472</c:v>
                </c:pt>
                <c:pt idx="3561">
                  <c:v>44473</c:v>
                </c:pt>
                <c:pt idx="3562">
                  <c:v>44474</c:v>
                </c:pt>
                <c:pt idx="3563">
                  <c:v>44475</c:v>
                </c:pt>
                <c:pt idx="3564">
                  <c:v>44476</c:v>
                </c:pt>
                <c:pt idx="3565">
                  <c:v>44477</c:v>
                </c:pt>
                <c:pt idx="3566">
                  <c:v>44478</c:v>
                </c:pt>
                <c:pt idx="3567">
                  <c:v>44479</c:v>
                </c:pt>
                <c:pt idx="3568">
                  <c:v>44480</c:v>
                </c:pt>
                <c:pt idx="3569">
                  <c:v>44481</c:v>
                </c:pt>
                <c:pt idx="3570">
                  <c:v>44482</c:v>
                </c:pt>
                <c:pt idx="3571">
                  <c:v>44483</c:v>
                </c:pt>
                <c:pt idx="3572">
                  <c:v>44484</c:v>
                </c:pt>
                <c:pt idx="3573">
                  <c:v>44485</c:v>
                </c:pt>
                <c:pt idx="3574">
                  <c:v>44486</c:v>
                </c:pt>
                <c:pt idx="3575">
                  <c:v>44487</c:v>
                </c:pt>
                <c:pt idx="3576">
                  <c:v>44488</c:v>
                </c:pt>
                <c:pt idx="3577">
                  <c:v>44489</c:v>
                </c:pt>
                <c:pt idx="3578">
                  <c:v>44490</c:v>
                </c:pt>
                <c:pt idx="3579">
                  <c:v>44491</c:v>
                </c:pt>
                <c:pt idx="3580">
                  <c:v>44492</c:v>
                </c:pt>
                <c:pt idx="3581">
                  <c:v>44493</c:v>
                </c:pt>
                <c:pt idx="3582">
                  <c:v>44494</c:v>
                </c:pt>
                <c:pt idx="3583">
                  <c:v>44495</c:v>
                </c:pt>
                <c:pt idx="3584">
                  <c:v>44496</c:v>
                </c:pt>
                <c:pt idx="3585">
                  <c:v>44497</c:v>
                </c:pt>
                <c:pt idx="3586">
                  <c:v>44498</c:v>
                </c:pt>
                <c:pt idx="3587">
                  <c:v>44499</c:v>
                </c:pt>
                <c:pt idx="3588">
                  <c:v>44500</c:v>
                </c:pt>
                <c:pt idx="3589">
                  <c:v>44501</c:v>
                </c:pt>
                <c:pt idx="3590">
                  <c:v>44502</c:v>
                </c:pt>
                <c:pt idx="3591">
                  <c:v>44503</c:v>
                </c:pt>
                <c:pt idx="3592">
                  <c:v>44504</c:v>
                </c:pt>
                <c:pt idx="3593">
                  <c:v>44505</c:v>
                </c:pt>
                <c:pt idx="3594">
                  <c:v>44506</c:v>
                </c:pt>
                <c:pt idx="3595">
                  <c:v>44507</c:v>
                </c:pt>
                <c:pt idx="3596">
                  <c:v>44508</c:v>
                </c:pt>
                <c:pt idx="3597">
                  <c:v>44509</c:v>
                </c:pt>
                <c:pt idx="3598">
                  <c:v>44510</c:v>
                </c:pt>
                <c:pt idx="3599">
                  <c:v>44511</c:v>
                </c:pt>
                <c:pt idx="3600">
                  <c:v>44512</c:v>
                </c:pt>
                <c:pt idx="3601">
                  <c:v>44513</c:v>
                </c:pt>
                <c:pt idx="3602">
                  <c:v>44514</c:v>
                </c:pt>
                <c:pt idx="3603">
                  <c:v>44515</c:v>
                </c:pt>
                <c:pt idx="3604">
                  <c:v>44516</c:v>
                </c:pt>
                <c:pt idx="3605">
                  <c:v>44517</c:v>
                </c:pt>
                <c:pt idx="3606">
                  <c:v>44518</c:v>
                </c:pt>
                <c:pt idx="3607">
                  <c:v>44519</c:v>
                </c:pt>
                <c:pt idx="3608">
                  <c:v>44520</c:v>
                </c:pt>
                <c:pt idx="3609">
                  <c:v>44521</c:v>
                </c:pt>
                <c:pt idx="3610">
                  <c:v>44522</c:v>
                </c:pt>
                <c:pt idx="3611">
                  <c:v>44523</c:v>
                </c:pt>
                <c:pt idx="3612">
                  <c:v>44524</c:v>
                </c:pt>
                <c:pt idx="3613">
                  <c:v>44525</c:v>
                </c:pt>
                <c:pt idx="3614">
                  <c:v>44526</c:v>
                </c:pt>
                <c:pt idx="3615">
                  <c:v>44527</c:v>
                </c:pt>
                <c:pt idx="3616">
                  <c:v>44528</c:v>
                </c:pt>
                <c:pt idx="3617">
                  <c:v>44529</c:v>
                </c:pt>
                <c:pt idx="3618">
                  <c:v>44530</c:v>
                </c:pt>
                <c:pt idx="3619">
                  <c:v>44531</c:v>
                </c:pt>
                <c:pt idx="3620">
                  <c:v>44532</c:v>
                </c:pt>
                <c:pt idx="3621">
                  <c:v>44533</c:v>
                </c:pt>
                <c:pt idx="3622">
                  <c:v>44534</c:v>
                </c:pt>
                <c:pt idx="3623">
                  <c:v>44535</c:v>
                </c:pt>
                <c:pt idx="3624">
                  <c:v>44536</c:v>
                </c:pt>
                <c:pt idx="3625">
                  <c:v>44537</c:v>
                </c:pt>
                <c:pt idx="3626">
                  <c:v>44538</c:v>
                </c:pt>
                <c:pt idx="3627">
                  <c:v>44539</c:v>
                </c:pt>
                <c:pt idx="3628">
                  <c:v>44540</c:v>
                </c:pt>
                <c:pt idx="3629">
                  <c:v>44541</c:v>
                </c:pt>
                <c:pt idx="3630">
                  <c:v>44542</c:v>
                </c:pt>
                <c:pt idx="3631">
                  <c:v>44543</c:v>
                </c:pt>
                <c:pt idx="3632">
                  <c:v>44544</c:v>
                </c:pt>
                <c:pt idx="3633">
                  <c:v>44545</c:v>
                </c:pt>
                <c:pt idx="3634">
                  <c:v>44546</c:v>
                </c:pt>
                <c:pt idx="3635">
                  <c:v>44547</c:v>
                </c:pt>
                <c:pt idx="3636">
                  <c:v>44548</c:v>
                </c:pt>
                <c:pt idx="3637">
                  <c:v>44549</c:v>
                </c:pt>
                <c:pt idx="3638">
                  <c:v>44550</c:v>
                </c:pt>
                <c:pt idx="3639">
                  <c:v>44551</c:v>
                </c:pt>
                <c:pt idx="3640">
                  <c:v>44552</c:v>
                </c:pt>
                <c:pt idx="3641">
                  <c:v>44553</c:v>
                </c:pt>
                <c:pt idx="3642">
                  <c:v>44554</c:v>
                </c:pt>
                <c:pt idx="3643">
                  <c:v>44555</c:v>
                </c:pt>
                <c:pt idx="3644">
                  <c:v>44556</c:v>
                </c:pt>
                <c:pt idx="3645">
                  <c:v>44557</c:v>
                </c:pt>
                <c:pt idx="3646">
                  <c:v>44558</c:v>
                </c:pt>
                <c:pt idx="3647">
                  <c:v>44559</c:v>
                </c:pt>
                <c:pt idx="3648">
                  <c:v>44560</c:v>
                </c:pt>
                <c:pt idx="3649">
                  <c:v>44561</c:v>
                </c:pt>
                <c:pt idx="3650">
                  <c:v>44562</c:v>
                </c:pt>
                <c:pt idx="3651">
                  <c:v>44563</c:v>
                </c:pt>
                <c:pt idx="3652">
                  <c:v>44564</c:v>
                </c:pt>
                <c:pt idx="3653">
                  <c:v>44565</c:v>
                </c:pt>
                <c:pt idx="3654">
                  <c:v>44566</c:v>
                </c:pt>
                <c:pt idx="3655">
                  <c:v>44567</c:v>
                </c:pt>
                <c:pt idx="3656">
                  <c:v>44568</c:v>
                </c:pt>
                <c:pt idx="3657">
                  <c:v>44569</c:v>
                </c:pt>
                <c:pt idx="3658">
                  <c:v>44570</c:v>
                </c:pt>
                <c:pt idx="3659">
                  <c:v>44571</c:v>
                </c:pt>
                <c:pt idx="3660">
                  <c:v>44572</c:v>
                </c:pt>
                <c:pt idx="3661">
                  <c:v>44573</c:v>
                </c:pt>
                <c:pt idx="3662">
                  <c:v>44574</c:v>
                </c:pt>
                <c:pt idx="3663">
                  <c:v>44575</c:v>
                </c:pt>
                <c:pt idx="3664">
                  <c:v>44576</c:v>
                </c:pt>
                <c:pt idx="3665">
                  <c:v>44577</c:v>
                </c:pt>
                <c:pt idx="3666">
                  <c:v>44578</c:v>
                </c:pt>
                <c:pt idx="3667">
                  <c:v>44579</c:v>
                </c:pt>
                <c:pt idx="3668">
                  <c:v>44580</c:v>
                </c:pt>
                <c:pt idx="3669">
                  <c:v>44581</c:v>
                </c:pt>
                <c:pt idx="3670">
                  <c:v>44582</c:v>
                </c:pt>
                <c:pt idx="3671">
                  <c:v>44583</c:v>
                </c:pt>
                <c:pt idx="3672">
                  <c:v>44584</c:v>
                </c:pt>
                <c:pt idx="3673">
                  <c:v>44585</c:v>
                </c:pt>
                <c:pt idx="3674">
                  <c:v>44586</c:v>
                </c:pt>
                <c:pt idx="3675">
                  <c:v>44587</c:v>
                </c:pt>
                <c:pt idx="3676">
                  <c:v>44588</c:v>
                </c:pt>
                <c:pt idx="3677">
                  <c:v>44589</c:v>
                </c:pt>
                <c:pt idx="3678">
                  <c:v>44590</c:v>
                </c:pt>
                <c:pt idx="3679">
                  <c:v>44591</c:v>
                </c:pt>
                <c:pt idx="3680">
                  <c:v>44592</c:v>
                </c:pt>
                <c:pt idx="3681">
                  <c:v>44593</c:v>
                </c:pt>
                <c:pt idx="3682">
                  <c:v>44594</c:v>
                </c:pt>
                <c:pt idx="3683">
                  <c:v>44595</c:v>
                </c:pt>
                <c:pt idx="3684">
                  <c:v>44596</c:v>
                </c:pt>
                <c:pt idx="3685">
                  <c:v>44597</c:v>
                </c:pt>
                <c:pt idx="3686">
                  <c:v>44598</c:v>
                </c:pt>
                <c:pt idx="3687">
                  <c:v>44599</c:v>
                </c:pt>
                <c:pt idx="3688">
                  <c:v>44600</c:v>
                </c:pt>
                <c:pt idx="3689">
                  <c:v>44601</c:v>
                </c:pt>
                <c:pt idx="3690">
                  <c:v>44602</c:v>
                </c:pt>
                <c:pt idx="3691">
                  <c:v>44603</c:v>
                </c:pt>
                <c:pt idx="3692">
                  <c:v>44604</c:v>
                </c:pt>
                <c:pt idx="3693">
                  <c:v>44605</c:v>
                </c:pt>
                <c:pt idx="3694">
                  <c:v>44606</c:v>
                </c:pt>
                <c:pt idx="3695">
                  <c:v>44607</c:v>
                </c:pt>
                <c:pt idx="3696">
                  <c:v>44608</c:v>
                </c:pt>
                <c:pt idx="3697">
                  <c:v>44609</c:v>
                </c:pt>
                <c:pt idx="3698">
                  <c:v>44610</c:v>
                </c:pt>
                <c:pt idx="3699">
                  <c:v>44611</c:v>
                </c:pt>
                <c:pt idx="3700">
                  <c:v>44612</c:v>
                </c:pt>
                <c:pt idx="3701">
                  <c:v>44613</c:v>
                </c:pt>
                <c:pt idx="3702">
                  <c:v>44614</c:v>
                </c:pt>
                <c:pt idx="3703">
                  <c:v>44615</c:v>
                </c:pt>
                <c:pt idx="3704">
                  <c:v>44616</c:v>
                </c:pt>
                <c:pt idx="3705">
                  <c:v>44617</c:v>
                </c:pt>
                <c:pt idx="3706">
                  <c:v>44618</c:v>
                </c:pt>
                <c:pt idx="3707">
                  <c:v>44619</c:v>
                </c:pt>
                <c:pt idx="3708">
                  <c:v>44620</c:v>
                </c:pt>
                <c:pt idx="3709">
                  <c:v>44621</c:v>
                </c:pt>
                <c:pt idx="3710">
                  <c:v>44622</c:v>
                </c:pt>
                <c:pt idx="3711">
                  <c:v>44623</c:v>
                </c:pt>
                <c:pt idx="3712">
                  <c:v>44624</c:v>
                </c:pt>
                <c:pt idx="3713">
                  <c:v>44625</c:v>
                </c:pt>
                <c:pt idx="3714">
                  <c:v>44626</c:v>
                </c:pt>
                <c:pt idx="3715">
                  <c:v>44627</c:v>
                </c:pt>
                <c:pt idx="3716">
                  <c:v>44628</c:v>
                </c:pt>
                <c:pt idx="3717">
                  <c:v>44629</c:v>
                </c:pt>
                <c:pt idx="3718">
                  <c:v>44630</c:v>
                </c:pt>
                <c:pt idx="3719">
                  <c:v>44631</c:v>
                </c:pt>
                <c:pt idx="3720">
                  <c:v>44632</c:v>
                </c:pt>
                <c:pt idx="3721">
                  <c:v>44633</c:v>
                </c:pt>
                <c:pt idx="3722">
                  <c:v>44634</c:v>
                </c:pt>
                <c:pt idx="3723">
                  <c:v>44635</c:v>
                </c:pt>
                <c:pt idx="3724">
                  <c:v>44636</c:v>
                </c:pt>
                <c:pt idx="3725">
                  <c:v>44637</c:v>
                </c:pt>
                <c:pt idx="3726">
                  <c:v>44638</c:v>
                </c:pt>
                <c:pt idx="3727">
                  <c:v>44639</c:v>
                </c:pt>
                <c:pt idx="3728">
                  <c:v>44640</c:v>
                </c:pt>
                <c:pt idx="3729">
                  <c:v>44641</c:v>
                </c:pt>
                <c:pt idx="3730">
                  <c:v>44642</c:v>
                </c:pt>
                <c:pt idx="3731">
                  <c:v>44643</c:v>
                </c:pt>
                <c:pt idx="3732">
                  <c:v>44644</c:v>
                </c:pt>
                <c:pt idx="3733">
                  <c:v>44645</c:v>
                </c:pt>
                <c:pt idx="3734">
                  <c:v>44646</c:v>
                </c:pt>
                <c:pt idx="3735">
                  <c:v>44647</c:v>
                </c:pt>
                <c:pt idx="3736">
                  <c:v>44648</c:v>
                </c:pt>
                <c:pt idx="3737">
                  <c:v>44649</c:v>
                </c:pt>
                <c:pt idx="3738">
                  <c:v>44650</c:v>
                </c:pt>
                <c:pt idx="3739">
                  <c:v>44651</c:v>
                </c:pt>
                <c:pt idx="3740">
                  <c:v>44652</c:v>
                </c:pt>
                <c:pt idx="3741">
                  <c:v>44653</c:v>
                </c:pt>
                <c:pt idx="3742">
                  <c:v>44654</c:v>
                </c:pt>
                <c:pt idx="3743">
                  <c:v>44655</c:v>
                </c:pt>
                <c:pt idx="3744">
                  <c:v>44656</c:v>
                </c:pt>
                <c:pt idx="3745">
                  <c:v>44657</c:v>
                </c:pt>
                <c:pt idx="3746">
                  <c:v>44658</c:v>
                </c:pt>
                <c:pt idx="3747">
                  <c:v>44659</c:v>
                </c:pt>
                <c:pt idx="3748">
                  <c:v>44660</c:v>
                </c:pt>
                <c:pt idx="3749">
                  <c:v>44661</c:v>
                </c:pt>
                <c:pt idx="3750">
                  <c:v>44662</c:v>
                </c:pt>
                <c:pt idx="3751">
                  <c:v>44663</c:v>
                </c:pt>
                <c:pt idx="3752">
                  <c:v>44664</c:v>
                </c:pt>
                <c:pt idx="3753">
                  <c:v>44665</c:v>
                </c:pt>
                <c:pt idx="3754">
                  <c:v>44666</c:v>
                </c:pt>
                <c:pt idx="3755">
                  <c:v>44667</c:v>
                </c:pt>
                <c:pt idx="3756">
                  <c:v>44668</c:v>
                </c:pt>
                <c:pt idx="3757">
                  <c:v>44669</c:v>
                </c:pt>
                <c:pt idx="3758">
                  <c:v>44670</c:v>
                </c:pt>
                <c:pt idx="3759">
                  <c:v>44671</c:v>
                </c:pt>
                <c:pt idx="3760">
                  <c:v>44672</c:v>
                </c:pt>
                <c:pt idx="3761">
                  <c:v>44673</c:v>
                </c:pt>
                <c:pt idx="3762">
                  <c:v>44674</c:v>
                </c:pt>
                <c:pt idx="3763">
                  <c:v>44675</c:v>
                </c:pt>
                <c:pt idx="3764">
                  <c:v>44676</c:v>
                </c:pt>
                <c:pt idx="3765">
                  <c:v>44677</c:v>
                </c:pt>
                <c:pt idx="3766">
                  <c:v>44678</c:v>
                </c:pt>
                <c:pt idx="3767">
                  <c:v>44679</c:v>
                </c:pt>
                <c:pt idx="3768">
                  <c:v>44680</c:v>
                </c:pt>
                <c:pt idx="3769">
                  <c:v>44681</c:v>
                </c:pt>
                <c:pt idx="3770">
                  <c:v>44682</c:v>
                </c:pt>
                <c:pt idx="3771">
                  <c:v>44683</c:v>
                </c:pt>
                <c:pt idx="3772">
                  <c:v>44684</c:v>
                </c:pt>
                <c:pt idx="3773">
                  <c:v>44685</c:v>
                </c:pt>
                <c:pt idx="3774">
                  <c:v>44686</c:v>
                </c:pt>
                <c:pt idx="3775">
                  <c:v>44687</c:v>
                </c:pt>
                <c:pt idx="3776">
                  <c:v>44688</c:v>
                </c:pt>
                <c:pt idx="3777">
                  <c:v>44689</c:v>
                </c:pt>
                <c:pt idx="3778">
                  <c:v>44690</c:v>
                </c:pt>
                <c:pt idx="3779">
                  <c:v>44691</c:v>
                </c:pt>
                <c:pt idx="3780">
                  <c:v>44692</c:v>
                </c:pt>
                <c:pt idx="3781">
                  <c:v>44693</c:v>
                </c:pt>
                <c:pt idx="3782">
                  <c:v>44694</c:v>
                </c:pt>
                <c:pt idx="3783">
                  <c:v>44695</c:v>
                </c:pt>
                <c:pt idx="3784">
                  <c:v>44696</c:v>
                </c:pt>
                <c:pt idx="3785">
                  <c:v>44697</c:v>
                </c:pt>
                <c:pt idx="3786">
                  <c:v>44698</c:v>
                </c:pt>
                <c:pt idx="3787">
                  <c:v>44699</c:v>
                </c:pt>
                <c:pt idx="3788">
                  <c:v>44700</c:v>
                </c:pt>
                <c:pt idx="3789">
                  <c:v>44701</c:v>
                </c:pt>
                <c:pt idx="3790">
                  <c:v>44702</c:v>
                </c:pt>
                <c:pt idx="3791">
                  <c:v>44703</c:v>
                </c:pt>
                <c:pt idx="3792">
                  <c:v>44704</c:v>
                </c:pt>
                <c:pt idx="3793">
                  <c:v>44705</c:v>
                </c:pt>
                <c:pt idx="3794">
                  <c:v>44706</c:v>
                </c:pt>
                <c:pt idx="3795">
                  <c:v>44707</c:v>
                </c:pt>
                <c:pt idx="3796">
                  <c:v>44708</c:v>
                </c:pt>
                <c:pt idx="3797">
                  <c:v>44709</c:v>
                </c:pt>
                <c:pt idx="3798">
                  <c:v>44710</c:v>
                </c:pt>
                <c:pt idx="3799">
                  <c:v>44711</c:v>
                </c:pt>
                <c:pt idx="3800">
                  <c:v>44712</c:v>
                </c:pt>
                <c:pt idx="3801">
                  <c:v>44713</c:v>
                </c:pt>
                <c:pt idx="3802">
                  <c:v>44714</c:v>
                </c:pt>
                <c:pt idx="3803">
                  <c:v>44715</c:v>
                </c:pt>
                <c:pt idx="3804">
                  <c:v>44716</c:v>
                </c:pt>
                <c:pt idx="3805">
                  <c:v>44717</c:v>
                </c:pt>
                <c:pt idx="3806">
                  <c:v>44718</c:v>
                </c:pt>
                <c:pt idx="3807">
                  <c:v>44719</c:v>
                </c:pt>
                <c:pt idx="3808">
                  <c:v>44720</c:v>
                </c:pt>
                <c:pt idx="3809">
                  <c:v>44721</c:v>
                </c:pt>
                <c:pt idx="3810">
                  <c:v>44722</c:v>
                </c:pt>
                <c:pt idx="3811">
                  <c:v>44723</c:v>
                </c:pt>
                <c:pt idx="3812">
                  <c:v>44724</c:v>
                </c:pt>
                <c:pt idx="3813">
                  <c:v>44725</c:v>
                </c:pt>
                <c:pt idx="3814">
                  <c:v>44726</c:v>
                </c:pt>
                <c:pt idx="3815">
                  <c:v>44727</c:v>
                </c:pt>
                <c:pt idx="3816">
                  <c:v>44728</c:v>
                </c:pt>
                <c:pt idx="3817">
                  <c:v>44729</c:v>
                </c:pt>
                <c:pt idx="3818">
                  <c:v>44730</c:v>
                </c:pt>
                <c:pt idx="3819">
                  <c:v>44731</c:v>
                </c:pt>
                <c:pt idx="3820">
                  <c:v>44732</c:v>
                </c:pt>
                <c:pt idx="3821">
                  <c:v>44733</c:v>
                </c:pt>
                <c:pt idx="3822">
                  <c:v>44734</c:v>
                </c:pt>
                <c:pt idx="3823">
                  <c:v>44735</c:v>
                </c:pt>
                <c:pt idx="3824">
                  <c:v>44736</c:v>
                </c:pt>
                <c:pt idx="3825">
                  <c:v>44737</c:v>
                </c:pt>
                <c:pt idx="3826">
                  <c:v>44738</c:v>
                </c:pt>
                <c:pt idx="3827">
                  <c:v>44739</c:v>
                </c:pt>
                <c:pt idx="3828">
                  <c:v>44740</c:v>
                </c:pt>
                <c:pt idx="3829">
                  <c:v>44741</c:v>
                </c:pt>
                <c:pt idx="3830">
                  <c:v>44742</c:v>
                </c:pt>
                <c:pt idx="3831">
                  <c:v>44743</c:v>
                </c:pt>
                <c:pt idx="3832">
                  <c:v>44744</c:v>
                </c:pt>
                <c:pt idx="3833">
                  <c:v>44745</c:v>
                </c:pt>
                <c:pt idx="3834">
                  <c:v>44746</c:v>
                </c:pt>
                <c:pt idx="3835">
                  <c:v>44747</c:v>
                </c:pt>
                <c:pt idx="3836">
                  <c:v>44748</c:v>
                </c:pt>
                <c:pt idx="3837">
                  <c:v>44749</c:v>
                </c:pt>
                <c:pt idx="3838">
                  <c:v>44750</c:v>
                </c:pt>
                <c:pt idx="3839">
                  <c:v>44751</c:v>
                </c:pt>
                <c:pt idx="3840">
                  <c:v>44752</c:v>
                </c:pt>
                <c:pt idx="3841">
                  <c:v>44753</c:v>
                </c:pt>
                <c:pt idx="3842">
                  <c:v>44754</c:v>
                </c:pt>
                <c:pt idx="3843">
                  <c:v>44755</c:v>
                </c:pt>
                <c:pt idx="3844">
                  <c:v>44756</c:v>
                </c:pt>
                <c:pt idx="3845">
                  <c:v>44757</c:v>
                </c:pt>
                <c:pt idx="3846">
                  <c:v>44758</c:v>
                </c:pt>
                <c:pt idx="3847">
                  <c:v>44759</c:v>
                </c:pt>
                <c:pt idx="3848">
                  <c:v>44760</c:v>
                </c:pt>
                <c:pt idx="3849">
                  <c:v>44761</c:v>
                </c:pt>
                <c:pt idx="3850">
                  <c:v>44762</c:v>
                </c:pt>
                <c:pt idx="3851">
                  <c:v>44763</c:v>
                </c:pt>
                <c:pt idx="3852">
                  <c:v>44764</c:v>
                </c:pt>
                <c:pt idx="3853">
                  <c:v>44765</c:v>
                </c:pt>
                <c:pt idx="3854">
                  <c:v>44766</c:v>
                </c:pt>
                <c:pt idx="3855">
                  <c:v>44767</c:v>
                </c:pt>
                <c:pt idx="3856">
                  <c:v>44768</c:v>
                </c:pt>
                <c:pt idx="3857">
                  <c:v>44769</c:v>
                </c:pt>
                <c:pt idx="3858">
                  <c:v>44770</c:v>
                </c:pt>
                <c:pt idx="3859">
                  <c:v>44771</c:v>
                </c:pt>
                <c:pt idx="3860">
                  <c:v>44772</c:v>
                </c:pt>
                <c:pt idx="3861">
                  <c:v>44773</c:v>
                </c:pt>
                <c:pt idx="3862">
                  <c:v>44774</c:v>
                </c:pt>
                <c:pt idx="3863">
                  <c:v>44775</c:v>
                </c:pt>
                <c:pt idx="3864">
                  <c:v>44776</c:v>
                </c:pt>
                <c:pt idx="3865">
                  <c:v>44777</c:v>
                </c:pt>
                <c:pt idx="3866">
                  <c:v>44778</c:v>
                </c:pt>
                <c:pt idx="3867">
                  <c:v>44779</c:v>
                </c:pt>
                <c:pt idx="3868">
                  <c:v>44780</c:v>
                </c:pt>
                <c:pt idx="3869">
                  <c:v>44781</c:v>
                </c:pt>
                <c:pt idx="3870">
                  <c:v>44782</c:v>
                </c:pt>
                <c:pt idx="3871">
                  <c:v>44783</c:v>
                </c:pt>
                <c:pt idx="3872">
                  <c:v>44784</c:v>
                </c:pt>
                <c:pt idx="3873">
                  <c:v>44785</c:v>
                </c:pt>
                <c:pt idx="3874">
                  <c:v>44786</c:v>
                </c:pt>
                <c:pt idx="3875">
                  <c:v>44787</c:v>
                </c:pt>
                <c:pt idx="3876">
                  <c:v>44788</c:v>
                </c:pt>
                <c:pt idx="3877">
                  <c:v>44789</c:v>
                </c:pt>
                <c:pt idx="3878">
                  <c:v>44790</c:v>
                </c:pt>
                <c:pt idx="3879">
                  <c:v>44791</c:v>
                </c:pt>
                <c:pt idx="3880">
                  <c:v>44792</c:v>
                </c:pt>
                <c:pt idx="3881">
                  <c:v>44793</c:v>
                </c:pt>
                <c:pt idx="3882">
                  <c:v>44794</c:v>
                </c:pt>
                <c:pt idx="3883">
                  <c:v>44795</c:v>
                </c:pt>
                <c:pt idx="3884">
                  <c:v>44796</c:v>
                </c:pt>
                <c:pt idx="3885">
                  <c:v>44797</c:v>
                </c:pt>
                <c:pt idx="3886">
                  <c:v>44798</c:v>
                </c:pt>
                <c:pt idx="3887">
                  <c:v>44799</c:v>
                </c:pt>
                <c:pt idx="3888">
                  <c:v>44800</c:v>
                </c:pt>
                <c:pt idx="3889">
                  <c:v>44801</c:v>
                </c:pt>
                <c:pt idx="3890">
                  <c:v>44802</c:v>
                </c:pt>
                <c:pt idx="3891">
                  <c:v>44803</c:v>
                </c:pt>
                <c:pt idx="3892">
                  <c:v>44804</c:v>
                </c:pt>
                <c:pt idx="3893">
                  <c:v>44805</c:v>
                </c:pt>
                <c:pt idx="3894">
                  <c:v>44806</c:v>
                </c:pt>
                <c:pt idx="3895">
                  <c:v>44807</c:v>
                </c:pt>
                <c:pt idx="3896">
                  <c:v>44808</c:v>
                </c:pt>
                <c:pt idx="3897">
                  <c:v>44809</c:v>
                </c:pt>
                <c:pt idx="3898">
                  <c:v>44810</c:v>
                </c:pt>
                <c:pt idx="3899">
                  <c:v>44811</c:v>
                </c:pt>
                <c:pt idx="3900">
                  <c:v>44812</c:v>
                </c:pt>
                <c:pt idx="3901">
                  <c:v>44813</c:v>
                </c:pt>
                <c:pt idx="3902">
                  <c:v>44814</c:v>
                </c:pt>
                <c:pt idx="3903">
                  <c:v>44815</c:v>
                </c:pt>
                <c:pt idx="3904">
                  <c:v>44816</c:v>
                </c:pt>
                <c:pt idx="3905">
                  <c:v>44817</c:v>
                </c:pt>
                <c:pt idx="3906">
                  <c:v>44818</c:v>
                </c:pt>
                <c:pt idx="3907">
                  <c:v>44819</c:v>
                </c:pt>
                <c:pt idx="3908">
                  <c:v>44820</c:v>
                </c:pt>
                <c:pt idx="3909">
                  <c:v>44821</c:v>
                </c:pt>
                <c:pt idx="3910">
                  <c:v>44822</c:v>
                </c:pt>
                <c:pt idx="3911">
                  <c:v>44823</c:v>
                </c:pt>
                <c:pt idx="3912">
                  <c:v>44824</c:v>
                </c:pt>
                <c:pt idx="3913">
                  <c:v>44825</c:v>
                </c:pt>
                <c:pt idx="3914">
                  <c:v>44826</c:v>
                </c:pt>
                <c:pt idx="3915">
                  <c:v>44827</c:v>
                </c:pt>
                <c:pt idx="3916">
                  <c:v>44828</c:v>
                </c:pt>
                <c:pt idx="3917">
                  <c:v>44829</c:v>
                </c:pt>
                <c:pt idx="3918">
                  <c:v>44830</c:v>
                </c:pt>
                <c:pt idx="3919">
                  <c:v>44831</c:v>
                </c:pt>
                <c:pt idx="3920">
                  <c:v>44832</c:v>
                </c:pt>
                <c:pt idx="3921">
                  <c:v>44833</c:v>
                </c:pt>
                <c:pt idx="3922">
                  <c:v>44834</c:v>
                </c:pt>
                <c:pt idx="3923">
                  <c:v>44835</c:v>
                </c:pt>
                <c:pt idx="3924">
                  <c:v>44836</c:v>
                </c:pt>
                <c:pt idx="3925">
                  <c:v>44837</c:v>
                </c:pt>
                <c:pt idx="3926">
                  <c:v>44838</c:v>
                </c:pt>
                <c:pt idx="3927">
                  <c:v>44839</c:v>
                </c:pt>
                <c:pt idx="3928">
                  <c:v>44840</c:v>
                </c:pt>
                <c:pt idx="3929">
                  <c:v>44841</c:v>
                </c:pt>
                <c:pt idx="3930">
                  <c:v>44842</c:v>
                </c:pt>
                <c:pt idx="3931">
                  <c:v>44843</c:v>
                </c:pt>
                <c:pt idx="3932">
                  <c:v>44844</c:v>
                </c:pt>
                <c:pt idx="3933">
                  <c:v>44845</c:v>
                </c:pt>
                <c:pt idx="3934">
                  <c:v>44846</c:v>
                </c:pt>
                <c:pt idx="3935">
                  <c:v>44847</c:v>
                </c:pt>
                <c:pt idx="3936">
                  <c:v>44848</c:v>
                </c:pt>
                <c:pt idx="3937">
                  <c:v>44849</c:v>
                </c:pt>
                <c:pt idx="3938">
                  <c:v>44850</c:v>
                </c:pt>
                <c:pt idx="3939">
                  <c:v>44851</c:v>
                </c:pt>
                <c:pt idx="3940">
                  <c:v>44852</c:v>
                </c:pt>
                <c:pt idx="3941">
                  <c:v>44853</c:v>
                </c:pt>
                <c:pt idx="3942">
                  <c:v>44854</c:v>
                </c:pt>
                <c:pt idx="3943">
                  <c:v>44855</c:v>
                </c:pt>
                <c:pt idx="3944">
                  <c:v>44856</c:v>
                </c:pt>
                <c:pt idx="3945">
                  <c:v>44857</c:v>
                </c:pt>
                <c:pt idx="3946">
                  <c:v>44858</c:v>
                </c:pt>
                <c:pt idx="3947">
                  <c:v>44859</c:v>
                </c:pt>
                <c:pt idx="3948">
                  <c:v>44860</c:v>
                </c:pt>
                <c:pt idx="3949">
                  <c:v>44861</c:v>
                </c:pt>
                <c:pt idx="3950">
                  <c:v>44862</c:v>
                </c:pt>
                <c:pt idx="3951">
                  <c:v>44863</c:v>
                </c:pt>
                <c:pt idx="3952">
                  <c:v>44864</c:v>
                </c:pt>
                <c:pt idx="3953">
                  <c:v>44865</c:v>
                </c:pt>
                <c:pt idx="3954">
                  <c:v>44866</c:v>
                </c:pt>
                <c:pt idx="3955">
                  <c:v>44867</c:v>
                </c:pt>
                <c:pt idx="3956">
                  <c:v>44868</c:v>
                </c:pt>
                <c:pt idx="3957">
                  <c:v>44869</c:v>
                </c:pt>
                <c:pt idx="3958">
                  <c:v>44870</c:v>
                </c:pt>
                <c:pt idx="3959">
                  <c:v>44871</c:v>
                </c:pt>
                <c:pt idx="3960">
                  <c:v>44872</c:v>
                </c:pt>
                <c:pt idx="3961">
                  <c:v>44873</c:v>
                </c:pt>
                <c:pt idx="3962">
                  <c:v>44874</c:v>
                </c:pt>
                <c:pt idx="3963">
                  <c:v>44875</c:v>
                </c:pt>
                <c:pt idx="3964">
                  <c:v>44876</c:v>
                </c:pt>
                <c:pt idx="3965">
                  <c:v>44877</c:v>
                </c:pt>
                <c:pt idx="3966">
                  <c:v>44878</c:v>
                </c:pt>
                <c:pt idx="3967">
                  <c:v>44879</c:v>
                </c:pt>
                <c:pt idx="3968">
                  <c:v>44880</c:v>
                </c:pt>
                <c:pt idx="3969">
                  <c:v>44881</c:v>
                </c:pt>
                <c:pt idx="3970">
                  <c:v>44882</c:v>
                </c:pt>
                <c:pt idx="3971">
                  <c:v>44883</c:v>
                </c:pt>
                <c:pt idx="3972">
                  <c:v>44884</c:v>
                </c:pt>
                <c:pt idx="3973">
                  <c:v>44885</c:v>
                </c:pt>
                <c:pt idx="3974">
                  <c:v>44886</c:v>
                </c:pt>
                <c:pt idx="3975">
                  <c:v>44887</c:v>
                </c:pt>
                <c:pt idx="3976">
                  <c:v>44888</c:v>
                </c:pt>
                <c:pt idx="3977">
                  <c:v>44889</c:v>
                </c:pt>
                <c:pt idx="3978">
                  <c:v>44890</c:v>
                </c:pt>
                <c:pt idx="3979">
                  <c:v>44891</c:v>
                </c:pt>
                <c:pt idx="3980">
                  <c:v>44892</c:v>
                </c:pt>
                <c:pt idx="3981">
                  <c:v>44893</c:v>
                </c:pt>
                <c:pt idx="3982">
                  <c:v>44894</c:v>
                </c:pt>
                <c:pt idx="3983">
                  <c:v>44895</c:v>
                </c:pt>
                <c:pt idx="3984">
                  <c:v>44896</c:v>
                </c:pt>
                <c:pt idx="3985">
                  <c:v>44897</c:v>
                </c:pt>
                <c:pt idx="3986">
                  <c:v>44898</c:v>
                </c:pt>
                <c:pt idx="3987">
                  <c:v>44899</c:v>
                </c:pt>
                <c:pt idx="3988">
                  <c:v>44900</c:v>
                </c:pt>
                <c:pt idx="3989">
                  <c:v>44901</c:v>
                </c:pt>
                <c:pt idx="3990">
                  <c:v>44902</c:v>
                </c:pt>
                <c:pt idx="3991">
                  <c:v>44903</c:v>
                </c:pt>
                <c:pt idx="3992">
                  <c:v>44904</c:v>
                </c:pt>
                <c:pt idx="3993">
                  <c:v>44905</c:v>
                </c:pt>
                <c:pt idx="3994">
                  <c:v>44906</c:v>
                </c:pt>
                <c:pt idx="3995">
                  <c:v>44907</c:v>
                </c:pt>
                <c:pt idx="3996">
                  <c:v>44908</c:v>
                </c:pt>
                <c:pt idx="3997">
                  <c:v>44909</c:v>
                </c:pt>
                <c:pt idx="3998">
                  <c:v>44910</c:v>
                </c:pt>
                <c:pt idx="3999">
                  <c:v>44911</c:v>
                </c:pt>
                <c:pt idx="4000">
                  <c:v>44912</c:v>
                </c:pt>
                <c:pt idx="4001">
                  <c:v>44913</c:v>
                </c:pt>
                <c:pt idx="4002">
                  <c:v>44914</c:v>
                </c:pt>
                <c:pt idx="4003">
                  <c:v>44915</c:v>
                </c:pt>
                <c:pt idx="4004">
                  <c:v>44916</c:v>
                </c:pt>
                <c:pt idx="4005">
                  <c:v>44917</c:v>
                </c:pt>
                <c:pt idx="4006">
                  <c:v>44918</c:v>
                </c:pt>
                <c:pt idx="4007">
                  <c:v>44919</c:v>
                </c:pt>
                <c:pt idx="4008">
                  <c:v>44920</c:v>
                </c:pt>
                <c:pt idx="4009">
                  <c:v>44921</c:v>
                </c:pt>
                <c:pt idx="4010">
                  <c:v>44922</c:v>
                </c:pt>
                <c:pt idx="4011">
                  <c:v>44923</c:v>
                </c:pt>
                <c:pt idx="4012">
                  <c:v>44924</c:v>
                </c:pt>
                <c:pt idx="4013">
                  <c:v>44925</c:v>
                </c:pt>
                <c:pt idx="4014">
                  <c:v>44926</c:v>
                </c:pt>
                <c:pt idx="4015">
                  <c:v>44927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44933</c:v>
                </c:pt>
                <c:pt idx="4022">
                  <c:v>44934</c:v>
                </c:pt>
                <c:pt idx="4023">
                  <c:v>44935</c:v>
                </c:pt>
                <c:pt idx="4024">
                  <c:v>44936</c:v>
                </c:pt>
                <c:pt idx="4025">
                  <c:v>44937</c:v>
                </c:pt>
                <c:pt idx="4026">
                  <c:v>44938</c:v>
                </c:pt>
                <c:pt idx="4027">
                  <c:v>44939</c:v>
                </c:pt>
                <c:pt idx="4028">
                  <c:v>44940</c:v>
                </c:pt>
                <c:pt idx="4029">
                  <c:v>44941</c:v>
                </c:pt>
                <c:pt idx="4030">
                  <c:v>44942</c:v>
                </c:pt>
                <c:pt idx="4031">
                  <c:v>44943</c:v>
                </c:pt>
                <c:pt idx="4032">
                  <c:v>44944</c:v>
                </c:pt>
                <c:pt idx="4033">
                  <c:v>44945</c:v>
                </c:pt>
                <c:pt idx="4034">
                  <c:v>44946</c:v>
                </c:pt>
                <c:pt idx="4035">
                  <c:v>44947</c:v>
                </c:pt>
                <c:pt idx="4036">
                  <c:v>44948</c:v>
                </c:pt>
                <c:pt idx="4037">
                  <c:v>44949</c:v>
                </c:pt>
                <c:pt idx="4038">
                  <c:v>44950</c:v>
                </c:pt>
                <c:pt idx="4039">
                  <c:v>44951</c:v>
                </c:pt>
                <c:pt idx="4040">
                  <c:v>44952</c:v>
                </c:pt>
                <c:pt idx="4041">
                  <c:v>44953</c:v>
                </c:pt>
                <c:pt idx="4042">
                  <c:v>44954</c:v>
                </c:pt>
                <c:pt idx="4043">
                  <c:v>44955</c:v>
                </c:pt>
                <c:pt idx="4044">
                  <c:v>44956</c:v>
                </c:pt>
                <c:pt idx="4045">
                  <c:v>44957</c:v>
                </c:pt>
                <c:pt idx="4046">
                  <c:v>44958</c:v>
                </c:pt>
                <c:pt idx="4047">
                  <c:v>44959</c:v>
                </c:pt>
                <c:pt idx="4048">
                  <c:v>44960</c:v>
                </c:pt>
                <c:pt idx="4049">
                  <c:v>44961</c:v>
                </c:pt>
                <c:pt idx="4050">
                  <c:v>44962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44968</c:v>
                </c:pt>
                <c:pt idx="4057">
                  <c:v>44969</c:v>
                </c:pt>
                <c:pt idx="4058">
                  <c:v>44970</c:v>
                </c:pt>
                <c:pt idx="4059">
                  <c:v>44971</c:v>
                </c:pt>
                <c:pt idx="4060">
                  <c:v>44972</c:v>
                </c:pt>
                <c:pt idx="4061">
                  <c:v>44973</c:v>
                </c:pt>
                <c:pt idx="4062">
                  <c:v>44974</c:v>
                </c:pt>
                <c:pt idx="4063">
                  <c:v>44975</c:v>
                </c:pt>
                <c:pt idx="4064">
                  <c:v>44976</c:v>
                </c:pt>
                <c:pt idx="4065">
                  <c:v>44977</c:v>
                </c:pt>
                <c:pt idx="4066">
                  <c:v>44978</c:v>
                </c:pt>
                <c:pt idx="4067">
                  <c:v>44979</c:v>
                </c:pt>
                <c:pt idx="4068">
                  <c:v>44980</c:v>
                </c:pt>
                <c:pt idx="4069">
                  <c:v>44981</c:v>
                </c:pt>
                <c:pt idx="4070">
                  <c:v>44982</c:v>
                </c:pt>
                <c:pt idx="4071">
                  <c:v>44983</c:v>
                </c:pt>
                <c:pt idx="4072">
                  <c:v>44984</c:v>
                </c:pt>
                <c:pt idx="4073">
                  <c:v>44985</c:v>
                </c:pt>
                <c:pt idx="4074">
                  <c:v>44986</c:v>
                </c:pt>
                <c:pt idx="4075">
                  <c:v>44987</c:v>
                </c:pt>
                <c:pt idx="4076">
                  <c:v>44988</c:v>
                </c:pt>
                <c:pt idx="4077">
                  <c:v>44989</c:v>
                </c:pt>
                <c:pt idx="4078">
                  <c:v>44990</c:v>
                </c:pt>
                <c:pt idx="4079">
                  <c:v>44991</c:v>
                </c:pt>
                <c:pt idx="4080">
                  <c:v>44992</c:v>
                </c:pt>
                <c:pt idx="4081">
                  <c:v>44993</c:v>
                </c:pt>
                <c:pt idx="4082">
                  <c:v>44994</c:v>
                </c:pt>
                <c:pt idx="4083">
                  <c:v>44995</c:v>
                </c:pt>
                <c:pt idx="4084">
                  <c:v>44996</c:v>
                </c:pt>
                <c:pt idx="4085">
                  <c:v>44997</c:v>
                </c:pt>
                <c:pt idx="4086">
                  <c:v>44998</c:v>
                </c:pt>
                <c:pt idx="4087">
                  <c:v>44999</c:v>
                </c:pt>
                <c:pt idx="4088">
                  <c:v>45000</c:v>
                </c:pt>
                <c:pt idx="4089">
                  <c:v>45001</c:v>
                </c:pt>
                <c:pt idx="4090">
                  <c:v>45002</c:v>
                </c:pt>
                <c:pt idx="4091">
                  <c:v>45003</c:v>
                </c:pt>
                <c:pt idx="4092">
                  <c:v>45004</c:v>
                </c:pt>
                <c:pt idx="4093">
                  <c:v>45005</c:v>
                </c:pt>
                <c:pt idx="4094">
                  <c:v>45006</c:v>
                </c:pt>
                <c:pt idx="4095">
                  <c:v>45007</c:v>
                </c:pt>
                <c:pt idx="4096">
                  <c:v>45008</c:v>
                </c:pt>
                <c:pt idx="4097">
                  <c:v>45009</c:v>
                </c:pt>
                <c:pt idx="4098">
                  <c:v>45010</c:v>
                </c:pt>
                <c:pt idx="4099">
                  <c:v>45011</c:v>
                </c:pt>
                <c:pt idx="4100">
                  <c:v>45012</c:v>
                </c:pt>
                <c:pt idx="4101">
                  <c:v>45013</c:v>
                </c:pt>
                <c:pt idx="4102">
                  <c:v>45014</c:v>
                </c:pt>
                <c:pt idx="4103">
                  <c:v>45015</c:v>
                </c:pt>
                <c:pt idx="4104">
                  <c:v>45016</c:v>
                </c:pt>
                <c:pt idx="4105">
                  <c:v>45017</c:v>
                </c:pt>
                <c:pt idx="4106">
                  <c:v>45018</c:v>
                </c:pt>
                <c:pt idx="4107">
                  <c:v>45019</c:v>
                </c:pt>
                <c:pt idx="4108">
                  <c:v>45020</c:v>
                </c:pt>
                <c:pt idx="4109">
                  <c:v>45021</c:v>
                </c:pt>
                <c:pt idx="4110">
                  <c:v>45022</c:v>
                </c:pt>
                <c:pt idx="4111">
                  <c:v>45023</c:v>
                </c:pt>
                <c:pt idx="4112">
                  <c:v>45024</c:v>
                </c:pt>
                <c:pt idx="4113">
                  <c:v>45025</c:v>
                </c:pt>
                <c:pt idx="4114">
                  <c:v>45026</c:v>
                </c:pt>
                <c:pt idx="4115">
                  <c:v>45027</c:v>
                </c:pt>
                <c:pt idx="4116">
                  <c:v>45028</c:v>
                </c:pt>
                <c:pt idx="4117">
                  <c:v>45029</c:v>
                </c:pt>
                <c:pt idx="4118">
                  <c:v>45030</c:v>
                </c:pt>
                <c:pt idx="4119">
                  <c:v>45031</c:v>
                </c:pt>
                <c:pt idx="4120">
                  <c:v>45032</c:v>
                </c:pt>
                <c:pt idx="4121">
                  <c:v>45033</c:v>
                </c:pt>
                <c:pt idx="4122">
                  <c:v>45034</c:v>
                </c:pt>
                <c:pt idx="4123">
                  <c:v>45035</c:v>
                </c:pt>
                <c:pt idx="4124">
                  <c:v>45036</c:v>
                </c:pt>
                <c:pt idx="4125">
                  <c:v>45037</c:v>
                </c:pt>
                <c:pt idx="4126">
                  <c:v>45038</c:v>
                </c:pt>
                <c:pt idx="4127">
                  <c:v>45039</c:v>
                </c:pt>
                <c:pt idx="4128">
                  <c:v>45040</c:v>
                </c:pt>
                <c:pt idx="4129">
                  <c:v>45041</c:v>
                </c:pt>
                <c:pt idx="4130">
                  <c:v>45042</c:v>
                </c:pt>
                <c:pt idx="4131">
                  <c:v>45043</c:v>
                </c:pt>
                <c:pt idx="4132">
                  <c:v>45044</c:v>
                </c:pt>
                <c:pt idx="4133">
                  <c:v>45045</c:v>
                </c:pt>
                <c:pt idx="4134">
                  <c:v>45046</c:v>
                </c:pt>
                <c:pt idx="4135">
                  <c:v>45047</c:v>
                </c:pt>
                <c:pt idx="4136">
                  <c:v>45048</c:v>
                </c:pt>
                <c:pt idx="4137">
                  <c:v>45049</c:v>
                </c:pt>
                <c:pt idx="4138">
                  <c:v>45050</c:v>
                </c:pt>
                <c:pt idx="4139">
                  <c:v>45051</c:v>
                </c:pt>
                <c:pt idx="4140">
                  <c:v>45052</c:v>
                </c:pt>
                <c:pt idx="4141">
                  <c:v>45053</c:v>
                </c:pt>
                <c:pt idx="4142">
                  <c:v>45054</c:v>
                </c:pt>
                <c:pt idx="4143">
                  <c:v>45055</c:v>
                </c:pt>
                <c:pt idx="4144">
                  <c:v>45056</c:v>
                </c:pt>
                <c:pt idx="4145">
                  <c:v>45057</c:v>
                </c:pt>
                <c:pt idx="4146">
                  <c:v>45058</c:v>
                </c:pt>
                <c:pt idx="4147">
                  <c:v>45059</c:v>
                </c:pt>
                <c:pt idx="4148">
                  <c:v>45060</c:v>
                </c:pt>
                <c:pt idx="4149">
                  <c:v>45061</c:v>
                </c:pt>
                <c:pt idx="4150">
                  <c:v>45062</c:v>
                </c:pt>
                <c:pt idx="4151">
                  <c:v>45063</c:v>
                </c:pt>
                <c:pt idx="4152">
                  <c:v>45064</c:v>
                </c:pt>
                <c:pt idx="4153">
                  <c:v>45065</c:v>
                </c:pt>
                <c:pt idx="4154">
                  <c:v>45066</c:v>
                </c:pt>
                <c:pt idx="4155">
                  <c:v>45067</c:v>
                </c:pt>
                <c:pt idx="4156">
                  <c:v>45068</c:v>
                </c:pt>
                <c:pt idx="4157">
                  <c:v>45069</c:v>
                </c:pt>
                <c:pt idx="4158">
                  <c:v>45070</c:v>
                </c:pt>
                <c:pt idx="4159">
                  <c:v>45071</c:v>
                </c:pt>
                <c:pt idx="4160">
                  <c:v>45072</c:v>
                </c:pt>
                <c:pt idx="4161">
                  <c:v>45073</c:v>
                </c:pt>
                <c:pt idx="4162">
                  <c:v>45074</c:v>
                </c:pt>
                <c:pt idx="4163">
                  <c:v>45075</c:v>
                </c:pt>
                <c:pt idx="4164">
                  <c:v>45076</c:v>
                </c:pt>
                <c:pt idx="4165">
                  <c:v>45077</c:v>
                </c:pt>
                <c:pt idx="4166">
                  <c:v>45078</c:v>
                </c:pt>
                <c:pt idx="4167">
                  <c:v>45079</c:v>
                </c:pt>
                <c:pt idx="4168">
                  <c:v>45080</c:v>
                </c:pt>
                <c:pt idx="4169">
                  <c:v>45081</c:v>
                </c:pt>
                <c:pt idx="4170">
                  <c:v>45082</c:v>
                </c:pt>
                <c:pt idx="4171">
                  <c:v>45083</c:v>
                </c:pt>
                <c:pt idx="4172">
                  <c:v>45084</c:v>
                </c:pt>
                <c:pt idx="4173">
                  <c:v>45085</c:v>
                </c:pt>
                <c:pt idx="4174">
                  <c:v>45086</c:v>
                </c:pt>
                <c:pt idx="4175">
                  <c:v>45087</c:v>
                </c:pt>
                <c:pt idx="4176">
                  <c:v>45088</c:v>
                </c:pt>
                <c:pt idx="4177">
                  <c:v>45089</c:v>
                </c:pt>
                <c:pt idx="4178">
                  <c:v>45090</c:v>
                </c:pt>
                <c:pt idx="4179">
                  <c:v>45091</c:v>
                </c:pt>
                <c:pt idx="4180">
                  <c:v>45092</c:v>
                </c:pt>
                <c:pt idx="4181">
                  <c:v>45093</c:v>
                </c:pt>
                <c:pt idx="4182">
                  <c:v>45094</c:v>
                </c:pt>
                <c:pt idx="4183">
                  <c:v>45095</c:v>
                </c:pt>
                <c:pt idx="4184">
                  <c:v>45096</c:v>
                </c:pt>
                <c:pt idx="4185">
                  <c:v>45097</c:v>
                </c:pt>
                <c:pt idx="4186">
                  <c:v>45098</c:v>
                </c:pt>
                <c:pt idx="4187">
                  <c:v>45099</c:v>
                </c:pt>
                <c:pt idx="4188">
                  <c:v>45100</c:v>
                </c:pt>
                <c:pt idx="4189">
                  <c:v>45101</c:v>
                </c:pt>
                <c:pt idx="4190">
                  <c:v>45102</c:v>
                </c:pt>
                <c:pt idx="4191">
                  <c:v>45103</c:v>
                </c:pt>
                <c:pt idx="4192">
                  <c:v>45104</c:v>
                </c:pt>
                <c:pt idx="4193">
                  <c:v>45105</c:v>
                </c:pt>
                <c:pt idx="4194">
                  <c:v>45106</c:v>
                </c:pt>
                <c:pt idx="4195">
                  <c:v>45107</c:v>
                </c:pt>
                <c:pt idx="4196">
                  <c:v>45108</c:v>
                </c:pt>
                <c:pt idx="4197">
                  <c:v>45109</c:v>
                </c:pt>
                <c:pt idx="4198">
                  <c:v>45110</c:v>
                </c:pt>
                <c:pt idx="4199">
                  <c:v>45111</c:v>
                </c:pt>
                <c:pt idx="4200">
                  <c:v>45112</c:v>
                </c:pt>
                <c:pt idx="4201">
                  <c:v>45113</c:v>
                </c:pt>
                <c:pt idx="4202">
                  <c:v>45114</c:v>
                </c:pt>
                <c:pt idx="4203">
                  <c:v>45115</c:v>
                </c:pt>
                <c:pt idx="4204">
                  <c:v>45116</c:v>
                </c:pt>
                <c:pt idx="4205">
                  <c:v>45117</c:v>
                </c:pt>
                <c:pt idx="4206">
                  <c:v>45118</c:v>
                </c:pt>
                <c:pt idx="4207">
                  <c:v>45119</c:v>
                </c:pt>
                <c:pt idx="4208">
                  <c:v>45120</c:v>
                </c:pt>
                <c:pt idx="4209">
                  <c:v>45121</c:v>
                </c:pt>
                <c:pt idx="4210">
                  <c:v>45122</c:v>
                </c:pt>
                <c:pt idx="4211">
                  <c:v>45123</c:v>
                </c:pt>
                <c:pt idx="4212">
                  <c:v>45124</c:v>
                </c:pt>
                <c:pt idx="4213">
                  <c:v>45125</c:v>
                </c:pt>
                <c:pt idx="4214">
                  <c:v>45126</c:v>
                </c:pt>
                <c:pt idx="4215">
                  <c:v>45127</c:v>
                </c:pt>
                <c:pt idx="4216">
                  <c:v>45128</c:v>
                </c:pt>
                <c:pt idx="4217">
                  <c:v>45129</c:v>
                </c:pt>
                <c:pt idx="4218">
                  <c:v>45130</c:v>
                </c:pt>
                <c:pt idx="4219">
                  <c:v>45131</c:v>
                </c:pt>
                <c:pt idx="4220">
                  <c:v>45132</c:v>
                </c:pt>
                <c:pt idx="4221">
                  <c:v>45133</c:v>
                </c:pt>
                <c:pt idx="4222">
                  <c:v>45134</c:v>
                </c:pt>
                <c:pt idx="4223">
                  <c:v>45135</c:v>
                </c:pt>
                <c:pt idx="4224">
                  <c:v>45136</c:v>
                </c:pt>
                <c:pt idx="4225">
                  <c:v>45137</c:v>
                </c:pt>
                <c:pt idx="4226">
                  <c:v>45138</c:v>
                </c:pt>
                <c:pt idx="4227">
                  <c:v>45139</c:v>
                </c:pt>
                <c:pt idx="4228">
                  <c:v>45140</c:v>
                </c:pt>
                <c:pt idx="4229">
                  <c:v>45141</c:v>
                </c:pt>
                <c:pt idx="4230">
                  <c:v>45142</c:v>
                </c:pt>
                <c:pt idx="4231">
                  <c:v>45143</c:v>
                </c:pt>
                <c:pt idx="4232">
                  <c:v>45144</c:v>
                </c:pt>
                <c:pt idx="4233">
                  <c:v>45145</c:v>
                </c:pt>
                <c:pt idx="4234">
                  <c:v>45146</c:v>
                </c:pt>
                <c:pt idx="4235">
                  <c:v>45147</c:v>
                </c:pt>
                <c:pt idx="4236">
                  <c:v>45148</c:v>
                </c:pt>
                <c:pt idx="4237">
                  <c:v>45149</c:v>
                </c:pt>
                <c:pt idx="4238">
                  <c:v>45150</c:v>
                </c:pt>
                <c:pt idx="4239">
                  <c:v>45151</c:v>
                </c:pt>
                <c:pt idx="4240">
                  <c:v>45152</c:v>
                </c:pt>
                <c:pt idx="4241">
                  <c:v>45153</c:v>
                </c:pt>
                <c:pt idx="4242">
                  <c:v>45154</c:v>
                </c:pt>
                <c:pt idx="4243">
                  <c:v>45155</c:v>
                </c:pt>
                <c:pt idx="4244">
                  <c:v>45156</c:v>
                </c:pt>
                <c:pt idx="4245">
                  <c:v>45157</c:v>
                </c:pt>
                <c:pt idx="4246">
                  <c:v>45158</c:v>
                </c:pt>
                <c:pt idx="4247">
                  <c:v>45159</c:v>
                </c:pt>
                <c:pt idx="4248">
                  <c:v>45160</c:v>
                </c:pt>
                <c:pt idx="4249">
                  <c:v>45161</c:v>
                </c:pt>
                <c:pt idx="4250">
                  <c:v>45162</c:v>
                </c:pt>
                <c:pt idx="4251">
                  <c:v>45163</c:v>
                </c:pt>
                <c:pt idx="4252">
                  <c:v>45164</c:v>
                </c:pt>
                <c:pt idx="4253">
                  <c:v>45165</c:v>
                </c:pt>
                <c:pt idx="4254">
                  <c:v>45166</c:v>
                </c:pt>
                <c:pt idx="4255">
                  <c:v>45167</c:v>
                </c:pt>
                <c:pt idx="4256">
                  <c:v>45168</c:v>
                </c:pt>
                <c:pt idx="4257">
                  <c:v>45169</c:v>
                </c:pt>
                <c:pt idx="4258">
                  <c:v>45170</c:v>
                </c:pt>
                <c:pt idx="4259">
                  <c:v>45171</c:v>
                </c:pt>
                <c:pt idx="4260">
                  <c:v>45172</c:v>
                </c:pt>
                <c:pt idx="4261">
                  <c:v>45173</c:v>
                </c:pt>
                <c:pt idx="4262">
                  <c:v>45174</c:v>
                </c:pt>
                <c:pt idx="4263">
                  <c:v>45175</c:v>
                </c:pt>
                <c:pt idx="4264">
                  <c:v>45176</c:v>
                </c:pt>
                <c:pt idx="4265">
                  <c:v>45177</c:v>
                </c:pt>
                <c:pt idx="4266">
                  <c:v>45178</c:v>
                </c:pt>
                <c:pt idx="4267">
                  <c:v>45179</c:v>
                </c:pt>
                <c:pt idx="4268">
                  <c:v>45180</c:v>
                </c:pt>
                <c:pt idx="4269">
                  <c:v>45181</c:v>
                </c:pt>
                <c:pt idx="4270">
                  <c:v>45182</c:v>
                </c:pt>
                <c:pt idx="4271">
                  <c:v>45183</c:v>
                </c:pt>
                <c:pt idx="4272">
                  <c:v>45184</c:v>
                </c:pt>
                <c:pt idx="4273">
                  <c:v>45185</c:v>
                </c:pt>
                <c:pt idx="4274">
                  <c:v>45186</c:v>
                </c:pt>
                <c:pt idx="4275">
                  <c:v>45187</c:v>
                </c:pt>
                <c:pt idx="4276">
                  <c:v>45188</c:v>
                </c:pt>
                <c:pt idx="4277">
                  <c:v>45189</c:v>
                </c:pt>
                <c:pt idx="4278">
                  <c:v>45190</c:v>
                </c:pt>
                <c:pt idx="4279">
                  <c:v>45191</c:v>
                </c:pt>
                <c:pt idx="4280">
                  <c:v>45192</c:v>
                </c:pt>
                <c:pt idx="4281">
                  <c:v>45193</c:v>
                </c:pt>
                <c:pt idx="4282">
                  <c:v>45194</c:v>
                </c:pt>
                <c:pt idx="4283">
                  <c:v>45195</c:v>
                </c:pt>
                <c:pt idx="4284">
                  <c:v>45196</c:v>
                </c:pt>
                <c:pt idx="4285">
                  <c:v>45197</c:v>
                </c:pt>
                <c:pt idx="4286">
                  <c:v>45198</c:v>
                </c:pt>
                <c:pt idx="4287">
                  <c:v>45199</c:v>
                </c:pt>
                <c:pt idx="4288">
                  <c:v>45200</c:v>
                </c:pt>
                <c:pt idx="4289">
                  <c:v>45201</c:v>
                </c:pt>
                <c:pt idx="4290">
                  <c:v>45202</c:v>
                </c:pt>
                <c:pt idx="4291">
                  <c:v>45203</c:v>
                </c:pt>
                <c:pt idx="4292">
                  <c:v>45204</c:v>
                </c:pt>
                <c:pt idx="4293">
                  <c:v>45205</c:v>
                </c:pt>
                <c:pt idx="4294">
                  <c:v>45206</c:v>
                </c:pt>
                <c:pt idx="4295">
                  <c:v>45207</c:v>
                </c:pt>
                <c:pt idx="4296">
                  <c:v>45208</c:v>
                </c:pt>
                <c:pt idx="4297">
                  <c:v>45209</c:v>
                </c:pt>
                <c:pt idx="4298">
                  <c:v>45210</c:v>
                </c:pt>
                <c:pt idx="4299">
                  <c:v>45211</c:v>
                </c:pt>
                <c:pt idx="4300">
                  <c:v>45212</c:v>
                </c:pt>
                <c:pt idx="4301">
                  <c:v>45213</c:v>
                </c:pt>
                <c:pt idx="4302">
                  <c:v>45214</c:v>
                </c:pt>
                <c:pt idx="4303">
                  <c:v>45215</c:v>
                </c:pt>
                <c:pt idx="4304">
                  <c:v>45216</c:v>
                </c:pt>
                <c:pt idx="4305">
                  <c:v>45217</c:v>
                </c:pt>
                <c:pt idx="4306">
                  <c:v>45218</c:v>
                </c:pt>
                <c:pt idx="4307">
                  <c:v>45219</c:v>
                </c:pt>
                <c:pt idx="4308">
                  <c:v>45220</c:v>
                </c:pt>
                <c:pt idx="4309">
                  <c:v>45221</c:v>
                </c:pt>
                <c:pt idx="4310">
                  <c:v>45222</c:v>
                </c:pt>
                <c:pt idx="4311">
                  <c:v>45223</c:v>
                </c:pt>
                <c:pt idx="4312">
                  <c:v>45224</c:v>
                </c:pt>
                <c:pt idx="4313">
                  <c:v>45225</c:v>
                </c:pt>
                <c:pt idx="4314">
                  <c:v>45226</c:v>
                </c:pt>
                <c:pt idx="4315">
                  <c:v>45227</c:v>
                </c:pt>
                <c:pt idx="4316">
                  <c:v>45228</c:v>
                </c:pt>
                <c:pt idx="4317">
                  <c:v>45229</c:v>
                </c:pt>
                <c:pt idx="4318">
                  <c:v>45230</c:v>
                </c:pt>
                <c:pt idx="4319">
                  <c:v>45231</c:v>
                </c:pt>
                <c:pt idx="4320">
                  <c:v>45232</c:v>
                </c:pt>
                <c:pt idx="4321">
                  <c:v>45233</c:v>
                </c:pt>
                <c:pt idx="4322">
                  <c:v>45234</c:v>
                </c:pt>
                <c:pt idx="4323">
                  <c:v>45235</c:v>
                </c:pt>
                <c:pt idx="4324">
                  <c:v>45236</c:v>
                </c:pt>
                <c:pt idx="4325">
                  <c:v>45237</c:v>
                </c:pt>
                <c:pt idx="4326">
                  <c:v>45238</c:v>
                </c:pt>
                <c:pt idx="4327">
                  <c:v>45239</c:v>
                </c:pt>
                <c:pt idx="4328">
                  <c:v>45240</c:v>
                </c:pt>
                <c:pt idx="4329">
                  <c:v>45241</c:v>
                </c:pt>
                <c:pt idx="4330">
                  <c:v>45242</c:v>
                </c:pt>
                <c:pt idx="4331">
                  <c:v>45243</c:v>
                </c:pt>
                <c:pt idx="4332">
                  <c:v>45244</c:v>
                </c:pt>
                <c:pt idx="4333">
                  <c:v>45245</c:v>
                </c:pt>
                <c:pt idx="4334">
                  <c:v>45246</c:v>
                </c:pt>
                <c:pt idx="4335">
                  <c:v>45247</c:v>
                </c:pt>
                <c:pt idx="4336">
                  <c:v>45248</c:v>
                </c:pt>
                <c:pt idx="4337">
                  <c:v>45249</c:v>
                </c:pt>
                <c:pt idx="4338">
                  <c:v>45250</c:v>
                </c:pt>
                <c:pt idx="4339">
                  <c:v>45251</c:v>
                </c:pt>
                <c:pt idx="4340">
                  <c:v>45252</c:v>
                </c:pt>
                <c:pt idx="4341">
                  <c:v>45253</c:v>
                </c:pt>
                <c:pt idx="4342">
                  <c:v>45254</c:v>
                </c:pt>
                <c:pt idx="4343">
                  <c:v>45255</c:v>
                </c:pt>
                <c:pt idx="4344">
                  <c:v>45256</c:v>
                </c:pt>
                <c:pt idx="4345">
                  <c:v>45257</c:v>
                </c:pt>
                <c:pt idx="4346">
                  <c:v>45258</c:v>
                </c:pt>
                <c:pt idx="4347">
                  <c:v>45259</c:v>
                </c:pt>
                <c:pt idx="4348">
                  <c:v>45260</c:v>
                </c:pt>
                <c:pt idx="4349">
                  <c:v>45261</c:v>
                </c:pt>
                <c:pt idx="4350">
                  <c:v>45262</c:v>
                </c:pt>
                <c:pt idx="4351">
                  <c:v>45263</c:v>
                </c:pt>
                <c:pt idx="4352">
                  <c:v>45264</c:v>
                </c:pt>
                <c:pt idx="4353">
                  <c:v>45265</c:v>
                </c:pt>
                <c:pt idx="4354">
                  <c:v>45266</c:v>
                </c:pt>
                <c:pt idx="4355">
                  <c:v>45267</c:v>
                </c:pt>
                <c:pt idx="4356">
                  <c:v>45268</c:v>
                </c:pt>
                <c:pt idx="4357">
                  <c:v>45269</c:v>
                </c:pt>
                <c:pt idx="4358">
                  <c:v>45270</c:v>
                </c:pt>
                <c:pt idx="4359">
                  <c:v>45271</c:v>
                </c:pt>
                <c:pt idx="4360">
                  <c:v>45272</c:v>
                </c:pt>
                <c:pt idx="4361">
                  <c:v>45273</c:v>
                </c:pt>
                <c:pt idx="4362">
                  <c:v>45274</c:v>
                </c:pt>
                <c:pt idx="4363">
                  <c:v>45275</c:v>
                </c:pt>
                <c:pt idx="4364">
                  <c:v>45276</c:v>
                </c:pt>
                <c:pt idx="4365">
                  <c:v>45277</c:v>
                </c:pt>
                <c:pt idx="4366">
                  <c:v>45278</c:v>
                </c:pt>
                <c:pt idx="4367">
                  <c:v>45279</c:v>
                </c:pt>
                <c:pt idx="4368">
                  <c:v>45280</c:v>
                </c:pt>
                <c:pt idx="4369">
                  <c:v>45281</c:v>
                </c:pt>
                <c:pt idx="4370">
                  <c:v>45282</c:v>
                </c:pt>
                <c:pt idx="4371">
                  <c:v>45283</c:v>
                </c:pt>
                <c:pt idx="4372">
                  <c:v>45284</c:v>
                </c:pt>
                <c:pt idx="4373">
                  <c:v>45285</c:v>
                </c:pt>
                <c:pt idx="4374">
                  <c:v>45286</c:v>
                </c:pt>
                <c:pt idx="4375">
                  <c:v>45287</c:v>
                </c:pt>
                <c:pt idx="4376">
                  <c:v>45288</c:v>
                </c:pt>
                <c:pt idx="4377">
                  <c:v>45289</c:v>
                </c:pt>
                <c:pt idx="4378">
                  <c:v>45290</c:v>
                </c:pt>
                <c:pt idx="4379">
                  <c:v>45291</c:v>
                </c:pt>
                <c:pt idx="4380">
                  <c:v>45292</c:v>
                </c:pt>
                <c:pt idx="4381">
                  <c:v>45293</c:v>
                </c:pt>
                <c:pt idx="4382">
                  <c:v>45294</c:v>
                </c:pt>
                <c:pt idx="4383">
                  <c:v>45295</c:v>
                </c:pt>
                <c:pt idx="4384">
                  <c:v>45296</c:v>
                </c:pt>
                <c:pt idx="4385">
                  <c:v>45297</c:v>
                </c:pt>
                <c:pt idx="4386">
                  <c:v>45298</c:v>
                </c:pt>
                <c:pt idx="4387">
                  <c:v>45299</c:v>
                </c:pt>
                <c:pt idx="4388">
                  <c:v>45300</c:v>
                </c:pt>
                <c:pt idx="4389">
                  <c:v>45301</c:v>
                </c:pt>
                <c:pt idx="4390">
                  <c:v>45302</c:v>
                </c:pt>
                <c:pt idx="4391">
                  <c:v>45303</c:v>
                </c:pt>
                <c:pt idx="4392">
                  <c:v>45304</c:v>
                </c:pt>
                <c:pt idx="4393">
                  <c:v>45305</c:v>
                </c:pt>
                <c:pt idx="4394">
                  <c:v>45306</c:v>
                </c:pt>
                <c:pt idx="4395">
                  <c:v>45307</c:v>
                </c:pt>
                <c:pt idx="4396">
                  <c:v>45308</c:v>
                </c:pt>
                <c:pt idx="4397">
                  <c:v>45309</c:v>
                </c:pt>
                <c:pt idx="4398">
                  <c:v>45310</c:v>
                </c:pt>
                <c:pt idx="4399">
                  <c:v>45311</c:v>
                </c:pt>
                <c:pt idx="4400">
                  <c:v>45312</c:v>
                </c:pt>
                <c:pt idx="4401">
                  <c:v>45313</c:v>
                </c:pt>
                <c:pt idx="4402">
                  <c:v>45314</c:v>
                </c:pt>
                <c:pt idx="4403">
                  <c:v>45315</c:v>
                </c:pt>
                <c:pt idx="4404">
                  <c:v>45316</c:v>
                </c:pt>
                <c:pt idx="4405">
                  <c:v>45317</c:v>
                </c:pt>
                <c:pt idx="4406">
                  <c:v>45318</c:v>
                </c:pt>
                <c:pt idx="4407">
                  <c:v>45319</c:v>
                </c:pt>
                <c:pt idx="4408">
                  <c:v>45320</c:v>
                </c:pt>
                <c:pt idx="4409">
                  <c:v>45321</c:v>
                </c:pt>
                <c:pt idx="4410">
                  <c:v>45322</c:v>
                </c:pt>
                <c:pt idx="4411">
                  <c:v>45323</c:v>
                </c:pt>
                <c:pt idx="4412">
                  <c:v>45324</c:v>
                </c:pt>
                <c:pt idx="4413">
                  <c:v>45325</c:v>
                </c:pt>
                <c:pt idx="4414">
                  <c:v>45326</c:v>
                </c:pt>
                <c:pt idx="4415">
                  <c:v>45327</c:v>
                </c:pt>
                <c:pt idx="4416">
                  <c:v>45328</c:v>
                </c:pt>
                <c:pt idx="4417">
                  <c:v>45329</c:v>
                </c:pt>
                <c:pt idx="4418">
                  <c:v>45330</c:v>
                </c:pt>
                <c:pt idx="4419">
                  <c:v>45331</c:v>
                </c:pt>
                <c:pt idx="4420">
                  <c:v>45332</c:v>
                </c:pt>
                <c:pt idx="4421">
                  <c:v>45333</c:v>
                </c:pt>
                <c:pt idx="4422">
                  <c:v>45334</c:v>
                </c:pt>
                <c:pt idx="4423">
                  <c:v>45335</c:v>
                </c:pt>
                <c:pt idx="4424">
                  <c:v>45336</c:v>
                </c:pt>
                <c:pt idx="4425">
                  <c:v>45337</c:v>
                </c:pt>
                <c:pt idx="4426">
                  <c:v>45338</c:v>
                </c:pt>
                <c:pt idx="4427">
                  <c:v>45339</c:v>
                </c:pt>
                <c:pt idx="4428">
                  <c:v>45340</c:v>
                </c:pt>
                <c:pt idx="4429">
                  <c:v>45341</c:v>
                </c:pt>
                <c:pt idx="4430">
                  <c:v>45342</c:v>
                </c:pt>
                <c:pt idx="4431">
                  <c:v>45343</c:v>
                </c:pt>
                <c:pt idx="4432">
                  <c:v>45344</c:v>
                </c:pt>
                <c:pt idx="4433">
                  <c:v>45345</c:v>
                </c:pt>
                <c:pt idx="4434">
                  <c:v>45346</c:v>
                </c:pt>
                <c:pt idx="4435">
                  <c:v>45347</c:v>
                </c:pt>
                <c:pt idx="4436">
                  <c:v>45348</c:v>
                </c:pt>
                <c:pt idx="4437">
                  <c:v>45349</c:v>
                </c:pt>
                <c:pt idx="4438">
                  <c:v>45350</c:v>
                </c:pt>
                <c:pt idx="4439">
                  <c:v>45352</c:v>
                </c:pt>
                <c:pt idx="4440">
                  <c:v>45353</c:v>
                </c:pt>
                <c:pt idx="4441">
                  <c:v>45354</c:v>
                </c:pt>
                <c:pt idx="4442">
                  <c:v>45355</c:v>
                </c:pt>
                <c:pt idx="4443">
                  <c:v>45356</c:v>
                </c:pt>
                <c:pt idx="4444">
                  <c:v>45357</c:v>
                </c:pt>
                <c:pt idx="4445">
                  <c:v>45358</c:v>
                </c:pt>
                <c:pt idx="4446">
                  <c:v>45359</c:v>
                </c:pt>
                <c:pt idx="4447">
                  <c:v>45360</c:v>
                </c:pt>
                <c:pt idx="4448">
                  <c:v>45361</c:v>
                </c:pt>
                <c:pt idx="4449">
                  <c:v>45362</c:v>
                </c:pt>
                <c:pt idx="4450">
                  <c:v>45363</c:v>
                </c:pt>
                <c:pt idx="4451">
                  <c:v>45364</c:v>
                </c:pt>
                <c:pt idx="4452">
                  <c:v>45365</c:v>
                </c:pt>
                <c:pt idx="4453">
                  <c:v>45366</c:v>
                </c:pt>
                <c:pt idx="4454">
                  <c:v>45367</c:v>
                </c:pt>
                <c:pt idx="4455">
                  <c:v>45368</c:v>
                </c:pt>
                <c:pt idx="4456">
                  <c:v>45369</c:v>
                </c:pt>
                <c:pt idx="4457">
                  <c:v>45370</c:v>
                </c:pt>
                <c:pt idx="4458">
                  <c:v>45371</c:v>
                </c:pt>
                <c:pt idx="4459">
                  <c:v>45372</c:v>
                </c:pt>
                <c:pt idx="4460">
                  <c:v>45373</c:v>
                </c:pt>
                <c:pt idx="4461">
                  <c:v>45374</c:v>
                </c:pt>
                <c:pt idx="4462">
                  <c:v>45375</c:v>
                </c:pt>
                <c:pt idx="4463">
                  <c:v>45376</c:v>
                </c:pt>
                <c:pt idx="4464">
                  <c:v>45377</c:v>
                </c:pt>
                <c:pt idx="4465">
                  <c:v>45378</c:v>
                </c:pt>
                <c:pt idx="4466">
                  <c:v>45379</c:v>
                </c:pt>
                <c:pt idx="4467">
                  <c:v>45380</c:v>
                </c:pt>
                <c:pt idx="4468">
                  <c:v>45381</c:v>
                </c:pt>
                <c:pt idx="4469">
                  <c:v>45382</c:v>
                </c:pt>
                <c:pt idx="4470">
                  <c:v>45383</c:v>
                </c:pt>
                <c:pt idx="4471">
                  <c:v>45384</c:v>
                </c:pt>
                <c:pt idx="4472">
                  <c:v>45385</c:v>
                </c:pt>
                <c:pt idx="4473">
                  <c:v>45386</c:v>
                </c:pt>
                <c:pt idx="4474">
                  <c:v>45387</c:v>
                </c:pt>
                <c:pt idx="4475">
                  <c:v>45388</c:v>
                </c:pt>
                <c:pt idx="4476">
                  <c:v>45389</c:v>
                </c:pt>
                <c:pt idx="4477">
                  <c:v>45390</c:v>
                </c:pt>
                <c:pt idx="4478">
                  <c:v>45391</c:v>
                </c:pt>
                <c:pt idx="4479">
                  <c:v>45392</c:v>
                </c:pt>
                <c:pt idx="4480">
                  <c:v>45393</c:v>
                </c:pt>
                <c:pt idx="4481">
                  <c:v>45394</c:v>
                </c:pt>
                <c:pt idx="4482">
                  <c:v>45395</c:v>
                </c:pt>
                <c:pt idx="4483">
                  <c:v>45396</c:v>
                </c:pt>
                <c:pt idx="4484">
                  <c:v>45397</c:v>
                </c:pt>
                <c:pt idx="4485">
                  <c:v>45398</c:v>
                </c:pt>
                <c:pt idx="4486">
                  <c:v>45399</c:v>
                </c:pt>
                <c:pt idx="4487">
                  <c:v>45400</c:v>
                </c:pt>
                <c:pt idx="4488">
                  <c:v>45401</c:v>
                </c:pt>
                <c:pt idx="4489">
                  <c:v>45402</c:v>
                </c:pt>
                <c:pt idx="4490">
                  <c:v>45403</c:v>
                </c:pt>
                <c:pt idx="4491">
                  <c:v>45404</c:v>
                </c:pt>
                <c:pt idx="4492">
                  <c:v>45405</c:v>
                </c:pt>
                <c:pt idx="4493">
                  <c:v>45406</c:v>
                </c:pt>
                <c:pt idx="4494">
                  <c:v>45407</c:v>
                </c:pt>
                <c:pt idx="4495">
                  <c:v>45408</c:v>
                </c:pt>
                <c:pt idx="4496">
                  <c:v>45409</c:v>
                </c:pt>
                <c:pt idx="4497">
                  <c:v>45410</c:v>
                </c:pt>
                <c:pt idx="4498">
                  <c:v>45411</c:v>
                </c:pt>
                <c:pt idx="4499">
                  <c:v>45412</c:v>
                </c:pt>
                <c:pt idx="4500">
                  <c:v>45413</c:v>
                </c:pt>
                <c:pt idx="4501">
                  <c:v>45414</c:v>
                </c:pt>
                <c:pt idx="4502">
                  <c:v>45415</c:v>
                </c:pt>
                <c:pt idx="4503">
                  <c:v>45416</c:v>
                </c:pt>
                <c:pt idx="4504">
                  <c:v>45417</c:v>
                </c:pt>
                <c:pt idx="4505">
                  <c:v>45418</c:v>
                </c:pt>
                <c:pt idx="4506">
                  <c:v>45419</c:v>
                </c:pt>
                <c:pt idx="4507">
                  <c:v>45420</c:v>
                </c:pt>
                <c:pt idx="4508">
                  <c:v>45421</c:v>
                </c:pt>
                <c:pt idx="4509">
                  <c:v>45422</c:v>
                </c:pt>
                <c:pt idx="4510">
                  <c:v>45423</c:v>
                </c:pt>
                <c:pt idx="4511">
                  <c:v>45424</c:v>
                </c:pt>
                <c:pt idx="4512">
                  <c:v>45425</c:v>
                </c:pt>
                <c:pt idx="4513">
                  <c:v>45426</c:v>
                </c:pt>
                <c:pt idx="4514">
                  <c:v>45427</c:v>
                </c:pt>
                <c:pt idx="4515">
                  <c:v>45428</c:v>
                </c:pt>
                <c:pt idx="4516">
                  <c:v>45429</c:v>
                </c:pt>
                <c:pt idx="4517">
                  <c:v>45430</c:v>
                </c:pt>
                <c:pt idx="4518">
                  <c:v>45431</c:v>
                </c:pt>
                <c:pt idx="4519">
                  <c:v>45432</c:v>
                </c:pt>
                <c:pt idx="4520">
                  <c:v>45433</c:v>
                </c:pt>
                <c:pt idx="4521">
                  <c:v>45434</c:v>
                </c:pt>
                <c:pt idx="4522">
                  <c:v>45435</c:v>
                </c:pt>
                <c:pt idx="4523">
                  <c:v>45436</c:v>
                </c:pt>
                <c:pt idx="4524">
                  <c:v>45437</c:v>
                </c:pt>
                <c:pt idx="4525">
                  <c:v>45438</c:v>
                </c:pt>
                <c:pt idx="4526">
                  <c:v>45439</c:v>
                </c:pt>
                <c:pt idx="4527">
                  <c:v>45440</c:v>
                </c:pt>
                <c:pt idx="4528">
                  <c:v>45441</c:v>
                </c:pt>
                <c:pt idx="4529">
                  <c:v>45442</c:v>
                </c:pt>
                <c:pt idx="4530">
                  <c:v>45443</c:v>
                </c:pt>
                <c:pt idx="4531">
                  <c:v>45444</c:v>
                </c:pt>
                <c:pt idx="4532">
                  <c:v>45445</c:v>
                </c:pt>
                <c:pt idx="4533">
                  <c:v>45446</c:v>
                </c:pt>
                <c:pt idx="4534">
                  <c:v>45447</c:v>
                </c:pt>
                <c:pt idx="4535">
                  <c:v>45448</c:v>
                </c:pt>
                <c:pt idx="4536">
                  <c:v>45449</c:v>
                </c:pt>
                <c:pt idx="4537">
                  <c:v>45450</c:v>
                </c:pt>
                <c:pt idx="4538">
                  <c:v>45451</c:v>
                </c:pt>
                <c:pt idx="4539">
                  <c:v>45452</c:v>
                </c:pt>
                <c:pt idx="4540">
                  <c:v>45453</c:v>
                </c:pt>
                <c:pt idx="4541">
                  <c:v>45454</c:v>
                </c:pt>
                <c:pt idx="4542">
                  <c:v>45455</c:v>
                </c:pt>
                <c:pt idx="4543">
                  <c:v>45456</c:v>
                </c:pt>
                <c:pt idx="4544">
                  <c:v>45457</c:v>
                </c:pt>
                <c:pt idx="4545">
                  <c:v>45458</c:v>
                </c:pt>
                <c:pt idx="4546">
                  <c:v>45459</c:v>
                </c:pt>
                <c:pt idx="4547">
                  <c:v>45460</c:v>
                </c:pt>
                <c:pt idx="4548">
                  <c:v>45461</c:v>
                </c:pt>
                <c:pt idx="4549">
                  <c:v>45462</c:v>
                </c:pt>
                <c:pt idx="4550">
                  <c:v>45463</c:v>
                </c:pt>
                <c:pt idx="4551">
                  <c:v>45464</c:v>
                </c:pt>
                <c:pt idx="4552">
                  <c:v>45465</c:v>
                </c:pt>
                <c:pt idx="4553">
                  <c:v>45466</c:v>
                </c:pt>
                <c:pt idx="4554">
                  <c:v>45467</c:v>
                </c:pt>
                <c:pt idx="4555">
                  <c:v>45468</c:v>
                </c:pt>
                <c:pt idx="4556">
                  <c:v>45469</c:v>
                </c:pt>
                <c:pt idx="4557">
                  <c:v>45470</c:v>
                </c:pt>
                <c:pt idx="4558">
                  <c:v>45471</c:v>
                </c:pt>
                <c:pt idx="4559">
                  <c:v>45472</c:v>
                </c:pt>
                <c:pt idx="4560">
                  <c:v>45473</c:v>
                </c:pt>
                <c:pt idx="4561">
                  <c:v>45474</c:v>
                </c:pt>
                <c:pt idx="4562">
                  <c:v>45475</c:v>
                </c:pt>
                <c:pt idx="4563">
                  <c:v>45476</c:v>
                </c:pt>
                <c:pt idx="4564">
                  <c:v>45477</c:v>
                </c:pt>
                <c:pt idx="4565">
                  <c:v>45478</c:v>
                </c:pt>
                <c:pt idx="4566">
                  <c:v>45479</c:v>
                </c:pt>
                <c:pt idx="4567">
                  <c:v>45480</c:v>
                </c:pt>
                <c:pt idx="4568">
                  <c:v>45481</c:v>
                </c:pt>
                <c:pt idx="4569">
                  <c:v>45482</c:v>
                </c:pt>
                <c:pt idx="4570">
                  <c:v>45483</c:v>
                </c:pt>
                <c:pt idx="4571">
                  <c:v>45484</c:v>
                </c:pt>
                <c:pt idx="4572">
                  <c:v>45485</c:v>
                </c:pt>
                <c:pt idx="4573">
                  <c:v>45486</c:v>
                </c:pt>
                <c:pt idx="4574">
                  <c:v>45487</c:v>
                </c:pt>
                <c:pt idx="4575">
                  <c:v>45488</c:v>
                </c:pt>
                <c:pt idx="4576">
                  <c:v>45489</c:v>
                </c:pt>
                <c:pt idx="4577">
                  <c:v>45490</c:v>
                </c:pt>
                <c:pt idx="4578">
                  <c:v>45491</c:v>
                </c:pt>
                <c:pt idx="4579">
                  <c:v>45492</c:v>
                </c:pt>
                <c:pt idx="4580">
                  <c:v>45493</c:v>
                </c:pt>
                <c:pt idx="4581">
                  <c:v>45494</c:v>
                </c:pt>
                <c:pt idx="4582">
                  <c:v>45495</c:v>
                </c:pt>
                <c:pt idx="4583">
                  <c:v>45496</c:v>
                </c:pt>
                <c:pt idx="4584">
                  <c:v>45497</c:v>
                </c:pt>
                <c:pt idx="4585">
                  <c:v>45498</c:v>
                </c:pt>
                <c:pt idx="4586">
                  <c:v>45499</c:v>
                </c:pt>
                <c:pt idx="4587">
                  <c:v>45500</c:v>
                </c:pt>
                <c:pt idx="4588">
                  <c:v>45501</c:v>
                </c:pt>
                <c:pt idx="4589">
                  <c:v>45502</c:v>
                </c:pt>
                <c:pt idx="4590">
                  <c:v>45503</c:v>
                </c:pt>
                <c:pt idx="4591">
                  <c:v>45504</c:v>
                </c:pt>
                <c:pt idx="4592">
                  <c:v>45505</c:v>
                </c:pt>
                <c:pt idx="4593">
                  <c:v>45506</c:v>
                </c:pt>
                <c:pt idx="4594">
                  <c:v>45507</c:v>
                </c:pt>
                <c:pt idx="4595">
                  <c:v>45508</c:v>
                </c:pt>
                <c:pt idx="4596">
                  <c:v>45509</c:v>
                </c:pt>
                <c:pt idx="4597">
                  <c:v>45510</c:v>
                </c:pt>
                <c:pt idx="4598">
                  <c:v>45511</c:v>
                </c:pt>
                <c:pt idx="4599">
                  <c:v>45512</c:v>
                </c:pt>
                <c:pt idx="4600">
                  <c:v>45513</c:v>
                </c:pt>
                <c:pt idx="4601">
                  <c:v>45514</c:v>
                </c:pt>
                <c:pt idx="4602">
                  <c:v>45515</c:v>
                </c:pt>
                <c:pt idx="4603">
                  <c:v>45516</c:v>
                </c:pt>
                <c:pt idx="4604">
                  <c:v>45517</c:v>
                </c:pt>
                <c:pt idx="4605">
                  <c:v>45518</c:v>
                </c:pt>
                <c:pt idx="4606">
                  <c:v>45519</c:v>
                </c:pt>
                <c:pt idx="4607">
                  <c:v>45520</c:v>
                </c:pt>
                <c:pt idx="4608">
                  <c:v>45521</c:v>
                </c:pt>
                <c:pt idx="4609">
                  <c:v>45522</c:v>
                </c:pt>
                <c:pt idx="4610">
                  <c:v>45523</c:v>
                </c:pt>
                <c:pt idx="4611">
                  <c:v>45524</c:v>
                </c:pt>
                <c:pt idx="4612">
                  <c:v>45525</c:v>
                </c:pt>
                <c:pt idx="4613">
                  <c:v>45526</c:v>
                </c:pt>
                <c:pt idx="4614">
                  <c:v>45527</c:v>
                </c:pt>
                <c:pt idx="4615">
                  <c:v>45528</c:v>
                </c:pt>
                <c:pt idx="4616">
                  <c:v>45529</c:v>
                </c:pt>
                <c:pt idx="4617">
                  <c:v>45530</c:v>
                </c:pt>
                <c:pt idx="4618">
                  <c:v>45531</c:v>
                </c:pt>
                <c:pt idx="4619">
                  <c:v>45532</c:v>
                </c:pt>
                <c:pt idx="4620">
                  <c:v>45533</c:v>
                </c:pt>
                <c:pt idx="4621">
                  <c:v>45534</c:v>
                </c:pt>
                <c:pt idx="4622">
                  <c:v>45535</c:v>
                </c:pt>
                <c:pt idx="4623">
                  <c:v>45536</c:v>
                </c:pt>
                <c:pt idx="4624">
                  <c:v>45537</c:v>
                </c:pt>
                <c:pt idx="4625">
                  <c:v>45538</c:v>
                </c:pt>
                <c:pt idx="4626">
                  <c:v>45539</c:v>
                </c:pt>
                <c:pt idx="4627">
                  <c:v>45540</c:v>
                </c:pt>
                <c:pt idx="4628">
                  <c:v>45541</c:v>
                </c:pt>
                <c:pt idx="4629">
                  <c:v>45542</c:v>
                </c:pt>
                <c:pt idx="4630">
                  <c:v>45543</c:v>
                </c:pt>
                <c:pt idx="4631">
                  <c:v>45544</c:v>
                </c:pt>
                <c:pt idx="4632">
                  <c:v>45545</c:v>
                </c:pt>
                <c:pt idx="4633">
                  <c:v>45546</c:v>
                </c:pt>
                <c:pt idx="4634">
                  <c:v>45547</c:v>
                </c:pt>
                <c:pt idx="4635">
                  <c:v>45548</c:v>
                </c:pt>
                <c:pt idx="4636">
                  <c:v>45549</c:v>
                </c:pt>
                <c:pt idx="4637">
                  <c:v>45550</c:v>
                </c:pt>
                <c:pt idx="4638">
                  <c:v>45551</c:v>
                </c:pt>
                <c:pt idx="4639">
                  <c:v>45552</c:v>
                </c:pt>
                <c:pt idx="4640">
                  <c:v>45553</c:v>
                </c:pt>
                <c:pt idx="4641">
                  <c:v>45554</c:v>
                </c:pt>
                <c:pt idx="4642">
                  <c:v>45555</c:v>
                </c:pt>
                <c:pt idx="4643">
                  <c:v>45556</c:v>
                </c:pt>
                <c:pt idx="4644">
                  <c:v>45557</c:v>
                </c:pt>
                <c:pt idx="4645">
                  <c:v>45558</c:v>
                </c:pt>
                <c:pt idx="4646">
                  <c:v>45559</c:v>
                </c:pt>
                <c:pt idx="4647">
                  <c:v>45560</c:v>
                </c:pt>
                <c:pt idx="4648">
                  <c:v>45561</c:v>
                </c:pt>
                <c:pt idx="4649">
                  <c:v>45562</c:v>
                </c:pt>
                <c:pt idx="4650">
                  <c:v>45563</c:v>
                </c:pt>
                <c:pt idx="4651">
                  <c:v>45564</c:v>
                </c:pt>
                <c:pt idx="4652">
                  <c:v>45565</c:v>
                </c:pt>
                <c:pt idx="4653">
                  <c:v>45566</c:v>
                </c:pt>
                <c:pt idx="4654">
                  <c:v>45567</c:v>
                </c:pt>
                <c:pt idx="4655">
                  <c:v>45568</c:v>
                </c:pt>
                <c:pt idx="4656">
                  <c:v>45569</c:v>
                </c:pt>
                <c:pt idx="4657">
                  <c:v>45570</c:v>
                </c:pt>
                <c:pt idx="4658">
                  <c:v>45571</c:v>
                </c:pt>
                <c:pt idx="4659">
                  <c:v>45572</c:v>
                </c:pt>
                <c:pt idx="4660">
                  <c:v>45573</c:v>
                </c:pt>
                <c:pt idx="4661">
                  <c:v>45574</c:v>
                </c:pt>
                <c:pt idx="4662">
                  <c:v>45575</c:v>
                </c:pt>
                <c:pt idx="4663">
                  <c:v>45576</c:v>
                </c:pt>
                <c:pt idx="4664">
                  <c:v>45577</c:v>
                </c:pt>
                <c:pt idx="4665">
                  <c:v>45578</c:v>
                </c:pt>
                <c:pt idx="4666">
                  <c:v>45579</c:v>
                </c:pt>
                <c:pt idx="4667">
                  <c:v>45580</c:v>
                </c:pt>
                <c:pt idx="4668">
                  <c:v>45581</c:v>
                </c:pt>
                <c:pt idx="4669">
                  <c:v>45582</c:v>
                </c:pt>
                <c:pt idx="4670">
                  <c:v>45583</c:v>
                </c:pt>
                <c:pt idx="4671">
                  <c:v>45584</c:v>
                </c:pt>
                <c:pt idx="4672">
                  <c:v>45585</c:v>
                </c:pt>
                <c:pt idx="4673">
                  <c:v>45586</c:v>
                </c:pt>
                <c:pt idx="4674">
                  <c:v>45587</c:v>
                </c:pt>
                <c:pt idx="4675">
                  <c:v>45588</c:v>
                </c:pt>
                <c:pt idx="4676">
                  <c:v>45589</c:v>
                </c:pt>
                <c:pt idx="4677">
                  <c:v>45590</c:v>
                </c:pt>
                <c:pt idx="4678">
                  <c:v>45591</c:v>
                </c:pt>
                <c:pt idx="4679">
                  <c:v>45592</c:v>
                </c:pt>
                <c:pt idx="4680">
                  <c:v>45593</c:v>
                </c:pt>
                <c:pt idx="4681">
                  <c:v>45594</c:v>
                </c:pt>
                <c:pt idx="4682">
                  <c:v>45595</c:v>
                </c:pt>
                <c:pt idx="4683">
                  <c:v>45596</c:v>
                </c:pt>
                <c:pt idx="4684">
                  <c:v>45597</c:v>
                </c:pt>
                <c:pt idx="4685">
                  <c:v>45598</c:v>
                </c:pt>
                <c:pt idx="4686">
                  <c:v>45599</c:v>
                </c:pt>
                <c:pt idx="4687">
                  <c:v>45600</c:v>
                </c:pt>
                <c:pt idx="4688">
                  <c:v>45601</c:v>
                </c:pt>
                <c:pt idx="4689">
                  <c:v>45602</c:v>
                </c:pt>
                <c:pt idx="4690">
                  <c:v>45603</c:v>
                </c:pt>
                <c:pt idx="4691">
                  <c:v>45604</c:v>
                </c:pt>
                <c:pt idx="4692">
                  <c:v>45605</c:v>
                </c:pt>
                <c:pt idx="4693">
                  <c:v>45606</c:v>
                </c:pt>
                <c:pt idx="4694">
                  <c:v>45607</c:v>
                </c:pt>
                <c:pt idx="4695">
                  <c:v>45608</c:v>
                </c:pt>
                <c:pt idx="4696">
                  <c:v>45609</c:v>
                </c:pt>
                <c:pt idx="4697">
                  <c:v>45610</c:v>
                </c:pt>
                <c:pt idx="4698">
                  <c:v>45611</c:v>
                </c:pt>
                <c:pt idx="4699">
                  <c:v>45612</c:v>
                </c:pt>
                <c:pt idx="4700">
                  <c:v>45613</c:v>
                </c:pt>
                <c:pt idx="4701">
                  <c:v>45614</c:v>
                </c:pt>
                <c:pt idx="4702">
                  <c:v>45615</c:v>
                </c:pt>
                <c:pt idx="4703">
                  <c:v>45616</c:v>
                </c:pt>
                <c:pt idx="4704">
                  <c:v>45617</c:v>
                </c:pt>
                <c:pt idx="4705">
                  <c:v>45618</c:v>
                </c:pt>
                <c:pt idx="4706">
                  <c:v>45619</c:v>
                </c:pt>
                <c:pt idx="4707">
                  <c:v>45620</c:v>
                </c:pt>
                <c:pt idx="4708">
                  <c:v>45621</c:v>
                </c:pt>
                <c:pt idx="4709">
                  <c:v>45622</c:v>
                </c:pt>
                <c:pt idx="4710">
                  <c:v>45623</c:v>
                </c:pt>
                <c:pt idx="4711">
                  <c:v>45624</c:v>
                </c:pt>
                <c:pt idx="4712">
                  <c:v>45625</c:v>
                </c:pt>
                <c:pt idx="4713">
                  <c:v>45626</c:v>
                </c:pt>
                <c:pt idx="4714">
                  <c:v>45627</c:v>
                </c:pt>
                <c:pt idx="4715">
                  <c:v>45628</c:v>
                </c:pt>
                <c:pt idx="4716">
                  <c:v>45629</c:v>
                </c:pt>
                <c:pt idx="4717">
                  <c:v>45630</c:v>
                </c:pt>
                <c:pt idx="4718">
                  <c:v>45631</c:v>
                </c:pt>
                <c:pt idx="4719">
                  <c:v>45632</c:v>
                </c:pt>
                <c:pt idx="4720">
                  <c:v>45633</c:v>
                </c:pt>
                <c:pt idx="4721">
                  <c:v>45634</c:v>
                </c:pt>
                <c:pt idx="4722">
                  <c:v>45635</c:v>
                </c:pt>
                <c:pt idx="4723">
                  <c:v>45636</c:v>
                </c:pt>
                <c:pt idx="4724">
                  <c:v>45637</c:v>
                </c:pt>
                <c:pt idx="4725">
                  <c:v>45638</c:v>
                </c:pt>
                <c:pt idx="4726">
                  <c:v>45639</c:v>
                </c:pt>
                <c:pt idx="4727">
                  <c:v>45640</c:v>
                </c:pt>
                <c:pt idx="4728">
                  <c:v>45641</c:v>
                </c:pt>
                <c:pt idx="4729">
                  <c:v>45642</c:v>
                </c:pt>
                <c:pt idx="4730">
                  <c:v>45643</c:v>
                </c:pt>
                <c:pt idx="4731">
                  <c:v>45644</c:v>
                </c:pt>
              </c:numCache>
            </c:numRef>
          </c:cat>
          <c:val>
            <c:numRef>
              <c:f>Iberia!$AT$4:$AT$4735</c:f>
              <c:numCache>
                <c:formatCode>General</c:formatCode>
                <c:ptCount val="4732"/>
                <c:pt idx="0">
                  <c:v>39</c:v>
                </c:pt>
                <c:pt idx="1">
                  <c:v>41</c:v>
                </c:pt>
                <c:pt idx="2">
                  <c:v>41</c:v>
                </c:pt>
                <c:pt idx="3">
                  <c:v>42</c:v>
                </c:pt>
                <c:pt idx="4">
                  <c:v>42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44</c:v>
                </c:pt>
                <c:pt idx="9">
                  <c:v>44</c:v>
                </c:pt>
                <c:pt idx="10">
                  <c:v>45</c:v>
                </c:pt>
                <c:pt idx="11">
                  <c:v>45</c:v>
                </c:pt>
                <c:pt idx="12">
                  <c:v>44</c:v>
                </c:pt>
                <c:pt idx="13">
                  <c:v>44</c:v>
                </c:pt>
                <c:pt idx="14">
                  <c:v>46</c:v>
                </c:pt>
                <c:pt idx="15">
                  <c:v>46</c:v>
                </c:pt>
                <c:pt idx="16">
                  <c:v>48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51</c:v>
                </c:pt>
                <c:pt idx="21">
                  <c:v>51</c:v>
                </c:pt>
                <c:pt idx="22">
                  <c:v>51</c:v>
                </c:pt>
                <c:pt idx="23">
                  <c:v>51</c:v>
                </c:pt>
                <c:pt idx="24">
                  <c:v>52</c:v>
                </c:pt>
                <c:pt idx="25">
                  <c:v>51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51</c:v>
                </c:pt>
                <c:pt idx="33">
                  <c:v>51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56</c:v>
                </c:pt>
                <c:pt idx="38">
                  <c:v>56</c:v>
                </c:pt>
                <c:pt idx="39">
                  <c:v>58</c:v>
                </c:pt>
                <c:pt idx="40">
                  <c:v>59</c:v>
                </c:pt>
                <c:pt idx="41">
                  <c:v>59</c:v>
                </c:pt>
                <c:pt idx="42">
                  <c:v>60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61</c:v>
                </c:pt>
                <c:pt idx="47">
                  <c:v>61</c:v>
                </c:pt>
                <c:pt idx="48">
                  <c:v>61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61</c:v>
                </c:pt>
                <c:pt idx="55">
                  <c:v>61</c:v>
                </c:pt>
                <c:pt idx="56">
                  <c:v>61</c:v>
                </c:pt>
                <c:pt idx="57">
                  <c:v>60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63</c:v>
                </c:pt>
                <c:pt idx="63">
                  <c:v>63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61</c:v>
                </c:pt>
                <c:pt idx="71">
                  <c:v>60</c:v>
                </c:pt>
                <c:pt idx="72">
                  <c:v>60</c:v>
                </c:pt>
                <c:pt idx="73">
                  <c:v>59</c:v>
                </c:pt>
                <c:pt idx="74">
                  <c:v>60</c:v>
                </c:pt>
                <c:pt idx="75">
                  <c:v>59</c:v>
                </c:pt>
                <c:pt idx="76">
                  <c:v>58</c:v>
                </c:pt>
                <c:pt idx="77">
                  <c:v>58</c:v>
                </c:pt>
                <c:pt idx="78">
                  <c:v>58</c:v>
                </c:pt>
                <c:pt idx="79">
                  <c:v>57</c:v>
                </c:pt>
                <c:pt idx="80">
                  <c:v>57</c:v>
                </c:pt>
                <c:pt idx="81">
                  <c:v>56</c:v>
                </c:pt>
                <c:pt idx="82">
                  <c:v>56</c:v>
                </c:pt>
                <c:pt idx="83">
                  <c:v>56</c:v>
                </c:pt>
                <c:pt idx="84">
                  <c:v>56</c:v>
                </c:pt>
                <c:pt idx="85">
                  <c:v>55</c:v>
                </c:pt>
                <c:pt idx="86">
                  <c:v>56</c:v>
                </c:pt>
                <c:pt idx="87">
                  <c:v>58</c:v>
                </c:pt>
                <c:pt idx="88">
                  <c:v>58</c:v>
                </c:pt>
                <c:pt idx="89">
                  <c:v>59</c:v>
                </c:pt>
                <c:pt idx="90">
                  <c:v>61</c:v>
                </c:pt>
                <c:pt idx="91">
                  <c:v>62</c:v>
                </c:pt>
                <c:pt idx="92">
                  <c:v>62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63</c:v>
                </c:pt>
                <c:pt idx="97">
                  <c:v>64</c:v>
                </c:pt>
                <c:pt idx="98">
                  <c:v>64</c:v>
                </c:pt>
                <c:pt idx="99">
                  <c:v>63</c:v>
                </c:pt>
                <c:pt idx="100">
                  <c:v>62</c:v>
                </c:pt>
                <c:pt idx="101">
                  <c:v>61</c:v>
                </c:pt>
                <c:pt idx="102">
                  <c:v>61</c:v>
                </c:pt>
                <c:pt idx="103">
                  <c:v>61</c:v>
                </c:pt>
                <c:pt idx="104">
                  <c:v>60</c:v>
                </c:pt>
                <c:pt idx="105">
                  <c:v>59</c:v>
                </c:pt>
                <c:pt idx="106">
                  <c:v>59</c:v>
                </c:pt>
                <c:pt idx="107">
                  <c:v>58</c:v>
                </c:pt>
                <c:pt idx="108">
                  <c:v>57</c:v>
                </c:pt>
                <c:pt idx="109">
                  <c:v>57</c:v>
                </c:pt>
                <c:pt idx="110">
                  <c:v>58</c:v>
                </c:pt>
                <c:pt idx="111">
                  <c:v>59</c:v>
                </c:pt>
                <c:pt idx="112">
                  <c:v>58</c:v>
                </c:pt>
                <c:pt idx="113">
                  <c:v>57</c:v>
                </c:pt>
                <c:pt idx="114">
                  <c:v>58</c:v>
                </c:pt>
                <c:pt idx="115">
                  <c:v>57</c:v>
                </c:pt>
                <c:pt idx="116">
                  <c:v>56</c:v>
                </c:pt>
                <c:pt idx="117">
                  <c:v>57</c:v>
                </c:pt>
                <c:pt idx="118">
                  <c:v>56</c:v>
                </c:pt>
                <c:pt idx="119">
                  <c:v>56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56</c:v>
                </c:pt>
                <c:pt idx="124">
                  <c:v>56</c:v>
                </c:pt>
                <c:pt idx="125">
                  <c:v>57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58</c:v>
                </c:pt>
                <c:pt idx="133">
                  <c:v>58</c:v>
                </c:pt>
                <c:pt idx="134">
                  <c:v>58</c:v>
                </c:pt>
                <c:pt idx="135">
                  <c:v>59</c:v>
                </c:pt>
                <c:pt idx="136">
                  <c:v>59</c:v>
                </c:pt>
                <c:pt idx="137">
                  <c:v>59</c:v>
                </c:pt>
                <c:pt idx="138">
                  <c:v>59</c:v>
                </c:pt>
                <c:pt idx="139">
                  <c:v>60</c:v>
                </c:pt>
                <c:pt idx="140">
                  <c:v>59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59</c:v>
                </c:pt>
                <c:pt idx="146">
                  <c:v>58</c:v>
                </c:pt>
                <c:pt idx="147">
                  <c:v>57</c:v>
                </c:pt>
                <c:pt idx="148">
                  <c:v>57</c:v>
                </c:pt>
                <c:pt idx="149">
                  <c:v>57</c:v>
                </c:pt>
                <c:pt idx="150">
                  <c:v>57</c:v>
                </c:pt>
                <c:pt idx="151">
                  <c:v>57</c:v>
                </c:pt>
                <c:pt idx="152">
                  <c:v>58</c:v>
                </c:pt>
                <c:pt idx="153">
                  <c:v>58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56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56</c:v>
                </c:pt>
                <c:pt idx="162">
                  <c:v>56</c:v>
                </c:pt>
                <c:pt idx="163">
                  <c:v>56</c:v>
                </c:pt>
                <c:pt idx="164">
                  <c:v>56</c:v>
                </c:pt>
                <c:pt idx="165">
                  <c:v>57</c:v>
                </c:pt>
                <c:pt idx="166">
                  <c:v>56</c:v>
                </c:pt>
                <c:pt idx="167">
                  <c:v>55</c:v>
                </c:pt>
                <c:pt idx="168">
                  <c:v>55</c:v>
                </c:pt>
                <c:pt idx="169">
                  <c:v>54</c:v>
                </c:pt>
                <c:pt idx="170">
                  <c:v>54</c:v>
                </c:pt>
                <c:pt idx="171">
                  <c:v>55</c:v>
                </c:pt>
                <c:pt idx="172">
                  <c:v>55</c:v>
                </c:pt>
                <c:pt idx="173">
                  <c:v>54</c:v>
                </c:pt>
                <c:pt idx="174">
                  <c:v>53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53</c:v>
                </c:pt>
                <c:pt idx="179">
                  <c:v>53</c:v>
                </c:pt>
                <c:pt idx="180">
                  <c:v>54</c:v>
                </c:pt>
                <c:pt idx="181">
                  <c:v>53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53</c:v>
                </c:pt>
                <c:pt idx="191">
                  <c:v>52</c:v>
                </c:pt>
                <c:pt idx="192">
                  <c:v>52</c:v>
                </c:pt>
                <c:pt idx="193">
                  <c:v>53</c:v>
                </c:pt>
                <c:pt idx="194">
                  <c:v>53</c:v>
                </c:pt>
                <c:pt idx="195">
                  <c:v>53</c:v>
                </c:pt>
                <c:pt idx="196">
                  <c:v>53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53</c:v>
                </c:pt>
                <c:pt idx="201">
                  <c:v>53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51</c:v>
                </c:pt>
                <c:pt idx="208">
                  <c:v>51</c:v>
                </c:pt>
                <c:pt idx="209">
                  <c:v>51</c:v>
                </c:pt>
                <c:pt idx="210">
                  <c:v>50</c:v>
                </c:pt>
                <c:pt idx="211">
                  <c:v>51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49</c:v>
                </c:pt>
                <c:pt idx="218">
                  <c:v>49</c:v>
                </c:pt>
                <c:pt idx="219">
                  <c:v>48</c:v>
                </c:pt>
                <c:pt idx="220">
                  <c:v>48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48</c:v>
                </c:pt>
                <c:pt idx="227">
                  <c:v>48</c:v>
                </c:pt>
                <c:pt idx="228">
                  <c:v>48</c:v>
                </c:pt>
                <c:pt idx="229">
                  <c:v>47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46</c:v>
                </c:pt>
                <c:pt idx="238">
                  <c:v>46</c:v>
                </c:pt>
                <c:pt idx="239">
                  <c:v>46</c:v>
                </c:pt>
                <c:pt idx="240">
                  <c:v>46</c:v>
                </c:pt>
                <c:pt idx="241">
                  <c:v>46</c:v>
                </c:pt>
                <c:pt idx="242">
                  <c:v>46</c:v>
                </c:pt>
                <c:pt idx="243">
                  <c:v>46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46</c:v>
                </c:pt>
                <c:pt idx="255">
                  <c:v>45</c:v>
                </c:pt>
                <c:pt idx="256">
                  <c:v>45</c:v>
                </c:pt>
                <c:pt idx="257">
                  <c:v>43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42</c:v>
                </c:pt>
                <c:pt idx="269">
                  <c:v>42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40</c:v>
                </c:pt>
                <c:pt idx="278">
                  <c:v>41</c:v>
                </c:pt>
                <c:pt idx="279">
                  <c:v>41</c:v>
                </c:pt>
                <c:pt idx="280">
                  <c:v>40</c:v>
                </c:pt>
                <c:pt idx="281">
                  <c:v>39</c:v>
                </c:pt>
                <c:pt idx="282">
                  <c:v>39</c:v>
                </c:pt>
                <c:pt idx="283">
                  <c:v>39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40</c:v>
                </c:pt>
                <c:pt idx="292">
                  <c:v>41</c:v>
                </c:pt>
                <c:pt idx="293">
                  <c:v>40</c:v>
                </c:pt>
                <c:pt idx="294">
                  <c:v>39</c:v>
                </c:pt>
                <c:pt idx="295">
                  <c:v>38</c:v>
                </c:pt>
                <c:pt idx="296">
                  <c:v>37</c:v>
                </c:pt>
                <c:pt idx="297">
                  <c:v>37</c:v>
                </c:pt>
                <c:pt idx="298">
                  <c:v>40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37</c:v>
                </c:pt>
                <c:pt idx="304">
                  <c:v>37</c:v>
                </c:pt>
                <c:pt idx="305">
                  <c:v>39</c:v>
                </c:pt>
                <c:pt idx="306">
                  <c:v>40</c:v>
                </c:pt>
                <c:pt idx="307">
                  <c:v>42</c:v>
                </c:pt>
                <c:pt idx="308">
                  <c:v>44</c:v>
                </c:pt>
                <c:pt idx="309">
                  <c:v>42</c:v>
                </c:pt>
                <c:pt idx="310">
                  <c:v>41</c:v>
                </c:pt>
                <c:pt idx="311">
                  <c:v>41</c:v>
                </c:pt>
                <c:pt idx="312">
                  <c:v>40</c:v>
                </c:pt>
                <c:pt idx="313">
                  <c:v>41</c:v>
                </c:pt>
                <c:pt idx="314">
                  <c:v>42</c:v>
                </c:pt>
                <c:pt idx="315">
                  <c:v>43</c:v>
                </c:pt>
                <c:pt idx="316">
                  <c:v>42</c:v>
                </c:pt>
                <c:pt idx="317">
                  <c:v>42</c:v>
                </c:pt>
                <c:pt idx="318">
                  <c:v>40</c:v>
                </c:pt>
                <c:pt idx="319">
                  <c:v>39</c:v>
                </c:pt>
                <c:pt idx="320">
                  <c:v>38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38</c:v>
                </c:pt>
                <c:pt idx="325">
                  <c:v>37</c:v>
                </c:pt>
                <c:pt idx="326">
                  <c:v>37</c:v>
                </c:pt>
                <c:pt idx="327">
                  <c:v>37</c:v>
                </c:pt>
                <c:pt idx="328">
                  <c:v>37</c:v>
                </c:pt>
                <c:pt idx="329">
                  <c:v>36</c:v>
                </c:pt>
                <c:pt idx="330">
                  <c:v>36</c:v>
                </c:pt>
                <c:pt idx="331">
                  <c:v>35</c:v>
                </c:pt>
                <c:pt idx="332">
                  <c:v>35</c:v>
                </c:pt>
                <c:pt idx="333">
                  <c:v>37</c:v>
                </c:pt>
                <c:pt idx="334">
                  <c:v>38</c:v>
                </c:pt>
                <c:pt idx="335">
                  <c:v>37</c:v>
                </c:pt>
                <c:pt idx="336">
                  <c:v>37</c:v>
                </c:pt>
                <c:pt idx="337">
                  <c:v>38</c:v>
                </c:pt>
                <c:pt idx="338">
                  <c:v>37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37</c:v>
                </c:pt>
                <c:pt idx="343">
                  <c:v>38</c:v>
                </c:pt>
                <c:pt idx="344">
                  <c:v>38</c:v>
                </c:pt>
                <c:pt idx="345">
                  <c:v>39</c:v>
                </c:pt>
                <c:pt idx="346">
                  <c:v>41</c:v>
                </c:pt>
                <c:pt idx="347">
                  <c:v>42</c:v>
                </c:pt>
                <c:pt idx="348">
                  <c:v>43</c:v>
                </c:pt>
                <c:pt idx="349">
                  <c:v>43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45</c:v>
                </c:pt>
                <c:pt idx="356">
                  <c:v>45</c:v>
                </c:pt>
                <c:pt idx="357">
                  <c:v>45</c:v>
                </c:pt>
                <c:pt idx="358">
                  <c:v>45</c:v>
                </c:pt>
                <c:pt idx="359">
                  <c:v>43</c:v>
                </c:pt>
                <c:pt idx="360">
                  <c:v>41</c:v>
                </c:pt>
                <c:pt idx="361">
                  <c:v>40</c:v>
                </c:pt>
                <c:pt idx="362">
                  <c:v>40</c:v>
                </c:pt>
                <c:pt idx="363">
                  <c:v>41</c:v>
                </c:pt>
                <c:pt idx="36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5C-48E3-9686-99E6FDC54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094960"/>
        <c:axId val="1904093520"/>
      </c:areaChart>
      <c:lineChart>
        <c:grouping val="standard"/>
        <c:varyColors val="0"/>
        <c:ser>
          <c:idx val="3"/>
          <c:order val="0"/>
          <c:tx>
            <c:strRef>
              <c:f>Iberia!$AN$3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Iberia!$AA$4:$AA$368</c:f>
              <c:numCache>
                <c:formatCode>m/d/yyyy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45352</c:v>
                </c:pt>
                <c:pt idx="60">
                  <c:v>45353</c:v>
                </c:pt>
                <c:pt idx="61">
                  <c:v>45354</c:v>
                </c:pt>
                <c:pt idx="62">
                  <c:v>45355</c:v>
                </c:pt>
                <c:pt idx="63">
                  <c:v>45356</c:v>
                </c:pt>
                <c:pt idx="64">
                  <c:v>45357</c:v>
                </c:pt>
                <c:pt idx="65">
                  <c:v>45358</c:v>
                </c:pt>
                <c:pt idx="66">
                  <c:v>45359</c:v>
                </c:pt>
                <c:pt idx="67">
                  <c:v>45360</c:v>
                </c:pt>
                <c:pt idx="68">
                  <c:v>45361</c:v>
                </c:pt>
                <c:pt idx="69">
                  <c:v>45362</c:v>
                </c:pt>
                <c:pt idx="70">
                  <c:v>45363</c:v>
                </c:pt>
                <c:pt idx="71">
                  <c:v>45364</c:v>
                </c:pt>
                <c:pt idx="72">
                  <c:v>45365</c:v>
                </c:pt>
                <c:pt idx="73">
                  <c:v>45366</c:v>
                </c:pt>
                <c:pt idx="74">
                  <c:v>45367</c:v>
                </c:pt>
                <c:pt idx="75">
                  <c:v>45368</c:v>
                </c:pt>
                <c:pt idx="76">
                  <c:v>45369</c:v>
                </c:pt>
                <c:pt idx="77">
                  <c:v>45370</c:v>
                </c:pt>
                <c:pt idx="78">
                  <c:v>45371</c:v>
                </c:pt>
                <c:pt idx="79">
                  <c:v>45372</c:v>
                </c:pt>
                <c:pt idx="80">
                  <c:v>45373</c:v>
                </c:pt>
                <c:pt idx="81">
                  <c:v>45374</c:v>
                </c:pt>
                <c:pt idx="82">
                  <c:v>45375</c:v>
                </c:pt>
                <c:pt idx="83">
                  <c:v>45376</c:v>
                </c:pt>
                <c:pt idx="84">
                  <c:v>45377</c:v>
                </c:pt>
                <c:pt idx="85">
                  <c:v>45378</c:v>
                </c:pt>
                <c:pt idx="86">
                  <c:v>45379</c:v>
                </c:pt>
                <c:pt idx="87">
                  <c:v>45380</c:v>
                </c:pt>
                <c:pt idx="88">
                  <c:v>45381</c:v>
                </c:pt>
                <c:pt idx="89">
                  <c:v>45382</c:v>
                </c:pt>
                <c:pt idx="90">
                  <c:v>45383</c:v>
                </c:pt>
                <c:pt idx="91">
                  <c:v>45384</c:v>
                </c:pt>
                <c:pt idx="92">
                  <c:v>45385</c:v>
                </c:pt>
                <c:pt idx="93">
                  <c:v>45386</c:v>
                </c:pt>
                <c:pt idx="94">
                  <c:v>45387</c:v>
                </c:pt>
                <c:pt idx="95">
                  <c:v>45388</c:v>
                </c:pt>
                <c:pt idx="96">
                  <c:v>45389</c:v>
                </c:pt>
                <c:pt idx="97">
                  <c:v>45390</c:v>
                </c:pt>
                <c:pt idx="98">
                  <c:v>45391</c:v>
                </c:pt>
                <c:pt idx="99">
                  <c:v>45392</c:v>
                </c:pt>
                <c:pt idx="100">
                  <c:v>45393</c:v>
                </c:pt>
                <c:pt idx="101">
                  <c:v>45394</c:v>
                </c:pt>
                <c:pt idx="102">
                  <c:v>45395</c:v>
                </c:pt>
                <c:pt idx="103">
                  <c:v>45396</c:v>
                </c:pt>
                <c:pt idx="104">
                  <c:v>45397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45401</c:v>
                </c:pt>
                <c:pt idx="109">
                  <c:v>45402</c:v>
                </c:pt>
                <c:pt idx="110">
                  <c:v>45403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45410</c:v>
                </c:pt>
                <c:pt idx="118">
                  <c:v>45411</c:v>
                </c:pt>
                <c:pt idx="119">
                  <c:v>45412</c:v>
                </c:pt>
                <c:pt idx="120">
                  <c:v>45413</c:v>
                </c:pt>
                <c:pt idx="121">
                  <c:v>45414</c:v>
                </c:pt>
                <c:pt idx="122">
                  <c:v>45415</c:v>
                </c:pt>
                <c:pt idx="123">
                  <c:v>45416</c:v>
                </c:pt>
                <c:pt idx="124">
                  <c:v>45417</c:v>
                </c:pt>
                <c:pt idx="125">
                  <c:v>45418</c:v>
                </c:pt>
                <c:pt idx="126">
                  <c:v>45419</c:v>
                </c:pt>
                <c:pt idx="127">
                  <c:v>45420</c:v>
                </c:pt>
                <c:pt idx="128">
                  <c:v>45421</c:v>
                </c:pt>
                <c:pt idx="129">
                  <c:v>45422</c:v>
                </c:pt>
                <c:pt idx="130">
                  <c:v>45423</c:v>
                </c:pt>
                <c:pt idx="131">
                  <c:v>45424</c:v>
                </c:pt>
                <c:pt idx="132">
                  <c:v>45425</c:v>
                </c:pt>
                <c:pt idx="133">
                  <c:v>45426</c:v>
                </c:pt>
                <c:pt idx="134">
                  <c:v>45427</c:v>
                </c:pt>
                <c:pt idx="135">
                  <c:v>45428</c:v>
                </c:pt>
                <c:pt idx="136">
                  <c:v>45429</c:v>
                </c:pt>
                <c:pt idx="137">
                  <c:v>45430</c:v>
                </c:pt>
                <c:pt idx="138">
                  <c:v>45431</c:v>
                </c:pt>
                <c:pt idx="139">
                  <c:v>45432</c:v>
                </c:pt>
                <c:pt idx="140">
                  <c:v>45433</c:v>
                </c:pt>
                <c:pt idx="141">
                  <c:v>45434</c:v>
                </c:pt>
                <c:pt idx="142">
                  <c:v>45435</c:v>
                </c:pt>
                <c:pt idx="143">
                  <c:v>45436</c:v>
                </c:pt>
                <c:pt idx="144">
                  <c:v>45437</c:v>
                </c:pt>
                <c:pt idx="145">
                  <c:v>45438</c:v>
                </c:pt>
                <c:pt idx="146">
                  <c:v>45439</c:v>
                </c:pt>
                <c:pt idx="147">
                  <c:v>45440</c:v>
                </c:pt>
                <c:pt idx="148">
                  <c:v>45441</c:v>
                </c:pt>
                <c:pt idx="149">
                  <c:v>45442</c:v>
                </c:pt>
                <c:pt idx="150">
                  <c:v>45443</c:v>
                </c:pt>
                <c:pt idx="151">
                  <c:v>45444</c:v>
                </c:pt>
                <c:pt idx="152">
                  <c:v>45445</c:v>
                </c:pt>
                <c:pt idx="153">
                  <c:v>45446</c:v>
                </c:pt>
                <c:pt idx="154">
                  <c:v>45447</c:v>
                </c:pt>
                <c:pt idx="155">
                  <c:v>45448</c:v>
                </c:pt>
                <c:pt idx="156">
                  <c:v>45449</c:v>
                </c:pt>
                <c:pt idx="157">
                  <c:v>45450</c:v>
                </c:pt>
                <c:pt idx="158">
                  <c:v>45451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  <c:pt idx="329">
                  <c:v>45622</c:v>
                </c:pt>
                <c:pt idx="330">
                  <c:v>45623</c:v>
                </c:pt>
                <c:pt idx="331">
                  <c:v>45624</c:v>
                </c:pt>
                <c:pt idx="332">
                  <c:v>45625</c:v>
                </c:pt>
                <c:pt idx="333">
                  <c:v>45626</c:v>
                </c:pt>
                <c:pt idx="334">
                  <c:v>45627</c:v>
                </c:pt>
                <c:pt idx="335">
                  <c:v>45628</c:v>
                </c:pt>
                <c:pt idx="336">
                  <c:v>45629</c:v>
                </c:pt>
                <c:pt idx="337">
                  <c:v>45630</c:v>
                </c:pt>
                <c:pt idx="338">
                  <c:v>45631</c:v>
                </c:pt>
                <c:pt idx="339">
                  <c:v>45632</c:v>
                </c:pt>
                <c:pt idx="340">
                  <c:v>45633</c:v>
                </c:pt>
                <c:pt idx="341">
                  <c:v>45634</c:v>
                </c:pt>
                <c:pt idx="342">
                  <c:v>45635</c:v>
                </c:pt>
                <c:pt idx="343">
                  <c:v>45636</c:v>
                </c:pt>
                <c:pt idx="344">
                  <c:v>45637</c:v>
                </c:pt>
                <c:pt idx="345">
                  <c:v>45638</c:v>
                </c:pt>
                <c:pt idx="346">
                  <c:v>45639</c:v>
                </c:pt>
                <c:pt idx="347">
                  <c:v>45640</c:v>
                </c:pt>
                <c:pt idx="348">
                  <c:v>45641</c:v>
                </c:pt>
                <c:pt idx="349">
                  <c:v>45642</c:v>
                </c:pt>
                <c:pt idx="350">
                  <c:v>45643</c:v>
                </c:pt>
                <c:pt idx="351">
                  <c:v>45644</c:v>
                </c:pt>
                <c:pt idx="352">
                  <c:v>45645</c:v>
                </c:pt>
                <c:pt idx="353">
                  <c:v>45646</c:v>
                </c:pt>
                <c:pt idx="354">
                  <c:v>45647</c:v>
                </c:pt>
                <c:pt idx="355">
                  <c:v>45648</c:v>
                </c:pt>
                <c:pt idx="356">
                  <c:v>45649</c:v>
                </c:pt>
                <c:pt idx="357">
                  <c:v>45650</c:v>
                </c:pt>
                <c:pt idx="358">
                  <c:v>45651</c:v>
                </c:pt>
                <c:pt idx="359">
                  <c:v>45652</c:v>
                </c:pt>
                <c:pt idx="360">
                  <c:v>45653</c:v>
                </c:pt>
                <c:pt idx="361">
                  <c:v>45654</c:v>
                </c:pt>
                <c:pt idx="362">
                  <c:v>45655</c:v>
                </c:pt>
                <c:pt idx="363">
                  <c:v>45656</c:v>
                </c:pt>
                <c:pt idx="364">
                  <c:v>45657</c:v>
                </c:pt>
              </c:numCache>
            </c:numRef>
          </c:cat>
          <c:val>
            <c:numRef>
              <c:f>Iberia!$AN$4:$AN$4735</c:f>
              <c:numCache>
                <c:formatCode>General</c:formatCode>
                <c:ptCount val="4732"/>
                <c:pt idx="0">
                  <c:v>76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76</c:v>
                </c:pt>
                <c:pt idx="11">
                  <c:v>75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80</c:v>
                </c:pt>
                <c:pt idx="17">
                  <c:v>82</c:v>
                </c:pt>
                <c:pt idx="18">
                  <c:v>82</c:v>
                </c:pt>
                <c:pt idx="19">
                  <c:v>82</c:v>
                </c:pt>
                <c:pt idx="20">
                  <c:v>84</c:v>
                </c:pt>
                <c:pt idx="21">
                  <c:v>84</c:v>
                </c:pt>
                <c:pt idx="22">
                  <c:v>84</c:v>
                </c:pt>
                <c:pt idx="23">
                  <c:v>84</c:v>
                </c:pt>
                <c:pt idx="24">
                  <c:v>84</c:v>
                </c:pt>
                <c:pt idx="25">
                  <c:v>83</c:v>
                </c:pt>
                <c:pt idx="26">
                  <c:v>82</c:v>
                </c:pt>
                <c:pt idx="27">
                  <c:v>83</c:v>
                </c:pt>
                <c:pt idx="28">
                  <c:v>82</c:v>
                </c:pt>
                <c:pt idx="29">
                  <c:v>81</c:v>
                </c:pt>
                <c:pt idx="30">
                  <c:v>80</c:v>
                </c:pt>
                <c:pt idx="31">
                  <c:v>79</c:v>
                </c:pt>
                <c:pt idx="32">
                  <c:v>79</c:v>
                </c:pt>
                <c:pt idx="33">
                  <c:v>79</c:v>
                </c:pt>
                <c:pt idx="34">
                  <c:v>78</c:v>
                </c:pt>
                <c:pt idx="35">
                  <c:v>77</c:v>
                </c:pt>
                <c:pt idx="36">
                  <c:v>76</c:v>
                </c:pt>
                <c:pt idx="37">
                  <c:v>75</c:v>
                </c:pt>
                <c:pt idx="38">
                  <c:v>75</c:v>
                </c:pt>
                <c:pt idx="39">
                  <c:v>76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79</c:v>
                </c:pt>
                <c:pt idx="44">
                  <c:v>79</c:v>
                </c:pt>
                <c:pt idx="45">
                  <c:v>79</c:v>
                </c:pt>
                <c:pt idx="46">
                  <c:v>78</c:v>
                </c:pt>
                <c:pt idx="47">
                  <c:v>78</c:v>
                </c:pt>
                <c:pt idx="48">
                  <c:v>79</c:v>
                </c:pt>
                <c:pt idx="49">
                  <c:v>79</c:v>
                </c:pt>
                <c:pt idx="50">
                  <c:v>79</c:v>
                </c:pt>
                <c:pt idx="51">
                  <c:v>77</c:v>
                </c:pt>
                <c:pt idx="52">
                  <c:v>78</c:v>
                </c:pt>
                <c:pt idx="53">
                  <c:v>79</c:v>
                </c:pt>
                <c:pt idx="54">
                  <c:v>80</c:v>
                </c:pt>
                <c:pt idx="55">
                  <c:v>82</c:v>
                </c:pt>
                <c:pt idx="56">
                  <c:v>84</c:v>
                </c:pt>
                <c:pt idx="57">
                  <c:v>84</c:v>
                </c:pt>
                <c:pt idx="58">
                  <c:v>84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85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88</c:v>
                </c:pt>
                <c:pt idx="68">
                  <c:v>90</c:v>
                </c:pt>
                <c:pt idx="69">
                  <c:v>91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89</c:v>
                </c:pt>
                <c:pt idx="77">
                  <c:v>89</c:v>
                </c:pt>
                <c:pt idx="78">
                  <c:v>89</c:v>
                </c:pt>
                <c:pt idx="79">
                  <c:v>89</c:v>
                </c:pt>
                <c:pt idx="80">
                  <c:v>89</c:v>
                </c:pt>
                <c:pt idx="81">
                  <c:v>89</c:v>
                </c:pt>
                <c:pt idx="82">
                  <c:v>89</c:v>
                </c:pt>
                <c:pt idx="83">
                  <c:v>88</c:v>
                </c:pt>
                <c:pt idx="84">
                  <c:v>88</c:v>
                </c:pt>
                <c:pt idx="85">
                  <c:v>89</c:v>
                </c:pt>
                <c:pt idx="86">
                  <c:v>90</c:v>
                </c:pt>
                <c:pt idx="87">
                  <c:v>91</c:v>
                </c:pt>
                <c:pt idx="88">
                  <c:v>91</c:v>
                </c:pt>
                <c:pt idx="89">
                  <c:v>92</c:v>
                </c:pt>
                <c:pt idx="90">
                  <c:v>94</c:v>
                </c:pt>
                <c:pt idx="91">
                  <c:v>95</c:v>
                </c:pt>
                <c:pt idx="92">
                  <c:v>95</c:v>
                </c:pt>
                <c:pt idx="93">
                  <c:v>96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97</c:v>
                </c:pt>
                <c:pt idx="98">
                  <c:v>97</c:v>
                </c:pt>
                <c:pt idx="99">
                  <c:v>96</c:v>
                </c:pt>
                <c:pt idx="100">
                  <c:v>96</c:v>
                </c:pt>
                <c:pt idx="101">
                  <c:v>95</c:v>
                </c:pt>
                <c:pt idx="102">
                  <c:v>95</c:v>
                </c:pt>
                <c:pt idx="103">
                  <c:v>95</c:v>
                </c:pt>
                <c:pt idx="104">
                  <c:v>94</c:v>
                </c:pt>
                <c:pt idx="105">
                  <c:v>94</c:v>
                </c:pt>
                <c:pt idx="106">
                  <c:v>94</c:v>
                </c:pt>
                <c:pt idx="107">
                  <c:v>93</c:v>
                </c:pt>
                <c:pt idx="108">
                  <c:v>92</c:v>
                </c:pt>
                <c:pt idx="109">
                  <c:v>92</c:v>
                </c:pt>
                <c:pt idx="110">
                  <c:v>93</c:v>
                </c:pt>
                <c:pt idx="111">
                  <c:v>93</c:v>
                </c:pt>
                <c:pt idx="112">
                  <c:v>93</c:v>
                </c:pt>
                <c:pt idx="113">
                  <c:v>92</c:v>
                </c:pt>
                <c:pt idx="114">
                  <c:v>92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89</c:v>
                </c:pt>
                <c:pt idx="119">
                  <c:v>88</c:v>
                </c:pt>
                <c:pt idx="120">
                  <c:v>89</c:v>
                </c:pt>
                <c:pt idx="121">
                  <c:v>89</c:v>
                </c:pt>
                <c:pt idx="122">
                  <c:v>89</c:v>
                </c:pt>
                <c:pt idx="123">
                  <c:v>90</c:v>
                </c:pt>
                <c:pt idx="124">
                  <c:v>91</c:v>
                </c:pt>
                <c:pt idx="125">
                  <c:v>91</c:v>
                </c:pt>
                <c:pt idx="126">
                  <c:v>91</c:v>
                </c:pt>
                <c:pt idx="127">
                  <c:v>91</c:v>
                </c:pt>
                <c:pt idx="128">
                  <c:v>91</c:v>
                </c:pt>
                <c:pt idx="129">
                  <c:v>90</c:v>
                </c:pt>
                <c:pt idx="130">
                  <c:v>91</c:v>
                </c:pt>
                <c:pt idx="131">
                  <c:v>91</c:v>
                </c:pt>
                <c:pt idx="132">
                  <c:v>91</c:v>
                </c:pt>
                <c:pt idx="133">
                  <c:v>91</c:v>
                </c:pt>
                <c:pt idx="134">
                  <c:v>91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89</c:v>
                </c:pt>
                <c:pt idx="141">
                  <c:v>89</c:v>
                </c:pt>
                <c:pt idx="142">
                  <c:v>89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88</c:v>
                </c:pt>
                <c:pt idx="149">
                  <c:v>88</c:v>
                </c:pt>
                <c:pt idx="150">
                  <c:v>88</c:v>
                </c:pt>
                <c:pt idx="151">
                  <c:v>88</c:v>
                </c:pt>
                <c:pt idx="152">
                  <c:v>88</c:v>
                </c:pt>
                <c:pt idx="153">
                  <c:v>87</c:v>
                </c:pt>
                <c:pt idx="154">
                  <c:v>86</c:v>
                </c:pt>
                <c:pt idx="155">
                  <c:v>85</c:v>
                </c:pt>
                <c:pt idx="156">
                  <c:v>85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83</c:v>
                </c:pt>
                <c:pt idx="162">
                  <c:v>83</c:v>
                </c:pt>
                <c:pt idx="163">
                  <c:v>83</c:v>
                </c:pt>
                <c:pt idx="164">
                  <c:v>83</c:v>
                </c:pt>
                <c:pt idx="165">
                  <c:v>83</c:v>
                </c:pt>
                <c:pt idx="166">
                  <c:v>83</c:v>
                </c:pt>
                <c:pt idx="167">
                  <c:v>82</c:v>
                </c:pt>
                <c:pt idx="168">
                  <c:v>82</c:v>
                </c:pt>
                <c:pt idx="169">
                  <c:v>81</c:v>
                </c:pt>
                <c:pt idx="170">
                  <c:v>81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80</c:v>
                </c:pt>
                <c:pt idx="175">
                  <c:v>80</c:v>
                </c:pt>
                <c:pt idx="176">
                  <c:v>79</c:v>
                </c:pt>
                <c:pt idx="177">
                  <c:v>79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77</c:v>
                </c:pt>
                <c:pt idx="185">
                  <c:v>77</c:v>
                </c:pt>
                <c:pt idx="186">
                  <c:v>77</c:v>
                </c:pt>
                <c:pt idx="187">
                  <c:v>77</c:v>
                </c:pt>
                <c:pt idx="188">
                  <c:v>76</c:v>
                </c:pt>
                <c:pt idx="189">
                  <c:v>76</c:v>
                </c:pt>
                <c:pt idx="190">
                  <c:v>76</c:v>
                </c:pt>
                <c:pt idx="191">
                  <c:v>75</c:v>
                </c:pt>
                <c:pt idx="192">
                  <c:v>75</c:v>
                </c:pt>
                <c:pt idx="193">
                  <c:v>75</c:v>
                </c:pt>
                <c:pt idx="194">
                  <c:v>75</c:v>
                </c:pt>
                <c:pt idx="195">
                  <c:v>75</c:v>
                </c:pt>
                <c:pt idx="196">
                  <c:v>75</c:v>
                </c:pt>
                <c:pt idx="197">
                  <c:v>75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74</c:v>
                </c:pt>
                <c:pt idx="203">
                  <c:v>73</c:v>
                </c:pt>
                <c:pt idx="204">
                  <c:v>73</c:v>
                </c:pt>
                <c:pt idx="205">
                  <c:v>73</c:v>
                </c:pt>
                <c:pt idx="206">
                  <c:v>73</c:v>
                </c:pt>
                <c:pt idx="207">
                  <c:v>72</c:v>
                </c:pt>
                <c:pt idx="208">
                  <c:v>72</c:v>
                </c:pt>
                <c:pt idx="209">
                  <c:v>72</c:v>
                </c:pt>
                <c:pt idx="210">
                  <c:v>72</c:v>
                </c:pt>
                <c:pt idx="211">
                  <c:v>71</c:v>
                </c:pt>
                <c:pt idx="212">
                  <c:v>71</c:v>
                </c:pt>
                <c:pt idx="213">
                  <c:v>71</c:v>
                </c:pt>
                <c:pt idx="214">
                  <c:v>71</c:v>
                </c:pt>
                <c:pt idx="215">
                  <c:v>71</c:v>
                </c:pt>
                <c:pt idx="216">
                  <c:v>71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69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68</c:v>
                </c:pt>
                <c:pt idx="225">
                  <c:v>68</c:v>
                </c:pt>
                <c:pt idx="226">
                  <c:v>68</c:v>
                </c:pt>
                <c:pt idx="227">
                  <c:v>68</c:v>
                </c:pt>
                <c:pt idx="228">
                  <c:v>67</c:v>
                </c:pt>
                <c:pt idx="229">
                  <c:v>68</c:v>
                </c:pt>
                <c:pt idx="230">
                  <c:v>67</c:v>
                </c:pt>
                <c:pt idx="231">
                  <c:v>67</c:v>
                </c:pt>
                <c:pt idx="232">
                  <c:v>67</c:v>
                </c:pt>
                <c:pt idx="233">
                  <c:v>66</c:v>
                </c:pt>
                <c:pt idx="234">
                  <c:v>66</c:v>
                </c:pt>
                <c:pt idx="235">
                  <c:v>66</c:v>
                </c:pt>
                <c:pt idx="236">
                  <c:v>67</c:v>
                </c:pt>
                <c:pt idx="237">
                  <c:v>66</c:v>
                </c:pt>
                <c:pt idx="238">
                  <c:v>66</c:v>
                </c:pt>
                <c:pt idx="239">
                  <c:v>65</c:v>
                </c:pt>
                <c:pt idx="240">
                  <c:v>65</c:v>
                </c:pt>
                <c:pt idx="241">
                  <c:v>65</c:v>
                </c:pt>
                <c:pt idx="242">
                  <c:v>65</c:v>
                </c:pt>
                <c:pt idx="243">
                  <c:v>64</c:v>
                </c:pt>
                <c:pt idx="244">
                  <c:v>64</c:v>
                </c:pt>
                <c:pt idx="245">
                  <c:v>64</c:v>
                </c:pt>
                <c:pt idx="246">
                  <c:v>64</c:v>
                </c:pt>
                <c:pt idx="247">
                  <c:v>63</c:v>
                </c:pt>
                <c:pt idx="248">
                  <c:v>63</c:v>
                </c:pt>
                <c:pt idx="249">
                  <c:v>63</c:v>
                </c:pt>
                <c:pt idx="250">
                  <c:v>63</c:v>
                </c:pt>
                <c:pt idx="251">
                  <c:v>63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62</c:v>
                </c:pt>
                <c:pt idx="259">
                  <c:v>62</c:v>
                </c:pt>
                <c:pt idx="260">
                  <c:v>61</c:v>
                </c:pt>
                <c:pt idx="261">
                  <c:v>61</c:v>
                </c:pt>
                <c:pt idx="262">
                  <c:v>60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59</c:v>
                </c:pt>
                <c:pt idx="267">
                  <c:v>59</c:v>
                </c:pt>
                <c:pt idx="268">
                  <c:v>61</c:v>
                </c:pt>
                <c:pt idx="269">
                  <c:v>61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61</c:v>
                </c:pt>
                <c:pt idx="279">
                  <c:v>61</c:v>
                </c:pt>
                <c:pt idx="280">
                  <c:v>63</c:v>
                </c:pt>
                <c:pt idx="281">
                  <c:v>66</c:v>
                </c:pt>
                <c:pt idx="282">
                  <c:v>66</c:v>
                </c:pt>
                <c:pt idx="283">
                  <c:v>65</c:v>
                </c:pt>
                <c:pt idx="284">
                  <c:v>66</c:v>
                </c:pt>
                <c:pt idx="285">
                  <c:v>66</c:v>
                </c:pt>
                <c:pt idx="286">
                  <c:v>66</c:v>
                </c:pt>
                <c:pt idx="287">
                  <c:v>66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67</c:v>
                </c:pt>
                <c:pt idx="292">
                  <c:v>67</c:v>
                </c:pt>
                <c:pt idx="293">
                  <c:v>67</c:v>
                </c:pt>
                <c:pt idx="294">
                  <c:v>67</c:v>
                </c:pt>
                <c:pt idx="295">
                  <c:v>67</c:v>
                </c:pt>
                <c:pt idx="296">
                  <c:v>67</c:v>
                </c:pt>
                <c:pt idx="297">
                  <c:v>67</c:v>
                </c:pt>
                <c:pt idx="298">
                  <c:v>67</c:v>
                </c:pt>
                <c:pt idx="299">
                  <c:v>66</c:v>
                </c:pt>
                <c:pt idx="300">
                  <c:v>66</c:v>
                </c:pt>
                <c:pt idx="301">
                  <c:v>66</c:v>
                </c:pt>
                <c:pt idx="302">
                  <c:v>66</c:v>
                </c:pt>
                <c:pt idx="303">
                  <c:v>65</c:v>
                </c:pt>
                <c:pt idx="304">
                  <c:v>65</c:v>
                </c:pt>
                <c:pt idx="305">
                  <c:v>64</c:v>
                </c:pt>
                <c:pt idx="306">
                  <c:v>64</c:v>
                </c:pt>
                <c:pt idx="307">
                  <c:v>64</c:v>
                </c:pt>
                <c:pt idx="308">
                  <c:v>63</c:v>
                </c:pt>
                <c:pt idx="309">
                  <c:v>62</c:v>
                </c:pt>
                <c:pt idx="310">
                  <c:v>62</c:v>
                </c:pt>
                <c:pt idx="311">
                  <c:v>62</c:v>
                </c:pt>
                <c:pt idx="312">
                  <c:v>62</c:v>
                </c:pt>
                <c:pt idx="313">
                  <c:v>62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61</c:v>
                </c:pt>
                <c:pt idx="318">
                  <c:v>60</c:v>
                </c:pt>
                <c:pt idx="319">
                  <c:v>60</c:v>
                </c:pt>
                <c:pt idx="320">
                  <c:v>60</c:v>
                </c:pt>
                <c:pt idx="321">
                  <c:v>59</c:v>
                </c:pt>
                <c:pt idx="322">
                  <c:v>59</c:v>
                </c:pt>
                <c:pt idx="323">
                  <c:v>59</c:v>
                </c:pt>
                <c:pt idx="324">
                  <c:v>59</c:v>
                </c:pt>
                <c:pt idx="325">
                  <c:v>59</c:v>
                </c:pt>
                <c:pt idx="326">
                  <c:v>59</c:v>
                </c:pt>
                <c:pt idx="327">
                  <c:v>60</c:v>
                </c:pt>
                <c:pt idx="328">
                  <c:v>61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59</c:v>
                </c:pt>
                <c:pt idx="333">
                  <c:v>59</c:v>
                </c:pt>
                <c:pt idx="334">
                  <c:v>59</c:v>
                </c:pt>
                <c:pt idx="335">
                  <c:v>58</c:v>
                </c:pt>
                <c:pt idx="336">
                  <c:v>58</c:v>
                </c:pt>
                <c:pt idx="337">
                  <c:v>58</c:v>
                </c:pt>
                <c:pt idx="338">
                  <c:v>58</c:v>
                </c:pt>
                <c:pt idx="339">
                  <c:v>58</c:v>
                </c:pt>
                <c:pt idx="340">
                  <c:v>58</c:v>
                </c:pt>
                <c:pt idx="341">
                  <c:v>59</c:v>
                </c:pt>
                <c:pt idx="342">
                  <c:v>59</c:v>
                </c:pt>
                <c:pt idx="343">
                  <c:v>58</c:v>
                </c:pt>
                <c:pt idx="344">
                  <c:v>58</c:v>
                </c:pt>
                <c:pt idx="345">
                  <c:v>57</c:v>
                </c:pt>
                <c:pt idx="346">
                  <c:v>57</c:v>
                </c:pt>
                <c:pt idx="347">
                  <c:v>57</c:v>
                </c:pt>
                <c:pt idx="348">
                  <c:v>57</c:v>
                </c:pt>
                <c:pt idx="349">
                  <c:v>57</c:v>
                </c:pt>
                <c:pt idx="350">
                  <c:v>57</c:v>
                </c:pt>
                <c:pt idx="351">
                  <c:v>57</c:v>
                </c:pt>
                <c:pt idx="352">
                  <c:v>58</c:v>
                </c:pt>
                <c:pt idx="353">
                  <c:v>58</c:v>
                </c:pt>
                <c:pt idx="354">
                  <c:v>58</c:v>
                </c:pt>
                <c:pt idx="355">
                  <c:v>58</c:v>
                </c:pt>
                <c:pt idx="356">
                  <c:v>58</c:v>
                </c:pt>
                <c:pt idx="357">
                  <c:v>58</c:v>
                </c:pt>
                <c:pt idx="358">
                  <c:v>58</c:v>
                </c:pt>
                <c:pt idx="359">
                  <c:v>58</c:v>
                </c:pt>
                <c:pt idx="360">
                  <c:v>58</c:v>
                </c:pt>
                <c:pt idx="361">
                  <c:v>58</c:v>
                </c:pt>
                <c:pt idx="362">
                  <c:v>58</c:v>
                </c:pt>
                <c:pt idx="363">
                  <c:v>57</c:v>
                </c:pt>
                <c:pt idx="36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5C-48E3-9686-99E6FDC54748}"/>
            </c:ext>
          </c:extLst>
        </c:ser>
        <c:ser>
          <c:idx val="6"/>
          <c:order val="1"/>
          <c:tx>
            <c:strRef>
              <c:f>Iberia!$AM$3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Iberia!$AM$4:$AM$368</c:f>
              <c:numCache>
                <c:formatCode>General</c:formatCode>
                <c:ptCount val="365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76</c:v>
                </c:pt>
                <c:pt idx="4">
                  <c:v>76</c:v>
                </c:pt>
                <c:pt idx="5">
                  <c:v>74</c:v>
                </c:pt>
                <c:pt idx="6">
                  <c:v>75</c:v>
                </c:pt>
                <c:pt idx="7">
                  <c:v>78</c:v>
                </c:pt>
                <c:pt idx="8">
                  <c:v>79</c:v>
                </c:pt>
                <c:pt idx="9">
                  <c:v>79</c:v>
                </c:pt>
                <c:pt idx="10">
                  <c:v>80</c:v>
                </c:pt>
                <c:pt idx="11">
                  <c:v>80</c:v>
                </c:pt>
                <c:pt idx="12">
                  <c:v>79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81</c:v>
                </c:pt>
                <c:pt idx="25">
                  <c:v>81</c:v>
                </c:pt>
                <c:pt idx="26">
                  <c:v>80</c:v>
                </c:pt>
                <c:pt idx="27">
                  <c:v>80</c:v>
                </c:pt>
                <c:pt idx="28">
                  <c:v>81</c:v>
                </c:pt>
                <c:pt idx="29">
                  <c:v>80</c:v>
                </c:pt>
                <c:pt idx="30">
                  <c:v>80</c:v>
                </c:pt>
                <c:pt idx="31">
                  <c:v>79</c:v>
                </c:pt>
                <c:pt idx="32">
                  <c:v>78</c:v>
                </c:pt>
                <c:pt idx="33">
                  <c:v>78</c:v>
                </c:pt>
                <c:pt idx="34">
                  <c:v>77</c:v>
                </c:pt>
                <c:pt idx="35">
                  <c:v>78</c:v>
                </c:pt>
                <c:pt idx="36">
                  <c:v>77</c:v>
                </c:pt>
                <c:pt idx="37">
                  <c:v>77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76</c:v>
                </c:pt>
                <c:pt idx="50">
                  <c:v>75</c:v>
                </c:pt>
                <c:pt idx="51">
                  <c:v>75</c:v>
                </c:pt>
                <c:pt idx="52">
                  <c:v>74</c:v>
                </c:pt>
                <c:pt idx="53">
                  <c:v>74</c:v>
                </c:pt>
                <c:pt idx="54">
                  <c:v>74</c:v>
                </c:pt>
                <c:pt idx="55">
                  <c:v>74</c:v>
                </c:pt>
                <c:pt idx="56">
                  <c:v>74</c:v>
                </c:pt>
                <c:pt idx="57">
                  <c:v>73</c:v>
                </c:pt>
                <c:pt idx="58">
                  <c:v>73</c:v>
                </c:pt>
                <c:pt idx="59">
                  <c:v>73</c:v>
                </c:pt>
                <c:pt idx="60">
                  <c:v>73</c:v>
                </c:pt>
                <c:pt idx="61">
                  <c:v>73</c:v>
                </c:pt>
                <c:pt idx="62">
                  <c:v>73</c:v>
                </c:pt>
                <c:pt idx="63">
                  <c:v>73</c:v>
                </c:pt>
                <c:pt idx="64">
                  <c:v>72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75</c:v>
                </c:pt>
                <c:pt idx="69">
                  <c:v>75</c:v>
                </c:pt>
                <c:pt idx="70">
                  <c:v>76</c:v>
                </c:pt>
                <c:pt idx="71">
                  <c:v>76</c:v>
                </c:pt>
                <c:pt idx="72">
                  <c:v>76</c:v>
                </c:pt>
                <c:pt idx="73">
                  <c:v>76</c:v>
                </c:pt>
                <c:pt idx="74">
                  <c:v>76</c:v>
                </c:pt>
                <c:pt idx="75">
                  <c:v>77</c:v>
                </c:pt>
                <c:pt idx="76">
                  <c:v>77</c:v>
                </c:pt>
                <c:pt idx="77">
                  <c:v>77</c:v>
                </c:pt>
                <c:pt idx="78">
                  <c:v>77</c:v>
                </c:pt>
                <c:pt idx="79">
                  <c:v>77</c:v>
                </c:pt>
                <c:pt idx="80">
                  <c:v>77</c:v>
                </c:pt>
                <c:pt idx="81">
                  <c:v>77</c:v>
                </c:pt>
                <c:pt idx="82">
                  <c:v>77</c:v>
                </c:pt>
                <c:pt idx="83">
                  <c:v>77</c:v>
                </c:pt>
                <c:pt idx="84">
                  <c:v>77</c:v>
                </c:pt>
                <c:pt idx="85">
                  <c:v>77</c:v>
                </c:pt>
                <c:pt idx="86">
                  <c:v>78</c:v>
                </c:pt>
                <c:pt idx="87">
                  <c:v>78</c:v>
                </c:pt>
                <c:pt idx="88">
                  <c:v>78</c:v>
                </c:pt>
                <c:pt idx="89">
                  <c:v>78</c:v>
                </c:pt>
                <c:pt idx="90">
                  <c:v>78</c:v>
                </c:pt>
                <c:pt idx="91">
                  <c:v>79</c:v>
                </c:pt>
                <c:pt idx="92">
                  <c:v>78</c:v>
                </c:pt>
                <c:pt idx="93">
                  <c:v>78</c:v>
                </c:pt>
                <c:pt idx="94">
                  <c:v>78</c:v>
                </c:pt>
                <c:pt idx="95">
                  <c:v>78</c:v>
                </c:pt>
                <c:pt idx="96">
                  <c:v>78</c:v>
                </c:pt>
                <c:pt idx="97">
                  <c:v>78</c:v>
                </c:pt>
                <c:pt idx="98">
                  <c:v>78</c:v>
                </c:pt>
                <c:pt idx="99">
                  <c:v>78</c:v>
                </c:pt>
                <c:pt idx="100">
                  <c:v>78</c:v>
                </c:pt>
                <c:pt idx="101">
                  <c:v>78</c:v>
                </c:pt>
                <c:pt idx="102">
                  <c:v>78</c:v>
                </c:pt>
                <c:pt idx="103">
                  <c:v>78</c:v>
                </c:pt>
                <c:pt idx="104">
                  <c:v>79</c:v>
                </c:pt>
                <c:pt idx="105">
                  <c:v>79</c:v>
                </c:pt>
                <c:pt idx="106">
                  <c:v>78</c:v>
                </c:pt>
                <c:pt idx="107">
                  <c:v>78</c:v>
                </c:pt>
                <c:pt idx="108">
                  <c:v>78</c:v>
                </c:pt>
                <c:pt idx="109">
                  <c:v>78</c:v>
                </c:pt>
                <c:pt idx="110">
                  <c:v>78</c:v>
                </c:pt>
                <c:pt idx="111">
                  <c:v>78</c:v>
                </c:pt>
                <c:pt idx="112">
                  <c:v>78</c:v>
                </c:pt>
                <c:pt idx="113">
                  <c:v>78</c:v>
                </c:pt>
                <c:pt idx="114">
                  <c:v>78</c:v>
                </c:pt>
                <c:pt idx="115">
                  <c:v>78</c:v>
                </c:pt>
                <c:pt idx="116">
                  <c:v>78</c:v>
                </c:pt>
                <c:pt idx="117">
                  <c:v>78</c:v>
                </c:pt>
                <c:pt idx="118">
                  <c:v>78</c:v>
                </c:pt>
                <c:pt idx="119">
                  <c:v>78</c:v>
                </c:pt>
                <c:pt idx="120">
                  <c:v>78</c:v>
                </c:pt>
                <c:pt idx="121">
                  <c:v>78</c:v>
                </c:pt>
                <c:pt idx="122">
                  <c:v>78</c:v>
                </c:pt>
                <c:pt idx="123">
                  <c:v>78</c:v>
                </c:pt>
                <c:pt idx="124">
                  <c:v>78</c:v>
                </c:pt>
                <c:pt idx="125">
                  <c:v>78</c:v>
                </c:pt>
                <c:pt idx="126">
                  <c:v>78</c:v>
                </c:pt>
                <c:pt idx="127">
                  <c:v>78</c:v>
                </c:pt>
                <c:pt idx="128">
                  <c:v>78</c:v>
                </c:pt>
                <c:pt idx="129">
                  <c:v>78</c:v>
                </c:pt>
                <c:pt idx="130">
                  <c:v>78</c:v>
                </c:pt>
                <c:pt idx="131">
                  <c:v>78</c:v>
                </c:pt>
                <c:pt idx="132">
                  <c:v>78</c:v>
                </c:pt>
                <c:pt idx="133">
                  <c:v>78</c:v>
                </c:pt>
                <c:pt idx="134">
                  <c:v>78</c:v>
                </c:pt>
                <c:pt idx="135">
                  <c:v>78</c:v>
                </c:pt>
                <c:pt idx="136">
                  <c:v>78</c:v>
                </c:pt>
                <c:pt idx="137">
                  <c:v>78</c:v>
                </c:pt>
                <c:pt idx="138">
                  <c:v>78</c:v>
                </c:pt>
                <c:pt idx="139">
                  <c:v>78</c:v>
                </c:pt>
                <c:pt idx="140">
                  <c:v>78</c:v>
                </c:pt>
                <c:pt idx="141">
                  <c:v>77</c:v>
                </c:pt>
                <c:pt idx="142">
                  <c:v>78</c:v>
                </c:pt>
                <c:pt idx="143">
                  <c:v>78</c:v>
                </c:pt>
                <c:pt idx="144">
                  <c:v>77</c:v>
                </c:pt>
                <c:pt idx="145">
                  <c:v>78</c:v>
                </c:pt>
                <c:pt idx="146">
                  <c:v>78</c:v>
                </c:pt>
                <c:pt idx="147">
                  <c:v>78</c:v>
                </c:pt>
                <c:pt idx="148">
                  <c:v>78</c:v>
                </c:pt>
                <c:pt idx="149">
                  <c:v>78</c:v>
                </c:pt>
                <c:pt idx="150">
                  <c:v>79</c:v>
                </c:pt>
                <c:pt idx="151">
                  <c:v>78</c:v>
                </c:pt>
                <c:pt idx="152">
                  <c:v>78</c:v>
                </c:pt>
                <c:pt idx="153">
                  <c:v>79</c:v>
                </c:pt>
                <c:pt idx="154">
                  <c:v>79</c:v>
                </c:pt>
                <c:pt idx="155">
                  <c:v>79</c:v>
                </c:pt>
                <c:pt idx="156">
                  <c:v>79</c:v>
                </c:pt>
                <c:pt idx="157">
                  <c:v>79</c:v>
                </c:pt>
                <c:pt idx="158">
                  <c:v>79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79</c:v>
                </c:pt>
                <c:pt idx="166">
                  <c:v>79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79</c:v>
                </c:pt>
                <c:pt idx="171">
                  <c:v>79</c:v>
                </c:pt>
                <c:pt idx="172">
                  <c:v>79</c:v>
                </c:pt>
                <c:pt idx="173">
                  <c:v>79</c:v>
                </c:pt>
                <c:pt idx="174">
                  <c:v>79</c:v>
                </c:pt>
                <c:pt idx="175">
                  <c:v>79</c:v>
                </c:pt>
                <c:pt idx="176">
                  <c:v>78</c:v>
                </c:pt>
                <c:pt idx="177">
                  <c:v>78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78</c:v>
                </c:pt>
                <c:pt idx="185">
                  <c:v>78</c:v>
                </c:pt>
                <c:pt idx="186">
                  <c:v>77</c:v>
                </c:pt>
                <c:pt idx="187">
                  <c:v>77</c:v>
                </c:pt>
                <c:pt idx="188">
                  <c:v>77</c:v>
                </c:pt>
                <c:pt idx="189">
                  <c:v>77</c:v>
                </c:pt>
                <c:pt idx="190">
                  <c:v>77</c:v>
                </c:pt>
                <c:pt idx="191">
                  <c:v>77</c:v>
                </c:pt>
                <c:pt idx="192">
                  <c:v>77</c:v>
                </c:pt>
                <c:pt idx="193">
                  <c:v>77</c:v>
                </c:pt>
                <c:pt idx="194">
                  <c:v>77</c:v>
                </c:pt>
                <c:pt idx="195">
                  <c:v>77</c:v>
                </c:pt>
                <c:pt idx="196">
                  <c:v>77</c:v>
                </c:pt>
                <c:pt idx="197">
                  <c:v>77</c:v>
                </c:pt>
                <c:pt idx="198">
                  <c:v>77</c:v>
                </c:pt>
                <c:pt idx="199">
                  <c:v>76</c:v>
                </c:pt>
                <c:pt idx="200">
                  <c:v>77</c:v>
                </c:pt>
                <c:pt idx="201">
                  <c:v>77</c:v>
                </c:pt>
                <c:pt idx="202">
                  <c:v>77</c:v>
                </c:pt>
                <c:pt idx="203">
                  <c:v>77</c:v>
                </c:pt>
                <c:pt idx="204">
                  <c:v>77</c:v>
                </c:pt>
                <c:pt idx="205">
                  <c:v>77</c:v>
                </c:pt>
                <c:pt idx="206">
                  <c:v>77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76</c:v>
                </c:pt>
                <c:pt idx="215">
                  <c:v>75</c:v>
                </c:pt>
                <c:pt idx="216">
                  <c:v>75</c:v>
                </c:pt>
                <c:pt idx="217">
                  <c:v>75</c:v>
                </c:pt>
                <c:pt idx="218">
                  <c:v>75</c:v>
                </c:pt>
                <c:pt idx="219">
                  <c:v>74</c:v>
                </c:pt>
                <c:pt idx="220">
                  <c:v>74</c:v>
                </c:pt>
                <c:pt idx="221">
                  <c:v>74</c:v>
                </c:pt>
                <c:pt idx="222">
                  <c:v>74</c:v>
                </c:pt>
                <c:pt idx="223">
                  <c:v>74</c:v>
                </c:pt>
                <c:pt idx="224">
                  <c:v>74</c:v>
                </c:pt>
                <c:pt idx="225">
                  <c:v>73</c:v>
                </c:pt>
                <c:pt idx="226">
                  <c:v>73</c:v>
                </c:pt>
                <c:pt idx="227">
                  <c:v>73</c:v>
                </c:pt>
                <c:pt idx="228">
                  <c:v>73</c:v>
                </c:pt>
                <c:pt idx="229">
                  <c:v>73</c:v>
                </c:pt>
                <c:pt idx="230">
                  <c:v>73</c:v>
                </c:pt>
                <c:pt idx="231">
                  <c:v>73</c:v>
                </c:pt>
                <c:pt idx="232">
                  <c:v>73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72</c:v>
                </c:pt>
                <c:pt idx="241">
                  <c:v>72</c:v>
                </c:pt>
                <c:pt idx="242">
                  <c:v>72</c:v>
                </c:pt>
                <c:pt idx="243">
                  <c:v>71</c:v>
                </c:pt>
                <c:pt idx="244">
                  <c:v>72</c:v>
                </c:pt>
                <c:pt idx="245">
                  <c:v>72</c:v>
                </c:pt>
                <c:pt idx="246">
                  <c:v>72</c:v>
                </c:pt>
                <c:pt idx="247">
                  <c:v>72</c:v>
                </c:pt>
                <c:pt idx="248">
                  <c:v>72</c:v>
                </c:pt>
                <c:pt idx="249">
                  <c:v>72</c:v>
                </c:pt>
                <c:pt idx="250">
                  <c:v>71</c:v>
                </c:pt>
                <c:pt idx="251">
                  <c:v>71</c:v>
                </c:pt>
                <c:pt idx="252">
                  <c:v>71</c:v>
                </c:pt>
                <c:pt idx="253">
                  <c:v>71</c:v>
                </c:pt>
                <c:pt idx="254">
                  <c:v>71</c:v>
                </c:pt>
                <c:pt idx="255">
                  <c:v>71</c:v>
                </c:pt>
                <c:pt idx="256">
                  <c:v>71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69</c:v>
                </c:pt>
                <c:pt idx="269">
                  <c:v>69</c:v>
                </c:pt>
                <c:pt idx="270">
                  <c:v>68</c:v>
                </c:pt>
                <c:pt idx="271">
                  <c:v>68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67</c:v>
                </c:pt>
                <c:pt idx="278">
                  <c:v>68</c:v>
                </c:pt>
                <c:pt idx="279">
                  <c:v>68</c:v>
                </c:pt>
                <c:pt idx="280">
                  <c:v>67</c:v>
                </c:pt>
                <c:pt idx="281">
                  <c:v>67</c:v>
                </c:pt>
                <c:pt idx="282">
                  <c:v>66</c:v>
                </c:pt>
                <c:pt idx="283">
                  <c:v>65</c:v>
                </c:pt>
                <c:pt idx="284">
                  <c:v>65</c:v>
                </c:pt>
                <c:pt idx="285">
                  <c:v>65</c:v>
                </c:pt>
                <c:pt idx="286">
                  <c:v>64</c:v>
                </c:pt>
                <c:pt idx="287">
                  <c:v>63</c:v>
                </c:pt>
                <c:pt idx="288">
                  <c:v>63</c:v>
                </c:pt>
                <c:pt idx="289">
                  <c:v>64</c:v>
                </c:pt>
                <c:pt idx="290">
                  <c:v>64</c:v>
                </c:pt>
                <c:pt idx="291">
                  <c:v>66</c:v>
                </c:pt>
                <c:pt idx="292">
                  <c:v>68</c:v>
                </c:pt>
                <c:pt idx="293">
                  <c:v>67</c:v>
                </c:pt>
                <c:pt idx="294">
                  <c:v>67</c:v>
                </c:pt>
                <c:pt idx="295">
                  <c:v>66</c:v>
                </c:pt>
                <c:pt idx="296">
                  <c:v>66</c:v>
                </c:pt>
                <c:pt idx="297">
                  <c:v>67</c:v>
                </c:pt>
                <c:pt idx="298">
                  <c:v>71</c:v>
                </c:pt>
                <c:pt idx="299">
                  <c:v>71</c:v>
                </c:pt>
                <c:pt idx="300">
                  <c:v>72</c:v>
                </c:pt>
                <c:pt idx="301">
                  <c:v>73</c:v>
                </c:pt>
                <c:pt idx="302">
                  <c:v>73</c:v>
                </c:pt>
                <c:pt idx="303">
                  <c:v>72</c:v>
                </c:pt>
                <c:pt idx="304">
                  <c:v>73</c:v>
                </c:pt>
                <c:pt idx="305">
                  <c:v>75</c:v>
                </c:pt>
                <c:pt idx="306">
                  <c:v>76</c:v>
                </c:pt>
                <c:pt idx="307">
                  <c:v>78</c:v>
                </c:pt>
                <c:pt idx="308">
                  <c:v>80</c:v>
                </c:pt>
                <c:pt idx="309">
                  <c:v>79</c:v>
                </c:pt>
                <c:pt idx="310">
                  <c:v>78</c:v>
                </c:pt>
                <c:pt idx="311">
                  <c:v>78</c:v>
                </c:pt>
                <c:pt idx="312">
                  <c:v>78</c:v>
                </c:pt>
                <c:pt idx="313">
                  <c:v>79</c:v>
                </c:pt>
                <c:pt idx="314">
                  <c:v>80</c:v>
                </c:pt>
                <c:pt idx="315">
                  <c:v>81</c:v>
                </c:pt>
                <c:pt idx="316">
                  <c:v>80</c:v>
                </c:pt>
                <c:pt idx="317">
                  <c:v>80</c:v>
                </c:pt>
                <c:pt idx="318">
                  <c:v>79</c:v>
                </c:pt>
                <c:pt idx="319">
                  <c:v>79</c:v>
                </c:pt>
                <c:pt idx="320">
                  <c:v>78</c:v>
                </c:pt>
                <c:pt idx="321">
                  <c:v>78</c:v>
                </c:pt>
                <c:pt idx="322">
                  <c:v>78</c:v>
                </c:pt>
                <c:pt idx="323">
                  <c:v>78</c:v>
                </c:pt>
                <c:pt idx="324">
                  <c:v>78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76</c:v>
                </c:pt>
                <c:pt idx="329">
                  <c:v>75</c:v>
                </c:pt>
                <c:pt idx="330">
                  <c:v>75</c:v>
                </c:pt>
                <c:pt idx="331">
                  <c:v>74</c:v>
                </c:pt>
                <c:pt idx="332">
                  <c:v>74</c:v>
                </c:pt>
                <c:pt idx="333">
                  <c:v>75</c:v>
                </c:pt>
                <c:pt idx="334">
                  <c:v>76</c:v>
                </c:pt>
                <c:pt idx="335">
                  <c:v>75</c:v>
                </c:pt>
                <c:pt idx="336">
                  <c:v>75</c:v>
                </c:pt>
                <c:pt idx="337">
                  <c:v>76</c:v>
                </c:pt>
                <c:pt idx="338">
                  <c:v>75</c:v>
                </c:pt>
                <c:pt idx="339">
                  <c:v>74</c:v>
                </c:pt>
                <c:pt idx="340">
                  <c:v>74</c:v>
                </c:pt>
                <c:pt idx="341">
                  <c:v>75</c:v>
                </c:pt>
                <c:pt idx="342">
                  <c:v>76</c:v>
                </c:pt>
                <c:pt idx="343">
                  <c:v>77</c:v>
                </c:pt>
                <c:pt idx="344">
                  <c:v>76</c:v>
                </c:pt>
                <c:pt idx="345">
                  <c:v>77</c:v>
                </c:pt>
                <c:pt idx="346">
                  <c:v>79</c:v>
                </c:pt>
                <c:pt idx="347">
                  <c:v>79</c:v>
                </c:pt>
                <c:pt idx="348">
                  <c:v>79</c:v>
                </c:pt>
                <c:pt idx="349">
                  <c:v>79</c:v>
                </c:pt>
                <c:pt idx="350">
                  <c:v>79</c:v>
                </c:pt>
                <c:pt idx="351">
                  <c:v>79</c:v>
                </c:pt>
                <c:pt idx="352">
                  <c:v>78</c:v>
                </c:pt>
                <c:pt idx="353">
                  <c:v>78</c:v>
                </c:pt>
                <c:pt idx="354">
                  <c:v>78</c:v>
                </c:pt>
                <c:pt idx="355">
                  <c:v>78</c:v>
                </c:pt>
                <c:pt idx="356">
                  <c:v>78</c:v>
                </c:pt>
                <c:pt idx="357">
                  <c:v>78</c:v>
                </c:pt>
                <c:pt idx="358">
                  <c:v>78</c:v>
                </c:pt>
                <c:pt idx="359">
                  <c:v>77</c:v>
                </c:pt>
                <c:pt idx="360">
                  <c:v>77</c:v>
                </c:pt>
                <c:pt idx="361">
                  <c:v>77</c:v>
                </c:pt>
                <c:pt idx="362">
                  <c:v>76</c:v>
                </c:pt>
                <c:pt idx="363">
                  <c:v>76</c:v>
                </c:pt>
                <c:pt idx="36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5C-48E3-9686-99E6FDC54748}"/>
            </c:ext>
          </c:extLst>
        </c:ser>
        <c:ser>
          <c:idx val="4"/>
          <c:order val="4"/>
          <c:tx>
            <c:strRef>
              <c:f>Iberia!$AQ$3</c:f>
              <c:strCache>
                <c:ptCount val="1"/>
                <c:pt idx="0">
                  <c:v>2012-2025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Iberia!$AA$4:$AA$368</c:f>
              <c:numCache>
                <c:formatCode>m/d/yyyy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45352</c:v>
                </c:pt>
                <c:pt idx="60">
                  <c:v>45353</c:v>
                </c:pt>
                <c:pt idx="61">
                  <c:v>45354</c:v>
                </c:pt>
                <c:pt idx="62">
                  <c:v>45355</c:v>
                </c:pt>
                <c:pt idx="63">
                  <c:v>45356</c:v>
                </c:pt>
                <c:pt idx="64">
                  <c:v>45357</c:v>
                </c:pt>
                <c:pt idx="65">
                  <c:v>45358</c:v>
                </c:pt>
                <c:pt idx="66">
                  <c:v>45359</c:v>
                </c:pt>
                <c:pt idx="67">
                  <c:v>45360</c:v>
                </c:pt>
                <c:pt idx="68">
                  <c:v>45361</c:v>
                </c:pt>
                <c:pt idx="69">
                  <c:v>45362</c:v>
                </c:pt>
                <c:pt idx="70">
                  <c:v>45363</c:v>
                </c:pt>
                <c:pt idx="71">
                  <c:v>45364</c:v>
                </c:pt>
                <c:pt idx="72">
                  <c:v>45365</c:v>
                </c:pt>
                <c:pt idx="73">
                  <c:v>45366</c:v>
                </c:pt>
                <c:pt idx="74">
                  <c:v>45367</c:v>
                </c:pt>
                <c:pt idx="75">
                  <c:v>45368</c:v>
                </c:pt>
                <c:pt idx="76">
                  <c:v>45369</c:v>
                </c:pt>
                <c:pt idx="77">
                  <c:v>45370</c:v>
                </c:pt>
                <c:pt idx="78">
                  <c:v>45371</c:v>
                </c:pt>
                <c:pt idx="79">
                  <c:v>45372</c:v>
                </c:pt>
                <c:pt idx="80">
                  <c:v>45373</c:v>
                </c:pt>
                <c:pt idx="81">
                  <c:v>45374</c:v>
                </c:pt>
                <c:pt idx="82">
                  <c:v>45375</c:v>
                </c:pt>
                <c:pt idx="83">
                  <c:v>45376</c:v>
                </c:pt>
                <c:pt idx="84">
                  <c:v>45377</c:v>
                </c:pt>
                <c:pt idx="85">
                  <c:v>45378</c:v>
                </c:pt>
                <c:pt idx="86">
                  <c:v>45379</c:v>
                </c:pt>
                <c:pt idx="87">
                  <c:v>45380</c:v>
                </c:pt>
                <c:pt idx="88">
                  <c:v>45381</c:v>
                </c:pt>
                <c:pt idx="89">
                  <c:v>45382</c:v>
                </c:pt>
                <c:pt idx="90">
                  <c:v>45383</c:v>
                </c:pt>
                <c:pt idx="91">
                  <c:v>45384</c:v>
                </c:pt>
                <c:pt idx="92">
                  <c:v>45385</c:v>
                </c:pt>
                <c:pt idx="93">
                  <c:v>45386</c:v>
                </c:pt>
                <c:pt idx="94">
                  <c:v>45387</c:v>
                </c:pt>
                <c:pt idx="95">
                  <c:v>45388</c:v>
                </c:pt>
                <c:pt idx="96">
                  <c:v>45389</c:v>
                </c:pt>
                <c:pt idx="97">
                  <c:v>45390</c:v>
                </c:pt>
                <c:pt idx="98">
                  <c:v>45391</c:v>
                </c:pt>
                <c:pt idx="99">
                  <c:v>45392</c:v>
                </c:pt>
                <c:pt idx="100">
                  <c:v>45393</c:v>
                </c:pt>
                <c:pt idx="101">
                  <c:v>45394</c:v>
                </c:pt>
                <c:pt idx="102">
                  <c:v>45395</c:v>
                </c:pt>
                <c:pt idx="103">
                  <c:v>45396</c:v>
                </c:pt>
                <c:pt idx="104">
                  <c:v>45397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45401</c:v>
                </c:pt>
                <c:pt idx="109">
                  <c:v>45402</c:v>
                </c:pt>
                <c:pt idx="110">
                  <c:v>45403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45410</c:v>
                </c:pt>
                <c:pt idx="118">
                  <c:v>45411</c:v>
                </c:pt>
                <c:pt idx="119">
                  <c:v>45412</c:v>
                </c:pt>
                <c:pt idx="120">
                  <c:v>45413</c:v>
                </c:pt>
                <c:pt idx="121">
                  <c:v>45414</c:v>
                </c:pt>
                <c:pt idx="122">
                  <c:v>45415</c:v>
                </c:pt>
                <c:pt idx="123">
                  <c:v>45416</c:v>
                </c:pt>
                <c:pt idx="124">
                  <c:v>45417</c:v>
                </c:pt>
                <c:pt idx="125">
                  <c:v>45418</c:v>
                </c:pt>
                <c:pt idx="126">
                  <c:v>45419</c:v>
                </c:pt>
                <c:pt idx="127">
                  <c:v>45420</c:v>
                </c:pt>
                <c:pt idx="128">
                  <c:v>45421</c:v>
                </c:pt>
                <c:pt idx="129">
                  <c:v>45422</c:v>
                </c:pt>
                <c:pt idx="130">
                  <c:v>45423</c:v>
                </c:pt>
                <c:pt idx="131">
                  <c:v>45424</c:v>
                </c:pt>
                <c:pt idx="132">
                  <c:v>45425</c:v>
                </c:pt>
                <c:pt idx="133">
                  <c:v>45426</c:v>
                </c:pt>
                <c:pt idx="134">
                  <c:v>45427</c:v>
                </c:pt>
                <c:pt idx="135">
                  <c:v>45428</c:v>
                </c:pt>
                <c:pt idx="136">
                  <c:v>45429</c:v>
                </c:pt>
                <c:pt idx="137">
                  <c:v>45430</c:v>
                </c:pt>
                <c:pt idx="138">
                  <c:v>45431</c:v>
                </c:pt>
                <c:pt idx="139">
                  <c:v>45432</c:v>
                </c:pt>
                <c:pt idx="140">
                  <c:v>45433</c:v>
                </c:pt>
                <c:pt idx="141">
                  <c:v>45434</c:v>
                </c:pt>
                <c:pt idx="142">
                  <c:v>45435</c:v>
                </c:pt>
                <c:pt idx="143">
                  <c:v>45436</c:v>
                </c:pt>
                <c:pt idx="144">
                  <c:v>45437</c:v>
                </c:pt>
                <c:pt idx="145">
                  <c:v>45438</c:v>
                </c:pt>
                <c:pt idx="146">
                  <c:v>45439</c:v>
                </c:pt>
                <c:pt idx="147">
                  <c:v>45440</c:v>
                </c:pt>
                <c:pt idx="148">
                  <c:v>45441</c:v>
                </c:pt>
                <c:pt idx="149">
                  <c:v>45442</c:v>
                </c:pt>
                <c:pt idx="150">
                  <c:v>45443</c:v>
                </c:pt>
                <c:pt idx="151">
                  <c:v>45444</c:v>
                </c:pt>
                <c:pt idx="152">
                  <c:v>45445</c:v>
                </c:pt>
                <c:pt idx="153">
                  <c:v>45446</c:v>
                </c:pt>
                <c:pt idx="154">
                  <c:v>45447</c:v>
                </c:pt>
                <c:pt idx="155">
                  <c:v>45448</c:v>
                </c:pt>
                <c:pt idx="156">
                  <c:v>45449</c:v>
                </c:pt>
                <c:pt idx="157">
                  <c:v>45450</c:v>
                </c:pt>
                <c:pt idx="158">
                  <c:v>45451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  <c:pt idx="329">
                  <c:v>45622</c:v>
                </c:pt>
                <c:pt idx="330">
                  <c:v>45623</c:v>
                </c:pt>
                <c:pt idx="331">
                  <c:v>45624</c:v>
                </c:pt>
                <c:pt idx="332">
                  <c:v>45625</c:v>
                </c:pt>
                <c:pt idx="333">
                  <c:v>45626</c:v>
                </c:pt>
                <c:pt idx="334">
                  <c:v>45627</c:v>
                </c:pt>
                <c:pt idx="335">
                  <c:v>45628</c:v>
                </c:pt>
                <c:pt idx="336">
                  <c:v>45629</c:v>
                </c:pt>
                <c:pt idx="337">
                  <c:v>45630</c:v>
                </c:pt>
                <c:pt idx="338">
                  <c:v>45631</c:v>
                </c:pt>
                <c:pt idx="339">
                  <c:v>45632</c:v>
                </c:pt>
                <c:pt idx="340">
                  <c:v>45633</c:v>
                </c:pt>
                <c:pt idx="341">
                  <c:v>45634</c:v>
                </c:pt>
                <c:pt idx="342">
                  <c:v>45635</c:v>
                </c:pt>
                <c:pt idx="343">
                  <c:v>45636</c:v>
                </c:pt>
                <c:pt idx="344">
                  <c:v>45637</c:v>
                </c:pt>
                <c:pt idx="345">
                  <c:v>45638</c:v>
                </c:pt>
                <c:pt idx="346">
                  <c:v>45639</c:v>
                </c:pt>
                <c:pt idx="347">
                  <c:v>45640</c:v>
                </c:pt>
                <c:pt idx="348">
                  <c:v>45641</c:v>
                </c:pt>
                <c:pt idx="349">
                  <c:v>45642</c:v>
                </c:pt>
                <c:pt idx="350">
                  <c:v>45643</c:v>
                </c:pt>
                <c:pt idx="351">
                  <c:v>45644</c:v>
                </c:pt>
                <c:pt idx="352">
                  <c:v>45645</c:v>
                </c:pt>
                <c:pt idx="353">
                  <c:v>45646</c:v>
                </c:pt>
                <c:pt idx="354">
                  <c:v>45647</c:v>
                </c:pt>
                <c:pt idx="355">
                  <c:v>45648</c:v>
                </c:pt>
                <c:pt idx="356">
                  <c:v>45649</c:v>
                </c:pt>
                <c:pt idx="357">
                  <c:v>45650</c:v>
                </c:pt>
                <c:pt idx="358">
                  <c:v>45651</c:v>
                </c:pt>
                <c:pt idx="359">
                  <c:v>45652</c:v>
                </c:pt>
                <c:pt idx="360">
                  <c:v>45653</c:v>
                </c:pt>
                <c:pt idx="361">
                  <c:v>45654</c:v>
                </c:pt>
                <c:pt idx="362">
                  <c:v>45655</c:v>
                </c:pt>
                <c:pt idx="363">
                  <c:v>45656</c:v>
                </c:pt>
                <c:pt idx="364">
                  <c:v>45657</c:v>
                </c:pt>
              </c:numCache>
            </c:numRef>
          </c:cat>
          <c:val>
            <c:numRef>
              <c:f>Iberia!$AQ$4:$AQ$4748</c:f>
              <c:numCache>
                <c:formatCode>0</c:formatCode>
                <c:ptCount val="4745"/>
                <c:pt idx="0">
                  <c:v>58.714285714285715</c:v>
                </c:pt>
                <c:pt idx="1">
                  <c:v>59.071428571428569</c:v>
                </c:pt>
                <c:pt idx="2">
                  <c:v>59.285714285714285</c:v>
                </c:pt>
                <c:pt idx="3">
                  <c:v>59.285714285714285</c:v>
                </c:pt>
                <c:pt idx="4">
                  <c:v>59.428571428571431</c:v>
                </c:pt>
                <c:pt idx="5">
                  <c:v>59.5</c:v>
                </c:pt>
                <c:pt idx="6">
                  <c:v>59.5</c:v>
                </c:pt>
                <c:pt idx="7">
                  <c:v>59.785714285714285</c:v>
                </c:pt>
                <c:pt idx="8">
                  <c:v>60</c:v>
                </c:pt>
                <c:pt idx="9">
                  <c:v>60.285714285714285</c:v>
                </c:pt>
                <c:pt idx="10">
                  <c:v>60.357142857142854</c:v>
                </c:pt>
                <c:pt idx="11">
                  <c:v>60.142857142857146</c:v>
                </c:pt>
                <c:pt idx="12">
                  <c:v>60</c:v>
                </c:pt>
                <c:pt idx="13">
                  <c:v>60</c:v>
                </c:pt>
                <c:pt idx="14">
                  <c:v>60.214285714285715</c:v>
                </c:pt>
                <c:pt idx="15">
                  <c:v>60.214285714285715</c:v>
                </c:pt>
                <c:pt idx="16">
                  <c:v>60.428571428571431</c:v>
                </c:pt>
                <c:pt idx="17">
                  <c:v>60.714285714285715</c:v>
                </c:pt>
                <c:pt idx="18">
                  <c:v>60.928571428571431</c:v>
                </c:pt>
                <c:pt idx="19">
                  <c:v>61</c:v>
                </c:pt>
                <c:pt idx="20">
                  <c:v>61.285714285714285</c:v>
                </c:pt>
                <c:pt idx="21">
                  <c:v>61.428571428571431</c:v>
                </c:pt>
                <c:pt idx="22">
                  <c:v>61.857142857142854</c:v>
                </c:pt>
                <c:pt idx="23">
                  <c:v>62</c:v>
                </c:pt>
                <c:pt idx="24">
                  <c:v>62</c:v>
                </c:pt>
                <c:pt idx="25">
                  <c:v>62.357142857142854</c:v>
                </c:pt>
                <c:pt idx="26">
                  <c:v>62.714285714285715</c:v>
                </c:pt>
                <c:pt idx="27">
                  <c:v>62.928571428571431</c:v>
                </c:pt>
                <c:pt idx="28">
                  <c:v>63.071428571428569</c:v>
                </c:pt>
                <c:pt idx="29">
                  <c:v>63.428571428571431</c:v>
                </c:pt>
                <c:pt idx="30">
                  <c:v>63.785714285714285</c:v>
                </c:pt>
                <c:pt idx="31">
                  <c:v>64</c:v>
                </c:pt>
                <c:pt idx="32">
                  <c:v>64.285714285714292</c:v>
                </c:pt>
                <c:pt idx="33">
                  <c:v>64.642857142857139</c:v>
                </c:pt>
                <c:pt idx="34">
                  <c:v>64.642857142857139</c:v>
                </c:pt>
                <c:pt idx="35">
                  <c:v>64.928571428571431</c:v>
                </c:pt>
                <c:pt idx="36">
                  <c:v>64.857142857142861</c:v>
                </c:pt>
                <c:pt idx="37">
                  <c:v>64.928571428571431</c:v>
                </c:pt>
                <c:pt idx="38">
                  <c:v>65.142857142857139</c:v>
                </c:pt>
                <c:pt idx="39">
                  <c:v>65.5</c:v>
                </c:pt>
                <c:pt idx="40">
                  <c:v>65.857142857142861</c:v>
                </c:pt>
                <c:pt idx="41">
                  <c:v>66.071428571428569</c:v>
                </c:pt>
                <c:pt idx="42">
                  <c:v>66.428571428571431</c:v>
                </c:pt>
                <c:pt idx="43">
                  <c:v>66.714285714285708</c:v>
                </c:pt>
                <c:pt idx="44">
                  <c:v>67.214285714285708</c:v>
                </c:pt>
                <c:pt idx="45">
                  <c:v>67.142857142857139</c:v>
                </c:pt>
                <c:pt idx="46">
                  <c:v>67.071428571428569</c:v>
                </c:pt>
                <c:pt idx="47">
                  <c:v>66.928571428571431</c:v>
                </c:pt>
                <c:pt idx="48">
                  <c:v>67.142857142857139</c:v>
                </c:pt>
                <c:pt idx="49">
                  <c:v>67</c:v>
                </c:pt>
                <c:pt idx="50">
                  <c:v>66.928571428571431</c:v>
                </c:pt>
                <c:pt idx="51">
                  <c:v>66.857142857142861</c:v>
                </c:pt>
                <c:pt idx="52">
                  <c:v>66.642857142857139</c:v>
                </c:pt>
                <c:pt idx="53">
                  <c:v>66.785714285714292</c:v>
                </c:pt>
                <c:pt idx="54">
                  <c:v>66.714285714285708</c:v>
                </c:pt>
                <c:pt idx="55">
                  <c:v>66.857142857142861</c:v>
                </c:pt>
                <c:pt idx="56">
                  <c:v>66.785714285714292</c:v>
                </c:pt>
                <c:pt idx="57">
                  <c:v>66.642857142857139</c:v>
                </c:pt>
                <c:pt idx="58">
                  <c:v>66.5</c:v>
                </c:pt>
                <c:pt idx="59">
                  <c:v>66.714285714285708</c:v>
                </c:pt>
                <c:pt idx="60">
                  <c:v>66.928571428571431</c:v>
                </c:pt>
                <c:pt idx="61">
                  <c:v>67.071428571428569</c:v>
                </c:pt>
                <c:pt idx="62">
                  <c:v>67.142857142857139</c:v>
                </c:pt>
                <c:pt idx="63">
                  <c:v>67.357142857142861</c:v>
                </c:pt>
                <c:pt idx="64">
                  <c:v>67.357142857142861</c:v>
                </c:pt>
                <c:pt idx="65">
                  <c:v>67.571428571428569</c:v>
                </c:pt>
                <c:pt idx="66">
                  <c:v>68</c:v>
                </c:pt>
                <c:pt idx="67">
                  <c:v>68.571428571428569</c:v>
                </c:pt>
                <c:pt idx="68">
                  <c:v>69.142857142857139</c:v>
                </c:pt>
                <c:pt idx="69">
                  <c:v>69.714285714285708</c:v>
                </c:pt>
                <c:pt idx="70">
                  <c:v>70.142857142857139</c:v>
                </c:pt>
                <c:pt idx="71">
                  <c:v>70.071428571428569</c:v>
                </c:pt>
                <c:pt idx="72">
                  <c:v>70.142857142857139</c:v>
                </c:pt>
                <c:pt idx="73">
                  <c:v>70.142857142857139</c:v>
                </c:pt>
                <c:pt idx="74">
                  <c:v>70.142857142857139</c:v>
                </c:pt>
                <c:pt idx="75">
                  <c:v>70.285714285714292</c:v>
                </c:pt>
                <c:pt idx="76">
                  <c:v>70.142857142857139</c:v>
                </c:pt>
                <c:pt idx="77">
                  <c:v>70.214285714285708</c:v>
                </c:pt>
                <c:pt idx="78">
                  <c:v>70.285714285714292</c:v>
                </c:pt>
                <c:pt idx="79">
                  <c:v>70.214285714285708</c:v>
                </c:pt>
                <c:pt idx="80">
                  <c:v>70.357142857142861</c:v>
                </c:pt>
                <c:pt idx="81">
                  <c:v>70.214285714285708</c:v>
                </c:pt>
                <c:pt idx="82">
                  <c:v>70.285714285714292</c:v>
                </c:pt>
                <c:pt idx="83">
                  <c:v>70.571428571428569</c:v>
                </c:pt>
                <c:pt idx="84">
                  <c:v>70.785714285714292</c:v>
                </c:pt>
                <c:pt idx="85">
                  <c:v>70.857142857142861</c:v>
                </c:pt>
                <c:pt idx="86">
                  <c:v>71.214285714285708</c:v>
                </c:pt>
                <c:pt idx="87">
                  <c:v>71.357142857142861</c:v>
                </c:pt>
                <c:pt idx="88">
                  <c:v>71.357142857142861</c:v>
                </c:pt>
                <c:pt idx="89">
                  <c:v>71.5</c:v>
                </c:pt>
                <c:pt idx="90">
                  <c:v>71.714285714285708</c:v>
                </c:pt>
                <c:pt idx="91">
                  <c:v>72</c:v>
                </c:pt>
                <c:pt idx="92">
                  <c:v>72</c:v>
                </c:pt>
                <c:pt idx="93">
                  <c:v>72.214285714285708</c:v>
                </c:pt>
                <c:pt idx="94">
                  <c:v>72.5</c:v>
                </c:pt>
                <c:pt idx="95">
                  <c:v>72.571428571428569</c:v>
                </c:pt>
                <c:pt idx="96">
                  <c:v>72.357142857142861</c:v>
                </c:pt>
                <c:pt idx="97">
                  <c:v>72.357142857142861</c:v>
                </c:pt>
                <c:pt idx="98">
                  <c:v>72.5</c:v>
                </c:pt>
                <c:pt idx="99">
                  <c:v>72.642857142857139</c:v>
                </c:pt>
                <c:pt idx="100">
                  <c:v>72.785714285714292</c:v>
                </c:pt>
                <c:pt idx="101">
                  <c:v>72.642857142857139</c:v>
                </c:pt>
                <c:pt idx="102">
                  <c:v>72.571428571428569</c:v>
                </c:pt>
                <c:pt idx="103">
                  <c:v>72.785714285714292</c:v>
                </c:pt>
                <c:pt idx="104">
                  <c:v>72.928571428571431</c:v>
                </c:pt>
                <c:pt idx="105">
                  <c:v>73.142857142857139</c:v>
                </c:pt>
                <c:pt idx="106">
                  <c:v>73.357142857142861</c:v>
                </c:pt>
                <c:pt idx="107">
                  <c:v>73.571428571428569</c:v>
                </c:pt>
                <c:pt idx="108">
                  <c:v>73.571428571428569</c:v>
                </c:pt>
                <c:pt idx="109">
                  <c:v>73.857142857142861</c:v>
                </c:pt>
                <c:pt idx="110">
                  <c:v>74</c:v>
                </c:pt>
                <c:pt idx="111">
                  <c:v>73.714285714285708</c:v>
                </c:pt>
                <c:pt idx="112">
                  <c:v>73.785714285714292</c:v>
                </c:pt>
                <c:pt idx="113">
                  <c:v>73.785714285714292</c:v>
                </c:pt>
                <c:pt idx="114">
                  <c:v>73.857142857142861</c:v>
                </c:pt>
                <c:pt idx="115">
                  <c:v>74</c:v>
                </c:pt>
                <c:pt idx="116">
                  <c:v>74.071428571428569</c:v>
                </c:pt>
                <c:pt idx="117">
                  <c:v>74.142857142857139</c:v>
                </c:pt>
                <c:pt idx="118">
                  <c:v>74.071428571428569</c:v>
                </c:pt>
                <c:pt idx="119">
                  <c:v>74</c:v>
                </c:pt>
                <c:pt idx="120">
                  <c:v>74.214285714285708</c:v>
                </c:pt>
                <c:pt idx="121">
                  <c:v>74.428571428571431</c:v>
                </c:pt>
                <c:pt idx="122">
                  <c:v>74.357142857142861</c:v>
                </c:pt>
                <c:pt idx="123">
                  <c:v>74.428571428571431</c:v>
                </c:pt>
                <c:pt idx="124">
                  <c:v>74.428571428571431</c:v>
                </c:pt>
                <c:pt idx="125">
                  <c:v>74.285714285714292</c:v>
                </c:pt>
                <c:pt idx="126">
                  <c:v>74.357142857142861</c:v>
                </c:pt>
                <c:pt idx="127">
                  <c:v>74.5</c:v>
                </c:pt>
                <c:pt idx="128">
                  <c:v>74.571428571428569</c:v>
                </c:pt>
                <c:pt idx="129">
                  <c:v>74.714285714285708</c:v>
                </c:pt>
                <c:pt idx="130">
                  <c:v>75.142857142857139</c:v>
                </c:pt>
                <c:pt idx="131">
                  <c:v>75.357142857142861</c:v>
                </c:pt>
                <c:pt idx="132">
                  <c:v>75.285714285714292</c:v>
                </c:pt>
                <c:pt idx="133">
                  <c:v>75.357142857142861</c:v>
                </c:pt>
                <c:pt idx="134">
                  <c:v>75.214285714285708</c:v>
                </c:pt>
                <c:pt idx="135">
                  <c:v>75.285714285714292</c:v>
                </c:pt>
                <c:pt idx="136">
                  <c:v>75.214285714285708</c:v>
                </c:pt>
                <c:pt idx="137">
                  <c:v>75.285714285714292</c:v>
                </c:pt>
                <c:pt idx="138">
                  <c:v>75.357142857142861</c:v>
                </c:pt>
                <c:pt idx="139">
                  <c:v>75</c:v>
                </c:pt>
                <c:pt idx="140">
                  <c:v>74.785714285714292</c:v>
                </c:pt>
                <c:pt idx="141">
                  <c:v>74.714285714285708</c:v>
                </c:pt>
                <c:pt idx="142">
                  <c:v>74.714285714285708</c:v>
                </c:pt>
                <c:pt idx="143">
                  <c:v>74.714285714285708</c:v>
                </c:pt>
                <c:pt idx="144">
                  <c:v>74.571428571428569</c:v>
                </c:pt>
                <c:pt idx="145">
                  <c:v>74.5</c:v>
                </c:pt>
                <c:pt idx="146">
                  <c:v>74.285714285714292</c:v>
                </c:pt>
                <c:pt idx="147">
                  <c:v>74.142857142857139</c:v>
                </c:pt>
                <c:pt idx="148">
                  <c:v>74.071428571428569</c:v>
                </c:pt>
                <c:pt idx="149">
                  <c:v>73.857142857142861</c:v>
                </c:pt>
                <c:pt idx="150">
                  <c:v>73.785714285714292</c:v>
                </c:pt>
                <c:pt idx="151">
                  <c:v>73.714285714285708</c:v>
                </c:pt>
                <c:pt idx="152">
                  <c:v>73.428571428571431</c:v>
                </c:pt>
                <c:pt idx="153">
                  <c:v>73.285714285714292</c:v>
                </c:pt>
                <c:pt idx="154">
                  <c:v>73.142857142857139</c:v>
                </c:pt>
                <c:pt idx="155">
                  <c:v>73</c:v>
                </c:pt>
                <c:pt idx="156">
                  <c:v>73.071428571428569</c:v>
                </c:pt>
                <c:pt idx="157">
                  <c:v>72.928571428571431</c:v>
                </c:pt>
                <c:pt idx="158">
                  <c:v>72.928571428571431</c:v>
                </c:pt>
                <c:pt idx="159">
                  <c:v>72.642857142857139</c:v>
                </c:pt>
                <c:pt idx="160">
                  <c:v>72.571428571428569</c:v>
                </c:pt>
                <c:pt idx="161">
                  <c:v>72.428571428571431</c:v>
                </c:pt>
                <c:pt idx="162">
                  <c:v>72.214285714285708</c:v>
                </c:pt>
                <c:pt idx="163">
                  <c:v>72.214285714285708</c:v>
                </c:pt>
                <c:pt idx="164">
                  <c:v>72.142857142857139</c:v>
                </c:pt>
                <c:pt idx="165">
                  <c:v>72</c:v>
                </c:pt>
                <c:pt idx="166">
                  <c:v>71.785714285714292</c:v>
                </c:pt>
                <c:pt idx="167">
                  <c:v>71.428571428571431</c:v>
                </c:pt>
                <c:pt idx="168">
                  <c:v>71.285714285714292</c:v>
                </c:pt>
                <c:pt idx="169">
                  <c:v>71.071428571428569</c:v>
                </c:pt>
                <c:pt idx="170">
                  <c:v>71</c:v>
                </c:pt>
                <c:pt idx="171">
                  <c:v>70.785714285714292</c:v>
                </c:pt>
                <c:pt idx="172">
                  <c:v>70.571428571428569</c:v>
                </c:pt>
                <c:pt idx="173">
                  <c:v>70.571428571428569</c:v>
                </c:pt>
                <c:pt idx="174">
                  <c:v>70.357142857142861</c:v>
                </c:pt>
                <c:pt idx="175">
                  <c:v>70.214285714285708</c:v>
                </c:pt>
                <c:pt idx="176">
                  <c:v>69.857142857142861</c:v>
                </c:pt>
                <c:pt idx="177">
                  <c:v>69.714285714285708</c:v>
                </c:pt>
                <c:pt idx="178">
                  <c:v>69.642857142857139</c:v>
                </c:pt>
                <c:pt idx="179">
                  <c:v>69.5</c:v>
                </c:pt>
                <c:pt idx="180">
                  <c:v>69.285714285714292</c:v>
                </c:pt>
                <c:pt idx="181">
                  <c:v>69.142857142857139</c:v>
                </c:pt>
                <c:pt idx="182">
                  <c:v>68.928571428571431</c:v>
                </c:pt>
                <c:pt idx="183">
                  <c:v>68.785714285714292</c:v>
                </c:pt>
                <c:pt idx="184">
                  <c:v>68.785714285714292</c:v>
                </c:pt>
                <c:pt idx="185">
                  <c:v>68.5</c:v>
                </c:pt>
                <c:pt idx="186">
                  <c:v>68.142857142857139</c:v>
                </c:pt>
                <c:pt idx="187">
                  <c:v>68.071428571428569</c:v>
                </c:pt>
                <c:pt idx="188">
                  <c:v>67.785714285714292</c:v>
                </c:pt>
                <c:pt idx="189">
                  <c:v>67.5</c:v>
                </c:pt>
                <c:pt idx="190">
                  <c:v>67.357142857142861</c:v>
                </c:pt>
                <c:pt idx="191">
                  <c:v>67.071428571428569</c:v>
                </c:pt>
                <c:pt idx="192">
                  <c:v>66.857142857142861</c:v>
                </c:pt>
                <c:pt idx="193">
                  <c:v>66.785714285714292</c:v>
                </c:pt>
                <c:pt idx="194">
                  <c:v>66.642857142857139</c:v>
                </c:pt>
                <c:pt idx="195">
                  <c:v>66.428571428571431</c:v>
                </c:pt>
                <c:pt idx="196">
                  <c:v>66.285714285714292</c:v>
                </c:pt>
                <c:pt idx="197">
                  <c:v>66.071428571428569</c:v>
                </c:pt>
                <c:pt idx="198">
                  <c:v>65.928571428571431</c:v>
                </c:pt>
                <c:pt idx="199">
                  <c:v>65.642857142857139</c:v>
                </c:pt>
                <c:pt idx="200">
                  <c:v>65.5</c:v>
                </c:pt>
                <c:pt idx="201">
                  <c:v>65.357142857142861</c:v>
                </c:pt>
                <c:pt idx="202">
                  <c:v>65.214285714285708</c:v>
                </c:pt>
                <c:pt idx="203">
                  <c:v>64.928571428571431</c:v>
                </c:pt>
                <c:pt idx="204">
                  <c:v>64.857142857142861</c:v>
                </c:pt>
                <c:pt idx="205">
                  <c:v>64.714285714285708</c:v>
                </c:pt>
                <c:pt idx="206">
                  <c:v>64.571428571428569</c:v>
                </c:pt>
                <c:pt idx="207">
                  <c:v>64.285714285714292</c:v>
                </c:pt>
                <c:pt idx="208">
                  <c:v>64.071428571428569</c:v>
                </c:pt>
                <c:pt idx="209">
                  <c:v>63.928571428571431</c:v>
                </c:pt>
                <c:pt idx="210">
                  <c:v>63.714285714285715</c:v>
                </c:pt>
                <c:pt idx="211">
                  <c:v>63.571428571428569</c:v>
                </c:pt>
                <c:pt idx="212">
                  <c:v>63.5</c:v>
                </c:pt>
                <c:pt idx="213">
                  <c:v>63.214285714285715</c:v>
                </c:pt>
                <c:pt idx="214">
                  <c:v>63</c:v>
                </c:pt>
                <c:pt idx="215">
                  <c:v>62.714285714285715</c:v>
                </c:pt>
                <c:pt idx="216">
                  <c:v>62.642857142857146</c:v>
                </c:pt>
                <c:pt idx="217">
                  <c:v>62.428571428571431</c:v>
                </c:pt>
                <c:pt idx="218">
                  <c:v>62.357142857142854</c:v>
                </c:pt>
                <c:pt idx="219">
                  <c:v>62.142857142857146</c:v>
                </c:pt>
                <c:pt idx="220">
                  <c:v>61.928571428571431</c:v>
                </c:pt>
                <c:pt idx="221">
                  <c:v>61.857142857142854</c:v>
                </c:pt>
                <c:pt idx="222">
                  <c:v>61.5</c:v>
                </c:pt>
                <c:pt idx="223">
                  <c:v>61.357142857142854</c:v>
                </c:pt>
                <c:pt idx="224">
                  <c:v>61.142857142857146</c:v>
                </c:pt>
                <c:pt idx="225">
                  <c:v>61</c:v>
                </c:pt>
                <c:pt idx="226">
                  <c:v>60.928571428571431</c:v>
                </c:pt>
                <c:pt idx="227">
                  <c:v>60.857142857142854</c:v>
                </c:pt>
                <c:pt idx="228">
                  <c:v>60.642857142857146</c:v>
                </c:pt>
                <c:pt idx="229">
                  <c:v>60.428571428571431</c:v>
                </c:pt>
                <c:pt idx="230">
                  <c:v>60.285714285714285</c:v>
                </c:pt>
                <c:pt idx="231">
                  <c:v>60.214285714285715</c:v>
                </c:pt>
                <c:pt idx="232">
                  <c:v>60</c:v>
                </c:pt>
                <c:pt idx="233">
                  <c:v>59.857142857142854</c:v>
                </c:pt>
                <c:pt idx="234">
                  <c:v>59.357142857142854</c:v>
                </c:pt>
                <c:pt idx="235">
                  <c:v>59.285714285714285</c:v>
                </c:pt>
                <c:pt idx="236">
                  <c:v>59.357142857142854</c:v>
                </c:pt>
                <c:pt idx="237">
                  <c:v>59.071428571428569</c:v>
                </c:pt>
                <c:pt idx="238">
                  <c:v>58.785714285714285</c:v>
                </c:pt>
                <c:pt idx="239">
                  <c:v>58.428571428571431</c:v>
                </c:pt>
                <c:pt idx="240">
                  <c:v>58.357142857142854</c:v>
                </c:pt>
                <c:pt idx="241">
                  <c:v>58.214285714285715</c:v>
                </c:pt>
                <c:pt idx="242">
                  <c:v>58.071428571428569</c:v>
                </c:pt>
                <c:pt idx="243">
                  <c:v>57.857142857142854</c:v>
                </c:pt>
                <c:pt idx="244">
                  <c:v>57.642857142857146</c:v>
                </c:pt>
                <c:pt idx="245">
                  <c:v>57.5</c:v>
                </c:pt>
                <c:pt idx="246">
                  <c:v>57.357142857142854</c:v>
                </c:pt>
                <c:pt idx="247">
                  <c:v>57.142857142857146</c:v>
                </c:pt>
                <c:pt idx="248">
                  <c:v>56.928571428571431</c:v>
                </c:pt>
                <c:pt idx="249">
                  <c:v>56.857142857142854</c:v>
                </c:pt>
                <c:pt idx="250">
                  <c:v>56.714285714285715</c:v>
                </c:pt>
                <c:pt idx="251">
                  <c:v>56.5</c:v>
                </c:pt>
                <c:pt idx="252">
                  <c:v>56.214285714285715</c:v>
                </c:pt>
                <c:pt idx="253">
                  <c:v>56.142857142857146</c:v>
                </c:pt>
                <c:pt idx="254">
                  <c:v>55.785714285714285</c:v>
                </c:pt>
                <c:pt idx="255">
                  <c:v>55.785714285714285</c:v>
                </c:pt>
                <c:pt idx="256">
                  <c:v>55.714285714285715</c:v>
                </c:pt>
                <c:pt idx="257">
                  <c:v>55.5</c:v>
                </c:pt>
                <c:pt idx="258">
                  <c:v>55.428571428571431</c:v>
                </c:pt>
                <c:pt idx="259">
                  <c:v>55.357142857142854</c:v>
                </c:pt>
                <c:pt idx="260">
                  <c:v>55.071428571428569</c:v>
                </c:pt>
                <c:pt idx="261">
                  <c:v>55</c:v>
                </c:pt>
                <c:pt idx="262">
                  <c:v>54.642857142857146</c:v>
                </c:pt>
                <c:pt idx="263">
                  <c:v>54.5</c:v>
                </c:pt>
                <c:pt idx="264">
                  <c:v>54.5</c:v>
                </c:pt>
                <c:pt idx="265">
                  <c:v>54.5</c:v>
                </c:pt>
                <c:pt idx="266">
                  <c:v>54.214285714285715</c:v>
                </c:pt>
                <c:pt idx="267">
                  <c:v>54</c:v>
                </c:pt>
                <c:pt idx="268">
                  <c:v>53.857142857142854</c:v>
                </c:pt>
                <c:pt idx="269">
                  <c:v>53.714285714285715</c:v>
                </c:pt>
                <c:pt idx="270">
                  <c:v>53.5</c:v>
                </c:pt>
                <c:pt idx="271">
                  <c:v>53.285714285714285</c:v>
                </c:pt>
                <c:pt idx="272">
                  <c:v>53.071428571428569</c:v>
                </c:pt>
                <c:pt idx="273">
                  <c:v>52.928571428571431</c:v>
                </c:pt>
                <c:pt idx="274">
                  <c:v>52.857142857142854</c:v>
                </c:pt>
                <c:pt idx="275">
                  <c:v>52.642857142857146</c:v>
                </c:pt>
                <c:pt idx="276">
                  <c:v>52.642857142857146</c:v>
                </c:pt>
                <c:pt idx="277">
                  <c:v>52.571428571428569</c:v>
                </c:pt>
                <c:pt idx="278">
                  <c:v>52.714285714285715</c:v>
                </c:pt>
                <c:pt idx="279">
                  <c:v>52.428571428571431</c:v>
                </c:pt>
                <c:pt idx="280">
                  <c:v>52.357142857142854</c:v>
                </c:pt>
                <c:pt idx="281">
                  <c:v>52.642857142857146</c:v>
                </c:pt>
                <c:pt idx="282">
                  <c:v>52.357142857142854</c:v>
                </c:pt>
                <c:pt idx="283">
                  <c:v>52.142857142857146</c:v>
                </c:pt>
                <c:pt idx="284">
                  <c:v>52.214285714285715</c:v>
                </c:pt>
                <c:pt idx="285">
                  <c:v>52.142857142857146</c:v>
                </c:pt>
                <c:pt idx="286">
                  <c:v>51.928571428571431</c:v>
                </c:pt>
                <c:pt idx="287">
                  <c:v>51.928571428571431</c:v>
                </c:pt>
                <c:pt idx="288">
                  <c:v>51.857142857142854</c:v>
                </c:pt>
                <c:pt idx="289">
                  <c:v>51.928571428571431</c:v>
                </c:pt>
                <c:pt idx="290">
                  <c:v>52</c:v>
                </c:pt>
                <c:pt idx="291">
                  <c:v>52.142857142857146</c:v>
                </c:pt>
                <c:pt idx="292">
                  <c:v>52.357142857142854</c:v>
                </c:pt>
                <c:pt idx="293">
                  <c:v>52.142857142857146</c:v>
                </c:pt>
                <c:pt idx="294">
                  <c:v>52.285714285714285</c:v>
                </c:pt>
                <c:pt idx="295">
                  <c:v>52.214285714285715</c:v>
                </c:pt>
                <c:pt idx="296">
                  <c:v>52.285714285714285</c:v>
                </c:pt>
                <c:pt idx="297">
                  <c:v>52.5</c:v>
                </c:pt>
                <c:pt idx="298">
                  <c:v>52.857142857142854</c:v>
                </c:pt>
                <c:pt idx="299">
                  <c:v>52.714285714285715</c:v>
                </c:pt>
                <c:pt idx="300">
                  <c:v>52.857142857142854</c:v>
                </c:pt>
                <c:pt idx="301">
                  <c:v>52.785714285714285</c:v>
                </c:pt>
                <c:pt idx="302">
                  <c:v>52.857142857142854</c:v>
                </c:pt>
                <c:pt idx="303">
                  <c:v>52.785714285714285</c:v>
                </c:pt>
                <c:pt idx="304">
                  <c:v>53.214285714285715</c:v>
                </c:pt>
                <c:pt idx="305">
                  <c:v>53.142857142857146</c:v>
                </c:pt>
                <c:pt idx="306">
                  <c:v>53.571428571428569</c:v>
                </c:pt>
                <c:pt idx="307">
                  <c:v>53.714285714285715</c:v>
                </c:pt>
                <c:pt idx="308">
                  <c:v>54</c:v>
                </c:pt>
                <c:pt idx="309">
                  <c:v>54</c:v>
                </c:pt>
                <c:pt idx="310">
                  <c:v>53.857142857142854</c:v>
                </c:pt>
                <c:pt idx="311">
                  <c:v>53.857142857142854</c:v>
                </c:pt>
                <c:pt idx="312">
                  <c:v>54</c:v>
                </c:pt>
                <c:pt idx="313">
                  <c:v>54.214285714285715</c:v>
                </c:pt>
                <c:pt idx="314">
                  <c:v>54.285714285714285</c:v>
                </c:pt>
                <c:pt idx="315">
                  <c:v>54.357142857142854</c:v>
                </c:pt>
                <c:pt idx="316">
                  <c:v>54.642857142857146</c:v>
                </c:pt>
                <c:pt idx="317">
                  <c:v>54.714285714285715</c:v>
                </c:pt>
                <c:pt idx="318">
                  <c:v>54.714285714285715</c:v>
                </c:pt>
                <c:pt idx="319">
                  <c:v>54.928571428571431</c:v>
                </c:pt>
                <c:pt idx="320">
                  <c:v>54.785714285714285</c:v>
                </c:pt>
                <c:pt idx="321">
                  <c:v>54.785714285714285</c:v>
                </c:pt>
                <c:pt idx="322">
                  <c:v>54.428571428571431</c:v>
                </c:pt>
                <c:pt idx="323">
                  <c:v>54.5</c:v>
                </c:pt>
                <c:pt idx="324">
                  <c:v>54.5</c:v>
                </c:pt>
                <c:pt idx="325">
                  <c:v>54.714285714285715</c:v>
                </c:pt>
                <c:pt idx="326">
                  <c:v>54.857142857142854</c:v>
                </c:pt>
                <c:pt idx="327">
                  <c:v>55.142857142857146</c:v>
                </c:pt>
                <c:pt idx="328">
                  <c:v>55.214285714285715</c:v>
                </c:pt>
                <c:pt idx="329">
                  <c:v>55.142857142857146</c:v>
                </c:pt>
                <c:pt idx="330">
                  <c:v>55</c:v>
                </c:pt>
                <c:pt idx="331">
                  <c:v>54.857142857142854</c:v>
                </c:pt>
                <c:pt idx="332">
                  <c:v>54.714285714285715</c:v>
                </c:pt>
                <c:pt idx="333">
                  <c:v>54.857142857142854</c:v>
                </c:pt>
                <c:pt idx="334">
                  <c:v>55</c:v>
                </c:pt>
                <c:pt idx="335">
                  <c:v>54.857142857142854</c:v>
                </c:pt>
                <c:pt idx="336">
                  <c:v>54.714285714285715</c:v>
                </c:pt>
                <c:pt idx="337">
                  <c:v>54.642857142857146</c:v>
                </c:pt>
                <c:pt idx="338">
                  <c:v>54.357142857142854</c:v>
                </c:pt>
                <c:pt idx="339">
                  <c:v>54.428571428571431</c:v>
                </c:pt>
                <c:pt idx="340">
                  <c:v>54.5</c:v>
                </c:pt>
                <c:pt idx="341">
                  <c:v>54.714285714285715</c:v>
                </c:pt>
                <c:pt idx="342">
                  <c:v>54.714285714285715</c:v>
                </c:pt>
                <c:pt idx="343">
                  <c:v>54.928571428571431</c:v>
                </c:pt>
                <c:pt idx="344">
                  <c:v>54.785714285714285</c:v>
                </c:pt>
                <c:pt idx="345">
                  <c:v>54.928571428571431</c:v>
                </c:pt>
                <c:pt idx="346">
                  <c:v>55.5</c:v>
                </c:pt>
                <c:pt idx="347">
                  <c:v>56.071428571428569</c:v>
                </c:pt>
                <c:pt idx="348">
                  <c:v>56.357142857142854</c:v>
                </c:pt>
                <c:pt idx="349">
                  <c:v>56.857142857142854</c:v>
                </c:pt>
                <c:pt idx="350">
                  <c:v>56.928571428571431</c:v>
                </c:pt>
                <c:pt idx="351">
                  <c:v>57.142857142857146</c:v>
                </c:pt>
                <c:pt idx="352">
                  <c:v>57.428571428571431</c:v>
                </c:pt>
                <c:pt idx="353">
                  <c:v>58.142857142857146</c:v>
                </c:pt>
                <c:pt idx="354">
                  <c:v>58.642857142857146</c:v>
                </c:pt>
                <c:pt idx="355">
                  <c:v>58.857142857142854</c:v>
                </c:pt>
                <c:pt idx="356">
                  <c:v>58.785714285714285</c:v>
                </c:pt>
                <c:pt idx="357">
                  <c:v>59.142857142857146</c:v>
                </c:pt>
                <c:pt idx="358">
                  <c:v>59.785714285714285</c:v>
                </c:pt>
                <c:pt idx="359">
                  <c:v>59.785714285714285</c:v>
                </c:pt>
                <c:pt idx="360">
                  <c:v>60.142857142857146</c:v>
                </c:pt>
                <c:pt idx="361">
                  <c:v>60.142857142857146</c:v>
                </c:pt>
                <c:pt idx="362">
                  <c:v>59.928571428571431</c:v>
                </c:pt>
                <c:pt idx="363">
                  <c:v>60</c:v>
                </c:pt>
                <c:pt idx="364">
                  <c:v>59.785714285714285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5C-48E3-9686-99E6FDC54748}"/>
            </c:ext>
          </c:extLst>
        </c:ser>
        <c:ser>
          <c:idx val="0"/>
          <c:order val="5"/>
          <c:tx>
            <c:strRef>
              <c:f>Iberia!$AO$3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Iberia!$AA$4:$AA$368</c:f>
              <c:numCache>
                <c:formatCode>m/d/yyyy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45352</c:v>
                </c:pt>
                <c:pt idx="60">
                  <c:v>45353</c:v>
                </c:pt>
                <c:pt idx="61">
                  <c:v>45354</c:v>
                </c:pt>
                <c:pt idx="62">
                  <c:v>45355</c:v>
                </c:pt>
                <c:pt idx="63">
                  <c:v>45356</c:v>
                </c:pt>
                <c:pt idx="64">
                  <c:v>45357</c:v>
                </c:pt>
                <c:pt idx="65">
                  <c:v>45358</c:v>
                </c:pt>
                <c:pt idx="66">
                  <c:v>45359</c:v>
                </c:pt>
                <c:pt idx="67">
                  <c:v>45360</c:v>
                </c:pt>
                <c:pt idx="68">
                  <c:v>45361</c:v>
                </c:pt>
                <c:pt idx="69">
                  <c:v>45362</c:v>
                </c:pt>
                <c:pt idx="70">
                  <c:v>45363</c:v>
                </c:pt>
                <c:pt idx="71">
                  <c:v>45364</c:v>
                </c:pt>
                <c:pt idx="72">
                  <c:v>45365</c:v>
                </c:pt>
                <c:pt idx="73">
                  <c:v>45366</c:v>
                </c:pt>
                <c:pt idx="74">
                  <c:v>45367</c:v>
                </c:pt>
                <c:pt idx="75">
                  <c:v>45368</c:v>
                </c:pt>
                <c:pt idx="76">
                  <c:v>45369</c:v>
                </c:pt>
                <c:pt idx="77">
                  <c:v>45370</c:v>
                </c:pt>
                <c:pt idx="78">
                  <c:v>45371</c:v>
                </c:pt>
                <c:pt idx="79">
                  <c:v>45372</c:v>
                </c:pt>
                <c:pt idx="80">
                  <c:v>45373</c:v>
                </c:pt>
                <c:pt idx="81">
                  <c:v>45374</c:v>
                </c:pt>
                <c:pt idx="82">
                  <c:v>45375</c:v>
                </c:pt>
                <c:pt idx="83">
                  <c:v>45376</c:v>
                </c:pt>
                <c:pt idx="84">
                  <c:v>45377</c:v>
                </c:pt>
                <c:pt idx="85">
                  <c:v>45378</c:v>
                </c:pt>
                <c:pt idx="86">
                  <c:v>45379</c:v>
                </c:pt>
                <c:pt idx="87">
                  <c:v>45380</c:v>
                </c:pt>
                <c:pt idx="88">
                  <c:v>45381</c:v>
                </c:pt>
                <c:pt idx="89">
                  <c:v>45382</c:v>
                </c:pt>
                <c:pt idx="90">
                  <c:v>45383</c:v>
                </c:pt>
                <c:pt idx="91">
                  <c:v>45384</c:v>
                </c:pt>
                <c:pt idx="92">
                  <c:v>45385</c:v>
                </c:pt>
                <c:pt idx="93">
                  <c:v>45386</c:v>
                </c:pt>
                <c:pt idx="94">
                  <c:v>45387</c:v>
                </c:pt>
                <c:pt idx="95">
                  <c:v>45388</c:v>
                </c:pt>
                <c:pt idx="96">
                  <c:v>45389</c:v>
                </c:pt>
                <c:pt idx="97">
                  <c:v>45390</c:v>
                </c:pt>
                <c:pt idx="98">
                  <c:v>45391</c:v>
                </c:pt>
                <c:pt idx="99">
                  <c:v>45392</c:v>
                </c:pt>
                <c:pt idx="100">
                  <c:v>45393</c:v>
                </c:pt>
                <c:pt idx="101">
                  <c:v>45394</c:v>
                </c:pt>
                <c:pt idx="102">
                  <c:v>45395</c:v>
                </c:pt>
                <c:pt idx="103">
                  <c:v>45396</c:v>
                </c:pt>
                <c:pt idx="104">
                  <c:v>45397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45401</c:v>
                </c:pt>
                <c:pt idx="109">
                  <c:v>45402</c:v>
                </c:pt>
                <c:pt idx="110">
                  <c:v>45403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45410</c:v>
                </c:pt>
                <c:pt idx="118">
                  <c:v>45411</c:v>
                </c:pt>
                <c:pt idx="119">
                  <c:v>45412</c:v>
                </c:pt>
                <c:pt idx="120">
                  <c:v>45413</c:v>
                </c:pt>
                <c:pt idx="121">
                  <c:v>45414</c:v>
                </c:pt>
                <c:pt idx="122">
                  <c:v>45415</c:v>
                </c:pt>
                <c:pt idx="123">
                  <c:v>45416</c:v>
                </c:pt>
                <c:pt idx="124">
                  <c:v>45417</c:v>
                </c:pt>
                <c:pt idx="125">
                  <c:v>45418</c:v>
                </c:pt>
                <c:pt idx="126">
                  <c:v>45419</c:v>
                </c:pt>
                <c:pt idx="127">
                  <c:v>45420</c:v>
                </c:pt>
                <c:pt idx="128">
                  <c:v>45421</c:v>
                </c:pt>
                <c:pt idx="129">
                  <c:v>45422</c:v>
                </c:pt>
                <c:pt idx="130">
                  <c:v>45423</c:v>
                </c:pt>
                <c:pt idx="131">
                  <c:v>45424</c:v>
                </c:pt>
                <c:pt idx="132">
                  <c:v>45425</c:v>
                </c:pt>
                <c:pt idx="133">
                  <c:v>45426</c:v>
                </c:pt>
                <c:pt idx="134">
                  <c:v>45427</c:v>
                </c:pt>
                <c:pt idx="135">
                  <c:v>45428</c:v>
                </c:pt>
                <c:pt idx="136">
                  <c:v>45429</c:v>
                </c:pt>
                <c:pt idx="137">
                  <c:v>45430</c:v>
                </c:pt>
                <c:pt idx="138">
                  <c:v>45431</c:v>
                </c:pt>
                <c:pt idx="139">
                  <c:v>45432</c:v>
                </c:pt>
                <c:pt idx="140">
                  <c:v>45433</c:v>
                </c:pt>
                <c:pt idx="141">
                  <c:v>45434</c:v>
                </c:pt>
                <c:pt idx="142">
                  <c:v>45435</c:v>
                </c:pt>
                <c:pt idx="143">
                  <c:v>45436</c:v>
                </c:pt>
                <c:pt idx="144">
                  <c:v>45437</c:v>
                </c:pt>
                <c:pt idx="145">
                  <c:v>45438</c:v>
                </c:pt>
                <c:pt idx="146">
                  <c:v>45439</c:v>
                </c:pt>
                <c:pt idx="147">
                  <c:v>45440</c:v>
                </c:pt>
                <c:pt idx="148">
                  <c:v>45441</c:v>
                </c:pt>
                <c:pt idx="149">
                  <c:v>45442</c:v>
                </c:pt>
                <c:pt idx="150">
                  <c:v>45443</c:v>
                </c:pt>
                <c:pt idx="151">
                  <c:v>45444</c:v>
                </c:pt>
                <c:pt idx="152">
                  <c:v>45445</c:v>
                </c:pt>
                <c:pt idx="153">
                  <c:v>45446</c:v>
                </c:pt>
                <c:pt idx="154">
                  <c:v>45447</c:v>
                </c:pt>
                <c:pt idx="155">
                  <c:v>45448</c:v>
                </c:pt>
                <c:pt idx="156">
                  <c:v>45449</c:v>
                </c:pt>
                <c:pt idx="157">
                  <c:v>45450</c:v>
                </c:pt>
                <c:pt idx="158">
                  <c:v>45451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  <c:pt idx="329">
                  <c:v>45622</c:v>
                </c:pt>
                <c:pt idx="330">
                  <c:v>45623</c:v>
                </c:pt>
                <c:pt idx="331">
                  <c:v>45624</c:v>
                </c:pt>
                <c:pt idx="332">
                  <c:v>45625</c:v>
                </c:pt>
                <c:pt idx="333">
                  <c:v>45626</c:v>
                </c:pt>
                <c:pt idx="334">
                  <c:v>45627</c:v>
                </c:pt>
                <c:pt idx="335">
                  <c:v>45628</c:v>
                </c:pt>
                <c:pt idx="336">
                  <c:v>45629</c:v>
                </c:pt>
                <c:pt idx="337">
                  <c:v>45630</c:v>
                </c:pt>
                <c:pt idx="338">
                  <c:v>45631</c:v>
                </c:pt>
                <c:pt idx="339">
                  <c:v>45632</c:v>
                </c:pt>
                <c:pt idx="340">
                  <c:v>45633</c:v>
                </c:pt>
                <c:pt idx="341">
                  <c:v>45634</c:v>
                </c:pt>
                <c:pt idx="342">
                  <c:v>45635</c:v>
                </c:pt>
                <c:pt idx="343">
                  <c:v>45636</c:v>
                </c:pt>
                <c:pt idx="344">
                  <c:v>45637</c:v>
                </c:pt>
                <c:pt idx="345">
                  <c:v>45638</c:v>
                </c:pt>
                <c:pt idx="346">
                  <c:v>45639</c:v>
                </c:pt>
                <c:pt idx="347">
                  <c:v>45640</c:v>
                </c:pt>
                <c:pt idx="348">
                  <c:v>45641</c:v>
                </c:pt>
                <c:pt idx="349">
                  <c:v>45642</c:v>
                </c:pt>
                <c:pt idx="350">
                  <c:v>45643</c:v>
                </c:pt>
                <c:pt idx="351">
                  <c:v>45644</c:v>
                </c:pt>
                <c:pt idx="352">
                  <c:v>45645</c:v>
                </c:pt>
                <c:pt idx="353">
                  <c:v>45646</c:v>
                </c:pt>
                <c:pt idx="354">
                  <c:v>45647</c:v>
                </c:pt>
                <c:pt idx="355">
                  <c:v>45648</c:v>
                </c:pt>
                <c:pt idx="356">
                  <c:v>45649</c:v>
                </c:pt>
                <c:pt idx="357">
                  <c:v>45650</c:v>
                </c:pt>
                <c:pt idx="358">
                  <c:v>45651</c:v>
                </c:pt>
                <c:pt idx="359">
                  <c:v>45652</c:v>
                </c:pt>
                <c:pt idx="360">
                  <c:v>45653</c:v>
                </c:pt>
                <c:pt idx="361">
                  <c:v>45654</c:v>
                </c:pt>
                <c:pt idx="362">
                  <c:v>45655</c:v>
                </c:pt>
                <c:pt idx="363">
                  <c:v>45656</c:v>
                </c:pt>
                <c:pt idx="364">
                  <c:v>45657</c:v>
                </c:pt>
              </c:numCache>
            </c:numRef>
          </c:cat>
          <c:val>
            <c:numRef>
              <c:f>Iberia!$AO$4:$AO$4735</c:f>
              <c:numCache>
                <c:formatCode>General</c:formatCode>
                <c:ptCount val="4732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56</c:v>
                </c:pt>
                <c:pt idx="4">
                  <c:v>58</c:v>
                </c:pt>
                <c:pt idx="5">
                  <c:v>59</c:v>
                </c:pt>
                <c:pt idx="6">
                  <c:v>60</c:v>
                </c:pt>
                <c:pt idx="7">
                  <c:v>61</c:v>
                </c:pt>
                <c:pt idx="8">
                  <c:v>62</c:v>
                </c:pt>
                <c:pt idx="9">
                  <c:v>62</c:v>
                </c:pt>
                <c:pt idx="10">
                  <c:v>63</c:v>
                </c:pt>
                <c:pt idx="11">
                  <c:v>63</c:v>
                </c:pt>
                <c:pt idx="12">
                  <c:v>63</c:v>
                </c:pt>
                <c:pt idx="13">
                  <c:v>63</c:v>
                </c:pt>
                <c:pt idx="14">
                  <c:v>63</c:v>
                </c:pt>
                <c:pt idx="15">
                  <c:v>63</c:v>
                </c:pt>
                <c:pt idx="16">
                  <c:v>62</c:v>
                </c:pt>
                <c:pt idx="17">
                  <c:v>62</c:v>
                </c:pt>
                <c:pt idx="18">
                  <c:v>61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64</c:v>
                </c:pt>
                <c:pt idx="23">
                  <c:v>64</c:v>
                </c:pt>
                <c:pt idx="24">
                  <c:v>65</c:v>
                </c:pt>
                <c:pt idx="25">
                  <c:v>68</c:v>
                </c:pt>
                <c:pt idx="26">
                  <c:v>72</c:v>
                </c:pt>
                <c:pt idx="27">
                  <c:v>74</c:v>
                </c:pt>
                <c:pt idx="28">
                  <c:v>76</c:v>
                </c:pt>
                <c:pt idx="29">
                  <c:v>78</c:v>
                </c:pt>
                <c:pt idx="30">
                  <c:v>78</c:v>
                </c:pt>
                <c:pt idx="31">
                  <c:v>79</c:v>
                </c:pt>
                <c:pt idx="32">
                  <c:v>79</c:v>
                </c:pt>
                <c:pt idx="33">
                  <c:v>79</c:v>
                </c:pt>
                <c:pt idx="34">
                  <c:v>79</c:v>
                </c:pt>
                <c:pt idx="35">
                  <c:v>79</c:v>
                </c:pt>
                <c:pt idx="36">
                  <c:v>78</c:v>
                </c:pt>
                <c:pt idx="37">
                  <c:v>78</c:v>
                </c:pt>
                <c:pt idx="38">
                  <c:v>78</c:v>
                </c:pt>
                <c:pt idx="39">
                  <c:v>78</c:v>
                </c:pt>
                <c:pt idx="40">
                  <c:v>77</c:v>
                </c:pt>
                <c:pt idx="41">
                  <c:v>77</c:v>
                </c:pt>
                <c:pt idx="42">
                  <c:v>77</c:v>
                </c:pt>
                <c:pt idx="43">
                  <c:v>77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75</c:v>
                </c:pt>
                <c:pt idx="48">
                  <c:v>75</c:v>
                </c:pt>
                <c:pt idx="49">
                  <c:v>74</c:v>
                </c:pt>
                <c:pt idx="50">
                  <c:v>74</c:v>
                </c:pt>
                <c:pt idx="51">
                  <c:v>74</c:v>
                </c:pt>
                <c:pt idx="52">
                  <c:v>74</c:v>
                </c:pt>
                <c:pt idx="53">
                  <c:v>74</c:v>
                </c:pt>
                <c:pt idx="54">
                  <c:v>74</c:v>
                </c:pt>
                <c:pt idx="55">
                  <c:v>74</c:v>
                </c:pt>
                <c:pt idx="56">
                  <c:v>75</c:v>
                </c:pt>
                <c:pt idx="57">
                  <c:v>74</c:v>
                </c:pt>
                <c:pt idx="58">
                  <c:v>73</c:v>
                </c:pt>
                <c:pt idx="59">
                  <c:v>74</c:v>
                </c:pt>
                <c:pt idx="60">
                  <c:v>74</c:v>
                </c:pt>
                <c:pt idx="61">
                  <c:v>73</c:v>
                </c:pt>
                <c:pt idx="62">
                  <c:v>73</c:v>
                </c:pt>
                <c:pt idx="63">
                  <c:v>73</c:v>
                </c:pt>
                <c:pt idx="64">
                  <c:v>73</c:v>
                </c:pt>
                <c:pt idx="65">
                  <c:v>74</c:v>
                </c:pt>
                <c:pt idx="66">
                  <c:v>76</c:v>
                </c:pt>
                <c:pt idx="67">
                  <c:v>77</c:v>
                </c:pt>
                <c:pt idx="68">
                  <c:v>77</c:v>
                </c:pt>
                <c:pt idx="69">
                  <c:v>79</c:v>
                </c:pt>
                <c:pt idx="70">
                  <c:v>79</c:v>
                </c:pt>
                <c:pt idx="71">
                  <c:v>79</c:v>
                </c:pt>
                <c:pt idx="72">
                  <c:v>79</c:v>
                </c:pt>
                <c:pt idx="73">
                  <c:v>79</c:v>
                </c:pt>
                <c:pt idx="74">
                  <c:v>79</c:v>
                </c:pt>
                <c:pt idx="75">
                  <c:v>78</c:v>
                </c:pt>
                <c:pt idx="76">
                  <c:v>78</c:v>
                </c:pt>
                <c:pt idx="77">
                  <c:v>78</c:v>
                </c:pt>
                <c:pt idx="78">
                  <c:v>79</c:v>
                </c:pt>
                <c:pt idx="79">
                  <c:v>81</c:v>
                </c:pt>
                <c:pt idx="80">
                  <c:v>83</c:v>
                </c:pt>
                <c:pt idx="81">
                  <c:v>84</c:v>
                </c:pt>
                <c:pt idx="82">
                  <c:v>84</c:v>
                </c:pt>
                <c:pt idx="83">
                  <c:v>85</c:v>
                </c:pt>
                <c:pt idx="84">
                  <c:v>85</c:v>
                </c:pt>
                <c:pt idx="85">
                  <c:v>85</c:v>
                </c:pt>
                <c:pt idx="86">
                  <c:v>85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86</c:v>
                </c:pt>
                <c:pt idx="91">
                  <c:v>86</c:v>
                </c:pt>
                <c:pt idx="92">
                  <c:v>86</c:v>
                </c:pt>
                <c:pt idx="93">
                  <c:v>86</c:v>
                </c:pt>
                <c:pt idx="94">
                  <c:v>87</c:v>
                </c:pt>
                <c:pt idx="95">
                  <c:v>87</c:v>
                </c:pt>
                <c:pt idx="96">
                  <c:v>87</c:v>
                </c:pt>
                <c:pt idx="97">
                  <c:v>86</c:v>
                </c:pt>
                <c:pt idx="98">
                  <c:v>86</c:v>
                </c:pt>
                <c:pt idx="99">
                  <c:v>86</c:v>
                </c:pt>
                <c:pt idx="100">
                  <c:v>86</c:v>
                </c:pt>
                <c:pt idx="101">
                  <c:v>86</c:v>
                </c:pt>
                <c:pt idx="102">
                  <c:v>86</c:v>
                </c:pt>
                <c:pt idx="103">
                  <c:v>87</c:v>
                </c:pt>
                <c:pt idx="104">
                  <c:v>87</c:v>
                </c:pt>
                <c:pt idx="105">
                  <c:v>87</c:v>
                </c:pt>
                <c:pt idx="106">
                  <c:v>87</c:v>
                </c:pt>
                <c:pt idx="107">
                  <c:v>88</c:v>
                </c:pt>
                <c:pt idx="108">
                  <c:v>90</c:v>
                </c:pt>
                <c:pt idx="109">
                  <c:v>91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91</c:v>
                </c:pt>
                <c:pt idx="117">
                  <c:v>91</c:v>
                </c:pt>
                <c:pt idx="118">
                  <c:v>91</c:v>
                </c:pt>
                <c:pt idx="119">
                  <c:v>91</c:v>
                </c:pt>
                <c:pt idx="120">
                  <c:v>91</c:v>
                </c:pt>
                <c:pt idx="121">
                  <c:v>91</c:v>
                </c:pt>
                <c:pt idx="122">
                  <c:v>91</c:v>
                </c:pt>
                <c:pt idx="123">
                  <c:v>91</c:v>
                </c:pt>
                <c:pt idx="124">
                  <c:v>91</c:v>
                </c:pt>
                <c:pt idx="125">
                  <c:v>91</c:v>
                </c:pt>
                <c:pt idx="126">
                  <c:v>91</c:v>
                </c:pt>
                <c:pt idx="127">
                  <c:v>91</c:v>
                </c:pt>
                <c:pt idx="128">
                  <c:v>91</c:v>
                </c:pt>
                <c:pt idx="129">
                  <c:v>91</c:v>
                </c:pt>
                <c:pt idx="130">
                  <c:v>92</c:v>
                </c:pt>
                <c:pt idx="131">
                  <c:v>93</c:v>
                </c:pt>
                <c:pt idx="132">
                  <c:v>92</c:v>
                </c:pt>
                <c:pt idx="133">
                  <c:v>92</c:v>
                </c:pt>
                <c:pt idx="134">
                  <c:v>92</c:v>
                </c:pt>
                <c:pt idx="135">
                  <c:v>93</c:v>
                </c:pt>
                <c:pt idx="136">
                  <c:v>93</c:v>
                </c:pt>
                <c:pt idx="137">
                  <c:v>93</c:v>
                </c:pt>
                <c:pt idx="138">
                  <c:v>93</c:v>
                </c:pt>
                <c:pt idx="139">
                  <c:v>93</c:v>
                </c:pt>
                <c:pt idx="140">
                  <c:v>92</c:v>
                </c:pt>
                <c:pt idx="141">
                  <c:v>93</c:v>
                </c:pt>
                <c:pt idx="142">
                  <c:v>93</c:v>
                </c:pt>
                <c:pt idx="143">
                  <c:v>93</c:v>
                </c:pt>
                <c:pt idx="144">
                  <c:v>93</c:v>
                </c:pt>
                <c:pt idx="145">
                  <c:v>93</c:v>
                </c:pt>
                <c:pt idx="146">
                  <c:v>92</c:v>
                </c:pt>
                <c:pt idx="147">
                  <c:v>91</c:v>
                </c:pt>
                <c:pt idx="148">
                  <c:v>91</c:v>
                </c:pt>
                <c:pt idx="149">
                  <c:v>90</c:v>
                </c:pt>
                <c:pt idx="150">
                  <c:v>90</c:v>
                </c:pt>
                <c:pt idx="151">
                  <c:v>90</c:v>
                </c:pt>
                <c:pt idx="152">
                  <c:v>90</c:v>
                </c:pt>
                <c:pt idx="153">
                  <c:v>90</c:v>
                </c:pt>
                <c:pt idx="154">
                  <c:v>89</c:v>
                </c:pt>
                <c:pt idx="155">
                  <c:v>89</c:v>
                </c:pt>
                <c:pt idx="156">
                  <c:v>89</c:v>
                </c:pt>
                <c:pt idx="157">
                  <c:v>89</c:v>
                </c:pt>
                <c:pt idx="158">
                  <c:v>90</c:v>
                </c:pt>
                <c:pt idx="159">
                  <c:v>89</c:v>
                </c:pt>
                <c:pt idx="160">
                  <c:v>89</c:v>
                </c:pt>
                <c:pt idx="161">
                  <c:v>88</c:v>
                </c:pt>
                <c:pt idx="162">
                  <c:v>88</c:v>
                </c:pt>
                <c:pt idx="163">
                  <c:v>88</c:v>
                </c:pt>
                <c:pt idx="164">
                  <c:v>88</c:v>
                </c:pt>
                <c:pt idx="165">
                  <c:v>89</c:v>
                </c:pt>
                <c:pt idx="166">
                  <c:v>88</c:v>
                </c:pt>
                <c:pt idx="167">
                  <c:v>87</c:v>
                </c:pt>
                <c:pt idx="168">
                  <c:v>87</c:v>
                </c:pt>
                <c:pt idx="169">
                  <c:v>86</c:v>
                </c:pt>
                <c:pt idx="170">
                  <c:v>86</c:v>
                </c:pt>
                <c:pt idx="171">
                  <c:v>86</c:v>
                </c:pt>
                <c:pt idx="172">
                  <c:v>86</c:v>
                </c:pt>
                <c:pt idx="173">
                  <c:v>86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84</c:v>
                </c:pt>
                <c:pt idx="182">
                  <c:v>84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83</c:v>
                </c:pt>
                <c:pt idx="190">
                  <c:v>83</c:v>
                </c:pt>
                <c:pt idx="191">
                  <c:v>82</c:v>
                </c:pt>
                <c:pt idx="192">
                  <c:v>82</c:v>
                </c:pt>
                <c:pt idx="193">
                  <c:v>83</c:v>
                </c:pt>
                <c:pt idx="194">
                  <c:v>83</c:v>
                </c:pt>
                <c:pt idx="195">
                  <c:v>82</c:v>
                </c:pt>
                <c:pt idx="196">
                  <c:v>82</c:v>
                </c:pt>
                <c:pt idx="197">
                  <c:v>82</c:v>
                </c:pt>
                <c:pt idx="198">
                  <c:v>82</c:v>
                </c:pt>
                <c:pt idx="199">
                  <c:v>82</c:v>
                </c:pt>
                <c:pt idx="200">
                  <c:v>82</c:v>
                </c:pt>
                <c:pt idx="201">
                  <c:v>82</c:v>
                </c:pt>
                <c:pt idx="202">
                  <c:v>81</c:v>
                </c:pt>
                <c:pt idx="203">
                  <c:v>81</c:v>
                </c:pt>
                <c:pt idx="204">
                  <c:v>81</c:v>
                </c:pt>
                <c:pt idx="205">
                  <c:v>81</c:v>
                </c:pt>
                <c:pt idx="206">
                  <c:v>81</c:v>
                </c:pt>
                <c:pt idx="207">
                  <c:v>81</c:v>
                </c:pt>
                <c:pt idx="208">
                  <c:v>81</c:v>
                </c:pt>
                <c:pt idx="209">
                  <c:v>81</c:v>
                </c:pt>
                <c:pt idx="210">
                  <c:v>80</c:v>
                </c:pt>
                <c:pt idx="211">
                  <c:v>80</c:v>
                </c:pt>
                <c:pt idx="212">
                  <c:v>79</c:v>
                </c:pt>
                <c:pt idx="213">
                  <c:v>79</c:v>
                </c:pt>
                <c:pt idx="214">
                  <c:v>79</c:v>
                </c:pt>
                <c:pt idx="215">
                  <c:v>79</c:v>
                </c:pt>
                <c:pt idx="216">
                  <c:v>79</c:v>
                </c:pt>
                <c:pt idx="217">
                  <c:v>78</c:v>
                </c:pt>
                <c:pt idx="218">
                  <c:v>78</c:v>
                </c:pt>
                <c:pt idx="219">
                  <c:v>77</c:v>
                </c:pt>
                <c:pt idx="220">
                  <c:v>77</c:v>
                </c:pt>
                <c:pt idx="221">
                  <c:v>78</c:v>
                </c:pt>
                <c:pt idx="222">
                  <c:v>77</c:v>
                </c:pt>
                <c:pt idx="223">
                  <c:v>76</c:v>
                </c:pt>
                <c:pt idx="224">
                  <c:v>76</c:v>
                </c:pt>
                <c:pt idx="225">
                  <c:v>76</c:v>
                </c:pt>
                <c:pt idx="226">
                  <c:v>75</c:v>
                </c:pt>
                <c:pt idx="227">
                  <c:v>75</c:v>
                </c:pt>
                <c:pt idx="228">
                  <c:v>75</c:v>
                </c:pt>
                <c:pt idx="229">
                  <c:v>74</c:v>
                </c:pt>
                <c:pt idx="230">
                  <c:v>74</c:v>
                </c:pt>
                <c:pt idx="231">
                  <c:v>74</c:v>
                </c:pt>
                <c:pt idx="232">
                  <c:v>74</c:v>
                </c:pt>
                <c:pt idx="233">
                  <c:v>74</c:v>
                </c:pt>
                <c:pt idx="234">
                  <c:v>73</c:v>
                </c:pt>
                <c:pt idx="235">
                  <c:v>73</c:v>
                </c:pt>
                <c:pt idx="236">
                  <c:v>73</c:v>
                </c:pt>
                <c:pt idx="237">
                  <c:v>72</c:v>
                </c:pt>
                <c:pt idx="238">
                  <c:v>72</c:v>
                </c:pt>
                <c:pt idx="239">
                  <c:v>71</c:v>
                </c:pt>
                <c:pt idx="240">
                  <c:v>72</c:v>
                </c:pt>
                <c:pt idx="241">
                  <c:v>71</c:v>
                </c:pt>
                <c:pt idx="242">
                  <c:v>72</c:v>
                </c:pt>
                <c:pt idx="243">
                  <c:v>72</c:v>
                </c:pt>
                <c:pt idx="244">
                  <c:v>71</c:v>
                </c:pt>
                <c:pt idx="245">
                  <c:v>71</c:v>
                </c:pt>
                <c:pt idx="246">
                  <c:v>71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69</c:v>
                </c:pt>
                <c:pt idx="255">
                  <c:v>69</c:v>
                </c:pt>
                <c:pt idx="256">
                  <c:v>69</c:v>
                </c:pt>
                <c:pt idx="257">
                  <c:v>69</c:v>
                </c:pt>
                <c:pt idx="258">
                  <c:v>69</c:v>
                </c:pt>
                <c:pt idx="259">
                  <c:v>68</c:v>
                </c:pt>
                <c:pt idx="260">
                  <c:v>67</c:v>
                </c:pt>
                <c:pt idx="261">
                  <c:v>67</c:v>
                </c:pt>
                <c:pt idx="262">
                  <c:v>67</c:v>
                </c:pt>
                <c:pt idx="263">
                  <c:v>67</c:v>
                </c:pt>
                <c:pt idx="264">
                  <c:v>68</c:v>
                </c:pt>
                <c:pt idx="265">
                  <c:v>67</c:v>
                </c:pt>
                <c:pt idx="266">
                  <c:v>67</c:v>
                </c:pt>
                <c:pt idx="267">
                  <c:v>66</c:v>
                </c:pt>
                <c:pt idx="268">
                  <c:v>66</c:v>
                </c:pt>
                <c:pt idx="269">
                  <c:v>66</c:v>
                </c:pt>
                <c:pt idx="270">
                  <c:v>66</c:v>
                </c:pt>
                <c:pt idx="271">
                  <c:v>66</c:v>
                </c:pt>
                <c:pt idx="272">
                  <c:v>65</c:v>
                </c:pt>
                <c:pt idx="273">
                  <c:v>65</c:v>
                </c:pt>
                <c:pt idx="274">
                  <c:v>64</c:v>
                </c:pt>
                <c:pt idx="275">
                  <c:v>64</c:v>
                </c:pt>
                <c:pt idx="276">
                  <c:v>64</c:v>
                </c:pt>
                <c:pt idx="277">
                  <c:v>65</c:v>
                </c:pt>
                <c:pt idx="278">
                  <c:v>65</c:v>
                </c:pt>
                <c:pt idx="279">
                  <c:v>64</c:v>
                </c:pt>
                <c:pt idx="280">
                  <c:v>63</c:v>
                </c:pt>
                <c:pt idx="281">
                  <c:v>63</c:v>
                </c:pt>
                <c:pt idx="282">
                  <c:v>63</c:v>
                </c:pt>
                <c:pt idx="283">
                  <c:v>63</c:v>
                </c:pt>
                <c:pt idx="284">
                  <c:v>63</c:v>
                </c:pt>
                <c:pt idx="285">
                  <c:v>63</c:v>
                </c:pt>
                <c:pt idx="286">
                  <c:v>62</c:v>
                </c:pt>
                <c:pt idx="287">
                  <c:v>61</c:v>
                </c:pt>
                <c:pt idx="288">
                  <c:v>61</c:v>
                </c:pt>
                <c:pt idx="289">
                  <c:v>60</c:v>
                </c:pt>
                <c:pt idx="290">
                  <c:v>61</c:v>
                </c:pt>
                <c:pt idx="291">
                  <c:v>61</c:v>
                </c:pt>
                <c:pt idx="292">
                  <c:v>61</c:v>
                </c:pt>
                <c:pt idx="293">
                  <c:v>61</c:v>
                </c:pt>
                <c:pt idx="294">
                  <c:v>62</c:v>
                </c:pt>
                <c:pt idx="295">
                  <c:v>62</c:v>
                </c:pt>
                <c:pt idx="296">
                  <c:v>61</c:v>
                </c:pt>
                <c:pt idx="297">
                  <c:v>60</c:v>
                </c:pt>
                <c:pt idx="298">
                  <c:v>61</c:v>
                </c:pt>
                <c:pt idx="299">
                  <c:v>60</c:v>
                </c:pt>
                <c:pt idx="300">
                  <c:v>60</c:v>
                </c:pt>
                <c:pt idx="301">
                  <c:v>60</c:v>
                </c:pt>
                <c:pt idx="302">
                  <c:v>60</c:v>
                </c:pt>
                <c:pt idx="303">
                  <c:v>61</c:v>
                </c:pt>
                <c:pt idx="304">
                  <c:v>62</c:v>
                </c:pt>
                <c:pt idx="305">
                  <c:v>62</c:v>
                </c:pt>
                <c:pt idx="306">
                  <c:v>62</c:v>
                </c:pt>
                <c:pt idx="307">
                  <c:v>62</c:v>
                </c:pt>
                <c:pt idx="308">
                  <c:v>63</c:v>
                </c:pt>
                <c:pt idx="309">
                  <c:v>63</c:v>
                </c:pt>
                <c:pt idx="310">
                  <c:v>63</c:v>
                </c:pt>
                <c:pt idx="311">
                  <c:v>64</c:v>
                </c:pt>
                <c:pt idx="312">
                  <c:v>64</c:v>
                </c:pt>
                <c:pt idx="313">
                  <c:v>63</c:v>
                </c:pt>
                <c:pt idx="314">
                  <c:v>63</c:v>
                </c:pt>
                <c:pt idx="315">
                  <c:v>64</c:v>
                </c:pt>
                <c:pt idx="316">
                  <c:v>66</c:v>
                </c:pt>
                <c:pt idx="317">
                  <c:v>68</c:v>
                </c:pt>
                <c:pt idx="318">
                  <c:v>70</c:v>
                </c:pt>
                <c:pt idx="319">
                  <c:v>72</c:v>
                </c:pt>
                <c:pt idx="320">
                  <c:v>72</c:v>
                </c:pt>
                <c:pt idx="321">
                  <c:v>72</c:v>
                </c:pt>
                <c:pt idx="322">
                  <c:v>72</c:v>
                </c:pt>
                <c:pt idx="323">
                  <c:v>71</c:v>
                </c:pt>
                <c:pt idx="324">
                  <c:v>71</c:v>
                </c:pt>
                <c:pt idx="325">
                  <c:v>71</c:v>
                </c:pt>
                <c:pt idx="326">
                  <c:v>72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72</c:v>
                </c:pt>
                <c:pt idx="331">
                  <c:v>71</c:v>
                </c:pt>
                <c:pt idx="332">
                  <c:v>71</c:v>
                </c:pt>
                <c:pt idx="333">
                  <c:v>71</c:v>
                </c:pt>
                <c:pt idx="334">
                  <c:v>71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72</c:v>
                </c:pt>
                <c:pt idx="340">
                  <c:v>73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73</c:v>
                </c:pt>
                <c:pt idx="345">
                  <c:v>73</c:v>
                </c:pt>
                <c:pt idx="346">
                  <c:v>74</c:v>
                </c:pt>
                <c:pt idx="347">
                  <c:v>75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75</c:v>
                </c:pt>
                <c:pt idx="355">
                  <c:v>76</c:v>
                </c:pt>
                <c:pt idx="356">
                  <c:v>76</c:v>
                </c:pt>
                <c:pt idx="357">
                  <c:v>76</c:v>
                </c:pt>
                <c:pt idx="358">
                  <c:v>76</c:v>
                </c:pt>
                <c:pt idx="359">
                  <c:v>75</c:v>
                </c:pt>
                <c:pt idx="360">
                  <c:v>76</c:v>
                </c:pt>
                <c:pt idx="361">
                  <c:v>75</c:v>
                </c:pt>
                <c:pt idx="362">
                  <c:v>74</c:v>
                </c:pt>
                <c:pt idx="363">
                  <c:v>74</c:v>
                </c:pt>
                <c:pt idx="364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5C-48E3-9686-99E6FDC54748}"/>
            </c:ext>
          </c:extLst>
        </c:ser>
        <c:ser>
          <c:idx val="5"/>
          <c:order val="6"/>
          <c:tx>
            <c:strRef>
              <c:f>Iberia!$AP$3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Iberia!$AA$4:$AA$368</c:f>
              <c:numCache>
                <c:formatCode>m/d/yyyy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45352</c:v>
                </c:pt>
                <c:pt idx="60">
                  <c:v>45353</c:v>
                </c:pt>
                <c:pt idx="61">
                  <c:v>45354</c:v>
                </c:pt>
                <c:pt idx="62">
                  <c:v>45355</c:v>
                </c:pt>
                <c:pt idx="63">
                  <c:v>45356</c:v>
                </c:pt>
                <c:pt idx="64">
                  <c:v>45357</c:v>
                </c:pt>
                <c:pt idx="65">
                  <c:v>45358</c:v>
                </c:pt>
                <c:pt idx="66">
                  <c:v>45359</c:v>
                </c:pt>
                <c:pt idx="67">
                  <c:v>45360</c:v>
                </c:pt>
                <c:pt idx="68">
                  <c:v>45361</c:v>
                </c:pt>
                <c:pt idx="69">
                  <c:v>45362</c:v>
                </c:pt>
                <c:pt idx="70">
                  <c:v>45363</c:v>
                </c:pt>
                <c:pt idx="71">
                  <c:v>45364</c:v>
                </c:pt>
                <c:pt idx="72">
                  <c:v>45365</c:v>
                </c:pt>
                <c:pt idx="73">
                  <c:v>45366</c:v>
                </c:pt>
                <c:pt idx="74">
                  <c:v>45367</c:v>
                </c:pt>
                <c:pt idx="75">
                  <c:v>45368</c:v>
                </c:pt>
                <c:pt idx="76">
                  <c:v>45369</c:v>
                </c:pt>
                <c:pt idx="77">
                  <c:v>45370</c:v>
                </c:pt>
                <c:pt idx="78">
                  <c:v>45371</c:v>
                </c:pt>
                <c:pt idx="79">
                  <c:v>45372</c:v>
                </c:pt>
                <c:pt idx="80">
                  <c:v>45373</c:v>
                </c:pt>
                <c:pt idx="81">
                  <c:v>45374</c:v>
                </c:pt>
                <c:pt idx="82">
                  <c:v>45375</c:v>
                </c:pt>
                <c:pt idx="83">
                  <c:v>45376</c:v>
                </c:pt>
                <c:pt idx="84">
                  <c:v>45377</c:v>
                </c:pt>
                <c:pt idx="85">
                  <c:v>45378</c:v>
                </c:pt>
                <c:pt idx="86">
                  <c:v>45379</c:v>
                </c:pt>
                <c:pt idx="87">
                  <c:v>45380</c:v>
                </c:pt>
                <c:pt idx="88">
                  <c:v>45381</c:v>
                </c:pt>
                <c:pt idx="89">
                  <c:v>45382</c:v>
                </c:pt>
                <c:pt idx="90">
                  <c:v>45383</c:v>
                </c:pt>
                <c:pt idx="91">
                  <c:v>45384</c:v>
                </c:pt>
                <c:pt idx="92">
                  <c:v>45385</c:v>
                </c:pt>
                <c:pt idx="93">
                  <c:v>45386</c:v>
                </c:pt>
                <c:pt idx="94">
                  <c:v>45387</c:v>
                </c:pt>
                <c:pt idx="95">
                  <c:v>45388</c:v>
                </c:pt>
                <c:pt idx="96">
                  <c:v>45389</c:v>
                </c:pt>
                <c:pt idx="97">
                  <c:v>45390</c:v>
                </c:pt>
                <c:pt idx="98">
                  <c:v>45391</c:v>
                </c:pt>
                <c:pt idx="99">
                  <c:v>45392</c:v>
                </c:pt>
                <c:pt idx="100">
                  <c:v>45393</c:v>
                </c:pt>
                <c:pt idx="101">
                  <c:v>45394</c:v>
                </c:pt>
                <c:pt idx="102">
                  <c:v>45395</c:v>
                </c:pt>
                <c:pt idx="103">
                  <c:v>45396</c:v>
                </c:pt>
                <c:pt idx="104">
                  <c:v>45397</c:v>
                </c:pt>
                <c:pt idx="105">
                  <c:v>45398</c:v>
                </c:pt>
                <c:pt idx="106">
                  <c:v>45399</c:v>
                </c:pt>
                <c:pt idx="107">
                  <c:v>45400</c:v>
                </c:pt>
                <c:pt idx="108">
                  <c:v>45401</c:v>
                </c:pt>
                <c:pt idx="109">
                  <c:v>45402</c:v>
                </c:pt>
                <c:pt idx="110">
                  <c:v>45403</c:v>
                </c:pt>
                <c:pt idx="111">
                  <c:v>45404</c:v>
                </c:pt>
                <c:pt idx="112">
                  <c:v>45405</c:v>
                </c:pt>
                <c:pt idx="113">
                  <c:v>45406</c:v>
                </c:pt>
                <c:pt idx="114">
                  <c:v>45407</c:v>
                </c:pt>
                <c:pt idx="115">
                  <c:v>45408</c:v>
                </c:pt>
                <c:pt idx="116">
                  <c:v>45409</c:v>
                </c:pt>
                <c:pt idx="117">
                  <c:v>45410</c:v>
                </c:pt>
                <c:pt idx="118">
                  <c:v>45411</c:v>
                </c:pt>
                <c:pt idx="119">
                  <c:v>45412</c:v>
                </c:pt>
                <c:pt idx="120">
                  <c:v>45413</c:v>
                </c:pt>
                <c:pt idx="121">
                  <c:v>45414</c:v>
                </c:pt>
                <c:pt idx="122">
                  <c:v>45415</c:v>
                </c:pt>
                <c:pt idx="123">
                  <c:v>45416</c:v>
                </c:pt>
                <c:pt idx="124">
                  <c:v>45417</c:v>
                </c:pt>
                <c:pt idx="125">
                  <c:v>45418</c:v>
                </c:pt>
                <c:pt idx="126">
                  <c:v>45419</c:v>
                </c:pt>
                <c:pt idx="127">
                  <c:v>45420</c:v>
                </c:pt>
                <c:pt idx="128">
                  <c:v>45421</c:v>
                </c:pt>
                <c:pt idx="129">
                  <c:v>45422</c:v>
                </c:pt>
                <c:pt idx="130">
                  <c:v>45423</c:v>
                </c:pt>
                <c:pt idx="131">
                  <c:v>45424</c:v>
                </c:pt>
                <c:pt idx="132">
                  <c:v>45425</c:v>
                </c:pt>
                <c:pt idx="133">
                  <c:v>45426</c:v>
                </c:pt>
                <c:pt idx="134">
                  <c:v>45427</c:v>
                </c:pt>
                <c:pt idx="135">
                  <c:v>45428</c:v>
                </c:pt>
                <c:pt idx="136">
                  <c:v>45429</c:v>
                </c:pt>
                <c:pt idx="137">
                  <c:v>45430</c:v>
                </c:pt>
                <c:pt idx="138">
                  <c:v>45431</c:v>
                </c:pt>
                <c:pt idx="139">
                  <c:v>45432</c:v>
                </c:pt>
                <c:pt idx="140">
                  <c:v>45433</c:v>
                </c:pt>
                <c:pt idx="141">
                  <c:v>45434</c:v>
                </c:pt>
                <c:pt idx="142">
                  <c:v>45435</c:v>
                </c:pt>
                <c:pt idx="143">
                  <c:v>45436</c:v>
                </c:pt>
                <c:pt idx="144">
                  <c:v>45437</c:v>
                </c:pt>
                <c:pt idx="145">
                  <c:v>45438</c:v>
                </c:pt>
                <c:pt idx="146">
                  <c:v>45439</c:v>
                </c:pt>
                <c:pt idx="147">
                  <c:v>45440</c:v>
                </c:pt>
                <c:pt idx="148">
                  <c:v>45441</c:v>
                </c:pt>
                <c:pt idx="149">
                  <c:v>45442</c:v>
                </c:pt>
                <c:pt idx="150">
                  <c:v>45443</c:v>
                </c:pt>
                <c:pt idx="151">
                  <c:v>45444</c:v>
                </c:pt>
                <c:pt idx="152">
                  <c:v>45445</c:v>
                </c:pt>
                <c:pt idx="153">
                  <c:v>45446</c:v>
                </c:pt>
                <c:pt idx="154">
                  <c:v>45447</c:v>
                </c:pt>
                <c:pt idx="155">
                  <c:v>45448</c:v>
                </c:pt>
                <c:pt idx="156">
                  <c:v>45449</c:v>
                </c:pt>
                <c:pt idx="157">
                  <c:v>45450</c:v>
                </c:pt>
                <c:pt idx="158">
                  <c:v>45451</c:v>
                </c:pt>
                <c:pt idx="159">
                  <c:v>45452</c:v>
                </c:pt>
                <c:pt idx="160">
                  <c:v>45453</c:v>
                </c:pt>
                <c:pt idx="161">
                  <c:v>45454</c:v>
                </c:pt>
                <c:pt idx="162">
                  <c:v>45455</c:v>
                </c:pt>
                <c:pt idx="163">
                  <c:v>45456</c:v>
                </c:pt>
                <c:pt idx="164">
                  <c:v>45457</c:v>
                </c:pt>
                <c:pt idx="165">
                  <c:v>45458</c:v>
                </c:pt>
                <c:pt idx="166">
                  <c:v>45459</c:v>
                </c:pt>
                <c:pt idx="167">
                  <c:v>45460</c:v>
                </c:pt>
                <c:pt idx="168">
                  <c:v>45461</c:v>
                </c:pt>
                <c:pt idx="169">
                  <c:v>45462</c:v>
                </c:pt>
                <c:pt idx="170">
                  <c:v>45463</c:v>
                </c:pt>
                <c:pt idx="171">
                  <c:v>45464</c:v>
                </c:pt>
                <c:pt idx="172">
                  <c:v>45465</c:v>
                </c:pt>
                <c:pt idx="173">
                  <c:v>45466</c:v>
                </c:pt>
                <c:pt idx="174">
                  <c:v>45467</c:v>
                </c:pt>
                <c:pt idx="175">
                  <c:v>45468</c:v>
                </c:pt>
                <c:pt idx="176">
                  <c:v>45469</c:v>
                </c:pt>
                <c:pt idx="177">
                  <c:v>45470</c:v>
                </c:pt>
                <c:pt idx="178">
                  <c:v>45471</c:v>
                </c:pt>
                <c:pt idx="179">
                  <c:v>45472</c:v>
                </c:pt>
                <c:pt idx="180">
                  <c:v>45473</c:v>
                </c:pt>
                <c:pt idx="181">
                  <c:v>45474</c:v>
                </c:pt>
                <c:pt idx="182">
                  <c:v>45475</c:v>
                </c:pt>
                <c:pt idx="183">
                  <c:v>45476</c:v>
                </c:pt>
                <c:pt idx="184">
                  <c:v>45477</c:v>
                </c:pt>
                <c:pt idx="185">
                  <c:v>45478</c:v>
                </c:pt>
                <c:pt idx="186">
                  <c:v>45479</c:v>
                </c:pt>
                <c:pt idx="187">
                  <c:v>45480</c:v>
                </c:pt>
                <c:pt idx="188">
                  <c:v>45481</c:v>
                </c:pt>
                <c:pt idx="189">
                  <c:v>45482</c:v>
                </c:pt>
                <c:pt idx="190">
                  <c:v>45483</c:v>
                </c:pt>
                <c:pt idx="191">
                  <c:v>45484</c:v>
                </c:pt>
                <c:pt idx="192">
                  <c:v>45485</c:v>
                </c:pt>
                <c:pt idx="193">
                  <c:v>45486</c:v>
                </c:pt>
                <c:pt idx="194">
                  <c:v>45487</c:v>
                </c:pt>
                <c:pt idx="195">
                  <c:v>45488</c:v>
                </c:pt>
                <c:pt idx="196">
                  <c:v>45489</c:v>
                </c:pt>
                <c:pt idx="197">
                  <c:v>45490</c:v>
                </c:pt>
                <c:pt idx="198">
                  <c:v>45491</c:v>
                </c:pt>
                <c:pt idx="199">
                  <c:v>45492</c:v>
                </c:pt>
                <c:pt idx="200">
                  <c:v>45493</c:v>
                </c:pt>
                <c:pt idx="201">
                  <c:v>45494</c:v>
                </c:pt>
                <c:pt idx="202">
                  <c:v>45495</c:v>
                </c:pt>
                <c:pt idx="203">
                  <c:v>45496</c:v>
                </c:pt>
                <c:pt idx="204">
                  <c:v>45497</c:v>
                </c:pt>
                <c:pt idx="205">
                  <c:v>45498</c:v>
                </c:pt>
                <c:pt idx="206">
                  <c:v>45499</c:v>
                </c:pt>
                <c:pt idx="207">
                  <c:v>45500</c:v>
                </c:pt>
                <c:pt idx="208">
                  <c:v>45501</c:v>
                </c:pt>
                <c:pt idx="209">
                  <c:v>45502</c:v>
                </c:pt>
                <c:pt idx="210">
                  <c:v>45503</c:v>
                </c:pt>
                <c:pt idx="211">
                  <c:v>45504</c:v>
                </c:pt>
                <c:pt idx="212">
                  <c:v>45505</c:v>
                </c:pt>
                <c:pt idx="213">
                  <c:v>45506</c:v>
                </c:pt>
                <c:pt idx="214">
                  <c:v>45507</c:v>
                </c:pt>
                <c:pt idx="215">
                  <c:v>45508</c:v>
                </c:pt>
                <c:pt idx="216">
                  <c:v>45509</c:v>
                </c:pt>
                <c:pt idx="217">
                  <c:v>45510</c:v>
                </c:pt>
                <c:pt idx="218">
                  <c:v>45511</c:v>
                </c:pt>
                <c:pt idx="219">
                  <c:v>45512</c:v>
                </c:pt>
                <c:pt idx="220">
                  <c:v>45513</c:v>
                </c:pt>
                <c:pt idx="221">
                  <c:v>45514</c:v>
                </c:pt>
                <c:pt idx="222">
                  <c:v>45515</c:v>
                </c:pt>
                <c:pt idx="223">
                  <c:v>45516</c:v>
                </c:pt>
                <c:pt idx="224">
                  <c:v>45517</c:v>
                </c:pt>
                <c:pt idx="225">
                  <c:v>45518</c:v>
                </c:pt>
                <c:pt idx="226">
                  <c:v>45519</c:v>
                </c:pt>
                <c:pt idx="227">
                  <c:v>45520</c:v>
                </c:pt>
                <c:pt idx="228">
                  <c:v>45521</c:v>
                </c:pt>
                <c:pt idx="229">
                  <c:v>45522</c:v>
                </c:pt>
                <c:pt idx="230">
                  <c:v>45523</c:v>
                </c:pt>
                <c:pt idx="231">
                  <c:v>45524</c:v>
                </c:pt>
                <c:pt idx="232">
                  <c:v>45525</c:v>
                </c:pt>
                <c:pt idx="233">
                  <c:v>45526</c:v>
                </c:pt>
                <c:pt idx="234">
                  <c:v>45527</c:v>
                </c:pt>
                <c:pt idx="235">
                  <c:v>45528</c:v>
                </c:pt>
                <c:pt idx="236">
                  <c:v>45529</c:v>
                </c:pt>
                <c:pt idx="237">
                  <c:v>45530</c:v>
                </c:pt>
                <c:pt idx="238">
                  <c:v>45531</c:v>
                </c:pt>
                <c:pt idx="239">
                  <c:v>45532</c:v>
                </c:pt>
                <c:pt idx="240">
                  <c:v>45533</c:v>
                </c:pt>
                <c:pt idx="241">
                  <c:v>45534</c:v>
                </c:pt>
                <c:pt idx="242">
                  <c:v>45535</c:v>
                </c:pt>
                <c:pt idx="243">
                  <c:v>45536</c:v>
                </c:pt>
                <c:pt idx="244">
                  <c:v>45537</c:v>
                </c:pt>
                <c:pt idx="245">
                  <c:v>45538</c:v>
                </c:pt>
                <c:pt idx="246">
                  <c:v>45539</c:v>
                </c:pt>
                <c:pt idx="247">
                  <c:v>45540</c:v>
                </c:pt>
                <c:pt idx="248">
                  <c:v>45541</c:v>
                </c:pt>
                <c:pt idx="249">
                  <c:v>45542</c:v>
                </c:pt>
                <c:pt idx="250">
                  <c:v>45543</c:v>
                </c:pt>
                <c:pt idx="251">
                  <c:v>45544</c:v>
                </c:pt>
                <c:pt idx="252">
                  <c:v>45545</c:v>
                </c:pt>
                <c:pt idx="253">
                  <c:v>45546</c:v>
                </c:pt>
                <c:pt idx="254">
                  <c:v>45547</c:v>
                </c:pt>
                <c:pt idx="255">
                  <c:v>45548</c:v>
                </c:pt>
                <c:pt idx="256">
                  <c:v>45549</c:v>
                </c:pt>
                <c:pt idx="257">
                  <c:v>45550</c:v>
                </c:pt>
                <c:pt idx="258">
                  <c:v>45551</c:v>
                </c:pt>
                <c:pt idx="259">
                  <c:v>45552</c:v>
                </c:pt>
                <c:pt idx="260">
                  <c:v>45553</c:v>
                </c:pt>
                <c:pt idx="261">
                  <c:v>45554</c:v>
                </c:pt>
                <c:pt idx="262">
                  <c:v>45555</c:v>
                </c:pt>
                <c:pt idx="263">
                  <c:v>45556</c:v>
                </c:pt>
                <c:pt idx="264">
                  <c:v>45557</c:v>
                </c:pt>
                <c:pt idx="265">
                  <c:v>45558</c:v>
                </c:pt>
                <c:pt idx="266">
                  <c:v>45559</c:v>
                </c:pt>
                <c:pt idx="267">
                  <c:v>45560</c:v>
                </c:pt>
                <c:pt idx="268">
                  <c:v>45561</c:v>
                </c:pt>
                <c:pt idx="269">
                  <c:v>45562</c:v>
                </c:pt>
                <c:pt idx="270">
                  <c:v>45563</c:v>
                </c:pt>
                <c:pt idx="271">
                  <c:v>45564</c:v>
                </c:pt>
                <c:pt idx="272">
                  <c:v>45565</c:v>
                </c:pt>
                <c:pt idx="273">
                  <c:v>45566</c:v>
                </c:pt>
                <c:pt idx="274">
                  <c:v>45567</c:v>
                </c:pt>
                <c:pt idx="275">
                  <c:v>45568</c:v>
                </c:pt>
                <c:pt idx="276">
                  <c:v>45569</c:v>
                </c:pt>
                <c:pt idx="277">
                  <c:v>45570</c:v>
                </c:pt>
                <c:pt idx="278">
                  <c:v>45571</c:v>
                </c:pt>
                <c:pt idx="279">
                  <c:v>45572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45576</c:v>
                </c:pt>
                <c:pt idx="284">
                  <c:v>45577</c:v>
                </c:pt>
                <c:pt idx="285">
                  <c:v>45578</c:v>
                </c:pt>
                <c:pt idx="286">
                  <c:v>45579</c:v>
                </c:pt>
                <c:pt idx="287">
                  <c:v>45580</c:v>
                </c:pt>
                <c:pt idx="288">
                  <c:v>45581</c:v>
                </c:pt>
                <c:pt idx="289">
                  <c:v>45582</c:v>
                </c:pt>
                <c:pt idx="290">
                  <c:v>45583</c:v>
                </c:pt>
                <c:pt idx="291">
                  <c:v>45584</c:v>
                </c:pt>
                <c:pt idx="292">
                  <c:v>45585</c:v>
                </c:pt>
                <c:pt idx="293">
                  <c:v>45586</c:v>
                </c:pt>
                <c:pt idx="294">
                  <c:v>45587</c:v>
                </c:pt>
                <c:pt idx="295">
                  <c:v>45588</c:v>
                </c:pt>
                <c:pt idx="296">
                  <c:v>45589</c:v>
                </c:pt>
                <c:pt idx="297">
                  <c:v>45590</c:v>
                </c:pt>
                <c:pt idx="298">
                  <c:v>45591</c:v>
                </c:pt>
                <c:pt idx="299">
                  <c:v>45592</c:v>
                </c:pt>
                <c:pt idx="300">
                  <c:v>45593</c:v>
                </c:pt>
                <c:pt idx="301">
                  <c:v>45594</c:v>
                </c:pt>
                <c:pt idx="302">
                  <c:v>45595</c:v>
                </c:pt>
                <c:pt idx="303">
                  <c:v>45596</c:v>
                </c:pt>
                <c:pt idx="304">
                  <c:v>45597</c:v>
                </c:pt>
                <c:pt idx="305">
                  <c:v>45598</c:v>
                </c:pt>
                <c:pt idx="306">
                  <c:v>45599</c:v>
                </c:pt>
                <c:pt idx="307">
                  <c:v>45600</c:v>
                </c:pt>
                <c:pt idx="308">
                  <c:v>45601</c:v>
                </c:pt>
                <c:pt idx="309">
                  <c:v>45602</c:v>
                </c:pt>
                <c:pt idx="310">
                  <c:v>45603</c:v>
                </c:pt>
                <c:pt idx="311">
                  <c:v>45604</c:v>
                </c:pt>
                <c:pt idx="312">
                  <c:v>45605</c:v>
                </c:pt>
                <c:pt idx="313">
                  <c:v>45606</c:v>
                </c:pt>
                <c:pt idx="314">
                  <c:v>45607</c:v>
                </c:pt>
                <c:pt idx="315">
                  <c:v>45608</c:v>
                </c:pt>
                <c:pt idx="316">
                  <c:v>45609</c:v>
                </c:pt>
                <c:pt idx="317">
                  <c:v>45610</c:v>
                </c:pt>
                <c:pt idx="318">
                  <c:v>45611</c:v>
                </c:pt>
                <c:pt idx="319">
                  <c:v>45612</c:v>
                </c:pt>
                <c:pt idx="320">
                  <c:v>45613</c:v>
                </c:pt>
                <c:pt idx="321">
                  <c:v>45614</c:v>
                </c:pt>
                <c:pt idx="322">
                  <c:v>45615</c:v>
                </c:pt>
                <c:pt idx="323">
                  <c:v>45616</c:v>
                </c:pt>
                <c:pt idx="324">
                  <c:v>45617</c:v>
                </c:pt>
                <c:pt idx="325">
                  <c:v>45618</c:v>
                </c:pt>
                <c:pt idx="326">
                  <c:v>45619</c:v>
                </c:pt>
                <c:pt idx="327">
                  <c:v>45620</c:v>
                </c:pt>
                <c:pt idx="328">
                  <c:v>45621</c:v>
                </c:pt>
                <c:pt idx="329">
                  <c:v>45622</c:v>
                </c:pt>
                <c:pt idx="330">
                  <c:v>45623</c:v>
                </c:pt>
                <c:pt idx="331">
                  <c:v>45624</c:v>
                </c:pt>
                <c:pt idx="332">
                  <c:v>45625</c:v>
                </c:pt>
                <c:pt idx="333">
                  <c:v>45626</c:v>
                </c:pt>
                <c:pt idx="334">
                  <c:v>45627</c:v>
                </c:pt>
                <c:pt idx="335">
                  <c:v>45628</c:v>
                </c:pt>
                <c:pt idx="336">
                  <c:v>45629</c:v>
                </c:pt>
                <c:pt idx="337">
                  <c:v>45630</c:v>
                </c:pt>
                <c:pt idx="338">
                  <c:v>45631</c:v>
                </c:pt>
                <c:pt idx="339">
                  <c:v>45632</c:v>
                </c:pt>
                <c:pt idx="340">
                  <c:v>45633</c:v>
                </c:pt>
                <c:pt idx="341">
                  <c:v>45634</c:v>
                </c:pt>
                <c:pt idx="342">
                  <c:v>45635</c:v>
                </c:pt>
                <c:pt idx="343">
                  <c:v>45636</c:v>
                </c:pt>
                <c:pt idx="344">
                  <c:v>45637</c:v>
                </c:pt>
                <c:pt idx="345">
                  <c:v>45638</c:v>
                </c:pt>
                <c:pt idx="346">
                  <c:v>45639</c:v>
                </c:pt>
                <c:pt idx="347">
                  <c:v>45640</c:v>
                </c:pt>
                <c:pt idx="348">
                  <c:v>45641</c:v>
                </c:pt>
                <c:pt idx="349">
                  <c:v>45642</c:v>
                </c:pt>
                <c:pt idx="350">
                  <c:v>45643</c:v>
                </c:pt>
                <c:pt idx="351">
                  <c:v>45644</c:v>
                </c:pt>
                <c:pt idx="352">
                  <c:v>45645</c:v>
                </c:pt>
                <c:pt idx="353">
                  <c:v>45646</c:v>
                </c:pt>
                <c:pt idx="354">
                  <c:v>45647</c:v>
                </c:pt>
                <c:pt idx="355">
                  <c:v>45648</c:v>
                </c:pt>
                <c:pt idx="356">
                  <c:v>45649</c:v>
                </c:pt>
                <c:pt idx="357">
                  <c:v>45650</c:v>
                </c:pt>
                <c:pt idx="358">
                  <c:v>45651</c:v>
                </c:pt>
                <c:pt idx="359">
                  <c:v>45652</c:v>
                </c:pt>
                <c:pt idx="360">
                  <c:v>45653</c:v>
                </c:pt>
                <c:pt idx="361">
                  <c:v>45654</c:v>
                </c:pt>
                <c:pt idx="362">
                  <c:v>45655</c:v>
                </c:pt>
                <c:pt idx="363">
                  <c:v>45656</c:v>
                </c:pt>
                <c:pt idx="364">
                  <c:v>45657</c:v>
                </c:pt>
              </c:numCache>
            </c:numRef>
          </c:cat>
          <c:val>
            <c:numRef>
              <c:f>Iberia!$AP$4:$AP$368</c:f>
              <c:numCache>
                <c:formatCode>General</c:formatCode>
                <c:ptCount val="365"/>
                <c:pt idx="0">
                  <c:v>73</c:v>
                </c:pt>
                <c:pt idx="1">
                  <c:v>73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71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69</c:v>
                </c:pt>
                <c:pt idx="11">
                  <c:v>69</c:v>
                </c:pt>
                <c:pt idx="12">
                  <c:v>70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  <c:pt idx="18">
                  <c:v>68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74</c:v>
                </c:pt>
                <c:pt idx="25">
                  <c:v>76</c:v>
                </c:pt>
                <c:pt idx="26">
                  <c:v>80</c:v>
                </c:pt>
                <c:pt idx="27">
                  <c:v>81</c:v>
                </c:pt>
                <c:pt idx="28">
                  <c:v>84</c:v>
                </c:pt>
                <c:pt idx="29">
                  <c:v>84</c:v>
                </c:pt>
                <c:pt idx="30">
                  <c:v>83</c:v>
                </c:pt>
                <c:pt idx="31">
                  <c:v>81</c:v>
                </c:pt>
                <c:pt idx="32">
                  <c:v>82</c:v>
                </c:pt>
                <c:pt idx="33">
                  <c:v>81</c:v>
                </c:pt>
                <c:pt idx="34">
                  <c:v>83</c:v>
                </c:pt>
                <c:pt idx="35">
                  <c:v>86</c:v>
                </c:pt>
                <c:pt idx="36">
                  <c:v>86</c:v>
                </c:pt>
                <c:pt idx="37">
                  <c:v>87</c:v>
                </c:pt>
                <c:pt idx="38">
                  <c:v>87</c:v>
                </c:pt>
                <c:pt idx="39">
                  <c:v>87</c:v>
                </c:pt>
                <c:pt idx="40">
                  <c:v>88</c:v>
                </c:pt>
                <c:pt idx="41">
                  <c:v>90</c:v>
                </c:pt>
                <c:pt idx="42">
                  <c:v>90</c:v>
                </c:pt>
                <c:pt idx="43">
                  <c:v>92</c:v>
                </c:pt>
                <c:pt idx="44">
                  <c:v>92</c:v>
                </c:pt>
                <c:pt idx="45">
                  <c:v>92</c:v>
                </c:pt>
                <c:pt idx="46">
                  <c:v>92</c:v>
                </c:pt>
                <c:pt idx="47">
                  <c:v>93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95</c:v>
                </c:pt>
                <c:pt idx="53">
                  <c:v>95</c:v>
                </c:pt>
                <c:pt idx="5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5C-48E3-9686-99E6FDC54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094960"/>
        <c:axId val="1904093520"/>
      </c:lineChart>
      <c:dateAx>
        <c:axId val="1904094960"/>
        <c:scaling>
          <c:orientation val="minMax"/>
          <c:max val="45658"/>
          <c:min val="45292"/>
        </c:scaling>
        <c:delete val="0"/>
        <c:axPos val="b"/>
        <c:numFmt formatCode="dd/mmm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04093520"/>
        <c:crosses val="autoZero"/>
        <c:auto val="1"/>
        <c:lblOffset val="30"/>
        <c:baseTimeUnit val="days"/>
        <c:majorUnit val="1"/>
        <c:majorTimeUnit val="months"/>
        <c:minorUnit val="1"/>
        <c:minorTimeUnit val="months"/>
      </c:dateAx>
      <c:valAx>
        <c:axId val="1904093520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04094960"/>
        <c:crossesAt val="1"/>
        <c:crossBetween val="midCat"/>
        <c:majorUnit val="20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3.781777777777777E-2"/>
          <c:y val="0.80089329805996468"/>
          <c:w val="0.93217088888888888"/>
          <c:h val="0.1991067019400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019268077601416"/>
        </c:manualLayout>
      </c:layout>
      <c:areaChart>
        <c:grouping val="stacked"/>
        <c:varyColors val="0"/>
        <c:ser>
          <c:idx val="5"/>
          <c:order val="5"/>
          <c:tx>
            <c:strRef>
              <c:f>'Norway Hydro'!$BT$3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'Norway Hydro'!$BT$4:$BT$55</c:f>
              <c:numCache>
                <c:formatCode>0.0</c:formatCode>
                <c:ptCount val="52"/>
                <c:pt idx="0">
                  <c:v>27.300649</c:v>
                </c:pt>
                <c:pt idx="1">
                  <c:v>26.338546999999998</c:v>
                </c:pt>
                <c:pt idx="2">
                  <c:v>25.04898</c:v>
                </c:pt>
                <c:pt idx="3">
                  <c:v>24.293942000000001</c:v>
                </c:pt>
                <c:pt idx="4">
                  <c:v>23.171814000000001</c:v>
                </c:pt>
                <c:pt idx="5">
                  <c:v>22.141112</c:v>
                </c:pt>
                <c:pt idx="6">
                  <c:v>21.203513999999998</c:v>
                </c:pt>
                <c:pt idx="7">
                  <c:v>19.667912999999999</c:v>
                </c:pt>
                <c:pt idx="8">
                  <c:v>17.728860999999998</c:v>
                </c:pt>
                <c:pt idx="9">
                  <c:v>15.992141999999999</c:v>
                </c:pt>
                <c:pt idx="10">
                  <c:v>14.236977</c:v>
                </c:pt>
                <c:pt idx="11">
                  <c:v>12.737412000000001</c:v>
                </c:pt>
                <c:pt idx="12">
                  <c:v>11.365842000000001</c:v>
                </c:pt>
                <c:pt idx="13">
                  <c:v>10.351796</c:v>
                </c:pt>
                <c:pt idx="14">
                  <c:v>9.1397499999999994</c:v>
                </c:pt>
                <c:pt idx="15">
                  <c:v>9.1277880000000007</c:v>
                </c:pt>
                <c:pt idx="16">
                  <c:v>8.7413969999999992</c:v>
                </c:pt>
                <c:pt idx="17">
                  <c:v>8.766947</c:v>
                </c:pt>
                <c:pt idx="18">
                  <c:v>10.57414</c:v>
                </c:pt>
                <c:pt idx="19">
                  <c:v>12.047851</c:v>
                </c:pt>
                <c:pt idx="20">
                  <c:v>15.677460999999999</c:v>
                </c:pt>
                <c:pt idx="21">
                  <c:v>17.752302</c:v>
                </c:pt>
                <c:pt idx="22">
                  <c:v>20.315999999999999</c:v>
                </c:pt>
                <c:pt idx="23">
                  <c:v>22.722000000000001</c:v>
                </c:pt>
                <c:pt idx="24">
                  <c:v>24.594999999999999</c:v>
                </c:pt>
                <c:pt idx="25">
                  <c:v>27.146000000000001</c:v>
                </c:pt>
                <c:pt idx="26">
                  <c:v>30.294756</c:v>
                </c:pt>
                <c:pt idx="27">
                  <c:v>31.000755000000002</c:v>
                </c:pt>
                <c:pt idx="28">
                  <c:v>31.521854999999999</c:v>
                </c:pt>
                <c:pt idx="29">
                  <c:v>32.353966999999997</c:v>
                </c:pt>
                <c:pt idx="30">
                  <c:v>33.258096999999999</c:v>
                </c:pt>
                <c:pt idx="31">
                  <c:v>33.220641999999998</c:v>
                </c:pt>
                <c:pt idx="32">
                  <c:v>33.385855999999997</c:v>
                </c:pt>
                <c:pt idx="33">
                  <c:v>33.449894</c:v>
                </c:pt>
                <c:pt idx="34">
                  <c:v>33.262335</c:v>
                </c:pt>
                <c:pt idx="35">
                  <c:v>32.899019000000003</c:v>
                </c:pt>
                <c:pt idx="36">
                  <c:v>31.979092999999999</c:v>
                </c:pt>
                <c:pt idx="37">
                  <c:v>31.703196999999999</c:v>
                </c:pt>
                <c:pt idx="38">
                  <c:v>33.175835999999997</c:v>
                </c:pt>
                <c:pt idx="39">
                  <c:v>34.477257999999999</c:v>
                </c:pt>
                <c:pt idx="40">
                  <c:v>34.949323</c:v>
                </c:pt>
                <c:pt idx="41">
                  <c:v>35.436830999999998</c:v>
                </c:pt>
                <c:pt idx="42">
                  <c:v>37.495835999999997</c:v>
                </c:pt>
                <c:pt idx="43">
                  <c:v>38.357351000000001</c:v>
                </c:pt>
                <c:pt idx="44">
                  <c:v>37.875543</c:v>
                </c:pt>
                <c:pt idx="45">
                  <c:v>37.86347</c:v>
                </c:pt>
                <c:pt idx="46">
                  <c:v>36.526636000000003</c:v>
                </c:pt>
                <c:pt idx="47">
                  <c:v>34.532594000000003</c:v>
                </c:pt>
                <c:pt idx="48">
                  <c:v>32.298368000000004</c:v>
                </c:pt>
                <c:pt idx="49">
                  <c:v>31.298967999999999</c:v>
                </c:pt>
                <c:pt idx="50">
                  <c:v>29.407394</c:v>
                </c:pt>
                <c:pt idx="51">
                  <c:v>28.646329999999999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F-4B90-84BB-F29B15E1A368}"/>
            </c:ext>
          </c:extLst>
        </c:ser>
        <c:ser>
          <c:idx val="7"/>
          <c:order val="7"/>
          <c:tx>
            <c:strRef>
              <c:f>'Norway Hydro'!$BV$3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'Norway Hydro'!$BV$4:$BV$55</c:f>
              <c:numCache>
                <c:formatCode>0.0</c:formatCode>
                <c:ptCount val="52"/>
                <c:pt idx="0">
                  <c:v>18.462350999999998</c:v>
                </c:pt>
                <c:pt idx="1">
                  <c:v>17.078453000000003</c:v>
                </c:pt>
                <c:pt idx="2">
                  <c:v>16.653019999999998</c:v>
                </c:pt>
                <c:pt idx="3">
                  <c:v>14.744057999999995</c:v>
                </c:pt>
                <c:pt idx="4">
                  <c:v>14.302185999999995</c:v>
                </c:pt>
                <c:pt idx="5">
                  <c:v>13.868887999999998</c:v>
                </c:pt>
                <c:pt idx="6">
                  <c:v>13.894486000000001</c:v>
                </c:pt>
                <c:pt idx="7">
                  <c:v>15.014087000000004</c:v>
                </c:pt>
                <c:pt idx="8">
                  <c:v>15.343139000000004</c:v>
                </c:pt>
                <c:pt idx="9">
                  <c:v>15.324858000000001</c:v>
                </c:pt>
                <c:pt idx="10">
                  <c:v>15.701022999999999</c:v>
                </c:pt>
                <c:pt idx="11">
                  <c:v>15.605587999999999</c:v>
                </c:pt>
                <c:pt idx="12">
                  <c:v>15.362158000000001</c:v>
                </c:pt>
                <c:pt idx="13">
                  <c:v>14.669204000000001</c:v>
                </c:pt>
                <c:pt idx="14">
                  <c:v>14.55725</c:v>
                </c:pt>
                <c:pt idx="15">
                  <c:v>15.099406999999998</c:v>
                </c:pt>
                <c:pt idx="16">
                  <c:v>15.257111999999999</c:v>
                </c:pt>
                <c:pt idx="17">
                  <c:v>16.696485000000003</c:v>
                </c:pt>
                <c:pt idx="18">
                  <c:v>14.964106000000001</c:v>
                </c:pt>
                <c:pt idx="19">
                  <c:v>15.012148999999999</c:v>
                </c:pt>
                <c:pt idx="20">
                  <c:v>15.509295</c:v>
                </c:pt>
                <c:pt idx="21">
                  <c:v>18.625585999999998</c:v>
                </c:pt>
                <c:pt idx="22">
                  <c:v>18.189598999999998</c:v>
                </c:pt>
                <c:pt idx="23">
                  <c:v>17.027644000000002</c:v>
                </c:pt>
                <c:pt idx="24">
                  <c:v>17.038932000000003</c:v>
                </c:pt>
                <c:pt idx="25">
                  <c:v>16.917000000000002</c:v>
                </c:pt>
                <c:pt idx="26">
                  <c:v>16.442244000000002</c:v>
                </c:pt>
                <c:pt idx="27">
                  <c:v>17.074245000000001</c:v>
                </c:pt>
                <c:pt idx="28">
                  <c:v>17.918144999999999</c:v>
                </c:pt>
                <c:pt idx="29">
                  <c:v>17.820033000000002</c:v>
                </c:pt>
                <c:pt idx="30">
                  <c:v>19.451903000000001</c:v>
                </c:pt>
                <c:pt idx="31">
                  <c:v>20.193358000000003</c:v>
                </c:pt>
                <c:pt idx="32">
                  <c:v>19.650144000000004</c:v>
                </c:pt>
                <c:pt idx="33">
                  <c:v>19.844105999999996</c:v>
                </c:pt>
                <c:pt idx="34">
                  <c:v>19.747664999999998</c:v>
                </c:pt>
                <c:pt idx="35">
                  <c:v>19.793980999999995</c:v>
                </c:pt>
                <c:pt idx="36">
                  <c:v>21.534907000000004</c:v>
                </c:pt>
                <c:pt idx="37">
                  <c:v>21.989802999999998</c:v>
                </c:pt>
                <c:pt idx="38">
                  <c:v>20.705164000000003</c:v>
                </c:pt>
                <c:pt idx="39">
                  <c:v>19.546742000000002</c:v>
                </c:pt>
                <c:pt idx="40">
                  <c:v>19.804676999999998</c:v>
                </c:pt>
                <c:pt idx="41">
                  <c:v>18.195169</c:v>
                </c:pt>
                <c:pt idx="42">
                  <c:v>15.942164000000005</c:v>
                </c:pt>
                <c:pt idx="43">
                  <c:v>15.452649000000001</c:v>
                </c:pt>
                <c:pt idx="44">
                  <c:v>16.985456999999997</c:v>
                </c:pt>
                <c:pt idx="45">
                  <c:v>16.238529999999997</c:v>
                </c:pt>
                <c:pt idx="46">
                  <c:v>19.051364</c:v>
                </c:pt>
                <c:pt idx="47">
                  <c:v>20.447405999999994</c:v>
                </c:pt>
                <c:pt idx="48">
                  <c:v>21.236631999999993</c:v>
                </c:pt>
                <c:pt idx="49">
                  <c:v>20.537032</c:v>
                </c:pt>
                <c:pt idx="50">
                  <c:v>21.341606000000002</c:v>
                </c:pt>
                <c:pt idx="51">
                  <c:v>21.18967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EF-4B90-84BB-F29B15E1A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'Norway Hydro'!$BM$3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'Norway Hydro'!$BM$4:$BM$55</c:f>
              <c:numCache>
                <c:formatCode>0.0</c:formatCode>
                <c:ptCount val="52"/>
                <c:pt idx="0">
                  <c:v>27.300649</c:v>
                </c:pt>
                <c:pt idx="1">
                  <c:v>26.338546999999998</c:v>
                </c:pt>
                <c:pt idx="2">
                  <c:v>25.04898</c:v>
                </c:pt>
                <c:pt idx="3">
                  <c:v>24.293942000000001</c:v>
                </c:pt>
                <c:pt idx="4">
                  <c:v>23.171814000000001</c:v>
                </c:pt>
                <c:pt idx="5">
                  <c:v>22.141112</c:v>
                </c:pt>
                <c:pt idx="6">
                  <c:v>21.203513999999998</c:v>
                </c:pt>
                <c:pt idx="7">
                  <c:v>19.667912999999999</c:v>
                </c:pt>
                <c:pt idx="8">
                  <c:v>17.728860999999998</c:v>
                </c:pt>
                <c:pt idx="9">
                  <c:v>15.992141999999999</c:v>
                </c:pt>
                <c:pt idx="10">
                  <c:v>14.236977</c:v>
                </c:pt>
                <c:pt idx="11">
                  <c:v>12.737412000000001</c:v>
                </c:pt>
                <c:pt idx="12">
                  <c:v>11.365842000000001</c:v>
                </c:pt>
                <c:pt idx="13">
                  <c:v>10.351796</c:v>
                </c:pt>
                <c:pt idx="14">
                  <c:v>9.1397499999999994</c:v>
                </c:pt>
                <c:pt idx="15">
                  <c:v>9.1277880000000007</c:v>
                </c:pt>
                <c:pt idx="16">
                  <c:v>8.7413969999999992</c:v>
                </c:pt>
                <c:pt idx="17">
                  <c:v>8.766947</c:v>
                </c:pt>
                <c:pt idx="18">
                  <c:v>10.57414</c:v>
                </c:pt>
                <c:pt idx="19">
                  <c:v>12.047851</c:v>
                </c:pt>
                <c:pt idx="20">
                  <c:v>15.677460999999999</c:v>
                </c:pt>
                <c:pt idx="21">
                  <c:v>17.752302</c:v>
                </c:pt>
                <c:pt idx="22">
                  <c:v>20.909476999999999</c:v>
                </c:pt>
                <c:pt idx="23">
                  <c:v>23.858986999999999</c:v>
                </c:pt>
                <c:pt idx="24">
                  <c:v>26.112044999999998</c:v>
                </c:pt>
                <c:pt idx="25">
                  <c:v>28.781140000000001</c:v>
                </c:pt>
                <c:pt idx="26">
                  <c:v>30.294756</c:v>
                </c:pt>
                <c:pt idx="27">
                  <c:v>31.000755000000002</c:v>
                </c:pt>
                <c:pt idx="28">
                  <c:v>31.521854999999999</c:v>
                </c:pt>
                <c:pt idx="29">
                  <c:v>32.353966999999997</c:v>
                </c:pt>
                <c:pt idx="30">
                  <c:v>33.258096999999999</c:v>
                </c:pt>
                <c:pt idx="31">
                  <c:v>33.220641999999998</c:v>
                </c:pt>
                <c:pt idx="32">
                  <c:v>33.385855999999997</c:v>
                </c:pt>
                <c:pt idx="33">
                  <c:v>33.449894</c:v>
                </c:pt>
                <c:pt idx="34">
                  <c:v>33.262335</c:v>
                </c:pt>
                <c:pt idx="35">
                  <c:v>32.899019000000003</c:v>
                </c:pt>
                <c:pt idx="36">
                  <c:v>33.531711000000001</c:v>
                </c:pt>
                <c:pt idx="37">
                  <c:v>33.514612</c:v>
                </c:pt>
                <c:pt idx="38">
                  <c:v>35.187029000000003</c:v>
                </c:pt>
                <c:pt idx="39">
                  <c:v>38.285128</c:v>
                </c:pt>
                <c:pt idx="40">
                  <c:v>39.697780999999999</c:v>
                </c:pt>
                <c:pt idx="41">
                  <c:v>40.316237000000001</c:v>
                </c:pt>
                <c:pt idx="42">
                  <c:v>41.505080999999997</c:v>
                </c:pt>
                <c:pt idx="43">
                  <c:v>43.480026000000002</c:v>
                </c:pt>
                <c:pt idx="44">
                  <c:v>46.204118999999999</c:v>
                </c:pt>
                <c:pt idx="45">
                  <c:v>45.588202000000003</c:v>
                </c:pt>
                <c:pt idx="46">
                  <c:v>44.419890000000002</c:v>
                </c:pt>
                <c:pt idx="47">
                  <c:v>43.006748999999999</c:v>
                </c:pt>
                <c:pt idx="48">
                  <c:v>40.899149999999999</c:v>
                </c:pt>
                <c:pt idx="49">
                  <c:v>38.653869999999998</c:v>
                </c:pt>
                <c:pt idx="50">
                  <c:v>37.552115999999998</c:v>
                </c:pt>
                <c:pt idx="51">
                  <c:v>37.313625999999999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3-4ABE-910C-F91E6D4F811E}"/>
            </c:ext>
          </c:extLst>
        </c:ser>
        <c:ser>
          <c:idx val="0"/>
          <c:order val="1"/>
          <c:tx>
            <c:strRef>
              <c:f>'Norway Hydro'!$BN$3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'Norway Hydro'!$BN$4:$BN$55</c:f>
              <c:numCache>
                <c:formatCode>0.0</c:formatCode>
                <c:ptCount val="52"/>
                <c:pt idx="0">
                  <c:v>36.428465000000003</c:v>
                </c:pt>
                <c:pt idx="1">
                  <c:v>35.964801000000001</c:v>
                </c:pt>
                <c:pt idx="2">
                  <c:v>33.991326000000001</c:v>
                </c:pt>
                <c:pt idx="3">
                  <c:v>32.225985999999999</c:v>
                </c:pt>
                <c:pt idx="4">
                  <c:v>30.802184</c:v>
                </c:pt>
                <c:pt idx="5">
                  <c:v>29.344598999999999</c:v>
                </c:pt>
                <c:pt idx="6">
                  <c:v>27.924489999999999</c:v>
                </c:pt>
                <c:pt idx="7">
                  <c:v>26.679955</c:v>
                </c:pt>
                <c:pt idx="8">
                  <c:v>24.749665</c:v>
                </c:pt>
                <c:pt idx="9">
                  <c:v>22.593571000000001</c:v>
                </c:pt>
                <c:pt idx="10">
                  <c:v>21.140830000000001</c:v>
                </c:pt>
                <c:pt idx="11">
                  <c:v>20.263486</c:v>
                </c:pt>
                <c:pt idx="12">
                  <c:v>18.725249999999999</c:v>
                </c:pt>
                <c:pt idx="13">
                  <c:v>17.076837999999999</c:v>
                </c:pt>
                <c:pt idx="14">
                  <c:v>16.482306999999999</c:v>
                </c:pt>
                <c:pt idx="15">
                  <c:v>16.323917000000002</c:v>
                </c:pt>
                <c:pt idx="16">
                  <c:v>16.009170000000001</c:v>
                </c:pt>
                <c:pt idx="17">
                  <c:v>15.433866</c:v>
                </c:pt>
                <c:pt idx="18">
                  <c:v>17.033543000000002</c:v>
                </c:pt>
                <c:pt idx="19">
                  <c:v>19.840910000000001</c:v>
                </c:pt>
                <c:pt idx="20">
                  <c:v>23.835661999999999</c:v>
                </c:pt>
                <c:pt idx="21">
                  <c:v>26.599544999999999</c:v>
                </c:pt>
                <c:pt idx="22">
                  <c:v>29.841898</c:v>
                </c:pt>
                <c:pt idx="23">
                  <c:v>33.038437999999999</c:v>
                </c:pt>
                <c:pt idx="24">
                  <c:v>35.984994999999998</c:v>
                </c:pt>
                <c:pt idx="25">
                  <c:v>38.151648000000002</c:v>
                </c:pt>
                <c:pt idx="26">
                  <c:v>39.598714000000001</c:v>
                </c:pt>
                <c:pt idx="27">
                  <c:v>41.574446000000002</c:v>
                </c:pt>
                <c:pt idx="28">
                  <c:v>43.419876000000002</c:v>
                </c:pt>
                <c:pt idx="29">
                  <c:v>43.920239000000002</c:v>
                </c:pt>
                <c:pt idx="30">
                  <c:v>43.765219000000002</c:v>
                </c:pt>
                <c:pt idx="31">
                  <c:v>46.264282000000001</c:v>
                </c:pt>
                <c:pt idx="32">
                  <c:v>47.110948</c:v>
                </c:pt>
                <c:pt idx="33">
                  <c:v>47.476242999999997</c:v>
                </c:pt>
                <c:pt idx="34">
                  <c:v>47.069564</c:v>
                </c:pt>
                <c:pt idx="35">
                  <c:v>46.465561999999998</c:v>
                </c:pt>
                <c:pt idx="36">
                  <c:v>46.430684999999997</c:v>
                </c:pt>
                <c:pt idx="37">
                  <c:v>49.216952999999997</c:v>
                </c:pt>
                <c:pt idx="38">
                  <c:v>50.133574000000003</c:v>
                </c:pt>
                <c:pt idx="39">
                  <c:v>50.483898000000003</c:v>
                </c:pt>
                <c:pt idx="40">
                  <c:v>51.532947</c:v>
                </c:pt>
                <c:pt idx="41">
                  <c:v>51.184144000000003</c:v>
                </c:pt>
                <c:pt idx="42">
                  <c:v>49.829321</c:v>
                </c:pt>
                <c:pt idx="43">
                  <c:v>49.079135999999998</c:v>
                </c:pt>
                <c:pt idx="44">
                  <c:v>47.499285</c:v>
                </c:pt>
                <c:pt idx="45">
                  <c:v>45.712693999999999</c:v>
                </c:pt>
                <c:pt idx="46">
                  <c:v>44.287829000000002</c:v>
                </c:pt>
                <c:pt idx="47">
                  <c:v>42.070126999999999</c:v>
                </c:pt>
                <c:pt idx="48">
                  <c:v>40.110002000000001</c:v>
                </c:pt>
                <c:pt idx="49">
                  <c:v>38.966332999999999</c:v>
                </c:pt>
                <c:pt idx="50">
                  <c:v>39.013106000000001</c:v>
                </c:pt>
                <c:pt idx="51">
                  <c:v>38.300494999999998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EF-4B90-84BB-F29B15E1A368}"/>
            </c:ext>
          </c:extLst>
        </c:ser>
        <c:ser>
          <c:idx val="1"/>
          <c:order val="2"/>
          <c:tx>
            <c:strRef>
              <c:f>'Norway Hydro'!$BO$3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'Norway Hydro'!$BO$4:$BO$55</c:f>
              <c:numCache>
                <c:formatCode>0.0</c:formatCode>
                <c:ptCount val="52"/>
                <c:pt idx="0">
                  <c:v>36.38852</c:v>
                </c:pt>
                <c:pt idx="1">
                  <c:v>34.047443999999999</c:v>
                </c:pt>
                <c:pt idx="2">
                  <c:v>31.832158</c:v>
                </c:pt>
                <c:pt idx="3">
                  <c:v>30.973922000000002</c:v>
                </c:pt>
                <c:pt idx="4">
                  <c:v>30.169322000000001</c:v>
                </c:pt>
                <c:pt idx="5">
                  <c:v>28.346270000000001</c:v>
                </c:pt>
                <c:pt idx="6">
                  <c:v>26.417621</c:v>
                </c:pt>
                <c:pt idx="7">
                  <c:v>24.711207999999999</c:v>
                </c:pt>
                <c:pt idx="8">
                  <c:v>23.025112</c:v>
                </c:pt>
                <c:pt idx="9">
                  <c:v>21.415731999999998</c:v>
                </c:pt>
                <c:pt idx="10">
                  <c:v>20.173779</c:v>
                </c:pt>
                <c:pt idx="11">
                  <c:v>18.469760000000001</c:v>
                </c:pt>
                <c:pt idx="12">
                  <c:v>17.232075999999999</c:v>
                </c:pt>
                <c:pt idx="13">
                  <c:v>16.454539</c:v>
                </c:pt>
                <c:pt idx="14">
                  <c:v>18.010359000000001</c:v>
                </c:pt>
                <c:pt idx="15">
                  <c:v>17.663133999999999</c:v>
                </c:pt>
                <c:pt idx="16">
                  <c:v>16.199611999999998</c:v>
                </c:pt>
                <c:pt idx="17">
                  <c:v>18.061883000000002</c:v>
                </c:pt>
                <c:pt idx="18">
                  <c:v>21.073623000000001</c:v>
                </c:pt>
                <c:pt idx="19">
                  <c:v>25.962311</c:v>
                </c:pt>
                <c:pt idx="20">
                  <c:v>31.186755999999999</c:v>
                </c:pt>
                <c:pt idx="21">
                  <c:v>36.377887999999999</c:v>
                </c:pt>
                <c:pt idx="22">
                  <c:v>38.505598999999997</c:v>
                </c:pt>
                <c:pt idx="23">
                  <c:v>39.749644000000004</c:v>
                </c:pt>
                <c:pt idx="24">
                  <c:v>41.633932000000001</c:v>
                </c:pt>
                <c:pt idx="25">
                  <c:v>42.891179999999999</c:v>
                </c:pt>
                <c:pt idx="26">
                  <c:v>43.392432999999997</c:v>
                </c:pt>
                <c:pt idx="27">
                  <c:v>44.552742000000002</c:v>
                </c:pt>
                <c:pt idx="28">
                  <c:v>45.015649000000003</c:v>
                </c:pt>
                <c:pt idx="29">
                  <c:v>45.66151</c:v>
                </c:pt>
                <c:pt idx="30">
                  <c:v>45.099193999999997</c:v>
                </c:pt>
                <c:pt idx="31">
                  <c:v>46.286591999999999</c:v>
                </c:pt>
                <c:pt idx="32">
                  <c:v>46.616875999999998</c:v>
                </c:pt>
                <c:pt idx="33">
                  <c:v>48.363568000000001</c:v>
                </c:pt>
                <c:pt idx="34">
                  <c:v>49.427762999999999</c:v>
                </c:pt>
                <c:pt idx="35">
                  <c:v>49.508757000000003</c:v>
                </c:pt>
                <c:pt idx="36">
                  <c:v>50.588997999999997</c:v>
                </c:pt>
                <c:pt idx="37">
                  <c:v>49.867507000000003</c:v>
                </c:pt>
                <c:pt idx="38">
                  <c:v>49.422494</c:v>
                </c:pt>
                <c:pt idx="39">
                  <c:v>48.270851</c:v>
                </c:pt>
                <c:pt idx="40">
                  <c:v>48.084301000000004</c:v>
                </c:pt>
                <c:pt idx="41">
                  <c:v>48.168716000000003</c:v>
                </c:pt>
                <c:pt idx="42">
                  <c:v>50.093169000000003</c:v>
                </c:pt>
                <c:pt idx="43">
                  <c:v>51.325156999999997</c:v>
                </c:pt>
                <c:pt idx="44">
                  <c:v>50.122461000000001</c:v>
                </c:pt>
                <c:pt idx="45">
                  <c:v>49.321747999999999</c:v>
                </c:pt>
                <c:pt idx="46">
                  <c:v>47.665920999999997</c:v>
                </c:pt>
                <c:pt idx="47">
                  <c:v>47.220331000000002</c:v>
                </c:pt>
                <c:pt idx="48">
                  <c:v>46.427055000000003</c:v>
                </c:pt>
                <c:pt idx="49">
                  <c:v>44.685561999999997</c:v>
                </c:pt>
                <c:pt idx="50">
                  <c:v>44.818863999999998</c:v>
                </c:pt>
                <c:pt idx="51">
                  <c:v>44.473906999999997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EF-4B90-84BB-F29B15E1A368}"/>
            </c:ext>
          </c:extLst>
        </c:ser>
        <c:ser>
          <c:idx val="2"/>
          <c:order val="3"/>
          <c:tx>
            <c:strRef>
              <c:f>'Norway Hydro'!$BP$3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'Norway Hydro'!$BP$4:$BP$55</c:f>
              <c:numCache>
                <c:formatCode>0.0</c:formatCode>
                <c:ptCount val="52"/>
                <c:pt idx="0">
                  <c:v>43.037916000000003</c:v>
                </c:pt>
                <c:pt idx="1">
                  <c:v>40.986669999999997</c:v>
                </c:pt>
                <c:pt idx="2">
                  <c:v>39.868507000000001</c:v>
                </c:pt>
                <c:pt idx="3">
                  <c:v>38.038353000000001</c:v>
                </c:pt>
                <c:pt idx="4">
                  <c:v>35.914489000000003</c:v>
                </c:pt>
                <c:pt idx="5">
                  <c:v>33.755797999999999</c:v>
                </c:pt>
                <c:pt idx="6">
                  <c:v>31.207118999999999</c:v>
                </c:pt>
                <c:pt idx="7">
                  <c:v>29.297984</c:v>
                </c:pt>
                <c:pt idx="8">
                  <c:v>27.918952999999998</c:v>
                </c:pt>
                <c:pt idx="9">
                  <c:v>28.741401</c:v>
                </c:pt>
                <c:pt idx="10">
                  <c:v>26.996216</c:v>
                </c:pt>
                <c:pt idx="11">
                  <c:v>25.460494000000001</c:v>
                </c:pt>
                <c:pt idx="12">
                  <c:v>24.614879999999999</c:v>
                </c:pt>
                <c:pt idx="13">
                  <c:v>23.722909999999999</c:v>
                </c:pt>
                <c:pt idx="14">
                  <c:v>23.273426000000001</c:v>
                </c:pt>
                <c:pt idx="15">
                  <c:v>24.227194999999998</c:v>
                </c:pt>
                <c:pt idx="16">
                  <c:v>23.998508999999999</c:v>
                </c:pt>
                <c:pt idx="17">
                  <c:v>25.463432000000001</c:v>
                </c:pt>
                <c:pt idx="18">
                  <c:v>25.538246000000001</c:v>
                </c:pt>
                <c:pt idx="19">
                  <c:v>26.737128999999999</c:v>
                </c:pt>
                <c:pt idx="20">
                  <c:v>27.385935</c:v>
                </c:pt>
                <c:pt idx="21">
                  <c:v>28.769197999999999</c:v>
                </c:pt>
                <c:pt idx="22">
                  <c:v>30.229462999999999</c:v>
                </c:pt>
                <c:pt idx="23">
                  <c:v>30.831980999999999</c:v>
                </c:pt>
                <c:pt idx="24">
                  <c:v>32.417932999999998</c:v>
                </c:pt>
                <c:pt idx="25">
                  <c:v>34.333187000000002</c:v>
                </c:pt>
                <c:pt idx="26">
                  <c:v>35.645339999999997</c:v>
                </c:pt>
                <c:pt idx="27">
                  <c:v>36.035994000000002</c:v>
                </c:pt>
                <c:pt idx="28">
                  <c:v>36.539977999999998</c:v>
                </c:pt>
                <c:pt idx="29">
                  <c:v>36.255347</c:v>
                </c:pt>
                <c:pt idx="30">
                  <c:v>35.937860999999998</c:v>
                </c:pt>
                <c:pt idx="31">
                  <c:v>38.439158999999997</c:v>
                </c:pt>
                <c:pt idx="32">
                  <c:v>38.712305999999998</c:v>
                </c:pt>
                <c:pt idx="33">
                  <c:v>37.871341999999999</c:v>
                </c:pt>
                <c:pt idx="34">
                  <c:v>37.105767999999998</c:v>
                </c:pt>
                <c:pt idx="35">
                  <c:v>39.348475000000001</c:v>
                </c:pt>
                <c:pt idx="36">
                  <c:v>40.685288</c:v>
                </c:pt>
                <c:pt idx="37">
                  <c:v>42.616849000000002</c:v>
                </c:pt>
                <c:pt idx="38">
                  <c:v>41.852169000000004</c:v>
                </c:pt>
                <c:pt idx="39">
                  <c:v>41.90699</c:v>
                </c:pt>
                <c:pt idx="40">
                  <c:v>43.160113000000003</c:v>
                </c:pt>
                <c:pt idx="41">
                  <c:v>42.372096999999997</c:v>
                </c:pt>
                <c:pt idx="42">
                  <c:v>42.649994999999997</c:v>
                </c:pt>
                <c:pt idx="43">
                  <c:v>42.366028</c:v>
                </c:pt>
                <c:pt idx="44">
                  <c:v>43.482750000000003</c:v>
                </c:pt>
                <c:pt idx="45">
                  <c:v>43.322633000000003</c:v>
                </c:pt>
                <c:pt idx="46">
                  <c:v>41.573565000000002</c:v>
                </c:pt>
                <c:pt idx="47">
                  <c:v>40.353597000000001</c:v>
                </c:pt>
                <c:pt idx="48">
                  <c:v>39.435014000000002</c:v>
                </c:pt>
                <c:pt idx="49">
                  <c:v>39.559877</c:v>
                </c:pt>
                <c:pt idx="50">
                  <c:v>40.201317000000003</c:v>
                </c:pt>
                <c:pt idx="51">
                  <c:v>38.631521999999997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EF-4B90-84BB-F29B15E1A368}"/>
            </c:ext>
          </c:extLst>
        </c:ser>
        <c:ser>
          <c:idx val="3"/>
          <c:order val="4"/>
          <c:tx>
            <c:strRef>
              <c:f>'Norway Hydro'!$BQ$3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'Norway Hydro'!$BQ$4:$BQ$55</c:f>
              <c:numCache>
                <c:formatCode>0.0</c:formatCode>
                <c:ptCount val="52"/>
                <c:pt idx="0">
                  <c:v>37.153485000000003</c:v>
                </c:pt>
                <c:pt idx="1">
                  <c:v>34.356763999999998</c:v>
                </c:pt>
                <c:pt idx="2">
                  <c:v>32.144987</c:v>
                </c:pt>
                <c:pt idx="3">
                  <c:v>29.803851999999999</c:v>
                </c:pt>
                <c:pt idx="4">
                  <c:v>27.367218000000001</c:v>
                </c:pt>
                <c:pt idx="5">
                  <c:v>25.250259</c:v>
                </c:pt>
                <c:pt idx="6">
                  <c:v>23.046748000000001</c:v>
                </c:pt>
                <c:pt idx="7">
                  <c:v>21.218698</c:v>
                </c:pt>
                <c:pt idx="8">
                  <c:v>19.945371999999999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EF-4B90-84BB-F29B15E1A368}"/>
            </c:ext>
          </c:extLst>
        </c:ser>
        <c:ser>
          <c:idx val="4"/>
          <c:order val="6"/>
          <c:tx>
            <c:strRef>
              <c:f>'Norway Hydro'!$BS$3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'Norway Hydro'!$BS$4:$BS$55</c:f>
              <c:numCache>
                <c:formatCode>0.0</c:formatCode>
                <c:ptCount val="52"/>
                <c:pt idx="0">
                  <c:v>38.537504545454546</c:v>
                </c:pt>
                <c:pt idx="1">
                  <c:v>37.058860181818183</c:v>
                </c:pt>
                <c:pt idx="2">
                  <c:v>35.479179181818182</c:v>
                </c:pt>
                <c:pt idx="3">
                  <c:v>33.982291181818184</c:v>
                </c:pt>
                <c:pt idx="4">
                  <c:v>32.416618999999997</c:v>
                </c:pt>
                <c:pt idx="5">
                  <c:v>30.595808727272729</c:v>
                </c:pt>
                <c:pt idx="6">
                  <c:v>28.904589181818178</c:v>
                </c:pt>
                <c:pt idx="7">
                  <c:v>27.512053636363635</c:v>
                </c:pt>
                <c:pt idx="8">
                  <c:v>25.821565999999997</c:v>
                </c:pt>
                <c:pt idx="9">
                  <c:v>24.309632454545454</c:v>
                </c:pt>
                <c:pt idx="10">
                  <c:v>22.80878545454545</c:v>
                </c:pt>
                <c:pt idx="11">
                  <c:v>21.402545000000003</c:v>
                </c:pt>
                <c:pt idx="12">
                  <c:v>20.361288181818178</c:v>
                </c:pt>
                <c:pt idx="13">
                  <c:v>19.349033090909096</c:v>
                </c:pt>
                <c:pt idx="14">
                  <c:v>18.571684272727271</c:v>
                </c:pt>
                <c:pt idx="15">
                  <c:v>18.184665999999996</c:v>
                </c:pt>
                <c:pt idx="16">
                  <c:v>17.848987636363635</c:v>
                </c:pt>
                <c:pt idx="17">
                  <c:v>18.156798818181816</c:v>
                </c:pt>
                <c:pt idx="18">
                  <c:v>19.600637545454546</c:v>
                </c:pt>
                <c:pt idx="19">
                  <c:v>21.852829363636371</c:v>
                </c:pt>
                <c:pt idx="20">
                  <c:v>24.824601272727275</c:v>
                </c:pt>
                <c:pt idx="21">
                  <c:v>27.662950818181823</c:v>
                </c:pt>
                <c:pt idx="22">
                  <c:v>30.569696909090911</c:v>
                </c:pt>
                <c:pt idx="23">
                  <c:v>32.997444727272722</c:v>
                </c:pt>
                <c:pt idx="24">
                  <c:v>35.209600363636362</c:v>
                </c:pt>
                <c:pt idx="25">
                  <c:v>37.026021454545464</c:v>
                </c:pt>
                <c:pt idx="26">
                  <c:v>38.309399363636366</c:v>
                </c:pt>
                <c:pt idx="27">
                  <c:v>39.340829454545464</c:v>
                </c:pt>
                <c:pt idx="28">
                  <c:v>40.032603000000002</c:v>
                </c:pt>
                <c:pt idx="29">
                  <c:v>40.754053272727269</c:v>
                </c:pt>
                <c:pt idx="30">
                  <c:v>41.354617454545455</c:v>
                </c:pt>
                <c:pt idx="31">
                  <c:v>42.432494454545456</c:v>
                </c:pt>
                <c:pt idx="32">
                  <c:v>42.955151909090908</c:v>
                </c:pt>
                <c:pt idx="33">
                  <c:v>43.3696399090909</c:v>
                </c:pt>
                <c:pt idx="34">
                  <c:v>43.471118454545461</c:v>
                </c:pt>
                <c:pt idx="35">
                  <c:v>43.761042181818183</c:v>
                </c:pt>
                <c:pt idx="36">
                  <c:v>44.479888636363633</c:v>
                </c:pt>
                <c:pt idx="37">
                  <c:v>45.223556181818182</c:v>
                </c:pt>
                <c:pt idx="38">
                  <c:v>45.825372909090909</c:v>
                </c:pt>
                <c:pt idx="39">
                  <c:v>46.254102272727273</c:v>
                </c:pt>
                <c:pt idx="40">
                  <c:v>46.669951363636365</c:v>
                </c:pt>
                <c:pt idx="41">
                  <c:v>46.429729545454542</c:v>
                </c:pt>
                <c:pt idx="42">
                  <c:v>46.755218363636367</c:v>
                </c:pt>
                <c:pt idx="43">
                  <c:v>46.735063454545454</c:v>
                </c:pt>
                <c:pt idx="44">
                  <c:v>46.405923454545452</c:v>
                </c:pt>
                <c:pt idx="45">
                  <c:v>45.811067909090916</c:v>
                </c:pt>
                <c:pt idx="46">
                  <c:v>44.817803727272732</c:v>
                </c:pt>
                <c:pt idx="47">
                  <c:v>43.502036181818184</c:v>
                </c:pt>
                <c:pt idx="48">
                  <c:v>42.488508090909086</c:v>
                </c:pt>
                <c:pt idx="49">
                  <c:v>41.232237272727275</c:v>
                </c:pt>
                <c:pt idx="50">
                  <c:v>40.61070881818182</c:v>
                </c:pt>
                <c:pt idx="51">
                  <c:v>40.046807272727271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EF-4B90-84BB-F29B15E1A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8145807264270476"/>
          <c:w val="0.8985722607771176"/>
          <c:h val="0.18541927357295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'Norway Hydro'!$BT$3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'Norway Hydro'!$BT$4:$BT$55</c:f>
              <c:numCache>
                <c:formatCode>0.0</c:formatCode>
                <c:ptCount val="52"/>
                <c:pt idx="0">
                  <c:v>27.300649</c:v>
                </c:pt>
                <c:pt idx="1">
                  <c:v>26.338546999999998</c:v>
                </c:pt>
                <c:pt idx="2">
                  <c:v>25.04898</c:v>
                </c:pt>
                <c:pt idx="3">
                  <c:v>24.293942000000001</c:v>
                </c:pt>
                <c:pt idx="4">
                  <c:v>23.171814000000001</c:v>
                </c:pt>
                <c:pt idx="5">
                  <c:v>22.141112</c:v>
                </c:pt>
                <c:pt idx="6">
                  <c:v>21.203513999999998</c:v>
                </c:pt>
                <c:pt idx="7">
                  <c:v>19.667912999999999</c:v>
                </c:pt>
                <c:pt idx="8">
                  <c:v>17.728860999999998</c:v>
                </c:pt>
                <c:pt idx="9">
                  <c:v>15.992141999999999</c:v>
                </c:pt>
                <c:pt idx="10">
                  <c:v>14.236977</c:v>
                </c:pt>
                <c:pt idx="11">
                  <c:v>12.737412000000001</c:v>
                </c:pt>
                <c:pt idx="12">
                  <c:v>11.365842000000001</c:v>
                </c:pt>
                <c:pt idx="13">
                  <c:v>10.351796</c:v>
                </c:pt>
                <c:pt idx="14">
                  <c:v>9.1397499999999994</c:v>
                </c:pt>
                <c:pt idx="15">
                  <c:v>9.1277880000000007</c:v>
                </c:pt>
                <c:pt idx="16">
                  <c:v>8.7413969999999992</c:v>
                </c:pt>
                <c:pt idx="17">
                  <c:v>8.766947</c:v>
                </c:pt>
                <c:pt idx="18">
                  <c:v>10.57414</c:v>
                </c:pt>
                <c:pt idx="19">
                  <c:v>12.047851</c:v>
                </c:pt>
                <c:pt idx="20">
                  <c:v>15.677460999999999</c:v>
                </c:pt>
                <c:pt idx="21">
                  <c:v>17.752302</c:v>
                </c:pt>
                <c:pt idx="22">
                  <c:v>20.315999999999999</c:v>
                </c:pt>
                <c:pt idx="23">
                  <c:v>22.722000000000001</c:v>
                </c:pt>
                <c:pt idx="24">
                  <c:v>24.594999999999999</c:v>
                </c:pt>
                <c:pt idx="25">
                  <c:v>27.146000000000001</c:v>
                </c:pt>
                <c:pt idx="26">
                  <c:v>30.294756</c:v>
                </c:pt>
                <c:pt idx="27">
                  <c:v>31.000755000000002</c:v>
                </c:pt>
                <c:pt idx="28">
                  <c:v>31.521854999999999</c:v>
                </c:pt>
                <c:pt idx="29">
                  <c:v>32.353966999999997</c:v>
                </c:pt>
                <c:pt idx="30">
                  <c:v>33.258096999999999</c:v>
                </c:pt>
                <c:pt idx="31">
                  <c:v>33.220641999999998</c:v>
                </c:pt>
                <c:pt idx="32">
                  <c:v>33.385855999999997</c:v>
                </c:pt>
                <c:pt idx="33">
                  <c:v>33.449894</c:v>
                </c:pt>
                <c:pt idx="34">
                  <c:v>33.262335</c:v>
                </c:pt>
                <c:pt idx="35">
                  <c:v>32.899019000000003</c:v>
                </c:pt>
                <c:pt idx="36">
                  <c:v>31.979092999999999</c:v>
                </c:pt>
                <c:pt idx="37">
                  <c:v>31.703196999999999</c:v>
                </c:pt>
                <c:pt idx="38">
                  <c:v>33.175835999999997</c:v>
                </c:pt>
                <c:pt idx="39">
                  <c:v>34.477257999999999</c:v>
                </c:pt>
                <c:pt idx="40">
                  <c:v>34.949323</c:v>
                </c:pt>
                <c:pt idx="41">
                  <c:v>35.436830999999998</c:v>
                </c:pt>
                <c:pt idx="42">
                  <c:v>37.495835999999997</c:v>
                </c:pt>
                <c:pt idx="43">
                  <c:v>38.357351000000001</c:v>
                </c:pt>
                <c:pt idx="44">
                  <c:v>37.875543</c:v>
                </c:pt>
                <c:pt idx="45">
                  <c:v>37.86347</c:v>
                </c:pt>
                <c:pt idx="46">
                  <c:v>36.526636000000003</c:v>
                </c:pt>
                <c:pt idx="47">
                  <c:v>34.532594000000003</c:v>
                </c:pt>
                <c:pt idx="48">
                  <c:v>32.298368000000004</c:v>
                </c:pt>
                <c:pt idx="49">
                  <c:v>31.298967999999999</c:v>
                </c:pt>
                <c:pt idx="50">
                  <c:v>29.407394</c:v>
                </c:pt>
                <c:pt idx="51">
                  <c:v>28.646329999999999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'Norway Hydro'!$BV$3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'Norway Hydro'!$BV$4:$BV$55</c:f>
              <c:numCache>
                <c:formatCode>0.0</c:formatCode>
                <c:ptCount val="52"/>
                <c:pt idx="0">
                  <c:v>18.462350999999998</c:v>
                </c:pt>
                <c:pt idx="1">
                  <c:v>17.078453000000003</c:v>
                </c:pt>
                <c:pt idx="2">
                  <c:v>16.653019999999998</c:v>
                </c:pt>
                <c:pt idx="3">
                  <c:v>14.744057999999995</c:v>
                </c:pt>
                <c:pt idx="4">
                  <c:v>14.302185999999995</c:v>
                </c:pt>
                <c:pt idx="5">
                  <c:v>13.868887999999998</c:v>
                </c:pt>
                <c:pt idx="6">
                  <c:v>13.894486000000001</c:v>
                </c:pt>
                <c:pt idx="7">
                  <c:v>15.014087000000004</c:v>
                </c:pt>
                <c:pt idx="8">
                  <c:v>15.343139000000004</c:v>
                </c:pt>
                <c:pt idx="9">
                  <c:v>15.324858000000001</c:v>
                </c:pt>
                <c:pt idx="10">
                  <c:v>15.701022999999999</c:v>
                </c:pt>
                <c:pt idx="11">
                  <c:v>15.605587999999999</c:v>
                </c:pt>
                <c:pt idx="12">
                  <c:v>15.362158000000001</c:v>
                </c:pt>
                <c:pt idx="13">
                  <c:v>14.669204000000001</c:v>
                </c:pt>
                <c:pt idx="14">
                  <c:v>14.55725</c:v>
                </c:pt>
                <c:pt idx="15">
                  <c:v>15.099406999999998</c:v>
                </c:pt>
                <c:pt idx="16">
                  <c:v>15.257111999999999</c:v>
                </c:pt>
                <c:pt idx="17">
                  <c:v>16.696485000000003</c:v>
                </c:pt>
                <c:pt idx="18">
                  <c:v>14.964106000000001</c:v>
                </c:pt>
                <c:pt idx="19">
                  <c:v>15.012148999999999</c:v>
                </c:pt>
                <c:pt idx="20">
                  <c:v>15.509295</c:v>
                </c:pt>
                <c:pt idx="21">
                  <c:v>18.625585999999998</c:v>
                </c:pt>
                <c:pt idx="22">
                  <c:v>18.189598999999998</c:v>
                </c:pt>
                <c:pt idx="23">
                  <c:v>17.027644000000002</c:v>
                </c:pt>
                <c:pt idx="24">
                  <c:v>17.038932000000003</c:v>
                </c:pt>
                <c:pt idx="25">
                  <c:v>16.917000000000002</c:v>
                </c:pt>
                <c:pt idx="26">
                  <c:v>16.442244000000002</c:v>
                </c:pt>
                <c:pt idx="27">
                  <c:v>17.074245000000001</c:v>
                </c:pt>
                <c:pt idx="28">
                  <c:v>17.918144999999999</c:v>
                </c:pt>
                <c:pt idx="29">
                  <c:v>17.820033000000002</c:v>
                </c:pt>
                <c:pt idx="30">
                  <c:v>19.451903000000001</c:v>
                </c:pt>
                <c:pt idx="31">
                  <c:v>20.193358000000003</c:v>
                </c:pt>
                <c:pt idx="32">
                  <c:v>19.650144000000004</c:v>
                </c:pt>
                <c:pt idx="33">
                  <c:v>19.844105999999996</c:v>
                </c:pt>
                <c:pt idx="34">
                  <c:v>19.747664999999998</c:v>
                </c:pt>
                <c:pt idx="35">
                  <c:v>19.793980999999995</c:v>
                </c:pt>
                <c:pt idx="36">
                  <c:v>21.534907000000004</c:v>
                </c:pt>
                <c:pt idx="37">
                  <c:v>21.989802999999998</c:v>
                </c:pt>
                <c:pt idx="38">
                  <c:v>20.705164000000003</c:v>
                </c:pt>
                <c:pt idx="39">
                  <c:v>19.546742000000002</c:v>
                </c:pt>
                <c:pt idx="40">
                  <c:v>19.804676999999998</c:v>
                </c:pt>
                <c:pt idx="41">
                  <c:v>18.195169</c:v>
                </c:pt>
                <c:pt idx="42">
                  <c:v>15.942164000000005</c:v>
                </c:pt>
                <c:pt idx="43">
                  <c:v>15.452649000000001</c:v>
                </c:pt>
                <c:pt idx="44">
                  <c:v>16.985456999999997</c:v>
                </c:pt>
                <c:pt idx="45">
                  <c:v>16.238529999999997</c:v>
                </c:pt>
                <c:pt idx="46">
                  <c:v>19.051364</c:v>
                </c:pt>
                <c:pt idx="47">
                  <c:v>20.447405999999994</c:v>
                </c:pt>
                <c:pt idx="48">
                  <c:v>21.236631999999993</c:v>
                </c:pt>
                <c:pt idx="49">
                  <c:v>20.537032</c:v>
                </c:pt>
                <c:pt idx="50">
                  <c:v>21.341606000000002</c:v>
                </c:pt>
                <c:pt idx="51">
                  <c:v>21.18967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'Norway Hydro'!$BM$3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'Norway Hydro'!$BM$4:$BM$55</c:f>
              <c:numCache>
                <c:formatCode>0.0</c:formatCode>
                <c:ptCount val="52"/>
                <c:pt idx="0">
                  <c:v>27.300649</c:v>
                </c:pt>
                <c:pt idx="1">
                  <c:v>26.338546999999998</c:v>
                </c:pt>
                <c:pt idx="2">
                  <c:v>25.04898</c:v>
                </c:pt>
                <c:pt idx="3">
                  <c:v>24.293942000000001</c:v>
                </c:pt>
                <c:pt idx="4">
                  <c:v>23.171814000000001</c:v>
                </c:pt>
                <c:pt idx="5">
                  <c:v>22.141112</c:v>
                </c:pt>
                <c:pt idx="6">
                  <c:v>21.203513999999998</c:v>
                </c:pt>
                <c:pt idx="7">
                  <c:v>19.667912999999999</c:v>
                </c:pt>
                <c:pt idx="8">
                  <c:v>17.728860999999998</c:v>
                </c:pt>
                <c:pt idx="9">
                  <c:v>15.992141999999999</c:v>
                </c:pt>
                <c:pt idx="10">
                  <c:v>14.236977</c:v>
                </c:pt>
                <c:pt idx="11">
                  <c:v>12.737412000000001</c:v>
                </c:pt>
                <c:pt idx="12">
                  <c:v>11.365842000000001</c:v>
                </c:pt>
                <c:pt idx="13">
                  <c:v>10.351796</c:v>
                </c:pt>
                <c:pt idx="14">
                  <c:v>9.1397499999999994</c:v>
                </c:pt>
                <c:pt idx="15">
                  <c:v>9.1277880000000007</c:v>
                </c:pt>
                <c:pt idx="16">
                  <c:v>8.7413969999999992</c:v>
                </c:pt>
                <c:pt idx="17">
                  <c:v>8.766947</c:v>
                </c:pt>
                <c:pt idx="18">
                  <c:v>10.57414</c:v>
                </c:pt>
                <c:pt idx="19">
                  <c:v>12.047851</c:v>
                </c:pt>
                <c:pt idx="20">
                  <c:v>15.677460999999999</c:v>
                </c:pt>
                <c:pt idx="21">
                  <c:v>17.752302</c:v>
                </c:pt>
                <c:pt idx="22">
                  <c:v>20.909476999999999</c:v>
                </c:pt>
                <c:pt idx="23">
                  <c:v>23.858986999999999</c:v>
                </c:pt>
                <c:pt idx="24">
                  <c:v>26.112044999999998</c:v>
                </c:pt>
                <c:pt idx="25">
                  <c:v>28.781140000000001</c:v>
                </c:pt>
                <c:pt idx="26">
                  <c:v>30.294756</c:v>
                </c:pt>
                <c:pt idx="27">
                  <c:v>31.000755000000002</c:v>
                </c:pt>
                <c:pt idx="28">
                  <c:v>31.521854999999999</c:v>
                </c:pt>
                <c:pt idx="29">
                  <c:v>32.353966999999997</c:v>
                </c:pt>
                <c:pt idx="30">
                  <c:v>33.258096999999999</c:v>
                </c:pt>
                <c:pt idx="31">
                  <c:v>33.220641999999998</c:v>
                </c:pt>
                <c:pt idx="32">
                  <c:v>33.385855999999997</c:v>
                </c:pt>
                <c:pt idx="33">
                  <c:v>33.449894</c:v>
                </c:pt>
                <c:pt idx="34">
                  <c:v>33.262335</c:v>
                </c:pt>
                <c:pt idx="35">
                  <c:v>32.899019000000003</c:v>
                </c:pt>
                <c:pt idx="36">
                  <c:v>33.531711000000001</c:v>
                </c:pt>
                <c:pt idx="37">
                  <c:v>33.514612</c:v>
                </c:pt>
                <c:pt idx="38">
                  <c:v>35.187029000000003</c:v>
                </c:pt>
                <c:pt idx="39">
                  <c:v>38.285128</c:v>
                </c:pt>
                <c:pt idx="40">
                  <c:v>39.697780999999999</c:v>
                </c:pt>
                <c:pt idx="41">
                  <c:v>40.316237000000001</c:v>
                </c:pt>
                <c:pt idx="42">
                  <c:v>41.505080999999997</c:v>
                </c:pt>
                <c:pt idx="43">
                  <c:v>43.480026000000002</c:v>
                </c:pt>
                <c:pt idx="44">
                  <c:v>46.204118999999999</c:v>
                </c:pt>
                <c:pt idx="45">
                  <c:v>45.588202000000003</c:v>
                </c:pt>
                <c:pt idx="46">
                  <c:v>44.419890000000002</c:v>
                </c:pt>
                <c:pt idx="47">
                  <c:v>43.006748999999999</c:v>
                </c:pt>
                <c:pt idx="48">
                  <c:v>40.899149999999999</c:v>
                </c:pt>
                <c:pt idx="49">
                  <c:v>38.653869999999998</c:v>
                </c:pt>
                <c:pt idx="50">
                  <c:v>37.552115999999998</c:v>
                </c:pt>
                <c:pt idx="51">
                  <c:v>37.313625999999999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'Norway Hydro'!$BN$3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'Norway Hydro'!$BN$4:$BN$55</c:f>
              <c:numCache>
                <c:formatCode>0.0</c:formatCode>
                <c:ptCount val="52"/>
                <c:pt idx="0">
                  <c:v>36.428465000000003</c:v>
                </c:pt>
                <c:pt idx="1">
                  <c:v>35.964801000000001</c:v>
                </c:pt>
                <c:pt idx="2">
                  <c:v>33.991326000000001</c:v>
                </c:pt>
                <c:pt idx="3">
                  <c:v>32.225985999999999</c:v>
                </c:pt>
                <c:pt idx="4">
                  <c:v>30.802184</c:v>
                </c:pt>
                <c:pt idx="5">
                  <c:v>29.344598999999999</c:v>
                </c:pt>
                <c:pt idx="6">
                  <c:v>27.924489999999999</c:v>
                </c:pt>
                <c:pt idx="7">
                  <c:v>26.679955</c:v>
                </c:pt>
                <c:pt idx="8">
                  <c:v>24.749665</c:v>
                </c:pt>
                <c:pt idx="9">
                  <c:v>22.593571000000001</c:v>
                </c:pt>
                <c:pt idx="10">
                  <c:v>21.140830000000001</c:v>
                </c:pt>
                <c:pt idx="11">
                  <c:v>20.263486</c:v>
                </c:pt>
                <c:pt idx="12">
                  <c:v>18.725249999999999</c:v>
                </c:pt>
                <c:pt idx="13">
                  <c:v>17.076837999999999</c:v>
                </c:pt>
                <c:pt idx="14">
                  <c:v>16.482306999999999</c:v>
                </c:pt>
                <c:pt idx="15">
                  <c:v>16.323917000000002</c:v>
                </c:pt>
                <c:pt idx="16">
                  <c:v>16.009170000000001</c:v>
                </c:pt>
                <c:pt idx="17">
                  <c:v>15.433866</c:v>
                </c:pt>
                <c:pt idx="18">
                  <c:v>17.033543000000002</c:v>
                </c:pt>
                <c:pt idx="19">
                  <c:v>19.840910000000001</c:v>
                </c:pt>
                <c:pt idx="20">
                  <c:v>23.835661999999999</c:v>
                </c:pt>
                <c:pt idx="21">
                  <c:v>26.599544999999999</c:v>
                </c:pt>
                <c:pt idx="22">
                  <c:v>29.841898</c:v>
                </c:pt>
                <c:pt idx="23">
                  <c:v>33.038437999999999</c:v>
                </c:pt>
                <c:pt idx="24">
                  <c:v>35.984994999999998</c:v>
                </c:pt>
                <c:pt idx="25">
                  <c:v>38.151648000000002</c:v>
                </c:pt>
                <c:pt idx="26">
                  <c:v>39.598714000000001</c:v>
                </c:pt>
                <c:pt idx="27">
                  <c:v>41.574446000000002</c:v>
                </c:pt>
                <c:pt idx="28">
                  <c:v>43.419876000000002</c:v>
                </c:pt>
                <c:pt idx="29">
                  <c:v>43.920239000000002</c:v>
                </c:pt>
                <c:pt idx="30">
                  <c:v>43.765219000000002</c:v>
                </c:pt>
                <c:pt idx="31">
                  <c:v>46.264282000000001</c:v>
                </c:pt>
                <c:pt idx="32">
                  <c:v>47.110948</c:v>
                </c:pt>
                <c:pt idx="33">
                  <c:v>47.476242999999997</c:v>
                </c:pt>
                <c:pt idx="34">
                  <c:v>47.069564</c:v>
                </c:pt>
                <c:pt idx="35">
                  <c:v>46.465561999999998</c:v>
                </c:pt>
                <c:pt idx="36">
                  <c:v>46.430684999999997</c:v>
                </c:pt>
                <c:pt idx="37">
                  <c:v>49.216952999999997</c:v>
                </c:pt>
                <c:pt idx="38">
                  <c:v>50.133574000000003</c:v>
                </c:pt>
                <c:pt idx="39">
                  <c:v>50.483898000000003</c:v>
                </c:pt>
                <c:pt idx="40">
                  <c:v>51.532947</c:v>
                </c:pt>
                <c:pt idx="41">
                  <c:v>51.184144000000003</c:v>
                </c:pt>
                <c:pt idx="42">
                  <c:v>49.829321</c:v>
                </c:pt>
                <c:pt idx="43">
                  <c:v>49.079135999999998</c:v>
                </c:pt>
                <c:pt idx="44">
                  <c:v>47.499285</c:v>
                </c:pt>
                <c:pt idx="45">
                  <c:v>45.712693999999999</c:v>
                </c:pt>
                <c:pt idx="46">
                  <c:v>44.287829000000002</c:v>
                </c:pt>
                <c:pt idx="47">
                  <c:v>42.070126999999999</c:v>
                </c:pt>
                <c:pt idx="48">
                  <c:v>40.110002000000001</c:v>
                </c:pt>
                <c:pt idx="49">
                  <c:v>38.966332999999999</c:v>
                </c:pt>
                <c:pt idx="50">
                  <c:v>39.013106000000001</c:v>
                </c:pt>
                <c:pt idx="51">
                  <c:v>38.300494999999998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'Norway Hydro'!$BO$3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'Norway Hydro'!$BO$4:$BO$55</c:f>
              <c:numCache>
                <c:formatCode>0.0</c:formatCode>
                <c:ptCount val="52"/>
                <c:pt idx="0">
                  <c:v>36.38852</c:v>
                </c:pt>
                <c:pt idx="1">
                  <c:v>34.047443999999999</c:v>
                </c:pt>
                <c:pt idx="2">
                  <c:v>31.832158</c:v>
                </c:pt>
                <c:pt idx="3">
                  <c:v>30.973922000000002</c:v>
                </c:pt>
                <c:pt idx="4">
                  <c:v>30.169322000000001</c:v>
                </c:pt>
                <c:pt idx="5">
                  <c:v>28.346270000000001</c:v>
                </c:pt>
                <c:pt idx="6">
                  <c:v>26.417621</c:v>
                </c:pt>
                <c:pt idx="7">
                  <c:v>24.711207999999999</c:v>
                </c:pt>
                <c:pt idx="8">
                  <c:v>23.025112</c:v>
                </c:pt>
                <c:pt idx="9">
                  <c:v>21.415731999999998</c:v>
                </c:pt>
                <c:pt idx="10">
                  <c:v>20.173779</c:v>
                </c:pt>
                <c:pt idx="11">
                  <c:v>18.469760000000001</c:v>
                </c:pt>
                <c:pt idx="12">
                  <c:v>17.232075999999999</c:v>
                </c:pt>
                <c:pt idx="13">
                  <c:v>16.454539</c:v>
                </c:pt>
                <c:pt idx="14">
                  <c:v>18.010359000000001</c:v>
                </c:pt>
                <c:pt idx="15">
                  <c:v>17.663133999999999</c:v>
                </c:pt>
                <c:pt idx="16">
                  <c:v>16.199611999999998</c:v>
                </c:pt>
                <c:pt idx="17">
                  <c:v>18.061883000000002</c:v>
                </c:pt>
                <c:pt idx="18">
                  <c:v>21.073623000000001</c:v>
                </c:pt>
                <c:pt idx="19">
                  <c:v>25.962311</c:v>
                </c:pt>
                <c:pt idx="20">
                  <c:v>31.186755999999999</c:v>
                </c:pt>
                <c:pt idx="21">
                  <c:v>36.377887999999999</c:v>
                </c:pt>
                <c:pt idx="22">
                  <c:v>38.505598999999997</c:v>
                </c:pt>
                <c:pt idx="23">
                  <c:v>39.749644000000004</c:v>
                </c:pt>
                <c:pt idx="24">
                  <c:v>41.633932000000001</c:v>
                </c:pt>
                <c:pt idx="25">
                  <c:v>42.891179999999999</c:v>
                </c:pt>
                <c:pt idx="26">
                  <c:v>43.392432999999997</c:v>
                </c:pt>
                <c:pt idx="27">
                  <c:v>44.552742000000002</c:v>
                </c:pt>
                <c:pt idx="28">
                  <c:v>45.015649000000003</c:v>
                </c:pt>
                <c:pt idx="29">
                  <c:v>45.66151</c:v>
                </c:pt>
                <c:pt idx="30">
                  <c:v>45.099193999999997</c:v>
                </c:pt>
                <c:pt idx="31">
                  <c:v>46.286591999999999</c:v>
                </c:pt>
                <c:pt idx="32">
                  <c:v>46.616875999999998</c:v>
                </c:pt>
                <c:pt idx="33">
                  <c:v>48.363568000000001</c:v>
                </c:pt>
                <c:pt idx="34">
                  <c:v>49.427762999999999</c:v>
                </c:pt>
                <c:pt idx="35">
                  <c:v>49.508757000000003</c:v>
                </c:pt>
                <c:pt idx="36">
                  <c:v>50.588997999999997</c:v>
                </c:pt>
                <c:pt idx="37">
                  <c:v>49.867507000000003</c:v>
                </c:pt>
                <c:pt idx="38">
                  <c:v>49.422494</c:v>
                </c:pt>
                <c:pt idx="39">
                  <c:v>48.270851</c:v>
                </c:pt>
                <c:pt idx="40">
                  <c:v>48.084301000000004</c:v>
                </c:pt>
                <c:pt idx="41">
                  <c:v>48.168716000000003</c:v>
                </c:pt>
                <c:pt idx="42">
                  <c:v>50.093169000000003</c:v>
                </c:pt>
                <c:pt idx="43">
                  <c:v>51.325156999999997</c:v>
                </c:pt>
                <c:pt idx="44">
                  <c:v>50.122461000000001</c:v>
                </c:pt>
                <c:pt idx="45">
                  <c:v>49.321747999999999</c:v>
                </c:pt>
                <c:pt idx="46">
                  <c:v>47.665920999999997</c:v>
                </c:pt>
                <c:pt idx="47">
                  <c:v>47.220331000000002</c:v>
                </c:pt>
                <c:pt idx="48">
                  <c:v>46.427055000000003</c:v>
                </c:pt>
                <c:pt idx="49">
                  <c:v>44.685561999999997</c:v>
                </c:pt>
                <c:pt idx="50">
                  <c:v>44.818863999999998</c:v>
                </c:pt>
                <c:pt idx="51">
                  <c:v>44.473906999999997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'Norway Hydro'!$BP$3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'Norway Hydro'!$BP$4:$BP$55</c:f>
              <c:numCache>
                <c:formatCode>0.0</c:formatCode>
                <c:ptCount val="52"/>
                <c:pt idx="0">
                  <c:v>43.037916000000003</c:v>
                </c:pt>
                <c:pt idx="1">
                  <c:v>40.986669999999997</c:v>
                </c:pt>
                <c:pt idx="2">
                  <c:v>39.868507000000001</c:v>
                </c:pt>
                <c:pt idx="3">
                  <c:v>38.038353000000001</c:v>
                </c:pt>
                <c:pt idx="4">
                  <c:v>35.914489000000003</c:v>
                </c:pt>
                <c:pt idx="5">
                  <c:v>33.755797999999999</c:v>
                </c:pt>
                <c:pt idx="6">
                  <c:v>31.207118999999999</c:v>
                </c:pt>
                <c:pt idx="7">
                  <c:v>29.297984</c:v>
                </c:pt>
                <c:pt idx="8">
                  <c:v>27.918952999999998</c:v>
                </c:pt>
                <c:pt idx="9">
                  <c:v>28.741401</c:v>
                </c:pt>
                <c:pt idx="10">
                  <c:v>26.996216</c:v>
                </c:pt>
                <c:pt idx="11">
                  <c:v>25.460494000000001</c:v>
                </c:pt>
                <c:pt idx="12">
                  <c:v>24.614879999999999</c:v>
                </c:pt>
                <c:pt idx="13">
                  <c:v>23.722909999999999</c:v>
                </c:pt>
                <c:pt idx="14">
                  <c:v>23.273426000000001</c:v>
                </c:pt>
                <c:pt idx="15">
                  <c:v>24.227194999999998</c:v>
                </c:pt>
                <c:pt idx="16">
                  <c:v>23.998508999999999</c:v>
                </c:pt>
                <c:pt idx="17">
                  <c:v>25.463432000000001</c:v>
                </c:pt>
                <c:pt idx="18">
                  <c:v>25.538246000000001</c:v>
                </c:pt>
                <c:pt idx="19">
                  <c:v>26.737128999999999</c:v>
                </c:pt>
                <c:pt idx="20">
                  <c:v>27.385935</c:v>
                </c:pt>
                <c:pt idx="21">
                  <c:v>28.769197999999999</c:v>
                </c:pt>
                <c:pt idx="22">
                  <c:v>30.229462999999999</c:v>
                </c:pt>
                <c:pt idx="23">
                  <c:v>30.831980999999999</c:v>
                </c:pt>
                <c:pt idx="24">
                  <c:v>32.417932999999998</c:v>
                </c:pt>
                <c:pt idx="25">
                  <c:v>34.333187000000002</c:v>
                </c:pt>
                <c:pt idx="26">
                  <c:v>35.645339999999997</c:v>
                </c:pt>
                <c:pt idx="27">
                  <c:v>36.035994000000002</c:v>
                </c:pt>
                <c:pt idx="28">
                  <c:v>36.539977999999998</c:v>
                </c:pt>
                <c:pt idx="29">
                  <c:v>36.255347</c:v>
                </c:pt>
                <c:pt idx="30">
                  <c:v>35.937860999999998</c:v>
                </c:pt>
                <c:pt idx="31">
                  <c:v>38.439158999999997</c:v>
                </c:pt>
                <c:pt idx="32">
                  <c:v>38.712305999999998</c:v>
                </c:pt>
                <c:pt idx="33">
                  <c:v>37.871341999999999</c:v>
                </c:pt>
                <c:pt idx="34">
                  <c:v>37.105767999999998</c:v>
                </c:pt>
                <c:pt idx="35">
                  <c:v>39.348475000000001</c:v>
                </c:pt>
                <c:pt idx="36">
                  <c:v>40.685288</c:v>
                </c:pt>
                <c:pt idx="37">
                  <c:v>42.616849000000002</c:v>
                </c:pt>
                <c:pt idx="38">
                  <c:v>41.852169000000004</c:v>
                </c:pt>
                <c:pt idx="39">
                  <c:v>41.90699</c:v>
                </c:pt>
                <c:pt idx="40">
                  <c:v>43.160113000000003</c:v>
                </c:pt>
                <c:pt idx="41">
                  <c:v>42.372096999999997</c:v>
                </c:pt>
                <c:pt idx="42">
                  <c:v>42.649994999999997</c:v>
                </c:pt>
                <c:pt idx="43">
                  <c:v>42.366028</c:v>
                </c:pt>
                <c:pt idx="44">
                  <c:v>43.482750000000003</c:v>
                </c:pt>
                <c:pt idx="45">
                  <c:v>43.322633000000003</c:v>
                </c:pt>
                <c:pt idx="46">
                  <c:v>41.573565000000002</c:v>
                </c:pt>
                <c:pt idx="47">
                  <c:v>40.353597000000001</c:v>
                </c:pt>
                <c:pt idx="48">
                  <c:v>39.435014000000002</c:v>
                </c:pt>
                <c:pt idx="49">
                  <c:v>39.559877</c:v>
                </c:pt>
                <c:pt idx="50">
                  <c:v>40.201317000000003</c:v>
                </c:pt>
                <c:pt idx="51">
                  <c:v>38.631521999999997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'Norway Hydro'!$BQ$3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'Norway Hydro'!$BQ$4:$BQ$55</c:f>
              <c:numCache>
                <c:formatCode>0.0</c:formatCode>
                <c:ptCount val="52"/>
                <c:pt idx="0">
                  <c:v>37.153485000000003</c:v>
                </c:pt>
                <c:pt idx="1">
                  <c:v>34.356763999999998</c:v>
                </c:pt>
                <c:pt idx="2">
                  <c:v>32.144987</c:v>
                </c:pt>
                <c:pt idx="3">
                  <c:v>29.803851999999999</c:v>
                </c:pt>
                <c:pt idx="4">
                  <c:v>27.367218000000001</c:v>
                </c:pt>
                <c:pt idx="5">
                  <c:v>25.250259</c:v>
                </c:pt>
                <c:pt idx="6">
                  <c:v>23.046748000000001</c:v>
                </c:pt>
                <c:pt idx="7">
                  <c:v>21.218698</c:v>
                </c:pt>
                <c:pt idx="8">
                  <c:v>19.945371999999999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'Norway Hydro'!$BS$3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'Norway Hydro'!$BS$4:$BS$55</c:f>
              <c:numCache>
                <c:formatCode>0.0</c:formatCode>
                <c:ptCount val="52"/>
                <c:pt idx="0">
                  <c:v>38.537504545454546</c:v>
                </c:pt>
                <c:pt idx="1">
                  <c:v>37.058860181818183</c:v>
                </c:pt>
                <c:pt idx="2">
                  <c:v>35.479179181818182</c:v>
                </c:pt>
                <c:pt idx="3">
                  <c:v>33.982291181818184</c:v>
                </c:pt>
                <c:pt idx="4">
                  <c:v>32.416618999999997</c:v>
                </c:pt>
                <c:pt idx="5">
                  <c:v>30.595808727272729</c:v>
                </c:pt>
                <c:pt idx="6">
                  <c:v>28.904589181818178</c:v>
                </c:pt>
                <c:pt idx="7">
                  <c:v>27.512053636363635</c:v>
                </c:pt>
                <c:pt idx="8">
                  <c:v>25.821565999999997</c:v>
                </c:pt>
                <c:pt idx="9">
                  <c:v>24.309632454545454</c:v>
                </c:pt>
                <c:pt idx="10">
                  <c:v>22.80878545454545</c:v>
                </c:pt>
                <c:pt idx="11">
                  <c:v>21.402545000000003</c:v>
                </c:pt>
                <c:pt idx="12">
                  <c:v>20.361288181818178</c:v>
                </c:pt>
                <c:pt idx="13">
                  <c:v>19.349033090909096</c:v>
                </c:pt>
                <c:pt idx="14">
                  <c:v>18.571684272727271</c:v>
                </c:pt>
                <c:pt idx="15">
                  <c:v>18.184665999999996</c:v>
                </c:pt>
                <c:pt idx="16">
                  <c:v>17.848987636363635</c:v>
                </c:pt>
                <c:pt idx="17">
                  <c:v>18.156798818181816</c:v>
                </c:pt>
                <c:pt idx="18">
                  <c:v>19.600637545454546</c:v>
                </c:pt>
                <c:pt idx="19">
                  <c:v>21.852829363636371</c:v>
                </c:pt>
                <c:pt idx="20">
                  <c:v>24.824601272727275</c:v>
                </c:pt>
                <c:pt idx="21">
                  <c:v>27.662950818181823</c:v>
                </c:pt>
                <c:pt idx="22">
                  <c:v>30.569696909090911</c:v>
                </c:pt>
                <c:pt idx="23">
                  <c:v>32.997444727272722</c:v>
                </c:pt>
                <c:pt idx="24">
                  <c:v>35.209600363636362</c:v>
                </c:pt>
                <c:pt idx="25">
                  <c:v>37.026021454545464</c:v>
                </c:pt>
                <c:pt idx="26">
                  <c:v>38.309399363636366</c:v>
                </c:pt>
                <c:pt idx="27">
                  <c:v>39.340829454545464</c:v>
                </c:pt>
                <c:pt idx="28">
                  <c:v>40.032603000000002</c:v>
                </c:pt>
                <c:pt idx="29">
                  <c:v>40.754053272727269</c:v>
                </c:pt>
                <c:pt idx="30">
                  <c:v>41.354617454545455</c:v>
                </c:pt>
                <c:pt idx="31">
                  <c:v>42.432494454545456</c:v>
                </c:pt>
                <c:pt idx="32">
                  <c:v>42.955151909090908</c:v>
                </c:pt>
                <c:pt idx="33">
                  <c:v>43.3696399090909</c:v>
                </c:pt>
                <c:pt idx="34">
                  <c:v>43.471118454545461</c:v>
                </c:pt>
                <c:pt idx="35">
                  <c:v>43.761042181818183</c:v>
                </c:pt>
                <c:pt idx="36">
                  <c:v>44.479888636363633</c:v>
                </c:pt>
                <c:pt idx="37">
                  <c:v>45.223556181818182</c:v>
                </c:pt>
                <c:pt idx="38">
                  <c:v>45.825372909090909</c:v>
                </c:pt>
                <c:pt idx="39">
                  <c:v>46.254102272727273</c:v>
                </c:pt>
                <c:pt idx="40">
                  <c:v>46.669951363636365</c:v>
                </c:pt>
                <c:pt idx="41">
                  <c:v>46.429729545454542</c:v>
                </c:pt>
                <c:pt idx="42">
                  <c:v>46.755218363636367</c:v>
                </c:pt>
                <c:pt idx="43">
                  <c:v>46.735063454545454</c:v>
                </c:pt>
                <c:pt idx="44">
                  <c:v>46.405923454545452</c:v>
                </c:pt>
                <c:pt idx="45">
                  <c:v>45.811067909090916</c:v>
                </c:pt>
                <c:pt idx="46">
                  <c:v>44.817803727272732</c:v>
                </c:pt>
                <c:pt idx="47">
                  <c:v>43.502036181818184</c:v>
                </c:pt>
                <c:pt idx="48">
                  <c:v>42.488508090909086</c:v>
                </c:pt>
                <c:pt idx="49">
                  <c:v>41.232237272727275</c:v>
                </c:pt>
                <c:pt idx="50">
                  <c:v>40.61070881818182</c:v>
                </c:pt>
                <c:pt idx="51">
                  <c:v>40.046807272727271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019268077601416"/>
        </c:manualLayout>
      </c:layout>
      <c:areaChart>
        <c:grouping val="stacked"/>
        <c:varyColors val="0"/>
        <c:ser>
          <c:idx val="5"/>
          <c:order val="5"/>
          <c:tx>
            <c:strRef>
              <c:f>'France Hydro'!$BT$3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'France Hydro'!$BT$4:$BT$55</c:f>
              <c:numCache>
                <c:formatCode>0.0</c:formatCode>
                <c:ptCount val="52"/>
                <c:pt idx="0">
                  <c:v>1.5774889999999999</c:v>
                </c:pt>
                <c:pt idx="1">
                  <c:v>1.5060789999999999</c:v>
                </c:pt>
                <c:pt idx="2">
                  <c:v>1.3525</c:v>
                </c:pt>
                <c:pt idx="3">
                  <c:v>0.98815900000000001</c:v>
                </c:pt>
                <c:pt idx="4">
                  <c:v>0.90706500000000001</c:v>
                </c:pt>
                <c:pt idx="5">
                  <c:v>0.97116999999999998</c:v>
                </c:pt>
                <c:pt idx="6">
                  <c:v>0.93723000000000001</c:v>
                </c:pt>
                <c:pt idx="7">
                  <c:v>0.93574800000000002</c:v>
                </c:pt>
                <c:pt idx="8">
                  <c:v>0.81200399999999995</c:v>
                </c:pt>
                <c:pt idx="9">
                  <c:v>0.66512800000000005</c:v>
                </c:pt>
                <c:pt idx="10">
                  <c:v>0.70352599999999998</c:v>
                </c:pt>
                <c:pt idx="11">
                  <c:v>0.64339100000000005</c:v>
                </c:pt>
                <c:pt idx="12">
                  <c:v>0.58604400000000001</c:v>
                </c:pt>
                <c:pt idx="13">
                  <c:v>0.59738000000000002</c:v>
                </c:pt>
                <c:pt idx="14">
                  <c:v>0.61693100000000001</c:v>
                </c:pt>
                <c:pt idx="15">
                  <c:v>0.64227100000000004</c:v>
                </c:pt>
                <c:pt idx="16">
                  <c:v>0.811033</c:v>
                </c:pt>
                <c:pt idx="17">
                  <c:v>0.92637800000000003</c:v>
                </c:pt>
                <c:pt idx="18">
                  <c:v>1.0162979999999999</c:v>
                </c:pt>
                <c:pt idx="19">
                  <c:v>1.1691990000000001</c:v>
                </c:pt>
                <c:pt idx="20">
                  <c:v>1.3249280000000001</c:v>
                </c:pt>
                <c:pt idx="21">
                  <c:v>1.4819979999999999</c:v>
                </c:pt>
                <c:pt idx="22">
                  <c:v>1.701147</c:v>
                </c:pt>
                <c:pt idx="23">
                  <c:v>1.9597249999999999</c:v>
                </c:pt>
                <c:pt idx="24">
                  <c:v>2.1722419999999998</c:v>
                </c:pt>
                <c:pt idx="25">
                  <c:v>2.3102520000000002</c:v>
                </c:pt>
                <c:pt idx="26">
                  <c:v>2.349488</c:v>
                </c:pt>
                <c:pt idx="27">
                  <c:v>2.46211</c:v>
                </c:pt>
                <c:pt idx="28">
                  <c:v>2.3827720000000001</c:v>
                </c:pt>
                <c:pt idx="29">
                  <c:v>2.3125740000000001</c:v>
                </c:pt>
                <c:pt idx="30">
                  <c:v>2.274044</c:v>
                </c:pt>
                <c:pt idx="31">
                  <c:v>2.280964</c:v>
                </c:pt>
                <c:pt idx="32">
                  <c:v>2.2499400000000001</c:v>
                </c:pt>
                <c:pt idx="33">
                  <c:v>2.2509589999999999</c:v>
                </c:pt>
                <c:pt idx="34">
                  <c:v>2.244154</c:v>
                </c:pt>
                <c:pt idx="35">
                  <c:v>2.2405330000000001</c:v>
                </c:pt>
                <c:pt idx="36">
                  <c:v>2.2527270000000001</c:v>
                </c:pt>
                <c:pt idx="37">
                  <c:v>2.2548279999999998</c:v>
                </c:pt>
                <c:pt idx="38">
                  <c:v>2.2539739999999999</c:v>
                </c:pt>
                <c:pt idx="39">
                  <c:v>2.3097970000000001</c:v>
                </c:pt>
                <c:pt idx="40">
                  <c:v>2.2460559999999998</c:v>
                </c:pt>
                <c:pt idx="41">
                  <c:v>2.2088350000000001</c:v>
                </c:pt>
                <c:pt idx="42">
                  <c:v>2.1841699999999999</c:v>
                </c:pt>
                <c:pt idx="43">
                  <c:v>2.1603970000000001</c:v>
                </c:pt>
                <c:pt idx="44">
                  <c:v>2.0793400000000002</c:v>
                </c:pt>
                <c:pt idx="45">
                  <c:v>1.987997</c:v>
                </c:pt>
                <c:pt idx="46">
                  <c:v>1.8614489999999999</c:v>
                </c:pt>
                <c:pt idx="47">
                  <c:v>1.7867930000000001</c:v>
                </c:pt>
                <c:pt idx="48">
                  <c:v>1.5350269999999999</c:v>
                </c:pt>
                <c:pt idx="49">
                  <c:v>1.4978959999999999</c:v>
                </c:pt>
                <c:pt idx="50">
                  <c:v>1.464078</c:v>
                </c:pt>
                <c:pt idx="51">
                  <c:v>1.4930190000000001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B-4A82-8A08-FA24DCE181F7}"/>
            </c:ext>
          </c:extLst>
        </c:ser>
        <c:ser>
          <c:idx val="7"/>
          <c:order val="7"/>
          <c:tx>
            <c:strRef>
              <c:f>'France Hydro'!$BV$3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'France Hydro'!$BV$4:$BV$55</c:f>
              <c:numCache>
                <c:formatCode>0.0</c:formatCode>
                <c:ptCount val="52"/>
                <c:pt idx="0">
                  <c:v>1.2027260000000002</c:v>
                </c:pt>
                <c:pt idx="1">
                  <c:v>1.2362460000000002</c:v>
                </c:pt>
                <c:pt idx="2">
                  <c:v>1.3004739999999999</c:v>
                </c:pt>
                <c:pt idx="3">
                  <c:v>1.4682029999999999</c:v>
                </c:pt>
                <c:pt idx="4">
                  <c:v>1.382684</c:v>
                </c:pt>
                <c:pt idx="5">
                  <c:v>1.2429140000000003</c:v>
                </c:pt>
                <c:pt idx="6">
                  <c:v>1.2369020000000002</c:v>
                </c:pt>
                <c:pt idx="7">
                  <c:v>1.1808370000000001</c:v>
                </c:pt>
                <c:pt idx="8">
                  <c:v>1.196599</c:v>
                </c:pt>
                <c:pt idx="9">
                  <c:v>1.199354</c:v>
                </c:pt>
                <c:pt idx="10">
                  <c:v>1.1128969999999998</c:v>
                </c:pt>
                <c:pt idx="11">
                  <c:v>1.135883</c:v>
                </c:pt>
                <c:pt idx="12">
                  <c:v>1.177929</c:v>
                </c:pt>
                <c:pt idx="13">
                  <c:v>1.0174339999999999</c:v>
                </c:pt>
                <c:pt idx="14">
                  <c:v>0.9281339999999999</c:v>
                </c:pt>
                <c:pt idx="15">
                  <c:v>0.93727899999999997</c:v>
                </c:pt>
                <c:pt idx="16">
                  <c:v>0.85952400000000007</c:v>
                </c:pt>
                <c:pt idx="17">
                  <c:v>0.81448899999999991</c:v>
                </c:pt>
                <c:pt idx="18">
                  <c:v>0.96120300000000003</c:v>
                </c:pt>
                <c:pt idx="19">
                  <c:v>1.0155139999999998</c:v>
                </c:pt>
                <c:pt idx="20">
                  <c:v>1.0304839999999997</c:v>
                </c:pt>
                <c:pt idx="21">
                  <c:v>1.0945390000000002</c:v>
                </c:pt>
                <c:pt idx="22">
                  <c:v>0.99758299999999989</c:v>
                </c:pt>
                <c:pt idx="23">
                  <c:v>0.81608100000000028</c:v>
                </c:pt>
                <c:pt idx="24">
                  <c:v>0.67190900000000031</c:v>
                </c:pt>
                <c:pt idx="25">
                  <c:v>0.63426799999999961</c:v>
                </c:pt>
                <c:pt idx="26">
                  <c:v>0.6800130000000002</c:v>
                </c:pt>
                <c:pt idx="27">
                  <c:v>0.64129999999999976</c:v>
                </c:pt>
                <c:pt idx="28">
                  <c:v>0.71821499999999983</c:v>
                </c:pt>
                <c:pt idx="29">
                  <c:v>0.81209399999999965</c:v>
                </c:pt>
                <c:pt idx="30">
                  <c:v>0.83540500000000018</c:v>
                </c:pt>
                <c:pt idx="31">
                  <c:v>0.82737000000000016</c:v>
                </c:pt>
                <c:pt idx="32">
                  <c:v>0.85721399999999992</c:v>
                </c:pt>
                <c:pt idx="33">
                  <c:v>0.86834500000000014</c:v>
                </c:pt>
                <c:pt idx="34">
                  <c:v>0.83443900000000015</c:v>
                </c:pt>
                <c:pt idx="35">
                  <c:v>0.82015299999999991</c:v>
                </c:pt>
                <c:pt idx="36">
                  <c:v>0.84632799999999975</c:v>
                </c:pt>
                <c:pt idx="37">
                  <c:v>0.80374000000000034</c:v>
                </c:pt>
                <c:pt idx="38">
                  <c:v>0.83416999999999986</c:v>
                </c:pt>
                <c:pt idx="39">
                  <c:v>0.75558900000000007</c:v>
                </c:pt>
                <c:pt idx="40">
                  <c:v>0.89264700000000019</c:v>
                </c:pt>
                <c:pt idx="41">
                  <c:v>0.97010899999999989</c:v>
                </c:pt>
                <c:pt idx="42">
                  <c:v>0.94553900000000013</c:v>
                </c:pt>
                <c:pt idx="43">
                  <c:v>0.89875299999999969</c:v>
                </c:pt>
                <c:pt idx="44">
                  <c:v>1.0094459999999996</c:v>
                </c:pt>
                <c:pt idx="45">
                  <c:v>1.0471330000000001</c:v>
                </c:pt>
                <c:pt idx="46">
                  <c:v>1.1507360000000002</c:v>
                </c:pt>
                <c:pt idx="47">
                  <c:v>1.142469</c:v>
                </c:pt>
                <c:pt idx="48">
                  <c:v>1.2801390000000001</c:v>
                </c:pt>
                <c:pt idx="49">
                  <c:v>1.3081309999999999</c:v>
                </c:pt>
                <c:pt idx="50">
                  <c:v>1.2978780000000001</c:v>
                </c:pt>
                <c:pt idx="51">
                  <c:v>1.3112899999999998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B-4A82-8A08-FA24DCE18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'France Hydro'!$BM$3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'France Hydro'!$BM$4:$BM$55</c:f>
              <c:numCache>
                <c:formatCode>0.0</c:formatCode>
                <c:ptCount val="52"/>
                <c:pt idx="0">
                  <c:v>2.1521119999999998</c:v>
                </c:pt>
                <c:pt idx="1">
                  <c:v>2.137089</c:v>
                </c:pt>
                <c:pt idx="2">
                  <c:v>1.9981180000000001</c:v>
                </c:pt>
                <c:pt idx="3">
                  <c:v>1.817029</c:v>
                </c:pt>
                <c:pt idx="4">
                  <c:v>1.747271</c:v>
                </c:pt>
                <c:pt idx="5">
                  <c:v>1.7293750000000001</c:v>
                </c:pt>
                <c:pt idx="6">
                  <c:v>1.6974210000000001</c:v>
                </c:pt>
                <c:pt idx="7">
                  <c:v>1.7397940000000001</c:v>
                </c:pt>
                <c:pt idx="8">
                  <c:v>1.604668</c:v>
                </c:pt>
                <c:pt idx="9">
                  <c:v>1.4208430000000001</c:v>
                </c:pt>
                <c:pt idx="10">
                  <c:v>1.375108</c:v>
                </c:pt>
                <c:pt idx="11">
                  <c:v>1.3690500000000001</c:v>
                </c:pt>
                <c:pt idx="12">
                  <c:v>1.334846</c:v>
                </c:pt>
                <c:pt idx="13">
                  <c:v>1.19712</c:v>
                </c:pt>
                <c:pt idx="14">
                  <c:v>1.229508</c:v>
                </c:pt>
                <c:pt idx="15">
                  <c:v>1.3386229999999999</c:v>
                </c:pt>
                <c:pt idx="16">
                  <c:v>1.380258</c:v>
                </c:pt>
                <c:pt idx="17">
                  <c:v>1.418563</c:v>
                </c:pt>
                <c:pt idx="18">
                  <c:v>1.5112939999999999</c:v>
                </c:pt>
                <c:pt idx="19">
                  <c:v>1.7328045000000001</c:v>
                </c:pt>
                <c:pt idx="20">
                  <c:v>1.954315</c:v>
                </c:pt>
                <c:pt idx="21">
                  <c:v>2.1569690000000001</c:v>
                </c:pt>
                <c:pt idx="22">
                  <c:v>2.3457059999999998</c:v>
                </c:pt>
                <c:pt idx="23">
                  <c:v>2.4112909999999999</c:v>
                </c:pt>
                <c:pt idx="24">
                  <c:v>2.4343509999999999</c:v>
                </c:pt>
                <c:pt idx="25">
                  <c:v>2.4828549999999998</c:v>
                </c:pt>
                <c:pt idx="26">
                  <c:v>2.4696180000000001</c:v>
                </c:pt>
                <c:pt idx="27">
                  <c:v>2.46211</c:v>
                </c:pt>
                <c:pt idx="28">
                  <c:v>2.3827720000000001</c:v>
                </c:pt>
                <c:pt idx="29">
                  <c:v>2.3125740000000001</c:v>
                </c:pt>
                <c:pt idx="30">
                  <c:v>2.274044</c:v>
                </c:pt>
                <c:pt idx="31">
                  <c:v>2.280964</c:v>
                </c:pt>
                <c:pt idx="32">
                  <c:v>2.2499400000000001</c:v>
                </c:pt>
                <c:pt idx="33">
                  <c:v>2.2509589999999999</c:v>
                </c:pt>
                <c:pt idx="34">
                  <c:v>2.244154</c:v>
                </c:pt>
                <c:pt idx="35">
                  <c:v>2.2405330000000001</c:v>
                </c:pt>
                <c:pt idx="36">
                  <c:v>2.2527270000000001</c:v>
                </c:pt>
                <c:pt idx="37">
                  <c:v>2.2548279999999998</c:v>
                </c:pt>
                <c:pt idx="38">
                  <c:v>2.2539739999999999</c:v>
                </c:pt>
                <c:pt idx="39">
                  <c:v>2.3134049999999999</c:v>
                </c:pt>
                <c:pt idx="40">
                  <c:v>2.3208639999999998</c:v>
                </c:pt>
                <c:pt idx="41">
                  <c:v>2.3154680000000001</c:v>
                </c:pt>
                <c:pt idx="42">
                  <c:v>2.4191630000000002</c:v>
                </c:pt>
                <c:pt idx="43">
                  <c:v>2.4557039999999999</c:v>
                </c:pt>
                <c:pt idx="44">
                  <c:v>2.4955449999999999</c:v>
                </c:pt>
                <c:pt idx="45">
                  <c:v>2.499746</c:v>
                </c:pt>
                <c:pt idx="46">
                  <c:v>2.51892</c:v>
                </c:pt>
                <c:pt idx="47">
                  <c:v>2.4628869999999998</c:v>
                </c:pt>
                <c:pt idx="48">
                  <c:v>2.3743050000000001</c:v>
                </c:pt>
                <c:pt idx="49">
                  <c:v>2.1908050000000001</c:v>
                </c:pt>
                <c:pt idx="50">
                  <c:v>2.1426069999999999</c:v>
                </c:pt>
                <c:pt idx="51">
                  <c:v>2.2841119999999999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7B-4A82-8A08-FA24DCE181F7}"/>
            </c:ext>
          </c:extLst>
        </c:ser>
        <c:ser>
          <c:idx val="0"/>
          <c:order val="1"/>
          <c:tx>
            <c:strRef>
              <c:f>'France Hydro'!$BN$3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'France Hydro'!$BN$4:$BN$55</c:f>
              <c:numCache>
                <c:formatCode>0.0</c:formatCode>
                <c:ptCount val="52"/>
                <c:pt idx="0">
                  <c:v>2.3278569999999998</c:v>
                </c:pt>
                <c:pt idx="1">
                  <c:v>2.3471289999999998</c:v>
                </c:pt>
                <c:pt idx="2">
                  <c:v>2.3310580000000001</c:v>
                </c:pt>
                <c:pt idx="3">
                  <c:v>1.860943</c:v>
                </c:pt>
                <c:pt idx="4">
                  <c:v>1.7412240000000001</c:v>
                </c:pt>
                <c:pt idx="5">
                  <c:v>1.5485960000000001</c:v>
                </c:pt>
                <c:pt idx="6">
                  <c:v>1.4896259999999999</c:v>
                </c:pt>
                <c:pt idx="7">
                  <c:v>1.4433100000000001</c:v>
                </c:pt>
                <c:pt idx="8">
                  <c:v>1.343353</c:v>
                </c:pt>
                <c:pt idx="9">
                  <c:v>1.35172</c:v>
                </c:pt>
                <c:pt idx="10">
                  <c:v>1.437424</c:v>
                </c:pt>
                <c:pt idx="11">
                  <c:v>1.48007</c:v>
                </c:pt>
                <c:pt idx="12">
                  <c:v>1.508365</c:v>
                </c:pt>
                <c:pt idx="13">
                  <c:v>1.5122370000000001</c:v>
                </c:pt>
                <c:pt idx="14">
                  <c:v>1.5450649999999999</c:v>
                </c:pt>
                <c:pt idx="15">
                  <c:v>1.57955</c:v>
                </c:pt>
                <c:pt idx="16">
                  <c:v>1.5917049999999999</c:v>
                </c:pt>
                <c:pt idx="17">
                  <c:v>1.7377400000000001</c:v>
                </c:pt>
                <c:pt idx="18">
                  <c:v>1.952971</c:v>
                </c:pt>
                <c:pt idx="19">
                  <c:v>2.0518709999999998</c:v>
                </c:pt>
                <c:pt idx="20">
                  <c:v>2.2001629999999999</c:v>
                </c:pt>
                <c:pt idx="21">
                  <c:v>2.4040819999999998</c:v>
                </c:pt>
                <c:pt idx="22">
                  <c:v>2.579634</c:v>
                </c:pt>
                <c:pt idx="23">
                  <c:v>2.708825</c:v>
                </c:pt>
                <c:pt idx="24">
                  <c:v>2.8278129999999999</c:v>
                </c:pt>
                <c:pt idx="25">
                  <c:v>2.932525</c:v>
                </c:pt>
                <c:pt idx="26">
                  <c:v>2.9654880000000001</c:v>
                </c:pt>
                <c:pt idx="27">
                  <c:v>3.0076640000000001</c:v>
                </c:pt>
                <c:pt idx="28">
                  <c:v>3.0137839999999998</c:v>
                </c:pt>
                <c:pt idx="29">
                  <c:v>3.000966</c:v>
                </c:pt>
                <c:pt idx="30">
                  <c:v>2.9852650000000001</c:v>
                </c:pt>
                <c:pt idx="31">
                  <c:v>2.933071</c:v>
                </c:pt>
                <c:pt idx="32">
                  <c:v>2.870892</c:v>
                </c:pt>
                <c:pt idx="33">
                  <c:v>2.8297059999999998</c:v>
                </c:pt>
                <c:pt idx="34">
                  <c:v>2.8989989999999999</c:v>
                </c:pt>
                <c:pt idx="35">
                  <c:v>2.8658440000000001</c:v>
                </c:pt>
                <c:pt idx="36">
                  <c:v>2.8184849999999999</c:v>
                </c:pt>
                <c:pt idx="37">
                  <c:v>2.8096749999999999</c:v>
                </c:pt>
                <c:pt idx="38">
                  <c:v>2.7763559999999998</c:v>
                </c:pt>
                <c:pt idx="39">
                  <c:v>2.7059389999999999</c:v>
                </c:pt>
                <c:pt idx="40">
                  <c:v>2.6134469999999999</c:v>
                </c:pt>
                <c:pt idx="41">
                  <c:v>2.620085</c:v>
                </c:pt>
                <c:pt idx="42">
                  <c:v>2.7307760000000001</c:v>
                </c:pt>
                <c:pt idx="43">
                  <c:v>2.8568380000000002</c:v>
                </c:pt>
                <c:pt idx="44">
                  <c:v>2.8475670000000002</c:v>
                </c:pt>
                <c:pt idx="45">
                  <c:v>2.9783089999999999</c:v>
                </c:pt>
                <c:pt idx="46">
                  <c:v>2.9327230000000002</c:v>
                </c:pt>
                <c:pt idx="47">
                  <c:v>2.8833289999999998</c:v>
                </c:pt>
                <c:pt idx="48">
                  <c:v>2.7898360000000002</c:v>
                </c:pt>
                <c:pt idx="49">
                  <c:v>2.8060269999999998</c:v>
                </c:pt>
                <c:pt idx="50">
                  <c:v>2.7619560000000001</c:v>
                </c:pt>
                <c:pt idx="51">
                  <c:v>2.7958440000000002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7B-4A82-8A08-FA24DCE181F7}"/>
            </c:ext>
          </c:extLst>
        </c:ser>
        <c:ser>
          <c:idx val="1"/>
          <c:order val="2"/>
          <c:tx>
            <c:strRef>
              <c:f>'France Hydro'!$BO$3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'France Hydro'!$BO$4:$BO$55</c:f>
              <c:numCache>
                <c:formatCode>0.0</c:formatCode>
                <c:ptCount val="52"/>
                <c:pt idx="0">
                  <c:v>2.7368739999999998</c:v>
                </c:pt>
                <c:pt idx="1">
                  <c:v>2.3682859999999999</c:v>
                </c:pt>
                <c:pt idx="2">
                  <c:v>2.201546</c:v>
                </c:pt>
                <c:pt idx="3">
                  <c:v>2.1462340000000002</c:v>
                </c:pt>
                <c:pt idx="4">
                  <c:v>2.010901</c:v>
                </c:pt>
                <c:pt idx="5">
                  <c:v>1.9680800000000001</c:v>
                </c:pt>
                <c:pt idx="6">
                  <c:v>1.855119</c:v>
                </c:pt>
                <c:pt idx="7">
                  <c:v>1.729303</c:v>
                </c:pt>
                <c:pt idx="8">
                  <c:v>1.6086860000000001</c:v>
                </c:pt>
                <c:pt idx="9">
                  <c:v>1.476807</c:v>
                </c:pt>
                <c:pt idx="10">
                  <c:v>1.3593390000000001</c:v>
                </c:pt>
                <c:pt idx="11">
                  <c:v>1.3020229999999999</c:v>
                </c:pt>
                <c:pt idx="12">
                  <c:v>1.266893</c:v>
                </c:pt>
                <c:pt idx="13">
                  <c:v>1.366371</c:v>
                </c:pt>
                <c:pt idx="14">
                  <c:v>1.4722299999999999</c:v>
                </c:pt>
                <c:pt idx="15">
                  <c:v>1.5198259999999999</c:v>
                </c:pt>
                <c:pt idx="16">
                  <c:v>1.3653979999999999</c:v>
                </c:pt>
                <c:pt idx="17">
                  <c:v>1.542295</c:v>
                </c:pt>
                <c:pt idx="18">
                  <c:v>1.667564</c:v>
                </c:pt>
                <c:pt idx="19">
                  <c:v>1.8386400000000001</c:v>
                </c:pt>
                <c:pt idx="20">
                  <c:v>2.0100120000000001</c:v>
                </c:pt>
                <c:pt idx="21">
                  <c:v>2.230715</c:v>
                </c:pt>
                <c:pt idx="22">
                  <c:v>2.4081350000000001</c:v>
                </c:pt>
                <c:pt idx="23">
                  <c:v>2.641985</c:v>
                </c:pt>
                <c:pt idx="24">
                  <c:v>2.8441510000000001</c:v>
                </c:pt>
                <c:pt idx="25">
                  <c:v>2.9445199999999998</c:v>
                </c:pt>
                <c:pt idx="26">
                  <c:v>3.0295010000000002</c:v>
                </c:pt>
                <c:pt idx="27">
                  <c:v>3.1034099999999998</c:v>
                </c:pt>
                <c:pt idx="28">
                  <c:v>3.1009869999999999</c:v>
                </c:pt>
                <c:pt idx="29">
                  <c:v>3.1246679999999998</c:v>
                </c:pt>
                <c:pt idx="30">
                  <c:v>3.1094490000000001</c:v>
                </c:pt>
                <c:pt idx="31">
                  <c:v>3.1083340000000002</c:v>
                </c:pt>
                <c:pt idx="32">
                  <c:v>3.107154</c:v>
                </c:pt>
                <c:pt idx="33">
                  <c:v>3.1193040000000001</c:v>
                </c:pt>
                <c:pt idx="34">
                  <c:v>3.0785930000000001</c:v>
                </c:pt>
                <c:pt idx="35">
                  <c:v>3.060686</c:v>
                </c:pt>
                <c:pt idx="36">
                  <c:v>3.0990549999999999</c:v>
                </c:pt>
                <c:pt idx="37">
                  <c:v>3.0585680000000002</c:v>
                </c:pt>
                <c:pt idx="38">
                  <c:v>3.0881439999999998</c:v>
                </c:pt>
                <c:pt idx="39">
                  <c:v>3.0653860000000002</c:v>
                </c:pt>
                <c:pt idx="40">
                  <c:v>3.138703</c:v>
                </c:pt>
                <c:pt idx="41">
                  <c:v>3.178944</c:v>
                </c:pt>
                <c:pt idx="42">
                  <c:v>3.1297090000000001</c:v>
                </c:pt>
                <c:pt idx="43">
                  <c:v>3.0591499999999998</c:v>
                </c:pt>
                <c:pt idx="44">
                  <c:v>2.923038</c:v>
                </c:pt>
                <c:pt idx="45">
                  <c:v>2.8263219999999998</c:v>
                </c:pt>
                <c:pt idx="46">
                  <c:v>2.807633</c:v>
                </c:pt>
                <c:pt idx="47">
                  <c:v>2.782368</c:v>
                </c:pt>
                <c:pt idx="48">
                  <c:v>2.7275429999999998</c:v>
                </c:pt>
                <c:pt idx="49">
                  <c:v>2.5388139999999999</c:v>
                </c:pt>
                <c:pt idx="50">
                  <c:v>2.5482900000000002</c:v>
                </c:pt>
                <c:pt idx="51">
                  <c:v>2.3790589999999998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7B-4A82-8A08-FA24DCE181F7}"/>
            </c:ext>
          </c:extLst>
        </c:ser>
        <c:ser>
          <c:idx val="2"/>
          <c:order val="3"/>
          <c:tx>
            <c:strRef>
              <c:f>'France Hydro'!$BP$3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'France Hydro'!$BP$4:$BP$55</c:f>
              <c:numCache>
                <c:formatCode>0.0</c:formatCode>
                <c:ptCount val="52"/>
                <c:pt idx="0">
                  <c:v>2.30924</c:v>
                </c:pt>
                <c:pt idx="1">
                  <c:v>2.299998</c:v>
                </c:pt>
                <c:pt idx="2">
                  <c:v>1.9773179999999999</c:v>
                </c:pt>
                <c:pt idx="3">
                  <c:v>1.8488039999999999</c:v>
                </c:pt>
                <c:pt idx="4">
                  <c:v>1.8444659999999999</c:v>
                </c:pt>
                <c:pt idx="5">
                  <c:v>1.6193059999999999</c:v>
                </c:pt>
                <c:pt idx="6">
                  <c:v>1.415176</c:v>
                </c:pt>
                <c:pt idx="7">
                  <c:v>1.3345530000000001</c:v>
                </c:pt>
                <c:pt idx="8">
                  <c:v>1.2258640000000001</c:v>
                </c:pt>
                <c:pt idx="9">
                  <c:v>1.1382490000000001</c:v>
                </c:pt>
                <c:pt idx="10">
                  <c:v>1.005509</c:v>
                </c:pt>
                <c:pt idx="11">
                  <c:v>1.0146520000000001</c:v>
                </c:pt>
                <c:pt idx="12">
                  <c:v>0.98147899999999999</c:v>
                </c:pt>
                <c:pt idx="13">
                  <c:v>0.98928199999999999</c:v>
                </c:pt>
                <c:pt idx="14">
                  <c:v>1.043992</c:v>
                </c:pt>
                <c:pt idx="15">
                  <c:v>1.1517729999999999</c:v>
                </c:pt>
                <c:pt idx="16">
                  <c:v>1.211795</c:v>
                </c:pt>
                <c:pt idx="17">
                  <c:v>1.3833770000000001</c:v>
                </c:pt>
                <c:pt idx="18">
                  <c:v>1.585936</c:v>
                </c:pt>
                <c:pt idx="19">
                  <c:v>1.7031940000000001</c:v>
                </c:pt>
                <c:pt idx="20">
                  <c:v>1.872779</c:v>
                </c:pt>
                <c:pt idx="21">
                  <c:v>2.077156</c:v>
                </c:pt>
                <c:pt idx="22">
                  <c:v>2.3272200000000001</c:v>
                </c:pt>
                <c:pt idx="23">
                  <c:v>2.5061979999999999</c:v>
                </c:pt>
                <c:pt idx="24">
                  <c:v>2.6107320000000001</c:v>
                </c:pt>
                <c:pt idx="25">
                  <c:v>2.6299610000000002</c:v>
                </c:pt>
                <c:pt idx="26">
                  <c:v>2.6229589999999998</c:v>
                </c:pt>
                <c:pt idx="27">
                  <c:v>2.6151740000000001</c:v>
                </c:pt>
                <c:pt idx="28">
                  <c:v>2.5866660000000001</c:v>
                </c:pt>
                <c:pt idx="29">
                  <c:v>2.5683820000000002</c:v>
                </c:pt>
                <c:pt idx="30">
                  <c:v>2.5589040000000001</c:v>
                </c:pt>
                <c:pt idx="31">
                  <c:v>2.5246559999999998</c:v>
                </c:pt>
                <c:pt idx="32">
                  <c:v>2.4630809999999999</c:v>
                </c:pt>
                <c:pt idx="33">
                  <c:v>2.4229539999999998</c:v>
                </c:pt>
                <c:pt idx="34">
                  <c:v>2.4331619999999998</c:v>
                </c:pt>
                <c:pt idx="35">
                  <c:v>2.4606870000000001</c:v>
                </c:pt>
                <c:pt idx="36">
                  <c:v>2.4697480000000001</c:v>
                </c:pt>
                <c:pt idx="37">
                  <c:v>2.4973830000000001</c:v>
                </c:pt>
                <c:pt idx="38">
                  <c:v>2.5190450000000002</c:v>
                </c:pt>
                <c:pt idx="39">
                  <c:v>2.5064630000000001</c:v>
                </c:pt>
                <c:pt idx="40">
                  <c:v>2.420185</c:v>
                </c:pt>
                <c:pt idx="41">
                  <c:v>2.3104279999999999</c:v>
                </c:pt>
                <c:pt idx="42">
                  <c:v>2.4431219999999998</c:v>
                </c:pt>
                <c:pt idx="43">
                  <c:v>2.4977320000000001</c:v>
                </c:pt>
                <c:pt idx="44">
                  <c:v>2.4897239999999998</c:v>
                </c:pt>
                <c:pt idx="45">
                  <c:v>2.3635600000000001</c:v>
                </c:pt>
                <c:pt idx="46">
                  <c:v>2.381618</c:v>
                </c:pt>
                <c:pt idx="47">
                  <c:v>2.2850869999999999</c:v>
                </c:pt>
                <c:pt idx="48">
                  <c:v>2.1692909999999999</c:v>
                </c:pt>
                <c:pt idx="49">
                  <c:v>2.0709420000000001</c:v>
                </c:pt>
                <c:pt idx="50">
                  <c:v>2.0524399999999998</c:v>
                </c:pt>
                <c:pt idx="51">
                  <c:v>2.0099369999999999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7B-4A82-8A08-FA24DCE181F7}"/>
            </c:ext>
          </c:extLst>
        </c:ser>
        <c:ser>
          <c:idx val="3"/>
          <c:order val="4"/>
          <c:tx>
            <c:strRef>
              <c:f>'France Hydro'!$BQ$3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'France Hydro'!$BQ$4:$BQ$55</c:f>
              <c:numCache>
                <c:formatCode>0.0</c:formatCode>
                <c:ptCount val="52"/>
                <c:pt idx="0">
                  <c:v>1.8386420000000001</c:v>
                </c:pt>
                <c:pt idx="1">
                  <c:v>1.5575209999999999</c:v>
                </c:pt>
                <c:pt idx="2">
                  <c:v>1.5089570000000001</c:v>
                </c:pt>
                <c:pt idx="3">
                  <c:v>1.478259</c:v>
                </c:pt>
                <c:pt idx="4">
                  <c:v>1.320838</c:v>
                </c:pt>
                <c:pt idx="5">
                  <c:v>1.302691</c:v>
                </c:pt>
                <c:pt idx="6">
                  <c:v>1.368973</c:v>
                </c:pt>
                <c:pt idx="7">
                  <c:v>1.427772</c:v>
                </c:pt>
                <c:pt idx="8">
                  <c:v>1.4303159999999999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7B-4A82-8A08-FA24DCE181F7}"/>
            </c:ext>
          </c:extLst>
        </c:ser>
        <c:ser>
          <c:idx val="4"/>
          <c:order val="6"/>
          <c:tx>
            <c:strRef>
              <c:f>'France Hydro'!$BS$3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'France Hydro'!$BS$4:$BS$55</c:f>
              <c:numCache>
                <c:formatCode>0.0</c:formatCode>
                <c:ptCount val="52"/>
                <c:pt idx="0">
                  <c:v>2.2658612727272729</c:v>
                </c:pt>
                <c:pt idx="1">
                  <c:v>2.1770958181818179</c:v>
                </c:pt>
                <c:pt idx="2">
                  <c:v>2.0496386363636363</c:v>
                </c:pt>
                <c:pt idx="3">
                  <c:v>1.8713807272727272</c:v>
                </c:pt>
                <c:pt idx="4">
                  <c:v>1.784871090909091</c:v>
                </c:pt>
                <c:pt idx="5">
                  <c:v>1.6852942727272728</c:v>
                </c:pt>
                <c:pt idx="6">
                  <c:v>1.5655676363636362</c:v>
                </c:pt>
                <c:pt idx="7">
                  <c:v>1.4909867272727275</c:v>
                </c:pt>
                <c:pt idx="8">
                  <c:v>1.3570728181818181</c:v>
                </c:pt>
                <c:pt idx="9">
                  <c:v>1.277455909090909</c:v>
                </c:pt>
                <c:pt idx="10">
                  <c:v>1.2147327272727273</c:v>
                </c:pt>
                <c:pt idx="11">
                  <c:v>1.1649059090909091</c:v>
                </c:pt>
                <c:pt idx="12">
                  <c:v>1.1285796363636365</c:v>
                </c:pt>
                <c:pt idx="13">
                  <c:v>1.1123705454545456</c:v>
                </c:pt>
                <c:pt idx="14">
                  <c:v>1.1171872727272725</c:v>
                </c:pt>
                <c:pt idx="15">
                  <c:v>1.1522153636363637</c:v>
                </c:pt>
                <c:pt idx="16">
                  <c:v>1.1960014545454545</c:v>
                </c:pt>
                <c:pt idx="17">
                  <c:v>1.2950937272727272</c:v>
                </c:pt>
                <c:pt idx="18">
                  <c:v>1.4440557272727272</c:v>
                </c:pt>
                <c:pt idx="19">
                  <c:v>1.6138735000000002</c:v>
                </c:pt>
                <c:pt idx="20">
                  <c:v>1.7707058181818183</c:v>
                </c:pt>
                <c:pt idx="21">
                  <c:v>1.9668030000000001</c:v>
                </c:pt>
                <c:pt idx="22">
                  <c:v>2.1626207272727274</c:v>
                </c:pt>
                <c:pt idx="23">
                  <c:v>2.3436116363636366</c:v>
                </c:pt>
                <c:pt idx="24">
                  <c:v>2.4905517272727269</c:v>
                </c:pt>
                <c:pt idx="25">
                  <c:v>2.5940476363636367</c:v>
                </c:pt>
                <c:pt idx="26">
                  <c:v>2.6684906363636363</c:v>
                </c:pt>
                <c:pt idx="27">
                  <c:v>2.7172472727272723</c:v>
                </c:pt>
                <c:pt idx="28">
                  <c:v>2.7239716363636366</c:v>
                </c:pt>
                <c:pt idx="29">
                  <c:v>2.7251058181818184</c:v>
                </c:pt>
                <c:pt idx="30">
                  <c:v>2.7380881818181821</c:v>
                </c:pt>
                <c:pt idx="31">
                  <c:v>2.7420119090909094</c:v>
                </c:pt>
                <c:pt idx="32">
                  <c:v>2.7288243636363636</c:v>
                </c:pt>
                <c:pt idx="33">
                  <c:v>2.7156120000000006</c:v>
                </c:pt>
                <c:pt idx="34">
                  <c:v>2.6939910909090909</c:v>
                </c:pt>
                <c:pt idx="35">
                  <c:v>2.6674329999999999</c:v>
                </c:pt>
                <c:pt idx="36">
                  <c:v>2.6391269999999998</c:v>
                </c:pt>
                <c:pt idx="37">
                  <c:v>2.6213344545454542</c:v>
                </c:pt>
                <c:pt idx="38">
                  <c:v>2.5980660000000002</c:v>
                </c:pt>
                <c:pt idx="39">
                  <c:v>2.5778673636363636</c:v>
                </c:pt>
                <c:pt idx="40">
                  <c:v>2.5577133636363634</c:v>
                </c:pt>
                <c:pt idx="41">
                  <c:v>2.5470451818181816</c:v>
                </c:pt>
                <c:pt idx="42">
                  <c:v>2.5550866363636362</c:v>
                </c:pt>
                <c:pt idx="43">
                  <c:v>2.5792700909090907</c:v>
                </c:pt>
                <c:pt idx="44">
                  <c:v>2.583636909090909</c:v>
                </c:pt>
                <c:pt idx="45">
                  <c:v>2.5510046363636363</c:v>
                </c:pt>
                <c:pt idx="46">
                  <c:v>2.5052651818181819</c:v>
                </c:pt>
                <c:pt idx="47">
                  <c:v>2.4518858181818182</c:v>
                </c:pt>
                <c:pt idx="48">
                  <c:v>2.365111272727273</c:v>
                </c:pt>
                <c:pt idx="49">
                  <c:v>2.2722905454545455</c:v>
                </c:pt>
                <c:pt idx="50">
                  <c:v>2.2058828181818186</c:v>
                </c:pt>
                <c:pt idx="51">
                  <c:v>2.2251629090909093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7B-4A82-8A08-FA24DCE18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8145807264270476"/>
          <c:w val="0.8985722607771176"/>
          <c:h val="0.18541927357295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3539550264550251"/>
        </c:manualLayout>
      </c:layout>
      <c:areaChart>
        <c:grouping val="stacked"/>
        <c:varyColors val="0"/>
        <c:ser>
          <c:idx val="5"/>
          <c:order val="5"/>
          <c:tx>
            <c:strRef>
              <c:f>'France Hydro'!$BT$3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'France Hydro'!$BT$4:$BT$55</c:f>
              <c:numCache>
                <c:formatCode>0.0</c:formatCode>
                <c:ptCount val="52"/>
                <c:pt idx="0">
                  <c:v>1.5774889999999999</c:v>
                </c:pt>
                <c:pt idx="1">
                  <c:v>1.5060789999999999</c:v>
                </c:pt>
                <c:pt idx="2">
                  <c:v>1.3525</c:v>
                </c:pt>
                <c:pt idx="3">
                  <c:v>0.98815900000000001</c:v>
                </c:pt>
                <c:pt idx="4">
                  <c:v>0.90706500000000001</c:v>
                </c:pt>
                <c:pt idx="5">
                  <c:v>0.97116999999999998</c:v>
                </c:pt>
                <c:pt idx="6">
                  <c:v>0.93723000000000001</c:v>
                </c:pt>
                <c:pt idx="7">
                  <c:v>0.93574800000000002</c:v>
                </c:pt>
                <c:pt idx="8">
                  <c:v>0.81200399999999995</c:v>
                </c:pt>
                <c:pt idx="9">
                  <c:v>0.66512800000000005</c:v>
                </c:pt>
                <c:pt idx="10">
                  <c:v>0.70352599999999998</c:v>
                </c:pt>
                <c:pt idx="11">
                  <c:v>0.64339100000000005</c:v>
                </c:pt>
                <c:pt idx="12">
                  <c:v>0.58604400000000001</c:v>
                </c:pt>
                <c:pt idx="13">
                  <c:v>0.59738000000000002</c:v>
                </c:pt>
                <c:pt idx="14">
                  <c:v>0.61693100000000001</c:v>
                </c:pt>
                <c:pt idx="15">
                  <c:v>0.64227100000000004</c:v>
                </c:pt>
                <c:pt idx="16">
                  <c:v>0.811033</c:v>
                </c:pt>
                <c:pt idx="17">
                  <c:v>0.92637800000000003</c:v>
                </c:pt>
                <c:pt idx="18">
                  <c:v>1.0162979999999999</c:v>
                </c:pt>
                <c:pt idx="19">
                  <c:v>1.1691990000000001</c:v>
                </c:pt>
                <c:pt idx="20">
                  <c:v>1.3249280000000001</c:v>
                </c:pt>
                <c:pt idx="21">
                  <c:v>1.4819979999999999</c:v>
                </c:pt>
                <c:pt idx="22">
                  <c:v>1.701147</c:v>
                </c:pt>
                <c:pt idx="23">
                  <c:v>1.9597249999999999</c:v>
                </c:pt>
                <c:pt idx="24">
                  <c:v>2.1722419999999998</c:v>
                </c:pt>
                <c:pt idx="25">
                  <c:v>2.3102520000000002</c:v>
                </c:pt>
                <c:pt idx="26">
                  <c:v>2.349488</c:v>
                </c:pt>
                <c:pt idx="27">
                  <c:v>2.46211</c:v>
                </c:pt>
                <c:pt idx="28">
                  <c:v>2.3827720000000001</c:v>
                </c:pt>
                <c:pt idx="29">
                  <c:v>2.3125740000000001</c:v>
                </c:pt>
                <c:pt idx="30">
                  <c:v>2.274044</c:v>
                </c:pt>
                <c:pt idx="31">
                  <c:v>2.280964</c:v>
                </c:pt>
                <c:pt idx="32">
                  <c:v>2.2499400000000001</c:v>
                </c:pt>
                <c:pt idx="33">
                  <c:v>2.2509589999999999</c:v>
                </c:pt>
                <c:pt idx="34">
                  <c:v>2.244154</c:v>
                </c:pt>
                <c:pt idx="35">
                  <c:v>2.2405330000000001</c:v>
                </c:pt>
                <c:pt idx="36">
                  <c:v>2.2527270000000001</c:v>
                </c:pt>
                <c:pt idx="37">
                  <c:v>2.2548279999999998</c:v>
                </c:pt>
                <c:pt idx="38">
                  <c:v>2.2539739999999999</c:v>
                </c:pt>
                <c:pt idx="39">
                  <c:v>2.3097970000000001</c:v>
                </c:pt>
                <c:pt idx="40">
                  <c:v>2.2460559999999998</c:v>
                </c:pt>
                <c:pt idx="41">
                  <c:v>2.2088350000000001</c:v>
                </c:pt>
                <c:pt idx="42">
                  <c:v>2.1841699999999999</c:v>
                </c:pt>
                <c:pt idx="43">
                  <c:v>2.1603970000000001</c:v>
                </c:pt>
                <c:pt idx="44">
                  <c:v>2.0793400000000002</c:v>
                </c:pt>
                <c:pt idx="45">
                  <c:v>1.987997</c:v>
                </c:pt>
                <c:pt idx="46">
                  <c:v>1.8614489999999999</c:v>
                </c:pt>
                <c:pt idx="47">
                  <c:v>1.7867930000000001</c:v>
                </c:pt>
                <c:pt idx="48">
                  <c:v>1.5350269999999999</c:v>
                </c:pt>
                <c:pt idx="49">
                  <c:v>1.4978959999999999</c:v>
                </c:pt>
                <c:pt idx="50">
                  <c:v>1.464078</c:v>
                </c:pt>
                <c:pt idx="51">
                  <c:v>1.4930190000000001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B-46F3-B40B-4A87C9D31360}"/>
            </c:ext>
          </c:extLst>
        </c:ser>
        <c:ser>
          <c:idx val="7"/>
          <c:order val="7"/>
          <c:tx>
            <c:strRef>
              <c:f>'France Hydro'!$BV$3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'France Hydro'!$BV$4:$BV$55</c:f>
              <c:numCache>
                <c:formatCode>0.0</c:formatCode>
                <c:ptCount val="52"/>
                <c:pt idx="0">
                  <c:v>1.2027260000000002</c:v>
                </c:pt>
                <c:pt idx="1">
                  <c:v>1.2362460000000002</c:v>
                </c:pt>
                <c:pt idx="2">
                  <c:v>1.3004739999999999</c:v>
                </c:pt>
                <c:pt idx="3">
                  <c:v>1.4682029999999999</c:v>
                </c:pt>
                <c:pt idx="4">
                  <c:v>1.382684</c:v>
                </c:pt>
                <c:pt idx="5">
                  <c:v>1.2429140000000003</c:v>
                </c:pt>
                <c:pt idx="6">
                  <c:v>1.2369020000000002</c:v>
                </c:pt>
                <c:pt idx="7">
                  <c:v>1.1808370000000001</c:v>
                </c:pt>
                <c:pt idx="8">
                  <c:v>1.196599</c:v>
                </c:pt>
                <c:pt idx="9">
                  <c:v>1.199354</c:v>
                </c:pt>
                <c:pt idx="10">
                  <c:v>1.1128969999999998</c:v>
                </c:pt>
                <c:pt idx="11">
                  <c:v>1.135883</c:v>
                </c:pt>
                <c:pt idx="12">
                  <c:v>1.177929</c:v>
                </c:pt>
                <c:pt idx="13">
                  <c:v>1.0174339999999999</c:v>
                </c:pt>
                <c:pt idx="14">
                  <c:v>0.9281339999999999</c:v>
                </c:pt>
                <c:pt idx="15">
                  <c:v>0.93727899999999997</c:v>
                </c:pt>
                <c:pt idx="16">
                  <c:v>0.85952400000000007</c:v>
                </c:pt>
                <c:pt idx="17">
                  <c:v>0.81448899999999991</c:v>
                </c:pt>
                <c:pt idx="18">
                  <c:v>0.96120300000000003</c:v>
                </c:pt>
                <c:pt idx="19">
                  <c:v>1.0155139999999998</c:v>
                </c:pt>
                <c:pt idx="20">
                  <c:v>1.0304839999999997</c:v>
                </c:pt>
                <c:pt idx="21">
                  <c:v>1.0945390000000002</c:v>
                </c:pt>
                <c:pt idx="22">
                  <c:v>0.99758299999999989</c:v>
                </c:pt>
                <c:pt idx="23">
                  <c:v>0.81608100000000028</c:v>
                </c:pt>
                <c:pt idx="24">
                  <c:v>0.67190900000000031</c:v>
                </c:pt>
                <c:pt idx="25">
                  <c:v>0.63426799999999961</c:v>
                </c:pt>
                <c:pt idx="26">
                  <c:v>0.6800130000000002</c:v>
                </c:pt>
                <c:pt idx="27">
                  <c:v>0.64129999999999976</c:v>
                </c:pt>
                <c:pt idx="28">
                  <c:v>0.71821499999999983</c:v>
                </c:pt>
                <c:pt idx="29">
                  <c:v>0.81209399999999965</c:v>
                </c:pt>
                <c:pt idx="30">
                  <c:v>0.83540500000000018</c:v>
                </c:pt>
                <c:pt idx="31">
                  <c:v>0.82737000000000016</c:v>
                </c:pt>
                <c:pt idx="32">
                  <c:v>0.85721399999999992</c:v>
                </c:pt>
                <c:pt idx="33">
                  <c:v>0.86834500000000014</c:v>
                </c:pt>
                <c:pt idx="34">
                  <c:v>0.83443900000000015</c:v>
                </c:pt>
                <c:pt idx="35">
                  <c:v>0.82015299999999991</c:v>
                </c:pt>
                <c:pt idx="36">
                  <c:v>0.84632799999999975</c:v>
                </c:pt>
                <c:pt idx="37">
                  <c:v>0.80374000000000034</c:v>
                </c:pt>
                <c:pt idx="38">
                  <c:v>0.83416999999999986</c:v>
                </c:pt>
                <c:pt idx="39">
                  <c:v>0.75558900000000007</c:v>
                </c:pt>
                <c:pt idx="40">
                  <c:v>0.89264700000000019</c:v>
                </c:pt>
                <c:pt idx="41">
                  <c:v>0.97010899999999989</c:v>
                </c:pt>
                <c:pt idx="42">
                  <c:v>0.94553900000000013</c:v>
                </c:pt>
                <c:pt idx="43">
                  <c:v>0.89875299999999969</c:v>
                </c:pt>
                <c:pt idx="44">
                  <c:v>1.0094459999999996</c:v>
                </c:pt>
                <c:pt idx="45">
                  <c:v>1.0471330000000001</c:v>
                </c:pt>
                <c:pt idx="46">
                  <c:v>1.1507360000000002</c:v>
                </c:pt>
                <c:pt idx="47">
                  <c:v>1.142469</c:v>
                </c:pt>
                <c:pt idx="48">
                  <c:v>1.2801390000000001</c:v>
                </c:pt>
                <c:pt idx="49">
                  <c:v>1.3081309999999999</c:v>
                </c:pt>
                <c:pt idx="50">
                  <c:v>1.2978780000000001</c:v>
                </c:pt>
                <c:pt idx="51">
                  <c:v>1.3112899999999998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6B-46F3-B40B-4A87C9D31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'France Hydro'!$BM$3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'France Hydro'!$BM$4:$BM$55</c:f>
              <c:numCache>
                <c:formatCode>0.0</c:formatCode>
                <c:ptCount val="52"/>
                <c:pt idx="0">
                  <c:v>2.1521119999999998</c:v>
                </c:pt>
                <c:pt idx="1">
                  <c:v>2.137089</c:v>
                </c:pt>
                <c:pt idx="2">
                  <c:v>1.9981180000000001</c:v>
                </c:pt>
                <c:pt idx="3">
                  <c:v>1.817029</c:v>
                </c:pt>
                <c:pt idx="4">
                  <c:v>1.747271</c:v>
                </c:pt>
                <c:pt idx="5">
                  <c:v>1.7293750000000001</c:v>
                </c:pt>
                <c:pt idx="6">
                  <c:v>1.6974210000000001</c:v>
                </c:pt>
                <c:pt idx="7">
                  <c:v>1.7397940000000001</c:v>
                </c:pt>
                <c:pt idx="8">
                  <c:v>1.604668</c:v>
                </c:pt>
                <c:pt idx="9">
                  <c:v>1.4208430000000001</c:v>
                </c:pt>
                <c:pt idx="10">
                  <c:v>1.375108</c:v>
                </c:pt>
                <c:pt idx="11">
                  <c:v>1.3690500000000001</c:v>
                </c:pt>
                <c:pt idx="12">
                  <c:v>1.334846</c:v>
                </c:pt>
                <c:pt idx="13">
                  <c:v>1.19712</c:v>
                </c:pt>
                <c:pt idx="14">
                  <c:v>1.229508</c:v>
                </c:pt>
                <c:pt idx="15">
                  <c:v>1.3386229999999999</c:v>
                </c:pt>
                <c:pt idx="16">
                  <c:v>1.380258</c:v>
                </c:pt>
                <c:pt idx="17">
                  <c:v>1.418563</c:v>
                </c:pt>
                <c:pt idx="18">
                  <c:v>1.5112939999999999</c:v>
                </c:pt>
                <c:pt idx="19">
                  <c:v>1.7328045000000001</c:v>
                </c:pt>
                <c:pt idx="20">
                  <c:v>1.954315</c:v>
                </c:pt>
                <c:pt idx="21">
                  <c:v>2.1569690000000001</c:v>
                </c:pt>
                <c:pt idx="22">
                  <c:v>2.3457059999999998</c:v>
                </c:pt>
                <c:pt idx="23">
                  <c:v>2.4112909999999999</c:v>
                </c:pt>
                <c:pt idx="24">
                  <c:v>2.4343509999999999</c:v>
                </c:pt>
                <c:pt idx="25">
                  <c:v>2.4828549999999998</c:v>
                </c:pt>
                <c:pt idx="26">
                  <c:v>2.4696180000000001</c:v>
                </c:pt>
                <c:pt idx="27">
                  <c:v>2.46211</c:v>
                </c:pt>
                <c:pt idx="28">
                  <c:v>2.3827720000000001</c:v>
                </c:pt>
                <c:pt idx="29">
                  <c:v>2.3125740000000001</c:v>
                </c:pt>
                <c:pt idx="30">
                  <c:v>2.274044</c:v>
                </c:pt>
                <c:pt idx="31">
                  <c:v>2.280964</c:v>
                </c:pt>
                <c:pt idx="32">
                  <c:v>2.2499400000000001</c:v>
                </c:pt>
                <c:pt idx="33">
                  <c:v>2.2509589999999999</c:v>
                </c:pt>
                <c:pt idx="34">
                  <c:v>2.244154</c:v>
                </c:pt>
                <c:pt idx="35">
                  <c:v>2.2405330000000001</c:v>
                </c:pt>
                <c:pt idx="36">
                  <c:v>2.2527270000000001</c:v>
                </c:pt>
                <c:pt idx="37">
                  <c:v>2.2548279999999998</c:v>
                </c:pt>
                <c:pt idx="38">
                  <c:v>2.2539739999999999</c:v>
                </c:pt>
                <c:pt idx="39">
                  <c:v>2.3134049999999999</c:v>
                </c:pt>
                <c:pt idx="40">
                  <c:v>2.3208639999999998</c:v>
                </c:pt>
                <c:pt idx="41">
                  <c:v>2.3154680000000001</c:v>
                </c:pt>
                <c:pt idx="42">
                  <c:v>2.4191630000000002</c:v>
                </c:pt>
                <c:pt idx="43">
                  <c:v>2.4557039999999999</c:v>
                </c:pt>
                <c:pt idx="44">
                  <c:v>2.4955449999999999</c:v>
                </c:pt>
                <c:pt idx="45">
                  <c:v>2.499746</c:v>
                </c:pt>
                <c:pt idx="46">
                  <c:v>2.51892</c:v>
                </c:pt>
                <c:pt idx="47">
                  <c:v>2.4628869999999998</c:v>
                </c:pt>
                <c:pt idx="48">
                  <c:v>2.3743050000000001</c:v>
                </c:pt>
                <c:pt idx="49">
                  <c:v>2.1908050000000001</c:v>
                </c:pt>
                <c:pt idx="50">
                  <c:v>2.1426069999999999</c:v>
                </c:pt>
                <c:pt idx="51">
                  <c:v>2.2841119999999999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6B-46F3-B40B-4A87C9D31360}"/>
            </c:ext>
          </c:extLst>
        </c:ser>
        <c:ser>
          <c:idx val="0"/>
          <c:order val="1"/>
          <c:tx>
            <c:strRef>
              <c:f>'France Hydro'!$BN$3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'France Hydro'!$BN$4:$BN$55</c:f>
              <c:numCache>
                <c:formatCode>0.0</c:formatCode>
                <c:ptCount val="52"/>
                <c:pt idx="0">
                  <c:v>2.3278569999999998</c:v>
                </c:pt>
                <c:pt idx="1">
                  <c:v>2.3471289999999998</c:v>
                </c:pt>
                <c:pt idx="2">
                  <c:v>2.3310580000000001</c:v>
                </c:pt>
                <c:pt idx="3">
                  <c:v>1.860943</c:v>
                </c:pt>
                <c:pt idx="4">
                  <c:v>1.7412240000000001</c:v>
                </c:pt>
                <c:pt idx="5">
                  <c:v>1.5485960000000001</c:v>
                </c:pt>
                <c:pt idx="6">
                  <c:v>1.4896259999999999</c:v>
                </c:pt>
                <c:pt idx="7">
                  <c:v>1.4433100000000001</c:v>
                </c:pt>
                <c:pt idx="8">
                  <c:v>1.343353</c:v>
                </c:pt>
                <c:pt idx="9">
                  <c:v>1.35172</c:v>
                </c:pt>
                <c:pt idx="10">
                  <c:v>1.437424</c:v>
                </c:pt>
                <c:pt idx="11">
                  <c:v>1.48007</c:v>
                </c:pt>
                <c:pt idx="12">
                  <c:v>1.508365</c:v>
                </c:pt>
                <c:pt idx="13">
                  <c:v>1.5122370000000001</c:v>
                </c:pt>
                <c:pt idx="14">
                  <c:v>1.5450649999999999</c:v>
                </c:pt>
                <c:pt idx="15">
                  <c:v>1.57955</c:v>
                </c:pt>
                <c:pt idx="16">
                  <c:v>1.5917049999999999</c:v>
                </c:pt>
                <c:pt idx="17">
                  <c:v>1.7377400000000001</c:v>
                </c:pt>
                <c:pt idx="18">
                  <c:v>1.952971</c:v>
                </c:pt>
                <c:pt idx="19">
                  <c:v>2.0518709999999998</c:v>
                </c:pt>
                <c:pt idx="20">
                  <c:v>2.2001629999999999</c:v>
                </c:pt>
                <c:pt idx="21">
                  <c:v>2.4040819999999998</c:v>
                </c:pt>
                <c:pt idx="22">
                  <c:v>2.579634</c:v>
                </c:pt>
                <c:pt idx="23">
                  <c:v>2.708825</c:v>
                </c:pt>
                <c:pt idx="24">
                  <c:v>2.8278129999999999</c:v>
                </c:pt>
                <c:pt idx="25">
                  <c:v>2.932525</c:v>
                </c:pt>
                <c:pt idx="26">
                  <c:v>2.9654880000000001</c:v>
                </c:pt>
                <c:pt idx="27">
                  <c:v>3.0076640000000001</c:v>
                </c:pt>
                <c:pt idx="28">
                  <c:v>3.0137839999999998</c:v>
                </c:pt>
                <c:pt idx="29">
                  <c:v>3.000966</c:v>
                </c:pt>
                <c:pt idx="30">
                  <c:v>2.9852650000000001</c:v>
                </c:pt>
                <c:pt idx="31">
                  <c:v>2.933071</c:v>
                </c:pt>
                <c:pt idx="32">
                  <c:v>2.870892</c:v>
                </c:pt>
                <c:pt idx="33">
                  <c:v>2.8297059999999998</c:v>
                </c:pt>
                <c:pt idx="34">
                  <c:v>2.8989989999999999</c:v>
                </c:pt>
                <c:pt idx="35">
                  <c:v>2.8658440000000001</c:v>
                </c:pt>
                <c:pt idx="36">
                  <c:v>2.8184849999999999</c:v>
                </c:pt>
                <c:pt idx="37">
                  <c:v>2.8096749999999999</c:v>
                </c:pt>
                <c:pt idx="38">
                  <c:v>2.7763559999999998</c:v>
                </c:pt>
                <c:pt idx="39">
                  <c:v>2.7059389999999999</c:v>
                </c:pt>
                <c:pt idx="40">
                  <c:v>2.6134469999999999</c:v>
                </c:pt>
                <c:pt idx="41">
                  <c:v>2.620085</c:v>
                </c:pt>
                <c:pt idx="42">
                  <c:v>2.7307760000000001</c:v>
                </c:pt>
                <c:pt idx="43">
                  <c:v>2.8568380000000002</c:v>
                </c:pt>
                <c:pt idx="44">
                  <c:v>2.8475670000000002</c:v>
                </c:pt>
                <c:pt idx="45">
                  <c:v>2.9783089999999999</c:v>
                </c:pt>
                <c:pt idx="46">
                  <c:v>2.9327230000000002</c:v>
                </c:pt>
                <c:pt idx="47">
                  <c:v>2.8833289999999998</c:v>
                </c:pt>
                <c:pt idx="48">
                  <c:v>2.7898360000000002</c:v>
                </c:pt>
                <c:pt idx="49">
                  <c:v>2.8060269999999998</c:v>
                </c:pt>
                <c:pt idx="50">
                  <c:v>2.7619560000000001</c:v>
                </c:pt>
                <c:pt idx="51">
                  <c:v>2.7958440000000002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6B-46F3-B40B-4A87C9D31360}"/>
            </c:ext>
          </c:extLst>
        </c:ser>
        <c:ser>
          <c:idx val="1"/>
          <c:order val="2"/>
          <c:tx>
            <c:strRef>
              <c:f>'France Hydro'!$BO$3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'France Hydro'!$BO$4:$BO$55</c:f>
              <c:numCache>
                <c:formatCode>0.0</c:formatCode>
                <c:ptCount val="52"/>
                <c:pt idx="0">
                  <c:v>2.7368739999999998</c:v>
                </c:pt>
                <c:pt idx="1">
                  <c:v>2.3682859999999999</c:v>
                </c:pt>
                <c:pt idx="2">
                  <c:v>2.201546</c:v>
                </c:pt>
                <c:pt idx="3">
                  <c:v>2.1462340000000002</c:v>
                </c:pt>
                <c:pt idx="4">
                  <c:v>2.010901</c:v>
                </c:pt>
                <c:pt idx="5">
                  <c:v>1.9680800000000001</c:v>
                </c:pt>
                <c:pt idx="6">
                  <c:v>1.855119</c:v>
                </c:pt>
                <c:pt idx="7">
                  <c:v>1.729303</c:v>
                </c:pt>
                <c:pt idx="8">
                  <c:v>1.6086860000000001</c:v>
                </c:pt>
                <c:pt idx="9">
                  <c:v>1.476807</c:v>
                </c:pt>
                <c:pt idx="10">
                  <c:v>1.3593390000000001</c:v>
                </c:pt>
                <c:pt idx="11">
                  <c:v>1.3020229999999999</c:v>
                </c:pt>
                <c:pt idx="12">
                  <c:v>1.266893</c:v>
                </c:pt>
                <c:pt idx="13">
                  <c:v>1.366371</c:v>
                </c:pt>
                <c:pt idx="14">
                  <c:v>1.4722299999999999</c:v>
                </c:pt>
                <c:pt idx="15">
                  <c:v>1.5198259999999999</c:v>
                </c:pt>
                <c:pt idx="16">
                  <c:v>1.3653979999999999</c:v>
                </c:pt>
                <c:pt idx="17">
                  <c:v>1.542295</c:v>
                </c:pt>
                <c:pt idx="18">
                  <c:v>1.667564</c:v>
                </c:pt>
                <c:pt idx="19">
                  <c:v>1.8386400000000001</c:v>
                </c:pt>
                <c:pt idx="20">
                  <c:v>2.0100120000000001</c:v>
                </c:pt>
                <c:pt idx="21">
                  <c:v>2.230715</c:v>
                </c:pt>
                <c:pt idx="22">
                  <c:v>2.4081350000000001</c:v>
                </c:pt>
                <c:pt idx="23">
                  <c:v>2.641985</c:v>
                </c:pt>
                <c:pt idx="24">
                  <c:v>2.8441510000000001</c:v>
                </c:pt>
                <c:pt idx="25">
                  <c:v>2.9445199999999998</c:v>
                </c:pt>
                <c:pt idx="26">
                  <c:v>3.0295010000000002</c:v>
                </c:pt>
                <c:pt idx="27">
                  <c:v>3.1034099999999998</c:v>
                </c:pt>
                <c:pt idx="28">
                  <c:v>3.1009869999999999</c:v>
                </c:pt>
                <c:pt idx="29">
                  <c:v>3.1246679999999998</c:v>
                </c:pt>
                <c:pt idx="30">
                  <c:v>3.1094490000000001</c:v>
                </c:pt>
                <c:pt idx="31">
                  <c:v>3.1083340000000002</c:v>
                </c:pt>
                <c:pt idx="32">
                  <c:v>3.107154</c:v>
                </c:pt>
                <c:pt idx="33">
                  <c:v>3.1193040000000001</c:v>
                </c:pt>
                <c:pt idx="34">
                  <c:v>3.0785930000000001</c:v>
                </c:pt>
                <c:pt idx="35">
                  <c:v>3.060686</c:v>
                </c:pt>
                <c:pt idx="36">
                  <c:v>3.0990549999999999</c:v>
                </c:pt>
                <c:pt idx="37">
                  <c:v>3.0585680000000002</c:v>
                </c:pt>
                <c:pt idx="38">
                  <c:v>3.0881439999999998</c:v>
                </c:pt>
                <c:pt idx="39">
                  <c:v>3.0653860000000002</c:v>
                </c:pt>
                <c:pt idx="40">
                  <c:v>3.138703</c:v>
                </c:pt>
                <c:pt idx="41">
                  <c:v>3.178944</c:v>
                </c:pt>
                <c:pt idx="42">
                  <c:v>3.1297090000000001</c:v>
                </c:pt>
                <c:pt idx="43">
                  <c:v>3.0591499999999998</c:v>
                </c:pt>
                <c:pt idx="44">
                  <c:v>2.923038</c:v>
                </c:pt>
                <c:pt idx="45">
                  <c:v>2.8263219999999998</c:v>
                </c:pt>
                <c:pt idx="46">
                  <c:v>2.807633</c:v>
                </c:pt>
                <c:pt idx="47">
                  <c:v>2.782368</c:v>
                </c:pt>
                <c:pt idx="48">
                  <c:v>2.7275429999999998</c:v>
                </c:pt>
                <c:pt idx="49">
                  <c:v>2.5388139999999999</c:v>
                </c:pt>
                <c:pt idx="50">
                  <c:v>2.5482900000000002</c:v>
                </c:pt>
                <c:pt idx="51">
                  <c:v>2.3790589999999998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6B-46F3-B40B-4A87C9D31360}"/>
            </c:ext>
          </c:extLst>
        </c:ser>
        <c:ser>
          <c:idx val="2"/>
          <c:order val="3"/>
          <c:tx>
            <c:strRef>
              <c:f>'France Hydro'!$BP$3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'France Hydro'!$BP$4:$BP$55</c:f>
              <c:numCache>
                <c:formatCode>0.0</c:formatCode>
                <c:ptCount val="52"/>
                <c:pt idx="0">
                  <c:v>2.30924</c:v>
                </c:pt>
                <c:pt idx="1">
                  <c:v>2.299998</c:v>
                </c:pt>
                <c:pt idx="2">
                  <c:v>1.9773179999999999</c:v>
                </c:pt>
                <c:pt idx="3">
                  <c:v>1.8488039999999999</c:v>
                </c:pt>
                <c:pt idx="4">
                  <c:v>1.8444659999999999</c:v>
                </c:pt>
                <c:pt idx="5">
                  <c:v>1.6193059999999999</c:v>
                </c:pt>
                <c:pt idx="6">
                  <c:v>1.415176</c:v>
                </c:pt>
                <c:pt idx="7">
                  <c:v>1.3345530000000001</c:v>
                </c:pt>
                <c:pt idx="8">
                  <c:v>1.2258640000000001</c:v>
                </c:pt>
                <c:pt idx="9">
                  <c:v>1.1382490000000001</c:v>
                </c:pt>
                <c:pt idx="10">
                  <c:v>1.005509</c:v>
                </c:pt>
                <c:pt idx="11">
                  <c:v>1.0146520000000001</c:v>
                </c:pt>
                <c:pt idx="12">
                  <c:v>0.98147899999999999</c:v>
                </c:pt>
                <c:pt idx="13">
                  <c:v>0.98928199999999999</c:v>
                </c:pt>
                <c:pt idx="14">
                  <c:v>1.043992</c:v>
                </c:pt>
                <c:pt idx="15">
                  <c:v>1.1517729999999999</c:v>
                </c:pt>
                <c:pt idx="16">
                  <c:v>1.211795</c:v>
                </c:pt>
                <c:pt idx="17">
                  <c:v>1.3833770000000001</c:v>
                </c:pt>
                <c:pt idx="18">
                  <c:v>1.585936</c:v>
                </c:pt>
                <c:pt idx="19">
                  <c:v>1.7031940000000001</c:v>
                </c:pt>
                <c:pt idx="20">
                  <c:v>1.872779</c:v>
                </c:pt>
                <c:pt idx="21">
                  <c:v>2.077156</c:v>
                </c:pt>
                <c:pt idx="22">
                  <c:v>2.3272200000000001</c:v>
                </c:pt>
                <c:pt idx="23">
                  <c:v>2.5061979999999999</c:v>
                </c:pt>
                <c:pt idx="24">
                  <c:v>2.6107320000000001</c:v>
                </c:pt>
                <c:pt idx="25">
                  <c:v>2.6299610000000002</c:v>
                </c:pt>
                <c:pt idx="26">
                  <c:v>2.6229589999999998</c:v>
                </c:pt>
                <c:pt idx="27">
                  <c:v>2.6151740000000001</c:v>
                </c:pt>
                <c:pt idx="28">
                  <c:v>2.5866660000000001</c:v>
                </c:pt>
                <c:pt idx="29">
                  <c:v>2.5683820000000002</c:v>
                </c:pt>
                <c:pt idx="30">
                  <c:v>2.5589040000000001</c:v>
                </c:pt>
                <c:pt idx="31">
                  <c:v>2.5246559999999998</c:v>
                </c:pt>
                <c:pt idx="32">
                  <c:v>2.4630809999999999</c:v>
                </c:pt>
                <c:pt idx="33">
                  <c:v>2.4229539999999998</c:v>
                </c:pt>
                <c:pt idx="34">
                  <c:v>2.4331619999999998</c:v>
                </c:pt>
                <c:pt idx="35">
                  <c:v>2.4606870000000001</c:v>
                </c:pt>
                <c:pt idx="36">
                  <c:v>2.4697480000000001</c:v>
                </c:pt>
                <c:pt idx="37">
                  <c:v>2.4973830000000001</c:v>
                </c:pt>
                <c:pt idx="38">
                  <c:v>2.5190450000000002</c:v>
                </c:pt>
                <c:pt idx="39">
                  <c:v>2.5064630000000001</c:v>
                </c:pt>
                <c:pt idx="40">
                  <c:v>2.420185</c:v>
                </c:pt>
                <c:pt idx="41">
                  <c:v>2.3104279999999999</c:v>
                </c:pt>
                <c:pt idx="42">
                  <c:v>2.4431219999999998</c:v>
                </c:pt>
                <c:pt idx="43">
                  <c:v>2.4977320000000001</c:v>
                </c:pt>
                <c:pt idx="44">
                  <c:v>2.4897239999999998</c:v>
                </c:pt>
                <c:pt idx="45">
                  <c:v>2.3635600000000001</c:v>
                </c:pt>
                <c:pt idx="46">
                  <c:v>2.381618</c:v>
                </c:pt>
                <c:pt idx="47">
                  <c:v>2.2850869999999999</c:v>
                </c:pt>
                <c:pt idx="48">
                  <c:v>2.1692909999999999</c:v>
                </c:pt>
                <c:pt idx="49">
                  <c:v>2.0709420000000001</c:v>
                </c:pt>
                <c:pt idx="50">
                  <c:v>2.0524399999999998</c:v>
                </c:pt>
                <c:pt idx="51">
                  <c:v>2.0099369999999999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6B-46F3-B40B-4A87C9D31360}"/>
            </c:ext>
          </c:extLst>
        </c:ser>
        <c:ser>
          <c:idx val="3"/>
          <c:order val="4"/>
          <c:tx>
            <c:strRef>
              <c:f>'France Hydro'!$BQ$3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'France Hydro'!$BQ$4:$BQ$55</c:f>
              <c:numCache>
                <c:formatCode>0.0</c:formatCode>
                <c:ptCount val="52"/>
                <c:pt idx="0">
                  <c:v>1.8386420000000001</c:v>
                </c:pt>
                <c:pt idx="1">
                  <c:v>1.5575209999999999</c:v>
                </c:pt>
                <c:pt idx="2">
                  <c:v>1.5089570000000001</c:v>
                </c:pt>
                <c:pt idx="3">
                  <c:v>1.478259</c:v>
                </c:pt>
                <c:pt idx="4">
                  <c:v>1.320838</c:v>
                </c:pt>
                <c:pt idx="5">
                  <c:v>1.302691</c:v>
                </c:pt>
                <c:pt idx="6">
                  <c:v>1.368973</c:v>
                </c:pt>
                <c:pt idx="7">
                  <c:v>1.427772</c:v>
                </c:pt>
                <c:pt idx="8">
                  <c:v>1.4303159999999999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6B-46F3-B40B-4A87C9D31360}"/>
            </c:ext>
          </c:extLst>
        </c:ser>
        <c:ser>
          <c:idx val="4"/>
          <c:order val="6"/>
          <c:tx>
            <c:strRef>
              <c:f>'France Hydro'!$BS$3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'France Hydro'!$BS$4:$BS$55</c:f>
              <c:numCache>
                <c:formatCode>0.0</c:formatCode>
                <c:ptCount val="52"/>
                <c:pt idx="0">
                  <c:v>2.2658612727272729</c:v>
                </c:pt>
                <c:pt idx="1">
                  <c:v>2.1770958181818179</c:v>
                </c:pt>
                <c:pt idx="2">
                  <c:v>2.0496386363636363</c:v>
                </c:pt>
                <c:pt idx="3">
                  <c:v>1.8713807272727272</c:v>
                </c:pt>
                <c:pt idx="4">
                  <c:v>1.784871090909091</c:v>
                </c:pt>
                <c:pt idx="5">
                  <c:v>1.6852942727272728</c:v>
                </c:pt>
                <c:pt idx="6">
                  <c:v>1.5655676363636362</c:v>
                </c:pt>
                <c:pt idx="7">
                  <c:v>1.4909867272727275</c:v>
                </c:pt>
                <c:pt idx="8">
                  <c:v>1.3570728181818181</c:v>
                </c:pt>
                <c:pt idx="9">
                  <c:v>1.277455909090909</c:v>
                </c:pt>
                <c:pt idx="10">
                  <c:v>1.2147327272727273</c:v>
                </c:pt>
                <c:pt idx="11">
                  <c:v>1.1649059090909091</c:v>
                </c:pt>
                <c:pt idx="12">
                  <c:v>1.1285796363636365</c:v>
                </c:pt>
                <c:pt idx="13">
                  <c:v>1.1123705454545456</c:v>
                </c:pt>
                <c:pt idx="14">
                  <c:v>1.1171872727272725</c:v>
                </c:pt>
                <c:pt idx="15">
                  <c:v>1.1522153636363637</c:v>
                </c:pt>
                <c:pt idx="16">
                  <c:v>1.1960014545454545</c:v>
                </c:pt>
                <c:pt idx="17">
                  <c:v>1.2950937272727272</c:v>
                </c:pt>
                <c:pt idx="18">
                  <c:v>1.4440557272727272</c:v>
                </c:pt>
                <c:pt idx="19">
                  <c:v>1.6138735000000002</c:v>
                </c:pt>
                <c:pt idx="20">
                  <c:v>1.7707058181818183</c:v>
                </c:pt>
                <c:pt idx="21">
                  <c:v>1.9668030000000001</c:v>
                </c:pt>
                <c:pt idx="22">
                  <c:v>2.1626207272727274</c:v>
                </c:pt>
                <c:pt idx="23">
                  <c:v>2.3436116363636366</c:v>
                </c:pt>
                <c:pt idx="24">
                  <c:v>2.4905517272727269</c:v>
                </c:pt>
                <c:pt idx="25">
                  <c:v>2.5940476363636367</c:v>
                </c:pt>
                <c:pt idx="26">
                  <c:v>2.6684906363636363</c:v>
                </c:pt>
                <c:pt idx="27">
                  <c:v>2.7172472727272723</c:v>
                </c:pt>
                <c:pt idx="28">
                  <c:v>2.7239716363636366</c:v>
                </c:pt>
                <c:pt idx="29">
                  <c:v>2.7251058181818184</c:v>
                </c:pt>
                <c:pt idx="30">
                  <c:v>2.7380881818181821</c:v>
                </c:pt>
                <c:pt idx="31">
                  <c:v>2.7420119090909094</c:v>
                </c:pt>
                <c:pt idx="32">
                  <c:v>2.7288243636363636</c:v>
                </c:pt>
                <c:pt idx="33">
                  <c:v>2.7156120000000006</c:v>
                </c:pt>
                <c:pt idx="34">
                  <c:v>2.6939910909090909</c:v>
                </c:pt>
                <c:pt idx="35">
                  <c:v>2.6674329999999999</c:v>
                </c:pt>
                <c:pt idx="36">
                  <c:v>2.6391269999999998</c:v>
                </c:pt>
                <c:pt idx="37">
                  <c:v>2.6213344545454542</c:v>
                </c:pt>
                <c:pt idx="38">
                  <c:v>2.5980660000000002</c:v>
                </c:pt>
                <c:pt idx="39">
                  <c:v>2.5778673636363636</c:v>
                </c:pt>
                <c:pt idx="40">
                  <c:v>2.5577133636363634</c:v>
                </c:pt>
                <c:pt idx="41">
                  <c:v>2.5470451818181816</c:v>
                </c:pt>
                <c:pt idx="42">
                  <c:v>2.5550866363636362</c:v>
                </c:pt>
                <c:pt idx="43">
                  <c:v>2.5792700909090907</c:v>
                </c:pt>
                <c:pt idx="44">
                  <c:v>2.583636909090909</c:v>
                </c:pt>
                <c:pt idx="45">
                  <c:v>2.5510046363636363</c:v>
                </c:pt>
                <c:pt idx="46">
                  <c:v>2.5052651818181819</c:v>
                </c:pt>
                <c:pt idx="47">
                  <c:v>2.4518858181818182</c:v>
                </c:pt>
                <c:pt idx="48">
                  <c:v>2.365111272727273</c:v>
                </c:pt>
                <c:pt idx="49">
                  <c:v>2.2722905454545455</c:v>
                </c:pt>
                <c:pt idx="50">
                  <c:v>2.2058828181818186</c:v>
                </c:pt>
                <c:pt idx="51">
                  <c:v>2.2251629090909093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6B-46F3-B40B-4A87C9D31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6418386243386238"/>
          <c:w val="0.8985722607771176"/>
          <c:h val="0.235816137566137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019268077601416"/>
        </c:manualLayout>
      </c:layout>
      <c:areaChart>
        <c:grouping val="stacked"/>
        <c:varyColors val="0"/>
        <c:ser>
          <c:idx val="5"/>
          <c:order val="5"/>
          <c:tx>
            <c:strRef>
              <c:f>'Italy North'!$BT$3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'Italy North'!$BT$4:$BT$55</c:f>
              <c:numCache>
                <c:formatCode>0.0</c:formatCode>
                <c:ptCount val="52"/>
                <c:pt idx="0">
                  <c:v>1.2802100000000001</c:v>
                </c:pt>
                <c:pt idx="1">
                  <c:v>1.2633099999999999</c:v>
                </c:pt>
                <c:pt idx="2">
                  <c:v>1.2176290000000001</c:v>
                </c:pt>
                <c:pt idx="3">
                  <c:v>1.114511</c:v>
                </c:pt>
                <c:pt idx="4">
                  <c:v>1.0626359999999999</c:v>
                </c:pt>
                <c:pt idx="5">
                  <c:v>0.99114599999999997</c:v>
                </c:pt>
                <c:pt idx="6">
                  <c:v>0.93862000000000001</c:v>
                </c:pt>
                <c:pt idx="7">
                  <c:v>0.89288999999999996</c:v>
                </c:pt>
                <c:pt idx="8">
                  <c:v>0.83909800000000001</c:v>
                </c:pt>
                <c:pt idx="9">
                  <c:v>0.77374900000000002</c:v>
                </c:pt>
                <c:pt idx="10">
                  <c:v>0.75302800000000003</c:v>
                </c:pt>
                <c:pt idx="11">
                  <c:v>0.73567499999999997</c:v>
                </c:pt>
                <c:pt idx="12">
                  <c:v>0.71050000000000002</c:v>
                </c:pt>
                <c:pt idx="13">
                  <c:v>0.67714700000000005</c:v>
                </c:pt>
                <c:pt idx="14">
                  <c:v>0.68040999999999996</c:v>
                </c:pt>
                <c:pt idx="15">
                  <c:v>0.71041799999999999</c:v>
                </c:pt>
                <c:pt idx="16">
                  <c:v>0.723607</c:v>
                </c:pt>
                <c:pt idx="17">
                  <c:v>0.76470099999999996</c:v>
                </c:pt>
                <c:pt idx="18">
                  <c:v>0.865039</c:v>
                </c:pt>
                <c:pt idx="19">
                  <c:v>1.0483750000000001</c:v>
                </c:pt>
                <c:pt idx="20">
                  <c:v>1.1032379999999999</c:v>
                </c:pt>
                <c:pt idx="21">
                  <c:v>1.2610969999999999</c:v>
                </c:pt>
                <c:pt idx="22">
                  <c:v>1.3763380000000001</c:v>
                </c:pt>
                <c:pt idx="23">
                  <c:v>1.369745</c:v>
                </c:pt>
                <c:pt idx="24">
                  <c:v>1.3392269999999999</c:v>
                </c:pt>
                <c:pt idx="25">
                  <c:v>1.374817</c:v>
                </c:pt>
                <c:pt idx="26">
                  <c:v>1.412493</c:v>
                </c:pt>
                <c:pt idx="27">
                  <c:v>1.3830659999999999</c:v>
                </c:pt>
                <c:pt idx="28">
                  <c:v>1.3830659999999999</c:v>
                </c:pt>
                <c:pt idx="29">
                  <c:v>1.223077</c:v>
                </c:pt>
                <c:pt idx="30">
                  <c:v>1.249126</c:v>
                </c:pt>
                <c:pt idx="31">
                  <c:v>1.2564109999999999</c:v>
                </c:pt>
                <c:pt idx="32">
                  <c:v>1.2962229999999999</c:v>
                </c:pt>
                <c:pt idx="33">
                  <c:v>1.2970429999999999</c:v>
                </c:pt>
                <c:pt idx="34">
                  <c:v>1.3030790000000001</c:v>
                </c:pt>
                <c:pt idx="35">
                  <c:v>1.330678</c:v>
                </c:pt>
                <c:pt idx="36">
                  <c:v>1.373248</c:v>
                </c:pt>
                <c:pt idx="37">
                  <c:v>1.381899</c:v>
                </c:pt>
                <c:pt idx="38">
                  <c:v>1.371953</c:v>
                </c:pt>
                <c:pt idx="39">
                  <c:v>1.3929370000000001</c:v>
                </c:pt>
                <c:pt idx="40">
                  <c:v>1.3949290000000001</c:v>
                </c:pt>
                <c:pt idx="41">
                  <c:v>1.445624</c:v>
                </c:pt>
                <c:pt idx="42">
                  <c:v>1.6099859999999999</c:v>
                </c:pt>
                <c:pt idx="43">
                  <c:v>1.6366039999999999</c:v>
                </c:pt>
                <c:pt idx="44">
                  <c:v>1.6116239999999999</c:v>
                </c:pt>
                <c:pt idx="45">
                  <c:v>1.5809629999999999</c:v>
                </c:pt>
                <c:pt idx="46">
                  <c:v>1.525649</c:v>
                </c:pt>
                <c:pt idx="47">
                  <c:v>1.4388289999999999</c:v>
                </c:pt>
                <c:pt idx="48">
                  <c:v>1.381888</c:v>
                </c:pt>
                <c:pt idx="49">
                  <c:v>1.324621</c:v>
                </c:pt>
                <c:pt idx="50">
                  <c:v>1.296305</c:v>
                </c:pt>
                <c:pt idx="51">
                  <c:v>1.2845329999999999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6-4F1B-ACDB-2ACFC6C668F8}"/>
            </c:ext>
          </c:extLst>
        </c:ser>
        <c:ser>
          <c:idx val="7"/>
          <c:order val="7"/>
          <c:tx>
            <c:strRef>
              <c:f>'Italy North'!$BV$3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'Italy North'!$BV$4:$BV$55</c:f>
              <c:numCache>
                <c:formatCode>0.0</c:formatCode>
                <c:ptCount val="52"/>
                <c:pt idx="0">
                  <c:v>1.691238</c:v>
                </c:pt>
                <c:pt idx="1">
                  <c:v>1.7081380000000002</c:v>
                </c:pt>
                <c:pt idx="2">
                  <c:v>1.6649069999999999</c:v>
                </c:pt>
                <c:pt idx="3">
                  <c:v>1.6311639999999998</c:v>
                </c:pt>
                <c:pt idx="4">
                  <c:v>1.5114700000000001</c:v>
                </c:pt>
                <c:pt idx="5">
                  <c:v>1.4210439999999998</c:v>
                </c:pt>
                <c:pt idx="6">
                  <c:v>1.2656150000000002</c:v>
                </c:pt>
                <c:pt idx="7">
                  <c:v>1.1383900000000002</c:v>
                </c:pt>
                <c:pt idx="8">
                  <c:v>1.0289920000000001</c:v>
                </c:pt>
                <c:pt idx="9">
                  <c:v>0.94305400000000006</c:v>
                </c:pt>
                <c:pt idx="10">
                  <c:v>0.844835</c:v>
                </c:pt>
                <c:pt idx="11">
                  <c:v>0.7844350000000001</c:v>
                </c:pt>
                <c:pt idx="12">
                  <c:v>0.71263299999999996</c:v>
                </c:pt>
                <c:pt idx="13">
                  <c:v>0.71211899999999984</c:v>
                </c:pt>
                <c:pt idx="14">
                  <c:v>0.66051900000000008</c:v>
                </c:pt>
                <c:pt idx="15">
                  <c:v>0.58914099999999991</c:v>
                </c:pt>
                <c:pt idx="16">
                  <c:v>0.54862</c:v>
                </c:pt>
                <c:pt idx="17">
                  <c:v>0.55410999999999999</c:v>
                </c:pt>
                <c:pt idx="18">
                  <c:v>0.60030400000000006</c:v>
                </c:pt>
                <c:pt idx="19">
                  <c:v>0.56878300000000004</c:v>
                </c:pt>
                <c:pt idx="20">
                  <c:v>0.74809600000000009</c:v>
                </c:pt>
                <c:pt idx="21">
                  <c:v>0.7916660000000002</c:v>
                </c:pt>
                <c:pt idx="22">
                  <c:v>0.97262099999999974</c:v>
                </c:pt>
                <c:pt idx="23">
                  <c:v>1.2343220000000001</c:v>
                </c:pt>
                <c:pt idx="24">
                  <c:v>1.451954</c:v>
                </c:pt>
                <c:pt idx="25">
                  <c:v>1.4933120000000002</c:v>
                </c:pt>
                <c:pt idx="26">
                  <c:v>1.4964559999999998</c:v>
                </c:pt>
                <c:pt idx="27">
                  <c:v>1.6028769999999999</c:v>
                </c:pt>
                <c:pt idx="28">
                  <c:v>1.648174</c:v>
                </c:pt>
                <c:pt idx="29">
                  <c:v>1.7980800000000001</c:v>
                </c:pt>
                <c:pt idx="30">
                  <c:v>1.8495629999999998</c:v>
                </c:pt>
                <c:pt idx="31">
                  <c:v>1.880852</c:v>
                </c:pt>
                <c:pt idx="32">
                  <c:v>1.8577630000000003</c:v>
                </c:pt>
                <c:pt idx="33">
                  <c:v>1.8995769999999998</c:v>
                </c:pt>
                <c:pt idx="34">
                  <c:v>1.907036</c:v>
                </c:pt>
                <c:pt idx="35">
                  <c:v>1.8239150000000002</c:v>
                </c:pt>
                <c:pt idx="36">
                  <c:v>1.7591400000000001</c:v>
                </c:pt>
                <c:pt idx="37">
                  <c:v>1.66211</c:v>
                </c:pt>
                <c:pt idx="38">
                  <c:v>1.746543</c:v>
                </c:pt>
                <c:pt idx="39">
                  <c:v>1.7380009999999999</c:v>
                </c:pt>
                <c:pt idx="40">
                  <c:v>1.7563189999999997</c:v>
                </c:pt>
                <c:pt idx="41">
                  <c:v>1.6488320000000001</c:v>
                </c:pt>
                <c:pt idx="42">
                  <c:v>1.5905950000000002</c:v>
                </c:pt>
                <c:pt idx="43">
                  <c:v>1.462159</c:v>
                </c:pt>
                <c:pt idx="44">
                  <c:v>1.441246</c:v>
                </c:pt>
                <c:pt idx="45">
                  <c:v>1.4038990000000002</c:v>
                </c:pt>
                <c:pt idx="46">
                  <c:v>1.3481380000000001</c:v>
                </c:pt>
                <c:pt idx="47">
                  <c:v>1.3388709999999999</c:v>
                </c:pt>
                <c:pt idx="48">
                  <c:v>1.303302</c:v>
                </c:pt>
                <c:pt idx="49">
                  <c:v>1.28729</c:v>
                </c:pt>
                <c:pt idx="50">
                  <c:v>1.2548009999999998</c:v>
                </c:pt>
                <c:pt idx="51">
                  <c:v>1.191403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16-4F1B-ACDB-2ACFC6C66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'Italy North'!$BM$3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'Italy North'!$BM$4:$BM$55</c:f>
              <c:numCache>
                <c:formatCode>0.0</c:formatCode>
                <c:ptCount val="52"/>
                <c:pt idx="0">
                  <c:v>1.4547099999999999</c:v>
                </c:pt>
                <c:pt idx="1">
                  <c:v>1.3959969999999999</c:v>
                </c:pt>
                <c:pt idx="2">
                  <c:v>1.3242389999999999</c:v>
                </c:pt>
                <c:pt idx="3">
                  <c:v>1.1789400000000001</c:v>
                </c:pt>
                <c:pt idx="4">
                  <c:v>1.1021179999999999</c:v>
                </c:pt>
                <c:pt idx="5">
                  <c:v>1.0135050000000001</c:v>
                </c:pt>
                <c:pt idx="6">
                  <c:v>0.948909</c:v>
                </c:pt>
                <c:pt idx="7">
                  <c:v>0.91197899999999998</c:v>
                </c:pt>
                <c:pt idx="8">
                  <c:v>0.83909800000000001</c:v>
                </c:pt>
                <c:pt idx="9">
                  <c:v>0.77374900000000002</c:v>
                </c:pt>
                <c:pt idx="10">
                  <c:v>0.75302800000000003</c:v>
                </c:pt>
                <c:pt idx="11">
                  <c:v>0.73567499999999997</c:v>
                </c:pt>
                <c:pt idx="12">
                  <c:v>0.71050000000000002</c:v>
                </c:pt>
                <c:pt idx="13">
                  <c:v>0.67714700000000005</c:v>
                </c:pt>
                <c:pt idx="14">
                  <c:v>0.68040999999999996</c:v>
                </c:pt>
                <c:pt idx="15">
                  <c:v>0.71041799999999999</c:v>
                </c:pt>
                <c:pt idx="16">
                  <c:v>0.723607</c:v>
                </c:pt>
                <c:pt idx="17">
                  <c:v>0.76470099999999996</c:v>
                </c:pt>
                <c:pt idx="18">
                  <c:v>0.865039</c:v>
                </c:pt>
                <c:pt idx="19">
                  <c:v>1.056513</c:v>
                </c:pt>
                <c:pt idx="20">
                  <c:v>1.2025939999999999</c:v>
                </c:pt>
                <c:pt idx="21">
                  <c:v>1.2875399999999999</c:v>
                </c:pt>
                <c:pt idx="22">
                  <c:v>1.3763380000000001</c:v>
                </c:pt>
                <c:pt idx="23">
                  <c:v>1.369745</c:v>
                </c:pt>
                <c:pt idx="24">
                  <c:v>1.3392269999999999</c:v>
                </c:pt>
                <c:pt idx="25">
                  <c:v>1.374817</c:v>
                </c:pt>
                <c:pt idx="26">
                  <c:v>1.412493</c:v>
                </c:pt>
                <c:pt idx="27">
                  <c:v>1.3830659999999999</c:v>
                </c:pt>
                <c:pt idx="28">
                  <c:v>1.3830659999999999</c:v>
                </c:pt>
                <c:pt idx="29">
                  <c:v>1.223077</c:v>
                </c:pt>
                <c:pt idx="30">
                  <c:v>1.249126</c:v>
                </c:pt>
                <c:pt idx="31">
                  <c:v>1.2564109999999999</c:v>
                </c:pt>
                <c:pt idx="32">
                  <c:v>1.2962229999999999</c:v>
                </c:pt>
                <c:pt idx="33">
                  <c:v>1.2970429999999999</c:v>
                </c:pt>
                <c:pt idx="34">
                  <c:v>1.3030790000000001</c:v>
                </c:pt>
                <c:pt idx="35">
                  <c:v>1.330678</c:v>
                </c:pt>
                <c:pt idx="36">
                  <c:v>1.373248</c:v>
                </c:pt>
                <c:pt idx="37">
                  <c:v>1.381899</c:v>
                </c:pt>
                <c:pt idx="38">
                  <c:v>1.371953</c:v>
                </c:pt>
                <c:pt idx="39">
                  <c:v>1.3929370000000001</c:v>
                </c:pt>
                <c:pt idx="40">
                  <c:v>1.3949290000000001</c:v>
                </c:pt>
                <c:pt idx="41">
                  <c:v>1.445624</c:v>
                </c:pt>
                <c:pt idx="42">
                  <c:v>1.6099859999999999</c:v>
                </c:pt>
                <c:pt idx="43">
                  <c:v>1.6366039999999999</c:v>
                </c:pt>
                <c:pt idx="44">
                  <c:v>1.6116239999999999</c:v>
                </c:pt>
                <c:pt idx="45">
                  <c:v>1.5809629999999999</c:v>
                </c:pt>
                <c:pt idx="46">
                  <c:v>1.525649</c:v>
                </c:pt>
                <c:pt idx="47">
                  <c:v>1.4388289999999999</c:v>
                </c:pt>
                <c:pt idx="48">
                  <c:v>1.381888</c:v>
                </c:pt>
                <c:pt idx="49">
                  <c:v>1.324621</c:v>
                </c:pt>
                <c:pt idx="50">
                  <c:v>1.296305</c:v>
                </c:pt>
                <c:pt idx="51">
                  <c:v>1.2845329999999999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16-4F1B-ACDB-2ACFC6C668F8}"/>
            </c:ext>
          </c:extLst>
        </c:ser>
        <c:ser>
          <c:idx val="0"/>
          <c:order val="1"/>
          <c:tx>
            <c:strRef>
              <c:f>'Italy North'!$BN$3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'Italy North'!$BN$4:$BN$55</c:f>
              <c:numCache>
                <c:formatCode>0.0</c:formatCode>
                <c:ptCount val="52"/>
                <c:pt idx="0">
                  <c:v>1.2802100000000001</c:v>
                </c:pt>
                <c:pt idx="1">
                  <c:v>1.2633099999999999</c:v>
                </c:pt>
                <c:pt idx="2">
                  <c:v>1.2176290000000001</c:v>
                </c:pt>
                <c:pt idx="3">
                  <c:v>1.114511</c:v>
                </c:pt>
                <c:pt idx="4">
                  <c:v>1.0626359999999999</c:v>
                </c:pt>
                <c:pt idx="5">
                  <c:v>0.99114599999999997</c:v>
                </c:pt>
                <c:pt idx="6">
                  <c:v>0.93862000000000001</c:v>
                </c:pt>
                <c:pt idx="7">
                  <c:v>0.89288999999999996</c:v>
                </c:pt>
                <c:pt idx="8">
                  <c:v>0.87107900000000005</c:v>
                </c:pt>
                <c:pt idx="9">
                  <c:v>0.82916599999999996</c:v>
                </c:pt>
                <c:pt idx="10">
                  <c:v>0.81483899999999998</c:v>
                </c:pt>
                <c:pt idx="11">
                  <c:v>0.82117499999999999</c:v>
                </c:pt>
                <c:pt idx="12">
                  <c:v>0.84742099999999998</c:v>
                </c:pt>
                <c:pt idx="13">
                  <c:v>0.83684999999999998</c:v>
                </c:pt>
                <c:pt idx="14">
                  <c:v>0.84369700000000003</c:v>
                </c:pt>
                <c:pt idx="15">
                  <c:v>0.86287499999999995</c:v>
                </c:pt>
                <c:pt idx="16">
                  <c:v>0.92018</c:v>
                </c:pt>
                <c:pt idx="17">
                  <c:v>1.035677</c:v>
                </c:pt>
                <c:pt idx="18">
                  <c:v>1.1610689999999999</c:v>
                </c:pt>
                <c:pt idx="19">
                  <c:v>1.205052</c:v>
                </c:pt>
                <c:pt idx="20">
                  <c:v>1.3713630000000001</c:v>
                </c:pt>
                <c:pt idx="21">
                  <c:v>1.550678</c:v>
                </c:pt>
                <c:pt idx="22">
                  <c:v>1.703883</c:v>
                </c:pt>
                <c:pt idx="23">
                  <c:v>1.8259529999999999</c:v>
                </c:pt>
                <c:pt idx="24">
                  <c:v>2.0039359999999999</c:v>
                </c:pt>
                <c:pt idx="25">
                  <c:v>2.1198199999999998</c:v>
                </c:pt>
                <c:pt idx="26">
                  <c:v>2.1917559999999998</c:v>
                </c:pt>
                <c:pt idx="27">
                  <c:v>2.3087499999999999</c:v>
                </c:pt>
                <c:pt idx="28">
                  <c:v>2.3177159999999999</c:v>
                </c:pt>
                <c:pt idx="29">
                  <c:v>2.3416540000000001</c:v>
                </c:pt>
                <c:pt idx="30">
                  <c:v>2.3047789999999999</c:v>
                </c:pt>
                <c:pt idx="31">
                  <c:v>2.2479710000000002</c:v>
                </c:pt>
                <c:pt idx="32">
                  <c:v>2.256348</c:v>
                </c:pt>
                <c:pt idx="33">
                  <c:v>2.2768640000000002</c:v>
                </c:pt>
                <c:pt idx="34">
                  <c:v>2.4018320000000002</c:v>
                </c:pt>
                <c:pt idx="35">
                  <c:v>2.3632810000000002</c:v>
                </c:pt>
                <c:pt idx="36">
                  <c:v>2.3185920000000002</c:v>
                </c:pt>
                <c:pt idx="37">
                  <c:v>2.430078</c:v>
                </c:pt>
                <c:pt idx="38">
                  <c:v>2.4249200000000002</c:v>
                </c:pt>
                <c:pt idx="39">
                  <c:v>2.3811840000000002</c:v>
                </c:pt>
                <c:pt idx="40">
                  <c:v>2.3579789999999998</c:v>
                </c:pt>
                <c:pt idx="41">
                  <c:v>2.4939460000000002</c:v>
                </c:pt>
                <c:pt idx="42">
                  <c:v>2.6036600000000001</c:v>
                </c:pt>
                <c:pt idx="43">
                  <c:v>2.748602</c:v>
                </c:pt>
                <c:pt idx="44">
                  <c:v>2.6704729999999999</c:v>
                </c:pt>
                <c:pt idx="45">
                  <c:v>2.6495489999999999</c:v>
                </c:pt>
                <c:pt idx="46">
                  <c:v>2.5897790000000001</c:v>
                </c:pt>
                <c:pt idx="47">
                  <c:v>2.6023420000000002</c:v>
                </c:pt>
                <c:pt idx="48">
                  <c:v>2.5428609999999998</c:v>
                </c:pt>
                <c:pt idx="49">
                  <c:v>2.4716450000000001</c:v>
                </c:pt>
                <c:pt idx="50">
                  <c:v>2.3937469999999998</c:v>
                </c:pt>
                <c:pt idx="51">
                  <c:v>2.3272599999999999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16-4F1B-ACDB-2ACFC6C668F8}"/>
            </c:ext>
          </c:extLst>
        </c:ser>
        <c:ser>
          <c:idx val="1"/>
          <c:order val="2"/>
          <c:tx>
            <c:strRef>
              <c:f>'Italy North'!$BO$3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'Italy North'!$BO$4:$BO$55</c:f>
              <c:numCache>
                <c:formatCode>0.0</c:formatCode>
                <c:ptCount val="52"/>
                <c:pt idx="0">
                  <c:v>2.258143</c:v>
                </c:pt>
                <c:pt idx="1">
                  <c:v>2.1021540000000001</c:v>
                </c:pt>
                <c:pt idx="2">
                  <c:v>1.970172</c:v>
                </c:pt>
                <c:pt idx="3">
                  <c:v>1.8567279999999999</c:v>
                </c:pt>
                <c:pt idx="4">
                  <c:v>1.721471</c:v>
                </c:pt>
                <c:pt idx="5">
                  <c:v>1.61869</c:v>
                </c:pt>
                <c:pt idx="6">
                  <c:v>1.5152380000000001</c:v>
                </c:pt>
                <c:pt idx="7">
                  <c:v>1.4051750000000001</c:v>
                </c:pt>
                <c:pt idx="8">
                  <c:v>1.3315319999999999</c:v>
                </c:pt>
                <c:pt idx="9">
                  <c:v>1.2304079999999999</c:v>
                </c:pt>
                <c:pt idx="10">
                  <c:v>1.1535340000000001</c:v>
                </c:pt>
                <c:pt idx="11">
                  <c:v>1.0761499999999999</c:v>
                </c:pt>
                <c:pt idx="12">
                  <c:v>1.015107</c:v>
                </c:pt>
                <c:pt idx="13">
                  <c:v>1.0375540000000001</c:v>
                </c:pt>
                <c:pt idx="14">
                  <c:v>1.0719669999999999</c:v>
                </c:pt>
                <c:pt idx="15">
                  <c:v>1.0367200000000001</c:v>
                </c:pt>
                <c:pt idx="16">
                  <c:v>0.92804600000000004</c:v>
                </c:pt>
                <c:pt idx="17">
                  <c:v>0.98373200000000005</c:v>
                </c:pt>
                <c:pt idx="18">
                  <c:v>1.036141</c:v>
                </c:pt>
                <c:pt idx="19">
                  <c:v>1.232424</c:v>
                </c:pt>
                <c:pt idx="20">
                  <c:v>1.3498349999999999</c:v>
                </c:pt>
                <c:pt idx="21">
                  <c:v>1.5199579999999999</c:v>
                </c:pt>
                <c:pt idx="22">
                  <c:v>1.749854</c:v>
                </c:pt>
                <c:pt idx="23">
                  <c:v>2.0399370000000001</c:v>
                </c:pt>
                <c:pt idx="24">
                  <c:v>2.350676</c:v>
                </c:pt>
                <c:pt idx="25">
                  <c:v>2.6077360000000001</c:v>
                </c:pt>
                <c:pt idx="26">
                  <c:v>2.7600720000000001</c:v>
                </c:pt>
                <c:pt idx="27">
                  <c:v>2.9165619999999999</c:v>
                </c:pt>
                <c:pt idx="28">
                  <c:v>2.909519</c:v>
                </c:pt>
                <c:pt idx="29">
                  <c:v>2.854454</c:v>
                </c:pt>
                <c:pt idx="30">
                  <c:v>2.797326</c:v>
                </c:pt>
                <c:pt idx="31">
                  <c:v>2.7119659999999999</c:v>
                </c:pt>
                <c:pt idx="32">
                  <c:v>2.6563020000000002</c:v>
                </c:pt>
                <c:pt idx="33">
                  <c:v>2.5942829999999999</c:v>
                </c:pt>
                <c:pt idx="34">
                  <c:v>2.518777</c:v>
                </c:pt>
                <c:pt idx="35">
                  <c:v>2.5289769999999998</c:v>
                </c:pt>
                <c:pt idx="36">
                  <c:v>2.5411670000000002</c:v>
                </c:pt>
                <c:pt idx="37">
                  <c:v>2.4496889999999998</c:v>
                </c:pt>
                <c:pt idx="38">
                  <c:v>2.5586950000000002</c:v>
                </c:pt>
                <c:pt idx="39">
                  <c:v>2.5866099999999999</c:v>
                </c:pt>
                <c:pt idx="40">
                  <c:v>2.7883580000000001</c:v>
                </c:pt>
                <c:pt idx="41">
                  <c:v>2.789005</c:v>
                </c:pt>
                <c:pt idx="42">
                  <c:v>2.7538770000000001</c:v>
                </c:pt>
                <c:pt idx="43">
                  <c:v>2.7211789999999998</c:v>
                </c:pt>
                <c:pt idx="44">
                  <c:v>2.633572</c:v>
                </c:pt>
                <c:pt idx="45">
                  <c:v>2.5420980000000002</c:v>
                </c:pt>
                <c:pt idx="46">
                  <c:v>2.5010690000000002</c:v>
                </c:pt>
                <c:pt idx="47">
                  <c:v>2.4612729999999998</c:v>
                </c:pt>
                <c:pt idx="48">
                  <c:v>2.4084599999999998</c:v>
                </c:pt>
                <c:pt idx="49">
                  <c:v>2.3229389999999999</c:v>
                </c:pt>
                <c:pt idx="50">
                  <c:v>2.3094049999999999</c:v>
                </c:pt>
                <c:pt idx="51">
                  <c:v>2.2506189999999999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16-4F1B-ACDB-2ACFC6C668F8}"/>
            </c:ext>
          </c:extLst>
        </c:ser>
        <c:ser>
          <c:idx val="2"/>
          <c:order val="3"/>
          <c:tx>
            <c:strRef>
              <c:f>'Italy North'!$BP$3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'Italy North'!$BP$4:$BP$55</c:f>
              <c:numCache>
                <c:formatCode>0.0</c:formatCode>
                <c:ptCount val="52"/>
                <c:pt idx="0">
                  <c:v>2.1656439999999999</c:v>
                </c:pt>
                <c:pt idx="1">
                  <c:v>2.045169</c:v>
                </c:pt>
                <c:pt idx="2">
                  <c:v>1.8711519999999999</c:v>
                </c:pt>
                <c:pt idx="3">
                  <c:v>1.7195100000000001</c:v>
                </c:pt>
                <c:pt idx="4">
                  <c:v>1.609564</c:v>
                </c:pt>
                <c:pt idx="5">
                  <c:v>1.479303</c:v>
                </c:pt>
                <c:pt idx="6">
                  <c:v>1.3656079999999999</c:v>
                </c:pt>
                <c:pt idx="7">
                  <c:v>1.2533700000000001</c:v>
                </c:pt>
                <c:pt idx="8">
                  <c:v>1.1471960000000001</c:v>
                </c:pt>
                <c:pt idx="9">
                  <c:v>1.0589010000000001</c:v>
                </c:pt>
                <c:pt idx="10">
                  <c:v>1.046284</c:v>
                </c:pt>
                <c:pt idx="11">
                  <c:v>0.98748599999999997</c:v>
                </c:pt>
                <c:pt idx="12">
                  <c:v>0.86155700000000002</c:v>
                </c:pt>
                <c:pt idx="13">
                  <c:v>0.92908999999999997</c:v>
                </c:pt>
                <c:pt idx="14">
                  <c:v>0.915134</c:v>
                </c:pt>
                <c:pt idx="15">
                  <c:v>1.0189429999999999</c:v>
                </c:pt>
                <c:pt idx="16">
                  <c:v>1.0496460000000001</c:v>
                </c:pt>
                <c:pt idx="17">
                  <c:v>1.125094</c:v>
                </c:pt>
                <c:pt idx="18">
                  <c:v>1.246872</c:v>
                </c:pt>
                <c:pt idx="19">
                  <c:v>1.273271</c:v>
                </c:pt>
                <c:pt idx="20">
                  <c:v>1.369076</c:v>
                </c:pt>
                <c:pt idx="21">
                  <c:v>1.512033</c:v>
                </c:pt>
                <c:pt idx="22">
                  <c:v>1.8908720000000001</c:v>
                </c:pt>
                <c:pt idx="23">
                  <c:v>2.0743680000000002</c:v>
                </c:pt>
                <c:pt idx="24">
                  <c:v>2.1897669999999998</c:v>
                </c:pt>
                <c:pt idx="25">
                  <c:v>2.209047</c:v>
                </c:pt>
                <c:pt idx="26">
                  <c:v>2.2677260000000001</c:v>
                </c:pt>
                <c:pt idx="27">
                  <c:v>2.287204</c:v>
                </c:pt>
                <c:pt idx="28">
                  <c:v>2.2471709999999998</c:v>
                </c:pt>
                <c:pt idx="29">
                  <c:v>2.3052009999999998</c:v>
                </c:pt>
                <c:pt idx="30">
                  <c:v>2.2110799999999999</c:v>
                </c:pt>
                <c:pt idx="31">
                  <c:v>2.1499090000000001</c:v>
                </c:pt>
                <c:pt idx="32">
                  <c:v>2.1281460000000001</c:v>
                </c:pt>
                <c:pt idx="33">
                  <c:v>2.1301070000000002</c:v>
                </c:pt>
                <c:pt idx="34">
                  <c:v>2.2225269999999999</c:v>
                </c:pt>
                <c:pt idx="35">
                  <c:v>2.2358560000000001</c:v>
                </c:pt>
                <c:pt idx="36">
                  <c:v>2.1637780000000002</c:v>
                </c:pt>
                <c:pt idx="37">
                  <c:v>2.0879300000000001</c:v>
                </c:pt>
                <c:pt idx="38">
                  <c:v>2.1765599999999998</c:v>
                </c:pt>
                <c:pt idx="39">
                  <c:v>2.1368559999999999</c:v>
                </c:pt>
                <c:pt idx="40">
                  <c:v>2.0689310000000001</c:v>
                </c:pt>
                <c:pt idx="41">
                  <c:v>1.9995160000000001</c:v>
                </c:pt>
                <c:pt idx="42">
                  <c:v>1.98752</c:v>
                </c:pt>
                <c:pt idx="43">
                  <c:v>1.9675640000000001</c:v>
                </c:pt>
                <c:pt idx="44">
                  <c:v>1.9592989999999999</c:v>
                </c:pt>
                <c:pt idx="45">
                  <c:v>1.93418</c:v>
                </c:pt>
                <c:pt idx="46">
                  <c:v>1.8947240000000001</c:v>
                </c:pt>
                <c:pt idx="47">
                  <c:v>1.7876529999999999</c:v>
                </c:pt>
                <c:pt idx="48">
                  <c:v>1.735169</c:v>
                </c:pt>
                <c:pt idx="49">
                  <c:v>1.6961029999999999</c:v>
                </c:pt>
                <c:pt idx="50">
                  <c:v>1.6017159999999999</c:v>
                </c:pt>
                <c:pt idx="51">
                  <c:v>1.562756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16-4F1B-ACDB-2ACFC6C668F8}"/>
            </c:ext>
          </c:extLst>
        </c:ser>
        <c:ser>
          <c:idx val="3"/>
          <c:order val="4"/>
          <c:tx>
            <c:strRef>
              <c:f>'Italy North'!$BQ$3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'Italy North'!$BQ$4:$BQ$55</c:f>
              <c:numCache>
                <c:formatCode>0.0</c:formatCode>
                <c:ptCount val="52"/>
                <c:pt idx="0">
                  <c:v>1.4774484999999999</c:v>
                </c:pt>
                <c:pt idx="1">
                  <c:v>1.3921410000000001</c:v>
                </c:pt>
                <c:pt idx="2">
                  <c:v>1.317739</c:v>
                </c:pt>
                <c:pt idx="3">
                  <c:v>1.1993400000000001</c:v>
                </c:pt>
                <c:pt idx="4">
                  <c:v>1.0994360000000001</c:v>
                </c:pt>
                <c:pt idx="5">
                  <c:v>1.0438970000000001</c:v>
                </c:pt>
                <c:pt idx="6">
                  <c:v>0.97408799999999995</c:v>
                </c:pt>
                <c:pt idx="7">
                  <c:v>0.87563500000000005</c:v>
                </c:pt>
                <c:pt idx="8">
                  <c:v>0.78783700000000001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16-4F1B-ACDB-2ACFC6C668F8}"/>
            </c:ext>
          </c:extLst>
        </c:ser>
        <c:ser>
          <c:idx val="4"/>
          <c:order val="6"/>
          <c:tx>
            <c:strRef>
              <c:f>'Italy North'!$BS$3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'Italy North'!$BS$4:$BS$55</c:f>
              <c:numCache>
                <c:formatCode>0.0</c:formatCode>
                <c:ptCount val="52"/>
                <c:pt idx="0">
                  <c:v>2.0880813636363635</c:v>
                </c:pt>
                <c:pt idx="1">
                  <c:v>1.9929717272727272</c:v>
                </c:pt>
                <c:pt idx="2">
                  <c:v>1.8797500909090907</c:v>
                </c:pt>
                <c:pt idx="3">
                  <c:v>1.7573843636363635</c:v>
                </c:pt>
                <c:pt idx="4">
                  <c:v>1.633134727272727</c:v>
                </c:pt>
                <c:pt idx="5">
                  <c:v>1.5470163636363639</c:v>
                </c:pt>
                <c:pt idx="6">
                  <c:v>1.4469674545454545</c:v>
                </c:pt>
                <c:pt idx="7">
                  <c:v>1.3531373636363637</c:v>
                </c:pt>
                <c:pt idx="8">
                  <c:v>1.2541008181818183</c:v>
                </c:pt>
                <c:pt idx="9">
                  <c:v>1.1603744545454548</c:v>
                </c:pt>
                <c:pt idx="10">
                  <c:v>1.1020904545454544</c:v>
                </c:pt>
                <c:pt idx="11">
                  <c:v>1.0559121818181818</c:v>
                </c:pt>
                <c:pt idx="12">
                  <c:v>1.0114151818181818</c:v>
                </c:pt>
                <c:pt idx="13">
                  <c:v>0.99608590909090922</c:v>
                </c:pt>
                <c:pt idx="14">
                  <c:v>0.98728209090909091</c:v>
                </c:pt>
                <c:pt idx="15">
                  <c:v>0.99578590909090925</c:v>
                </c:pt>
                <c:pt idx="16">
                  <c:v>0.99975881818181833</c:v>
                </c:pt>
                <c:pt idx="17">
                  <c:v>1.0764250909090909</c:v>
                </c:pt>
                <c:pt idx="18">
                  <c:v>1.1510728181818182</c:v>
                </c:pt>
                <c:pt idx="19">
                  <c:v>1.2697600909090909</c:v>
                </c:pt>
                <c:pt idx="20">
                  <c:v>1.4196956363636364</c:v>
                </c:pt>
                <c:pt idx="21">
                  <c:v>1.5958656363636363</c:v>
                </c:pt>
                <c:pt idx="22">
                  <c:v>1.760839909090909</c:v>
                </c:pt>
                <c:pt idx="23">
                  <c:v>2.0233379090909094</c:v>
                </c:pt>
                <c:pt idx="24">
                  <c:v>2.2254537272727273</c:v>
                </c:pt>
                <c:pt idx="25">
                  <c:v>2.3651279999999999</c:v>
                </c:pt>
                <c:pt idx="26">
                  <c:v>2.4698360909090913</c:v>
                </c:pt>
                <c:pt idx="27">
                  <c:v>2.5702117272727274</c:v>
                </c:pt>
                <c:pt idx="28">
                  <c:v>2.5878575454545452</c:v>
                </c:pt>
                <c:pt idx="29">
                  <c:v>2.5732260909090909</c:v>
                </c:pt>
                <c:pt idx="30">
                  <c:v>2.5529537272727274</c:v>
                </c:pt>
                <c:pt idx="31">
                  <c:v>2.5514413636363638</c:v>
                </c:pt>
                <c:pt idx="32">
                  <c:v>2.5563207272727273</c:v>
                </c:pt>
                <c:pt idx="33">
                  <c:v>2.5598710909090907</c:v>
                </c:pt>
                <c:pt idx="34">
                  <c:v>2.567581181818182</c:v>
                </c:pt>
                <c:pt idx="35">
                  <c:v>2.5638648181818184</c:v>
                </c:pt>
                <c:pt idx="36">
                  <c:v>2.537449090909091</c:v>
                </c:pt>
                <c:pt idx="37">
                  <c:v>2.5097091818181814</c:v>
                </c:pt>
                <c:pt idx="38">
                  <c:v>2.4992102727272729</c:v>
                </c:pt>
                <c:pt idx="39">
                  <c:v>2.4868314545454551</c:v>
                </c:pt>
                <c:pt idx="40">
                  <c:v>2.4969171818181817</c:v>
                </c:pt>
                <c:pt idx="41">
                  <c:v>2.4746897272727275</c:v>
                </c:pt>
                <c:pt idx="42">
                  <c:v>2.5064119090909092</c:v>
                </c:pt>
                <c:pt idx="43">
                  <c:v>2.5195909999999992</c:v>
                </c:pt>
                <c:pt idx="44">
                  <c:v>2.4965128181818184</c:v>
                </c:pt>
                <c:pt idx="45">
                  <c:v>2.4497447272727273</c:v>
                </c:pt>
                <c:pt idx="46">
                  <c:v>2.3804497272727279</c:v>
                </c:pt>
                <c:pt idx="47">
                  <c:v>2.3115982727272724</c:v>
                </c:pt>
                <c:pt idx="48">
                  <c:v>2.2421876363636359</c:v>
                </c:pt>
                <c:pt idx="49">
                  <c:v>2.170014181818182</c:v>
                </c:pt>
                <c:pt idx="50">
                  <c:v>2.1127873636363637</c:v>
                </c:pt>
                <c:pt idx="51">
                  <c:v>2.0332050000000002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16-4F1B-ACDB-2ACFC6C66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8145807264270476"/>
          <c:w val="0.8985722607771176"/>
          <c:h val="0.18541927357295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3539550264550251"/>
        </c:manualLayout>
      </c:layout>
      <c:areaChart>
        <c:grouping val="stacked"/>
        <c:varyColors val="0"/>
        <c:ser>
          <c:idx val="5"/>
          <c:order val="5"/>
          <c:tx>
            <c:strRef>
              <c:f>'Italy North'!$BT$3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'Italy North'!$BT$4:$BT$55</c:f>
              <c:numCache>
                <c:formatCode>0.0</c:formatCode>
                <c:ptCount val="52"/>
                <c:pt idx="0">
                  <c:v>1.2802100000000001</c:v>
                </c:pt>
                <c:pt idx="1">
                  <c:v>1.2633099999999999</c:v>
                </c:pt>
                <c:pt idx="2">
                  <c:v>1.2176290000000001</c:v>
                </c:pt>
                <c:pt idx="3">
                  <c:v>1.114511</c:v>
                </c:pt>
                <c:pt idx="4">
                  <c:v>1.0626359999999999</c:v>
                </c:pt>
                <c:pt idx="5">
                  <c:v>0.99114599999999997</c:v>
                </c:pt>
                <c:pt idx="6">
                  <c:v>0.93862000000000001</c:v>
                </c:pt>
                <c:pt idx="7">
                  <c:v>0.89288999999999996</c:v>
                </c:pt>
                <c:pt idx="8">
                  <c:v>0.83909800000000001</c:v>
                </c:pt>
                <c:pt idx="9">
                  <c:v>0.77374900000000002</c:v>
                </c:pt>
                <c:pt idx="10">
                  <c:v>0.75302800000000003</c:v>
                </c:pt>
                <c:pt idx="11">
                  <c:v>0.73567499999999997</c:v>
                </c:pt>
                <c:pt idx="12">
                  <c:v>0.71050000000000002</c:v>
                </c:pt>
                <c:pt idx="13">
                  <c:v>0.67714700000000005</c:v>
                </c:pt>
                <c:pt idx="14">
                  <c:v>0.68040999999999996</c:v>
                </c:pt>
                <c:pt idx="15">
                  <c:v>0.71041799999999999</c:v>
                </c:pt>
                <c:pt idx="16">
                  <c:v>0.723607</c:v>
                </c:pt>
                <c:pt idx="17">
                  <c:v>0.76470099999999996</c:v>
                </c:pt>
                <c:pt idx="18">
                  <c:v>0.865039</c:v>
                </c:pt>
                <c:pt idx="19">
                  <c:v>1.0483750000000001</c:v>
                </c:pt>
                <c:pt idx="20">
                  <c:v>1.1032379999999999</c:v>
                </c:pt>
                <c:pt idx="21">
                  <c:v>1.2610969999999999</c:v>
                </c:pt>
                <c:pt idx="22">
                  <c:v>1.3763380000000001</c:v>
                </c:pt>
                <c:pt idx="23">
                  <c:v>1.369745</c:v>
                </c:pt>
                <c:pt idx="24">
                  <c:v>1.3392269999999999</c:v>
                </c:pt>
                <c:pt idx="25">
                  <c:v>1.374817</c:v>
                </c:pt>
                <c:pt idx="26">
                  <c:v>1.412493</c:v>
                </c:pt>
                <c:pt idx="27">
                  <c:v>1.3830659999999999</c:v>
                </c:pt>
                <c:pt idx="28">
                  <c:v>1.3830659999999999</c:v>
                </c:pt>
                <c:pt idx="29">
                  <c:v>1.223077</c:v>
                </c:pt>
                <c:pt idx="30">
                  <c:v>1.249126</c:v>
                </c:pt>
                <c:pt idx="31">
                  <c:v>1.2564109999999999</c:v>
                </c:pt>
                <c:pt idx="32">
                  <c:v>1.2962229999999999</c:v>
                </c:pt>
                <c:pt idx="33">
                  <c:v>1.2970429999999999</c:v>
                </c:pt>
                <c:pt idx="34">
                  <c:v>1.3030790000000001</c:v>
                </c:pt>
                <c:pt idx="35">
                  <c:v>1.330678</c:v>
                </c:pt>
                <c:pt idx="36">
                  <c:v>1.373248</c:v>
                </c:pt>
                <c:pt idx="37">
                  <c:v>1.381899</c:v>
                </c:pt>
                <c:pt idx="38">
                  <c:v>1.371953</c:v>
                </c:pt>
                <c:pt idx="39">
                  <c:v>1.3929370000000001</c:v>
                </c:pt>
                <c:pt idx="40">
                  <c:v>1.3949290000000001</c:v>
                </c:pt>
                <c:pt idx="41">
                  <c:v>1.445624</c:v>
                </c:pt>
                <c:pt idx="42">
                  <c:v>1.6099859999999999</c:v>
                </c:pt>
                <c:pt idx="43">
                  <c:v>1.6366039999999999</c:v>
                </c:pt>
                <c:pt idx="44">
                  <c:v>1.6116239999999999</c:v>
                </c:pt>
                <c:pt idx="45">
                  <c:v>1.5809629999999999</c:v>
                </c:pt>
                <c:pt idx="46">
                  <c:v>1.525649</c:v>
                </c:pt>
                <c:pt idx="47">
                  <c:v>1.4388289999999999</c:v>
                </c:pt>
                <c:pt idx="48">
                  <c:v>1.381888</c:v>
                </c:pt>
                <c:pt idx="49">
                  <c:v>1.324621</c:v>
                </c:pt>
                <c:pt idx="50">
                  <c:v>1.296305</c:v>
                </c:pt>
                <c:pt idx="51">
                  <c:v>1.2845329999999999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8-4252-A2B9-3FC7887FAE78}"/>
            </c:ext>
          </c:extLst>
        </c:ser>
        <c:ser>
          <c:idx val="7"/>
          <c:order val="7"/>
          <c:tx>
            <c:strRef>
              <c:f>'Italy North'!$BV$3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'Italy North'!$BV$4:$BV$55</c:f>
              <c:numCache>
                <c:formatCode>0.0</c:formatCode>
                <c:ptCount val="52"/>
                <c:pt idx="0">
                  <c:v>1.691238</c:v>
                </c:pt>
                <c:pt idx="1">
                  <c:v>1.7081380000000002</c:v>
                </c:pt>
                <c:pt idx="2">
                  <c:v>1.6649069999999999</c:v>
                </c:pt>
                <c:pt idx="3">
                  <c:v>1.6311639999999998</c:v>
                </c:pt>
                <c:pt idx="4">
                  <c:v>1.5114700000000001</c:v>
                </c:pt>
                <c:pt idx="5">
                  <c:v>1.4210439999999998</c:v>
                </c:pt>
                <c:pt idx="6">
                  <c:v>1.2656150000000002</c:v>
                </c:pt>
                <c:pt idx="7">
                  <c:v>1.1383900000000002</c:v>
                </c:pt>
                <c:pt idx="8">
                  <c:v>1.0289920000000001</c:v>
                </c:pt>
                <c:pt idx="9">
                  <c:v>0.94305400000000006</c:v>
                </c:pt>
                <c:pt idx="10">
                  <c:v>0.844835</c:v>
                </c:pt>
                <c:pt idx="11">
                  <c:v>0.7844350000000001</c:v>
                </c:pt>
                <c:pt idx="12">
                  <c:v>0.71263299999999996</c:v>
                </c:pt>
                <c:pt idx="13">
                  <c:v>0.71211899999999984</c:v>
                </c:pt>
                <c:pt idx="14">
                  <c:v>0.66051900000000008</c:v>
                </c:pt>
                <c:pt idx="15">
                  <c:v>0.58914099999999991</c:v>
                </c:pt>
                <c:pt idx="16">
                  <c:v>0.54862</c:v>
                </c:pt>
                <c:pt idx="17">
                  <c:v>0.55410999999999999</c:v>
                </c:pt>
                <c:pt idx="18">
                  <c:v>0.60030400000000006</c:v>
                </c:pt>
                <c:pt idx="19">
                  <c:v>0.56878300000000004</c:v>
                </c:pt>
                <c:pt idx="20">
                  <c:v>0.74809600000000009</c:v>
                </c:pt>
                <c:pt idx="21">
                  <c:v>0.7916660000000002</c:v>
                </c:pt>
                <c:pt idx="22">
                  <c:v>0.97262099999999974</c:v>
                </c:pt>
                <c:pt idx="23">
                  <c:v>1.2343220000000001</c:v>
                </c:pt>
                <c:pt idx="24">
                  <c:v>1.451954</c:v>
                </c:pt>
                <c:pt idx="25">
                  <c:v>1.4933120000000002</c:v>
                </c:pt>
                <c:pt idx="26">
                  <c:v>1.4964559999999998</c:v>
                </c:pt>
                <c:pt idx="27">
                  <c:v>1.6028769999999999</c:v>
                </c:pt>
                <c:pt idx="28">
                  <c:v>1.648174</c:v>
                </c:pt>
                <c:pt idx="29">
                  <c:v>1.7980800000000001</c:v>
                </c:pt>
                <c:pt idx="30">
                  <c:v>1.8495629999999998</c:v>
                </c:pt>
                <c:pt idx="31">
                  <c:v>1.880852</c:v>
                </c:pt>
                <c:pt idx="32">
                  <c:v>1.8577630000000003</c:v>
                </c:pt>
                <c:pt idx="33">
                  <c:v>1.8995769999999998</c:v>
                </c:pt>
                <c:pt idx="34">
                  <c:v>1.907036</c:v>
                </c:pt>
                <c:pt idx="35">
                  <c:v>1.8239150000000002</c:v>
                </c:pt>
                <c:pt idx="36">
                  <c:v>1.7591400000000001</c:v>
                </c:pt>
                <c:pt idx="37">
                  <c:v>1.66211</c:v>
                </c:pt>
                <c:pt idx="38">
                  <c:v>1.746543</c:v>
                </c:pt>
                <c:pt idx="39">
                  <c:v>1.7380009999999999</c:v>
                </c:pt>
                <c:pt idx="40">
                  <c:v>1.7563189999999997</c:v>
                </c:pt>
                <c:pt idx="41">
                  <c:v>1.6488320000000001</c:v>
                </c:pt>
                <c:pt idx="42">
                  <c:v>1.5905950000000002</c:v>
                </c:pt>
                <c:pt idx="43">
                  <c:v>1.462159</c:v>
                </c:pt>
                <c:pt idx="44">
                  <c:v>1.441246</c:v>
                </c:pt>
                <c:pt idx="45">
                  <c:v>1.4038990000000002</c:v>
                </c:pt>
                <c:pt idx="46">
                  <c:v>1.3481380000000001</c:v>
                </c:pt>
                <c:pt idx="47">
                  <c:v>1.3388709999999999</c:v>
                </c:pt>
                <c:pt idx="48">
                  <c:v>1.303302</c:v>
                </c:pt>
                <c:pt idx="49">
                  <c:v>1.28729</c:v>
                </c:pt>
                <c:pt idx="50">
                  <c:v>1.2548009999999998</c:v>
                </c:pt>
                <c:pt idx="51">
                  <c:v>1.191403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8-4252-A2B9-3FC7887FA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'Italy North'!$BM$3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'Italy North'!$BM$4:$BM$55</c:f>
              <c:numCache>
                <c:formatCode>0.0</c:formatCode>
                <c:ptCount val="52"/>
                <c:pt idx="0">
                  <c:v>1.4547099999999999</c:v>
                </c:pt>
                <c:pt idx="1">
                  <c:v>1.3959969999999999</c:v>
                </c:pt>
                <c:pt idx="2">
                  <c:v>1.3242389999999999</c:v>
                </c:pt>
                <c:pt idx="3">
                  <c:v>1.1789400000000001</c:v>
                </c:pt>
                <c:pt idx="4">
                  <c:v>1.1021179999999999</c:v>
                </c:pt>
                <c:pt idx="5">
                  <c:v>1.0135050000000001</c:v>
                </c:pt>
                <c:pt idx="6">
                  <c:v>0.948909</c:v>
                </c:pt>
                <c:pt idx="7">
                  <c:v>0.91197899999999998</c:v>
                </c:pt>
                <c:pt idx="8">
                  <c:v>0.83909800000000001</c:v>
                </c:pt>
                <c:pt idx="9">
                  <c:v>0.77374900000000002</c:v>
                </c:pt>
                <c:pt idx="10">
                  <c:v>0.75302800000000003</c:v>
                </c:pt>
                <c:pt idx="11">
                  <c:v>0.73567499999999997</c:v>
                </c:pt>
                <c:pt idx="12">
                  <c:v>0.71050000000000002</c:v>
                </c:pt>
                <c:pt idx="13">
                  <c:v>0.67714700000000005</c:v>
                </c:pt>
                <c:pt idx="14">
                  <c:v>0.68040999999999996</c:v>
                </c:pt>
                <c:pt idx="15">
                  <c:v>0.71041799999999999</c:v>
                </c:pt>
                <c:pt idx="16">
                  <c:v>0.723607</c:v>
                </c:pt>
                <c:pt idx="17">
                  <c:v>0.76470099999999996</c:v>
                </c:pt>
                <c:pt idx="18">
                  <c:v>0.865039</c:v>
                </c:pt>
                <c:pt idx="19">
                  <c:v>1.056513</c:v>
                </c:pt>
                <c:pt idx="20">
                  <c:v>1.2025939999999999</c:v>
                </c:pt>
                <c:pt idx="21">
                  <c:v>1.2875399999999999</c:v>
                </c:pt>
                <c:pt idx="22">
                  <c:v>1.3763380000000001</c:v>
                </c:pt>
                <c:pt idx="23">
                  <c:v>1.369745</c:v>
                </c:pt>
                <c:pt idx="24">
                  <c:v>1.3392269999999999</c:v>
                </c:pt>
                <c:pt idx="25">
                  <c:v>1.374817</c:v>
                </c:pt>
                <c:pt idx="26">
                  <c:v>1.412493</c:v>
                </c:pt>
                <c:pt idx="27">
                  <c:v>1.3830659999999999</c:v>
                </c:pt>
                <c:pt idx="28">
                  <c:v>1.3830659999999999</c:v>
                </c:pt>
                <c:pt idx="29">
                  <c:v>1.223077</c:v>
                </c:pt>
                <c:pt idx="30">
                  <c:v>1.249126</c:v>
                </c:pt>
                <c:pt idx="31">
                  <c:v>1.2564109999999999</c:v>
                </c:pt>
                <c:pt idx="32">
                  <c:v>1.2962229999999999</c:v>
                </c:pt>
                <c:pt idx="33">
                  <c:v>1.2970429999999999</c:v>
                </c:pt>
                <c:pt idx="34">
                  <c:v>1.3030790000000001</c:v>
                </c:pt>
                <c:pt idx="35">
                  <c:v>1.330678</c:v>
                </c:pt>
                <c:pt idx="36">
                  <c:v>1.373248</c:v>
                </c:pt>
                <c:pt idx="37">
                  <c:v>1.381899</c:v>
                </c:pt>
                <c:pt idx="38">
                  <c:v>1.371953</c:v>
                </c:pt>
                <c:pt idx="39">
                  <c:v>1.3929370000000001</c:v>
                </c:pt>
                <c:pt idx="40">
                  <c:v>1.3949290000000001</c:v>
                </c:pt>
                <c:pt idx="41">
                  <c:v>1.445624</c:v>
                </c:pt>
                <c:pt idx="42">
                  <c:v>1.6099859999999999</c:v>
                </c:pt>
                <c:pt idx="43">
                  <c:v>1.6366039999999999</c:v>
                </c:pt>
                <c:pt idx="44">
                  <c:v>1.6116239999999999</c:v>
                </c:pt>
                <c:pt idx="45">
                  <c:v>1.5809629999999999</c:v>
                </c:pt>
                <c:pt idx="46">
                  <c:v>1.525649</c:v>
                </c:pt>
                <c:pt idx="47">
                  <c:v>1.4388289999999999</c:v>
                </c:pt>
                <c:pt idx="48">
                  <c:v>1.381888</c:v>
                </c:pt>
                <c:pt idx="49">
                  <c:v>1.324621</c:v>
                </c:pt>
                <c:pt idx="50">
                  <c:v>1.296305</c:v>
                </c:pt>
                <c:pt idx="51">
                  <c:v>1.2845329999999999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28-4252-A2B9-3FC7887FAE78}"/>
            </c:ext>
          </c:extLst>
        </c:ser>
        <c:ser>
          <c:idx val="0"/>
          <c:order val="1"/>
          <c:tx>
            <c:strRef>
              <c:f>'Italy North'!$BN$3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'Italy North'!$BN$4:$BN$55</c:f>
              <c:numCache>
                <c:formatCode>0.0</c:formatCode>
                <c:ptCount val="52"/>
                <c:pt idx="0">
                  <c:v>1.2802100000000001</c:v>
                </c:pt>
                <c:pt idx="1">
                  <c:v>1.2633099999999999</c:v>
                </c:pt>
                <c:pt idx="2">
                  <c:v>1.2176290000000001</c:v>
                </c:pt>
                <c:pt idx="3">
                  <c:v>1.114511</c:v>
                </c:pt>
                <c:pt idx="4">
                  <c:v>1.0626359999999999</c:v>
                </c:pt>
                <c:pt idx="5">
                  <c:v>0.99114599999999997</c:v>
                </c:pt>
                <c:pt idx="6">
                  <c:v>0.93862000000000001</c:v>
                </c:pt>
                <c:pt idx="7">
                  <c:v>0.89288999999999996</c:v>
                </c:pt>
                <c:pt idx="8">
                  <c:v>0.87107900000000005</c:v>
                </c:pt>
                <c:pt idx="9">
                  <c:v>0.82916599999999996</c:v>
                </c:pt>
                <c:pt idx="10">
                  <c:v>0.81483899999999998</c:v>
                </c:pt>
                <c:pt idx="11">
                  <c:v>0.82117499999999999</c:v>
                </c:pt>
                <c:pt idx="12">
                  <c:v>0.84742099999999998</c:v>
                </c:pt>
                <c:pt idx="13">
                  <c:v>0.83684999999999998</c:v>
                </c:pt>
                <c:pt idx="14">
                  <c:v>0.84369700000000003</c:v>
                </c:pt>
                <c:pt idx="15">
                  <c:v>0.86287499999999995</c:v>
                </c:pt>
                <c:pt idx="16">
                  <c:v>0.92018</c:v>
                </c:pt>
                <c:pt idx="17">
                  <c:v>1.035677</c:v>
                </c:pt>
                <c:pt idx="18">
                  <c:v>1.1610689999999999</c:v>
                </c:pt>
                <c:pt idx="19">
                  <c:v>1.205052</c:v>
                </c:pt>
                <c:pt idx="20">
                  <c:v>1.3713630000000001</c:v>
                </c:pt>
                <c:pt idx="21">
                  <c:v>1.550678</c:v>
                </c:pt>
                <c:pt idx="22">
                  <c:v>1.703883</c:v>
                </c:pt>
                <c:pt idx="23">
                  <c:v>1.8259529999999999</c:v>
                </c:pt>
                <c:pt idx="24">
                  <c:v>2.0039359999999999</c:v>
                </c:pt>
                <c:pt idx="25">
                  <c:v>2.1198199999999998</c:v>
                </c:pt>
                <c:pt idx="26">
                  <c:v>2.1917559999999998</c:v>
                </c:pt>
                <c:pt idx="27">
                  <c:v>2.3087499999999999</c:v>
                </c:pt>
                <c:pt idx="28">
                  <c:v>2.3177159999999999</c:v>
                </c:pt>
                <c:pt idx="29">
                  <c:v>2.3416540000000001</c:v>
                </c:pt>
                <c:pt idx="30">
                  <c:v>2.3047789999999999</c:v>
                </c:pt>
                <c:pt idx="31">
                  <c:v>2.2479710000000002</c:v>
                </c:pt>
                <c:pt idx="32">
                  <c:v>2.256348</c:v>
                </c:pt>
                <c:pt idx="33">
                  <c:v>2.2768640000000002</c:v>
                </c:pt>
                <c:pt idx="34">
                  <c:v>2.4018320000000002</c:v>
                </c:pt>
                <c:pt idx="35">
                  <c:v>2.3632810000000002</c:v>
                </c:pt>
                <c:pt idx="36">
                  <c:v>2.3185920000000002</c:v>
                </c:pt>
                <c:pt idx="37">
                  <c:v>2.430078</c:v>
                </c:pt>
                <c:pt idx="38">
                  <c:v>2.4249200000000002</c:v>
                </c:pt>
                <c:pt idx="39">
                  <c:v>2.3811840000000002</c:v>
                </c:pt>
                <c:pt idx="40">
                  <c:v>2.3579789999999998</c:v>
                </c:pt>
                <c:pt idx="41">
                  <c:v>2.4939460000000002</c:v>
                </c:pt>
                <c:pt idx="42">
                  <c:v>2.6036600000000001</c:v>
                </c:pt>
                <c:pt idx="43">
                  <c:v>2.748602</c:v>
                </c:pt>
                <c:pt idx="44">
                  <c:v>2.6704729999999999</c:v>
                </c:pt>
                <c:pt idx="45">
                  <c:v>2.6495489999999999</c:v>
                </c:pt>
                <c:pt idx="46">
                  <c:v>2.5897790000000001</c:v>
                </c:pt>
                <c:pt idx="47">
                  <c:v>2.6023420000000002</c:v>
                </c:pt>
                <c:pt idx="48">
                  <c:v>2.5428609999999998</c:v>
                </c:pt>
                <c:pt idx="49">
                  <c:v>2.4716450000000001</c:v>
                </c:pt>
                <c:pt idx="50">
                  <c:v>2.3937469999999998</c:v>
                </c:pt>
                <c:pt idx="51">
                  <c:v>2.3272599999999999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28-4252-A2B9-3FC7887FAE78}"/>
            </c:ext>
          </c:extLst>
        </c:ser>
        <c:ser>
          <c:idx val="1"/>
          <c:order val="2"/>
          <c:tx>
            <c:strRef>
              <c:f>'Italy North'!$BO$3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'Italy North'!$BO$4:$BO$55</c:f>
              <c:numCache>
                <c:formatCode>0.0</c:formatCode>
                <c:ptCount val="52"/>
                <c:pt idx="0">
                  <c:v>2.258143</c:v>
                </c:pt>
                <c:pt idx="1">
                  <c:v>2.1021540000000001</c:v>
                </c:pt>
                <c:pt idx="2">
                  <c:v>1.970172</c:v>
                </c:pt>
                <c:pt idx="3">
                  <c:v>1.8567279999999999</c:v>
                </c:pt>
                <c:pt idx="4">
                  <c:v>1.721471</c:v>
                </c:pt>
                <c:pt idx="5">
                  <c:v>1.61869</c:v>
                </c:pt>
                <c:pt idx="6">
                  <c:v>1.5152380000000001</c:v>
                </c:pt>
                <c:pt idx="7">
                  <c:v>1.4051750000000001</c:v>
                </c:pt>
                <c:pt idx="8">
                  <c:v>1.3315319999999999</c:v>
                </c:pt>
                <c:pt idx="9">
                  <c:v>1.2304079999999999</c:v>
                </c:pt>
                <c:pt idx="10">
                  <c:v>1.1535340000000001</c:v>
                </c:pt>
                <c:pt idx="11">
                  <c:v>1.0761499999999999</c:v>
                </c:pt>
                <c:pt idx="12">
                  <c:v>1.015107</c:v>
                </c:pt>
                <c:pt idx="13">
                  <c:v>1.0375540000000001</c:v>
                </c:pt>
                <c:pt idx="14">
                  <c:v>1.0719669999999999</c:v>
                </c:pt>
                <c:pt idx="15">
                  <c:v>1.0367200000000001</c:v>
                </c:pt>
                <c:pt idx="16">
                  <c:v>0.92804600000000004</c:v>
                </c:pt>
                <c:pt idx="17">
                  <c:v>0.98373200000000005</c:v>
                </c:pt>
                <c:pt idx="18">
                  <c:v>1.036141</c:v>
                </c:pt>
                <c:pt idx="19">
                  <c:v>1.232424</c:v>
                </c:pt>
                <c:pt idx="20">
                  <c:v>1.3498349999999999</c:v>
                </c:pt>
                <c:pt idx="21">
                  <c:v>1.5199579999999999</c:v>
                </c:pt>
                <c:pt idx="22">
                  <c:v>1.749854</c:v>
                </c:pt>
                <c:pt idx="23">
                  <c:v>2.0399370000000001</c:v>
                </c:pt>
                <c:pt idx="24">
                  <c:v>2.350676</c:v>
                </c:pt>
                <c:pt idx="25">
                  <c:v>2.6077360000000001</c:v>
                </c:pt>
                <c:pt idx="26">
                  <c:v>2.7600720000000001</c:v>
                </c:pt>
                <c:pt idx="27">
                  <c:v>2.9165619999999999</c:v>
                </c:pt>
                <c:pt idx="28">
                  <c:v>2.909519</c:v>
                </c:pt>
                <c:pt idx="29">
                  <c:v>2.854454</c:v>
                </c:pt>
                <c:pt idx="30">
                  <c:v>2.797326</c:v>
                </c:pt>
                <c:pt idx="31">
                  <c:v>2.7119659999999999</c:v>
                </c:pt>
                <c:pt idx="32">
                  <c:v>2.6563020000000002</c:v>
                </c:pt>
                <c:pt idx="33">
                  <c:v>2.5942829999999999</c:v>
                </c:pt>
                <c:pt idx="34">
                  <c:v>2.518777</c:v>
                </c:pt>
                <c:pt idx="35">
                  <c:v>2.5289769999999998</c:v>
                </c:pt>
                <c:pt idx="36">
                  <c:v>2.5411670000000002</c:v>
                </c:pt>
                <c:pt idx="37">
                  <c:v>2.4496889999999998</c:v>
                </c:pt>
                <c:pt idx="38">
                  <c:v>2.5586950000000002</c:v>
                </c:pt>
                <c:pt idx="39">
                  <c:v>2.5866099999999999</c:v>
                </c:pt>
                <c:pt idx="40">
                  <c:v>2.7883580000000001</c:v>
                </c:pt>
                <c:pt idx="41">
                  <c:v>2.789005</c:v>
                </c:pt>
                <c:pt idx="42">
                  <c:v>2.7538770000000001</c:v>
                </c:pt>
                <c:pt idx="43">
                  <c:v>2.7211789999999998</c:v>
                </c:pt>
                <c:pt idx="44">
                  <c:v>2.633572</c:v>
                </c:pt>
                <c:pt idx="45">
                  <c:v>2.5420980000000002</c:v>
                </c:pt>
                <c:pt idx="46">
                  <c:v>2.5010690000000002</c:v>
                </c:pt>
                <c:pt idx="47">
                  <c:v>2.4612729999999998</c:v>
                </c:pt>
                <c:pt idx="48">
                  <c:v>2.4084599999999998</c:v>
                </c:pt>
                <c:pt idx="49">
                  <c:v>2.3229389999999999</c:v>
                </c:pt>
                <c:pt idx="50">
                  <c:v>2.3094049999999999</c:v>
                </c:pt>
                <c:pt idx="51">
                  <c:v>2.2506189999999999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28-4252-A2B9-3FC7887FAE78}"/>
            </c:ext>
          </c:extLst>
        </c:ser>
        <c:ser>
          <c:idx val="2"/>
          <c:order val="3"/>
          <c:tx>
            <c:strRef>
              <c:f>'Italy North'!$BP$3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'Italy North'!$BP$4:$BP$55</c:f>
              <c:numCache>
                <c:formatCode>0.0</c:formatCode>
                <c:ptCount val="52"/>
                <c:pt idx="0">
                  <c:v>2.1656439999999999</c:v>
                </c:pt>
                <c:pt idx="1">
                  <c:v>2.045169</c:v>
                </c:pt>
                <c:pt idx="2">
                  <c:v>1.8711519999999999</c:v>
                </c:pt>
                <c:pt idx="3">
                  <c:v>1.7195100000000001</c:v>
                </c:pt>
                <c:pt idx="4">
                  <c:v>1.609564</c:v>
                </c:pt>
                <c:pt idx="5">
                  <c:v>1.479303</c:v>
                </c:pt>
                <c:pt idx="6">
                  <c:v>1.3656079999999999</c:v>
                </c:pt>
                <c:pt idx="7">
                  <c:v>1.2533700000000001</c:v>
                </c:pt>
                <c:pt idx="8">
                  <c:v>1.1471960000000001</c:v>
                </c:pt>
                <c:pt idx="9">
                  <c:v>1.0589010000000001</c:v>
                </c:pt>
                <c:pt idx="10">
                  <c:v>1.046284</c:v>
                </c:pt>
                <c:pt idx="11">
                  <c:v>0.98748599999999997</c:v>
                </c:pt>
                <c:pt idx="12">
                  <c:v>0.86155700000000002</c:v>
                </c:pt>
                <c:pt idx="13">
                  <c:v>0.92908999999999997</c:v>
                </c:pt>
                <c:pt idx="14">
                  <c:v>0.915134</c:v>
                </c:pt>
                <c:pt idx="15">
                  <c:v>1.0189429999999999</c:v>
                </c:pt>
                <c:pt idx="16">
                  <c:v>1.0496460000000001</c:v>
                </c:pt>
                <c:pt idx="17">
                  <c:v>1.125094</c:v>
                </c:pt>
                <c:pt idx="18">
                  <c:v>1.246872</c:v>
                </c:pt>
                <c:pt idx="19">
                  <c:v>1.273271</c:v>
                </c:pt>
                <c:pt idx="20">
                  <c:v>1.369076</c:v>
                </c:pt>
                <c:pt idx="21">
                  <c:v>1.512033</c:v>
                </c:pt>
                <c:pt idx="22">
                  <c:v>1.8908720000000001</c:v>
                </c:pt>
                <c:pt idx="23">
                  <c:v>2.0743680000000002</c:v>
                </c:pt>
                <c:pt idx="24">
                  <c:v>2.1897669999999998</c:v>
                </c:pt>
                <c:pt idx="25">
                  <c:v>2.209047</c:v>
                </c:pt>
                <c:pt idx="26">
                  <c:v>2.2677260000000001</c:v>
                </c:pt>
                <c:pt idx="27">
                  <c:v>2.287204</c:v>
                </c:pt>
                <c:pt idx="28">
                  <c:v>2.2471709999999998</c:v>
                </c:pt>
                <c:pt idx="29">
                  <c:v>2.3052009999999998</c:v>
                </c:pt>
                <c:pt idx="30">
                  <c:v>2.2110799999999999</c:v>
                </c:pt>
                <c:pt idx="31">
                  <c:v>2.1499090000000001</c:v>
                </c:pt>
                <c:pt idx="32">
                  <c:v>2.1281460000000001</c:v>
                </c:pt>
                <c:pt idx="33">
                  <c:v>2.1301070000000002</c:v>
                </c:pt>
                <c:pt idx="34">
                  <c:v>2.2225269999999999</c:v>
                </c:pt>
                <c:pt idx="35">
                  <c:v>2.2358560000000001</c:v>
                </c:pt>
                <c:pt idx="36">
                  <c:v>2.1637780000000002</c:v>
                </c:pt>
                <c:pt idx="37">
                  <c:v>2.0879300000000001</c:v>
                </c:pt>
                <c:pt idx="38">
                  <c:v>2.1765599999999998</c:v>
                </c:pt>
                <c:pt idx="39">
                  <c:v>2.1368559999999999</c:v>
                </c:pt>
                <c:pt idx="40">
                  <c:v>2.0689310000000001</c:v>
                </c:pt>
                <c:pt idx="41">
                  <c:v>1.9995160000000001</c:v>
                </c:pt>
                <c:pt idx="42">
                  <c:v>1.98752</c:v>
                </c:pt>
                <c:pt idx="43">
                  <c:v>1.9675640000000001</c:v>
                </c:pt>
                <c:pt idx="44">
                  <c:v>1.9592989999999999</c:v>
                </c:pt>
                <c:pt idx="45">
                  <c:v>1.93418</c:v>
                </c:pt>
                <c:pt idx="46">
                  <c:v>1.8947240000000001</c:v>
                </c:pt>
                <c:pt idx="47">
                  <c:v>1.7876529999999999</c:v>
                </c:pt>
                <c:pt idx="48">
                  <c:v>1.735169</c:v>
                </c:pt>
                <c:pt idx="49">
                  <c:v>1.6961029999999999</c:v>
                </c:pt>
                <c:pt idx="50">
                  <c:v>1.6017159999999999</c:v>
                </c:pt>
                <c:pt idx="51">
                  <c:v>1.562756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28-4252-A2B9-3FC7887FAE78}"/>
            </c:ext>
          </c:extLst>
        </c:ser>
        <c:ser>
          <c:idx val="3"/>
          <c:order val="4"/>
          <c:tx>
            <c:strRef>
              <c:f>'Italy North'!$BQ$3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'Italy North'!$BQ$4:$BQ$55</c:f>
              <c:numCache>
                <c:formatCode>0.0</c:formatCode>
                <c:ptCount val="52"/>
                <c:pt idx="0">
                  <c:v>1.4774484999999999</c:v>
                </c:pt>
                <c:pt idx="1">
                  <c:v>1.3921410000000001</c:v>
                </c:pt>
                <c:pt idx="2">
                  <c:v>1.317739</c:v>
                </c:pt>
                <c:pt idx="3">
                  <c:v>1.1993400000000001</c:v>
                </c:pt>
                <c:pt idx="4">
                  <c:v>1.0994360000000001</c:v>
                </c:pt>
                <c:pt idx="5">
                  <c:v>1.0438970000000001</c:v>
                </c:pt>
                <c:pt idx="6">
                  <c:v>0.97408799999999995</c:v>
                </c:pt>
                <c:pt idx="7">
                  <c:v>0.87563500000000005</c:v>
                </c:pt>
                <c:pt idx="8">
                  <c:v>0.78783700000000001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28-4252-A2B9-3FC7887FAE78}"/>
            </c:ext>
          </c:extLst>
        </c:ser>
        <c:ser>
          <c:idx val="4"/>
          <c:order val="6"/>
          <c:tx>
            <c:strRef>
              <c:f>'Italy North'!$BS$3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'Italy North'!$BS$4:$BS$55</c:f>
              <c:numCache>
                <c:formatCode>0.0</c:formatCode>
                <c:ptCount val="52"/>
                <c:pt idx="0">
                  <c:v>2.0880813636363635</c:v>
                </c:pt>
                <c:pt idx="1">
                  <c:v>1.9929717272727272</c:v>
                </c:pt>
                <c:pt idx="2">
                  <c:v>1.8797500909090907</c:v>
                </c:pt>
                <c:pt idx="3">
                  <c:v>1.7573843636363635</c:v>
                </c:pt>
                <c:pt idx="4">
                  <c:v>1.633134727272727</c:v>
                </c:pt>
                <c:pt idx="5">
                  <c:v>1.5470163636363639</c:v>
                </c:pt>
                <c:pt idx="6">
                  <c:v>1.4469674545454545</c:v>
                </c:pt>
                <c:pt idx="7">
                  <c:v>1.3531373636363637</c:v>
                </c:pt>
                <c:pt idx="8">
                  <c:v>1.2541008181818183</c:v>
                </c:pt>
                <c:pt idx="9">
                  <c:v>1.1603744545454548</c:v>
                </c:pt>
                <c:pt idx="10">
                  <c:v>1.1020904545454544</c:v>
                </c:pt>
                <c:pt idx="11">
                  <c:v>1.0559121818181818</c:v>
                </c:pt>
                <c:pt idx="12">
                  <c:v>1.0114151818181818</c:v>
                </c:pt>
                <c:pt idx="13">
                  <c:v>0.99608590909090922</c:v>
                </c:pt>
                <c:pt idx="14">
                  <c:v>0.98728209090909091</c:v>
                </c:pt>
                <c:pt idx="15">
                  <c:v>0.99578590909090925</c:v>
                </c:pt>
                <c:pt idx="16">
                  <c:v>0.99975881818181833</c:v>
                </c:pt>
                <c:pt idx="17">
                  <c:v>1.0764250909090909</c:v>
                </c:pt>
                <c:pt idx="18">
                  <c:v>1.1510728181818182</c:v>
                </c:pt>
                <c:pt idx="19">
                  <c:v>1.2697600909090909</c:v>
                </c:pt>
                <c:pt idx="20">
                  <c:v>1.4196956363636364</c:v>
                </c:pt>
                <c:pt idx="21">
                  <c:v>1.5958656363636363</c:v>
                </c:pt>
                <c:pt idx="22">
                  <c:v>1.760839909090909</c:v>
                </c:pt>
                <c:pt idx="23">
                  <c:v>2.0233379090909094</c:v>
                </c:pt>
                <c:pt idx="24">
                  <c:v>2.2254537272727273</c:v>
                </c:pt>
                <c:pt idx="25">
                  <c:v>2.3651279999999999</c:v>
                </c:pt>
                <c:pt idx="26">
                  <c:v>2.4698360909090913</c:v>
                </c:pt>
                <c:pt idx="27">
                  <c:v>2.5702117272727274</c:v>
                </c:pt>
                <c:pt idx="28">
                  <c:v>2.5878575454545452</c:v>
                </c:pt>
                <c:pt idx="29">
                  <c:v>2.5732260909090909</c:v>
                </c:pt>
                <c:pt idx="30">
                  <c:v>2.5529537272727274</c:v>
                </c:pt>
                <c:pt idx="31">
                  <c:v>2.5514413636363638</c:v>
                </c:pt>
                <c:pt idx="32">
                  <c:v>2.5563207272727273</c:v>
                </c:pt>
                <c:pt idx="33">
                  <c:v>2.5598710909090907</c:v>
                </c:pt>
                <c:pt idx="34">
                  <c:v>2.567581181818182</c:v>
                </c:pt>
                <c:pt idx="35">
                  <c:v>2.5638648181818184</c:v>
                </c:pt>
                <c:pt idx="36">
                  <c:v>2.537449090909091</c:v>
                </c:pt>
                <c:pt idx="37">
                  <c:v>2.5097091818181814</c:v>
                </c:pt>
                <c:pt idx="38">
                  <c:v>2.4992102727272729</c:v>
                </c:pt>
                <c:pt idx="39">
                  <c:v>2.4868314545454551</c:v>
                </c:pt>
                <c:pt idx="40">
                  <c:v>2.4969171818181817</c:v>
                </c:pt>
                <c:pt idx="41">
                  <c:v>2.4746897272727275</c:v>
                </c:pt>
                <c:pt idx="42">
                  <c:v>2.5064119090909092</c:v>
                </c:pt>
                <c:pt idx="43">
                  <c:v>2.5195909999999992</c:v>
                </c:pt>
                <c:pt idx="44">
                  <c:v>2.4965128181818184</c:v>
                </c:pt>
                <c:pt idx="45">
                  <c:v>2.4497447272727273</c:v>
                </c:pt>
                <c:pt idx="46">
                  <c:v>2.3804497272727279</c:v>
                </c:pt>
                <c:pt idx="47">
                  <c:v>2.3115982727272724</c:v>
                </c:pt>
                <c:pt idx="48">
                  <c:v>2.2421876363636359</c:v>
                </c:pt>
                <c:pt idx="49">
                  <c:v>2.170014181818182</c:v>
                </c:pt>
                <c:pt idx="50">
                  <c:v>2.1127873636363637</c:v>
                </c:pt>
                <c:pt idx="51">
                  <c:v>2.0332050000000002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28-4252-A2B9-3FC7887FA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6418386243386238"/>
          <c:w val="0.8985722607771176"/>
          <c:h val="0.235816137566137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019268077601416"/>
        </c:manualLayout>
      </c:layout>
      <c:areaChart>
        <c:grouping val="stacked"/>
        <c:varyColors val="0"/>
        <c:ser>
          <c:idx val="5"/>
          <c:order val="5"/>
          <c:tx>
            <c:strRef>
              <c:f>'Iberia (Spain + Portugal)'!$BT$3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'Iberia (Spain + Portugal)'!$BT$4:$BT$55</c:f>
              <c:numCache>
                <c:formatCode>0.0</c:formatCode>
                <c:ptCount val="52"/>
                <c:pt idx="0">
                  <c:v>6.5566449999999996</c:v>
                </c:pt>
                <c:pt idx="1">
                  <c:v>6.769914</c:v>
                </c:pt>
                <c:pt idx="2">
                  <c:v>6.8704349999999996</c:v>
                </c:pt>
                <c:pt idx="3">
                  <c:v>6.9552170000000002</c:v>
                </c:pt>
                <c:pt idx="4">
                  <c:v>6.9777310000000003</c:v>
                </c:pt>
                <c:pt idx="5">
                  <c:v>6.9064730000000001</c:v>
                </c:pt>
                <c:pt idx="6">
                  <c:v>7.0421569999999996</c:v>
                </c:pt>
                <c:pt idx="7">
                  <c:v>7.2643170000000001</c:v>
                </c:pt>
                <c:pt idx="8">
                  <c:v>7.3677190000000001</c:v>
                </c:pt>
                <c:pt idx="9">
                  <c:v>7.8198800000000004</c:v>
                </c:pt>
                <c:pt idx="10">
                  <c:v>7.926183</c:v>
                </c:pt>
                <c:pt idx="11">
                  <c:v>8.1086349999999996</c:v>
                </c:pt>
                <c:pt idx="12">
                  <c:v>8.3001389999999997</c:v>
                </c:pt>
                <c:pt idx="13">
                  <c:v>8.3887490000000007</c:v>
                </c:pt>
                <c:pt idx="14">
                  <c:v>8.5359499999999997</c:v>
                </c:pt>
                <c:pt idx="15">
                  <c:v>8.7712439999999994</c:v>
                </c:pt>
                <c:pt idx="16">
                  <c:v>8.966132</c:v>
                </c:pt>
                <c:pt idx="17">
                  <c:v>9.0708660000000005</c:v>
                </c:pt>
                <c:pt idx="18">
                  <c:v>9.0265799999999992</c:v>
                </c:pt>
                <c:pt idx="19">
                  <c:v>8.9757859999999994</c:v>
                </c:pt>
                <c:pt idx="20">
                  <c:v>8.9716210000000007</c:v>
                </c:pt>
                <c:pt idx="21">
                  <c:v>8.8746489999999998</c:v>
                </c:pt>
                <c:pt idx="22">
                  <c:v>8.7862439999999999</c:v>
                </c:pt>
                <c:pt idx="23">
                  <c:v>8.6212750000000007</c:v>
                </c:pt>
                <c:pt idx="24">
                  <c:v>8.4506499999999996</c:v>
                </c:pt>
                <c:pt idx="25">
                  <c:v>8.3363119999999995</c:v>
                </c:pt>
                <c:pt idx="26">
                  <c:v>8.1688139999999994</c:v>
                </c:pt>
                <c:pt idx="27">
                  <c:v>7.9835320000000003</c:v>
                </c:pt>
                <c:pt idx="28">
                  <c:v>7.7628820000000003</c:v>
                </c:pt>
                <c:pt idx="29">
                  <c:v>7.5310879999999996</c:v>
                </c:pt>
                <c:pt idx="30">
                  <c:v>7.2579779999999996</c:v>
                </c:pt>
                <c:pt idx="31">
                  <c:v>7.018421</c:v>
                </c:pt>
                <c:pt idx="32">
                  <c:v>6.8513070000000003</c:v>
                </c:pt>
                <c:pt idx="33">
                  <c:v>6.6563059999999998</c:v>
                </c:pt>
                <c:pt idx="34">
                  <c:v>6.4772590000000001</c:v>
                </c:pt>
                <c:pt idx="35">
                  <c:v>6.321345</c:v>
                </c:pt>
                <c:pt idx="36">
                  <c:v>6.1756909999999996</c:v>
                </c:pt>
                <c:pt idx="37">
                  <c:v>5.9598719999999998</c:v>
                </c:pt>
                <c:pt idx="38">
                  <c:v>5.7363489999999997</c:v>
                </c:pt>
                <c:pt idx="39">
                  <c:v>5.6666660000000002</c:v>
                </c:pt>
                <c:pt idx="40">
                  <c:v>5.6145040000000002</c:v>
                </c:pt>
                <c:pt idx="41">
                  <c:v>5.6432929999999999</c:v>
                </c:pt>
                <c:pt idx="42">
                  <c:v>5.913081</c:v>
                </c:pt>
                <c:pt idx="43">
                  <c:v>6.1159210000000002</c:v>
                </c:pt>
                <c:pt idx="44">
                  <c:v>6.0366809999999997</c:v>
                </c:pt>
                <c:pt idx="45">
                  <c:v>5.9516369999999998</c:v>
                </c:pt>
                <c:pt idx="46">
                  <c:v>5.8515490000000003</c:v>
                </c:pt>
                <c:pt idx="47">
                  <c:v>5.7529320000000004</c:v>
                </c:pt>
                <c:pt idx="48">
                  <c:v>5.6311989999999996</c:v>
                </c:pt>
                <c:pt idx="49">
                  <c:v>5.9763390000000003</c:v>
                </c:pt>
                <c:pt idx="50">
                  <c:v>6.1207979999999997</c:v>
                </c:pt>
                <c:pt idx="51">
                  <c:v>6.1898239999999998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F-40BD-8DF0-543F7BB0664B}"/>
            </c:ext>
          </c:extLst>
        </c:ser>
        <c:ser>
          <c:idx val="7"/>
          <c:order val="7"/>
          <c:tx>
            <c:strRef>
              <c:f>'Iberia (Spain + Portugal)'!$BV$3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'Iberia (Spain + Portugal)'!$BV$4:$BV$55</c:f>
              <c:numCache>
                <c:formatCode>0.0</c:formatCode>
                <c:ptCount val="52"/>
                <c:pt idx="0">
                  <c:v>7.3265170000000008</c:v>
                </c:pt>
                <c:pt idx="1">
                  <c:v>6.8473550000000003</c:v>
                </c:pt>
                <c:pt idx="2">
                  <c:v>6.7722769999999999</c:v>
                </c:pt>
                <c:pt idx="3">
                  <c:v>6.732105999999999</c:v>
                </c:pt>
                <c:pt idx="4">
                  <c:v>6.663043</c:v>
                </c:pt>
                <c:pt idx="5">
                  <c:v>7.7352069999999991</c:v>
                </c:pt>
                <c:pt idx="6">
                  <c:v>7.7147280000000009</c:v>
                </c:pt>
                <c:pt idx="7">
                  <c:v>8.0533400000000004</c:v>
                </c:pt>
                <c:pt idx="8">
                  <c:v>7.8382779999999999</c:v>
                </c:pt>
                <c:pt idx="9">
                  <c:v>7.3636309999999989</c:v>
                </c:pt>
                <c:pt idx="10">
                  <c:v>7.2057739999999999</c:v>
                </c:pt>
                <c:pt idx="11">
                  <c:v>7.2101459999999999</c:v>
                </c:pt>
                <c:pt idx="12">
                  <c:v>7.7448050000000013</c:v>
                </c:pt>
                <c:pt idx="13">
                  <c:v>8.173525999999999</c:v>
                </c:pt>
                <c:pt idx="14">
                  <c:v>8.6228529999999992</c:v>
                </c:pt>
                <c:pt idx="15">
                  <c:v>8.4576209999999996</c:v>
                </c:pt>
                <c:pt idx="16">
                  <c:v>8.6875049999999998</c:v>
                </c:pt>
                <c:pt idx="17">
                  <c:v>8.8998439999999999</c:v>
                </c:pt>
                <c:pt idx="18">
                  <c:v>9.138930000000002</c:v>
                </c:pt>
                <c:pt idx="19">
                  <c:v>9.3422170000000015</c:v>
                </c:pt>
                <c:pt idx="20">
                  <c:v>9.503797999999998</c:v>
                </c:pt>
                <c:pt idx="21">
                  <c:v>9.5952940000000009</c:v>
                </c:pt>
                <c:pt idx="22">
                  <c:v>9.5232500000000009</c:v>
                </c:pt>
                <c:pt idx="23">
                  <c:v>9.5488469999999985</c:v>
                </c:pt>
                <c:pt idx="24">
                  <c:v>9.4656249999999993</c:v>
                </c:pt>
                <c:pt idx="25">
                  <c:v>9.2210539999999988</c:v>
                </c:pt>
                <c:pt idx="26">
                  <c:v>9.0006120000000021</c:v>
                </c:pt>
                <c:pt idx="27">
                  <c:v>8.7474959999999982</c:v>
                </c:pt>
                <c:pt idx="28">
                  <c:v>8.604616</c:v>
                </c:pt>
                <c:pt idx="29">
                  <c:v>8.5083249999999992</c:v>
                </c:pt>
                <c:pt idx="30">
                  <c:v>8.4804100000000009</c:v>
                </c:pt>
                <c:pt idx="31">
                  <c:v>8.3647179999999999</c:v>
                </c:pt>
                <c:pt idx="32">
                  <c:v>8.0280329999999989</c:v>
                </c:pt>
                <c:pt idx="33">
                  <c:v>7.7723079999999998</c:v>
                </c:pt>
                <c:pt idx="34">
                  <c:v>7.6020509999999994</c:v>
                </c:pt>
                <c:pt idx="35">
                  <c:v>7.4393579999999995</c:v>
                </c:pt>
                <c:pt idx="36">
                  <c:v>7.333660000000001</c:v>
                </c:pt>
                <c:pt idx="37">
                  <c:v>7.2124949999999997</c:v>
                </c:pt>
                <c:pt idx="38">
                  <c:v>7.0731109999999999</c:v>
                </c:pt>
                <c:pt idx="39">
                  <c:v>6.838508</c:v>
                </c:pt>
                <c:pt idx="40">
                  <c:v>6.5433109999999992</c:v>
                </c:pt>
                <c:pt idx="41">
                  <c:v>6.5786940000000005</c:v>
                </c:pt>
                <c:pt idx="42">
                  <c:v>6.4797729999999998</c:v>
                </c:pt>
                <c:pt idx="43">
                  <c:v>6.1745239999999999</c:v>
                </c:pt>
                <c:pt idx="44">
                  <c:v>6.1182759999999998</c:v>
                </c:pt>
                <c:pt idx="45">
                  <c:v>5.955425</c:v>
                </c:pt>
                <c:pt idx="46">
                  <c:v>6.1555780000000002</c:v>
                </c:pt>
                <c:pt idx="47">
                  <c:v>6.3217489999999996</c:v>
                </c:pt>
                <c:pt idx="48">
                  <c:v>6.4548170000000011</c:v>
                </c:pt>
                <c:pt idx="49">
                  <c:v>6.2842159999999998</c:v>
                </c:pt>
                <c:pt idx="50">
                  <c:v>6.1118069999999998</c:v>
                </c:pt>
                <c:pt idx="51">
                  <c:v>6.056852000000001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F-40BD-8DF0-543F7BB06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'Iberia (Spain + Portugal)'!$BM$3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'Iberia (Spain + Portugal)'!$BM$4:$BM$55</c:f>
              <c:numCache>
                <c:formatCode>0.0</c:formatCode>
                <c:ptCount val="52"/>
                <c:pt idx="0">
                  <c:v>8.0780370000000001</c:v>
                </c:pt>
                <c:pt idx="1">
                  <c:v>8.2594630000000002</c:v>
                </c:pt>
                <c:pt idx="2">
                  <c:v>8.2578250000000004</c:v>
                </c:pt>
                <c:pt idx="3">
                  <c:v>8.1416989999999991</c:v>
                </c:pt>
                <c:pt idx="4">
                  <c:v>8.0323630000000001</c:v>
                </c:pt>
                <c:pt idx="5">
                  <c:v>7.9934079999999996</c:v>
                </c:pt>
                <c:pt idx="6">
                  <c:v>7.9719699999999998</c:v>
                </c:pt>
                <c:pt idx="7">
                  <c:v>7.9475540000000002</c:v>
                </c:pt>
                <c:pt idx="8">
                  <c:v>7.8388989999999996</c:v>
                </c:pt>
                <c:pt idx="9">
                  <c:v>7.8198800000000004</c:v>
                </c:pt>
                <c:pt idx="10">
                  <c:v>7.926183</c:v>
                </c:pt>
                <c:pt idx="11">
                  <c:v>8.1086349999999996</c:v>
                </c:pt>
                <c:pt idx="12">
                  <c:v>8.3001389999999997</c:v>
                </c:pt>
                <c:pt idx="13">
                  <c:v>8.3887490000000007</c:v>
                </c:pt>
                <c:pt idx="14">
                  <c:v>8.5359499999999997</c:v>
                </c:pt>
                <c:pt idx="15">
                  <c:v>8.7712439999999994</c:v>
                </c:pt>
                <c:pt idx="16">
                  <c:v>8.966132</c:v>
                </c:pt>
                <c:pt idx="17">
                  <c:v>9.0708660000000005</c:v>
                </c:pt>
                <c:pt idx="18">
                  <c:v>9.0265799999999992</c:v>
                </c:pt>
                <c:pt idx="19">
                  <c:v>8.9757859999999994</c:v>
                </c:pt>
                <c:pt idx="20">
                  <c:v>8.9716210000000007</c:v>
                </c:pt>
                <c:pt idx="21">
                  <c:v>8.8746489999999998</c:v>
                </c:pt>
                <c:pt idx="22">
                  <c:v>8.7862439999999999</c:v>
                </c:pt>
                <c:pt idx="23">
                  <c:v>8.6212750000000007</c:v>
                </c:pt>
                <c:pt idx="24">
                  <c:v>8.4506499999999996</c:v>
                </c:pt>
                <c:pt idx="25">
                  <c:v>8.3363119999999995</c:v>
                </c:pt>
                <c:pt idx="26">
                  <c:v>8.1688139999999994</c:v>
                </c:pt>
                <c:pt idx="27">
                  <c:v>7.9835320000000003</c:v>
                </c:pt>
                <c:pt idx="28">
                  <c:v>7.7628820000000003</c:v>
                </c:pt>
                <c:pt idx="29">
                  <c:v>7.5310879999999996</c:v>
                </c:pt>
                <c:pt idx="30">
                  <c:v>7.2579779999999996</c:v>
                </c:pt>
                <c:pt idx="31">
                  <c:v>7.018421</c:v>
                </c:pt>
                <c:pt idx="32">
                  <c:v>6.8513070000000003</c:v>
                </c:pt>
                <c:pt idx="33">
                  <c:v>6.6563059999999998</c:v>
                </c:pt>
                <c:pt idx="34">
                  <c:v>6.4772590000000001</c:v>
                </c:pt>
                <c:pt idx="35">
                  <c:v>6.321345</c:v>
                </c:pt>
                <c:pt idx="36">
                  <c:v>6.1756909999999996</c:v>
                </c:pt>
                <c:pt idx="37">
                  <c:v>5.9598719999999998</c:v>
                </c:pt>
                <c:pt idx="38">
                  <c:v>5.7363489999999997</c:v>
                </c:pt>
                <c:pt idx="39">
                  <c:v>5.6666660000000002</c:v>
                </c:pt>
                <c:pt idx="40">
                  <c:v>5.6145040000000002</c:v>
                </c:pt>
                <c:pt idx="41">
                  <c:v>5.6432929999999999</c:v>
                </c:pt>
                <c:pt idx="42">
                  <c:v>5.913081</c:v>
                </c:pt>
                <c:pt idx="43">
                  <c:v>6.2057729999999998</c:v>
                </c:pt>
                <c:pt idx="44">
                  <c:v>6.3508019999999998</c:v>
                </c:pt>
                <c:pt idx="45">
                  <c:v>6.4975959999999997</c:v>
                </c:pt>
                <c:pt idx="46">
                  <c:v>6.9266449999999997</c:v>
                </c:pt>
                <c:pt idx="47">
                  <c:v>7.2785539999999997</c:v>
                </c:pt>
                <c:pt idx="48">
                  <c:v>7.2673719999999999</c:v>
                </c:pt>
                <c:pt idx="49">
                  <c:v>8.0492570000000008</c:v>
                </c:pt>
                <c:pt idx="50">
                  <c:v>9.35867</c:v>
                </c:pt>
                <c:pt idx="51">
                  <c:v>10.296332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BF-40BD-8DF0-543F7BB0664B}"/>
            </c:ext>
          </c:extLst>
        </c:ser>
        <c:ser>
          <c:idx val="0"/>
          <c:order val="1"/>
          <c:tx>
            <c:strRef>
              <c:f>'Iberia (Spain + Portugal)'!$BN$3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Portugal)'!$BN$4:$BN$55</c:f>
              <c:numCache>
                <c:formatCode>0.0</c:formatCode>
                <c:ptCount val="52"/>
                <c:pt idx="0">
                  <c:v>11.139683</c:v>
                </c:pt>
                <c:pt idx="1">
                  <c:v>11.697089999999999</c:v>
                </c:pt>
                <c:pt idx="2">
                  <c:v>12.222170999999999</c:v>
                </c:pt>
                <c:pt idx="3">
                  <c:v>12.763904999999999</c:v>
                </c:pt>
                <c:pt idx="4">
                  <c:v>12.6952</c:v>
                </c:pt>
                <c:pt idx="5">
                  <c:v>12.452527</c:v>
                </c:pt>
                <c:pt idx="6">
                  <c:v>12.311512</c:v>
                </c:pt>
                <c:pt idx="7">
                  <c:v>12.211164999999999</c:v>
                </c:pt>
                <c:pt idx="8">
                  <c:v>12.109099000000001</c:v>
                </c:pt>
                <c:pt idx="9">
                  <c:v>12.118886</c:v>
                </c:pt>
                <c:pt idx="10">
                  <c:v>12.418594000000001</c:v>
                </c:pt>
                <c:pt idx="11">
                  <c:v>12.609363999999999</c:v>
                </c:pt>
                <c:pt idx="12">
                  <c:v>12.722905000000001</c:v>
                </c:pt>
                <c:pt idx="13">
                  <c:v>12.700881000000001</c:v>
                </c:pt>
                <c:pt idx="14">
                  <c:v>12.63359</c:v>
                </c:pt>
                <c:pt idx="15">
                  <c:v>12.537307</c:v>
                </c:pt>
                <c:pt idx="16">
                  <c:v>12.444108</c:v>
                </c:pt>
                <c:pt idx="17">
                  <c:v>12.326134</c:v>
                </c:pt>
                <c:pt idx="18">
                  <c:v>12.182066000000001</c:v>
                </c:pt>
                <c:pt idx="19">
                  <c:v>12.043756</c:v>
                </c:pt>
                <c:pt idx="20">
                  <c:v>11.932554</c:v>
                </c:pt>
                <c:pt idx="21">
                  <c:v>11.886874000000001</c:v>
                </c:pt>
                <c:pt idx="22">
                  <c:v>11.858449999999999</c:v>
                </c:pt>
                <c:pt idx="23">
                  <c:v>11.848981</c:v>
                </c:pt>
                <c:pt idx="24">
                  <c:v>11.778222</c:v>
                </c:pt>
                <c:pt idx="25">
                  <c:v>11.673791</c:v>
                </c:pt>
                <c:pt idx="26">
                  <c:v>11.495645</c:v>
                </c:pt>
                <c:pt idx="27">
                  <c:v>11.282253000000001</c:v>
                </c:pt>
                <c:pt idx="28">
                  <c:v>11.031784</c:v>
                </c:pt>
                <c:pt idx="29">
                  <c:v>10.769228999999999</c:v>
                </c:pt>
                <c:pt idx="30">
                  <c:v>10.529468</c:v>
                </c:pt>
                <c:pt idx="31">
                  <c:v>10.27858</c:v>
                </c:pt>
                <c:pt idx="32">
                  <c:v>10.026923999999999</c:v>
                </c:pt>
                <c:pt idx="33">
                  <c:v>9.7738960000000006</c:v>
                </c:pt>
                <c:pt idx="34">
                  <c:v>9.5844039999999993</c:v>
                </c:pt>
                <c:pt idx="35">
                  <c:v>9.5107409999999994</c:v>
                </c:pt>
                <c:pt idx="36">
                  <c:v>9.4576530000000005</c:v>
                </c:pt>
                <c:pt idx="37">
                  <c:v>9.392633</c:v>
                </c:pt>
                <c:pt idx="38">
                  <c:v>9.266292</c:v>
                </c:pt>
                <c:pt idx="39">
                  <c:v>9.0770440000000008</c:v>
                </c:pt>
                <c:pt idx="40">
                  <c:v>8.8349019999999996</c:v>
                </c:pt>
                <c:pt idx="41">
                  <c:v>8.7951920000000001</c:v>
                </c:pt>
                <c:pt idx="42">
                  <c:v>9.3455790000000007</c:v>
                </c:pt>
                <c:pt idx="43">
                  <c:v>10.376281000000001</c:v>
                </c:pt>
                <c:pt idx="44">
                  <c:v>11.431058</c:v>
                </c:pt>
                <c:pt idx="45">
                  <c:v>11.804275000000001</c:v>
                </c:pt>
                <c:pt idx="46">
                  <c:v>11.693327</c:v>
                </c:pt>
                <c:pt idx="47">
                  <c:v>11.566497</c:v>
                </c:pt>
                <c:pt idx="48">
                  <c:v>11.769583000000001</c:v>
                </c:pt>
                <c:pt idx="49">
                  <c:v>12.072774000000001</c:v>
                </c:pt>
                <c:pt idx="50">
                  <c:v>12.116857</c:v>
                </c:pt>
                <c:pt idx="51">
                  <c:v>11.95476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BF-40BD-8DF0-543F7BB0664B}"/>
            </c:ext>
          </c:extLst>
        </c:ser>
        <c:ser>
          <c:idx val="1"/>
          <c:order val="2"/>
          <c:tx>
            <c:strRef>
              <c:f>'Iberia (Spain + Portugal)'!$BO$3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Portugal)'!$BO$4:$BO$55</c:f>
              <c:numCache>
                <c:formatCode>0.0</c:formatCode>
                <c:ptCount val="52"/>
                <c:pt idx="0">
                  <c:v>11.930242</c:v>
                </c:pt>
                <c:pt idx="1">
                  <c:v>11.818077000000001</c:v>
                </c:pt>
                <c:pt idx="2">
                  <c:v>12.204822999999999</c:v>
                </c:pt>
                <c:pt idx="3">
                  <c:v>13.234999</c:v>
                </c:pt>
                <c:pt idx="4">
                  <c:v>13.212046000000001</c:v>
                </c:pt>
                <c:pt idx="5">
                  <c:v>12.986772</c:v>
                </c:pt>
                <c:pt idx="6">
                  <c:v>13.177125999999999</c:v>
                </c:pt>
                <c:pt idx="7">
                  <c:v>13.373165999999999</c:v>
                </c:pt>
                <c:pt idx="8">
                  <c:v>13.95321</c:v>
                </c:pt>
                <c:pt idx="9">
                  <c:v>14.599899000000001</c:v>
                </c:pt>
                <c:pt idx="10">
                  <c:v>15.131957</c:v>
                </c:pt>
                <c:pt idx="11">
                  <c:v>15.318781</c:v>
                </c:pt>
                <c:pt idx="12">
                  <c:v>15.632885999999999</c:v>
                </c:pt>
                <c:pt idx="13">
                  <c:v>16.562275</c:v>
                </c:pt>
                <c:pt idx="14">
                  <c:v>17.158802999999999</c:v>
                </c:pt>
                <c:pt idx="15">
                  <c:v>17.228864999999999</c:v>
                </c:pt>
                <c:pt idx="16">
                  <c:v>17.102703999999999</c:v>
                </c:pt>
                <c:pt idx="17">
                  <c:v>16.888983</c:v>
                </c:pt>
                <c:pt idx="18">
                  <c:v>17.006491</c:v>
                </c:pt>
                <c:pt idx="19">
                  <c:v>17.043989</c:v>
                </c:pt>
                <c:pt idx="20">
                  <c:v>17.052339</c:v>
                </c:pt>
                <c:pt idx="21">
                  <c:v>17.040277</c:v>
                </c:pt>
                <c:pt idx="22">
                  <c:v>16.788612000000001</c:v>
                </c:pt>
                <c:pt idx="23">
                  <c:v>16.501607</c:v>
                </c:pt>
                <c:pt idx="24">
                  <c:v>16.350255000000001</c:v>
                </c:pt>
                <c:pt idx="25">
                  <c:v>16.109112</c:v>
                </c:pt>
                <c:pt idx="26">
                  <c:v>15.793958999999999</c:v>
                </c:pt>
                <c:pt idx="27">
                  <c:v>15.482870999999999</c:v>
                </c:pt>
                <c:pt idx="28">
                  <c:v>15.111074</c:v>
                </c:pt>
                <c:pt idx="29">
                  <c:v>14.689890999999999</c:v>
                </c:pt>
                <c:pt idx="30">
                  <c:v>14.243292</c:v>
                </c:pt>
                <c:pt idx="31">
                  <c:v>13.789065000000001</c:v>
                </c:pt>
                <c:pt idx="32">
                  <c:v>13.37255</c:v>
                </c:pt>
                <c:pt idx="33">
                  <c:v>13.025188999999999</c:v>
                </c:pt>
                <c:pt idx="34">
                  <c:v>12.641541999999999</c:v>
                </c:pt>
                <c:pt idx="35">
                  <c:v>12.263626</c:v>
                </c:pt>
                <c:pt idx="36">
                  <c:v>12.076280000000001</c:v>
                </c:pt>
                <c:pt idx="37">
                  <c:v>11.858976999999999</c:v>
                </c:pt>
                <c:pt idx="38">
                  <c:v>11.67958</c:v>
                </c:pt>
                <c:pt idx="39">
                  <c:v>11.651282999999999</c:v>
                </c:pt>
                <c:pt idx="40">
                  <c:v>11.858154000000001</c:v>
                </c:pt>
                <c:pt idx="41">
                  <c:v>12.221987</c:v>
                </c:pt>
                <c:pt idx="42">
                  <c:v>12.392854</c:v>
                </c:pt>
                <c:pt idx="43">
                  <c:v>12.290445</c:v>
                </c:pt>
                <c:pt idx="44">
                  <c:v>12.154957</c:v>
                </c:pt>
                <c:pt idx="45">
                  <c:v>11.907062</c:v>
                </c:pt>
                <c:pt idx="46">
                  <c:v>11.691362</c:v>
                </c:pt>
                <c:pt idx="47">
                  <c:v>11.670173</c:v>
                </c:pt>
                <c:pt idx="48">
                  <c:v>11.624687</c:v>
                </c:pt>
                <c:pt idx="49">
                  <c:v>11.572445</c:v>
                </c:pt>
                <c:pt idx="50">
                  <c:v>11.513070000000001</c:v>
                </c:pt>
                <c:pt idx="51">
                  <c:v>11.582409999999999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BF-40BD-8DF0-543F7BB0664B}"/>
            </c:ext>
          </c:extLst>
        </c:ser>
        <c:ser>
          <c:idx val="2"/>
          <c:order val="3"/>
          <c:tx>
            <c:strRef>
              <c:f>'Iberia (Spain + Portugal)'!$BP$3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Portugal)'!$BP$4:$BP$55</c:f>
              <c:numCache>
                <c:formatCode>0.0</c:formatCode>
                <c:ptCount val="52"/>
                <c:pt idx="0">
                  <c:v>11.560665</c:v>
                </c:pt>
                <c:pt idx="1">
                  <c:v>11.775931999999999</c:v>
                </c:pt>
                <c:pt idx="2">
                  <c:v>11.960813999999999</c:v>
                </c:pt>
                <c:pt idx="3">
                  <c:v>11.963475000000001</c:v>
                </c:pt>
                <c:pt idx="4">
                  <c:v>13.012212999999999</c:v>
                </c:pt>
                <c:pt idx="5">
                  <c:v>13.868570999999999</c:v>
                </c:pt>
                <c:pt idx="6">
                  <c:v>13.748811999999999</c:v>
                </c:pt>
                <c:pt idx="7">
                  <c:v>13.614710000000001</c:v>
                </c:pt>
                <c:pt idx="8">
                  <c:v>13.544522000000001</c:v>
                </c:pt>
                <c:pt idx="9">
                  <c:v>13.643357</c:v>
                </c:pt>
                <c:pt idx="10">
                  <c:v>14.270598</c:v>
                </c:pt>
                <c:pt idx="11">
                  <c:v>15.106031</c:v>
                </c:pt>
                <c:pt idx="12">
                  <c:v>16.044944000000001</c:v>
                </c:pt>
                <c:pt idx="13">
                  <c:v>16.53558</c:v>
                </c:pt>
                <c:pt idx="14">
                  <c:v>16.762153000000001</c:v>
                </c:pt>
                <c:pt idx="15">
                  <c:v>17.108543000000001</c:v>
                </c:pt>
                <c:pt idx="16">
                  <c:v>17.653637</c:v>
                </c:pt>
                <c:pt idx="17">
                  <c:v>17.97071</c:v>
                </c:pt>
                <c:pt idx="18">
                  <c:v>18.165510000000001</c:v>
                </c:pt>
                <c:pt idx="19">
                  <c:v>18.318003000000001</c:v>
                </c:pt>
                <c:pt idx="20">
                  <c:v>18.475418999999999</c:v>
                </c:pt>
                <c:pt idx="21">
                  <c:v>18.469943000000001</c:v>
                </c:pt>
                <c:pt idx="22">
                  <c:v>18.309494000000001</c:v>
                </c:pt>
                <c:pt idx="23">
                  <c:v>18.170121999999999</c:v>
                </c:pt>
                <c:pt idx="24">
                  <c:v>17.916274999999999</c:v>
                </c:pt>
                <c:pt idx="25">
                  <c:v>17.557365999999998</c:v>
                </c:pt>
                <c:pt idx="26">
                  <c:v>17.169426000000001</c:v>
                </c:pt>
                <c:pt idx="27">
                  <c:v>16.731027999999998</c:v>
                </c:pt>
                <c:pt idx="28">
                  <c:v>16.367498000000001</c:v>
                </c:pt>
                <c:pt idx="29">
                  <c:v>16.039413</c:v>
                </c:pt>
                <c:pt idx="30">
                  <c:v>15.738388</c:v>
                </c:pt>
                <c:pt idx="31">
                  <c:v>15.383139</c:v>
                </c:pt>
                <c:pt idx="32">
                  <c:v>14.879339999999999</c:v>
                </c:pt>
                <c:pt idx="33">
                  <c:v>14.428614</c:v>
                </c:pt>
                <c:pt idx="34">
                  <c:v>14.07931</c:v>
                </c:pt>
                <c:pt idx="35">
                  <c:v>13.760702999999999</c:v>
                </c:pt>
                <c:pt idx="36">
                  <c:v>13.509351000000001</c:v>
                </c:pt>
                <c:pt idx="37">
                  <c:v>13.172366999999999</c:v>
                </c:pt>
                <c:pt idx="38">
                  <c:v>12.80946</c:v>
                </c:pt>
                <c:pt idx="39">
                  <c:v>12.505174</c:v>
                </c:pt>
                <c:pt idx="40">
                  <c:v>12.157814999999999</c:v>
                </c:pt>
                <c:pt idx="41">
                  <c:v>11.754123</c:v>
                </c:pt>
                <c:pt idx="42">
                  <c:v>11.462305000000001</c:v>
                </c:pt>
                <c:pt idx="43">
                  <c:v>11.27126</c:v>
                </c:pt>
                <c:pt idx="44">
                  <c:v>11.277856</c:v>
                </c:pt>
                <c:pt idx="45">
                  <c:v>11.553906</c:v>
                </c:pt>
                <c:pt idx="46">
                  <c:v>12.007127000000001</c:v>
                </c:pt>
                <c:pt idx="47">
                  <c:v>12.074681</c:v>
                </c:pt>
                <c:pt idx="48">
                  <c:v>12.086016000000001</c:v>
                </c:pt>
                <c:pt idx="49">
                  <c:v>12.260555</c:v>
                </c:pt>
                <c:pt idx="50">
                  <c:v>12.232605</c:v>
                </c:pt>
                <c:pt idx="51">
                  <c:v>12.246676000000001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BF-40BD-8DF0-543F7BB0664B}"/>
            </c:ext>
          </c:extLst>
        </c:ser>
        <c:ser>
          <c:idx val="3"/>
          <c:order val="4"/>
          <c:tx>
            <c:strRef>
              <c:f>'Iberia (Spain + Portugal)'!$BQ$3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'Iberia (Spain + Portugal)'!$BQ$4:$BQ$55</c:f>
              <c:numCache>
                <c:formatCode>0.0</c:formatCode>
                <c:ptCount val="52"/>
                <c:pt idx="0">
                  <c:v>12.101084999999999</c:v>
                </c:pt>
                <c:pt idx="1">
                  <c:v>11.904887</c:v>
                </c:pt>
                <c:pt idx="2">
                  <c:v>11.788748</c:v>
                </c:pt>
                <c:pt idx="3">
                  <c:v>11.842727</c:v>
                </c:pt>
                <c:pt idx="4">
                  <c:v>12.933574</c:v>
                </c:pt>
                <c:pt idx="5">
                  <c:v>14.898270999999999</c:v>
                </c:pt>
                <c:pt idx="6">
                  <c:v>16.925189</c:v>
                </c:pt>
                <c:pt idx="7">
                  <c:v>18.113976000000001</c:v>
                </c:pt>
                <c:pt idx="8">
                  <c:v>18.465434999999999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BF-40BD-8DF0-543F7BB0664B}"/>
            </c:ext>
          </c:extLst>
        </c:ser>
        <c:ser>
          <c:idx val="4"/>
          <c:order val="6"/>
          <c:tx>
            <c:strRef>
              <c:f>'Iberia (Spain + Portugal)'!$BS$3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'Iberia (Spain + Portugal)'!$BS$4:$BS$55</c:f>
              <c:numCache>
                <c:formatCode>0.0</c:formatCode>
                <c:ptCount val="52"/>
                <c:pt idx="0">
                  <c:v>10.557468545454547</c:v>
                </c:pt>
                <c:pt idx="1">
                  <c:v>10.731945363636363</c:v>
                </c:pt>
                <c:pt idx="2">
                  <c:v>10.857642090909092</c:v>
                </c:pt>
                <c:pt idx="3">
                  <c:v>10.968385272727273</c:v>
                </c:pt>
                <c:pt idx="4">
                  <c:v>11.23343309090909</c:v>
                </c:pt>
                <c:pt idx="5">
                  <c:v>11.700407909090909</c:v>
                </c:pt>
                <c:pt idx="6">
                  <c:v>11.882752818181819</c:v>
                </c:pt>
                <c:pt idx="7">
                  <c:v>11.988091909090906</c:v>
                </c:pt>
                <c:pt idx="8">
                  <c:v>12.024696545454544</c:v>
                </c:pt>
                <c:pt idx="9">
                  <c:v>12.239174363636364</c:v>
                </c:pt>
                <c:pt idx="10">
                  <c:v>12.607436454545455</c:v>
                </c:pt>
                <c:pt idx="11">
                  <c:v>12.758586727272727</c:v>
                </c:pt>
                <c:pt idx="12">
                  <c:v>13.016613454545455</c:v>
                </c:pt>
                <c:pt idx="13">
                  <c:v>13.231935</c:v>
                </c:pt>
                <c:pt idx="14">
                  <c:v>13.372042</c:v>
                </c:pt>
                <c:pt idx="15">
                  <c:v>13.531065272727272</c:v>
                </c:pt>
                <c:pt idx="16">
                  <c:v>13.674418545454547</c:v>
                </c:pt>
                <c:pt idx="17">
                  <c:v>13.84080218181818</c:v>
                </c:pt>
                <c:pt idx="18">
                  <c:v>13.982903636363638</c:v>
                </c:pt>
                <c:pt idx="19">
                  <c:v>14.054724636363636</c:v>
                </c:pt>
                <c:pt idx="20">
                  <c:v>14.013464090909089</c:v>
                </c:pt>
                <c:pt idx="21">
                  <c:v>13.950825636363639</c:v>
                </c:pt>
                <c:pt idx="22">
                  <c:v>13.820058636363637</c:v>
                </c:pt>
                <c:pt idx="23">
                  <c:v>13.678386999999999</c:v>
                </c:pt>
                <c:pt idx="24">
                  <c:v>13.491168909090907</c:v>
                </c:pt>
                <c:pt idx="25">
                  <c:v>13.278174</c:v>
                </c:pt>
                <c:pt idx="26">
                  <c:v>13.005572545454545</c:v>
                </c:pt>
                <c:pt idx="27">
                  <c:v>12.697173636363637</c:v>
                </c:pt>
                <c:pt idx="28">
                  <c:v>12.329067272727274</c:v>
                </c:pt>
                <c:pt idx="29">
                  <c:v>11.996666727272727</c:v>
                </c:pt>
                <c:pt idx="30">
                  <c:v>11.636571909090907</c:v>
                </c:pt>
                <c:pt idx="31">
                  <c:v>11.333381000000001</c:v>
                </c:pt>
                <c:pt idx="32">
                  <c:v>11.021133636363636</c:v>
                </c:pt>
                <c:pt idx="33">
                  <c:v>10.715861181818182</c:v>
                </c:pt>
                <c:pt idx="34">
                  <c:v>10.408912636363636</c:v>
                </c:pt>
                <c:pt idx="35">
                  <c:v>10.120385727272726</c:v>
                </c:pt>
                <c:pt idx="36">
                  <c:v>9.8953362727272722</c:v>
                </c:pt>
                <c:pt idx="37">
                  <c:v>9.6679010000000005</c:v>
                </c:pt>
                <c:pt idx="38">
                  <c:v>9.4420067272727284</c:v>
                </c:pt>
                <c:pt idx="39">
                  <c:v>9.2357703636363642</c:v>
                </c:pt>
                <c:pt idx="40">
                  <c:v>9.0986537272727261</c:v>
                </c:pt>
                <c:pt idx="41">
                  <c:v>9.0069076363636373</c:v>
                </c:pt>
                <c:pt idx="42">
                  <c:v>9.016779636363637</c:v>
                </c:pt>
                <c:pt idx="43">
                  <c:v>9.0952545454545461</c:v>
                </c:pt>
                <c:pt idx="44">
                  <c:v>9.2569916363636349</c:v>
                </c:pt>
                <c:pt idx="45">
                  <c:v>9.3435108181818176</c:v>
                </c:pt>
                <c:pt idx="46">
                  <c:v>9.4118081818181807</c:v>
                </c:pt>
                <c:pt idx="47">
                  <c:v>9.4854437272727257</c:v>
                </c:pt>
                <c:pt idx="48">
                  <c:v>9.5483439999999984</c:v>
                </c:pt>
                <c:pt idx="49">
                  <c:v>9.7094820909090895</c:v>
                </c:pt>
                <c:pt idx="50">
                  <c:v>9.9509471818181812</c:v>
                </c:pt>
                <c:pt idx="51">
                  <c:v>10.191000727272725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BF-40BD-8DF0-543F7BB06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8145807264270476"/>
          <c:w val="0.8985722607771176"/>
          <c:h val="0.18541927357295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3539550264550251"/>
        </c:manualLayout>
      </c:layout>
      <c:areaChart>
        <c:grouping val="stacked"/>
        <c:varyColors val="0"/>
        <c:ser>
          <c:idx val="5"/>
          <c:order val="5"/>
          <c:tx>
            <c:strRef>
              <c:f>'Iberia (Spain + Portugal)'!$BT$3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'Iberia (Spain + Portugal)'!$BT$4:$BT$55</c:f>
              <c:numCache>
                <c:formatCode>0.0</c:formatCode>
                <c:ptCount val="52"/>
                <c:pt idx="0">
                  <c:v>6.5566449999999996</c:v>
                </c:pt>
                <c:pt idx="1">
                  <c:v>6.769914</c:v>
                </c:pt>
                <c:pt idx="2">
                  <c:v>6.8704349999999996</c:v>
                </c:pt>
                <c:pt idx="3">
                  <c:v>6.9552170000000002</c:v>
                </c:pt>
                <c:pt idx="4">
                  <c:v>6.9777310000000003</c:v>
                </c:pt>
                <c:pt idx="5">
                  <c:v>6.9064730000000001</c:v>
                </c:pt>
                <c:pt idx="6">
                  <c:v>7.0421569999999996</c:v>
                </c:pt>
                <c:pt idx="7">
                  <c:v>7.2643170000000001</c:v>
                </c:pt>
                <c:pt idx="8">
                  <c:v>7.3677190000000001</c:v>
                </c:pt>
                <c:pt idx="9">
                  <c:v>7.8198800000000004</c:v>
                </c:pt>
                <c:pt idx="10">
                  <c:v>7.926183</c:v>
                </c:pt>
                <c:pt idx="11">
                  <c:v>8.1086349999999996</c:v>
                </c:pt>
                <c:pt idx="12">
                  <c:v>8.3001389999999997</c:v>
                </c:pt>
                <c:pt idx="13">
                  <c:v>8.3887490000000007</c:v>
                </c:pt>
                <c:pt idx="14">
                  <c:v>8.5359499999999997</c:v>
                </c:pt>
                <c:pt idx="15">
                  <c:v>8.7712439999999994</c:v>
                </c:pt>
                <c:pt idx="16">
                  <c:v>8.966132</c:v>
                </c:pt>
                <c:pt idx="17">
                  <c:v>9.0708660000000005</c:v>
                </c:pt>
                <c:pt idx="18">
                  <c:v>9.0265799999999992</c:v>
                </c:pt>
                <c:pt idx="19">
                  <c:v>8.9757859999999994</c:v>
                </c:pt>
                <c:pt idx="20">
                  <c:v>8.9716210000000007</c:v>
                </c:pt>
                <c:pt idx="21">
                  <c:v>8.8746489999999998</c:v>
                </c:pt>
                <c:pt idx="22">
                  <c:v>8.7862439999999999</c:v>
                </c:pt>
                <c:pt idx="23">
                  <c:v>8.6212750000000007</c:v>
                </c:pt>
                <c:pt idx="24">
                  <c:v>8.4506499999999996</c:v>
                </c:pt>
                <c:pt idx="25">
                  <c:v>8.3363119999999995</c:v>
                </c:pt>
                <c:pt idx="26">
                  <c:v>8.1688139999999994</c:v>
                </c:pt>
                <c:pt idx="27">
                  <c:v>7.9835320000000003</c:v>
                </c:pt>
                <c:pt idx="28">
                  <c:v>7.7628820000000003</c:v>
                </c:pt>
                <c:pt idx="29">
                  <c:v>7.5310879999999996</c:v>
                </c:pt>
                <c:pt idx="30">
                  <c:v>7.2579779999999996</c:v>
                </c:pt>
                <c:pt idx="31">
                  <c:v>7.018421</c:v>
                </c:pt>
                <c:pt idx="32">
                  <c:v>6.8513070000000003</c:v>
                </c:pt>
                <c:pt idx="33">
                  <c:v>6.6563059999999998</c:v>
                </c:pt>
                <c:pt idx="34">
                  <c:v>6.4772590000000001</c:v>
                </c:pt>
                <c:pt idx="35">
                  <c:v>6.321345</c:v>
                </c:pt>
                <c:pt idx="36">
                  <c:v>6.1756909999999996</c:v>
                </c:pt>
                <c:pt idx="37">
                  <c:v>5.9598719999999998</c:v>
                </c:pt>
                <c:pt idx="38">
                  <c:v>5.7363489999999997</c:v>
                </c:pt>
                <c:pt idx="39">
                  <c:v>5.6666660000000002</c:v>
                </c:pt>
                <c:pt idx="40">
                  <c:v>5.6145040000000002</c:v>
                </c:pt>
                <c:pt idx="41">
                  <c:v>5.6432929999999999</c:v>
                </c:pt>
                <c:pt idx="42">
                  <c:v>5.913081</c:v>
                </c:pt>
                <c:pt idx="43">
                  <c:v>6.1159210000000002</c:v>
                </c:pt>
                <c:pt idx="44">
                  <c:v>6.0366809999999997</c:v>
                </c:pt>
                <c:pt idx="45">
                  <c:v>5.9516369999999998</c:v>
                </c:pt>
                <c:pt idx="46">
                  <c:v>5.8515490000000003</c:v>
                </c:pt>
                <c:pt idx="47">
                  <c:v>5.7529320000000004</c:v>
                </c:pt>
                <c:pt idx="48">
                  <c:v>5.6311989999999996</c:v>
                </c:pt>
                <c:pt idx="49">
                  <c:v>5.9763390000000003</c:v>
                </c:pt>
                <c:pt idx="50">
                  <c:v>6.1207979999999997</c:v>
                </c:pt>
                <c:pt idx="51">
                  <c:v>6.1898239999999998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1-418A-8B13-9AD03B075CBE}"/>
            </c:ext>
          </c:extLst>
        </c:ser>
        <c:ser>
          <c:idx val="7"/>
          <c:order val="7"/>
          <c:tx>
            <c:strRef>
              <c:f>'Iberia (Spain + Portugal)'!$BV$3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'Iberia (Spain + Portugal)'!$BV$4:$BV$55</c:f>
              <c:numCache>
                <c:formatCode>0.0</c:formatCode>
                <c:ptCount val="52"/>
                <c:pt idx="0">
                  <c:v>7.3265170000000008</c:v>
                </c:pt>
                <c:pt idx="1">
                  <c:v>6.8473550000000003</c:v>
                </c:pt>
                <c:pt idx="2">
                  <c:v>6.7722769999999999</c:v>
                </c:pt>
                <c:pt idx="3">
                  <c:v>6.732105999999999</c:v>
                </c:pt>
                <c:pt idx="4">
                  <c:v>6.663043</c:v>
                </c:pt>
                <c:pt idx="5">
                  <c:v>7.7352069999999991</c:v>
                </c:pt>
                <c:pt idx="6">
                  <c:v>7.7147280000000009</c:v>
                </c:pt>
                <c:pt idx="7">
                  <c:v>8.0533400000000004</c:v>
                </c:pt>
                <c:pt idx="8">
                  <c:v>7.8382779999999999</c:v>
                </c:pt>
                <c:pt idx="9">
                  <c:v>7.3636309999999989</c:v>
                </c:pt>
                <c:pt idx="10">
                  <c:v>7.2057739999999999</c:v>
                </c:pt>
                <c:pt idx="11">
                  <c:v>7.2101459999999999</c:v>
                </c:pt>
                <c:pt idx="12">
                  <c:v>7.7448050000000013</c:v>
                </c:pt>
                <c:pt idx="13">
                  <c:v>8.173525999999999</c:v>
                </c:pt>
                <c:pt idx="14">
                  <c:v>8.6228529999999992</c:v>
                </c:pt>
                <c:pt idx="15">
                  <c:v>8.4576209999999996</c:v>
                </c:pt>
                <c:pt idx="16">
                  <c:v>8.6875049999999998</c:v>
                </c:pt>
                <c:pt idx="17">
                  <c:v>8.8998439999999999</c:v>
                </c:pt>
                <c:pt idx="18">
                  <c:v>9.138930000000002</c:v>
                </c:pt>
                <c:pt idx="19">
                  <c:v>9.3422170000000015</c:v>
                </c:pt>
                <c:pt idx="20">
                  <c:v>9.503797999999998</c:v>
                </c:pt>
                <c:pt idx="21">
                  <c:v>9.5952940000000009</c:v>
                </c:pt>
                <c:pt idx="22">
                  <c:v>9.5232500000000009</c:v>
                </c:pt>
                <c:pt idx="23">
                  <c:v>9.5488469999999985</c:v>
                </c:pt>
                <c:pt idx="24">
                  <c:v>9.4656249999999993</c:v>
                </c:pt>
                <c:pt idx="25">
                  <c:v>9.2210539999999988</c:v>
                </c:pt>
                <c:pt idx="26">
                  <c:v>9.0006120000000021</c:v>
                </c:pt>
                <c:pt idx="27">
                  <c:v>8.7474959999999982</c:v>
                </c:pt>
                <c:pt idx="28">
                  <c:v>8.604616</c:v>
                </c:pt>
                <c:pt idx="29">
                  <c:v>8.5083249999999992</c:v>
                </c:pt>
                <c:pt idx="30">
                  <c:v>8.4804100000000009</c:v>
                </c:pt>
                <c:pt idx="31">
                  <c:v>8.3647179999999999</c:v>
                </c:pt>
                <c:pt idx="32">
                  <c:v>8.0280329999999989</c:v>
                </c:pt>
                <c:pt idx="33">
                  <c:v>7.7723079999999998</c:v>
                </c:pt>
                <c:pt idx="34">
                  <c:v>7.6020509999999994</c:v>
                </c:pt>
                <c:pt idx="35">
                  <c:v>7.4393579999999995</c:v>
                </c:pt>
                <c:pt idx="36">
                  <c:v>7.333660000000001</c:v>
                </c:pt>
                <c:pt idx="37">
                  <c:v>7.2124949999999997</c:v>
                </c:pt>
                <c:pt idx="38">
                  <c:v>7.0731109999999999</c:v>
                </c:pt>
                <c:pt idx="39">
                  <c:v>6.838508</c:v>
                </c:pt>
                <c:pt idx="40">
                  <c:v>6.5433109999999992</c:v>
                </c:pt>
                <c:pt idx="41">
                  <c:v>6.5786940000000005</c:v>
                </c:pt>
                <c:pt idx="42">
                  <c:v>6.4797729999999998</c:v>
                </c:pt>
                <c:pt idx="43">
                  <c:v>6.1745239999999999</c:v>
                </c:pt>
                <c:pt idx="44">
                  <c:v>6.1182759999999998</c:v>
                </c:pt>
                <c:pt idx="45">
                  <c:v>5.955425</c:v>
                </c:pt>
                <c:pt idx="46">
                  <c:v>6.1555780000000002</c:v>
                </c:pt>
                <c:pt idx="47">
                  <c:v>6.3217489999999996</c:v>
                </c:pt>
                <c:pt idx="48">
                  <c:v>6.4548170000000011</c:v>
                </c:pt>
                <c:pt idx="49">
                  <c:v>6.2842159999999998</c:v>
                </c:pt>
                <c:pt idx="50">
                  <c:v>6.1118069999999998</c:v>
                </c:pt>
                <c:pt idx="51">
                  <c:v>6.056852000000001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1-418A-8B13-9AD03B075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'Iberia (Spain + Portugal)'!$BM$3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'Iberia (Spain + Portugal)'!$BM$4:$BM$55</c:f>
              <c:numCache>
                <c:formatCode>0.0</c:formatCode>
                <c:ptCount val="52"/>
                <c:pt idx="0">
                  <c:v>8.0780370000000001</c:v>
                </c:pt>
                <c:pt idx="1">
                  <c:v>8.2594630000000002</c:v>
                </c:pt>
                <c:pt idx="2">
                  <c:v>8.2578250000000004</c:v>
                </c:pt>
                <c:pt idx="3">
                  <c:v>8.1416989999999991</c:v>
                </c:pt>
                <c:pt idx="4">
                  <c:v>8.0323630000000001</c:v>
                </c:pt>
                <c:pt idx="5">
                  <c:v>7.9934079999999996</c:v>
                </c:pt>
                <c:pt idx="6">
                  <c:v>7.9719699999999998</c:v>
                </c:pt>
                <c:pt idx="7">
                  <c:v>7.9475540000000002</c:v>
                </c:pt>
                <c:pt idx="8">
                  <c:v>7.8388989999999996</c:v>
                </c:pt>
                <c:pt idx="9">
                  <c:v>7.8198800000000004</c:v>
                </c:pt>
                <c:pt idx="10">
                  <c:v>7.926183</c:v>
                </c:pt>
                <c:pt idx="11">
                  <c:v>8.1086349999999996</c:v>
                </c:pt>
                <c:pt idx="12">
                  <c:v>8.3001389999999997</c:v>
                </c:pt>
                <c:pt idx="13">
                  <c:v>8.3887490000000007</c:v>
                </c:pt>
                <c:pt idx="14">
                  <c:v>8.5359499999999997</c:v>
                </c:pt>
                <c:pt idx="15">
                  <c:v>8.7712439999999994</c:v>
                </c:pt>
                <c:pt idx="16">
                  <c:v>8.966132</c:v>
                </c:pt>
                <c:pt idx="17">
                  <c:v>9.0708660000000005</c:v>
                </c:pt>
                <c:pt idx="18">
                  <c:v>9.0265799999999992</c:v>
                </c:pt>
                <c:pt idx="19">
                  <c:v>8.9757859999999994</c:v>
                </c:pt>
                <c:pt idx="20">
                  <c:v>8.9716210000000007</c:v>
                </c:pt>
                <c:pt idx="21">
                  <c:v>8.8746489999999998</c:v>
                </c:pt>
                <c:pt idx="22">
                  <c:v>8.7862439999999999</c:v>
                </c:pt>
                <c:pt idx="23">
                  <c:v>8.6212750000000007</c:v>
                </c:pt>
                <c:pt idx="24">
                  <c:v>8.4506499999999996</c:v>
                </c:pt>
                <c:pt idx="25">
                  <c:v>8.3363119999999995</c:v>
                </c:pt>
                <c:pt idx="26">
                  <c:v>8.1688139999999994</c:v>
                </c:pt>
                <c:pt idx="27">
                  <c:v>7.9835320000000003</c:v>
                </c:pt>
                <c:pt idx="28">
                  <c:v>7.7628820000000003</c:v>
                </c:pt>
                <c:pt idx="29">
                  <c:v>7.5310879999999996</c:v>
                </c:pt>
                <c:pt idx="30">
                  <c:v>7.2579779999999996</c:v>
                </c:pt>
                <c:pt idx="31">
                  <c:v>7.018421</c:v>
                </c:pt>
                <c:pt idx="32">
                  <c:v>6.8513070000000003</c:v>
                </c:pt>
                <c:pt idx="33">
                  <c:v>6.6563059999999998</c:v>
                </c:pt>
                <c:pt idx="34">
                  <c:v>6.4772590000000001</c:v>
                </c:pt>
                <c:pt idx="35">
                  <c:v>6.321345</c:v>
                </c:pt>
                <c:pt idx="36">
                  <c:v>6.1756909999999996</c:v>
                </c:pt>
                <c:pt idx="37">
                  <c:v>5.9598719999999998</c:v>
                </c:pt>
                <c:pt idx="38">
                  <c:v>5.7363489999999997</c:v>
                </c:pt>
                <c:pt idx="39">
                  <c:v>5.6666660000000002</c:v>
                </c:pt>
                <c:pt idx="40">
                  <c:v>5.6145040000000002</c:v>
                </c:pt>
                <c:pt idx="41">
                  <c:v>5.6432929999999999</c:v>
                </c:pt>
                <c:pt idx="42">
                  <c:v>5.913081</c:v>
                </c:pt>
                <c:pt idx="43">
                  <c:v>6.2057729999999998</c:v>
                </c:pt>
                <c:pt idx="44">
                  <c:v>6.3508019999999998</c:v>
                </c:pt>
                <c:pt idx="45">
                  <c:v>6.4975959999999997</c:v>
                </c:pt>
                <c:pt idx="46">
                  <c:v>6.9266449999999997</c:v>
                </c:pt>
                <c:pt idx="47">
                  <c:v>7.2785539999999997</c:v>
                </c:pt>
                <c:pt idx="48">
                  <c:v>7.2673719999999999</c:v>
                </c:pt>
                <c:pt idx="49">
                  <c:v>8.0492570000000008</c:v>
                </c:pt>
                <c:pt idx="50">
                  <c:v>9.35867</c:v>
                </c:pt>
                <c:pt idx="51">
                  <c:v>10.296332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1-418A-8B13-9AD03B075CBE}"/>
            </c:ext>
          </c:extLst>
        </c:ser>
        <c:ser>
          <c:idx val="0"/>
          <c:order val="1"/>
          <c:tx>
            <c:strRef>
              <c:f>'Iberia (Spain + Portugal)'!$BN$3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Portugal)'!$BN$4:$BN$55</c:f>
              <c:numCache>
                <c:formatCode>0.0</c:formatCode>
                <c:ptCount val="52"/>
                <c:pt idx="0">
                  <c:v>11.139683</c:v>
                </c:pt>
                <c:pt idx="1">
                  <c:v>11.697089999999999</c:v>
                </c:pt>
                <c:pt idx="2">
                  <c:v>12.222170999999999</c:v>
                </c:pt>
                <c:pt idx="3">
                  <c:v>12.763904999999999</c:v>
                </c:pt>
                <c:pt idx="4">
                  <c:v>12.6952</c:v>
                </c:pt>
                <c:pt idx="5">
                  <c:v>12.452527</c:v>
                </c:pt>
                <c:pt idx="6">
                  <c:v>12.311512</c:v>
                </c:pt>
                <c:pt idx="7">
                  <c:v>12.211164999999999</c:v>
                </c:pt>
                <c:pt idx="8">
                  <c:v>12.109099000000001</c:v>
                </c:pt>
                <c:pt idx="9">
                  <c:v>12.118886</c:v>
                </c:pt>
                <c:pt idx="10">
                  <c:v>12.418594000000001</c:v>
                </c:pt>
                <c:pt idx="11">
                  <c:v>12.609363999999999</c:v>
                </c:pt>
                <c:pt idx="12">
                  <c:v>12.722905000000001</c:v>
                </c:pt>
                <c:pt idx="13">
                  <c:v>12.700881000000001</c:v>
                </c:pt>
                <c:pt idx="14">
                  <c:v>12.63359</c:v>
                </c:pt>
                <c:pt idx="15">
                  <c:v>12.537307</c:v>
                </c:pt>
                <c:pt idx="16">
                  <c:v>12.444108</c:v>
                </c:pt>
                <c:pt idx="17">
                  <c:v>12.326134</c:v>
                </c:pt>
                <c:pt idx="18">
                  <c:v>12.182066000000001</c:v>
                </c:pt>
                <c:pt idx="19">
                  <c:v>12.043756</c:v>
                </c:pt>
                <c:pt idx="20">
                  <c:v>11.932554</c:v>
                </c:pt>
                <c:pt idx="21">
                  <c:v>11.886874000000001</c:v>
                </c:pt>
                <c:pt idx="22">
                  <c:v>11.858449999999999</c:v>
                </c:pt>
                <c:pt idx="23">
                  <c:v>11.848981</c:v>
                </c:pt>
                <c:pt idx="24">
                  <c:v>11.778222</c:v>
                </c:pt>
                <c:pt idx="25">
                  <c:v>11.673791</c:v>
                </c:pt>
                <c:pt idx="26">
                  <c:v>11.495645</c:v>
                </c:pt>
                <c:pt idx="27">
                  <c:v>11.282253000000001</c:v>
                </c:pt>
                <c:pt idx="28">
                  <c:v>11.031784</c:v>
                </c:pt>
                <c:pt idx="29">
                  <c:v>10.769228999999999</c:v>
                </c:pt>
                <c:pt idx="30">
                  <c:v>10.529468</c:v>
                </c:pt>
                <c:pt idx="31">
                  <c:v>10.27858</c:v>
                </c:pt>
                <c:pt idx="32">
                  <c:v>10.026923999999999</c:v>
                </c:pt>
                <c:pt idx="33">
                  <c:v>9.7738960000000006</c:v>
                </c:pt>
                <c:pt idx="34">
                  <c:v>9.5844039999999993</c:v>
                </c:pt>
                <c:pt idx="35">
                  <c:v>9.5107409999999994</c:v>
                </c:pt>
                <c:pt idx="36">
                  <c:v>9.4576530000000005</c:v>
                </c:pt>
                <c:pt idx="37">
                  <c:v>9.392633</c:v>
                </c:pt>
                <c:pt idx="38">
                  <c:v>9.266292</c:v>
                </c:pt>
                <c:pt idx="39">
                  <c:v>9.0770440000000008</c:v>
                </c:pt>
                <c:pt idx="40">
                  <c:v>8.8349019999999996</c:v>
                </c:pt>
                <c:pt idx="41">
                  <c:v>8.7951920000000001</c:v>
                </c:pt>
                <c:pt idx="42">
                  <c:v>9.3455790000000007</c:v>
                </c:pt>
                <c:pt idx="43">
                  <c:v>10.376281000000001</c:v>
                </c:pt>
                <c:pt idx="44">
                  <c:v>11.431058</c:v>
                </c:pt>
                <c:pt idx="45">
                  <c:v>11.804275000000001</c:v>
                </c:pt>
                <c:pt idx="46">
                  <c:v>11.693327</c:v>
                </c:pt>
                <c:pt idx="47">
                  <c:v>11.566497</c:v>
                </c:pt>
                <c:pt idx="48">
                  <c:v>11.769583000000001</c:v>
                </c:pt>
                <c:pt idx="49">
                  <c:v>12.072774000000001</c:v>
                </c:pt>
                <c:pt idx="50">
                  <c:v>12.116857</c:v>
                </c:pt>
                <c:pt idx="51">
                  <c:v>11.95476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E1-418A-8B13-9AD03B075CBE}"/>
            </c:ext>
          </c:extLst>
        </c:ser>
        <c:ser>
          <c:idx val="1"/>
          <c:order val="2"/>
          <c:tx>
            <c:strRef>
              <c:f>'Iberia (Spain + Portugal)'!$BO$3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Portugal)'!$BO$4:$BO$55</c:f>
              <c:numCache>
                <c:formatCode>0.0</c:formatCode>
                <c:ptCount val="52"/>
                <c:pt idx="0">
                  <c:v>11.930242</c:v>
                </c:pt>
                <c:pt idx="1">
                  <c:v>11.818077000000001</c:v>
                </c:pt>
                <c:pt idx="2">
                  <c:v>12.204822999999999</c:v>
                </c:pt>
                <c:pt idx="3">
                  <c:v>13.234999</c:v>
                </c:pt>
                <c:pt idx="4">
                  <c:v>13.212046000000001</c:v>
                </c:pt>
                <c:pt idx="5">
                  <c:v>12.986772</c:v>
                </c:pt>
                <c:pt idx="6">
                  <c:v>13.177125999999999</c:v>
                </c:pt>
                <c:pt idx="7">
                  <c:v>13.373165999999999</c:v>
                </c:pt>
                <c:pt idx="8">
                  <c:v>13.95321</c:v>
                </c:pt>
                <c:pt idx="9">
                  <c:v>14.599899000000001</c:v>
                </c:pt>
                <c:pt idx="10">
                  <c:v>15.131957</c:v>
                </c:pt>
                <c:pt idx="11">
                  <c:v>15.318781</c:v>
                </c:pt>
                <c:pt idx="12">
                  <c:v>15.632885999999999</c:v>
                </c:pt>
                <c:pt idx="13">
                  <c:v>16.562275</c:v>
                </c:pt>
                <c:pt idx="14">
                  <c:v>17.158802999999999</c:v>
                </c:pt>
                <c:pt idx="15">
                  <c:v>17.228864999999999</c:v>
                </c:pt>
                <c:pt idx="16">
                  <c:v>17.102703999999999</c:v>
                </c:pt>
                <c:pt idx="17">
                  <c:v>16.888983</c:v>
                </c:pt>
                <c:pt idx="18">
                  <c:v>17.006491</c:v>
                </c:pt>
                <c:pt idx="19">
                  <c:v>17.043989</c:v>
                </c:pt>
                <c:pt idx="20">
                  <c:v>17.052339</c:v>
                </c:pt>
                <c:pt idx="21">
                  <c:v>17.040277</c:v>
                </c:pt>
                <c:pt idx="22">
                  <c:v>16.788612000000001</c:v>
                </c:pt>
                <c:pt idx="23">
                  <c:v>16.501607</c:v>
                </c:pt>
                <c:pt idx="24">
                  <c:v>16.350255000000001</c:v>
                </c:pt>
                <c:pt idx="25">
                  <c:v>16.109112</c:v>
                </c:pt>
                <c:pt idx="26">
                  <c:v>15.793958999999999</c:v>
                </c:pt>
                <c:pt idx="27">
                  <c:v>15.482870999999999</c:v>
                </c:pt>
                <c:pt idx="28">
                  <c:v>15.111074</c:v>
                </c:pt>
                <c:pt idx="29">
                  <c:v>14.689890999999999</c:v>
                </c:pt>
                <c:pt idx="30">
                  <c:v>14.243292</c:v>
                </c:pt>
                <c:pt idx="31">
                  <c:v>13.789065000000001</c:v>
                </c:pt>
                <c:pt idx="32">
                  <c:v>13.37255</c:v>
                </c:pt>
                <c:pt idx="33">
                  <c:v>13.025188999999999</c:v>
                </c:pt>
                <c:pt idx="34">
                  <c:v>12.641541999999999</c:v>
                </c:pt>
                <c:pt idx="35">
                  <c:v>12.263626</c:v>
                </c:pt>
                <c:pt idx="36">
                  <c:v>12.076280000000001</c:v>
                </c:pt>
                <c:pt idx="37">
                  <c:v>11.858976999999999</c:v>
                </c:pt>
                <c:pt idx="38">
                  <c:v>11.67958</c:v>
                </c:pt>
                <c:pt idx="39">
                  <c:v>11.651282999999999</c:v>
                </c:pt>
                <c:pt idx="40">
                  <c:v>11.858154000000001</c:v>
                </c:pt>
                <c:pt idx="41">
                  <c:v>12.221987</c:v>
                </c:pt>
                <c:pt idx="42">
                  <c:v>12.392854</c:v>
                </c:pt>
                <c:pt idx="43">
                  <c:v>12.290445</c:v>
                </c:pt>
                <c:pt idx="44">
                  <c:v>12.154957</c:v>
                </c:pt>
                <c:pt idx="45">
                  <c:v>11.907062</c:v>
                </c:pt>
                <c:pt idx="46">
                  <c:v>11.691362</c:v>
                </c:pt>
                <c:pt idx="47">
                  <c:v>11.670173</c:v>
                </c:pt>
                <c:pt idx="48">
                  <c:v>11.624687</c:v>
                </c:pt>
                <c:pt idx="49">
                  <c:v>11.572445</c:v>
                </c:pt>
                <c:pt idx="50">
                  <c:v>11.513070000000001</c:v>
                </c:pt>
                <c:pt idx="51">
                  <c:v>11.582409999999999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E1-418A-8B13-9AD03B075CBE}"/>
            </c:ext>
          </c:extLst>
        </c:ser>
        <c:ser>
          <c:idx val="2"/>
          <c:order val="3"/>
          <c:tx>
            <c:strRef>
              <c:f>'Iberia (Spain + Portugal)'!$BP$3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Portugal)'!$BP$4:$BP$55</c:f>
              <c:numCache>
                <c:formatCode>0.0</c:formatCode>
                <c:ptCount val="52"/>
                <c:pt idx="0">
                  <c:v>11.560665</c:v>
                </c:pt>
                <c:pt idx="1">
                  <c:v>11.775931999999999</c:v>
                </c:pt>
                <c:pt idx="2">
                  <c:v>11.960813999999999</c:v>
                </c:pt>
                <c:pt idx="3">
                  <c:v>11.963475000000001</c:v>
                </c:pt>
                <c:pt idx="4">
                  <c:v>13.012212999999999</c:v>
                </c:pt>
                <c:pt idx="5">
                  <c:v>13.868570999999999</c:v>
                </c:pt>
                <c:pt idx="6">
                  <c:v>13.748811999999999</c:v>
                </c:pt>
                <c:pt idx="7">
                  <c:v>13.614710000000001</c:v>
                </c:pt>
                <c:pt idx="8">
                  <c:v>13.544522000000001</c:v>
                </c:pt>
                <c:pt idx="9">
                  <c:v>13.643357</c:v>
                </c:pt>
                <c:pt idx="10">
                  <c:v>14.270598</c:v>
                </c:pt>
                <c:pt idx="11">
                  <c:v>15.106031</c:v>
                </c:pt>
                <c:pt idx="12">
                  <c:v>16.044944000000001</c:v>
                </c:pt>
                <c:pt idx="13">
                  <c:v>16.53558</c:v>
                </c:pt>
                <c:pt idx="14">
                  <c:v>16.762153000000001</c:v>
                </c:pt>
                <c:pt idx="15">
                  <c:v>17.108543000000001</c:v>
                </c:pt>
                <c:pt idx="16">
                  <c:v>17.653637</c:v>
                </c:pt>
                <c:pt idx="17">
                  <c:v>17.97071</c:v>
                </c:pt>
                <c:pt idx="18">
                  <c:v>18.165510000000001</c:v>
                </c:pt>
                <c:pt idx="19">
                  <c:v>18.318003000000001</c:v>
                </c:pt>
                <c:pt idx="20">
                  <c:v>18.475418999999999</c:v>
                </c:pt>
                <c:pt idx="21">
                  <c:v>18.469943000000001</c:v>
                </c:pt>
                <c:pt idx="22">
                  <c:v>18.309494000000001</c:v>
                </c:pt>
                <c:pt idx="23">
                  <c:v>18.170121999999999</c:v>
                </c:pt>
                <c:pt idx="24">
                  <c:v>17.916274999999999</c:v>
                </c:pt>
                <c:pt idx="25">
                  <c:v>17.557365999999998</c:v>
                </c:pt>
                <c:pt idx="26">
                  <c:v>17.169426000000001</c:v>
                </c:pt>
                <c:pt idx="27">
                  <c:v>16.731027999999998</c:v>
                </c:pt>
                <c:pt idx="28">
                  <c:v>16.367498000000001</c:v>
                </c:pt>
                <c:pt idx="29">
                  <c:v>16.039413</c:v>
                </c:pt>
                <c:pt idx="30">
                  <c:v>15.738388</c:v>
                </c:pt>
                <c:pt idx="31">
                  <c:v>15.383139</c:v>
                </c:pt>
                <c:pt idx="32">
                  <c:v>14.879339999999999</c:v>
                </c:pt>
                <c:pt idx="33">
                  <c:v>14.428614</c:v>
                </c:pt>
                <c:pt idx="34">
                  <c:v>14.07931</c:v>
                </c:pt>
                <c:pt idx="35">
                  <c:v>13.760702999999999</c:v>
                </c:pt>
                <c:pt idx="36">
                  <c:v>13.509351000000001</c:v>
                </c:pt>
                <c:pt idx="37">
                  <c:v>13.172366999999999</c:v>
                </c:pt>
                <c:pt idx="38">
                  <c:v>12.80946</c:v>
                </c:pt>
                <c:pt idx="39">
                  <c:v>12.505174</c:v>
                </c:pt>
                <c:pt idx="40">
                  <c:v>12.157814999999999</c:v>
                </c:pt>
                <c:pt idx="41">
                  <c:v>11.754123</c:v>
                </c:pt>
                <c:pt idx="42">
                  <c:v>11.462305000000001</c:v>
                </c:pt>
                <c:pt idx="43">
                  <c:v>11.27126</c:v>
                </c:pt>
                <c:pt idx="44">
                  <c:v>11.277856</c:v>
                </c:pt>
                <c:pt idx="45">
                  <c:v>11.553906</c:v>
                </c:pt>
                <c:pt idx="46">
                  <c:v>12.007127000000001</c:v>
                </c:pt>
                <c:pt idx="47">
                  <c:v>12.074681</c:v>
                </c:pt>
                <c:pt idx="48">
                  <c:v>12.086016000000001</c:v>
                </c:pt>
                <c:pt idx="49">
                  <c:v>12.260555</c:v>
                </c:pt>
                <c:pt idx="50">
                  <c:v>12.232605</c:v>
                </c:pt>
                <c:pt idx="51">
                  <c:v>12.246676000000001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E1-418A-8B13-9AD03B075CBE}"/>
            </c:ext>
          </c:extLst>
        </c:ser>
        <c:ser>
          <c:idx val="3"/>
          <c:order val="4"/>
          <c:tx>
            <c:strRef>
              <c:f>'Iberia (Spain + Portugal)'!$BQ$3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'Iberia (Spain + Portugal)'!$BQ$4:$BQ$55</c:f>
              <c:numCache>
                <c:formatCode>0.0</c:formatCode>
                <c:ptCount val="52"/>
                <c:pt idx="0">
                  <c:v>12.101084999999999</c:v>
                </c:pt>
                <c:pt idx="1">
                  <c:v>11.904887</c:v>
                </c:pt>
                <c:pt idx="2">
                  <c:v>11.788748</c:v>
                </c:pt>
                <c:pt idx="3">
                  <c:v>11.842727</c:v>
                </c:pt>
                <c:pt idx="4">
                  <c:v>12.933574</c:v>
                </c:pt>
                <c:pt idx="5">
                  <c:v>14.898270999999999</c:v>
                </c:pt>
                <c:pt idx="6">
                  <c:v>16.925189</c:v>
                </c:pt>
                <c:pt idx="7">
                  <c:v>18.113976000000001</c:v>
                </c:pt>
                <c:pt idx="8">
                  <c:v>18.465434999999999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E1-418A-8B13-9AD03B075CBE}"/>
            </c:ext>
          </c:extLst>
        </c:ser>
        <c:ser>
          <c:idx val="4"/>
          <c:order val="6"/>
          <c:tx>
            <c:strRef>
              <c:f>'Iberia (Spain + Portugal)'!$BS$3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'Iberia (Spain + Portugal)'!$BS$4:$BS$55</c:f>
              <c:numCache>
                <c:formatCode>0.0</c:formatCode>
                <c:ptCount val="52"/>
                <c:pt idx="0">
                  <c:v>10.557468545454547</c:v>
                </c:pt>
                <c:pt idx="1">
                  <c:v>10.731945363636363</c:v>
                </c:pt>
                <c:pt idx="2">
                  <c:v>10.857642090909092</c:v>
                </c:pt>
                <c:pt idx="3">
                  <c:v>10.968385272727273</c:v>
                </c:pt>
                <c:pt idx="4">
                  <c:v>11.23343309090909</c:v>
                </c:pt>
                <c:pt idx="5">
                  <c:v>11.700407909090909</c:v>
                </c:pt>
                <c:pt idx="6">
                  <c:v>11.882752818181819</c:v>
                </c:pt>
                <c:pt idx="7">
                  <c:v>11.988091909090906</c:v>
                </c:pt>
                <c:pt idx="8">
                  <c:v>12.024696545454544</c:v>
                </c:pt>
                <c:pt idx="9">
                  <c:v>12.239174363636364</c:v>
                </c:pt>
                <c:pt idx="10">
                  <c:v>12.607436454545455</c:v>
                </c:pt>
                <c:pt idx="11">
                  <c:v>12.758586727272727</c:v>
                </c:pt>
                <c:pt idx="12">
                  <c:v>13.016613454545455</c:v>
                </c:pt>
                <c:pt idx="13">
                  <c:v>13.231935</c:v>
                </c:pt>
                <c:pt idx="14">
                  <c:v>13.372042</c:v>
                </c:pt>
                <c:pt idx="15">
                  <c:v>13.531065272727272</c:v>
                </c:pt>
                <c:pt idx="16">
                  <c:v>13.674418545454547</c:v>
                </c:pt>
                <c:pt idx="17">
                  <c:v>13.84080218181818</c:v>
                </c:pt>
                <c:pt idx="18">
                  <c:v>13.982903636363638</c:v>
                </c:pt>
                <c:pt idx="19">
                  <c:v>14.054724636363636</c:v>
                </c:pt>
                <c:pt idx="20">
                  <c:v>14.013464090909089</c:v>
                </c:pt>
                <c:pt idx="21">
                  <c:v>13.950825636363639</c:v>
                </c:pt>
                <c:pt idx="22">
                  <c:v>13.820058636363637</c:v>
                </c:pt>
                <c:pt idx="23">
                  <c:v>13.678386999999999</c:v>
                </c:pt>
                <c:pt idx="24">
                  <c:v>13.491168909090907</c:v>
                </c:pt>
                <c:pt idx="25">
                  <c:v>13.278174</c:v>
                </c:pt>
                <c:pt idx="26">
                  <c:v>13.005572545454545</c:v>
                </c:pt>
                <c:pt idx="27">
                  <c:v>12.697173636363637</c:v>
                </c:pt>
                <c:pt idx="28">
                  <c:v>12.329067272727274</c:v>
                </c:pt>
                <c:pt idx="29">
                  <c:v>11.996666727272727</c:v>
                </c:pt>
                <c:pt idx="30">
                  <c:v>11.636571909090907</c:v>
                </c:pt>
                <c:pt idx="31">
                  <c:v>11.333381000000001</c:v>
                </c:pt>
                <c:pt idx="32">
                  <c:v>11.021133636363636</c:v>
                </c:pt>
                <c:pt idx="33">
                  <c:v>10.715861181818182</c:v>
                </c:pt>
                <c:pt idx="34">
                  <c:v>10.408912636363636</c:v>
                </c:pt>
                <c:pt idx="35">
                  <c:v>10.120385727272726</c:v>
                </c:pt>
                <c:pt idx="36">
                  <c:v>9.8953362727272722</c:v>
                </c:pt>
                <c:pt idx="37">
                  <c:v>9.6679010000000005</c:v>
                </c:pt>
                <c:pt idx="38">
                  <c:v>9.4420067272727284</c:v>
                </c:pt>
                <c:pt idx="39">
                  <c:v>9.2357703636363642</c:v>
                </c:pt>
                <c:pt idx="40">
                  <c:v>9.0986537272727261</c:v>
                </c:pt>
                <c:pt idx="41">
                  <c:v>9.0069076363636373</c:v>
                </c:pt>
                <c:pt idx="42">
                  <c:v>9.016779636363637</c:v>
                </c:pt>
                <c:pt idx="43">
                  <c:v>9.0952545454545461</c:v>
                </c:pt>
                <c:pt idx="44">
                  <c:v>9.2569916363636349</c:v>
                </c:pt>
                <c:pt idx="45">
                  <c:v>9.3435108181818176</c:v>
                </c:pt>
                <c:pt idx="46">
                  <c:v>9.4118081818181807</c:v>
                </c:pt>
                <c:pt idx="47">
                  <c:v>9.4854437272727257</c:v>
                </c:pt>
                <c:pt idx="48">
                  <c:v>9.5483439999999984</c:v>
                </c:pt>
                <c:pt idx="49">
                  <c:v>9.7094820909090895</c:v>
                </c:pt>
                <c:pt idx="50">
                  <c:v>9.9509471818181812</c:v>
                </c:pt>
                <c:pt idx="51">
                  <c:v>10.191000727272725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E1-418A-8B13-9AD03B075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6418386243386238"/>
          <c:w val="0.8985722607771176"/>
          <c:h val="0.235816137566137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019268077601416"/>
        </c:manualLayout>
      </c:layout>
      <c:areaChart>
        <c:grouping val="stacked"/>
        <c:varyColors val="0"/>
        <c:ser>
          <c:idx val="5"/>
          <c:order val="5"/>
          <c:tx>
            <c:strRef>
              <c:f>'Norway Hydro'!$BT$3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'Norway Hydro'!$BT$4:$BT$55</c:f>
              <c:numCache>
                <c:formatCode>0.0</c:formatCode>
                <c:ptCount val="52"/>
                <c:pt idx="0">
                  <c:v>27.300649</c:v>
                </c:pt>
                <c:pt idx="1">
                  <c:v>26.338546999999998</c:v>
                </c:pt>
                <c:pt idx="2">
                  <c:v>25.04898</c:v>
                </c:pt>
                <c:pt idx="3">
                  <c:v>24.293942000000001</c:v>
                </c:pt>
                <c:pt idx="4">
                  <c:v>23.171814000000001</c:v>
                </c:pt>
                <c:pt idx="5">
                  <c:v>22.141112</c:v>
                </c:pt>
                <c:pt idx="6">
                  <c:v>21.203513999999998</c:v>
                </c:pt>
                <c:pt idx="7">
                  <c:v>19.667912999999999</c:v>
                </c:pt>
                <c:pt idx="8">
                  <c:v>17.728860999999998</c:v>
                </c:pt>
                <c:pt idx="9">
                  <c:v>15.992141999999999</c:v>
                </c:pt>
                <c:pt idx="10">
                  <c:v>14.236977</c:v>
                </c:pt>
                <c:pt idx="11">
                  <c:v>12.737412000000001</c:v>
                </c:pt>
                <c:pt idx="12">
                  <c:v>11.365842000000001</c:v>
                </c:pt>
                <c:pt idx="13">
                  <c:v>10.351796</c:v>
                </c:pt>
                <c:pt idx="14">
                  <c:v>9.1397499999999994</c:v>
                </c:pt>
                <c:pt idx="15">
                  <c:v>9.1277880000000007</c:v>
                </c:pt>
                <c:pt idx="16">
                  <c:v>8.7413969999999992</c:v>
                </c:pt>
                <c:pt idx="17">
                  <c:v>8.766947</c:v>
                </c:pt>
                <c:pt idx="18">
                  <c:v>10.57414</c:v>
                </c:pt>
                <c:pt idx="19">
                  <c:v>12.047851</c:v>
                </c:pt>
                <c:pt idx="20">
                  <c:v>15.677460999999999</c:v>
                </c:pt>
                <c:pt idx="21">
                  <c:v>17.752302</c:v>
                </c:pt>
                <c:pt idx="22">
                  <c:v>20.315999999999999</c:v>
                </c:pt>
                <c:pt idx="23">
                  <c:v>22.722000000000001</c:v>
                </c:pt>
                <c:pt idx="24">
                  <c:v>24.594999999999999</c:v>
                </c:pt>
                <c:pt idx="25">
                  <c:v>27.146000000000001</c:v>
                </c:pt>
                <c:pt idx="26">
                  <c:v>30.294756</c:v>
                </c:pt>
                <c:pt idx="27">
                  <c:v>31.000755000000002</c:v>
                </c:pt>
                <c:pt idx="28">
                  <c:v>31.521854999999999</c:v>
                </c:pt>
                <c:pt idx="29">
                  <c:v>32.353966999999997</c:v>
                </c:pt>
                <c:pt idx="30">
                  <c:v>33.258096999999999</c:v>
                </c:pt>
                <c:pt idx="31">
                  <c:v>33.220641999999998</c:v>
                </c:pt>
                <c:pt idx="32">
                  <c:v>33.385855999999997</c:v>
                </c:pt>
                <c:pt idx="33">
                  <c:v>33.449894</c:v>
                </c:pt>
                <c:pt idx="34">
                  <c:v>33.262335</c:v>
                </c:pt>
                <c:pt idx="35">
                  <c:v>32.899019000000003</c:v>
                </c:pt>
                <c:pt idx="36">
                  <c:v>31.979092999999999</c:v>
                </c:pt>
                <c:pt idx="37">
                  <c:v>31.703196999999999</c:v>
                </c:pt>
                <c:pt idx="38">
                  <c:v>33.175835999999997</c:v>
                </c:pt>
                <c:pt idx="39">
                  <c:v>34.477257999999999</c:v>
                </c:pt>
                <c:pt idx="40">
                  <c:v>34.949323</c:v>
                </c:pt>
                <c:pt idx="41">
                  <c:v>35.436830999999998</c:v>
                </c:pt>
                <c:pt idx="42">
                  <c:v>37.495835999999997</c:v>
                </c:pt>
                <c:pt idx="43">
                  <c:v>38.357351000000001</c:v>
                </c:pt>
                <c:pt idx="44">
                  <c:v>37.875543</c:v>
                </c:pt>
                <c:pt idx="45">
                  <c:v>37.86347</c:v>
                </c:pt>
                <c:pt idx="46">
                  <c:v>36.526636000000003</c:v>
                </c:pt>
                <c:pt idx="47">
                  <c:v>34.532594000000003</c:v>
                </c:pt>
                <c:pt idx="48">
                  <c:v>32.298368000000004</c:v>
                </c:pt>
                <c:pt idx="49">
                  <c:v>31.298967999999999</c:v>
                </c:pt>
                <c:pt idx="50">
                  <c:v>29.407394</c:v>
                </c:pt>
                <c:pt idx="51">
                  <c:v>28.646329999999999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4-4B4A-860D-A56D3027ED40}"/>
            </c:ext>
          </c:extLst>
        </c:ser>
        <c:ser>
          <c:idx val="7"/>
          <c:order val="7"/>
          <c:tx>
            <c:strRef>
              <c:f>'Norway Hydro'!$BV$3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'Norway Hydro'!$BV$4:$BV$55</c:f>
              <c:numCache>
                <c:formatCode>0.0</c:formatCode>
                <c:ptCount val="52"/>
                <c:pt idx="0">
                  <c:v>18.462350999999998</c:v>
                </c:pt>
                <c:pt idx="1">
                  <c:v>17.078453000000003</c:v>
                </c:pt>
                <c:pt idx="2">
                  <c:v>16.653019999999998</c:v>
                </c:pt>
                <c:pt idx="3">
                  <c:v>14.744057999999995</c:v>
                </c:pt>
                <c:pt idx="4">
                  <c:v>14.302185999999995</c:v>
                </c:pt>
                <c:pt idx="5">
                  <c:v>13.868887999999998</c:v>
                </c:pt>
                <c:pt idx="6">
                  <c:v>13.894486000000001</c:v>
                </c:pt>
                <c:pt idx="7">
                  <c:v>15.014087000000004</c:v>
                </c:pt>
                <c:pt idx="8">
                  <c:v>15.343139000000004</c:v>
                </c:pt>
                <c:pt idx="9">
                  <c:v>15.324858000000001</c:v>
                </c:pt>
                <c:pt idx="10">
                  <c:v>15.701022999999999</c:v>
                </c:pt>
                <c:pt idx="11">
                  <c:v>15.605587999999999</c:v>
                </c:pt>
                <c:pt idx="12">
                  <c:v>15.362158000000001</c:v>
                </c:pt>
                <c:pt idx="13">
                  <c:v>14.669204000000001</c:v>
                </c:pt>
                <c:pt idx="14">
                  <c:v>14.55725</c:v>
                </c:pt>
                <c:pt idx="15">
                  <c:v>15.099406999999998</c:v>
                </c:pt>
                <c:pt idx="16">
                  <c:v>15.257111999999999</c:v>
                </c:pt>
                <c:pt idx="17">
                  <c:v>16.696485000000003</c:v>
                </c:pt>
                <c:pt idx="18">
                  <c:v>14.964106000000001</c:v>
                </c:pt>
                <c:pt idx="19">
                  <c:v>15.012148999999999</c:v>
                </c:pt>
                <c:pt idx="20">
                  <c:v>15.509295</c:v>
                </c:pt>
                <c:pt idx="21">
                  <c:v>18.625585999999998</c:v>
                </c:pt>
                <c:pt idx="22">
                  <c:v>18.189598999999998</c:v>
                </c:pt>
                <c:pt idx="23">
                  <c:v>17.027644000000002</c:v>
                </c:pt>
                <c:pt idx="24">
                  <c:v>17.038932000000003</c:v>
                </c:pt>
                <c:pt idx="25">
                  <c:v>16.917000000000002</c:v>
                </c:pt>
                <c:pt idx="26">
                  <c:v>16.442244000000002</c:v>
                </c:pt>
                <c:pt idx="27">
                  <c:v>17.074245000000001</c:v>
                </c:pt>
                <c:pt idx="28">
                  <c:v>17.918144999999999</c:v>
                </c:pt>
                <c:pt idx="29">
                  <c:v>17.820033000000002</c:v>
                </c:pt>
                <c:pt idx="30">
                  <c:v>19.451903000000001</c:v>
                </c:pt>
                <c:pt idx="31">
                  <c:v>20.193358000000003</c:v>
                </c:pt>
                <c:pt idx="32">
                  <c:v>19.650144000000004</c:v>
                </c:pt>
                <c:pt idx="33">
                  <c:v>19.844105999999996</c:v>
                </c:pt>
                <c:pt idx="34">
                  <c:v>19.747664999999998</c:v>
                </c:pt>
                <c:pt idx="35">
                  <c:v>19.793980999999995</c:v>
                </c:pt>
                <c:pt idx="36">
                  <c:v>21.534907000000004</c:v>
                </c:pt>
                <c:pt idx="37">
                  <c:v>21.989802999999998</c:v>
                </c:pt>
                <c:pt idx="38">
                  <c:v>20.705164000000003</c:v>
                </c:pt>
                <c:pt idx="39">
                  <c:v>19.546742000000002</c:v>
                </c:pt>
                <c:pt idx="40">
                  <c:v>19.804676999999998</c:v>
                </c:pt>
                <c:pt idx="41">
                  <c:v>18.195169</c:v>
                </c:pt>
                <c:pt idx="42">
                  <c:v>15.942164000000005</c:v>
                </c:pt>
                <c:pt idx="43">
                  <c:v>15.452649000000001</c:v>
                </c:pt>
                <c:pt idx="44">
                  <c:v>16.985456999999997</c:v>
                </c:pt>
                <c:pt idx="45">
                  <c:v>16.238529999999997</c:v>
                </c:pt>
                <c:pt idx="46">
                  <c:v>19.051364</c:v>
                </c:pt>
                <c:pt idx="47">
                  <c:v>20.447405999999994</c:v>
                </c:pt>
                <c:pt idx="48">
                  <c:v>21.236631999999993</c:v>
                </c:pt>
                <c:pt idx="49">
                  <c:v>20.537032</c:v>
                </c:pt>
                <c:pt idx="50">
                  <c:v>21.341606000000002</c:v>
                </c:pt>
                <c:pt idx="51">
                  <c:v>21.18967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4-4B4A-860D-A56D3027E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'Norway Hydro'!$BM$3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'Norway Hydro'!$BM$4:$BM$55</c:f>
              <c:numCache>
                <c:formatCode>0.0</c:formatCode>
                <c:ptCount val="52"/>
                <c:pt idx="0">
                  <c:v>27.300649</c:v>
                </c:pt>
                <c:pt idx="1">
                  <c:v>26.338546999999998</c:v>
                </c:pt>
                <c:pt idx="2">
                  <c:v>25.04898</c:v>
                </c:pt>
                <c:pt idx="3">
                  <c:v>24.293942000000001</c:v>
                </c:pt>
                <c:pt idx="4">
                  <c:v>23.171814000000001</c:v>
                </c:pt>
                <c:pt idx="5">
                  <c:v>22.141112</c:v>
                </c:pt>
                <c:pt idx="6">
                  <c:v>21.203513999999998</c:v>
                </c:pt>
                <c:pt idx="7">
                  <c:v>19.667912999999999</c:v>
                </c:pt>
                <c:pt idx="8">
                  <c:v>17.728860999999998</c:v>
                </c:pt>
                <c:pt idx="9">
                  <c:v>15.992141999999999</c:v>
                </c:pt>
                <c:pt idx="10">
                  <c:v>14.236977</c:v>
                </c:pt>
                <c:pt idx="11">
                  <c:v>12.737412000000001</c:v>
                </c:pt>
                <c:pt idx="12">
                  <c:v>11.365842000000001</c:v>
                </c:pt>
                <c:pt idx="13">
                  <c:v>10.351796</c:v>
                </c:pt>
                <c:pt idx="14">
                  <c:v>9.1397499999999994</c:v>
                </c:pt>
                <c:pt idx="15">
                  <c:v>9.1277880000000007</c:v>
                </c:pt>
                <c:pt idx="16">
                  <c:v>8.7413969999999992</c:v>
                </c:pt>
                <c:pt idx="17">
                  <c:v>8.766947</c:v>
                </c:pt>
                <c:pt idx="18">
                  <c:v>10.57414</c:v>
                </c:pt>
                <c:pt idx="19">
                  <c:v>12.047851</c:v>
                </c:pt>
                <c:pt idx="20">
                  <c:v>15.677460999999999</c:v>
                </c:pt>
                <c:pt idx="21">
                  <c:v>17.752302</c:v>
                </c:pt>
                <c:pt idx="22">
                  <c:v>20.909476999999999</c:v>
                </c:pt>
                <c:pt idx="23">
                  <c:v>23.858986999999999</c:v>
                </c:pt>
                <c:pt idx="24">
                  <c:v>26.112044999999998</c:v>
                </c:pt>
                <c:pt idx="25">
                  <c:v>28.781140000000001</c:v>
                </c:pt>
                <c:pt idx="26">
                  <c:v>30.294756</c:v>
                </c:pt>
                <c:pt idx="27">
                  <c:v>31.000755000000002</c:v>
                </c:pt>
                <c:pt idx="28">
                  <c:v>31.521854999999999</c:v>
                </c:pt>
                <c:pt idx="29">
                  <c:v>32.353966999999997</c:v>
                </c:pt>
                <c:pt idx="30">
                  <c:v>33.258096999999999</c:v>
                </c:pt>
                <c:pt idx="31">
                  <c:v>33.220641999999998</c:v>
                </c:pt>
                <c:pt idx="32">
                  <c:v>33.385855999999997</c:v>
                </c:pt>
                <c:pt idx="33">
                  <c:v>33.449894</c:v>
                </c:pt>
                <c:pt idx="34">
                  <c:v>33.262335</c:v>
                </c:pt>
                <c:pt idx="35">
                  <c:v>32.899019000000003</c:v>
                </c:pt>
                <c:pt idx="36">
                  <c:v>33.531711000000001</c:v>
                </c:pt>
                <c:pt idx="37">
                  <c:v>33.514612</c:v>
                </c:pt>
                <c:pt idx="38">
                  <c:v>35.187029000000003</c:v>
                </c:pt>
                <c:pt idx="39">
                  <c:v>38.285128</c:v>
                </c:pt>
                <c:pt idx="40">
                  <c:v>39.697780999999999</c:v>
                </c:pt>
                <c:pt idx="41">
                  <c:v>40.316237000000001</c:v>
                </c:pt>
                <c:pt idx="42">
                  <c:v>41.505080999999997</c:v>
                </c:pt>
                <c:pt idx="43">
                  <c:v>43.480026000000002</c:v>
                </c:pt>
                <c:pt idx="44">
                  <c:v>46.204118999999999</c:v>
                </c:pt>
                <c:pt idx="45">
                  <c:v>45.588202000000003</c:v>
                </c:pt>
                <c:pt idx="46">
                  <c:v>44.419890000000002</c:v>
                </c:pt>
                <c:pt idx="47">
                  <c:v>43.006748999999999</c:v>
                </c:pt>
                <c:pt idx="48">
                  <c:v>40.899149999999999</c:v>
                </c:pt>
                <c:pt idx="49">
                  <c:v>38.653869999999998</c:v>
                </c:pt>
                <c:pt idx="50">
                  <c:v>37.552115999999998</c:v>
                </c:pt>
                <c:pt idx="51">
                  <c:v>37.313625999999999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4-4B4A-860D-A56D3027ED40}"/>
            </c:ext>
          </c:extLst>
        </c:ser>
        <c:ser>
          <c:idx val="0"/>
          <c:order val="1"/>
          <c:tx>
            <c:strRef>
              <c:f>'Norway Hydro'!$BN$3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'Norway Hydro'!$BN$4:$BN$55</c:f>
              <c:numCache>
                <c:formatCode>0.0</c:formatCode>
                <c:ptCount val="52"/>
                <c:pt idx="0">
                  <c:v>36.428465000000003</c:v>
                </c:pt>
                <c:pt idx="1">
                  <c:v>35.964801000000001</c:v>
                </c:pt>
                <c:pt idx="2">
                  <c:v>33.991326000000001</c:v>
                </c:pt>
                <c:pt idx="3">
                  <c:v>32.225985999999999</c:v>
                </c:pt>
                <c:pt idx="4">
                  <c:v>30.802184</c:v>
                </c:pt>
                <c:pt idx="5">
                  <c:v>29.344598999999999</c:v>
                </c:pt>
                <c:pt idx="6">
                  <c:v>27.924489999999999</c:v>
                </c:pt>
                <c:pt idx="7">
                  <c:v>26.679955</c:v>
                </c:pt>
                <c:pt idx="8">
                  <c:v>24.749665</c:v>
                </c:pt>
                <c:pt idx="9">
                  <c:v>22.593571000000001</c:v>
                </c:pt>
                <c:pt idx="10">
                  <c:v>21.140830000000001</c:v>
                </c:pt>
                <c:pt idx="11">
                  <c:v>20.263486</c:v>
                </c:pt>
                <c:pt idx="12">
                  <c:v>18.725249999999999</c:v>
                </c:pt>
                <c:pt idx="13">
                  <c:v>17.076837999999999</c:v>
                </c:pt>
                <c:pt idx="14">
                  <c:v>16.482306999999999</c:v>
                </c:pt>
                <c:pt idx="15">
                  <c:v>16.323917000000002</c:v>
                </c:pt>
                <c:pt idx="16">
                  <c:v>16.009170000000001</c:v>
                </c:pt>
                <c:pt idx="17">
                  <c:v>15.433866</c:v>
                </c:pt>
                <c:pt idx="18">
                  <c:v>17.033543000000002</c:v>
                </c:pt>
                <c:pt idx="19">
                  <c:v>19.840910000000001</c:v>
                </c:pt>
                <c:pt idx="20">
                  <c:v>23.835661999999999</c:v>
                </c:pt>
                <c:pt idx="21">
                  <c:v>26.599544999999999</c:v>
                </c:pt>
                <c:pt idx="22">
                  <c:v>29.841898</c:v>
                </c:pt>
                <c:pt idx="23">
                  <c:v>33.038437999999999</c:v>
                </c:pt>
                <c:pt idx="24">
                  <c:v>35.984994999999998</c:v>
                </c:pt>
                <c:pt idx="25">
                  <c:v>38.151648000000002</c:v>
                </c:pt>
                <c:pt idx="26">
                  <c:v>39.598714000000001</c:v>
                </c:pt>
                <c:pt idx="27">
                  <c:v>41.574446000000002</c:v>
                </c:pt>
                <c:pt idx="28">
                  <c:v>43.419876000000002</c:v>
                </c:pt>
                <c:pt idx="29">
                  <c:v>43.920239000000002</c:v>
                </c:pt>
                <c:pt idx="30">
                  <c:v>43.765219000000002</c:v>
                </c:pt>
                <c:pt idx="31">
                  <c:v>46.264282000000001</c:v>
                </c:pt>
                <c:pt idx="32">
                  <c:v>47.110948</c:v>
                </c:pt>
                <c:pt idx="33">
                  <c:v>47.476242999999997</c:v>
                </c:pt>
                <c:pt idx="34">
                  <c:v>47.069564</c:v>
                </c:pt>
                <c:pt idx="35">
                  <c:v>46.465561999999998</c:v>
                </c:pt>
                <c:pt idx="36">
                  <c:v>46.430684999999997</c:v>
                </c:pt>
                <c:pt idx="37">
                  <c:v>49.216952999999997</c:v>
                </c:pt>
                <c:pt idx="38">
                  <c:v>50.133574000000003</c:v>
                </c:pt>
                <c:pt idx="39">
                  <c:v>50.483898000000003</c:v>
                </c:pt>
                <c:pt idx="40">
                  <c:v>51.532947</c:v>
                </c:pt>
                <c:pt idx="41">
                  <c:v>51.184144000000003</c:v>
                </c:pt>
                <c:pt idx="42">
                  <c:v>49.829321</c:v>
                </c:pt>
                <c:pt idx="43">
                  <c:v>49.079135999999998</c:v>
                </c:pt>
                <c:pt idx="44">
                  <c:v>47.499285</c:v>
                </c:pt>
                <c:pt idx="45">
                  <c:v>45.712693999999999</c:v>
                </c:pt>
                <c:pt idx="46">
                  <c:v>44.287829000000002</c:v>
                </c:pt>
                <c:pt idx="47">
                  <c:v>42.070126999999999</c:v>
                </c:pt>
                <c:pt idx="48">
                  <c:v>40.110002000000001</c:v>
                </c:pt>
                <c:pt idx="49">
                  <c:v>38.966332999999999</c:v>
                </c:pt>
                <c:pt idx="50">
                  <c:v>39.013106000000001</c:v>
                </c:pt>
                <c:pt idx="51">
                  <c:v>38.300494999999998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44-4B4A-860D-A56D3027ED40}"/>
            </c:ext>
          </c:extLst>
        </c:ser>
        <c:ser>
          <c:idx val="1"/>
          <c:order val="2"/>
          <c:tx>
            <c:strRef>
              <c:f>'Norway Hydro'!$BO$3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'Norway Hydro'!$BO$4:$BO$55</c:f>
              <c:numCache>
                <c:formatCode>0.0</c:formatCode>
                <c:ptCount val="52"/>
                <c:pt idx="0">
                  <c:v>36.38852</c:v>
                </c:pt>
                <c:pt idx="1">
                  <c:v>34.047443999999999</c:v>
                </c:pt>
                <c:pt idx="2">
                  <c:v>31.832158</c:v>
                </c:pt>
                <c:pt idx="3">
                  <c:v>30.973922000000002</c:v>
                </c:pt>
                <c:pt idx="4">
                  <c:v>30.169322000000001</c:v>
                </c:pt>
                <c:pt idx="5">
                  <c:v>28.346270000000001</c:v>
                </c:pt>
                <c:pt idx="6">
                  <c:v>26.417621</c:v>
                </c:pt>
                <c:pt idx="7">
                  <c:v>24.711207999999999</c:v>
                </c:pt>
                <c:pt idx="8">
                  <c:v>23.025112</c:v>
                </c:pt>
                <c:pt idx="9">
                  <c:v>21.415731999999998</c:v>
                </c:pt>
                <c:pt idx="10">
                  <c:v>20.173779</c:v>
                </c:pt>
                <c:pt idx="11">
                  <c:v>18.469760000000001</c:v>
                </c:pt>
                <c:pt idx="12">
                  <c:v>17.232075999999999</c:v>
                </c:pt>
                <c:pt idx="13">
                  <c:v>16.454539</c:v>
                </c:pt>
                <c:pt idx="14">
                  <c:v>18.010359000000001</c:v>
                </c:pt>
                <c:pt idx="15">
                  <c:v>17.663133999999999</c:v>
                </c:pt>
                <c:pt idx="16">
                  <c:v>16.199611999999998</c:v>
                </c:pt>
                <c:pt idx="17">
                  <c:v>18.061883000000002</c:v>
                </c:pt>
                <c:pt idx="18">
                  <c:v>21.073623000000001</c:v>
                </c:pt>
                <c:pt idx="19">
                  <c:v>25.962311</c:v>
                </c:pt>
                <c:pt idx="20">
                  <c:v>31.186755999999999</c:v>
                </c:pt>
                <c:pt idx="21">
                  <c:v>36.377887999999999</c:v>
                </c:pt>
                <c:pt idx="22">
                  <c:v>38.505598999999997</c:v>
                </c:pt>
                <c:pt idx="23">
                  <c:v>39.749644000000004</c:v>
                </c:pt>
                <c:pt idx="24">
                  <c:v>41.633932000000001</c:v>
                </c:pt>
                <c:pt idx="25">
                  <c:v>42.891179999999999</c:v>
                </c:pt>
                <c:pt idx="26">
                  <c:v>43.392432999999997</c:v>
                </c:pt>
                <c:pt idx="27">
                  <c:v>44.552742000000002</c:v>
                </c:pt>
                <c:pt idx="28">
                  <c:v>45.015649000000003</c:v>
                </c:pt>
                <c:pt idx="29">
                  <c:v>45.66151</c:v>
                </c:pt>
                <c:pt idx="30">
                  <c:v>45.099193999999997</c:v>
                </c:pt>
                <c:pt idx="31">
                  <c:v>46.286591999999999</c:v>
                </c:pt>
                <c:pt idx="32">
                  <c:v>46.616875999999998</c:v>
                </c:pt>
                <c:pt idx="33">
                  <c:v>48.363568000000001</c:v>
                </c:pt>
                <c:pt idx="34">
                  <c:v>49.427762999999999</c:v>
                </c:pt>
                <c:pt idx="35">
                  <c:v>49.508757000000003</c:v>
                </c:pt>
                <c:pt idx="36">
                  <c:v>50.588997999999997</c:v>
                </c:pt>
                <c:pt idx="37">
                  <c:v>49.867507000000003</c:v>
                </c:pt>
                <c:pt idx="38">
                  <c:v>49.422494</c:v>
                </c:pt>
                <c:pt idx="39">
                  <c:v>48.270851</c:v>
                </c:pt>
                <c:pt idx="40">
                  <c:v>48.084301000000004</c:v>
                </c:pt>
                <c:pt idx="41">
                  <c:v>48.168716000000003</c:v>
                </c:pt>
                <c:pt idx="42">
                  <c:v>50.093169000000003</c:v>
                </c:pt>
                <c:pt idx="43">
                  <c:v>51.325156999999997</c:v>
                </c:pt>
                <c:pt idx="44">
                  <c:v>50.122461000000001</c:v>
                </c:pt>
                <c:pt idx="45">
                  <c:v>49.321747999999999</c:v>
                </c:pt>
                <c:pt idx="46">
                  <c:v>47.665920999999997</c:v>
                </c:pt>
                <c:pt idx="47">
                  <c:v>47.220331000000002</c:v>
                </c:pt>
                <c:pt idx="48">
                  <c:v>46.427055000000003</c:v>
                </c:pt>
                <c:pt idx="49">
                  <c:v>44.685561999999997</c:v>
                </c:pt>
                <c:pt idx="50">
                  <c:v>44.818863999999998</c:v>
                </c:pt>
                <c:pt idx="51">
                  <c:v>44.473906999999997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44-4B4A-860D-A56D3027ED40}"/>
            </c:ext>
          </c:extLst>
        </c:ser>
        <c:ser>
          <c:idx val="2"/>
          <c:order val="3"/>
          <c:tx>
            <c:strRef>
              <c:f>'Norway Hydro'!$BP$3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'Norway Hydro'!$BP$4:$BP$55</c:f>
              <c:numCache>
                <c:formatCode>0.0</c:formatCode>
                <c:ptCount val="52"/>
                <c:pt idx="0">
                  <c:v>43.037916000000003</c:v>
                </c:pt>
                <c:pt idx="1">
                  <c:v>40.986669999999997</c:v>
                </c:pt>
                <c:pt idx="2">
                  <c:v>39.868507000000001</c:v>
                </c:pt>
                <c:pt idx="3">
                  <c:v>38.038353000000001</c:v>
                </c:pt>
                <c:pt idx="4">
                  <c:v>35.914489000000003</c:v>
                </c:pt>
                <c:pt idx="5">
                  <c:v>33.755797999999999</c:v>
                </c:pt>
                <c:pt idx="6">
                  <c:v>31.207118999999999</c:v>
                </c:pt>
                <c:pt idx="7">
                  <c:v>29.297984</c:v>
                </c:pt>
                <c:pt idx="8">
                  <c:v>27.918952999999998</c:v>
                </c:pt>
                <c:pt idx="9">
                  <c:v>28.741401</c:v>
                </c:pt>
                <c:pt idx="10">
                  <c:v>26.996216</c:v>
                </c:pt>
                <c:pt idx="11">
                  <c:v>25.460494000000001</c:v>
                </c:pt>
                <c:pt idx="12">
                  <c:v>24.614879999999999</c:v>
                </c:pt>
                <c:pt idx="13">
                  <c:v>23.722909999999999</c:v>
                </c:pt>
                <c:pt idx="14">
                  <c:v>23.273426000000001</c:v>
                </c:pt>
                <c:pt idx="15">
                  <c:v>24.227194999999998</c:v>
                </c:pt>
                <c:pt idx="16">
                  <c:v>23.998508999999999</c:v>
                </c:pt>
                <c:pt idx="17">
                  <c:v>25.463432000000001</c:v>
                </c:pt>
                <c:pt idx="18">
                  <c:v>25.538246000000001</c:v>
                </c:pt>
                <c:pt idx="19">
                  <c:v>26.737128999999999</c:v>
                </c:pt>
                <c:pt idx="20">
                  <c:v>27.385935</c:v>
                </c:pt>
                <c:pt idx="21">
                  <c:v>28.769197999999999</c:v>
                </c:pt>
                <c:pt idx="22">
                  <c:v>30.229462999999999</c:v>
                </c:pt>
                <c:pt idx="23">
                  <c:v>30.831980999999999</c:v>
                </c:pt>
                <c:pt idx="24">
                  <c:v>32.417932999999998</c:v>
                </c:pt>
                <c:pt idx="25">
                  <c:v>34.333187000000002</c:v>
                </c:pt>
                <c:pt idx="26">
                  <c:v>35.645339999999997</c:v>
                </c:pt>
                <c:pt idx="27">
                  <c:v>36.035994000000002</c:v>
                </c:pt>
                <c:pt idx="28">
                  <c:v>36.539977999999998</c:v>
                </c:pt>
                <c:pt idx="29">
                  <c:v>36.255347</c:v>
                </c:pt>
                <c:pt idx="30">
                  <c:v>35.937860999999998</c:v>
                </c:pt>
                <c:pt idx="31">
                  <c:v>38.439158999999997</c:v>
                </c:pt>
                <c:pt idx="32">
                  <c:v>38.712305999999998</c:v>
                </c:pt>
                <c:pt idx="33">
                  <c:v>37.871341999999999</c:v>
                </c:pt>
                <c:pt idx="34">
                  <c:v>37.105767999999998</c:v>
                </c:pt>
                <c:pt idx="35">
                  <c:v>39.348475000000001</c:v>
                </c:pt>
                <c:pt idx="36">
                  <c:v>40.685288</c:v>
                </c:pt>
                <c:pt idx="37">
                  <c:v>42.616849000000002</c:v>
                </c:pt>
                <c:pt idx="38">
                  <c:v>41.852169000000004</c:v>
                </c:pt>
                <c:pt idx="39">
                  <c:v>41.90699</c:v>
                </c:pt>
                <c:pt idx="40">
                  <c:v>43.160113000000003</c:v>
                </c:pt>
                <c:pt idx="41">
                  <c:v>42.372096999999997</c:v>
                </c:pt>
                <c:pt idx="42">
                  <c:v>42.649994999999997</c:v>
                </c:pt>
                <c:pt idx="43">
                  <c:v>42.366028</c:v>
                </c:pt>
                <c:pt idx="44">
                  <c:v>43.482750000000003</c:v>
                </c:pt>
                <c:pt idx="45">
                  <c:v>43.322633000000003</c:v>
                </c:pt>
                <c:pt idx="46">
                  <c:v>41.573565000000002</c:v>
                </c:pt>
                <c:pt idx="47">
                  <c:v>40.353597000000001</c:v>
                </c:pt>
                <c:pt idx="48">
                  <c:v>39.435014000000002</c:v>
                </c:pt>
                <c:pt idx="49">
                  <c:v>39.559877</c:v>
                </c:pt>
                <c:pt idx="50">
                  <c:v>40.201317000000003</c:v>
                </c:pt>
                <c:pt idx="51">
                  <c:v>38.631521999999997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44-4B4A-860D-A56D3027ED40}"/>
            </c:ext>
          </c:extLst>
        </c:ser>
        <c:ser>
          <c:idx val="3"/>
          <c:order val="4"/>
          <c:tx>
            <c:strRef>
              <c:f>'Norway Hydro'!$BQ$3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'Norway Hydro'!$BQ$4:$BQ$55</c:f>
              <c:numCache>
                <c:formatCode>0.0</c:formatCode>
                <c:ptCount val="52"/>
                <c:pt idx="0">
                  <c:v>37.153485000000003</c:v>
                </c:pt>
                <c:pt idx="1">
                  <c:v>34.356763999999998</c:v>
                </c:pt>
                <c:pt idx="2">
                  <c:v>32.144987</c:v>
                </c:pt>
                <c:pt idx="3">
                  <c:v>29.803851999999999</c:v>
                </c:pt>
                <c:pt idx="4">
                  <c:v>27.367218000000001</c:v>
                </c:pt>
                <c:pt idx="5">
                  <c:v>25.250259</c:v>
                </c:pt>
                <c:pt idx="6">
                  <c:v>23.046748000000001</c:v>
                </c:pt>
                <c:pt idx="7">
                  <c:v>21.218698</c:v>
                </c:pt>
                <c:pt idx="8">
                  <c:v>19.945371999999999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44-4B4A-860D-A56D3027ED40}"/>
            </c:ext>
          </c:extLst>
        </c:ser>
        <c:ser>
          <c:idx val="4"/>
          <c:order val="6"/>
          <c:tx>
            <c:strRef>
              <c:f>'Norway Hydro'!$BS$3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'Norway Hydro'!$BS$4:$BS$55</c:f>
              <c:numCache>
                <c:formatCode>0.0</c:formatCode>
                <c:ptCount val="52"/>
                <c:pt idx="0">
                  <c:v>38.537504545454546</c:v>
                </c:pt>
                <c:pt idx="1">
                  <c:v>37.058860181818183</c:v>
                </c:pt>
                <c:pt idx="2">
                  <c:v>35.479179181818182</c:v>
                </c:pt>
                <c:pt idx="3">
                  <c:v>33.982291181818184</c:v>
                </c:pt>
                <c:pt idx="4">
                  <c:v>32.416618999999997</c:v>
                </c:pt>
                <c:pt idx="5">
                  <c:v>30.595808727272729</c:v>
                </c:pt>
                <c:pt idx="6">
                  <c:v>28.904589181818178</c:v>
                </c:pt>
                <c:pt idx="7">
                  <c:v>27.512053636363635</c:v>
                </c:pt>
                <c:pt idx="8">
                  <c:v>25.821565999999997</c:v>
                </c:pt>
                <c:pt idx="9">
                  <c:v>24.309632454545454</c:v>
                </c:pt>
                <c:pt idx="10">
                  <c:v>22.80878545454545</c:v>
                </c:pt>
                <c:pt idx="11">
                  <c:v>21.402545000000003</c:v>
                </c:pt>
                <c:pt idx="12">
                  <c:v>20.361288181818178</c:v>
                </c:pt>
                <c:pt idx="13">
                  <c:v>19.349033090909096</c:v>
                </c:pt>
                <c:pt idx="14">
                  <c:v>18.571684272727271</c:v>
                </c:pt>
                <c:pt idx="15">
                  <c:v>18.184665999999996</c:v>
                </c:pt>
                <c:pt idx="16">
                  <c:v>17.848987636363635</c:v>
                </c:pt>
                <c:pt idx="17">
                  <c:v>18.156798818181816</c:v>
                </c:pt>
                <c:pt idx="18">
                  <c:v>19.600637545454546</c:v>
                </c:pt>
                <c:pt idx="19">
                  <c:v>21.852829363636371</c:v>
                </c:pt>
                <c:pt idx="20">
                  <c:v>24.824601272727275</c:v>
                </c:pt>
                <c:pt idx="21">
                  <c:v>27.662950818181823</c:v>
                </c:pt>
                <c:pt idx="22">
                  <c:v>30.569696909090911</c:v>
                </c:pt>
                <c:pt idx="23">
                  <c:v>32.997444727272722</c:v>
                </c:pt>
                <c:pt idx="24">
                  <c:v>35.209600363636362</c:v>
                </c:pt>
                <c:pt idx="25">
                  <c:v>37.026021454545464</c:v>
                </c:pt>
                <c:pt idx="26">
                  <c:v>38.309399363636366</c:v>
                </c:pt>
                <c:pt idx="27">
                  <c:v>39.340829454545464</c:v>
                </c:pt>
                <c:pt idx="28">
                  <c:v>40.032603000000002</c:v>
                </c:pt>
                <c:pt idx="29">
                  <c:v>40.754053272727269</c:v>
                </c:pt>
                <c:pt idx="30">
                  <c:v>41.354617454545455</c:v>
                </c:pt>
                <c:pt idx="31">
                  <c:v>42.432494454545456</c:v>
                </c:pt>
                <c:pt idx="32">
                  <c:v>42.955151909090908</c:v>
                </c:pt>
                <c:pt idx="33">
                  <c:v>43.3696399090909</c:v>
                </c:pt>
                <c:pt idx="34">
                  <c:v>43.471118454545461</c:v>
                </c:pt>
                <c:pt idx="35">
                  <c:v>43.761042181818183</c:v>
                </c:pt>
                <c:pt idx="36">
                  <c:v>44.479888636363633</c:v>
                </c:pt>
                <c:pt idx="37">
                  <c:v>45.223556181818182</c:v>
                </c:pt>
                <c:pt idx="38">
                  <c:v>45.825372909090909</c:v>
                </c:pt>
                <c:pt idx="39">
                  <c:v>46.254102272727273</c:v>
                </c:pt>
                <c:pt idx="40">
                  <c:v>46.669951363636365</c:v>
                </c:pt>
                <c:pt idx="41">
                  <c:v>46.429729545454542</c:v>
                </c:pt>
                <c:pt idx="42">
                  <c:v>46.755218363636367</c:v>
                </c:pt>
                <c:pt idx="43">
                  <c:v>46.735063454545454</c:v>
                </c:pt>
                <c:pt idx="44">
                  <c:v>46.405923454545452</c:v>
                </c:pt>
                <c:pt idx="45">
                  <c:v>45.811067909090916</c:v>
                </c:pt>
                <c:pt idx="46">
                  <c:v>44.817803727272732</c:v>
                </c:pt>
                <c:pt idx="47">
                  <c:v>43.502036181818184</c:v>
                </c:pt>
                <c:pt idx="48">
                  <c:v>42.488508090909086</c:v>
                </c:pt>
                <c:pt idx="49">
                  <c:v>41.232237272727275</c:v>
                </c:pt>
                <c:pt idx="50">
                  <c:v>40.61070881818182</c:v>
                </c:pt>
                <c:pt idx="51">
                  <c:v>40.046807272727271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44-4B4A-860D-A56D3027E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8145807264270476"/>
          <c:w val="0.8985722607771176"/>
          <c:h val="0.18541927357295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019268077601416"/>
        </c:manualLayout>
      </c:layout>
      <c:areaChart>
        <c:grouping val="stacked"/>
        <c:varyColors val="0"/>
        <c:ser>
          <c:idx val="5"/>
          <c:order val="5"/>
          <c:tx>
            <c:strRef>
              <c:f>'Iberia (Spain + Portugal)'!$BT$3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'Iberia (Spain + Portugal)'!$BT$4:$BT$55</c:f>
              <c:numCache>
                <c:formatCode>0.0</c:formatCode>
                <c:ptCount val="52"/>
                <c:pt idx="0">
                  <c:v>6.5566449999999996</c:v>
                </c:pt>
                <c:pt idx="1">
                  <c:v>6.769914</c:v>
                </c:pt>
                <c:pt idx="2">
                  <c:v>6.8704349999999996</c:v>
                </c:pt>
                <c:pt idx="3">
                  <c:v>6.9552170000000002</c:v>
                </c:pt>
                <c:pt idx="4">
                  <c:v>6.9777310000000003</c:v>
                </c:pt>
                <c:pt idx="5">
                  <c:v>6.9064730000000001</c:v>
                </c:pt>
                <c:pt idx="6">
                  <c:v>7.0421569999999996</c:v>
                </c:pt>
                <c:pt idx="7">
                  <c:v>7.2643170000000001</c:v>
                </c:pt>
                <c:pt idx="8">
                  <c:v>7.3677190000000001</c:v>
                </c:pt>
                <c:pt idx="9">
                  <c:v>7.8198800000000004</c:v>
                </c:pt>
                <c:pt idx="10">
                  <c:v>7.926183</c:v>
                </c:pt>
                <c:pt idx="11">
                  <c:v>8.1086349999999996</c:v>
                </c:pt>
                <c:pt idx="12">
                  <c:v>8.3001389999999997</c:v>
                </c:pt>
                <c:pt idx="13">
                  <c:v>8.3887490000000007</c:v>
                </c:pt>
                <c:pt idx="14">
                  <c:v>8.5359499999999997</c:v>
                </c:pt>
                <c:pt idx="15">
                  <c:v>8.7712439999999994</c:v>
                </c:pt>
                <c:pt idx="16">
                  <c:v>8.966132</c:v>
                </c:pt>
                <c:pt idx="17">
                  <c:v>9.0708660000000005</c:v>
                </c:pt>
                <c:pt idx="18">
                  <c:v>9.0265799999999992</c:v>
                </c:pt>
                <c:pt idx="19">
                  <c:v>8.9757859999999994</c:v>
                </c:pt>
                <c:pt idx="20">
                  <c:v>8.9716210000000007</c:v>
                </c:pt>
                <c:pt idx="21">
                  <c:v>8.8746489999999998</c:v>
                </c:pt>
                <c:pt idx="22">
                  <c:v>8.7862439999999999</c:v>
                </c:pt>
                <c:pt idx="23">
                  <c:v>8.6212750000000007</c:v>
                </c:pt>
                <c:pt idx="24">
                  <c:v>8.4506499999999996</c:v>
                </c:pt>
                <c:pt idx="25">
                  <c:v>8.3363119999999995</c:v>
                </c:pt>
                <c:pt idx="26">
                  <c:v>8.1688139999999994</c:v>
                </c:pt>
                <c:pt idx="27">
                  <c:v>7.9835320000000003</c:v>
                </c:pt>
                <c:pt idx="28">
                  <c:v>7.7628820000000003</c:v>
                </c:pt>
                <c:pt idx="29">
                  <c:v>7.5310879999999996</c:v>
                </c:pt>
                <c:pt idx="30">
                  <c:v>7.2579779999999996</c:v>
                </c:pt>
                <c:pt idx="31">
                  <c:v>7.018421</c:v>
                </c:pt>
                <c:pt idx="32">
                  <c:v>6.8513070000000003</c:v>
                </c:pt>
                <c:pt idx="33">
                  <c:v>6.6563059999999998</c:v>
                </c:pt>
                <c:pt idx="34">
                  <c:v>6.4772590000000001</c:v>
                </c:pt>
                <c:pt idx="35">
                  <c:v>6.321345</c:v>
                </c:pt>
                <c:pt idx="36">
                  <c:v>6.1756909999999996</c:v>
                </c:pt>
                <c:pt idx="37">
                  <c:v>5.9598719999999998</c:v>
                </c:pt>
                <c:pt idx="38">
                  <c:v>5.7363489999999997</c:v>
                </c:pt>
                <c:pt idx="39">
                  <c:v>5.6666660000000002</c:v>
                </c:pt>
                <c:pt idx="40">
                  <c:v>5.6145040000000002</c:v>
                </c:pt>
                <c:pt idx="41">
                  <c:v>5.6432929999999999</c:v>
                </c:pt>
                <c:pt idx="42">
                  <c:v>5.913081</c:v>
                </c:pt>
                <c:pt idx="43">
                  <c:v>6.1159210000000002</c:v>
                </c:pt>
                <c:pt idx="44">
                  <c:v>6.0366809999999997</c:v>
                </c:pt>
                <c:pt idx="45">
                  <c:v>5.9516369999999998</c:v>
                </c:pt>
                <c:pt idx="46">
                  <c:v>5.8515490000000003</c:v>
                </c:pt>
                <c:pt idx="47">
                  <c:v>5.7529320000000004</c:v>
                </c:pt>
                <c:pt idx="48">
                  <c:v>5.6311989999999996</c:v>
                </c:pt>
                <c:pt idx="49">
                  <c:v>5.9763390000000003</c:v>
                </c:pt>
                <c:pt idx="50">
                  <c:v>6.1207979999999997</c:v>
                </c:pt>
                <c:pt idx="51">
                  <c:v>6.1898239999999998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0-4D23-A7DA-F896AC0E1500}"/>
            </c:ext>
          </c:extLst>
        </c:ser>
        <c:ser>
          <c:idx val="7"/>
          <c:order val="7"/>
          <c:tx>
            <c:strRef>
              <c:f>'Iberia (Spain + Portugal)'!$BV$3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'Iberia (Spain + Portugal)'!$BV$4:$BV$55</c:f>
              <c:numCache>
                <c:formatCode>0.0</c:formatCode>
                <c:ptCount val="52"/>
                <c:pt idx="0">
                  <c:v>7.3265170000000008</c:v>
                </c:pt>
                <c:pt idx="1">
                  <c:v>6.8473550000000003</c:v>
                </c:pt>
                <c:pt idx="2">
                  <c:v>6.7722769999999999</c:v>
                </c:pt>
                <c:pt idx="3">
                  <c:v>6.732105999999999</c:v>
                </c:pt>
                <c:pt idx="4">
                  <c:v>6.663043</c:v>
                </c:pt>
                <c:pt idx="5">
                  <c:v>7.7352069999999991</c:v>
                </c:pt>
                <c:pt idx="6">
                  <c:v>7.7147280000000009</c:v>
                </c:pt>
                <c:pt idx="7">
                  <c:v>8.0533400000000004</c:v>
                </c:pt>
                <c:pt idx="8">
                  <c:v>7.8382779999999999</c:v>
                </c:pt>
                <c:pt idx="9">
                  <c:v>7.3636309999999989</c:v>
                </c:pt>
                <c:pt idx="10">
                  <c:v>7.2057739999999999</c:v>
                </c:pt>
                <c:pt idx="11">
                  <c:v>7.2101459999999999</c:v>
                </c:pt>
                <c:pt idx="12">
                  <c:v>7.7448050000000013</c:v>
                </c:pt>
                <c:pt idx="13">
                  <c:v>8.173525999999999</c:v>
                </c:pt>
                <c:pt idx="14">
                  <c:v>8.6228529999999992</c:v>
                </c:pt>
                <c:pt idx="15">
                  <c:v>8.4576209999999996</c:v>
                </c:pt>
                <c:pt idx="16">
                  <c:v>8.6875049999999998</c:v>
                </c:pt>
                <c:pt idx="17">
                  <c:v>8.8998439999999999</c:v>
                </c:pt>
                <c:pt idx="18">
                  <c:v>9.138930000000002</c:v>
                </c:pt>
                <c:pt idx="19">
                  <c:v>9.3422170000000015</c:v>
                </c:pt>
                <c:pt idx="20">
                  <c:v>9.503797999999998</c:v>
                </c:pt>
                <c:pt idx="21">
                  <c:v>9.5952940000000009</c:v>
                </c:pt>
                <c:pt idx="22">
                  <c:v>9.5232500000000009</c:v>
                </c:pt>
                <c:pt idx="23">
                  <c:v>9.5488469999999985</c:v>
                </c:pt>
                <c:pt idx="24">
                  <c:v>9.4656249999999993</c:v>
                </c:pt>
                <c:pt idx="25">
                  <c:v>9.2210539999999988</c:v>
                </c:pt>
                <c:pt idx="26">
                  <c:v>9.0006120000000021</c:v>
                </c:pt>
                <c:pt idx="27">
                  <c:v>8.7474959999999982</c:v>
                </c:pt>
                <c:pt idx="28">
                  <c:v>8.604616</c:v>
                </c:pt>
                <c:pt idx="29">
                  <c:v>8.5083249999999992</c:v>
                </c:pt>
                <c:pt idx="30">
                  <c:v>8.4804100000000009</c:v>
                </c:pt>
                <c:pt idx="31">
                  <c:v>8.3647179999999999</c:v>
                </c:pt>
                <c:pt idx="32">
                  <c:v>8.0280329999999989</c:v>
                </c:pt>
                <c:pt idx="33">
                  <c:v>7.7723079999999998</c:v>
                </c:pt>
                <c:pt idx="34">
                  <c:v>7.6020509999999994</c:v>
                </c:pt>
                <c:pt idx="35">
                  <c:v>7.4393579999999995</c:v>
                </c:pt>
                <c:pt idx="36">
                  <c:v>7.333660000000001</c:v>
                </c:pt>
                <c:pt idx="37">
                  <c:v>7.2124949999999997</c:v>
                </c:pt>
                <c:pt idx="38">
                  <c:v>7.0731109999999999</c:v>
                </c:pt>
                <c:pt idx="39">
                  <c:v>6.838508</c:v>
                </c:pt>
                <c:pt idx="40">
                  <c:v>6.5433109999999992</c:v>
                </c:pt>
                <c:pt idx="41">
                  <c:v>6.5786940000000005</c:v>
                </c:pt>
                <c:pt idx="42">
                  <c:v>6.4797729999999998</c:v>
                </c:pt>
                <c:pt idx="43">
                  <c:v>6.1745239999999999</c:v>
                </c:pt>
                <c:pt idx="44">
                  <c:v>6.1182759999999998</c:v>
                </c:pt>
                <c:pt idx="45">
                  <c:v>5.955425</c:v>
                </c:pt>
                <c:pt idx="46">
                  <c:v>6.1555780000000002</c:v>
                </c:pt>
                <c:pt idx="47">
                  <c:v>6.3217489999999996</c:v>
                </c:pt>
                <c:pt idx="48">
                  <c:v>6.4548170000000011</c:v>
                </c:pt>
                <c:pt idx="49">
                  <c:v>6.2842159999999998</c:v>
                </c:pt>
                <c:pt idx="50">
                  <c:v>6.1118069999999998</c:v>
                </c:pt>
                <c:pt idx="51">
                  <c:v>6.056852000000001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00-4D23-A7DA-F896AC0E1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'Iberia (Spain + Portugal)'!$BM$3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'Iberia (Spain + Portugal)'!$BM$4:$BM$55</c:f>
              <c:numCache>
                <c:formatCode>0.0</c:formatCode>
                <c:ptCount val="52"/>
                <c:pt idx="0">
                  <c:v>8.0780370000000001</c:v>
                </c:pt>
                <c:pt idx="1">
                  <c:v>8.2594630000000002</c:v>
                </c:pt>
                <c:pt idx="2">
                  <c:v>8.2578250000000004</c:v>
                </c:pt>
                <c:pt idx="3">
                  <c:v>8.1416989999999991</c:v>
                </c:pt>
                <c:pt idx="4">
                  <c:v>8.0323630000000001</c:v>
                </c:pt>
                <c:pt idx="5">
                  <c:v>7.9934079999999996</c:v>
                </c:pt>
                <c:pt idx="6">
                  <c:v>7.9719699999999998</c:v>
                </c:pt>
                <c:pt idx="7">
                  <c:v>7.9475540000000002</c:v>
                </c:pt>
                <c:pt idx="8">
                  <c:v>7.8388989999999996</c:v>
                </c:pt>
                <c:pt idx="9">
                  <c:v>7.8198800000000004</c:v>
                </c:pt>
                <c:pt idx="10">
                  <c:v>7.926183</c:v>
                </c:pt>
                <c:pt idx="11">
                  <c:v>8.1086349999999996</c:v>
                </c:pt>
                <c:pt idx="12">
                  <c:v>8.3001389999999997</c:v>
                </c:pt>
                <c:pt idx="13">
                  <c:v>8.3887490000000007</c:v>
                </c:pt>
                <c:pt idx="14">
                  <c:v>8.5359499999999997</c:v>
                </c:pt>
                <c:pt idx="15">
                  <c:v>8.7712439999999994</c:v>
                </c:pt>
                <c:pt idx="16">
                  <c:v>8.966132</c:v>
                </c:pt>
                <c:pt idx="17">
                  <c:v>9.0708660000000005</c:v>
                </c:pt>
                <c:pt idx="18">
                  <c:v>9.0265799999999992</c:v>
                </c:pt>
                <c:pt idx="19">
                  <c:v>8.9757859999999994</c:v>
                </c:pt>
                <c:pt idx="20">
                  <c:v>8.9716210000000007</c:v>
                </c:pt>
                <c:pt idx="21">
                  <c:v>8.8746489999999998</c:v>
                </c:pt>
                <c:pt idx="22">
                  <c:v>8.7862439999999999</c:v>
                </c:pt>
                <c:pt idx="23">
                  <c:v>8.6212750000000007</c:v>
                </c:pt>
                <c:pt idx="24">
                  <c:v>8.4506499999999996</c:v>
                </c:pt>
                <c:pt idx="25">
                  <c:v>8.3363119999999995</c:v>
                </c:pt>
                <c:pt idx="26">
                  <c:v>8.1688139999999994</c:v>
                </c:pt>
                <c:pt idx="27">
                  <c:v>7.9835320000000003</c:v>
                </c:pt>
                <c:pt idx="28">
                  <c:v>7.7628820000000003</c:v>
                </c:pt>
                <c:pt idx="29">
                  <c:v>7.5310879999999996</c:v>
                </c:pt>
                <c:pt idx="30">
                  <c:v>7.2579779999999996</c:v>
                </c:pt>
                <c:pt idx="31">
                  <c:v>7.018421</c:v>
                </c:pt>
                <c:pt idx="32">
                  <c:v>6.8513070000000003</c:v>
                </c:pt>
                <c:pt idx="33">
                  <c:v>6.6563059999999998</c:v>
                </c:pt>
                <c:pt idx="34">
                  <c:v>6.4772590000000001</c:v>
                </c:pt>
                <c:pt idx="35">
                  <c:v>6.321345</c:v>
                </c:pt>
                <c:pt idx="36">
                  <c:v>6.1756909999999996</c:v>
                </c:pt>
                <c:pt idx="37">
                  <c:v>5.9598719999999998</c:v>
                </c:pt>
                <c:pt idx="38">
                  <c:v>5.7363489999999997</c:v>
                </c:pt>
                <c:pt idx="39">
                  <c:v>5.6666660000000002</c:v>
                </c:pt>
                <c:pt idx="40">
                  <c:v>5.6145040000000002</c:v>
                </c:pt>
                <c:pt idx="41">
                  <c:v>5.6432929999999999</c:v>
                </c:pt>
                <c:pt idx="42">
                  <c:v>5.913081</c:v>
                </c:pt>
                <c:pt idx="43">
                  <c:v>6.2057729999999998</c:v>
                </c:pt>
                <c:pt idx="44">
                  <c:v>6.3508019999999998</c:v>
                </c:pt>
                <c:pt idx="45">
                  <c:v>6.4975959999999997</c:v>
                </c:pt>
                <c:pt idx="46">
                  <c:v>6.9266449999999997</c:v>
                </c:pt>
                <c:pt idx="47">
                  <c:v>7.2785539999999997</c:v>
                </c:pt>
                <c:pt idx="48">
                  <c:v>7.2673719999999999</c:v>
                </c:pt>
                <c:pt idx="49">
                  <c:v>8.0492570000000008</c:v>
                </c:pt>
                <c:pt idx="50">
                  <c:v>9.35867</c:v>
                </c:pt>
                <c:pt idx="51">
                  <c:v>10.296332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00-4D23-A7DA-F896AC0E1500}"/>
            </c:ext>
          </c:extLst>
        </c:ser>
        <c:ser>
          <c:idx val="0"/>
          <c:order val="1"/>
          <c:tx>
            <c:strRef>
              <c:f>'Iberia (Spain + Portugal)'!$BN$3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Portugal)'!$BN$4:$BN$55</c:f>
              <c:numCache>
                <c:formatCode>0.0</c:formatCode>
                <c:ptCount val="52"/>
                <c:pt idx="0">
                  <c:v>11.139683</c:v>
                </c:pt>
                <c:pt idx="1">
                  <c:v>11.697089999999999</c:v>
                </c:pt>
                <c:pt idx="2">
                  <c:v>12.222170999999999</c:v>
                </c:pt>
                <c:pt idx="3">
                  <c:v>12.763904999999999</c:v>
                </c:pt>
                <c:pt idx="4">
                  <c:v>12.6952</c:v>
                </c:pt>
                <c:pt idx="5">
                  <c:v>12.452527</c:v>
                </c:pt>
                <c:pt idx="6">
                  <c:v>12.311512</c:v>
                </c:pt>
                <c:pt idx="7">
                  <c:v>12.211164999999999</c:v>
                </c:pt>
                <c:pt idx="8">
                  <c:v>12.109099000000001</c:v>
                </c:pt>
                <c:pt idx="9">
                  <c:v>12.118886</c:v>
                </c:pt>
                <c:pt idx="10">
                  <c:v>12.418594000000001</c:v>
                </c:pt>
                <c:pt idx="11">
                  <c:v>12.609363999999999</c:v>
                </c:pt>
                <c:pt idx="12">
                  <c:v>12.722905000000001</c:v>
                </c:pt>
                <c:pt idx="13">
                  <c:v>12.700881000000001</c:v>
                </c:pt>
                <c:pt idx="14">
                  <c:v>12.63359</c:v>
                </c:pt>
                <c:pt idx="15">
                  <c:v>12.537307</c:v>
                </c:pt>
                <c:pt idx="16">
                  <c:v>12.444108</c:v>
                </c:pt>
                <c:pt idx="17">
                  <c:v>12.326134</c:v>
                </c:pt>
                <c:pt idx="18">
                  <c:v>12.182066000000001</c:v>
                </c:pt>
                <c:pt idx="19">
                  <c:v>12.043756</c:v>
                </c:pt>
                <c:pt idx="20">
                  <c:v>11.932554</c:v>
                </c:pt>
                <c:pt idx="21">
                  <c:v>11.886874000000001</c:v>
                </c:pt>
                <c:pt idx="22">
                  <c:v>11.858449999999999</c:v>
                </c:pt>
                <c:pt idx="23">
                  <c:v>11.848981</c:v>
                </c:pt>
                <c:pt idx="24">
                  <c:v>11.778222</c:v>
                </c:pt>
                <c:pt idx="25">
                  <c:v>11.673791</c:v>
                </c:pt>
                <c:pt idx="26">
                  <c:v>11.495645</c:v>
                </c:pt>
                <c:pt idx="27">
                  <c:v>11.282253000000001</c:v>
                </c:pt>
                <c:pt idx="28">
                  <c:v>11.031784</c:v>
                </c:pt>
                <c:pt idx="29">
                  <c:v>10.769228999999999</c:v>
                </c:pt>
                <c:pt idx="30">
                  <c:v>10.529468</c:v>
                </c:pt>
                <c:pt idx="31">
                  <c:v>10.27858</c:v>
                </c:pt>
                <c:pt idx="32">
                  <c:v>10.026923999999999</c:v>
                </c:pt>
                <c:pt idx="33">
                  <c:v>9.7738960000000006</c:v>
                </c:pt>
                <c:pt idx="34">
                  <c:v>9.5844039999999993</c:v>
                </c:pt>
                <c:pt idx="35">
                  <c:v>9.5107409999999994</c:v>
                </c:pt>
                <c:pt idx="36">
                  <c:v>9.4576530000000005</c:v>
                </c:pt>
                <c:pt idx="37">
                  <c:v>9.392633</c:v>
                </c:pt>
                <c:pt idx="38">
                  <c:v>9.266292</c:v>
                </c:pt>
                <c:pt idx="39">
                  <c:v>9.0770440000000008</c:v>
                </c:pt>
                <c:pt idx="40">
                  <c:v>8.8349019999999996</c:v>
                </c:pt>
                <c:pt idx="41">
                  <c:v>8.7951920000000001</c:v>
                </c:pt>
                <c:pt idx="42">
                  <c:v>9.3455790000000007</c:v>
                </c:pt>
                <c:pt idx="43">
                  <c:v>10.376281000000001</c:v>
                </c:pt>
                <c:pt idx="44">
                  <c:v>11.431058</c:v>
                </c:pt>
                <c:pt idx="45">
                  <c:v>11.804275000000001</c:v>
                </c:pt>
                <c:pt idx="46">
                  <c:v>11.693327</c:v>
                </c:pt>
                <c:pt idx="47">
                  <c:v>11.566497</c:v>
                </c:pt>
                <c:pt idx="48">
                  <c:v>11.769583000000001</c:v>
                </c:pt>
                <c:pt idx="49">
                  <c:v>12.072774000000001</c:v>
                </c:pt>
                <c:pt idx="50">
                  <c:v>12.116857</c:v>
                </c:pt>
                <c:pt idx="51">
                  <c:v>11.95476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00-4D23-A7DA-F896AC0E1500}"/>
            </c:ext>
          </c:extLst>
        </c:ser>
        <c:ser>
          <c:idx val="1"/>
          <c:order val="2"/>
          <c:tx>
            <c:strRef>
              <c:f>'Iberia (Spain + Portugal)'!$BO$3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Portugal)'!$BO$4:$BO$55</c:f>
              <c:numCache>
                <c:formatCode>0.0</c:formatCode>
                <c:ptCount val="52"/>
                <c:pt idx="0">
                  <c:v>11.930242</c:v>
                </c:pt>
                <c:pt idx="1">
                  <c:v>11.818077000000001</c:v>
                </c:pt>
                <c:pt idx="2">
                  <c:v>12.204822999999999</c:v>
                </c:pt>
                <c:pt idx="3">
                  <c:v>13.234999</c:v>
                </c:pt>
                <c:pt idx="4">
                  <c:v>13.212046000000001</c:v>
                </c:pt>
                <c:pt idx="5">
                  <c:v>12.986772</c:v>
                </c:pt>
                <c:pt idx="6">
                  <c:v>13.177125999999999</c:v>
                </c:pt>
                <c:pt idx="7">
                  <c:v>13.373165999999999</c:v>
                </c:pt>
                <c:pt idx="8">
                  <c:v>13.95321</c:v>
                </c:pt>
                <c:pt idx="9">
                  <c:v>14.599899000000001</c:v>
                </c:pt>
                <c:pt idx="10">
                  <c:v>15.131957</c:v>
                </c:pt>
                <c:pt idx="11">
                  <c:v>15.318781</c:v>
                </c:pt>
                <c:pt idx="12">
                  <c:v>15.632885999999999</c:v>
                </c:pt>
                <c:pt idx="13">
                  <c:v>16.562275</c:v>
                </c:pt>
                <c:pt idx="14">
                  <c:v>17.158802999999999</c:v>
                </c:pt>
                <c:pt idx="15">
                  <c:v>17.228864999999999</c:v>
                </c:pt>
                <c:pt idx="16">
                  <c:v>17.102703999999999</c:v>
                </c:pt>
                <c:pt idx="17">
                  <c:v>16.888983</c:v>
                </c:pt>
                <c:pt idx="18">
                  <c:v>17.006491</c:v>
                </c:pt>
                <c:pt idx="19">
                  <c:v>17.043989</c:v>
                </c:pt>
                <c:pt idx="20">
                  <c:v>17.052339</c:v>
                </c:pt>
                <c:pt idx="21">
                  <c:v>17.040277</c:v>
                </c:pt>
                <c:pt idx="22">
                  <c:v>16.788612000000001</c:v>
                </c:pt>
                <c:pt idx="23">
                  <c:v>16.501607</c:v>
                </c:pt>
                <c:pt idx="24">
                  <c:v>16.350255000000001</c:v>
                </c:pt>
                <c:pt idx="25">
                  <c:v>16.109112</c:v>
                </c:pt>
                <c:pt idx="26">
                  <c:v>15.793958999999999</c:v>
                </c:pt>
                <c:pt idx="27">
                  <c:v>15.482870999999999</c:v>
                </c:pt>
                <c:pt idx="28">
                  <c:v>15.111074</c:v>
                </c:pt>
                <c:pt idx="29">
                  <c:v>14.689890999999999</c:v>
                </c:pt>
                <c:pt idx="30">
                  <c:v>14.243292</c:v>
                </c:pt>
                <c:pt idx="31">
                  <c:v>13.789065000000001</c:v>
                </c:pt>
                <c:pt idx="32">
                  <c:v>13.37255</c:v>
                </c:pt>
                <c:pt idx="33">
                  <c:v>13.025188999999999</c:v>
                </c:pt>
                <c:pt idx="34">
                  <c:v>12.641541999999999</c:v>
                </c:pt>
                <c:pt idx="35">
                  <c:v>12.263626</c:v>
                </c:pt>
                <c:pt idx="36">
                  <c:v>12.076280000000001</c:v>
                </c:pt>
                <c:pt idx="37">
                  <c:v>11.858976999999999</c:v>
                </c:pt>
                <c:pt idx="38">
                  <c:v>11.67958</c:v>
                </c:pt>
                <c:pt idx="39">
                  <c:v>11.651282999999999</c:v>
                </c:pt>
                <c:pt idx="40">
                  <c:v>11.858154000000001</c:v>
                </c:pt>
                <c:pt idx="41">
                  <c:v>12.221987</c:v>
                </c:pt>
                <c:pt idx="42">
                  <c:v>12.392854</c:v>
                </c:pt>
                <c:pt idx="43">
                  <c:v>12.290445</c:v>
                </c:pt>
                <c:pt idx="44">
                  <c:v>12.154957</c:v>
                </c:pt>
                <c:pt idx="45">
                  <c:v>11.907062</c:v>
                </c:pt>
                <c:pt idx="46">
                  <c:v>11.691362</c:v>
                </c:pt>
                <c:pt idx="47">
                  <c:v>11.670173</c:v>
                </c:pt>
                <c:pt idx="48">
                  <c:v>11.624687</c:v>
                </c:pt>
                <c:pt idx="49">
                  <c:v>11.572445</c:v>
                </c:pt>
                <c:pt idx="50">
                  <c:v>11.513070000000001</c:v>
                </c:pt>
                <c:pt idx="51">
                  <c:v>11.582409999999999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00-4D23-A7DA-F896AC0E1500}"/>
            </c:ext>
          </c:extLst>
        </c:ser>
        <c:ser>
          <c:idx val="2"/>
          <c:order val="3"/>
          <c:tx>
            <c:strRef>
              <c:f>'Iberia (Spain + Portugal)'!$BP$3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Portugal)'!$BP$4:$BP$55</c:f>
              <c:numCache>
                <c:formatCode>0.0</c:formatCode>
                <c:ptCount val="52"/>
                <c:pt idx="0">
                  <c:v>11.560665</c:v>
                </c:pt>
                <c:pt idx="1">
                  <c:v>11.775931999999999</c:v>
                </c:pt>
                <c:pt idx="2">
                  <c:v>11.960813999999999</c:v>
                </c:pt>
                <c:pt idx="3">
                  <c:v>11.963475000000001</c:v>
                </c:pt>
                <c:pt idx="4">
                  <c:v>13.012212999999999</c:v>
                </c:pt>
                <c:pt idx="5">
                  <c:v>13.868570999999999</c:v>
                </c:pt>
                <c:pt idx="6">
                  <c:v>13.748811999999999</c:v>
                </c:pt>
                <c:pt idx="7">
                  <c:v>13.614710000000001</c:v>
                </c:pt>
                <c:pt idx="8">
                  <c:v>13.544522000000001</c:v>
                </c:pt>
                <c:pt idx="9">
                  <c:v>13.643357</c:v>
                </c:pt>
                <c:pt idx="10">
                  <c:v>14.270598</c:v>
                </c:pt>
                <c:pt idx="11">
                  <c:v>15.106031</c:v>
                </c:pt>
                <c:pt idx="12">
                  <c:v>16.044944000000001</c:v>
                </c:pt>
                <c:pt idx="13">
                  <c:v>16.53558</c:v>
                </c:pt>
                <c:pt idx="14">
                  <c:v>16.762153000000001</c:v>
                </c:pt>
                <c:pt idx="15">
                  <c:v>17.108543000000001</c:v>
                </c:pt>
                <c:pt idx="16">
                  <c:v>17.653637</c:v>
                </c:pt>
                <c:pt idx="17">
                  <c:v>17.97071</c:v>
                </c:pt>
                <c:pt idx="18">
                  <c:v>18.165510000000001</c:v>
                </c:pt>
                <c:pt idx="19">
                  <c:v>18.318003000000001</c:v>
                </c:pt>
                <c:pt idx="20">
                  <c:v>18.475418999999999</c:v>
                </c:pt>
                <c:pt idx="21">
                  <c:v>18.469943000000001</c:v>
                </c:pt>
                <c:pt idx="22">
                  <c:v>18.309494000000001</c:v>
                </c:pt>
                <c:pt idx="23">
                  <c:v>18.170121999999999</c:v>
                </c:pt>
                <c:pt idx="24">
                  <c:v>17.916274999999999</c:v>
                </c:pt>
                <c:pt idx="25">
                  <c:v>17.557365999999998</c:v>
                </c:pt>
                <c:pt idx="26">
                  <c:v>17.169426000000001</c:v>
                </c:pt>
                <c:pt idx="27">
                  <c:v>16.731027999999998</c:v>
                </c:pt>
                <c:pt idx="28">
                  <c:v>16.367498000000001</c:v>
                </c:pt>
                <c:pt idx="29">
                  <c:v>16.039413</c:v>
                </c:pt>
                <c:pt idx="30">
                  <c:v>15.738388</c:v>
                </c:pt>
                <c:pt idx="31">
                  <c:v>15.383139</c:v>
                </c:pt>
                <c:pt idx="32">
                  <c:v>14.879339999999999</c:v>
                </c:pt>
                <c:pt idx="33">
                  <c:v>14.428614</c:v>
                </c:pt>
                <c:pt idx="34">
                  <c:v>14.07931</c:v>
                </c:pt>
                <c:pt idx="35">
                  <c:v>13.760702999999999</c:v>
                </c:pt>
                <c:pt idx="36">
                  <c:v>13.509351000000001</c:v>
                </c:pt>
                <c:pt idx="37">
                  <c:v>13.172366999999999</c:v>
                </c:pt>
                <c:pt idx="38">
                  <c:v>12.80946</c:v>
                </c:pt>
                <c:pt idx="39">
                  <c:v>12.505174</c:v>
                </c:pt>
                <c:pt idx="40">
                  <c:v>12.157814999999999</c:v>
                </c:pt>
                <c:pt idx="41">
                  <c:v>11.754123</c:v>
                </c:pt>
                <c:pt idx="42">
                  <c:v>11.462305000000001</c:v>
                </c:pt>
                <c:pt idx="43">
                  <c:v>11.27126</c:v>
                </c:pt>
                <c:pt idx="44">
                  <c:v>11.277856</c:v>
                </c:pt>
                <c:pt idx="45">
                  <c:v>11.553906</c:v>
                </c:pt>
                <c:pt idx="46">
                  <c:v>12.007127000000001</c:v>
                </c:pt>
                <c:pt idx="47">
                  <c:v>12.074681</c:v>
                </c:pt>
                <c:pt idx="48">
                  <c:v>12.086016000000001</c:v>
                </c:pt>
                <c:pt idx="49">
                  <c:v>12.260555</c:v>
                </c:pt>
                <c:pt idx="50">
                  <c:v>12.232605</c:v>
                </c:pt>
                <c:pt idx="51">
                  <c:v>12.246676000000001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00-4D23-A7DA-F896AC0E1500}"/>
            </c:ext>
          </c:extLst>
        </c:ser>
        <c:ser>
          <c:idx val="3"/>
          <c:order val="4"/>
          <c:tx>
            <c:strRef>
              <c:f>'Iberia (Spain + Portugal)'!$BQ$3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'Iberia (Spain + Portugal)'!$BQ$4:$BQ$55</c:f>
              <c:numCache>
                <c:formatCode>0.0</c:formatCode>
                <c:ptCount val="52"/>
                <c:pt idx="0">
                  <c:v>12.101084999999999</c:v>
                </c:pt>
                <c:pt idx="1">
                  <c:v>11.904887</c:v>
                </c:pt>
                <c:pt idx="2">
                  <c:v>11.788748</c:v>
                </c:pt>
                <c:pt idx="3">
                  <c:v>11.842727</c:v>
                </c:pt>
                <c:pt idx="4">
                  <c:v>12.933574</c:v>
                </c:pt>
                <c:pt idx="5">
                  <c:v>14.898270999999999</c:v>
                </c:pt>
                <c:pt idx="6">
                  <c:v>16.925189</c:v>
                </c:pt>
                <c:pt idx="7">
                  <c:v>18.113976000000001</c:v>
                </c:pt>
                <c:pt idx="8">
                  <c:v>18.465434999999999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00-4D23-A7DA-F896AC0E1500}"/>
            </c:ext>
          </c:extLst>
        </c:ser>
        <c:ser>
          <c:idx val="4"/>
          <c:order val="6"/>
          <c:tx>
            <c:strRef>
              <c:f>'Iberia (Spain + Portugal)'!$BS$3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'Iberia (Spain + Portugal)'!$BS$4:$BS$55</c:f>
              <c:numCache>
                <c:formatCode>0.0</c:formatCode>
                <c:ptCount val="52"/>
                <c:pt idx="0">
                  <c:v>10.557468545454547</c:v>
                </c:pt>
                <c:pt idx="1">
                  <c:v>10.731945363636363</c:v>
                </c:pt>
                <c:pt idx="2">
                  <c:v>10.857642090909092</c:v>
                </c:pt>
                <c:pt idx="3">
                  <c:v>10.968385272727273</c:v>
                </c:pt>
                <c:pt idx="4">
                  <c:v>11.23343309090909</c:v>
                </c:pt>
                <c:pt idx="5">
                  <c:v>11.700407909090909</c:v>
                </c:pt>
                <c:pt idx="6">
                  <c:v>11.882752818181819</c:v>
                </c:pt>
                <c:pt idx="7">
                  <c:v>11.988091909090906</c:v>
                </c:pt>
                <c:pt idx="8">
                  <c:v>12.024696545454544</c:v>
                </c:pt>
                <c:pt idx="9">
                  <c:v>12.239174363636364</c:v>
                </c:pt>
                <c:pt idx="10">
                  <c:v>12.607436454545455</c:v>
                </c:pt>
                <c:pt idx="11">
                  <c:v>12.758586727272727</c:v>
                </c:pt>
                <c:pt idx="12">
                  <c:v>13.016613454545455</c:v>
                </c:pt>
                <c:pt idx="13">
                  <c:v>13.231935</c:v>
                </c:pt>
                <c:pt idx="14">
                  <c:v>13.372042</c:v>
                </c:pt>
                <c:pt idx="15">
                  <c:v>13.531065272727272</c:v>
                </c:pt>
                <c:pt idx="16">
                  <c:v>13.674418545454547</c:v>
                </c:pt>
                <c:pt idx="17">
                  <c:v>13.84080218181818</c:v>
                </c:pt>
                <c:pt idx="18">
                  <c:v>13.982903636363638</c:v>
                </c:pt>
                <c:pt idx="19">
                  <c:v>14.054724636363636</c:v>
                </c:pt>
                <c:pt idx="20">
                  <c:v>14.013464090909089</c:v>
                </c:pt>
                <c:pt idx="21">
                  <c:v>13.950825636363639</c:v>
                </c:pt>
                <c:pt idx="22">
                  <c:v>13.820058636363637</c:v>
                </c:pt>
                <c:pt idx="23">
                  <c:v>13.678386999999999</c:v>
                </c:pt>
                <c:pt idx="24">
                  <c:v>13.491168909090907</c:v>
                </c:pt>
                <c:pt idx="25">
                  <c:v>13.278174</c:v>
                </c:pt>
                <c:pt idx="26">
                  <c:v>13.005572545454545</c:v>
                </c:pt>
                <c:pt idx="27">
                  <c:v>12.697173636363637</c:v>
                </c:pt>
                <c:pt idx="28">
                  <c:v>12.329067272727274</c:v>
                </c:pt>
                <c:pt idx="29">
                  <c:v>11.996666727272727</c:v>
                </c:pt>
                <c:pt idx="30">
                  <c:v>11.636571909090907</c:v>
                </c:pt>
                <c:pt idx="31">
                  <c:v>11.333381000000001</c:v>
                </c:pt>
                <c:pt idx="32">
                  <c:v>11.021133636363636</c:v>
                </c:pt>
                <c:pt idx="33">
                  <c:v>10.715861181818182</c:v>
                </c:pt>
                <c:pt idx="34">
                  <c:v>10.408912636363636</c:v>
                </c:pt>
                <c:pt idx="35">
                  <c:v>10.120385727272726</c:v>
                </c:pt>
                <c:pt idx="36">
                  <c:v>9.8953362727272722</c:v>
                </c:pt>
                <c:pt idx="37">
                  <c:v>9.6679010000000005</c:v>
                </c:pt>
                <c:pt idx="38">
                  <c:v>9.4420067272727284</c:v>
                </c:pt>
                <c:pt idx="39">
                  <c:v>9.2357703636363642</c:v>
                </c:pt>
                <c:pt idx="40">
                  <c:v>9.0986537272727261</c:v>
                </c:pt>
                <c:pt idx="41">
                  <c:v>9.0069076363636373</c:v>
                </c:pt>
                <c:pt idx="42">
                  <c:v>9.016779636363637</c:v>
                </c:pt>
                <c:pt idx="43">
                  <c:v>9.0952545454545461</c:v>
                </c:pt>
                <c:pt idx="44">
                  <c:v>9.2569916363636349</c:v>
                </c:pt>
                <c:pt idx="45">
                  <c:v>9.3435108181818176</c:v>
                </c:pt>
                <c:pt idx="46">
                  <c:v>9.4118081818181807</c:v>
                </c:pt>
                <c:pt idx="47">
                  <c:v>9.4854437272727257</c:v>
                </c:pt>
                <c:pt idx="48">
                  <c:v>9.5483439999999984</c:v>
                </c:pt>
                <c:pt idx="49">
                  <c:v>9.7094820909090895</c:v>
                </c:pt>
                <c:pt idx="50">
                  <c:v>9.9509471818181812</c:v>
                </c:pt>
                <c:pt idx="51">
                  <c:v>10.191000727272725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E00-4D23-A7DA-F896AC0E1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8145807264270476"/>
          <c:w val="0.8985722607771176"/>
          <c:h val="0.18541927357295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019268077601416"/>
        </c:manualLayout>
      </c:layout>
      <c:areaChart>
        <c:grouping val="stacked"/>
        <c:varyColors val="0"/>
        <c:ser>
          <c:idx val="5"/>
          <c:order val="5"/>
          <c:tx>
            <c:strRef>
              <c:f>'Iberia (Spain + Portugal)'!$BT$3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'Iberia (Spain + Portugal)'!$BT$4:$BT$55</c:f>
              <c:numCache>
                <c:formatCode>0.0</c:formatCode>
                <c:ptCount val="52"/>
                <c:pt idx="0">
                  <c:v>6.5566449999999996</c:v>
                </c:pt>
                <c:pt idx="1">
                  <c:v>6.769914</c:v>
                </c:pt>
                <c:pt idx="2">
                  <c:v>6.8704349999999996</c:v>
                </c:pt>
                <c:pt idx="3">
                  <c:v>6.9552170000000002</c:v>
                </c:pt>
                <c:pt idx="4">
                  <c:v>6.9777310000000003</c:v>
                </c:pt>
                <c:pt idx="5">
                  <c:v>6.9064730000000001</c:v>
                </c:pt>
                <c:pt idx="6">
                  <c:v>7.0421569999999996</c:v>
                </c:pt>
                <c:pt idx="7">
                  <c:v>7.2643170000000001</c:v>
                </c:pt>
                <c:pt idx="8">
                  <c:v>7.3677190000000001</c:v>
                </c:pt>
                <c:pt idx="9">
                  <c:v>7.8198800000000004</c:v>
                </c:pt>
                <c:pt idx="10">
                  <c:v>7.926183</c:v>
                </c:pt>
                <c:pt idx="11">
                  <c:v>8.1086349999999996</c:v>
                </c:pt>
                <c:pt idx="12">
                  <c:v>8.3001389999999997</c:v>
                </c:pt>
                <c:pt idx="13">
                  <c:v>8.3887490000000007</c:v>
                </c:pt>
                <c:pt idx="14">
                  <c:v>8.5359499999999997</c:v>
                </c:pt>
                <c:pt idx="15">
                  <c:v>8.7712439999999994</c:v>
                </c:pt>
                <c:pt idx="16">
                  <c:v>8.966132</c:v>
                </c:pt>
                <c:pt idx="17">
                  <c:v>9.0708660000000005</c:v>
                </c:pt>
                <c:pt idx="18">
                  <c:v>9.0265799999999992</c:v>
                </c:pt>
                <c:pt idx="19">
                  <c:v>8.9757859999999994</c:v>
                </c:pt>
                <c:pt idx="20">
                  <c:v>8.9716210000000007</c:v>
                </c:pt>
                <c:pt idx="21">
                  <c:v>8.8746489999999998</c:v>
                </c:pt>
                <c:pt idx="22">
                  <c:v>8.7862439999999999</c:v>
                </c:pt>
                <c:pt idx="23">
                  <c:v>8.6212750000000007</c:v>
                </c:pt>
                <c:pt idx="24">
                  <c:v>8.4506499999999996</c:v>
                </c:pt>
                <c:pt idx="25">
                  <c:v>8.3363119999999995</c:v>
                </c:pt>
                <c:pt idx="26">
                  <c:v>8.1688139999999994</c:v>
                </c:pt>
                <c:pt idx="27">
                  <c:v>7.9835320000000003</c:v>
                </c:pt>
                <c:pt idx="28">
                  <c:v>7.7628820000000003</c:v>
                </c:pt>
                <c:pt idx="29">
                  <c:v>7.5310879999999996</c:v>
                </c:pt>
                <c:pt idx="30">
                  <c:v>7.2579779999999996</c:v>
                </c:pt>
                <c:pt idx="31">
                  <c:v>7.018421</c:v>
                </c:pt>
                <c:pt idx="32">
                  <c:v>6.8513070000000003</c:v>
                </c:pt>
                <c:pt idx="33">
                  <c:v>6.6563059999999998</c:v>
                </c:pt>
                <c:pt idx="34">
                  <c:v>6.4772590000000001</c:v>
                </c:pt>
                <c:pt idx="35">
                  <c:v>6.321345</c:v>
                </c:pt>
                <c:pt idx="36">
                  <c:v>6.1756909999999996</c:v>
                </c:pt>
                <c:pt idx="37">
                  <c:v>5.9598719999999998</c:v>
                </c:pt>
                <c:pt idx="38">
                  <c:v>5.7363489999999997</c:v>
                </c:pt>
                <c:pt idx="39">
                  <c:v>5.6666660000000002</c:v>
                </c:pt>
                <c:pt idx="40">
                  <c:v>5.6145040000000002</c:v>
                </c:pt>
                <c:pt idx="41">
                  <c:v>5.6432929999999999</c:v>
                </c:pt>
                <c:pt idx="42">
                  <c:v>5.913081</c:v>
                </c:pt>
                <c:pt idx="43">
                  <c:v>6.1159210000000002</c:v>
                </c:pt>
                <c:pt idx="44">
                  <c:v>6.0366809999999997</c:v>
                </c:pt>
                <c:pt idx="45">
                  <c:v>5.9516369999999998</c:v>
                </c:pt>
                <c:pt idx="46">
                  <c:v>5.8515490000000003</c:v>
                </c:pt>
                <c:pt idx="47">
                  <c:v>5.7529320000000004</c:v>
                </c:pt>
                <c:pt idx="48">
                  <c:v>5.6311989999999996</c:v>
                </c:pt>
                <c:pt idx="49">
                  <c:v>5.9763390000000003</c:v>
                </c:pt>
                <c:pt idx="50">
                  <c:v>6.1207979999999997</c:v>
                </c:pt>
                <c:pt idx="51">
                  <c:v>6.1898239999999998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7-4763-AD68-07EAD8419257}"/>
            </c:ext>
          </c:extLst>
        </c:ser>
        <c:ser>
          <c:idx val="7"/>
          <c:order val="7"/>
          <c:tx>
            <c:strRef>
              <c:f>'Iberia (Spain + Portugal)'!$BV$3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'Iberia (Spain + Portugal)'!$BV$4:$BV$55</c:f>
              <c:numCache>
                <c:formatCode>0.0</c:formatCode>
                <c:ptCount val="52"/>
                <c:pt idx="0">
                  <c:v>7.3265170000000008</c:v>
                </c:pt>
                <c:pt idx="1">
                  <c:v>6.8473550000000003</c:v>
                </c:pt>
                <c:pt idx="2">
                  <c:v>6.7722769999999999</c:v>
                </c:pt>
                <c:pt idx="3">
                  <c:v>6.732105999999999</c:v>
                </c:pt>
                <c:pt idx="4">
                  <c:v>6.663043</c:v>
                </c:pt>
                <c:pt idx="5">
                  <c:v>7.7352069999999991</c:v>
                </c:pt>
                <c:pt idx="6">
                  <c:v>7.7147280000000009</c:v>
                </c:pt>
                <c:pt idx="7">
                  <c:v>8.0533400000000004</c:v>
                </c:pt>
                <c:pt idx="8">
                  <c:v>7.8382779999999999</c:v>
                </c:pt>
                <c:pt idx="9">
                  <c:v>7.3636309999999989</c:v>
                </c:pt>
                <c:pt idx="10">
                  <c:v>7.2057739999999999</c:v>
                </c:pt>
                <c:pt idx="11">
                  <c:v>7.2101459999999999</c:v>
                </c:pt>
                <c:pt idx="12">
                  <c:v>7.7448050000000013</c:v>
                </c:pt>
                <c:pt idx="13">
                  <c:v>8.173525999999999</c:v>
                </c:pt>
                <c:pt idx="14">
                  <c:v>8.6228529999999992</c:v>
                </c:pt>
                <c:pt idx="15">
                  <c:v>8.4576209999999996</c:v>
                </c:pt>
                <c:pt idx="16">
                  <c:v>8.6875049999999998</c:v>
                </c:pt>
                <c:pt idx="17">
                  <c:v>8.8998439999999999</c:v>
                </c:pt>
                <c:pt idx="18">
                  <c:v>9.138930000000002</c:v>
                </c:pt>
                <c:pt idx="19">
                  <c:v>9.3422170000000015</c:v>
                </c:pt>
                <c:pt idx="20">
                  <c:v>9.503797999999998</c:v>
                </c:pt>
                <c:pt idx="21">
                  <c:v>9.5952940000000009</c:v>
                </c:pt>
                <c:pt idx="22">
                  <c:v>9.5232500000000009</c:v>
                </c:pt>
                <c:pt idx="23">
                  <c:v>9.5488469999999985</c:v>
                </c:pt>
                <c:pt idx="24">
                  <c:v>9.4656249999999993</c:v>
                </c:pt>
                <c:pt idx="25">
                  <c:v>9.2210539999999988</c:v>
                </c:pt>
                <c:pt idx="26">
                  <c:v>9.0006120000000021</c:v>
                </c:pt>
                <c:pt idx="27">
                  <c:v>8.7474959999999982</c:v>
                </c:pt>
                <c:pt idx="28">
                  <c:v>8.604616</c:v>
                </c:pt>
                <c:pt idx="29">
                  <c:v>8.5083249999999992</c:v>
                </c:pt>
                <c:pt idx="30">
                  <c:v>8.4804100000000009</c:v>
                </c:pt>
                <c:pt idx="31">
                  <c:v>8.3647179999999999</c:v>
                </c:pt>
                <c:pt idx="32">
                  <c:v>8.0280329999999989</c:v>
                </c:pt>
                <c:pt idx="33">
                  <c:v>7.7723079999999998</c:v>
                </c:pt>
                <c:pt idx="34">
                  <c:v>7.6020509999999994</c:v>
                </c:pt>
                <c:pt idx="35">
                  <c:v>7.4393579999999995</c:v>
                </c:pt>
                <c:pt idx="36">
                  <c:v>7.333660000000001</c:v>
                </c:pt>
                <c:pt idx="37">
                  <c:v>7.2124949999999997</c:v>
                </c:pt>
                <c:pt idx="38">
                  <c:v>7.0731109999999999</c:v>
                </c:pt>
                <c:pt idx="39">
                  <c:v>6.838508</c:v>
                </c:pt>
                <c:pt idx="40">
                  <c:v>6.5433109999999992</c:v>
                </c:pt>
                <c:pt idx="41">
                  <c:v>6.5786940000000005</c:v>
                </c:pt>
                <c:pt idx="42">
                  <c:v>6.4797729999999998</c:v>
                </c:pt>
                <c:pt idx="43">
                  <c:v>6.1745239999999999</c:v>
                </c:pt>
                <c:pt idx="44">
                  <c:v>6.1182759999999998</c:v>
                </c:pt>
                <c:pt idx="45">
                  <c:v>5.955425</c:v>
                </c:pt>
                <c:pt idx="46">
                  <c:v>6.1555780000000002</c:v>
                </c:pt>
                <c:pt idx="47">
                  <c:v>6.3217489999999996</c:v>
                </c:pt>
                <c:pt idx="48">
                  <c:v>6.4548170000000011</c:v>
                </c:pt>
                <c:pt idx="49">
                  <c:v>6.2842159999999998</c:v>
                </c:pt>
                <c:pt idx="50">
                  <c:v>6.1118069999999998</c:v>
                </c:pt>
                <c:pt idx="51">
                  <c:v>6.056852000000001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7-4763-AD68-07EAD8419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'Iberia (Spain + Portugal)'!$BM$3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'Iberia (Spain + Portugal)'!$BM$4:$BM$55</c:f>
              <c:numCache>
                <c:formatCode>0.0</c:formatCode>
                <c:ptCount val="52"/>
                <c:pt idx="0">
                  <c:v>8.0780370000000001</c:v>
                </c:pt>
                <c:pt idx="1">
                  <c:v>8.2594630000000002</c:v>
                </c:pt>
                <c:pt idx="2">
                  <c:v>8.2578250000000004</c:v>
                </c:pt>
                <c:pt idx="3">
                  <c:v>8.1416989999999991</c:v>
                </c:pt>
                <c:pt idx="4">
                  <c:v>8.0323630000000001</c:v>
                </c:pt>
                <c:pt idx="5">
                  <c:v>7.9934079999999996</c:v>
                </c:pt>
                <c:pt idx="6">
                  <c:v>7.9719699999999998</c:v>
                </c:pt>
                <c:pt idx="7">
                  <c:v>7.9475540000000002</c:v>
                </c:pt>
                <c:pt idx="8">
                  <c:v>7.8388989999999996</c:v>
                </c:pt>
                <c:pt idx="9">
                  <c:v>7.8198800000000004</c:v>
                </c:pt>
                <c:pt idx="10">
                  <c:v>7.926183</c:v>
                </c:pt>
                <c:pt idx="11">
                  <c:v>8.1086349999999996</c:v>
                </c:pt>
                <c:pt idx="12">
                  <c:v>8.3001389999999997</c:v>
                </c:pt>
                <c:pt idx="13">
                  <c:v>8.3887490000000007</c:v>
                </c:pt>
                <c:pt idx="14">
                  <c:v>8.5359499999999997</c:v>
                </c:pt>
                <c:pt idx="15">
                  <c:v>8.7712439999999994</c:v>
                </c:pt>
                <c:pt idx="16">
                  <c:v>8.966132</c:v>
                </c:pt>
                <c:pt idx="17">
                  <c:v>9.0708660000000005</c:v>
                </c:pt>
                <c:pt idx="18">
                  <c:v>9.0265799999999992</c:v>
                </c:pt>
                <c:pt idx="19">
                  <c:v>8.9757859999999994</c:v>
                </c:pt>
                <c:pt idx="20">
                  <c:v>8.9716210000000007</c:v>
                </c:pt>
                <c:pt idx="21">
                  <c:v>8.8746489999999998</c:v>
                </c:pt>
                <c:pt idx="22">
                  <c:v>8.7862439999999999</c:v>
                </c:pt>
                <c:pt idx="23">
                  <c:v>8.6212750000000007</c:v>
                </c:pt>
                <c:pt idx="24">
                  <c:v>8.4506499999999996</c:v>
                </c:pt>
                <c:pt idx="25">
                  <c:v>8.3363119999999995</c:v>
                </c:pt>
                <c:pt idx="26">
                  <c:v>8.1688139999999994</c:v>
                </c:pt>
                <c:pt idx="27">
                  <c:v>7.9835320000000003</c:v>
                </c:pt>
                <c:pt idx="28">
                  <c:v>7.7628820000000003</c:v>
                </c:pt>
                <c:pt idx="29">
                  <c:v>7.5310879999999996</c:v>
                </c:pt>
                <c:pt idx="30">
                  <c:v>7.2579779999999996</c:v>
                </c:pt>
                <c:pt idx="31">
                  <c:v>7.018421</c:v>
                </c:pt>
                <c:pt idx="32">
                  <c:v>6.8513070000000003</c:v>
                </c:pt>
                <c:pt idx="33">
                  <c:v>6.6563059999999998</c:v>
                </c:pt>
                <c:pt idx="34">
                  <c:v>6.4772590000000001</c:v>
                </c:pt>
                <c:pt idx="35">
                  <c:v>6.321345</c:v>
                </c:pt>
                <c:pt idx="36">
                  <c:v>6.1756909999999996</c:v>
                </c:pt>
                <c:pt idx="37">
                  <c:v>5.9598719999999998</c:v>
                </c:pt>
                <c:pt idx="38">
                  <c:v>5.7363489999999997</c:v>
                </c:pt>
                <c:pt idx="39">
                  <c:v>5.6666660000000002</c:v>
                </c:pt>
                <c:pt idx="40">
                  <c:v>5.6145040000000002</c:v>
                </c:pt>
                <c:pt idx="41">
                  <c:v>5.6432929999999999</c:v>
                </c:pt>
                <c:pt idx="42">
                  <c:v>5.913081</c:v>
                </c:pt>
                <c:pt idx="43">
                  <c:v>6.2057729999999998</c:v>
                </c:pt>
                <c:pt idx="44">
                  <c:v>6.3508019999999998</c:v>
                </c:pt>
                <c:pt idx="45">
                  <c:v>6.4975959999999997</c:v>
                </c:pt>
                <c:pt idx="46">
                  <c:v>6.9266449999999997</c:v>
                </c:pt>
                <c:pt idx="47">
                  <c:v>7.2785539999999997</c:v>
                </c:pt>
                <c:pt idx="48">
                  <c:v>7.2673719999999999</c:v>
                </c:pt>
                <c:pt idx="49">
                  <c:v>8.0492570000000008</c:v>
                </c:pt>
                <c:pt idx="50">
                  <c:v>9.35867</c:v>
                </c:pt>
                <c:pt idx="51">
                  <c:v>10.296332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7-4763-AD68-07EAD8419257}"/>
            </c:ext>
          </c:extLst>
        </c:ser>
        <c:ser>
          <c:idx val="0"/>
          <c:order val="1"/>
          <c:tx>
            <c:strRef>
              <c:f>'Iberia (Spain + Portugal)'!$BN$3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Portugal)'!$BN$4:$BN$55</c:f>
              <c:numCache>
                <c:formatCode>0.0</c:formatCode>
                <c:ptCount val="52"/>
                <c:pt idx="0">
                  <c:v>11.139683</c:v>
                </c:pt>
                <c:pt idx="1">
                  <c:v>11.697089999999999</c:v>
                </c:pt>
                <c:pt idx="2">
                  <c:v>12.222170999999999</c:v>
                </c:pt>
                <c:pt idx="3">
                  <c:v>12.763904999999999</c:v>
                </c:pt>
                <c:pt idx="4">
                  <c:v>12.6952</c:v>
                </c:pt>
                <c:pt idx="5">
                  <c:v>12.452527</c:v>
                </c:pt>
                <c:pt idx="6">
                  <c:v>12.311512</c:v>
                </c:pt>
                <c:pt idx="7">
                  <c:v>12.211164999999999</c:v>
                </c:pt>
                <c:pt idx="8">
                  <c:v>12.109099000000001</c:v>
                </c:pt>
                <c:pt idx="9">
                  <c:v>12.118886</c:v>
                </c:pt>
                <c:pt idx="10">
                  <c:v>12.418594000000001</c:v>
                </c:pt>
                <c:pt idx="11">
                  <c:v>12.609363999999999</c:v>
                </c:pt>
                <c:pt idx="12">
                  <c:v>12.722905000000001</c:v>
                </c:pt>
                <c:pt idx="13">
                  <c:v>12.700881000000001</c:v>
                </c:pt>
                <c:pt idx="14">
                  <c:v>12.63359</c:v>
                </c:pt>
                <c:pt idx="15">
                  <c:v>12.537307</c:v>
                </c:pt>
                <c:pt idx="16">
                  <c:v>12.444108</c:v>
                </c:pt>
                <c:pt idx="17">
                  <c:v>12.326134</c:v>
                </c:pt>
                <c:pt idx="18">
                  <c:v>12.182066000000001</c:v>
                </c:pt>
                <c:pt idx="19">
                  <c:v>12.043756</c:v>
                </c:pt>
                <c:pt idx="20">
                  <c:v>11.932554</c:v>
                </c:pt>
                <c:pt idx="21">
                  <c:v>11.886874000000001</c:v>
                </c:pt>
                <c:pt idx="22">
                  <c:v>11.858449999999999</c:v>
                </c:pt>
                <c:pt idx="23">
                  <c:v>11.848981</c:v>
                </c:pt>
                <c:pt idx="24">
                  <c:v>11.778222</c:v>
                </c:pt>
                <c:pt idx="25">
                  <c:v>11.673791</c:v>
                </c:pt>
                <c:pt idx="26">
                  <c:v>11.495645</c:v>
                </c:pt>
                <c:pt idx="27">
                  <c:v>11.282253000000001</c:v>
                </c:pt>
                <c:pt idx="28">
                  <c:v>11.031784</c:v>
                </c:pt>
                <c:pt idx="29">
                  <c:v>10.769228999999999</c:v>
                </c:pt>
                <c:pt idx="30">
                  <c:v>10.529468</c:v>
                </c:pt>
                <c:pt idx="31">
                  <c:v>10.27858</c:v>
                </c:pt>
                <c:pt idx="32">
                  <c:v>10.026923999999999</c:v>
                </c:pt>
                <c:pt idx="33">
                  <c:v>9.7738960000000006</c:v>
                </c:pt>
                <c:pt idx="34">
                  <c:v>9.5844039999999993</c:v>
                </c:pt>
                <c:pt idx="35">
                  <c:v>9.5107409999999994</c:v>
                </c:pt>
                <c:pt idx="36">
                  <c:v>9.4576530000000005</c:v>
                </c:pt>
                <c:pt idx="37">
                  <c:v>9.392633</c:v>
                </c:pt>
                <c:pt idx="38">
                  <c:v>9.266292</c:v>
                </c:pt>
                <c:pt idx="39">
                  <c:v>9.0770440000000008</c:v>
                </c:pt>
                <c:pt idx="40">
                  <c:v>8.8349019999999996</c:v>
                </c:pt>
                <c:pt idx="41">
                  <c:v>8.7951920000000001</c:v>
                </c:pt>
                <c:pt idx="42">
                  <c:v>9.3455790000000007</c:v>
                </c:pt>
                <c:pt idx="43">
                  <c:v>10.376281000000001</c:v>
                </c:pt>
                <c:pt idx="44">
                  <c:v>11.431058</c:v>
                </c:pt>
                <c:pt idx="45">
                  <c:v>11.804275000000001</c:v>
                </c:pt>
                <c:pt idx="46">
                  <c:v>11.693327</c:v>
                </c:pt>
                <c:pt idx="47">
                  <c:v>11.566497</c:v>
                </c:pt>
                <c:pt idx="48">
                  <c:v>11.769583000000001</c:v>
                </c:pt>
                <c:pt idx="49">
                  <c:v>12.072774000000001</c:v>
                </c:pt>
                <c:pt idx="50">
                  <c:v>12.116857</c:v>
                </c:pt>
                <c:pt idx="51">
                  <c:v>11.95476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D7-4763-AD68-07EAD8419257}"/>
            </c:ext>
          </c:extLst>
        </c:ser>
        <c:ser>
          <c:idx val="1"/>
          <c:order val="2"/>
          <c:tx>
            <c:strRef>
              <c:f>'Iberia (Spain + Portugal)'!$BO$3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Portugal)'!$BO$4:$BO$55</c:f>
              <c:numCache>
                <c:formatCode>0.0</c:formatCode>
                <c:ptCount val="52"/>
                <c:pt idx="0">
                  <c:v>11.930242</c:v>
                </c:pt>
                <c:pt idx="1">
                  <c:v>11.818077000000001</c:v>
                </c:pt>
                <c:pt idx="2">
                  <c:v>12.204822999999999</c:v>
                </c:pt>
                <c:pt idx="3">
                  <c:v>13.234999</c:v>
                </c:pt>
                <c:pt idx="4">
                  <c:v>13.212046000000001</c:v>
                </c:pt>
                <c:pt idx="5">
                  <c:v>12.986772</c:v>
                </c:pt>
                <c:pt idx="6">
                  <c:v>13.177125999999999</c:v>
                </c:pt>
                <c:pt idx="7">
                  <c:v>13.373165999999999</c:v>
                </c:pt>
                <c:pt idx="8">
                  <c:v>13.95321</c:v>
                </c:pt>
                <c:pt idx="9">
                  <c:v>14.599899000000001</c:v>
                </c:pt>
                <c:pt idx="10">
                  <c:v>15.131957</c:v>
                </c:pt>
                <c:pt idx="11">
                  <c:v>15.318781</c:v>
                </c:pt>
                <c:pt idx="12">
                  <c:v>15.632885999999999</c:v>
                </c:pt>
                <c:pt idx="13">
                  <c:v>16.562275</c:v>
                </c:pt>
                <c:pt idx="14">
                  <c:v>17.158802999999999</c:v>
                </c:pt>
                <c:pt idx="15">
                  <c:v>17.228864999999999</c:v>
                </c:pt>
                <c:pt idx="16">
                  <c:v>17.102703999999999</c:v>
                </c:pt>
                <c:pt idx="17">
                  <c:v>16.888983</c:v>
                </c:pt>
                <c:pt idx="18">
                  <c:v>17.006491</c:v>
                </c:pt>
                <c:pt idx="19">
                  <c:v>17.043989</c:v>
                </c:pt>
                <c:pt idx="20">
                  <c:v>17.052339</c:v>
                </c:pt>
                <c:pt idx="21">
                  <c:v>17.040277</c:v>
                </c:pt>
                <c:pt idx="22">
                  <c:v>16.788612000000001</c:v>
                </c:pt>
                <c:pt idx="23">
                  <c:v>16.501607</c:v>
                </c:pt>
                <c:pt idx="24">
                  <c:v>16.350255000000001</c:v>
                </c:pt>
                <c:pt idx="25">
                  <c:v>16.109112</c:v>
                </c:pt>
                <c:pt idx="26">
                  <c:v>15.793958999999999</c:v>
                </c:pt>
                <c:pt idx="27">
                  <c:v>15.482870999999999</c:v>
                </c:pt>
                <c:pt idx="28">
                  <c:v>15.111074</c:v>
                </c:pt>
                <c:pt idx="29">
                  <c:v>14.689890999999999</c:v>
                </c:pt>
                <c:pt idx="30">
                  <c:v>14.243292</c:v>
                </c:pt>
                <c:pt idx="31">
                  <c:v>13.789065000000001</c:v>
                </c:pt>
                <c:pt idx="32">
                  <c:v>13.37255</c:v>
                </c:pt>
                <c:pt idx="33">
                  <c:v>13.025188999999999</c:v>
                </c:pt>
                <c:pt idx="34">
                  <c:v>12.641541999999999</c:v>
                </c:pt>
                <c:pt idx="35">
                  <c:v>12.263626</c:v>
                </c:pt>
                <c:pt idx="36">
                  <c:v>12.076280000000001</c:v>
                </c:pt>
                <c:pt idx="37">
                  <c:v>11.858976999999999</c:v>
                </c:pt>
                <c:pt idx="38">
                  <c:v>11.67958</c:v>
                </c:pt>
                <c:pt idx="39">
                  <c:v>11.651282999999999</c:v>
                </c:pt>
                <c:pt idx="40">
                  <c:v>11.858154000000001</c:v>
                </c:pt>
                <c:pt idx="41">
                  <c:v>12.221987</c:v>
                </c:pt>
                <c:pt idx="42">
                  <c:v>12.392854</c:v>
                </c:pt>
                <c:pt idx="43">
                  <c:v>12.290445</c:v>
                </c:pt>
                <c:pt idx="44">
                  <c:v>12.154957</c:v>
                </c:pt>
                <c:pt idx="45">
                  <c:v>11.907062</c:v>
                </c:pt>
                <c:pt idx="46">
                  <c:v>11.691362</c:v>
                </c:pt>
                <c:pt idx="47">
                  <c:v>11.670173</c:v>
                </c:pt>
                <c:pt idx="48">
                  <c:v>11.624687</c:v>
                </c:pt>
                <c:pt idx="49">
                  <c:v>11.572445</c:v>
                </c:pt>
                <c:pt idx="50">
                  <c:v>11.513070000000001</c:v>
                </c:pt>
                <c:pt idx="51">
                  <c:v>11.582409999999999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D7-4763-AD68-07EAD8419257}"/>
            </c:ext>
          </c:extLst>
        </c:ser>
        <c:ser>
          <c:idx val="2"/>
          <c:order val="3"/>
          <c:tx>
            <c:strRef>
              <c:f>'Iberia (Spain + Portugal)'!$BP$3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'Iberia (Spain + Portugal)'!$BP$4:$BP$55</c:f>
              <c:numCache>
                <c:formatCode>0.0</c:formatCode>
                <c:ptCount val="52"/>
                <c:pt idx="0">
                  <c:v>11.560665</c:v>
                </c:pt>
                <c:pt idx="1">
                  <c:v>11.775931999999999</c:v>
                </c:pt>
                <c:pt idx="2">
                  <c:v>11.960813999999999</c:v>
                </c:pt>
                <c:pt idx="3">
                  <c:v>11.963475000000001</c:v>
                </c:pt>
                <c:pt idx="4">
                  <c:v>13.012212999999999</c:v>
                </c:pt>
                <c:pt idx="5">
                  <c:v>13.868570999999999</c:v>
                </c:pt>
                <c:pt idx="6">
                  <c:v>13.748811999999999</c:v>
                </c:pt>
                <c:pt idx="7">
                  <c:v>13.614710000000001</c:v>
                </c:pt>
                <c:pt idx="8">
                  <c:v>13.544522000000001</c:v>
                </c:pt>
                <c:pt idx="9">
                  <c:v>13.643357</c:v>
                </c:pt>
                <c:pt idx="10">
                  <c:v>14.270598</c:v>
                </c:pt>
                <c:pt idx="11">
                  <c:v>15.106031</c:v>
                </c:pt>
                <c:pt idx="12">
                  <c:v>16.044944000000001</c:v>
                </c:pt>
                <c:pt idx="13">
                  <c:v>16.53558</c:v>
                </c:pt>
                <c:pt idx="14">
                  <c:v>16.762153000000001</c:v>
                </c:pt>
                <c:pt idx="15">
                  <c:v>17.108543000000001</c:v>
                </c:pt>
                <c:pt idx="16">
                  <c:v>17.653637</c:v>
                </c:pt>
                <c:pt idx="17">
                  <c:v>17.97071</c:v>
                </c:pt>
                <c:pt idx="18">
                  <c:v>18.165510000000001</c:v>
                </c:pt>
                <c:pt idx="19">
                  <c:v>18.318003000000001</c:v>
                </c:pt>
                <c:pt idx="20">
                  <c:v>18.475418999999999</c:v>
                </c:pt>
                <c:pt idx="21">
                  <c:v>18.469943000000001</c:v>
                </c:pt>
                <c:pt idx="22">
                  <c:v>18.309494000000001</c:v>
                </c:pt>
                <c:pt idx="23">
                  <c:v>18.170121999999999</c:v>
                </c:pt>
                <c:pt idx="24">
                  <c:v>17.916274999999999</c:v>
                </c:pt>
                <c:pt idx="25">
                  <c:v>17.557365999999998</c:v>
                </c:pt>
                <c:pt idx="26">
                  <c:v>17.169426000000001</c:v>
                </c:pt>
                <c:pt idx="27">
                  <c:v>16.731027999999998</c:v>
                </c:pt>
                <c:pt idx="28">
                  <c:v>16.367498000000001</c:v>
                </c:pt>
                <c:pt idx="29">
                  <c:v>16.039413</c:v>
                </c:pt>
                <c:pt idx="30">
                  <c:v>15.738388</c:v>
                </c:pt>
                <c:pt idx="31">
                  <c:v>15.383139</c:v>
                </c:pt>
                <c:pt idx="32">
                  <c:v>14.879339999999999</c:v>
                </c:pt>
                <c:pt idx="33">
                  <c:v>14.428614</c:v>
                </c:pt>
                <c:pt idx="34">
                  <c:v>14.07931</c:v>
                </c:pt>
                <c:pt idx="35">
                  <c:v>13.760702999999999</c:v>
                </c:pt>
                <c:pt idx="36">
                  <c:v>13.509351000000001</c:v>
                </c:pt>
                <c:pt idx="37">
                  <c:v>13.172366999999999</c:v>
                </c:pt>
                <c:pt idx="38">
                  <c:v>12.80946</c:v>
                </c:pt>
                <c:pt idx="39">
                  <c:v>12.505174</c:v>
                </c:pt>
                <c:pt idx="40">
                  <c:v>12.157814999999999</c:v>
                </c:pt>
                <c:pt idx="41">
                  <c:v>11.754123</c:v>
                </c:pt>
                <c:pt idx="42">
                  <c:v>11.462305000000001</c:v>
                </c:pt>
                <c:pt idx="43">
                  <c:v>11.27126</c:v>
                </c:pt>
                <c:pt idx="44">
                  <c:v>11.277856</c:v>
                </c:pt>
                <c:pt idx="45">
                  <c:v>11.553906</c:v>
                </c:pt>
                <c:pt idx="46">
                  <c:v>12.007127000000001</c:v>
                </c:pt>
                <c:pt idx="47">
                  <c:v>12.074681</c:v>
                </c:pt>
                <c:pt idx="48">
                  <c:v>12.086016000000001</c:v>
                </c:pt>
                <c:pt idx="49">
                  <c:v>12.260555</c:v>
                </c:pt>
                <c:pt idx="50">
                  <c:v>12.232605</c:v>
                </c:pt>
                <c:pt idx="51">
                  <c:v>12.246676000000001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D7-4763-AD68-07EAD8419257}"/>
            </c:ext>
          </c:extLst>
        </c:ser>
        <c:ser>
          <c:idx val="3"/>
          <c:order val="4"/>
          <c:tx>
            <c:strRef>
              <c:f>'Iberia (Spain + Portugal)'!$BQ$3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'Iberia (Spain + Portugal)'!$BQ$4:$BQ$55</c:f>
              <c:numCache>
                <c:formatCode>0.0</c:formatCode>
                <c:ptCount val="52"/>
                <c:pt idx="0">
                  <c:v>12.101084999999999</c:v>
                </c:pt>
                <c:pt idx="1">
                  <c:v>11.904887</c:v>
                </c:pt>
                <c:pt idx="2">
                  <c:v>11.788748</c:v>
                </c:pt>
                <c:pt idx="3">
                  <c:v>11.842727</c:v>
                </c:pt>
                <c:pt idx="4">
                  <c:v>12.933574</c:v>
                </c:pt>
                <c:pt idx="5">
                  <c:v>14.898270999999999</c:v>
                </c:pt>
                <c:pt idx="6">
                  <c:v>16.925189</c:v>
                </c:pt>
                <c:pt idx="7">
                  <c:v>18.113976000000001</c:v>
                </c:pt>
                <c:pt idx="8">
                  <c:v>18.465434999999999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D7-4763-AD68-07EAD8419257}"/>
            </c:ext>
          </c:extLst>
        </c:ser>
        <c:ser>
          <c:idx val="4"/>
          <c:order val="6"/>
          <c:tx>
            <c:strRef>
              <c:f>'Iberia (Spain + Portugal)'!$BS$3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'Iberia (Spain + Portugal)'!$BS$4:$BS$55</c:f>
              <c:numCache>
                <c:formatCode>0.0</c:formatCode>
                <c:ptCount val="52"/>
                <c:pt idx="0">
                  <c:v>10.557468545454547</c:v>
                </c:pt>
                <c:pt idx="1">
                  <c:v>10.731945363636363</c:v>
                </c:pt>
                <c:pt idx="2">
                  <c:v>10.857642090909092</c:v>
                </c:pt>
                <c:pt idx="3">
                  <c:v>10.968385272727273</c:v>
                </c:pt>
                <c:pt idx="4">
                  <c:v>11.23343309090909</c:v>
                </c:pt>
                <c:pt idx="5">
                  <c:v>11.700407909090909</c:v>
                </c:pt>
                <c:pt idx="6">
                  <c:v>11.882752818181819</c:v>
                </c:pt>
                <c:pt idx="7">
                  <c:v>11.988091909090906</c:v>
                </c:pt>
                <c:pt idx="8">
                  <c:v>12.024696545454544</c:v>
                </c:pt>
                <c:pt idx="9">
                  <c:v>12.239174363636364</c:v>
                </c:pt>
                <c:pt idx="10">
                  <c:v>12.607436454545455</c:v>
                </c:pt>
                <c:pt idx="11">
                  <c:v>12.758586727272727</c:v>
                </c:pt>
                <c:pt idx="12">
                  <c:v>13.016613454545455</c:v>
                </c:pt>
                <c:pt idx="13">
                  <c:v>13.231935</c:v>
                </c:pt>
                <c:pt idx="14">
                  <c:v>13.372042</c:v>
                </c:pt>
                <c:pt idx="15">
                  <c:v>13.531065272727272</c:v>
                </c:pt>
                <c:pt idx="16">
                  <c:v>13.674418545454547</c:v>
                </c:pt>
                <c:pt idx="17">
                  <c:v>13.84080218181818</c:v>
                </c:pt>
                <c:pt idx="18">
                  <c:v>13.982903636363638</c:v>
                </c:pt>
                <c:pt idx="19">
                  <c:v>14.054724636363636</c:v>
                </c:pt>
                <c:pt idx="20">
                  <c:v>14.013464090909089</c:v>
                </c:pt>
                <c:pt idx="21">
                  <c:v>13.950825636363639</c:v>
                </c:pt>
                <c:pt idx="22">
                  <c:v>13.820058636363637</c:v>
                </c:pt>
                <c:pt idx="23">
                  <c:v>13.678386999999999</c:v>
                </c:pt>
                <c:pt idx="24">
                  <c:v>13.491168909090907</c:v>
                </c:pt>
                <c:pt idx="25">
                  <c:v>13.278174</c:v>
                </c:pt>
                <c:pt idx="26">
                  <c:v>13.005572545454545</c:v>
                </c:pt>
                <c:pt idx="27">
                  <c:v>12.697173636363637</c:v>
                </c:pt>
                <c:pt idx="28">
                  <c:v>12.329067272727274</c:v>
                </c:pt>
                <c:pt idx="29">
                  <c:v>11.996666727272727</c:v>
                </c:pt>
                <c:pt idx="30">
                  <c:v>11.636571909090907</c:v>
                </c:pt>
                <c:pt idx="31">
                  <c:v>11.333381000000001</c:v>
                </c:pt>
                <c:pt idx="32">
                  <c:v>11.021133636363636</c:v>
                </c:pt>
                <c:pt idx="33">
                  <c:v>10.715861181818182</c:v>
                </c:pt>
                <c:pt idx="34">
                  <c:v>10.408912636363636</c:v>
                </c:pt>
                <c:pt idx="35">
                  <c:v>10.120385727272726</c:v>
                </c:pt>
                <c:pt idx="36">
                  <c:v>9.8953362727272722</c:v>
                </c:pt>
                <c:pt idx="37">
                  <c:v>9.6679010000000005</c:v>
                </c:pt>
                <c:pt idx="38">
                  <c:v>9.4420067272727284</c:v>
                </c:pt>
                <c:pt idx="39">
                  <c:v>9.2357703636363642</c:v>
                </c:pt>
                <c:pt idx="40">
                  <c:v>9.0986537272727261</c:v>
                </c:pt>
                <c:pt idx="41">
                  <c:v>9.0069076363636373</c:v>
                </c:pt>
                <c:pt idx="42">
                  <c:v>9.016779636363637</c:v>
                </c:pt>
                <c:pt idx="43">
                  <c:v>9.0952545454545461</c:v>
                </c:pt>
                <c:pt idx="44">
                  <c:v>9.2569916363636349</c:v>
                </c:pt>
                <c:pt idx="45">
                  <c:v>9.3435108181818176</c:v>
                </c:pt>
                <c:pt idx="46">
                  <c:v>9.4118081818181807</c:v>
                </c:pt>
                <c:pt idx="47">
                  <c:v>9.4854437272727257</c:v>
                </c:pt>
                <c:pt idx="48">
                  <c:v>9.5483439999999984</c:v>
                </c:pt>
                <c:pt idx="49">
                  <c:v>9.7094820909090895</c:v>
                </c:pt>
                <c:pt idx="50">
                  <c:v>9.9509471818181812</c:v>
                </c:pt>
                <c:pt idx="51">
                  <c:v>10.191000727272725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D7-4763-AD68-07EAD8419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8145807264270476"/>
          <c:w val="0.8985722607771176"/>
          <c:h val="0.18541927357295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019268077601416"/>
        </c:manualLayout>
      </c:layout>
      <c:areaChart>
        <c:grouping val="stacked"/>
        <c:varyColors val="0"/>
        <c:ser>
          <c:idx val="5"/>
          <c:order val="5"/>
          <c:tx>
            <c:strRef>
              <c:f>'France Hydro'!$BT$3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'France Hydro'!$BT$4:$BT$55</c:f>
              <c:numCache>
                <c:formatCode>0.0</c:formatCode>
                <c:ptCount val="52"/>
                <c:pt idx="0">
                  <c:v>1.5774889999999999</c:v>
                </c:pt>
                <c:pt idx="1">
                  <c:v>1.5060789999999999</c:v>
                </c:pt>
                <c:pt idx="2">
                  <c:v>1.3525</c:v>
                </c:pt>
                <c:pt idx="3">
                  <c:v>0.98815900000000001</c:v>
                </c:pt>
                <c:pt idx="4">
                  <c:v>0.90706500000000001</c:v>
                </c:pt>
                <c:pt idx="5">
                  <c:v>0.97116999999999998</c:v>
                </c:pt>
                <c:pt idx="6">
                  <c:v>0.93723000000000001</c:v>
                </c:pt>
                <c:pt idx="7">
                  <c:v>0.93574800000000002</c:v>
                </c:pt>
                <c:pt idx="8">
                  <c:v>0.81200399999999995</c:v>
                </c:pt>
                <c:pt idx="9">
                  <c:v>0.66512800000000005</c:v>
                </c:pt>
                <c:pt idx="10">
                  <c:v>0.70352599999999998</c:v>
                </c:pt>
                <c:pt idx="11">
                  <c:v>0.64339100000000005</c:v>
                </c:pt>
                <c:pt idx="12">
                  <c:v>0.58604400000000001</c:v>
                </c:pt>
                <c:pt idx="13">
                  <c:v>0.59738000000000002</c:v>
                </c:pt>
                <c:pt idx="14">
                  <c:v>0.61693100000000001</c:v>
                </c:pt>
                <c:pt idx="15">
                  <c:v>0.64227100000000004</c:v>
                </c:pt>
                <c:pt idx="16">
                  <c:v>0.811033</c:v>
                </c:pt>
                <c:pt idx="17">
                  <c:v>0.92637800000000003</c:v>
                </c:pt>
                <c:pt idx="18">
                  <c:v>1.0162979999999999</c:v>
                </c:pt>
                <c:pt idx="19">
                  <c:v>1.1691990000000001</c:v>
                </c:pt>
                <c:pt idx="20">
                  <c:v>1.3249280000000001</c:v>
                </c:pt>
                <c:pt idx="21">
                  <c:v>1.4819979999999999</c:v>
                </c:pt>
                <c:pt idx="22">
                  <c:v>1.701147</c:v>
                </c:pt>
                <c:pt idx="23">
                  <c:v>1.9597249999999999</c:v>
                </c:pt>
                <c:pt idx="24">
                  <c:v>2.1722419999999998</c:v>
                </c:pt>
                <c:pt idx="25">
                  <c:v>2.3102520000000002</c:v>
                </c:pt>
                <c:pt idx="26">
                  <c:v>2.349488</c:v>
                </c:pt>
                <c:pt idx="27">
                  <c:v>2.46211</c:v>
                </c:pt>
                <c:pt idx="28">
                  <c:v>2.3827720000000001</c:v>
                </c:pt>
                <c:pt idx="29">
                  <c:v>2.3125740000000001</c:v>
                </c:pt>
                <c:pt idx="30">
                  <c:v>2.274044</c:v>
                </c:pt>
                <c:pt idx="31">
                  <c:v>2.280964</c:v>
                </c:pt>
                <c:pt idx="32">
                  <c:v>2.2499400000000001</c:v>
                </c:pt>
                <c:pt idx="33">
                  <c:v>2.2509589999999999</c:v>
                </c:pt>
                <c:pt idx="34">
                  <c:v>2.244154</c:v>
                </c:pt>
                <c:pt idx="35">
                  <c:v>2.2405330000000001</c:v>
                </c:pt>
                <c:pt idx="36">
                  <c:v>2.2527270000000001</c:v>
                </c:pt>
                <c:pt idx="37">
                  <c:v>2.2548279999999998</c:v>
                </c:pt>
                <c:pt idx="38">
                  <c:v>2.2539739999999999</c:v>
                </c:pt>
                <c:pt idx="39">
                  <c:v>2.3097970000000001</c:v>
                </c:pt>
                <c:pt idx="40">
                  <c:v>2.2460559999999998</c:v>
                </c:pt>
                <c:pt idx="41">
                  <c:v>2.2088350000000001</c:v>
                </c:pt>
                <c:pt idx="42">
                  <c:v>2.1841699999999999</c:v>
                </c:pt>
                <c:pt idx="43">
                  <c:v>2.1603970000000001</c:v>
                </c:pt>
                <c:pt idx="44">
                  <c:v>2.0793400000000002</c:v>
                </c:pt>
                <c:pt idx="45">
                  <c:v>1.987997</c:v>
                </c:pt>
                <c:pt idx="46">
                  <c:v>1.8614489999999999</c:v>
                </c:pt>
                <c:pt idx="47">
                  <c:v>1.7867930000000001</c:v>
                </c:pt>
                <c:pt idx="48">
                  <c:v>1.5350269999999999</c:v>
                </c:pt>
                <c:pt idx="49">
                  <c:v>1.4978959999999999</c:v>
                </c:pt>
                <c:pt idx="50">
                  <c:v>1.464078</c:v>
                </c:pt>
                <c:pt idx="51">
                  <c:v>1.4930190000000001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B-4248-AC51-C69AE6B3A351}"/>
            </c:ext>
          </c:extLst>
        </c:ser>
        <c:ser>
          <c:idx val="7"/>
          <c:order val="7"/>
          <c:tx>
            <c:strRef>
              <c:f>'France Hydro'!$BV$3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'France Hydro'!$BV$4:$BV$55</c:f>
              <c:numCache>
                <c:formatCode>0.0</c:formatCode>
                <c:ptCount val="52"/>
                <c:pt idx="0">
                  <c:v>1.2027260000000002</c:v>
                </c:pt>
                <c:pt idx="1">
                  <c:v>1.2362460000000002</c:v>
                </c:pt>
                <c:pt idx="2">
                  <c:v>1.3004739999999999</c:v>
                </c:pt>
                <c:pt idx="3">
                  <c:v>1.4682029999999999</c:v>
                </c:pt>
                <c:pt idx="4">
                  <c:v>1.382684</c:v>
                </c:pt>
                <c:pt idx="5">
                  <c:v>1.2429140000000003</c:v>
                </c:pt>
                <c:pt idx="6">
                  <c:v>1.2369020000000002</c:v>
                </c:pt>
                <c:pt idx="7">
                  <c:v>1.1808370000000001</c:v>
                </c:pt>
                <c:pt idx="8">
                  <c:v>1.196599</c:v>
                </c:pt>
                <c:pt idx="9">
                  <c:v>1.199354</c:v>
                </c:pt>
                <c:pt idx="10">
                  <c:v>1.1128969999999998</c:v>
                </c:pt>
                <c:pt idx="11">
                  <c:v>1.135883</c:v>
                </c:pt>
                <c:pt idx="12">
                  <c:v>1.177929</c:v>
                </c:pt>
                <c:pt idx="13">
                  <c:v>1.0174339999999999</c:v>
                </c:pt>
                <c:pt idx="14">
                  <c:v>0.9281339999999999</c:v>
                </c:pt>
                <c:pt idx="15">
                  <c:v>0.93727899999999997</c:v>
                </c:pt>
                <c:pt idx="16">
                  <c:v>0.85952400000000007</c:v>
                </c:pt>
                <c:pt idx="17">
                  <c:v>0.81448899999999991</c:v>
                </c:pt>
                <c:pt idx="18">
                  <c:v>0.96120300000000003</c:v>
                </c:pt>
                <c:pt idx="19">
                  <c:v>1.0155139999999998</c:v>
                </c:pt>
                <c:pt idx="20">
                  <c:v>1.0304839999999997</c:v>
                </c:pt>
                <c:pt idx="21">
                  <c:v>1.0945390000000002</c:v>
                </c:pt>
                <c:pt idx="22">
                  <c:v>0.99758299999999989</c:v>
                </c:pt>
                <c:pt idx="23">
                  <c:v>0.81608100000000028</c:v>
                </c:pt>
                <c:pt idx="24">
                  <c:v>0.67190900000000031</c:v>
                </c:pt>
                <c:pt idx="25">
                  <c:v>0.63426799999999961</c:v>
                </c:pt>
                <c:pt idx="26">
                  <c:v>0.6800130000000002</c:v>
                </c:pt>
                <c:pt idx="27">
                  <c:v>0.64129999999999976</c:v>
                </c:pt>
                <c:pt idx="28">
                  <c:v>0.71821499999999983</c:v>
                </c:pt>
                <c:pt idx="29">
                  <c:v>0.81209399999999965</c:v>
                </c:pt>
                <c:pt idx="30">
                  <c:v>0.83540500000000018</c:v>
                </c:pt>
                <c:pt idx="31">
                  <c:v>0.82737000000000016</c:v>
                </c:pt>
                <c:pt idx="32">
                  <c:v>0.85721399999999992</c:v>
                </c:pt>
                <c:pt idx="33">
                  <c:v>0.86834500000000014</c:v>
                </c:pt>
                <c:pt idx="34">
                  <c:v>0.83443900000000015</c:v>
                </c:pt>
                <c:pt idx="35">
                  <c:v>0.82015299999999991</c:v>
                </c:pt>
                <c:pt idx="36">
                  <c:v>0.84632799999999975</c:v>
                </c:pt>
                <c:pt idx="37">
                  <c:v>0.80374000000000034</c:v>
                </c:pt>
                <c:pt idx="38">
                  <c:v>0.83416999999999986</c:v>
                </c:pt>
                <c:pt idx="39">
                  <c:v>0.75558900000000007</c:v>
                </c:pt>
                <c:pt idx="40">
                  <c:v>0.89264700000000019</c:v>
                </c:pt>
                <c:pt idx="41">
                  <c:v>0.97010899999999989</c:v>
                </c:pt>
                <c:pt idx="42">
                  <c:v>0.94553900000000013</c:v>
                </c:pt>
                <c:pt idx="43">
                  <c:v>0.89875299999999969</c:v>
                </c:pt>
                <c:pt idx="44">
                  <c:v>1.0094459999999996</c:v>
                </c:pt>
                <c:pt idx="45">
                  <c:v>1.0471330000000001</c:v>
                </c:pt>
                <c:pt idx="46">
                  <c:v>1.1507360000000002</c:v>
                </c:pt>
                <c:pt idx="47">
                  <c:v>1.142469</c:v>
                </c:pt>
                <c:pt idx="48">
                  <c:v>1.2801390000000001</c:v>
                </c:pt>
                <c:pt idx="49">
                  <c:v>1.3081309999999999</c:v>
                </c:pt>
                <c:pt idx="50">
                  <c:v>1.2978780000000001</c:v>
                </c:pt>
                <c:pt idx="51">
                  <c:v>1.3112899999999998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B-4248-AC51-C69AE6B3A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'France Hydro'!$BM$3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'France Hydro'!$BM$4:$BM$55</c:f>
              <c:numCache>
                <c:formatCode>0.0</c:formatCode>
                <c:ptCount val="52"/>
                <c:pt idx="0">
                  <c:v>2.1521119999999998</c:v>
                </c:pt>
                <c:pt idx="1">
                  <c:v>2.137089</c:v>
                </c:pt>
                <c:pt idx="2">
                  <c:v>1.9981180000000001</c:v>
                </c:pt>
                <c:pt idx="3">
                  <c:v>1.817029</c:v>
                </c:pt>
                <c:pt idx="4">
                  <c:v>1.747271</c:v>
                </c:pt>
                <c:pt idx="5">
                  <c:v>1.7293750000000001</c:v>
                </c:pt>
                <c:pt idx="6">
                  <c:v>1.6974210000000001</c:v>
                </c:pt>
                <c:pt idx="7">
                  <c:v>1.7397940000000001</c:v>
                </c:pt>
                <c:pt idx="8">
                  <c:v>1.604668</c:v>
                </c:pt>
                <c:pt idx="9">
                  <c:v>1.4208430000000001</c:v>
                </c:pt>
                <c:pt idx="10">
                  <c:v>1.375108</c:v>
                </c:pt>
                <c:pt idx="11">
                  <c:v>1.3690500000000001</c:v>
                </c:pt>
                <c:pt idx="12">
                  <c:v>1.334846</c:v>
                </c:pt>
                <c:pt idx="13">
                  <c:v>1.19712</c:v>
                </c:pt>
                <c:pt idx="14">
                  <c:v>1.229508</c:v>
                </c:pt>
                <c:pt idx="15">
                  <c:v>1.3386229999999999</c:v>
                </c:pt>
                <c:pt idx="16">
                  <c:v>1.380258</c:v>
                </c:pt>
                <c:pt idx="17">
                  <c:v>1.418563</c:v>
                </c:pt>
                <c:pt idx="18">
                  <c:v>1.5112939999999999</c:v>
                </c:pt>
                <c:pt idx="19">
                  <c:v>1.7328045000000001</c:v>
                </c:pt>
                <c:pt idx="20">
                  <c:v>1.954315</c:v>
                </c:pt>
                <c:pt idx="21">
                  <c:v>2.1569690000000001</c:v>
                </c:pt>
                <c:pt idx="22">
                  <c:v>2.3457059999999998</c:v>
                </c:pt>
                <c:pt idx="23">
                  <c:v>2.4112909999999999</c:v>
                </c:pt>
                <c:pt idx="24">
                  <c:v>2.4343509999999999</c:v>
                </c:pt>
                <c:pt idx="25">
                  <c:v>2.4828549999999998</c:v>
                </c:pt>
                <c:pt idx="26">
                  <c:v>2.4696180000000001</c:v>
                </c:pt>
                <c:pt idx="27">
                  <c:v>2.46211</c:v>
                </c:pt>
                <c:pt idx="28">
                  <c:v>2.3827720000000001</c:v>
                </c:pt>
                <c:pt idx="29">
                  <c:v>2.3125740000000001</c:v>
                </c:pt>
                <c:pt idx="30">
                  <c:v>2.274044</c:v>
                </c:pt>
                <c:pt idx="31">
                  <c:v>2.280964</c:v>
                </c:pt>
                <c:pt idx="32">
                  <c:v>2.2499400000000001</c:v>
                </c:pt>
                <c:pt idx="33">
                  <c:v>2.2509589999999999</c:v>
                </c:pt>
                <c:pt idx="34">
                  <c:v>2.244154</c:v>
                </c:pt>
                <c:pt idx="35">
                  <c:v>2.2405330000000001</c:v>
                </c:pt>
                <c:pt idx="36">
                  <c:v>2.2527270000000001</c:v>
                </c:pt>
                <c:pt idx="37">
                  <c:v>2.2548279999999998</c:v>
                </c:pt>
                <c:pt idx="38">
                  <c:v>2.2539739999999999</c:v>
                </c:pt>
                <c:pt idx="39">
                  <c:v>2.3134049999999999</c:v>
                </c:pt>
                <c:pt idx="40">
                  <c:v>2.3208639999999998</c:v>
                </c:pt>
                <c:pt idx="41">
                  <c:v>2.3154680000000001</c:v>
                </c:pt>
                <c:pt idx="42">
                  <c:v>2.4191630000000002</c:v>
                </c:pt>
                <c:pt idx="43">
                  <c:v>2.4557039999999999</c:v>
                </c:pt>
                <c:pt idx="44">
                  <c:v>2.4955449999999999</c:v>
                </c:pt>
                <c:pt idx="45">
                  <c:v>2.499746</c:v>
                </c:pt>
                <c:pt idx="46">
                  <c:v>2.51892</c:v>
                </c:pt>
                <c:pt idx="47">
                  <c:v>2.4628869999999998</c:v>
                </c:pt>
                <c:pt idx="48">
                  <c:v>2.3743050000000001</c:v>
                </c:pt>
                <c:pt idx="49">
                  <c:v>2.1908050000000001</c:v>
                </c:pt>
                <c:pt idx="50">
                  <c:v>2.1426069999999999</c:v>
                </c:pt>
                <c:pt idx="51">
                  <c:v>2.2841119999999999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7B-4248-AC51-C69AE6B3A351}"/>
            </c:ext>
          </c:extLst>
        </c:ser>
        <c:ser>
          <c:idx val="0"/>
          <c:order val="1"/>
          <c:tx>
            <c:strRef>
              <c:f>'France Hydro'!$BN$3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'France Hydro'!$BN$4:$BN$55</c:f>
              <c:numCache>
                <c:formatCode>0.0</c:formatCode>
                <c:ptCount val="52"/>
                <c:pt idx="0">
                  <c:v>2.3278569999999998</c:v>
                </c:pt>
                <c:pt idx="1">
                  <c:v>2.3471289999999998</c:v>
                </c:pt>
                <c:pt idx="2">
                  <c:v>2.3310580000000001</c:v>
                </c:pt>
                <c:pt idx="3">
                  <c:v>1.860943</c:v>
                </c:pt>
                <c:pt idx="4">
                  <c:v>1.7412240000000001</c:v>
                </c:pt>
                <c:pt idx="5">
                  <c:v>1.5485960000000001</c:v>
                </c:pt>
                <c:pt idx="6">
                  <c:v>1.4896259999999999</c:v>
                </c:pt>
                <c:pt idx="7">
                  <c:v>1.4433100000000001</c:v>
                </c:pt>
                <c:pt idx="8">
                  <c:v>1.343353</c:v>
                </c:pt>
                <c:pt idx="9">
                  <c:v>1.35172</c:v>
                </c:pt>
                <c:pt idx="10">
                  <c:v>1.437424</c:v>
                </c:pt>
                <c:pt idx="11">
                  <c:v>1.48007</c:v>
                </c:pt>
                <c:pt idx="12">
                  <c:v>1.508365</c:v>
                </c:pt>
                <c:pt idx="13">
                  <c:v>1.5122370000000001</c:v>
                </c:pt>
                <c:pt idx="14">
                  <c:v>1.5450649999999999</c:v>
                </c:pt>
                <c:pt idx="15">
                  <c:v>1.57955</c:v>
                </c:pt>
                <c:pt idx="16">
                  <c:v>1.5917049999999999</c:v>
                </c:pt>
                <c:pt idx="17">
                  <c:v>1.7377400000000001</c:v>
                </c:pt>
                <c:pt idx="18">
                  <c:v>1.952971</c:v>
                </c:pt>
                <c:pt idx="19">
                  <c:v>2.0518709999999998</c:v>
                </c:pt>
                <c:pt idx="20">
                  <c:v>2.2001629999999999</c:v>
                </c:pt>
                <c:pt idx="21">
                  <c:v>2.4040819999999998</c:v>
                </c:pt>
                <c:pt idx="22">
                  <c:v>2.579634</c:v>
                </c:pt>
                <c:pt idx="23">
                  <c:v>2.708825</c:v>
                </c:pt>
                <c:pt idx="24">
                  <c:v>2.8278129999999999</c:v>
                </c:pt>
                <c:pt idx="25">
                  <c:v>2.932525</c:v>
                </c:pt>
                <c:pt idx="26">
                  <c:v>2.9654880000000001</c:v>
                </c:pt>
                <c:pt idx="27">
                  <c:v>3.0076640000000001</c:v>
                </c:pt>
                <c:pt idx="28">
                  <c:v>3.0137839999999998</c:v>
                </c:pt>
                <c:pt idx="29">
                  <c:v>3.000966</c:v>
                </c:pt>
                <c:pt idx="30">
                  <c:v>2.9852650000000001</c:v>
                </c:pt>
                <c:pt idx="31">
                  <c:v>2.933071</c:v>
                </c:pt>
                <c:pt idx="32">
                  <c:v>2.870892</c:v>
                </c:pt>
                <c:pt idx="33">
                  <c:v>2.8297059999999998</c:v>
                </c:pt>
                <c:pt idx="34">
                  <c:v>2.8989989999999999</c:v>
                </c:pt>
                <c:pt idx="35">
                  <c:v>2.8658440000000001</c:v>
                </c:pt>
                <c:pt idx="36">
                  <c:v>2.8184849999999999</c:v>
                </c:pt>
                <c:pt idx="37">
                  <c:v>2.8096749999999999</c:v>
                </c:pt>
                <c:pt idx="38">
                  <c:v>2.7763559999999998</c:v>
                </c:pt>
                <c:pt idx="39">
                  <c:v>2.7059389999999999</c:v>
                </c:pt>
                <c:pt idx="40">
                  <c:v>2.6134469999999999</c:v>
                </c:pt>
                <c:pt idx="41">
                  <c:v>2.620085</c:v>
                </c:pt>
                <c:pt idx="42">
                  <c:v>2.7307760000000001</c:v>
                </c:pt>
                <c:pt idx="43">
                  <c:v>2.8568380000000002</c:v>
                </c:pt>
                <c:pt idx="44">
                  <c:v>2.8475670000000002</c:v>
                </c:pt>
                <c:pt idx="45">
                  <c:v>2.9783089999999999</c:v>
                </c:pt>
                <c:pt idx="46">
                  <c:v>2.9327230000000002</c:v>
                </c:pt>
                <c:pt idx="47">
                  <c:v>2.8833289999999998</c:v>
                </c:pt>
                <c:pt idx="48">
                  <c:v>2.7898360000000002</c:v>
                </c:pt>
                <c:pt idx="49">
                  <c:v>2.8060269999999998</c:v>
                </c:pt>
                <c:pt idx="50">
                  <c:v>2.7619560000000001</c:v>
                </c:pt>
                <c:pt idx="51">
                  <c:v>2.7958440000000002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7B-4248-AC51-C69AE6B3A351}"/>
            </c:ext>
          </c:extLst>
        </c:ser>
        <c:ser>
          <c:idx val="1"/>
          <c:order val="2"/>
          <c:tx>
            <c:strRef>
              <c:f>'France Hydro'!$BO$3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'France Hydro'!$BO$4:$BO$55</c:f>
              <c:numCache>
                <c:formatCode>0.0</c:formatCode>
                <c:ptCount val="52"/>
                <c:pt idx="0">
                  <c:v>2.7368739999999998</c:v>
                </c:pt>
                <c:pt idx="1">
                  <c:v>2.3682859999999999</c:v>
                </c:pt>
                <c:pt idx="2">
                  <c:v>2.201546</c:v>
                </c:pt>
                <c:pt idx="3">
                  <c:v>2.1462340000000002</c:v>
                </c:pt>
                <c:pt idx="4">
                  <c:v>2.010901</c:v>
                </c:pt>
                <c:pt idx="5">
                  <c:v>1.9680800000000001</c:v>
                </c:pt>
                <c:pt idx="6">
                  <c:v>1.855119</c:v>
                </c:pt>
                <c:pt idx="7">
                  <c:v>1.729303</c:v>
                </c:pt>
                <c:pt idx="8">
                  <c:v>1.6086860000000001</c:v>
                </c:pt>
                <c:pt idx="9">
                  <c:v>1.476807</c:v>
                </c:pt>
                <c:pt idx="10">
                  <c:v>1.3593390000000001</c:v>
                </c:pt>
                <c:pt idx="11">
                  <c:v>1.3020229999999999</c:v>
                </c:pt>
                <c:pt idx="12">
                  <c:v>1.266893</c:v>
                </c:pt>
                <c:pt idx="13">
                  <c:v>1.366371</c:v>
                </c:pt>
                <c:pt idx="14">
                  <c:v>1.4722299999999999</c:v>
                </c:pt>
                <c:pt idx="15">
                  <c:v>1.5198259999999999</c:v>
                </c:pt>
                <c:pt idx="16">
                  <c:v>1.3653979999999999</c:v>
                </c:pt>
                <c:pt idx="17">
                  <c:v>1.542295</c:v>
                </c:pt>
                <c:pt idx="18">
                  <c:v>1.667564</c:v>
                </c:pt>
                <c:pt idx="19">
                  <c:v>1.8386400000000001</c:v>
                </c:pt>
                <c:pt idx="20">
                  <c:v>2.0100120000000001</c:v>
                </c:pt>
                <c:pt idx="21">
                  <c:v>2.230715</c:v>
                </c:pt>
                <c:pt idx="22">
                  <c:v>2.4081350000000001</c:v>
                </c:pt>
                <c:pt idx="23">
                  <c:v>2.641985</c:v>
                </c:pt>
                <c:pt idx="24">
                  <c:v>2.8441510000000001</c:v>
                </c:pt>
                <c:pt idx="25">
                  <c:v>2.9445199999999998</c:v>
                </c:pt>
                <c:pt idx="26">
                  <c:v>3.0295010000000002</c:v>
                </c:pt>
                <c:pt idx="27">
                  <c:v>3.1034099999999998</c:v>
                </c:pt>
                <c:pt idx="28">
                  <c:v>3.1009869999999999</c:v>
                </c:pt>
                <c:pt idx="29">
                  <c:v>3.1246679999999998</c:v>
                </c:pt>
                <c:pt idx="30">
                  <c:v>3.1094490000000001</c:v>
                </c:pt>
                <c:pt idx="31">
                  <c:v>3.1083340000000002</c:v>
                </c:pt>
                <c:pt idx="32">
                  <c:v>3.107154</c:v>
                </c:pt>
                <c:pt idx="33">
                  <c:v>3.1193040000000001</c:v>
                </c:pt>
                <c:pt idx="34">
                  <c:v>3.0785930000000001</c:v>
                </c:pt>
                <c:pt idx="35">
                  <c:v>3.060686</c:v>
                </c:pt>
                <c:pt idx="36">
                  <c:v>3.0990549999999999</c:v>
                </c:pt>
                <c:pt idx="37">
                  <c:v>3.0585680000000002</c:v>
                </c:pt>
                <c:pt idx="38">
                  <c:v>3.0881439999999998</c:v>
                </c:pt>
                <c:pt idx="39">
                  <c:v>3.0653860000000002</c:v>
                </c:pt>
                <c:pt idx="40">
                  <c:v>3.138703</c:v>
                </c:pt>
                <c:pt idx="41">
                  <c:v>3.178944</c:v>
                </c:pt>
                <c:pt idx="42">
                  <c:v>3.1297090000000001</c:v>
                </c:pt>
                <c:pt idx="43">
                  <c:v>3.0591499999999998</c:v>
                </c:pt>
                <c:pt idx="44">
                  <c:v>2.923038</c:v>
                </c:pt>
                <c:pt idx="45">
                  <c:v>2.8263219999999998</c:v>
                </c:pt>
                <c:pt idx="46">
                  <c:v>2.807633</c:v>
                </c:pt>
                <c:pt idx="47">
                  <c:v>2.782368</c:v>
                </c:pt>
                <c:pt idx="48">
                  <c:v>2.7275429999999998</c:v>
                </c:pt>
                <c:pt idx="49">
                  <c:v>2.5388139999999999</c:v>
                </c:pt>
                <c:pt idx="50">
                  <c:v>2.5482900000000002</c:v>
                </c:pt>
                <c:pt idx="51">
                  <c:v>2.3790589999999998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7B-4248-AC51-C69AE6B3A351}"/>
            </c:ext>
          </c:extLst>
        </c:ser>
        <c:ser>
          <c:idx val="2"/>
          <c:order val="3"/>
          <c:tx>
            <c:strRef>
              <c:f>'France Hydro'!$BP$3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'France Hydro'!$BP$4:$BP$55</c:f>
              <c:numCache>
                <c:formatCode>0.0</c:formatCode>
                <c:ptCount val="52"/>
                <c:pt idx="0">
                  <c:v>2.30924</c:v>
                </c:pt>
                <c:pt idx="1">
                  <c:v>2.299998</c:v>
                </c:pt>
                <c:pt idx="2">
                  <c:v>1.9773179999999999</c:v>
                </c:pt>
                <c:pt idx="3">
                  <c:v>1.8488039999999999</c:v>
                </c:pt>
                <c:pt idx="4">
                  <c:v>1.8444659999999999</c:v>
                </c:pt>
                <c:pt idx="5">
                  <c:v>1.6193059999999999</c:v>
                </c:pt>
                <c:pt idx="6">
                  <c:v>1.415176</c:v>
                </c:pt>
                <c:pt idx="7">
                  <c:v>1.3345530000000001</c:v>
                </c:pt>
                <c:pt idx="8">
                  <c:v>1.2258640000000001</c:v>
                </c:pt>
                <c:pt idx="9">
                  <c:v>1.1382490000000001</c:v>
                </c:pt>
                <c:pt idx="10">
                  <c:v>1.005509</c:v>
                </c:pt>
                <c:pt idx="11">
                  <c:v>1.0146520000000001</c:v>
                </c:pt>
                <c:pt idx="12">
                  <c:v>0.98147899999999999</c:v>
                </c:pt>
                <c:pt idx="13">
                  <c:v>0.98928199999999999</c:v>
                </c:pt>
                <c:pt idx="14">
                  <c:v>1.043992</c:v>
                </c:pt>
                <c:pt idx="15">
                  <c:v>1.1517729999999999</c:v>
                </c:pt>
                <c:pt idx="16">
                  <c:v>1.211795</c:v>
                </c:pt>
                <c:pt idx="17">
                  <c:v>1.3833770000000001</c:v>
                </c:pt>
                <c:pt idx="18">
                  <c:v>1.585936</c:v>
                </c:pt>
                <c:pt idx="19">
                  <c:v>1.7031940000000001</c:v>
                </c:pt>
                <c:pt idx="20">
                  <c:v>1.872779</c:v>
                </c:pt>
                <c:pt idx="21">
                  <c:v>2.077156</c:v>
                </c:pt>
                <c:pt idx="22">
                  <c:v>2.3272200000000001</c:v>
                </c:pt>
                <c:pt idx="23">
                  <c:v>2.5061979999999999</c:v>
                </c:pt>
                <c:pt idx="24">
                  <c:v>2.6107320000000001</c:v>
                </c:pt>
                <c:pt idx="25">
                  <c:v>2.6299610000000002</c:v>
                </c:pt>
                <c:pt idx="26">
                  <c:v>2.6229589999999998</c:v>
                </c:pt>
                <c:pt idx="27">
                  <c:v>2.6151740000000001</c:v>
                </c:pt>
                <c:pt idx="28">
                  <c:v>2.5866660000000001</c:v>
                </c:pt>
                <c:pt idx="29">
                  <c:v>2.5683820000000002</c:v>
                </c:pt>
                <c:pt idx="30">
                  <c:v>2.5589040000000001</c:v>
                </c:pt>
                <c:pt idx="31">
                  <c:v>2.5246559999999998</c:v>
                </c:pt>
                <c:pt idx="32">
                  <c:v>2.4630809999999999</c:v>
                </c:pt>
                <c:pt idx="33">
                  <c:v>2.4229539999999998</c:v>
                </c:pt>
                <c:pt idx="34">
                  <c:v>2.4331619999999998</c:v>
                </c:pt>
                <c:pt idx="35">
                  <c:v>2.4606870000000001</c:v>
                </c:pt>
                <c:pt idx="36">
                  <c:v>2.4697480000000001</c:v>
                </c:pt>
                <c:pt idx="37">
                  <c:v>2.4973830000000001</c:v>
                </c:pt>
                <c:pt idx="38">
                  <c:v>2.5190450000000002</c:v>
                </c:pt>
                <c:pt idx="39">
                  <c:v>2.5064630000000001</c:v>
                </c:pt>
                <c:pt idx="40">
                  <c:v>2.420185</c:v>
                </c:pt>
                <c:pt idx="41">
                  <c:v>2.3104279999999999</c:v>
                </c:pt>
                <c:pt idx="42">
                  <c:v>2.4431219999999998</c:v>
                </c:pt>
                <c:pt idx="43">
                  <c:v>2.4977320000000001</c:v>
                </c:pt>
                <c:pt idx="44">
                  <c:v>2.4897239999999998</c:v>
                </c:pt>
                <c:pt idx="45">
                  <c:v>2.3635600000000001</c:v>
                </c:pt>
                <c:pt idx="46">
                  <c:v>2.381618</c:v>
                </c:pt>
                <c:pt idx="47">
                  <c:v>2.2850869999999999</c:v>
                </c:pt>
                <c:pt idx="48">
                  <c:v>2.1692909999999999</c:v>
                </c:pt>
                <c:pt idx="49">
                  <c:v>2.0709420000000001</c:v>
                </c:pt>
                <c:pt idx="50">
                  <c:v>2.0524399999999998</c:v>
                </c:pt>
                <c:pt idx="51">
                  <c:v>2.0099369999999999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7B-4248-AC51-C69AE6B3A351}"/>
            </c:ext>
          </c:extLst>
        </c:ser>
        <c:ser>
          <c:idx val="3"/>
          <c:order val="4"/>
          <c:tx>
            <c:strRef>
              <c:f>'France Hydro'!$BQ$3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'France Hydro'!$BQ$4:$BQ$55</c:f>
              <c:numCache>
                <c:formatCode>0.0</c:formatCode>
                <c:ptCount val="52"/>
                <c:pt idx="0">
                  <c:v>1.8386420000000001</c:v>
                </c:pt>
                <c:pt idx="1">
                  <c:v>1.5575209999999999</c:v>
                </c:pt>
                <c:pt idx="2">
                  <c:v>1.5089570000000001</c:v>
                </c:pt>
                <c:pt idx="3">
                  <c:v>1.478259</c:v>
                </c:pt>
                <c:pt idx="4">
                  <c:v>1.320838</c:v>
                </c:pt>
                <c:pt idx="5">
                  <c:v>1.302691</c:v>
                </c:pt>
                <c:pt idx="6">
                  <c:v>1.368973</c:v>
                </c:pt>
                <c:pt idx="7">
                  <c:v>1.427772</c:v>
                </c:pt>
                <c:pt idx="8">
                  <c:v>1.4303159999999999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7B-4248-AC51-C69AE6B3A351}"/>
            </c:ext>
          </c:extLst>
        </c:ser>
        <c:ser>
          <c:idx val="4"/>
          <c:order val="6"/>
          <c:tx>
            <c:strRef>
              <c:f>'France Hydro'!$BS$3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'France Hydro'!$BS$4:$BS$55</c:f>
              <c:numCache>
                <c:formatCode>0.0</c:formatCode>
                <c:ptCount val="52"/>
                <c:pt idx="0">
                  <c:v>2.2658612727272729</c:v>
                </c:pt>
                <c:pt idx="1">
                  <c:v>2.1770958181818179</c:v>
                </c:pt>
                <c:pt idx="2">
                  <c:v>2.0496386363636363</c:v>
                </c:pt>
                <c:pt idx="3">
                  <c:v>1.8713807272727272</c:v>
                </c:pt>
                <c:pt idx="4">
                  <c:v>1.784871090909091</c:v>
                </c:pt>
                <c:pt idx="5">
                  <c:v>1.6852942727272728</c:v>
                </c:pt>
                <c:pt idx="6">
                  <c:v>1.5655676363636362</c:v>
                </c:pt>
                <c:pt idx="7">
                  <c:v>1.4909867272727275</c:v>
                </c:pt>
                <c:pt idx="8">
                  <c:v>1.3570728181818181</c:v>
                </c:pt>
                <c:pt idx="9">
                  <c:v>1.277455909090909</c:v>
                </c:pt>
                <c:pt idx="10">
                  <c:v>1.2147327272727273</c:v>
                </c:pt>
                <c:pt idx="11">
                  <c:v>1.1649059090909091</c:v>
                </c:pt>
                <c:pt idx="12">
                  <c:v>1.1285796363636365</c:v>
                </c:pt>
                <c:pt idx="13">
                  <c:v>1.1123705454545456</c:v>
                </c:pt>
                <c:pt idx="14">
                  <c:v>1.1171872727272725</c:v>
                </c:pt>
                <c:pt idx="15">
                  <c:v>1.1522153636363637</c:v>
                </c:pt>
                <c:pt idx="16">
                  <c:v>1.1960014545454545</c:v>
                </c:pt>
                <c:pt idx="17">
                  <c:v>1.2950937272727272</c:v>
                </c:pt>
                <c:pt idx="18">
                  <c:v>1.4440557272727272</c:v>
                </c:pt>
                <c:pt idx="19">
                  <c:v>1.6138735000000002</c:v>
                </c:pt>
                <c:pt idx="20">
                  <c:v>1.7707058181818183</c:v>
                </c:pt>
                <c:pt idx="21">
                  <c:v>1.9668030000000001</c:v>
                </c:pt>
                <c:pt idx="22">
                  <c:v>2.1626207272727274</c:v>
                </c:pt>
                <c:pt idx="23">
                  <c:v>2.3436116363636366</c:v>
                </c:pt>
                <c:pt idx="24">
                  <c:v>2.4905517272727269</c:v>
                </c:pt>
                <c:pt idx="25">
                  <c:v>2.5940476363636367</c:v>
                </c:pt>
                <c:pt idx="26">
                  <c:v>2.6684906363636363</c:v>
                </c:pt>
                <c:pt idx="27">
                  <c:v>2.7172472727272723</c:v>
                </c:pt>
                <c:pt idx="28">
                  <c:v>2.7239716363636366</c:v>
                </c:pt>
                <c:pt idx="29">
                  <c:v>2.7251058181818184</c:v>
                </c:pt>
                <c:pt idx="30">
                  <c:v>2.7380881818181821</c:v>
                </c:pt>
                <c:pt idx="31">
                  <c:v>2.7420119090909094</c:v>
                </c:pt>
                <c:pt idx="32">
                  <c:v>2.7288243636363636</c:v>
                </c:pt>
                <c:pt idx="33">
                  <c:v>2.7156120000000006</c:v>
                </c:pt>
                <c:pt idx="34">
                  <c:v>2.6939910909090909</c:v>
                </c:pt>
                <c:pt idx="35">
                  <c:v>2.6674329999999999</c:v>
                </c:pt>
                <c:pt idx="36">
                  <c:v>2.6391269999999998</c:v>
                </c:pt>
                <c:pt idx="37">
                  <c:v>2.6213344545454542</c:v>
                </c:pt>
                <c:pt idx="38">
                  <c:v>2.5980660000000002</c:v>
                </c:pt>
                <c:pt idx="39">
                  <c:v>2.5778673636363636</c:v>
                </c:pt>
                <c:pt idx="40">
                  <c:v>2.5577133636363634</c:v>
                </c:pt>
                <c:pt idx="41">
                  <c:v>2.5470451818181816</c:v>
                </c:pt>
                <c:pt idx="42">
                  <c:v>2.5550866363636362</c:v>
                </c:pt>
                <c:pt idx="43">
                  <c:v>2.5792700909090907</c:v>
                </c:pt>
                <c:pt idx="44">
                  <c:v>2.583636909090909</c:v>
                </c:pt>
                <c:pt idx="45">
                  <c:v>2.5510046363636363</c:v>
                </c:pt>
                <c:pt idx="46">
                  <c:v>2.5052651818181819</c:v>
                </c:pt>
                <c:pt idx="47">
                  <c:v>2.4518858181818182</c:v>
                </c:pt>
                <c:pt idx="48">
                  <c:v>2.365111272727273</c:v>
                </c:pt>
                <c:pt idx="49">
                  <c:v>2.2722905454545455</c:v>
                </c:pt>
                <c:pt idx="50">
                  <c:v>2.2058828181818186</c:v>
                </c:pt>
                <c:pt idx="51">
                  <c:v>2.2251629090909093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7B-4248-AC51-C69AE6B3A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8145807264270476"/>
          <c:w val="0.8985722607771176"/>
          <c:h val="0.18541927357295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8019268077601416"/>
        </c:manualLayout>
      </c:layout>
      <c:areaChart>
        <c:grouping val="stacked"/>
        <c:varyColors val="0"/>
        <c:ser>
          <c:idx val="5"/>
          <c:order val="5"/>
          <c:tx>
            <c:strRef>
              <c:f>'Italy North'!$BT$3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'Italy North'!$BT$4:$BT$55</c:f>
              <c:numCache>
                <c:formatCode>0.0</c:formatCode>
                <c:ptCount val="52"/>
                <c:pt idx="0">
                  <c:v>1.2802100000000001</c:v>
                </c:pt>
                <c:pt idx="1">
                  <c:v>1.2633099999999999</c:v>
                </c:pt>
                <c:pt idx="2">
                  <c:v>1.2176290000000001</c:v>
                </c:pt>
                <c:pt idx="3">
                  <c:v>1.114511</c:v>
                </c:pt>
                <c:pt idx="4">
                  <c:v>1.0626359999999999</c:v>
                </c:pt>
                <c:pt idx="5">
                  <c:v>0.99114599999999997</c:v>
                </c:pt>
                <c:pt idx="6">
                  <c:v>0.93862000000000001</c:v>
                </c:pt>
                <c:pt idx="7">
                  <c:v>0.89288999999999996</c:v>
                </c:pt>
                <c:pt idx="8">
                  <c:v>0.83909800000000001</c:v>
                </c:pt>
                <c:pt idx="9">
                  <c:v>0.77374900000000002</c:v>
                </c:pt>
                <c:pt idx="10">
                  <c:v>0.75302800000000003</c:v>
                </c:pt>
                <c:pt idx="11">
                  <c:v>0.73567499999999997</c:v>
                </c:pt>
                <c:pt idx="12">
                  <c:v>0.71050000000000002</c:v>
                </c:pt>
                <c:pt idx="13">
                  <c:v>0.67714700000000005</c:v>
                </c:pt>
                <c:pt idx="14">
                  <c:v>0.68040999999999996</c:v>
                </c:pt>
                <c:pt idx="15">
                  <c:v>0.71041799999999999</c:v>
                </c:pt>
                <c:pt idx="16">
                  <c:v>0.723607</c:v>
                </c:pt>
                <c:pt idx="17">
                  <c:v>0.76470099999999996</c:v>
                </c:pt>
                <c:pt idx="18">
                  <c:v>0.865039</c:v>
                </c:pt>
                <c:pt idx="19">
                  <c:v>1.0483750000000001</c:v>
                </c:pt>
                <c:pt idx="20">
                  <c:v>1.1032379999999999</c:v>
                </c:pt>
                <c:pt idx="21">
                  <c:v>1.2610969999999999</c:v>
                </c:pt>
                <c:pt idx="22">
                  <c:v>1.3763380000000001</c:v>
                </c:pt>
                <c:pt idx="23">
                  <c:v>1.369745</c:v>
                </c:pt>
                <c:pt idx="24">
                  <c:v>1.3392269999999999</c:v>
                </c:pt>
                <c:pt idx="25">
                  <c:v>1.374817</c:v>
                </c:pt>
                <c:pt idx="26">
                  <c:v>1.412493</c:v>
                </c:pt>
                <c:pt idx="27">
                  <c:v>1.3830659999999999</c:v>
                </c:pt>
                <c:pt idx="28">
                  <c:v>1.3830659999999999</c:v>
                </c:pt>
                <c:pt idx="29">
                  <c:v>1.223077</c:v>
                </c:pt>
                <c:pt idx="30">
                  <c:v>1.249126</c:v>
                </c:pt>
                <c:pt idx="31">
                  <c:v>1.2564109999999999</c:v>
                </c:pt>
                <c:pt idx="32">
                  <c:v>1.2962229999999999</c:v>
                </c:pt>
                <c:pt idx="33">
                  <c:v>1.2970429999999999</c:v>
                </c:pt>
                <c:pt idx="34">
                  <c:v>1.3030790000000001</c:v>
                </c:pt>
                <c:pt idx="35">
                  <c:v>1.330678</c:v>
                </c:pt>
                <c:pt idx="36">
                  <c:v>1.373248</c:v>
                </c:pt>
                <c:pt idx="37">
                  <c:v>1.381899</c:v>
                </c:pt>
                <c:pt idx="38">
                  <c:v>1.371953</c:v>
                </c:pt>
                <c:pt idx="39">
                  <c:v>1.3929370000000001</c:v>
                </c:pt>
                <c:pt idx="40">
                  <c:v>1.3949290000000001</c:v>
                </c:pt>
                <c:pt idx="41">
                  <c:v>1.445624</c:v>
                </c:pt>
                <c:pt idx="42">
                  <c:v>1.6099859999999999</c:v>
                </c:pt>
                <c:pt idx="43">
                  <c:v>1.6366039999999999</c:v>
                </c:pt>
                <c:pt idx="44">
                  <c:v>1.6116239999999999</c:v>
                </c:pt>
                <c:pt idx="45">
                  <c:v>1.5809629999999999</c:v>
                </c:pt>
                <c:pt idx="46">
                  <c:v>1.525649</c:v>
                </c:pt>
                <c:pt idx="47">
                  <c:v>1.4388289999999999</c:v>
                </c:pt>
                <c:pt idx="48">
                  <c:v>1.381888</c:v>
                </c:pt>
                <c:pt idx="49">
                  <c:v>1.324621</c:v>
                </c:pt>
                <c:pt idx="50">
                  <c:v>1.296305</c:v>
                </c:pt>
                <c:pt idx="51">
                  <c:v>1.2845329999999999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0-43B5-B71F-45A756957B3A}"/>
            </c:ext>
          </c:extLst>
        </c:ser>
        <c:ser>
          <c:idx val="7"/>
          <c:order val="7"/>
          <c:tx>
            <c:strRef>
              <c:f>'Italy North'!$BV$3</c:f>
              <c:strCache>
                <c:ptCount val="1"/>
                <c:pt idx="0">
                  <c:v>2015-2025 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'Italy North'!$BV$4:$BV$55</c:f>
              <c:numCache>
                <c:formatCode>0.0</c:formatCode>
                <c:ptCount val="52"/>
                <c:pt idx="0">
                  <c:v>1.691238</c:v>
                </c:pt>
                <c:pt idx="1">
                  <c:v>1.7081380000000002</c:v>
                </c:pt>
                <c:pt idx="2">
                  <c:v>1.6649069999999999</c:v>
                </c:pt>
                <c:pt idx="3">
                  <c:v>1.6311639999999998</c:v>
                </c:pt>
                <c:pt idx="4">
                  <c:v>1.5114700000000001</c:v>
                </c:pt>
                <c:pt idx="5">
                  <c:v>1.4210439999999998</c:v>
                </c:pt>
                <c:pt idx="6">
                  <c:v>1.2656150000000002</c:v>
                </c:pt>
                <c:pt idx="7">
                  <c:v>1.1383900000000002</c:v>
                </c:pt>
                <c:pt idx="8">
                  <c:v>1.0289920000000001</c:v>
                </c:pt>
                <c:pt idx="9">
                  <c:v>0.94305400000000006</c:v>
                </c:pt>
                <c:pt idx="10">
                  <c:v>0.844835</c:v>
                </c:pt>
                <c:pt idx="11">
                  <c:v>0.7844350000000001</c:v>
                </c:pt>
                <c:pt idx="12">
                  <c:v>0.71263299999999996</c:v>
                </c:pt>
                <c:pt idx="13">
                  <c:v>0.71211899999999984</c:v>
                </c:pt>
                <c:pt idx="14">
                  <c:v>0.66051900000000008</c:v>
                </c:pt>
                <c:pt idx="15">
                  <c:v>0.58914099999999991</c:v>
                </c:pt>
                <c:pt idx="16">
                  <c:v>0.54862</c:v>
                </c:pt>
                <c:pt idx="17">
                  <c:v>0.55410999999999999</c:v>
                </c:pt>
                <c:pt idx="18">
                  <c:v>0.60030400000000006</c:v>
                </c:pt>
                <c:pt idx="19">
                  <c:v>0.56878300000000004</c:v>
                </c:pt>
                <c:pt idx="20">
                  <c:v>0.74809600000000009</c:v>
                </c:pt>
                <c:pt idx="21">
                  <c:v>0.7916660000000002</c:v>
                </c:pt>
                <c:pt idx="22">
                  <c:v>0.97262099999999974</c:v>
                </c:pt>
                <c:pt idx="23">
                  <c:v>1.2343220000000001</c:v>
                </c:pt>
                <c:pt idx="24">
                  <c:v>1.451954</c:v>
                </c:pt>
                <c:pt idx="25">
                  <c:v>1.4933120000000002</c:v>
                </c:pt>
                <c:pt idx="26">
                  <c:v>1.4964559999999998</c:v>
                </c:pt>
                <c:pt idx="27">
                  <c:v>1.6028769999999999</c:v>
                </c:pt>
                <c:pt idx="28">
                  <c:v>1.648174</c:v>
                </c:pt>
                <c:pt idx="29">
                  <c:v>1.7980800000000001</c:v>
                </c:pt>
                <c:pt idx="30">
                  <c:v>1.8495629999999998</c:v>
                </c:pt>
                <c:pt idx="31">
                  <c:v>1.880852</c:v>
                </c:pt>
                <c:pt idx="32">
                  <c:v>1.8577630000000003</c:v>
                </c:pt>
                <c:pt idx="33">
                  <c:v>1.8995769999999998</c:v>
                </c:pt>
                <c:pt idx="34">
                  <c:v>1.907036</c:v>
                </c:pt>
                <c:pt idx="35">
                  <c:v>1.8239150000000002</c:v>
                </c:pt>
                <c:pt idx="36">
                  <c:v>1.7591400000000001</c:v>
                </c:pt>
                <c:pt idx="37">
                  <c:v>1.66211</c:v>
                </c:pt>
                <c:pt idx="38">
                  <c:v>1.746543</c:v>
                </c:pt>
                <c:pt idx="39">
                  <c:v>1.7380009999999999</c:v>
                </c:pt>
                <c:pt idx="40">
                  <c:v>1.7563189999999997</c:v>
                </c:pt>
                <c:pt idx="41">
                  <c:v>1.6488320000000001</c:v>
                </c:pt>
                <c:pt idx="42">
                  <c:v>1.5905950000000002</c:v>
                </c:pt>
                <c:pt idx="43">
                  <c:v>1.462159</c:v>
                </c:pt>
                <c:pt idx="44">
                  <c:v>1.441246</c:v>
                </c:pt>
                <c:pt idx="45">
                  <c:v>1.4038990000000002</c:v>
                </c:pt>
                <c:pt idx="46">
                  <c:v>1.3481380000000001</c:v>
                </c:pt>
                <c:pt idx="47">
                  <c:v>1.3388709999999999</c:v>
                </c:pt>
                <c:pt idx="48">
                  <c:v>1.303302</c:v>
                </c:pt>
                <c:pt idx="49">
                  <c:v>1.28729</c:v>
                </c:pt>
                <c:pt idx="50">
                  <c:v>1.2548009999999998</c:v>
                </c:pt>
                <c:pt idx="51">
                  <c:v>1.191403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0-43B5-B71F-45A75695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'Italy North'!$BM$3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'Italy North'!$BM$4:$BM$55</c:f>
              <c:numCache>
                <c:formatCode>0.0</c:formatCode>
                <c:ptCount val="52"/>
                <c:pt idx="0">
                  <c:v>1.4547099999999999</c:v>
                </c:pt>
                <c:pt idx="1">
                  <c:v>1.3959969999999999</c:v>
                </c:pt>
                <c:pt idx="2">
                  <c:v>1.3242389999999999</c:v>
                </c:pt>
                <c:pt idx="3">
                  <c:v>1.1789400000000001</c:v>
                </c:pt>
                <c:pt idx="4">
                  <c:v>1.1021179999999999</c:v>
                </c:pt>
                <c:pt idx="5">
                  <c:v>1.0135050000000001</c:v>
                </c:pt>
                <c:pt idx="6">
                  <c:v>0.948909</c:v>
                </c:pt>
                <c:pt idx="7">
                  <c:v>0.91197899999999998</c:v>
                </c:pt>
                <c:pt idx="8">
                  <c:v>0.83909800000000001</c:v>
                </c:pt>
                <c:pt idx="9">
                  <c:v>0.77374900000000002</c:v>
                </c:pt>
                <c:pt idx="10">
                  <c:v>0.75302800000000003</c:v>
                </c:pt>
                <c:pt idx="11">
                  <c:v>0.73567499999999997</c:v>
                </c:pt>
                <c:pt idx="12">
                  <c:v>0.71050000000000002</c:v>
                </c:pt>
                <c:pt idx="13">
                  <c:v>0.67714700000000005</c:v>
                </c:pt>
                <c:pt idx="14">
                  <c:v>0.68040999999999996</c:v>
                </c:pt>
                <c:pt idx="15">
                  <c:v>0.71041799999999999</c:v>
                </c:pt>
                <c:pt idx="16">
                  <c:v>0.723607</c:v>
                </c:pt>
                <c:pt idx="17">
                  <c:v>0.76470099999999996</c:v>
                </c:pt>
                <c:pt idx="18">
                  <c:v>0.865039</c:v>
                </c:pt>
                <c:pt idx="19">
                  <c:v>1.056513</c:v>
                </c:pt>
                <c:pt idx="20">
                  <c:v>1.2025939999999999</c:v>
                </c:pt>
                <c:pt idx="21">
                  <c:v>1.2875399999999999</c:v>
                </c:pt>
                <c:pt idx="22">
                  <c:v>1.3763380000000001</c:v>
                </c:pt>
                <c:pt idx="23">
                  <c:v>1.369745</c:v>
                </c:pt>
                <c:pt idx="24">
                  <c:v>1.3392269999999999</c:v>
                </c:pt>
                <c:pt idx="25">
                  <c:v>1.374817</c:v>
                </c:pt>
                <c:pt idx="26">
                  <c:v>1.412493</c:v>
                </c:pt>
                <c:pt idx="27">
                  <c:v>1.3830659999999999</c:v>
                </c:pt>
                <c:pt idx="28">
                  <c:v>1.3830659999999999</c:v>
                </c:pt>
                <c:pt idx="29">
                  <c:v>1.223077</c:v>
                </c:pt>
                <c:pt idx="30">
                  <c:v>1.249126</c:v>
                </c:pt>
                <c:pt idx="31">
                  <c:v>1.2564109999999999</c:v>
                </c:pt>
                <c:pt idx="32">
                  <c:v>1.2962229999999999</c:v>
                </c:pt>
                <c:pt idx="33">
                  <c:v>1.2970429999999999</c:v>
                </c:pt>
                <c:pt idx="34">
                  <c:v>1.3030790000000001</c:v>
                </c:pt>
                <c:pt idx="35">
                  <c:v>1.330678</c:v>
                </c:pt>
                <c:pt idx="36">
                  <c:v>1.373248</c:v>
                </c:pt>
                <c:pt idx="37">
                  <c:v>1.381899</c:v>
                </c:pt>
                <c:pt idx="38">
                  <c:v>1.371953</c:v>
                </c:pt>
                <c:pt idx="39">
                  <c:v>1.3929370000000001</c:v>
                </c:pt>
                <c:pt idx="40">
                  <c:v>1.3949290000000001</c:v>
                </c:pt>
                <c:pt idx="41">
                  <c:v>1.445624</c:v>
                </c:pt>
                <c:pt idx="42">
                  <c:v>1.6099859999999999</c:v>
                </c:pt>
                <c:pt idx="43">
                  <c:v>1.6366039999999999</c:v>
                </c:pt>
                <c:pt idx="44">
                  <c:v>1.6116239999999999</c:v>
                </c:pt>
                <c:pt idx="45">
                  <c:v>1.5809629999999999</c:v>
                </c:pt>
                <c:pt idx="46">
                  <c:v>1.525649</c:v>
                </c:pt>
                <c:pt idx="47">
                  <c:v>1.4388289999999999</c:v>
                </c:pt>
                <c:pt idx="48">
                  <c:v>1.381888</c:v>
                </c:pt>
                <c:pt idx="49">
                  <c:v>1.324621</c:v>
                </c:pt>
                <c:pt idx="50">
                  <c:v>1.296305</c:v>
                </c:pt>
                <c:pt idx="51">
                  <c:v>1.2845329999999999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A0-43B5-B71F-45A756957B3A}"/>
            </c:ext>
          </c:extLst>
        </c:ser>
        <c:ser>
          <c:idx val="0"/>
          <c:order val="1"/>
          <c:tx>
            <c:strRef>
              <c:f>'Italy North'!$BN$3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'Italy North'!$BN$4:$BN$55</c:f>
              <c:numCache>
                <c:formatCode>0.0</c:formatCode>
                <c:ptCount val="52"/>
                <c:pt idx="0">
                  <c:v>1.2802100000000001</c:v>
                </c:pt>
                <c:pt idx="1">
                  <c:v>1.2633099999999999</c:v>
                </c:pt>
                <c:pt idx="2">
                  <c:v>1.2176290000000001</c:v>
                </c:pt>
                <c:pt idx="3">
                  <c:v>1.114511</c:v>
                </c:pt>
                <c:pt idx="4">
                  <c:v>1.0626359999999999</c:v>
                </c:pt>
                <c:pt idx="5">
                  <c:v>0.99114599999999997</c:v>
                </c:pt>
                <c:pt idx="6">
                  <c:v>0.93862000000000001</c:v>
                </c:pt>
                <c:pt idx="7">
                  <c:v>0.89288999999999996</c:v>
                </c:pt>
                <c:pt idx="8">
                  <c:v>0.87107900000000005</c:v>
                </c:pt>
                <c:pt idx="9">
                  <c:v>0.82916599999999996</c:v>
                </c:pt>
                <c:pt idx="10">
                  <c:v>0.81483899999999998</c:v>
                </c:pt>
                <c:pt idx="11">
                  <c:v>0.82117499999999999</c:v>
                </c:pt>
                <c:pt idx="12">
                  <c:v>0.84742099999999998</c:v>
                </c:pt>
                <c:pt idx="13">
                  <c:v>0.83684999999999998</c:v>
                </c:pt>
                <c:pt idx="14">
                  <c:v>0.84369700000000003</c:v>
                </c:pt>
                <c:pt idx="15">
                  <c:v>0.86287499999999995</c:v>
                </c:pt>
                <c:pt idx="16">
                  <c:v>0.92018</c:v>
                </c:pt>
                <c:pt idx="17">
                  <c:v>1.035677</c:v>
                </c:pt>
                <c:pt idx="18">
                  <c:v>1.1610689999999999</c:v>
                </c:pt>
                <c:pt idx="19">
                  <c:v>1.205052</c:v>
                </c:pt>
                <c:pt idx="20">
                  <c:v>1.3713630000000001</c:v>
                </c:pt>
                <c:pt idx="21">
                  <c:v>1.550678</c:v>
                </c:pt>
                <c:pt idx="22">
                  <c:v>1.703883</c:v>
                </c:pt>
                <c:pt idx="23">
                  <c:v>1.8259529999999999</c:v>
                </c:pt>
                <c:pt idx="24">
                  <c:v>2.0039359999999999</c:v>
                </c:pt>
                <c:pt idx="25">
                  <c:v>2.1198199999999998</c:v>
                </c:pt>
                <c:pt idx="26">
                  <c:v>2.1917559999999998</c:v>
                </c:pt>
                <c:pt idx="27">
                  <c:v>2.3087499999999999</c:v>
                </c:pt>
                <c:pt idx="28">
                  <c:v>2.3177159999999999</c:v>
                </c:pt>
                <c:pt idx="29">
                  <c:v>2.3416540000000001</c:v>
                </c:pt>
                <c:pt idx="30">
                  <c:v>2.3047789999999999</c:v>
                </c:pt>
                <c:pt idx="31">
                  <c:v>2.2479710000000002</c:v>
                </c:pt>
                <c:pt idx="32">
                  <c:v>2.256348</c:v>
                </c:pt>
                <c:pt idx="33">
                  <c:v>2.2768640000000002</c:v>
                </c:pt>
                <c:pt idx="34">
                  <c:v>2.4018320000000002</c:v>
                </c:pt>
                <c:pt idx="35">
                  <c:v>2.3632810000000002</c:v>
                </c:pt>
                <c:pt idx="36">
                  <c:v>2.3185920000000002</c:v>
                </c:pt>
                <c:pt idx="37">
                  <c:v>2.430078</c:v>
                </c:pt>
                <c:pt idx="38">
                  <c:v>2.4249200000000002</c:v>
                </c:pt>
                <c:pt idx="39">
                  <c:v>2.3811840000000002</c:v>
                </c:pt>
                <c:pt idx="40">
                  <c:v>2.3579789999999998</c:v>
                </c:pt>
                <c:pt idx="41">
                  <c:v>2.4939460000000002</c:v>
                </c:pt>
                <c:pt idx="42">
                  <c:v>2.6036600000000001</c:v>
                </c:pt>
                <c:pt idx="43">
                  <c:v>2.748602</c:v>
                </c:pt>
                <c:pt idx="44">
                  <c:v>2.6704729999999999</c:v>
                </c:pt>
                <c:pt idx="45">
                  <c:v>2.6495489999999999</c:v>
                </c:pt>
                <c:pt idx="46">
                  <c:v>2.5897790000000001</c:v>
                </c:pt>
                <c:pt idx="47">
                  <c:v>2.6023420000000002</c:v>
                </c:pt>
                <c:pt idx="48">
                  <c:v>2.5428609999999998</c:v>
                </c:pt>
                <c:pt idx="49">
                  <c:v>2.4716450000000001</c:v>
                </c:pt>
                <c:pt idx="50">
                  <c:v>2.3937469999999998</c:v>
                </c:pt>
                <c:pt idx="51">
                  <c:v>2.3272599999999999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A0-43B5-B71F-45A756957B3A}"/>
            </c:ext>
          </c:extLst>
        </c:ser>
        <c:ser>
          <c:idx val="1"/>
          <c:order val="2"/>
          <c:tx>
            <c:strRef>
              <c:f>'Italy North'!$BO$3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'Italy North'!$BO$4:$BO$55</c:f>
              <c:numCache>
                <c:formatCode>0.0</c:formatCode>
                <c:ptCount val="52"/>
                <c:pt idx="0">
                  <c:v>2.258143</c:v>
                </c:pt>
                <c:pt idx="1">
                  <c:v>2.1021540000000001</c:v>
                </c:pt>
                <c:pt idx="2">
                  <c:v>1.970172</c:v>
                </c:pt>
                <c:pt idx="3">
                  <c:v>1.8567279999999999</c:v>
                </c:pt>
                <c:pt idx="4">
                  <c:v>1.721471</c:v>
                </c:pt>
                <c:pt idx="5">
                  <c:v>1.61869</c:v>
                </c:pt>
                <c:pt idx="6">
                  <c:v>1.5152380000000001</c:v>
                </c:pt>
                <c:pt idx="7">
                  <c:v>1.4051750000000001</c:v>
                </c:pt>
                <c:pt idx="8">
                  <c:v>1.3315319999999999</c:v>
                </c:pt>
                <c:pt idx="9">
                  <c:v>1.2304079999999999</c:v>
                </c:pt>
                <c:pt idx="10">
                  <c:v>1.1535340000000001</c:v>
                </c:pt>
                <c:pt idx="11">
                  <c:v>1.0761499999999999</c:v>
                </c:pt>
                <c:pt idx="12">
                  <c:v>1.015107</c:v>
                </c:pt>
                <c:pt idx="13">
                  <c:v>1.0375540000000001</c:v>
                </c:pt>
                <c:pt idx="14">
                  <c:v>1.0719669999999999</c:v>
                </c:pt>
                <c:pt idx="15">
                  <c:v>1.0367200000000001</c:v>
                </c:pt>
                <c:pt idx="16">
                  <c:v>0.92804600000000004</c:v>
                </c:pt>
                <c:pt idx="17">
                  <c:v>0.98373200000000005</c:v>
                </c:pt>
                <c:pt idx="18">
                  <c:v>1.036141</c:v>
                </c:pt>
                <c:pt idx="19">
                  <c:v>1.232424</c:v>
                </c:pt>
                <c:pt idx="20">
                  <c:v>1.3498349999999999</c:v>
                </c:pt>
                <c:pt idx="21">
                  <c:v>1.5199579999999999</c:v>
                </c:pt>
                <c:pt idx="22">
                  <c:v>1.749854</c:v>
                </c:pt>
                <c:pt idx="23">
                  <c:v>2.0399370000000001</c:v>
                </c:pt>
                <c:pt idx="24">
                  <c:v>2.350676</c:v>
                </c:pt>
                <c:pt idx="25">
                  <c:v>2.6077360000000001</c:v>
                </c:pt>
                <c:pt idx="26">
                  <c:v>2.7600720000000001</c:v>
                </c:pt>
                <c:pt idx="27">
                  <c:v>2.9165619999999999</c:v>
                </c:pt>
                <c:pt idx="28">
                  <c:v>2.909519</c:v>
                </c:pt>
                <c:pt idx="29">
                  <c:v>2.854454</c:v>
                </c:pt>
                <c:pt idx="30">
                  <c:v>2.797326</c:v>
                </c:pt>
                <c:pt idx="31">
                  <c:v>2.7119659999999999</c:v>
                </c:pt>
                <c:pt idx="32">
                  <c:v>2.6563020000000002</c:v>
                </c:pt>
                <c:pt idx="33">
                  <c:v>2.5942829999999999</c:v>
                </c:pt>
                <c:pt idx="34">
                  <c:v>2.518777</c:v>
                </c:pt>
                <c:pt idx="35">
                  <c:v>2.5289769999999998</c:v>
                </c:pt>
                <c:pt idx="36">
                  <c:v>2.5411670000000002</c:v>
                </c:pt>
                <c:pt idx="37">
                  <c:v>2.4496889999999998</c:v>
                </c:pt>
                <c:pt idx="38">
                  <c:v>2.5586950000000002</c:v>
                </c:pt>
                <c:pt idx="39">
                  <c:v>2.5866099999999999</c:v>
                </c:pt>
                <c:pt idx="40">
                  <c:v>2.7883580000000001</c:v>
                </c:pt>
                <c:pt idx="41">
                  <c:v>2.789005</c:v>
                </c:pt>
                <c:pt idx="42">
                  <c:v>2.7538770000000001</c:v>
                </c:pt>
                <c:pt idx="43">
                  <c:v>2.7211789999999998</c:v>
                </c:pt>
                <c:pt idx="44">
                  <c:v>2.633572</c:v>
                </c:pt>
                <c:pt idx="45">
                  <c:v>2.5420980000000002</c:v>
                </c:pt>
                <c:pt idx="46">
                  <c:v>2.5010690000000002</c:v>
                </c:pt>
                <c:pt idx="47">
                  <c:v>2.4612729999999998</c:v>
                </c:pt>
                <c:pt idx="48">
                  <c:v>2.4084599999999998</c:v>
                </c:pt>
                <c:pt idx="49">
                  <c:v>2.3229389999999999</c:v>
                </c:pt>
                <c:pt idx="50">
                  <c:v>2.3094049999999999</c:v>
                </c:pt>
                <c:pt idx="51">
                  <c:v>2.2506189999999999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A0-43B5-B71F-45A756957B3A}"/>
            </c:ext>
          </c:extLst>
        </c:ser>
        <c:ser>
          <c:idx val="2"/>
          <c:order val="3"/>
          <c:tx>
            <c:strRef>
              <c:f>'Italy North'!$BP$3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'Italy North'!$BP$4:$BP$55</c:f>
              <c:numCache>
                <c:formatCode>0.0</c:formatCode>
                <c:ptCount val="52"/>
                <c:pt idx="0">
                  <c:v>2.1656439999999999</c:v>
                </c:pt>
                <c:pt idx="1">
                  <c:v>2.045169</c:v>
                </c:pt>
                <c:pt idx="2">
                  <c:v>1.8711519999999999</c:v>
                </c:pt>
                <c:pt idx="3">
                  <c:v>1.7195100000000001</c:v>
                </c:pt>
                <c:pt idx="4">
                  <c:v>1.609564</c:v>
                </c:pt>
                <c:pt idx="5">
                  <c:v>1.479303</c:v>
                </c:pt>
                <c:pt idx="6">
                  <c:v>1.3656079999999999</c:v>
                </c:pt>
                <c:pt idx="7">
                  <c:v>1.2533700000000001</c:v>
                </c:pt>
                <c:pt idx="8">
                  <c:v>1.1471960000000001</c:v>
                </c:pt>
                <c:pt idx="9">
                  <c:v>1.0589010000000001</c:v>
                </c:pt>
                <c:pt idx="10">
                  <c:v>1.046284</c:v>
                </c:pt>
                <c:pt idx="11">
                  <c:v>0.98748599999999997</c:v>
                </c:pt>
                <c:pt idx="12">
                  <c:v>0.86155700000000002</c:v>
                </c:pt>
                <c:pt idx="13">
                  <c:v>0.92908999999999997</c:v>
                </c:pt>
                <c:pt idx="14">
                  <c:v>0.915134</c:v>
                </c:pt>
                <c:pt idx="15">
                  <c:v>1.0189429999999999</c:v>
                </c:pt>
                <c:pt idx="16">
                  <c:v>1.0496460000000001</c:v>
                </c:pt>
                <c:pt idx="17">
                  <c:v>1.125094</c:v>
                </c:pt>
                <c:pt idx="18">
                  <c:v>1.246872</c:v>
                </c:pt>
                <c:pt idx="19">
                  <c:v>1.273271</c:v>
                </c:pt>
                <c:pt idx="20">
                  <c:v>1.369076</c:v>
                </c:pt>
                <c:pt idx="21">
                  <c:v>1.512033</c:v>
                </c:pt>
                <c:pt idx="22">
                  <c:v>1.8908720000000001</c:v>
                </c:pt>
                <c:pt idx="23">
                  <c:v>2.0743680000000002</c:v>
                </c:pt>
                <c:pt idx="24">
                  <c:v>2.1897669999999998</c:v>
                </c:pt>
                <c:pt idx="25">
                  <c:v>2.209047</c:v>
                </c:pt>
                <c:pt idx="26">
                  <c:v>2.2677260000000001</c:v>
                </c:pt>
                <c:pt idx="27">
                  <c:v>2.287204</c:v>
                </c:pt>
                <c:pt idx="28">
                  <c:v>2.2471709999999998</c:v>
                </c:pt>
                <c:pt idx="29">
                  <c:v>2.3052009999999998</c:v>
                </c:pt>
                <c:pt idx="30">
                  <c:v>2.2110799999999999</c:v>
                </c:pt>
                <c:pt idx="31">
                  <c:v>2.1499090000000001</c:v>
                </c:pt>
                <c:pt idx="32">
                  <c:v>2.1281460000000001</c:v>
                </c:pt>
                <c:pt idx="33">
                  <c:v>2.1301070000000002</c:v>
                </c:pt>
                <c:pt idx="34">
                  <c:v>2.2225269999999999</c:v>
                </c:pt>
                <c:pt idx="35">
                  <c:v>2.2358560000000001</c:v>
                </c:pt>
                <c:pt idx="36">
                  <c:v>2.1637780000000002</c:v>
                </c:pt>
                <c:pt idx="37">
                  <c:v>2.0879300000000001</c:v>
                </c:pt>
                <c:pt idx="38">
                  <c:v>2.1765599999999998</c:v>
                </c:pt>
                <c:pt idx="39">
                  <c:v>2.1368559999999999</c:v>
                </c:pt>
                <c:pt idx="40">
                  <c:v>2.0689310000000001</c:v>
                </c:pt>
                <c:pt idx="41">
                  <c:v>1.9995160000000001</c:v>
                </c:pt>
                <c:pt idx="42">
                  <c:v>1.98752</c:v>
                </c:pt>
                <c:pt idx="43">
                  <c:v>1.9675640000000001</c:v>
                </c:pt>
                <c:pt idx="44">
                  <c:v>1.9592989999999999</c:v>
                </c:pt>
                <c:pt idx="45">
                  <c:v>1.93418</c:v>
                </c:pt>
                <c:pt idx="46">
                  <c:v>1.8947240000000001</c:v>
                </c:pt>
                <c:pt idx="47">
                  <c:v>1.7876529999999999</c:v>
                </c:pt>
                <c:pt idx="48">
                  <c:v>1.735169</c:v>
                </c:pt>
                <c:pt idx="49">
                  <c:v>1.6961029999999999</c:v>
                </c:pt>
                <c:pt idx="50">
                  <c:v>1.6017159999999999</c:v>
                </c:pt>
                <c:pt idx="51">
                  <c:v>1.562756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A0-43B5-B71F-45A756957B3A}"/>
            </c:ext>
          </c:extLst>
        </c:ser>
        <c:ser>
          <c:idx val="3"/>
          <c:order val="4"/>
          <c:tx>
            <c:strRef>
              <c:f>'Italy North'!$BQ$3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'Italy North'!$BQ$4:$BQ$55</c:f>
              <c:numCache>
                <c:formatCode>0.0</c:formatCode>
                <c:ptCount val="52"/>
                <c:pt idx="0">
                  <c:v>1.4774484999999999</c:v>
                </c:pt>
                <c:pt idx="1">
                  <c:v>1.3921410000000001</c:v>
                </c:pt>
                <c:pt idx="2">
                  <c:v>1.317739</c:v>
                </c:pt>
                <c:pt idx="3">
                  <c:v>1.1993400000000001</c:v>
                </c:pt>
                <c:pt idx="4">
                  <c:v>1.0994360000000001</c:v>
                </c:pt>
                <c:pt idx="5">
                  <c:v>1.0438970000000001</c:v>
                </c:pt>
                <c:pt idx="6">
                  <c:v>0.97408799999999995</c:v>
                </c:pt>
                <c:pt idx="7">
                  <c:v>0.87563500000000005</c:v>
                </c:pt>
                <c:pt idx="8">
                  <c:v>0.78783700000000001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A0-43B5-B71F-45A756957B3A}"/>
            </c:ext>
          </c:extLst>
        </c:ser>
        <c:ser>
          <c:idx val="4"/>
          <c:order val="6"/>
          <c:tx>
            <c:strRef>
              <c:f>'Italy North'!$BS$3</c:f>
              <c:strCache>
                <c:ptCount val="1"/>
                <c:pt idx="0">
                  <c:v>2015-2025 average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'Italy North'!$BS$4:$BS$55</c:f>
              <c:numCache>
                <c:formatCode>0.0</c:formatCode>
                <c:ptCount val="52"/>
                <c:pt idx="0">
                  <c:v>2.0880813636363635</c:v>
                </c:pt>
                <c:pt idx="1">
                  <c:v>1.9929717272727272</c:v>
                </c:pt>
                <c:pt idx="2">
                  <c:v>1.8797500909090907</c:v>
                </c:pt>
                <c:pt idx="3">
                  <c:v>1.7573843636363635</c:v>
                </c:pt>
                <c:pt idx="4">
                  <c:v>1.633134727272727</c:v>
                </c:pt>
                <c:pt idx="5">
                  <c:v>1.5470163636363639</c:v>
                </c:pt>
                <c:pt idx="6">
                  <c:v>1.4469674545454545</c:v>
                </c:pt>
                <c:pt idx="7">
                  <c:v>1.3531373636363637</c:v>
                </c:pt>
                <c:pt idx="8">
                  <c:v>1.2541008181818183</c:v>
                </c:pt>
                <c:pt idx="9">
                  <c:v>1.1603744545454548</c:v>
                </c:pt>
                <c:pt idx="10">
                  <c:v>1.1020904545454544</c:v>
                </c:pt>
                <c:pt idx="11">
                  <c:v>1.0559121818181818</c:v>
                </c:pt>
                <c:pt idx="12">
                  <c:v>1.0114151818181818</c:v>
                </c:pt>
                <c:pt idx="13">
                  <c:v>0.99608590909090922</c:v>
                </c:pt>
                <c:pt idx="14">
                  <c:v>0.98728209090909091</c:v>
                </c:pt>
                <c:pt idx="15">
                  <c:v>0.99578590909090925</c:v>
                </c:pt>
                <c:pt idx="16">
                  <c:v>0.99975881818181833</c:v>
                </c:pt>
                <c:pt idx="17">
                  <c:v>1.0764250909090909</c:v>
                </c:pt>
                <c:pt idx="18">
                  <c:v>1.1510728181818182</c:v>
                </c:pt>
                <c:pt idx="19">
                  <c:v>1.2697600909090909</c:v>
                </c:pt>
                <c:pt idx="20">
                  <c:v>1.4196956363636364</c:v>
                </c:pt>
                <c:pt idx="21">
                  <c:v>1.5958656363636363</c:v>
                </c:pt>
                <c:pt idx="22">
                  <c:v>1.760839909090909</c:v>
                </c:pt>
                <c:pt idx="23">
                  <c:v>2.0233379090909094</c:v>
                </c:pt>
                <c:pt idx="24">
                  <c:v>2.2254537272727273</c:v>
                </c:pt>
                <c:pt idx="25">
                  <c:v>2.3651279999999999</c:v>
                </c:pt>
                <c:pt idx="26">
                  <c:v>2.4698360909090913</c:v>
                </c:pt>
                <c:pt idx="27">
                  <c:v>2.5702117272727274</c:v>
                </c:pt>
                <c:pt idx="28">
                  <c:v>2.5878575454545452</c:v>
                </c:pt>
                <c:pt idx="29">
                  <c:v>2.5732260909090909</c:v>
                </c:pt>
                <c:pt idx="30">
                  <c:v>2.5529537272727274</c:v>
                </c:pt>
                <c:pt idx="31">
                  <c:v>2.5514413636363638</c:v>
                </c:pt>
                <c:pt idx="32">
                  <c:v>2.5563207272727273</c:v>
                </c:pt>
                <c:pt idx="33">
                  <c:v>2.5598710909090907</c:v>
                </c:pt>
                <c:pt idx="34">
                  <c:v>2.567581181818182</c:v>
                </c:pt>
                <c:pt idx="35">
                  <c:v>2.5638648181818184</c:v>
                </c:pt>
                <c:pt idx="36">
                  <c:v>2.537449090909091</c:v>
                </c:pt>
                <c:pt idx="37">
                  <c:v>2.5097091818181814</c:v>
                </c:pt>
                <c:pt idx="38">
                  <c:v>2.4992102727272729</c:v>
                </c:pt>
                <c:pt idx="39">
                  <c:v>2.4868314545454551</c:v>
                </c:pt>
                <c:pt idx="40">
                  <c:v>2.4969171818181817</c:v>
                </c:pt>
                <c:pt idx="41">
                  <c:v>2.4746897272727275</c:v>
                </c:pt>
                <c:pt idx="42">
                  <c:v>2.5064119090909092</c:v>
                </c:pt>
                <c:pt idx="43">
                  <c:v>2.5195909999999992</c:v>
                </c:pt>
                <c:pt idx="44">
                  <c:v>2.4965128181818184</c:v>
                </c:pt>
                <c:pt idx="45">
                  <c:v>2.4497447272727273</c:v>
                </c:pt>
                <c:pt idx="46">
                  <c:v>2.3804497272727279</c:v>
                </c:pt>
                <c:pt idx="47">
                  <c:v>2.3115982727272724</c:v>
                </c:pt>
                <c:pt idx="48">
                  <c:v>2.2421876363636359</c:v>
                </c:pt>
                <c:pt idx="49">
                  <c:v>2.170014181818182</c:v>
                </c:pt>
                <c:pt idx="50">
                  <c:v>2.1127873636363637</c:v>
                </c:pt>
                <c:pt idx="51">
                  <c:v>2.0332050000000002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A0-43B5-B71F-45A75695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8145807264270476"/>
          <c:w val="0.8985722607771176"/>
          <c:h val="0.18541927357295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327098</xdr:colOff>
      <xdr:row>4</xdr:row>
      <xdr:rowOff>41814</xdr:rowOff>
    </xdr:from>
    <xdr:to>
      <xdr:col>25</xdr:col>
      <xdr:colOff>294294</xdr:colOff>
      <xdr:row>17</xdr:row>
      <xdr:rowOff>154909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9E4D2-1009-417E-8011-A594EF863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99</xdr:col>
      <xdr:colOff>132353</xdr:colOff>
      <xdr:row>75</xdr:row>
      <xdr:rowOff>90918</xdr:rowOff>
    </xdr:from>
    <xdr:to>
      <xdr:col>107</xdr:col>
      <xdr:colOff>496337</xdr:colOff>
      <xdr:row>89</xdr:row>
      <xdr:rowOff>108637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619652-0250-4978-848B-3BCC1657E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99</xdr:col>
      <xdr:colOff>422857</xdr:colOff>
      <xdr:row>39</xdr:row>
      <xdr:rowOff>144916</xdr:rowOff>
    </xdr:from>
    <xdr:to>
      <xdr:col>104</xdr:col>
      <xdr:colOff>470531</xdr:colOff>
      <xdr:row>53</xdr:row>
      <xdr:rowOff>97512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3838D7-1E40-40A5-94E4-3294EBA3C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99</xdr:col>
      <xdr:colOff>355869</xdr:colOff>
      <xdr:row>8</xdr:row>
      <xdr:rowOff>122154</xdr:rowOff>
    </xdr:from>
    <xdr:to>
      <xdr:col>104</xdr:col>
      <xdr:colOff>377512</xdr:colOff>
      <xdr:row>22</xdr:row>
      <xdr:rowOff>104154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FD9F75-D6FD-46D2-A7B5-56CDC5906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123</xdr:col>
      <xdr:colOff>255331</xdr:colOff>
      <xdr:row>3</xdr:row>
      <xdr:rowOff>70160</xdr:rowOff>
    </xdr:from>
    <xdr:to>
      <xdr:col>128</xdr:col>
      <xdr:colOff>276974</xdr:colOff>
      <xdr:row>17</xdr:row>
      <xdr:rowOff>52160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6E747F-DB5C-4268-943D-B612C96E0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264616</xdr:colOff>
      <xdr:row>20</xdr:row>
      <xdr:rowOff>151086</xdr:rowOff>
    </xdr:from>
    <xdr:to>
      <xdr:col>58</xdr:col>
      <xdr:colOff>200087</xdr:colOff>
      <xdr:row>34</xdr:row>
      <xdr:rowOff>119948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F6D4AE-6557-4990-9A8E-6A99E24F5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249620</xdr:colOff>
      <xdr:row>35</xdr:row>
      <xdr:rowOff>13137</xdr:rowOff>
    </xdr:from>
    <xdr:to>
      <xdr:col>55</xdr:col>
      <xdr:colOff>281586</xdr:colOff>
      <xdr:row>48</xdr:row>
      <xdr:rowOff>146223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4154FC-4403-4F28-9D94-04B5758AE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450117</xdr:colOff>
      <xdr:row>21</xdr:row>
      <xdr:rowOff>24276</xdr:rowOff>
    </xdr:from>
    <xdr:to>
      <xdr:col>23</xdr:col>
      <xdr:colOff>497791</xdr:colOff>
      <xdr:row>34</xdr:row>
      <xdr:rowOff>137370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ED28C6-E4BC-4184-AE8A-2CE908207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0.11909</cdr:x>
      <cdr:y>0.08028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CC585D6-A097-C8CF-3061-829BCB3619EE}"/>
            </a:ext>
          </a:extLst>
        </cdr:cNvPr>
        <cdr:cNvSpPr/>
      </cdr:nvSpPr>
      <cdr:spPr>
        <a:xfrm xmlns:a="http://schemas.openxmlformats.org/drawingml/2006/main">
          <a:off x="0" y="0"/>
          <a:ext cx="750277" cy="2872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36000" tIns="36000" rIns="36000" bIns="36000"/>
        <a:lstStyle xmlns:a="http://schemas.openxmlformats.org/drawingml/2006/main"/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(% full)</a:t>
          </a:r>
        </a:p>
      </cdr:txBody>
    </cdr:sp>
  </cdr:relSizeAnchor>
  <cdr:relSizeAnchor xmlns:cdr="http://schemas.openxmlformats.org/drawingml/2006/chartDrawing">
    <cdr:from>
      <cdr:x>0.14474</cdr:x>
      <cdr:y>0.26521</cdr:y>
    </cdr:from>
    <cdr:to>
      <cdr:x>0.18325</cdr:x>
      <cdr:y>0.54537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CE352E38-9599-7770-6D7A-7B635F3E85B3}"/>
            </a:ext>
          </a:extLst>
        </cdr:cNvPr>
        <cdr:cNvCxnSpPr/>
      </cdr:nvCxnSpPr>
      <cdr:spPr>
        <a:xfrm xmlns:a="http://schemas.openxmlformats.org/drawingml/2006/main" flipH="1" flipV="1">
          <a:off x="680780" y="596196"/>
          <a:ext cx="181104" cy="6298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0.07488</cdr:x>
      <cdr:y>0.55414</cdr:y>
    </cdr:from>
    <cdr:to>
      <cdr:x>0.67796</cdr:x>
      <cdr:y>0.61913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11DD2574-FFF4-789D-0AC0-AB09AAF29554}"/>
            </a:ext>
          </a:extLst>
        </cdr:cNvPr>
        <cdr:cNvSpPr/>
      </cdr:nvSpPr>
      <cdr:spPr>
        <a:xfrm xmlns:a="http://schemas.openxmlformats.org/drawingml/2006/main">
          <a:off x="352196" y="1245703"/>
          <a:ext cx="2836539" cy="146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8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Reservoir</a:t>
          </a:r>
          <a:r>
            <a:rPr lang="en-GB" sz="8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levels very healthy and are at record levels for this time of year following the huge rainful Jan/Feb 2026</a:t>
          </a:r>
          <a:endParaRPr lang="en-GB" sz="800" kern="1200">
            <a:solidFill>
              <a:sysClr val="windowText" lastClr="000000"/>
            </a:solidFill>
            <a:latin typeface="Source Sans Pro" panose="020B0503030403020204" pitchFamily="34" charset="0"/>
            <a:ea typeface="Source Sans Pro" panose="020B0503030403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0.20006</cdr:x>
      <cdr:y>0.12479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5F27395-EF8B-1AB3-071B-A91C64DE5FE4}"/>
            </a:ext>
          </a:extLst>
        </cdr:cNvPr>
        <cdr:cNvSpPr/>
      </cdr:nvSpPr>
      <cdr:spPr>
        <a:xfrm xmlns:a="http://schemas.openxmlformats.org/drawingml/2006/main">
          <a:off x="0" y="0"/>
          <a:ext cx="900261" cy="283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0" tIns="0" rIns="0" bIns="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(GWh)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0.20006</cdr:x>
      <cdr:y>0.12479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5F27395-EF8B-1AB3-071B-A91C64DE5FE4}"/>
            </a:ext>
          </a:extLst>
        </cdr:cNvPr>
        <cdr:cNvSpPr/>
      </cdr:nvSpPr>
      <cdr:spPr>
        <a:xfrm xmlns:a="http://schemas.openxmlformats.org/drawingml/2006/main">
          <a:off x="0" y="0"/>
          <a:ext cx="900261" cy="283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0" tIns="0" rIns="0" bIns="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(GWh)</a:t>
          </a:r>
        </a:p>
      </cdr:txBody>
    </cdr:sp>
  </cdr:relSizeAnchor>
  <cdr:relSizeAnchor xmlns:cdr="http://schemas.openxmlformats.org/drawingml/2006/chartDrawing">
    <cdr:from>
      <cdr:x>0.10857</cdr:x>
      <cdr:y>0.01986</cdr:y>
    </cdr:from>
    <cdr:to>
      <cdr:x>0.49894</cdr:x>
      <cdr:y>0.22879</cdr:y>
    </cdr:to>
    <cdr:sp macro="" textlink="">
      <cdr:nvSpPr>
        <cdr:cNvPr id="9" name="Rectangle 8">
          <a:extLst xmlns:a="http://schemas.openxmlformats.org/drawingml/2006/main">
            <a:ext uri="{FF2B5EF4-FFF2-40B4-BE49-F238E27FC236}">
              <a16:creationId xmlns:a16="http://schemas.microsoft.com/office/drawing/2014/main" id="{B4087C93-E975-538F-E9C7-D59AB9E9C27F}"/>
            </a:ext>
          </a:extLst>
        </cdr:cNvPr>
        <cdr:cNvSpPr/>
      </cdr:nvSpPr>
      <cdr:spPr>
        <a:xfrm xmlns:a="http://schemas.openxmlformats.org/drawingml/2006/main">
          <a:off x="325123" y="43760"/>
          <a:ext cx="1168927" cy="4602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8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Jan-26 Portugal pumping generation a new record &amp; + 6.6% YoY </a:t>
          </a:r>
          <a:endParaRPr lang="en-GB" sz="800" kern="1200">
            <a:solidFill>
              <a:sysClr val="windowText" lastClr="000000"/>
            </a:solidFill>
            <a:latin typeface="Source Sans Pro" panose="020B0503030403020204" pitchFamily="34" charset="0"/>
            <a:ea typeface="Source Sans Pro" panose="020B0503030403020204" pitchFamily="34" charset="0"/>
          </a:endParaRPr>
        </a:p>
      </cdr:txBody>
    </cdr:sp>
  </cdr:relSizeAnchor>
  <cdr:relSizeAnchor xmlns:cdr="http://schemas.openxmlformats.org/drawingml/2006/chartDrawing">
    <cdr:from>
      <cdr:x>0.10928</cdr:x>
      <cdr:y>0.18554</cdr:y>
    </cdr:from>
    <cdr:to>
      <cdr:x>0.16495</cdr:x>
      <cdr:y>0.30445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B401E871-673C-6E08-7A1B-5DDDA2B983FA}"/>
            </a:ext>
          </a:extLst>
        </cdr:cNvPr>
        <cdr:cNvCxnSpPr/>
      </cdr:nvCxnSpPr>
      <cdr:spPr>
        <a:xfrm xmlns:a="http://schemas.openxmlformats.org/drawingml/2006/main" flipH="1">
          <a:off x="327237" y="408724"/>
          <a:ext cx="166687" cy="26193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0.20006</cdr:x>
      <cdr:y>0.12479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5F27395-EF8B-1AB3-071B-A91C64DE5FE4}"/>
            </a:ext>
          </a:extLst>
        </cdr:cNvPr>
        <cdr:cNvSpPr/>
      </cdr:nvSpPr>
      <cdr:spPr>
        <a:xfrm xmlns:a="http://schemas.openxmlformats.org/drawingml/2006/main">
          <a:off x="0" y="0"/>
          <a:ext cx="900261" cy="283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0" tIns="0" rIns="0" bIns="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(GWh)</a:t>
          </a:r>
        </a:p>
      </cdr:txBody>
    </cdr:sp>
  </cdr:relSizeAnchor>
  <cdr:relSizeAnchor xmlns:cdr="http://schemas.openxmlformats.org/drawingml/2006/chartDrawing">
    <cdr:from>
      <cdr:x>0.43219</cdr:x>
      <cdr:y>0.00691</cdr:y>
    </cdr:from>
    <cdr:to>
      <cdr:x>0.79898</cdr:x>
      <cdr:y>0.21584</cdr:y>
    </cdr:to>
    <cdr:sp macro="" textlink="">
      <cdr:nvSpPr>
        <cdr:cNvPr id="9" name="Rectangle 8">
          <a:extLst xmlns:a="http://schemas.openxmlformats.org/drawingml/2006/main">
            <a:ext uri="{FF2B5EF4-FFF2-40B4-BE49-F238E27FC236}">
              <a16:creationId xmlns:a16="http://schemas.microsoft.com/office/drawing/2014/main" id="{B4087C93-E975-538F-E9C7-D59AB9E9C27F}"/>
            </a:ext>
          </a:extLst>
        </cdr:cNvPr>
        <cdr:cNvSpPr/>
      </cdr:nvSpPr>
      <cdr:spPr>
        <a:xfrm xmlns:a="http://schemas.openxmlformats.org/drawingml/2006/main">
          <a:off x="1282937" y="15434"/>
          <a:ext cx="1088794" cy="4663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8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Solid Jan-26 Portugal hydro (ex-pumping) generation at +31% YoY </a:t>
          </a:r>
          <a:endParaRPr lang="en-GB" sz="800" kern="1200">
            <a:solidFill>
              <a:sysClr val="windowText" lastClr="000000"/>
            </a:solidFill>
            <a:latin typeface="Source Sans Pro" panose="020B0503030403020204" pitchFamily="34" charset="0"/>
            <a:ea typeface="Source Sans Pro" panose="020B0503030403020204" pitchFamily="34" charset="0"/>
          </a:endParaRPr>
        </a:p>
      </cdr:txBody>
    </cdr:sp>
  </cdr:relSizeAnchor>
  <cdr:relSizeAnchor xmlns:cdr="http://schemas.openxmlformats.org/drawingml/2006/chartDrawing">
    <cdr:from>
      <cdr:x>0.15487</cdr:x>
      <cdr:y>0.11138</cdr:y>
    </cdr:from>
    <cdr:to>
      <cdr:x>0.43219</cdr:x>
      <cdr:y>0.27597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295F5828-A8A4-F8F4-3418-5A7D2A29C1A7}"/>
            </a:ext>
          </a:extLst>
        </cdr:cNvPr>
        <cdr:cNvCxnSpPr>
          <a:stCxn xmlns:a="http://schemas.openxmlformats.org/drawingml/2006/main" id="9" idx="1"/>
        </cdr:cNvCxnSpPr>
      </cdr:nvCxnSpPr>
      <cdr:spPr>
        <a:xfrm xmlns:a="http://schemas.openxmlformats.org/drawingml/2006/main" flipH="1">
          <a:off x="459709" y="248630"/>
          <a:ext cx="823228" cy="36740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0.20006</cdr:x>
      <cdr:y>0.12479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5F27395-EF8B-1AB3-071B-A91C64DE5FE4}"/>
            </a:ext>
          </a:extLst>
        </cdr:cNvPr>
        <cdr:cNvSpPr/>
      </cdr:nvSpPr>
      <cdr:spPr>
        <a:xfrm xmlns:a="http://schemas.openxmlformats.org/drawingml/2006/main">
          <a:off x="0" y="0"/>
          <a:ext cx="900261" cy="283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0" tIns="0" rIns="0" bIns="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(GWh)</a:t>
          </a:r>
        </a:p>
      </cdr:txBody>
    </cdr:sp>
  </cdr:relSizeAnchor>
  <cdr:relSizeAnchor xmlns:cdr="http://schemas.openxmlformats.org/drawingml/2006/chartDrawing">
    <cdr:from>
      <cdr:x>0.32679</cdr:x>
      <cdr:y>0.01791</cdr:y>
    </cdr:from>
    <cdr:to>
      <cdr:x>0.84922</cdr:x>
      <cdr:y>0.22683</cdr:y>
    </cdr:to>
    <cdr:sp macro="" textlink="">
      <cdr:nvSpPr>
        <cdr:cNvPr id="9" name="Rectangle 8">
          <a:extLst xmlns:a="http://schemas.openxmlformats.org/drawingml/2006/main">
            <a:ext uri="{FF2B5EF4-FFF2-40B4-BE49-F238E27FC236}">
              <a16:creationId xmlns:a16="http://schemas.microsoft.com/office/drawing/2014/main" id="{B4087C93-E975-538F-E9C7-D59AB9E9C27F}"/>
            </a:ext>
          </a:extLst>
        </cdr:cNvPr>
        <cdr:cNvSpPr/>
      </cdr:nvSpPr>
      <cdr:spPr>
        <a:xfrm xmlns:a="http://schemas.openxmlformats.org/drawingml/2006/main">
          <a:off x="973066" y="40858"/>
          <a:ext cx="1555635" cy="4765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8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Jan-26 Spain hydro (incl-pumping) generation at +4.4% YoY </a:t>
          </a:r>
          <a:endParaRPr lang="en-GB" sz="800" kern="1200">
            <a:solidFill>
              <a:sysClr val="windowText" lastClr="000000"/>
            </a:solidFill>
            <a:latin typeface="Source Sans Pro" panose="020B0503030403020204" pitchFamily="34" charset="0"/>
            <a:ea typeface="Source Sans Pro" panose="020B0503030403020204" pitchFamily="34" charset="0"/>
          </a:endParaRPr>
        </a:p>
      </cdr:txBody>
    </cdr:sp>
  </cdr:relSizeAnchor>
  <cdr:relSizeAnchor xmlns:cdr="http://schemas.openxmlformats.org/drawingml/2006/chartDrawing">
    <cdr:from>
      <cdr:x>0.14368</cdr:x>
      <cdr:y>0.11323</cdr:y>
    </cdr:from>
    <cdr:to>
      <cdr:x>0.39076</cdr:x>
      <cdr:y>0.34648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EB65651D-6F4C-F9DD-445B-67C1D04DC85F}"/>
            </a:ext>
          </a:extLst>
        </cdr:cNvPr>
        <cdr:cNvCxnSpPr/>
      </cdr:nvCxnSpPr>
      <cdr:spPr>
        <a:xfrm xmlns:a="http://schemas.openxmlformats.org/drawingml/2006/main" flipH="1">
          <a:off x="427841" y="258289"/>
          <a:ext cx="735725" cy="53208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0.79409</cdr:x>
      <cdr:y>0.78393</cdr:y>
    </cdr:from>
    <cdr:to>
      <cdr:x>0.98983</cdr:x>
      <cdr:y>0.84988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2372751" y="1777957"/>
          <a:ext cx="584872" cy="149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0.17463</cdr:x>
      <cdr:y>0.09495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CC585D6-A097-C8CF-3061-829BCB3619EE}"/>
            </a:ext>
          </a:extLst>
        </cdr:cNvPr>
        <cdr:cNvSpPr/>
      </cdr:nvSpPr>
      <cdr:spPr>
        <a:xfrm xmlns:a="http://schemas.openxmlformats.org/drawingml/2006/main">
          <a:off x="0" y="0"/>
          <a:ext cx="521804" cy="2153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36000" tIns="36000" rIns="36000" bIns="36000"/>
        <a:lstStyle xmlns:a="http://schemas.openxmlformats.org/drawingml/2006/main"/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(% full)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421984</xdr:colOff>
      <xdr:row>5</xdr:row>
      <xdr:rowOff>142802</xdr:rowOff>
    </xdr:from>
    <xdr:to>
      <xdr:col>54</xdr:col>
      <xdr:colOff>521702</xdr:colOff>
      <xdr:row>19</xdr:row>
      <xdr:rowOff>91672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99EF04-3CF7-45A8-BF56-A2DB2F798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397566</xdr:colOff>
      <xdr:row>19</xdr:row>
      <xdr:rowOff>140806</xdr:rowOff>
    </xdr:from>
    <xdr:to>
      <xdr:col>52</xdr:col>
      <xdr:colOff>113936</xdr:colOff>
      <xdr:row>33</xdr:row>
      <xdr:rowOff>89675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F4997F-D8F5-4EDA-AB59-73E537B13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0.79362</cdr:x>
      <cdr:y>0.72097</cdr:y>
    </cdr:from>
    <cdr:to>
      <cdr:x>0.98936</cdr:x>
      <cdr:y>0.78692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2371323" y="1635154"/>
          <a:ext cx="584872" cy="149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421984</xdr:colOff>
      <xdr:row>5</xdr:row>
      <xdr:rowOff>142802</xdr:rowOff>
    </xdr:from>
    <xdr:to>
      <xdr:col>54</xdr:col>
      <xdr:colOff>521702</xdr:colOff>
      <xdr:row>19</xdr:row>
      <xdr:rowOff>91672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6C602D-D03E-43C6-A814-B6F17B4F1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447261</xdr:colOff>
      <xdr:row>19</xdr:row>
      <xdr:rowOff>149087</xdr:rowOff>
    </xdr:from>
    <xdr:to>
      <xdr:col>52</xdr:col>
      <xdr:colOff>163631</xdr:colOff>
      <xdr:row>33</xdr:row>
      <xdr:rowOff>97956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223CD8-C8FF-4C42-BFB6-4C078F232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0.79362</cdr:x>
      <cdr:y>0.73557</cdr:y>
    </cdr:from>
    <cdr:to>
      <cdr:x>0.98936</cdr:x>
      <cdr:y>0.80153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2371324" y="1668284"/>
          <a:ext cx="584872" cy="149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421984</xdr:colOff>
      <xdr:row>5</xdr:row>
      <xdr:rowOff>142802</xdr:rowOff>
    </xdr:from>
    <xdr:to>
      <xdr:col>54</xdr:col>
      <xdr:colOff>521702</xdr:colOff>
      <xdr:row>19</xdr:row>
      <xdr:rowOff>91672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3FCD6-0D2A-478D-B5F2-29BF4616D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447261</xdr:colOff>
      <xdr:row>19</xdr:row>
      <xdr:rowOff>149087</xdr:rowOff>
    </xdr:from>
    <xdr:to>
      <xdr:col>52</xdr:col>
      <xdr:colOff>163631</xdr:colOff>
      <xdr:row>33</xdr:row>
      <xdr:rowOff>97956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4AAE40-6EED-435A-8C83-945896B95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0.79362</cdr:x>
      <cdr:y>0.73557</cdr:y>
    </cdr:from>
    <cdr:to>
      <cdr:x>0.98936</cdr:x>
      <cdr:y>0.80153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2371324" y="1668284"/>
          <a:ext cx="584872" cy="149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421984</xdr:colOff>
      <xdr:row>5</xdr:row>
      <xdr:rowOff>142802</xdr:rowOff>
    </xdr:from>
    <xdr:to>
      <xdr:col>54</xdr:col>
      <xdr:colOff>521702</xdr:colOff>
      <xdr:row>19</xdr:row>
      <xdr:rowOff>91672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24480-9A8D-4963-B988-DCE1075CB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649668</xdr:colOff>
      <xdr:row>21</xdr:row>
      <xdr:rowOff>24071</xdr:rowOff>
    </xdr:from>
    <xdr:to>
      <xdr:col>51</xdr:col>
      <xdr:colOff>366038</xdr:colOff>
      <xdr:row>34</xdr:row>
      <xdr:rowOff>133674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422743-EAB2-471F-A9F8-4144DE31A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0.79362</cdr:x>
      <cdr:y>0.73557</cdr:y>
    </cdr:from>
    <cdr:to>
      <cdr:x>0.98936</cdr:x>
      <cdr:y>0.80153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2371324" y="1668284"/>
          <a:ext cx="584872" cy="149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123825</xdr:colOff>
      <xdr:row>2</xdr:row>
      <xdr:rowOff>104775</xdr:rowOff>
    </xdr:from>
    <xdr:to>
      <xdr:col>30</xdr:col>
      <xdr:colOff>536625</xdr:colOff>
      <xdr:row>14</xdr:row>
      <xdr:rowOff>86775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4B475-8B86-455A-B047-C8F455A2E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17</xdr:row>
      <xdr:rowOff>85725</xdr:rowOff>
    </xdr:from>
    <xdr:to>
      <xdr:col>8</xdr:col>
      <xdr:colOff>509293</xdr:colOff>
      <xdr:row>29</xdr:row>
      <xdr:rowOff>15545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DCA68B-456E-4962-8E1A-88573F291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89646</xdr:colOff>
      <xdr:row>31</xdr:row>
      <xdr:rowOff>123265</xdr:rowOff>
    </xdr:from>
    <xdr:to>
      <xdr:col>8</xdr:col>
      <xdr:colOff>522739</xdr:colOff>
      <xdr:row>43</xdr:row>
      <xdr:rowOff>53085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31FC3C-38F4-48AB-AF18-A6A9F16AA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67235</xdr:colOff>
      <xdr:row>2</xdr:row>
      <xdr:rowOff>78441</xdr:rowOff>
    </xdr:from>
    <xdr:to>
      <xdr:col>8</xdr:col>
      <xdr:colOff>511412</xdr:colOff>
      <xdr:row>14</xdr:row>
      <xdr:rowOff>60441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5C8E39-AB2F-4D0C-A178-5C102BFE0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100853</xdr:colOff>
      <xdr:row>2</xdr:row>
      <xdr:rowOff>134471</xdr:rowOff>
    </xdr:from>
    <xdr:to>
      <xdr:col>19</xdr:col>
      <xdr:colOff>513653</xdr:colOff>
      <xdr:row>14</xdr:row>
      <xdr:rowOff>116471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4FA614-28CA-404F-8971-639CA0298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0.3192</cdr:x>
      <cdr:y>0.07639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4EF22A3-F49F-98A2-1C7A-127E68A2A1F8}"/>
            </a:ext>
          </a:extLst>
        </cdr:cNvPr>
        <cdr:cNvSpPr/>
      </cdr:nvSpPr>
      <cdr:spPr>
        <a:xfrm xmlns:a="http://schemas.openxmlformats.org/drawingml/2006/main">
          <a:off x="0" y="0"/>
          <a:ext cx="953772" cy="173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(TWh</a:t>
          </a:r>
          <a:r>
            <a:rPr lang="en-GB" sz="900" kern="1200" baseline="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 of storage</a:t>
          </a:r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)</a:t>
          </a:r>
        </a:p>
      </cdr:txBody>
    </cdr:sp>
  </cdr:relSizeAnchor>
  <cdr:relSizeAnchor xmlns:cdr="http://schemas.openxmlformats.org/drawingml/2006/chartDrawing">
    <cdr:from>
      <cdr:x>0.7853</cdr:x>
      <cdr:y>0.80131</cdr:y>
    </cdr:from>
    <cdr:to>
      <cdr:x>0.98104</cdr:x>
      <cdr:y>0.86726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56EF68D-1699-D083-BA62-841E71540AD3}"/>
            </a:ext>
          </a:extLst>
        </cdr:cNvPr>
        <cdr:cNvSpPr/>
      </cdr:nvSpPr>
      <cdr:spPr>
        <a:xfrm xmlns:a="http://schemas.openxmlformats.org/drawingml/2006/main">
          <a:off x="3663515" y="1845187"/>
          <a:ext cx="913151" cy="1518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lIns="36000" tIns="36000" rIns="36000" bIns="36000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900" kern="1200">
              <a:solidFill>
                <a:sysClr val="windowText" lastClr="000000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(week)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SL - Redburn">
      <a:dk1>
        <a:sysClr val="windowText" lastClr="000000"/>
      </a:dk1>
      <a:lt1>
        <a:sysClr val="window" lastClr="FFFFFF"/>
      </a:lt1>
      <a:dk2>
        <a:srgbClr val="1C355E"/>
      </a:dk2>
      <a:lt2>
        <a:srgbClr val="CC9F53"/>
      </a:lt2>
      <a:accent1>
        <a:srgbClr val="D6D1CA"/>
      </a:accent1>
      <a:accent2>
        <a:srgbClr val="8A1E41"/>
      </a:accent2>
      <a:accent3>
        <a:srgbClr val="2E3E80"/>
      </a:accent3>
      <a:accent4>
        <a:srgbClr val="5FA1AD"/>
      </a:accent4>
      <a:accent5>
        <a:srgbClr val="ACBFB7"/>
      </a:accent5>
      <a:accent6>
        <a:srgbClr val="3D664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ransparency.entsoe.eu/generation/hydroReserve?appState=%7B%22sa%22%3A%5B%22BZN%7C10YES-REE------0%22%5D%2C%22st%22%3A%22BZN%22%2C%22mm%22%3Afalse%2C%22ma%22%3Afalse%2C%22sp%22%3A%22HALF%22%2C%22dt%22%3A%22TABLE%22%2C%22df%22%3A%5B%222025%22%2C%222025%22%5D%2C%22tz%22%3A%22CET%22%7D" TargetMode="External"/><Relationship Id="rId1" Type="http://schemas.openxmlformats.org/officeDocument/2006/relationships/hyperlink" Target="https://datahub.ren.pt/en/electricity/daily-balance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4637-26D5-4493-A32C-C30AF2E7D25C}">
  <sheetPr>
    <tabColor theme="6" tint="0.79998168889431442"/>
  </sheetPr>
  <dimension ref="A1:DU4748"/>
  <sheetViews>
    <sheetView showGridLines="0" topLeftCell="B1" zoomScaleNormal="100" workbookViewId="0">
      <selection activeCell="S38" sqref="S38"/>
    </sheetView>
  </sheetViews>
  <sheetFormatPr defaultColWidth="8.85546875" defaultRowHeight="12.75" x14ac:dyDescent="0.2"/>
  <cols>
    <col min="1" max="1" width="27" style="1" customWidth="1"/>
    <col min="2" max="2" width="12.42578125" style="4" customWidth="1"/>
    <col min="3" max="3" width="13.42578125" style="3" customWidth="1"/>
    <col min="4" max="4" width="12.7109375" style="3" customWidth="1"/>
    <col min="5" max="5" width="17" style="4" bestFit="1" customWidth="1"/>
    <col min="6" max="6" width="17" style="4" customWidth="1"/>
    <col min="7" max="11" width="8.85546875" style="4"/>
    <col min="12" max="12" width="9.140625" style="4" bestFit="1" customWidth="1"/>
    <col min="13" max="13" width="9" style="4" bestFit="1" customWidth="1"/>
    <col min="14" max="14" width="9.140625" style="4" bestFit="1" customWidth="1"/>
    <col min="15" max="18" width="9" style="4" bestFit="1" customWidth="1"/>
    <col min="19" max="26" width="8.85546875" style="4"/>
    <col min="27" max="27" width="11.7109375" style="4" bestFit="1" customWidth="1"/>
    <col min="28" max="41" width="9" style="4" bestFit="1" customWidth="1"/>
    <col min="42" max="42" width="9" style="4" customWidth="1"/>
    <col min="43" max="46" width="9" style="4" bestFit="1" customWidth="1"/>
    <col min="47" max="47" width="8.85546875" style="4"/>
    <col min="48" max="48" width="3.28515625" style="5" customWidth="1"/>
    <col min="49" max="81" width="8.85546875" style="4"/>
    <col min="82" max="82" width="3.28515625" style="5" customWidth="1"/>
    <col min="83" max="105" width="8.85546875" style="4"/>
    <col min="106" max="106" width="2.85546875" style="5" customWidth="1"/>
    <col min="107" max="16384" width="8.85546875" style="4"/>
  </cols>
  <sheetData>
    <row r="1" spans="1:123" x14ac:dyDescent="0.2">
      <c r="A1" s="1" t="s">
        <v>0</v>
      </c>
      <c r="B1" s="2" t="s">
        <v>1</v>
      </c>
      <c r="AX1" s="4" t="s">
        <v>2</v>
      </c>
      <c r="AY1" s="4" t="s">
        <v>2</v>
      </c>
      <c r="AZ1" s="4" t="s">
        <v>2</v>
      </c>
      <c r="BA1" s="4" t="s">
        <v>2</v>
      </c>
      <c r="BB1" s="4" t="s">
        <v>2</v>
      </c>
      <c r="BC1" s="4" t="s">
        <v>2</v>
      </c>
      <c r="BD1" s="4" t="s">
        <v>2</v>
      </c>
      <c r="BE1" s="4" t="s">
        <v>2</v>
      </c>
      <c r="BF1" s="4" t="s">
        <v>2</v>
      </c>
      <c r="BG1" s="4" t="s">
        <v>2</v>
      </c>
      <c r="BH1" s="4" t="s">
        <v>2</v>
      </c>
      <c r="BI1" s="4" t="s">
        <v>2</v>
      </c>
      <c r="BK1" s="6" t="s">
        <v>3</v>
      </c>
    </row>
    <row r="2" spans="1:123" x14ac:dyDescent="0.2">
      <c r="AX2" s="4" t="s">
        <v>4</v>
      </c>
      <c r="AY2" s="4" t="s">
        <v>4</v>
      </c>
      <c r="AZ2" s="4" t="s">
        <v>4</v>
      </c>
      <c r="BA2" s="4" t="s">
        <v>4</v>
      </c>
      <c r="BB2" s="4" t="s">
        <v>4</v>
      </c>
      <c r="BC2" s="4" t="s">
        <v>4</v>
      </c>
      <c r="BD2" s="4" t="s">
        <v>4</v>
      </c>
      <c r="BE2" s="4" t="s">
        <v>4</v>
      </c>
      <c r="BF2" s="4" t="s">
        <v>4</v>
      </c>
      <c r="BG2" s="4" t="s">
        <v>4</v>
      </c>
      <c r="BH2" s="4" t="s">
        <v>4</v>
      </c>
      <c r="BI2" s="4" t="s">
        <v>4</v>
      </c>
      <c r="BK2" s="4" t="s">
        <v>5</v>
      </c>
      <c r="BL2" s="4" t="s">
        <v>5</v>
      </c>
      <c r="BM2" s="4" t="s">
        <v>5</v>
      </c>
      <c r="BN2" s="4" t="s">
        <v>5</v>
      </c>
      <c r="BO2" s="4" t="s">
        <v>5</v>
      </c>
      <c r="BP2" s="4" t="s">
        <v>5</v>
      </c>
      <c r="BQ2" s="4" t="s">
        <v>5</v>
      </c>
      <c r="BR2" s="4" t="s">
        <v>5</v>
      </c>
      <c r="BS2" s="4" t="s">
        <v>5</v>
      </c>
      <c r="BT2" s="4" t="s">
        <v>5</v>
      </c>
      <c r="BU2" s="4" t="s">
        <v>5</v>
      </c>
      <c r="BV2" s="4" t="s">
        <v>5</v>
      </c>
      <c r="BX2" s="4" t="s">
        <v>5</v>
      </c>
      <c r="BY2" s="4" t="s">
        <v>5</v>
      </c>
      <c r="BZ2" s="4" t="s">
        <v>5</v>
      </c>
      <c r="CA2" s="4" t="s">
        <v>5</v>
      </c>
      <c r="CE2" s="7" t="s">
        <v>6</v>
      </c>
      <c r="CQ2" s="4">
        <f>CQ4/CR4-1</f>
        <v>0.39058293156345858</v>
      </c>
      <c r="DC2" s="7" t="s">
        <v>7</v>
      </c>
      <c r="DM2" s="10"/>
      <c r="DO2" s="4">
        <f>DO4/DP4</f>
        <v>1.0800115020704419</v>
      </c>
    </row>
    <row r="3" spans="1:123" s="8" customFormat="1" x14ac:dyDescent="0.2">
      <c r="A3" s="8" t="s">
        <v>8</v>
      </c>
      <c r="C3" s="9"/>
      <c r="D3" s="9"/>
      <c r="L3" s="8">
        <v>2024</v>
      </c>
      <c r="M3" s="8">
        <v>2023</v>
      </c>
      <c r="N3" s="8" t="s">
        <v>9</v>
      </c>
      <c r="O3" s="8" t="s">
        <v>10</v>
      </c>
      <c r="P3" s="8" t="s">
        <v>11</v>
      </c>
      <c r="Q3" s="8" t="s">
        <v>12</v>
      </c>
      <c r="R3" s="8" t="s">
        <v>13</v>
      </c>
      <c r="AB3" s="8">
        <v>2012</v>
      </c>
      <c r="AC3" s="8">
        <f>AB3+1</f>
        <v>2013</v>
      </c>
      <c r="AD3" s="8">
        <f t="shared" ref="AD3:AN3" si="0">AC3+1</f>
        <v>2014</v>
      </c>
      <c r="AE3" s="8">
        <f t="shared" si="0"/>
        <v>2015</v>
      </c>
      <c r="AF3" s="8">
        <f t="shared" si="0"/>
        <v>2016</v>
      </c>
      <c r="AG3" s="8">
        <f t="shared" si="0"/>
        <v>2017</v>
      </c>
      <c r="AH3" s="8">
        <f t="shared" si="0"/>
        <v>2018</v>
      </c>
      <c r="AI3" s="8">
        <f t="shared" si="0"/>
        <v>2019</v>
      </c>
      <c r="AJ3" s="8">
        <f t="shared" si="0"/>
        <v>2020</v>
      </c>
      <c r="AK3" s="8">
        <f t="shared" si="0"/>
        <v>2021</v>
      </c>
      <c r="AL3" s="8">
        <f t="shared" si="0"/>
        <v>2022</v>
      </c>
      <c r="AM3" s="8">
        <f t="shared" si="0"/>
        <v>2023</v>
      </c>
      <c r="AN3" s="8">
        <f t="shared" si="0"/>
        <v>2024</v>
      </c>
      <c r="AO3" s="8">
        <v>2025</v>
      </c>
      <c r="AP3" s="8">
        <v>2026</v>
      </c>
      <c r="AQ3" s="8" t="s">
        <v>14</v>
      </c>
      <c r="AR3" s="8" t="s">
        <v>15</v>
      </c>
      <c r="AS3" s="8" t="s">
        <v>16</v>
      </c>
      <c r="AT3" s="8" t="s">
        <v>17</v>
      </c>
      <c r="AX3" s="8">
        <v>2015</v>
      </c>
      <c r="AY3" s="8">
        <v>2016</v>
      </c>
      <c r="AZ3" s="8">
        <v>2017</v>
      </c>
      <c r="BA3" s="8">
        <v>2018</v>
      </c>
      <c r="BB3" s="8">
        <v>2019</v>
      </c>
      <c r="BC3" s="8">
        <v>2020</v>
      </c>
      <c r="BD3" s="8">
        <v>2021</v>
      </c>
      <c r="BE3" s="8">
        <v>2022</v>
      </c>
      <c r="BF3" s="8">
        <v>2023</v>
      </c>
      <c r="BG3" s="8">
        <v>2024</v>
      </c>
      <c r="BH3" s="8">
        <v>2025</v>
      </c>
      <c r="BI3" s="8">
        <v>2026</v>
      </c>
      <c r="BK3" s="8">
        <f t="shared" ref="BK3:BV3" si="1">AX3</f>
        <v>2015</v>
      </c>
      <c r="BL3" s="8">
        <f t="shared" si="1"/>
        <v>2016</v>
      </c>
      <c r="BM3" s="8">
        <f t="shared" si="1"/>
        <v>2017</v>
      </c>
      <c r="BN3" s="8">
        <f t="shared" si="1"/>
        <v>2018</v>
      </c>
      <c r="BO3" s="8">
        <f t="shared" si="1"/>
        <v>2019</v>
      </c>
      <c r="BP3" s="8">
        <f t="shared" si="1"/>
        <v>2020</v>
      </c>
      <c r="BQ3" s="8">
        <f t="shared" si="1"/>
        <v>2021</v>
      </c>
      <c r="BR3" s="8">
        <f t="shared" si="1"/>
        <v>2022</v>
      </c>
      <c r="BS3" s="8">
        <f t="shared" si="1"/>
        <v>2023</v>
      </c>
      <c r="BT3" s="8">
        <f t="shared" si="1"/>
        <v>2024</v>
      </c>
      <c r="BU3" s="8">
        <f t="shared" si="1"/>
        <v>2025</v>
      </c>
      <c r="BV3" s="8">
        <f t="shared" si="1"/>
        <v>2026</v>
      </c>
      <c r="BX3" s="8" t="s">
        <v>18</v>
      </c>
      <c r="BY3" s="8" t="s">
        <v>15</v>
      </c>
      <c r="BZ3" s="8" t="s">
        <v>16</v>
      </c>
      <c r="CA3" s="8" t="s">
        <v>19</v>
      </c>
      <c r="CF3" s="8">
        <f t="shared" ref="CF3:CP3" si="2">BK3</f>
        <v>2015</v>
      </c>
      <c r="CG3" s="8">
        <f t="shared" si="2"/>
        <v>2016</v>
      </c>
      <c r="CH3" s="8">
        <f t="shared" si="2"/>
        <v>2017</v>
      </c>
      <c r="CI3" s="8">
        <f t="shared" si="2"/>
        <v>2018</v>
      </c>
      <c r="CJ3" s="8">
        <f t="shared" si="2"/>
        <v>2019</v>
      </c>
      <c r="CK3" s="8">
        <f t="shared" si="2"/>
        <v>2020</v>
      </c>
      <c r="CL3" s="8">
        <f t="shared" si="2"/>
        <v>2021</v>
      </c>
      <c r="CM3" s="8">
        <f t="shared" si="2"/>
        <v>2022</v>
      </c>
      <c r="CN3" s="8">
        <f t="shared" si="2"/>
        <v>2023</v>
      </c>
      <c r="CO3" s="8">
        <f t="shared" si="2"/>
        <v>2024</v>
      </c>
      <c r="CP3" s="8">
        <f t="shared" si="2"/>
        <v>2025</v>
      </c>
      <c r="CQ3" s="8">
        <v>2026</v>
      </c>
      <c r="CR3" s="8" t="s">
        <v>18</v>
      </c>
      <c r="CS3" s="8" t="s">
        <v>15</v>
      </c>
      <c r="CT3" s="8" t="s">
        <v>16</v>
      </c>
      <c r="CU3" s="8" t="s">
        <v>19</v>
      </c>
      <c r="DD3" s="8">
        <f t="shared" ref="DD3:DS3" si="3">CF3</f>
        <v>2015</v>
      </c>
      <c r="DE3" s="8">
        <f t="shared" si="3"/>
        <v>2016</v>
      </c>
      <c r="DF3" s="8">
        <f t="shared" si="3"/>
        <v>2017</v>
      </c>
      <c r="DG3" s="8">
        <f t="shared" si="3"/>
        <v>2018</v>
      </c>
      <c r="DH3" s="8">
        <f t="shared" si="3"/>
        <v>2019</v>
      </c>
      <c r="DI3" s="8">
        <f t="shared" si="3"/>
        <v>2020</v>
      </c>
      <c r="DJ3" s="8">
        <f t="shared" si="3"/>
        <v>2021</v>
      </c>
      <c r="DK3" s="8">
        <f t="shared" si="3"/>
        <v>2022</v>
      </c>
      <c r="DL3" s="8">
        <f t="shared" si="3"/>
        <v>2023</v>
      </c>
      <c r="DM3" s="8">
        <f t="shared" si="3"/>
        <v>2024</v>
      </c>
      <c r="DN3" s="8">
        <f t="shared" si="3"/>
        <v>2025</v>
      </c>
      <c r="DO3" s="8">
        <f t="shared" si="3"/>
        <v>2026</v>
      </c>
      <c r="DP3" s="8" t="str">
        <f t="shared" si="3"/>
        <v>2015-2025 average</v>
      </c>
      <c r="DQ3" s="8" t="str">
        <f t="shared" si="3"/>
        <v>Min</v>
      </c>
      <c r="DR3" s="8" t="str">
        <f t="shared" si="3"/>
        <v>Max</v>
      </c>
      <c r="DS3" s="8" t="str">
        <f t="shared" si="3"/>
        <v>2015-2025 range</v>
      </c>
    </row>
    <row r="4" spans="1:123" x14ac:dyDescent="0.2">
      <c r="A4" s="1" t="s">
        <v>20</v>
      </c>
      <c r="B4" s="4" t="str">
        <f t="shared" ref="B4:B67" si="4">LEFT(A4,10)</f>
        <v>2012-01-01</v>
      </c>
      <c r="C4" s="3">
        <v>40909</v>
      </c>
      <c r="D4" s="3">
        <v>45292</v>
      </c>
      <c r="E4" s="4" t="str">
        <f t="shared" ref="E4:E67" si="5">RIGHT(A4,19)</f>
        <v>49.0;63.0;45.0;87.0</v>
      </c>
      <c r="F4" s="4" t="str">
        <f t="shared" ref="F4:F67" si="6">LEFT(E4,9)</f>
        <v>49.0;63.0</v>
      </c>
      <c r="G4" s="4" t="str">
        <f t="shared" ref="G4:G67" si="7">LEFT(F4,4)</f>
        <v>49.0</v>
      </c>
      <c r="H4" s="4" t="str">
        <f t="shared" ref="H4:H67" si="8">RIGHT(F4,4)</f>
        <v>63.0</v>
      </c>
      <c r="I4" s="4" t="str">
        <f t="shared" ref="I4:I67" si="9">RIGHT(E4,9)</f>
        <v>45.0;87.0</v>
      </c>
      <c r="J4" s="4" t="str">
        <f t="shared" ref="J4:J67" si="10">LEFT(I4,4)</f>
        <v>45.0</v>
      </c>
      <c r="K4" s="4" t="str">
        <f t="shared" ref="K4:K67" si="11">RIGHT(I4,4)</f>
        <v>87.0</v>
      </c>
      <c r="L4" s="4">
        <f>VALUE(G4)</f>
        <v>49</v>
      </c>
      <c r="M4" s="4">
        <f>VALUE(H4)</f>
        <v>63</v>
      </c>
      <c r="N4" s="10">
        <f>L4/M4-1</f>
        <v>-0.22222222222222221</v>
      </c>
      <c r="O4" s="4">
        <f t="shared" ref="O4:P67" si="12">VALUE(J4)</f>
        <v>45</v>
      </c>
      <c r="P4" s="4">
        <f t="shared" si="12"/>
        <v>87</v>
      </c>
      <c r="Q4" s="4">
        <f>P4-O4</f>
        <v>42</v>
      </c>
      <c r="R4" s="11"/>
      <c r="AA4" s="3">
        <v>45292</v>
      </c>
      <c r="AB4" s="4">
        <f>L4</f>
        <v>49</v>
      </c>
      <c r="AC4" s="4">
        <f>L369</f>
        <v>57</v>
      </c>
      <c r="AD4" s="4">
        <f>L734</f>
        <v>65</v>
      </c>
      <c r="AE4" s="4">
        <f>L1099</f>
        <v>67</v>
      </c>
      <c r="AF4" s="4">
        <f>L1464</f>
        <v>63</v>
      </c>
      <c r="AG4" s="4">
        <f>L1829</f>
        <v>50</v>
      </c>
      <c r="AH4" s="4">
        <f>L2194</f>
        <v>45</v>
      </c>
      <c r="AI4" s="4">
        <f>L2559</f>
        <v>49</v>
      </c>
      <c r="AJ4" s="4">
        <f>L2924</f>
        <v>76</v>
      </c>
      <c r="AK4" s="4">
        <f>L3289</f>
        <v>56</v>
      </c>
      <c r="AL4" s="4">
        <f>L3654</f>
        <v>37</v>
      </c>
      <c r="AM4" s="4">
        <f>L4019</f>
        <v>75</v>
      </c>
      <c r="AN4" s="4">
        <f>L4384</f>
        <v>76</v>
      </c>
      <c r="AO4" s="4">
        <v>57</v>
      </c>
      <c r="AP4" s="4">
        <v>73</v>
      </c>
      <c r="AQ4" s="11">
        <f>AVERAGE(AB4:AO4)</f>
        <v>58.714285714285715</v>
      </c>
      <c r="AR4" s="4">
        <f>MIN(AB4:AO4)</f>
        <v>37</v>
      </c>
      <c r="AS4" s="4">
        <f>MAX(AB4:AO4)</f>
        <v>76</v>
      </c>
      <c r="AT4" s="4">
        <f>AS4-AR4</f>
        <v>39</v>
      </c>
      <c r="AW4" s="4" t="s">
        <v>21</v>
      </c>
      <c r="AX4" s="4">
        <v>11822819</v>
      </c>
      <c r="AY4" s="4">
        <v>9381083</v>
      </c>
      <c r="AZ4" s="4">
        <v>7130612</v>
      </c>
      <c r="BA4" s="4">
        <v>5104802</v>
      </c>
      <c r="BB4" s="4">
        <v>8127468</v>
      </c>
      <c r="BC4" s="4">
        <v>9522998</v>
      </c>
      <c r="BD4" s="4">
        <v>9385531</v>
      </c>
      <c r="BE4" s="4">
        <v>6946823</v>
      </c>
      <c r="BF4" s="4">
        <v>8688669</v>
      </c>
      <c r="BG4" s="4">
        <v>9429185</v>
      </c>
      <c r="BH4" s="4">
        <v>9688179</v>
      </c>
      <c r="BI4" s="4">
        <v>9704556</v>
      </c>
      <c r="BK4" s="12">
        <f t="shared" ref="BK4:BV19" si="13">AX4/1000000</f>
        <v>11.822819000000001</v>
      </c>
      <c r="BL4" s="12">
        <f t="shared" si="13"/>
        <v>9.3810830000000003</v>
      </c>
      <c r="BM4" s="12">
        <f t="shared" si="13"/>
        <v>7.1306120000000002</v>
      </c>
      <c r="BN4" s="12">
        <f t="shared" si="13"/>
        <v>5.1048020000000003</v>
      </c>
      <c r="BO4" s="12">
        <f t="shared" si="13"/>
        <v>8.1274680000000004</v>
      </c>
      <c r="BP4" s="12">
        <f t="shared" si="13"/>
        <v>9.5229979999999994</v>
      </c>
      <c r="BQ4" s="12">
        <f t="shared" si="13"/>
        <v>9.3855310000000003</v>
      </c>
      <c r="BR4" s="12">
        <f t="shared" si="13"/>
        <v>6.9468230000000002</v>
      </c>
      <c r="BS4" s="12">
        <f t="shared" si="13"/>
        <v>8.6886690000000009</v>
      </c>
      <c r="BT4" s="12">
        <f t="shared" si="13"/>
        <v>9.4291850000000004</v>
      </c>
      <c r="BU4" s="12">
        <f t="shared" si="13"/>
        <v>9.6881789999999999</v>
      </c>
      <c r="BV4" s="12">
        <f t="shared" si="13"/>
        <v>9.7045560000000002</v>
      </c>
      <c r="BW4" s="12"/>
      <c r="BX4" s="12">
        <f>AVERAGE(BK4:BU4)</f>
        <v>8.6571062727272743</v>
      </c>
      <c r="BY4" s="12">
        <f>MIN(BK4:BU4)</f>
        <v>5.1048020000000003</v>
      </c>
      <c r="BZ4" s="12">
        <f>MAX(BK4:BU4)</f>
        <v>11.822819000000001</v>
      </c>
      <c r="CA4" s="12">
        <f>BZ4-BY4</f>
        <v>6.7180170000000006</v>
      </c>
      <c r="CE4" s="4" t="s">
        <v>22</v>
      </c>
      <c r="CF4" s="13">
        <v>1004</v>
      </c>
      <c r="CG4" s="13">
        <v>2087</v>
      </c>
      <c r="CH4" s="13">
        <v>823</v>
      </c>
      <c r="CI4" s="13">
        <v>541</v>
      </c>
      <c r="CJ4" s="13">
        <v>777</v>
      </c>
      <c r="CK4" s="13">
        <v>1965</v>
      </c>
      <c r="CL4" s="13">
        <v>1544</v>
      </c>
      <c r="CM4" s="13">
        <v>727</v>
      </c>
      <c r="CN4" s="13">
        <v>2637</v>
      </c>
      <c r="CO4" s="13">
        <v>2319</v>
      </c>
      <c r="CP4" s="13">
        <v>1547</v>
      </c>
      <c r="CQ4" s="13">
        <v>2019</v>
      </c>
      <c r="CR4" s="14">
        <f>AVERAGE(CF4:CP4)</f>
        <v>1451.909090909091</v>
      </c>
      <c r="CS4" s="14">
        <f>MIN(CF4:CP4)</f>
        <v>541</v>
      </c>
      <c r="CT4" s="14">
        <f>MAX(CF4:CP4)</f>
        <v>2637</v>
      </c>
      <c r="CU4" s="14">
        <f>CT4-CS4</f>
        <v>2096</v>
      </c>
      <c r="DC4" s="4" t="s">
        <v>22</v>
      </c>
      <c r="DD4" s="13">
        <v>2554.8304549999971</v>
      </c>
      <c r="DE4" s="13">
        <v>3441.8281219999976</v>
      </c>
      <c r="DF4" s="13">
        <v>2040.6411740000003</v>
      </c>
      <c r="DG4" s="13">
        <v>2194.8819950000016</v>
      </c>
      <c r="DH4" s="13">
        <v>2127.2150509999992</v>
      </c>
      <c r="DI4" s="13">
        <v>3729.3438329999949</v>
      </c>
      <c r="DJ4" s="13">
        <v>4057.3467830000009</v>
      </c>
      <c r="DK4" s="13">
        <v>2085.8574510000017</v>
      </c>
      <c r="DL4" s="13">
        <v>3905.4236530000021</v>
      </c>
      <c r="DM4" s="13">
        <v>3971.9295800000014</v>
      </c>
      <c r="DN4" s="13">
        <v>3124.6072189999995</v>
      </c>
      <c r="DO4" s="13">
        <v>3263</v>
      </c>
      <c r="DP4" s="14">
        <f>AVERAGE(DD4:DN4)</f>
        <v>3021.2641196363634</v>
      </c>
      <c r="DQ4" s="14">
        <f>MIN(DD4:DN4)</f>
        <v>2040.6411740000003</v>
      </c>
      <c r="DR4" s="14">
        <f>MAX(DD4:DN4)</f>
        <v>4057.3467830000009</v>
      </c>
      <c r="DS4" s="14">
        <f>DR4-DQ4</f>
        <v>2016.7056090000005</v>
      </c>
    </row>
    <row r="5" spans="1:123" x14ac:dyDescent="0.2">
      <c r="A5" s="1" t="s">
        <v>23</v>
      </c>
      <c r="B5" s="4" t="str">
        <f t="shared" si="4"/>
        <v>2012-01-02</v>
      </c>
      <c r="C5" s="3">
        <v>40910</v>
      </c>
      <c r="E5" s="4" t="str">
        <f t="shared" si="5"/>
        <v>49.0;64.0;45.0;88.0</v>
      </c>
      <c r="F5" s="4" t="str">
        <f t="shared" si="6"/>
        <v>49.0;64.0</v>
      </c>
      <c r="G5" s="4" t="str">
        <f t="shared" si="7"/>
        <v>49.0</v>
      </c>
      <c r="H5" s="4" t="str">
        <f t="shared" si="8"/>
        <v>64.0</v>
      </c>
      <c r="I5" s="4" t="str">
        <f t="shared" si="9"/>
        <v>45.0;88.0</v>
      </c>
      <c r="J5" s="4" t="str">
        <f t="shared" si="10"/>
        <v>45.0</v>
      </c>
      <c r="K5" s="4" t="str">
        <f t="shared" si="11"/>
        <v>88.0</v>
      </c>
      <c r="L5" s="4">
        <f t="shared" ref="L5:M68" si="14">VALUE(G5)</f>
        <v>49</v>
      </c>
      <c r="M5" s="4">
        <f t="shared" si="14"/>
        <v>64</v>
      </c>
      <c r="N5" s="10">
        <f t="shared" ref="N5:N68" si="15">L5/M5-1</f>
        <v>-0.234375</v>
      </c>
      <c r="O5" s="4">
        <f t="shared" si="12"/>
        <v>45</v>
      </c>
      <c r="P5" s="4">
        <f t="shared" si="12"/>
        <v>88</v>
      </c>
      <c r="Q5" s="4">
        <f t="shared" ref="Q5:Q68" si="16">P5-O5</f>
        <v>43</v>
      </c>
      <c r="R5" s="11"/>
      <c r="AA5" s="3">
        <v>45293</v>
      </c>
      <c r="AB5" s="4">
        <f t="shared" ref="AB5:AB68" si="17">L5</f>
        <v>49</v>
      </c>
      <c r="AC5" s="4">
        <f t="shared" ref="AC5:AC68" si="18">L370</f>
        <v>57</v>
      </c>
      <c r="AD5" s="4">
        <f t="shared" ref="AD5:AD68" si="19">L735</f>
        <v>68</v>
      </c>
      <c r="AE5" s="4">
        <f t="shared" ref="AE5:AE68" si="20">L1100</f>
        <v>66</v>
      </c>
      <c r="AF5" s="4">
        <f t="shared" ref="AF5:AF68" si="21">L1465</f>
        <v>63</v>
      </c>
      <c r="AG5" s="4">
        <f t="shared" ref="AG5:AG68" si="22">L1830</f>
        <v>51</v>
      </c>
      <c r="AH5" s="4">
        <f t="shared" ref="AH5:AH68" si="23">L2195</f>
        <v>45</v>
      </c>
      <c r="AI5" s="4">
        <f t="shared" ref="AI5:AI68" si="24">L2560</f>
        <v>49</v>
      </c>
      <c r="AJ5" s="4">
        <f t="shared" ref="AJ5:AJ68" si="25">L2925</f>
        <v>75</v>
      </c>
      <c r="AK5" s="4">
        <f t="shared" ref="AK5:AK68" si="26">L3290</f>
        <v>56</v>
      </c>
      <c r="AL5" s="4">
        <f t="shared" ref="AL5:AL68" si="27">L3655</f>
        <v>37</v>
      </c>
      <c r="AM5" s="4">
        <f t="shared" ref="AM5:AM68" si="28">L4020</f>
        <v>76</v>
      </c>
      <c r="AN5" s="4">
        <f t="shared" ref="AN5:AN68" si="29">L4385</f>
        <v>78</v>
      </c>
      <c r="AO5" s="4">
        <v>57</v>
      </c>
      <c r="AP5" s="4">
        <v>73</v>
      </c>
      <c r="AQ5" s="11">
        <f t="shared" ref="AQ5:AQ68" si="30">AVERAGE(AB5:AO5)</f>
        <v>59.071428571428569</v>
      </c>
      <c r="AR5" s="4">
        <f t="shared" ref="AR5:AR68" si="31">MIN(AB5:AO5)</f>
        <v>37</v>
      </c>
      <c r="AS5" s="4">
        <f t="shared" ref="AS5:AS68" si="32">MAX(AB5:AO5)</f>
        <v>78</v>
      </c>
      <c r="AT5" s="4">
        <f t="shared" ref="AT5:AT68" si="33">AS5-AR5</f>
        <v>41</v>
      </c>
      <c r="AW5" s="4" t="s">
        <v>24</v>
      </c>
      <c r="AX5" s="4">
        <v>11646669</v>
      </c>
      <c r="AY5" s="4">
        <v>10883109</v>
      </c>
      <c r="AZ5" s="4">
        <v>6916889</v>
      </c>
      <c r="BA5" s="4">
        <v>5284528</v>
      </c>
      <c r="BB5" s="4">
        <v>8006637</v>
      </c>
      <c r="BC5" s="4">
        <v>9753093</v>
      </c>
      <c r="BD5" s="4">
        <v>9026169</v>
      </c>
      <c r="BE5" s="4">
        <v>7149220</v>
      </c>
      <c r="BF5" s="4">
        <v>9141747</v>
      </c>
      <c r="BG5" s="4">
        <v>9367091</v>
      </c>
      <c r="BH5" s="4">
        <v>9766046</v>
      </c>
      <c r="BI5" s="4">
        <v>9593873</v>
      </c>
      <c r="BK5" s="12">
        <f t="shared" si="13"/>
        <v>11.646668999999999</v>
      </c>
      <c r="BL5" s="12">
        <f t="shared" si="13"/>
        <v>10.883108999999999</v>
      </c>
      <c r="BM5" s="12">
        <f t="shared" si="13"/>
        <v>6.9168890000000003</v>
      </c>
      <c r="BN5" s="12">
        <f t="shared" si="13"/>
        <v>5.2845279999999999</v>
      </c>
      <c r="BO5" s="12">
        <f t="shared" si="13"/>
        <v>8.0066369999999996</v>
      </c>
      <c r="BP5" s="12">
        <f t="shared" si="13"/>
        <v>9.7530929999999998</v>
      </c>
      <c r="BQ5" s="12">
        <f t="shared" si="13"/>
        <v>9.0261689999999994</v>
      </c>
      <c r="BR5" s="12">
        <f t="shared" si="13"/>
        <v>7.1492199999999997</v>
      </c>
      <c r="BS5" s="12">
        <f t="shared" si="13"/>
        <v>9.1417470000000005</v>
      </c>
      <c r="BT5" s="12">
        <f t="shared" si="13"/>
        <v>9.3670910000000003</v>
      </c>
      <c r="BU5" s="12">
        <f t="shared" si="13"/>
        <v>9.7660459999999993</v>
      </c>
      <c r="BV5" s="12">
        <f t="shared" si="13"/>
        <v>9.5938730000000003</v>
      </c>
      <c r="BW5" s="12"/>
      <c r="BX5" s="12">
        <f t="shared" ref="BX5:BX55" si="34">AVERAGE(BK5:BU5)</f>
        <v>8.8128361818181826</v>
      </c>
      <c r="BY5" s="12">
        <f t="shared" ref="BY5:BY55" si="35">MIN(BK5:BU5)</f>
        <v>5.2845279999999999</v>
      </c>
      <c r="BZ5" s="12">
        <f t="shared" ref="BZ5:BZ55" si="36">MAX(BK5:BU5)</f>
        <v>11.646668999999999</v>
      </c>
      <c r="CA5" s="12">
        <f t="shared" ref="CA5:CA55" si="37">BZ5-BY5</f>
        <v>6.3621409999999994</v>
      </c>
      <c r="CE5" s="4" t="s">
        <v>25</v>
      </c>
      <c r="CF5" s="13">
        <v>1263</v>
      </c>
      <c r="CG5" s="13">
        <v>2268</v>
      </c>
      <c r="CH5" s="13">
        <v>1043</v>
      </c>
      <c r="CI5" s="13">
        <v>640</v>
      </c>
      <c r="CJ5" s="13">
        <v>806</v>
      </c>
      <c r="CK5" s="13">
        <v>1566</v>
      </c>
      <c r="CL5" s="13">
        <v>2568</v>
      </c>
      <c r="CM5" s="13">
        <v>212</v>
      </c>
      <c r="CN5" s="13">
        <v>1179</v>
      </c>
      <c r="CO5" s="13">
        <v>1762</v>
      </c>
      <c r="CP5" s="13">
        <v>2049</v>
      </c>
      <c r="CQ5" s="13"/>
      <c r="CR5" s="14">
        <f t="shared" ref="CR5:CR15" si="38">AVERAGE(CF5:CP5)</f>
        <v>1396</v>
      </c>
      <c r="CS5" s="14">
        <f t="shared" ref="CS5:CS15" si="39">MIN(CF5:CP5)</f>
        <v>212</v>
      </c>
      <c r="CT5" s="14">
        <f t="shared" ref="CT5:CT15" si="40">MAX(CF5:CP5)</f>
        <v>2568</v>
      </c>
      <c r="CU5" s="14">
        <f t="shared" ref="CU5:CU15" si="41">CT5-CS5</f>
        <v>2356</v>
      </c>
      <c r="DC5" s="4" t="s">
        <v>25</v>
      </c>
      <c r="DD5" s="13">
        <v>3559.0062030000008</v>
      </c>
      <c r="DE5" s="13">
        <v>4052.8816990000009</v>
      </c>
      <c r="DF5" s="13">
        <v>1956.5883230000015</v>
      </c>
      <c r="DG5" s="13">
        <v>2388.8951880000031</v>
      </c>
      <c r="DH5" s="13">
        <v>2483.4054739999983</v>
      </c>
      <c r="DI5" s="13">
        <v>2838.6054069999996</v>
      </c>
      <c r="DJ5" s="13">
        <v>4517.6024920000009</v>
      </c>
      <c r="DK5" s="13">
        <v>1174.970170000001</v>
      </c>
      <c r="DL5" s="13">
        <v>2502.5040809999959</v>
      </c>
      <c r="DM5" s="13">
        <v>3042.2612959999979</v>
      </c>
      <c r="DN5" s="13">
        <v>4134.4124990000028</v>
      </c>
      <c r="DO5" s="13"/>
      <c r="DP5" s="14">
        <f t="shared" ref="DP5:DP15" si="42">AVERAGE(DD5:DN5)</f>
        <v>2968.284802909091</v>
      </c>
      <c r="DQ5" s="14">
        <f t="shared" ref="DQ5:DQ15" si="43">MIN(DD5:DN5)</f>
        <v>1174.970170000001</v>
      </c>
      <c r="DR5" s="14">
        <f t="shared" ref="DR5:DR15" si="44">MAX(DD5:DN5)</f>
        <v>4517.6024920000009</v>
      </c>
      <c r="DS5" s="14">
        <f t="shared" ref="DS5:DS16" si="45">DR5-DQ5</f>
        <v>3342.6323219999999</v>
      </c>
    </row>
    <row r="6" spans="1:123" x14ac:dyDescent="0.2">
      <c r="A6" s="1" t="s">
        <v>26</v>
      </c>
      <c r="B6" s="4" t="str">
        <f t="shared" si="4"/>
        <v>2012-01-03</v>
      </c>
      <c r="C6" s="3">
        <v>40911</v>
      </c>
      <c r="E6" s="4" t="str">
        <f t="shared" si="5"/>
        <v>49.0;64.0;45.0;90.0</v>
      </c>
      <c r="F6" s="4" t="str">
        <f t="shared" si="6"/>
        <v>49.0;64.0</v>
      </c>
      <c r="G6" s="4" t="str">
        <f t="shared" si="7"/>
        <v>49.0</v>
      </c>
      <c r="H6" s="4" t="str">
        <f t="shared" si="8"/>
        <v>64.0</v>
      </c>
      <c r="I6" s="4" t="str">
        <f t="shared" si="9"/>
        <v>45.0;90.0</v>
      </c>
      <c r="J6" s="4" t="str">
        <f t="shared" si="10"/>
        <v>45.0</v>
      </c>
      <c r="K6" s="4" t="str">
        <f t="shared" si="11"/>
        <v>90.0</v>
      </c>
      <c r="L6" s="4">
        <f t="shared" si="14"/>
        <v>49</v>
      </c>
      <c r="M6" s="4">
        <f t="shared" si="14"/>
        <v>64</v>
      </c>
      <c r="N6" s="10">
        <f t="shared" si="15"/>
        <v>-0.234375</v>
      </c>
      <c r="O6" s="4">
        <f t="shared" si="12"/>
        <v>45</v>
      </c>
      <c r="P6" s="4">
        <f t="shared" si="12"/>
        <v>90</v>
      </c>
      <c r="Q6" s="4">
        <f t="shared" si="16"/>
        <v>45</v>
      </c>
      <c r="R6" s="11"/>
      <c r="AA6" s="3">
        <v>45294</v>
      </c>
      <c r="AB6" s="4">
        <f t="shared" si="17"/>
        <v>49</v>
      </c>
      <c r="AC6" s="4">
        <f t="shared" si="18"/>
        <v>57</v>
      </c>
      <c r="AD6" s="4">
        <f t="shared" si="19"/>
        <v>70</v>
      </c>
      <c r="AE6" s="4">
        <f t="shared" si="20"/>
        <v>66</v>
      </c>
      <c r="AF6" s="4">
        <f t="shared" si="21"/>
        <v>65</v>
      </c>
      <c r="AG6" s="4">
        <f t="shared" si="22"/>
        <v>50</v>
      </c>
      <c r="AH6" s="4">
        <f t="shared" si="23"/>
        <v>45</v>
      </c>
      <c r="AI6" s="4">
        <f t="shared" si="24"/>
        <v>48</v>
      </c>
      <c r="AJ6" s="4">
        <f t="shared" si="25"/>
        <v>75</v>
      </c>
      <c r="AK6" s="4">
        <f t="shared" si="26"/>
        <v>56</v>
      </c>
      <c r="AL6" s="4">
        <f t="shared" si="27"/>
        <v>37</v>
      </c>
      <c r="AM6" s="4">
        <f t="shared" si="28"/>
        <v>77</v>
      </c>
      <c r="AN6" s="4">
        <f t="shared" si="29"/>
        <v>78</v>
      </c>
      <c r="AO6" s="4">
        <v>57</v>
      </c>
      <c r="AP6" s="4">
        <v>72</v>
      </c>
      <c r="AQ6" s="11">
        <f t="shared" si="30"/>
        <v>59.285714285714285</v>
      </c>
      <c r="AR6" s="4">
        <f t="shared" si="31"/>
        <v>37</v>
      </c>
      <c r="AS6" s="4">
        <f t="shared" si="32"/>
        <v>78</v>
      </c>
      <c r="AT6" s="4">
        <f t="shared" si="33"/>
        <v>41</v>
      </c>
      <c r="AW6" s="4" t="s">
        <v>27</v>
      </c>
      <c r="AX6" s="4">
        <v>11517257</v>
      </c>
      <c r="AY6" s="4">
        <v>11173326</v>
      </c>
      <c r="AZ6" s="4">
        <v>6760232</v>
      </c>
      <c r="BA6" s="4">
        <v>5330221</v>
      </c>
      <c r="BB6" s="4">
        <v>7877846</v>
      </c>
      <c r="BC6" s="4">
        <v>9921851</v>
      </c>
      <c r="BD6" s="4">
        <v>9366925</v>
      </c>
      <c r="BE6" s="4">
        <v>7209468</v>
      </c>
      <c r="BF6" s="4">
        <v>9606485</v>
      </c>
      <c r="BG6" s="4">
        <v>9608066</v>
      </c>
      <c r="BH6" s="4">
        <v>9912000</v>
      </c>
      <c r="BI6" s="4">
        <v>9529077</v>
      </c>
      <c r="BK6" s="12">
        <f t="shared" si="13"/>
        <v>11.517257000000001</v>
      </c>
      <c r="BL6" s="12">
        <f t="shared" si="13"/>
        <v>11.173325999999999</v>
      </c>
      <c r="BM6" s="12">
        <f t="shared" si="13"/>
        <v>6.7602320000000002</v>
      </c>
      <c r="BN6" s="12">
        <f t="shared" si="13"/>
        <v>5.3302209999999999</v>
      </c>
      <c r="BO6" s="12">
        <f t="shared" si="13"/>
        <v>7.8778459999999999</v>
      </c>
      <c r="BP6" s="12">
        <f t="shared" si="13"/>
        <v>9.9218510000000002</v>
      </c>
      <c r="BQ6" s="12">
        <f t="shared" si="13"/>
        <v>9.3669250000000002</v>
      </c>
      <c r="BR6" s="12">
        <f t="shared" si="13"/>
        <v>7.2094680000000002</v>
      </c>
      <c r="BS6" s="12">
        <f t="shared" si="13"/>
        <v>9.6064849999999993</v>
      </c>
      <c r="BT6" s="12">
        <f t="shared" si="13"/>
        <v>9.6080660000000009</v>
      </c>
      <c r="BU6" s="12">
        <f t="shared" si="13"/>
        <v>9.9120000000000008</v>
      </c>
      <c r="BV6" s="12">
        <f t="shared" si="13"/>
        <v>9.5290769999999991</v>
      </c>
      <c r="BW6" s="12"/>
      <c r="BX6" s="12">
        <f t="shared" si="34"/>
        <v>8.9348797272727278</v>
      </c>
      <c r="BY6" s="12">
        <f t="shared" si="35"/>
        <v>5.3302209999999999</v>
      </c>
      <c r="BZ6" s="12">
        <f t="shared" si="36"/>
        <v>11.517257000000001</v>
      </c>
      <c r="CA6" s="12">
        <f t="shared" si="37"/>
        <v>6.1870360000000009</v>
      </c>
      <c r="CE6" s="4" t="s">
        <v>28</v>
      </c>
      <c r="CF6" s="13">
        <v>1171</v>
      </c>
      <c r="CG6" s="13">
        <v>1849</v>
      </c>
      <c r="CH6" s="13">
        <v>843</v>
      </c>
      <c r="CI6" s="13">
        <v>2394</v>
      </c>
      <c r="CJ6" s="13">
        <v>754</v>
      </c>
      <c r="CK6" s="13">
        <v>1202</v>
      </c>
      <c r="CL6" s="13">
        <v>1698</v>
      </c>
      <c r="CM6" s="13">
        <v>597</v>
      </c>
      <c r="CN6" s="13">
        <v>839</v>
      </c>
      <c r="CO6" s="13">
        <v>2484</v>
      </c>
      <c r="CP6" s="13">
        <v>2035</v>
      </c>
      <c r="CQ6" s="13"/>
      <c r="CR6" s="14">
        <f t="shared" si="38"/>
        <v>1442.3636363636363</v>
      </c>
      <c r="CS6" s="14">
        <f t="shared" si="39"/>
        <v>597</v>
      </c>
      <c r="CT6" s="14">
        <f t="shared" si="40"/>
        <v>2484</v>
      </c>
      <c r="CU6" s="14">
        <f t="shared" si="41"/>
        <v>1887</v>
      </c>
      <c r="DC6" s="4" t="s">
        <v>28</v>
      </c>
      <c r="DD6" s="13">
        <v>3845.5835749999974</v>
      </c>
      <c r="DE6" s="13">
        <v>4366.547421000002</v>
      </c>
      <c r="DF6" s="13">
        <v>2701.2310489999991</v>
      </c>
      <c r="DG6" s="13">
        <v>4402.4343229999995</v>
      </c>
      <c r="DH6" s="13">
        <v>2132.6672879999992</v>
      </c>
      <c r="DI6" s="13">
        <v>3114.0613329999978</v>
      </c>
      <c r="DJ6" s="13">
        <v>3715.4160120000015</v>
      </c>
      <c r="DK6" s="13">
        <v>1775.4781440000011</v>
      </c>
      <c r="DL6" s="13">
        <v>2087.8776829999965</v>
      </c>
      <c r="DM6" s="13">
        <v>4737.1998969999995</v>
      </c>
      <c r="DN6" s="13">
        <v>4149.4004059999979</v>
      </c>
      <c r="DO6" s="13"/>
      <c r="DP6" s="14">
        <f t="shared" si="42"/>
        <v>3366.1724664545445</v>
      </c>
      <c r="DQ6" s="14">
        <f t="shared" si="43"/>
        <v>1775.4781440000011</v>
      </c>
      <c r="DR6" s="14">
        <f t="shared" si="44"/>
        <v>4737.1998969999995</v>
      </c>
      <c r="DS6" s="14">
        <f t="shared" si="45"/>
        <v>2961.7217529999984</v>
      </c>
    </row>
    <row r="7" spans="1:123" x14ac:dyDescent="0.2">
      <c r="A7" s="1" t="s">
        <v>29</v>
      </c>
      <c r="B7" s="4" t="str">
        <f t="shared" si="4"/>
        <v>2012-01-04</v>
      </c>
      <c r="C7" s="3">
        <v>40912</v>
      </c>
      <c r="E7" s="4" t="str">
        <f t="shared" si="5"/>
        <v>49.0;64.0;45.0;90.0</v>
      </c>
      <c r="F7" s="4" t="str">
        <f t="shared" si="6"/>
        <v>49.0;64.0</v>
      </c>
      <c r="G7" s="4" t="str">
        <f t="shared" si="7"/>
        <v>49.0</v>
      </c>
      <c r="H7" s="4" t="str">
        <f t="shared" si="8"/>
        <v>64.0</v>
      </c>
      <c r="I7" s="4" t="str">
        <f t="shared" si="9"/>
        <v>45.0;90.0</v>
      </c>
      <c r="J7" s="4" t="str">
        <f t="shared" si="10"/>
        <v>45.0</v>
      </c>
      <c r="K7" s="4" t="str">
        <f t="shared" si="11"/>
        <v>90.0</v>
      </c>
      <c r="L7" s="4">
        <f t="shared" si="14"/>
        <v>49</v>
      </c>
      <c r="M7" s="4">
        <f t="shared" si="14"/>
        <v>64</v>
      </c>
      <c r="N7" s="10">
        <f t="shared" si="15"/>
        <v>-0.234375</v>
      </c>
      <c r="O7" s="4">
        <f t="shared" si="12"/>
        <v>45</v>
      </c>
      <c r="P7" s="4">
        <f t="shared" si="12"/>
        <v>90</v>
      </c>
      <c r="Q7" s="4">
        <f t="shared" si="16"/>
        <v>45</v>
      </c>
      <c r="R7" s="11"/>
      <c r="AA7" s="3">
        <v>45295</v>
      </c>
      <c r="AB7" s="4">
        <f t="shared" si="17"/>
        <v>49</v>
      </c>
      <c r="AC7" s="4">
        <f t="shared" si="18"/>
        <v>57</v>
      </c>
      <c r="AD7" s="4">
        <f t="shared" si="19"/>
        <v>72</v>
      </c>
      <c r="AE7" s="4">
        <f t="shared" si="20"/>
        <v>66</v>
      </c>
      <c r="AF7" s="4">
        <f t="shared" si="21"/>
        <v>67</v>
      </c>
      <c r="AG7" s="4">
        <f t="shared" si="22"/>
        <v>50</v>
      </c>
      <c r="AH7" s="4">
        <f t="shared" si="23"/>
        <v>45</v>
      </c>
      <c r="AI7" s="4">
        <f t="shared" si="24"/>
        <v>48</v>
      </c>
      <c r="AJ7" s="4">
        <f t="shared" si="25"/>
        <v>75</v>
      </c>
      <c r="AK7" s="4">
        <f t="shared" si="26"/>
        <v>55</v>
      </c>
      <c r="AL7" s="4">
        <f t="shared" si="27"/>
        <v>36</v>
      </c>
      <c r="AM7" s="4">
        <f t="shared" si="28"/>
        <v>76</v>
      </c>
      <c r="AN7" s="4">
        <f t="shared" si="29"/>
        <v>78</v>
      </c>
      <c r="AO7" s="4">
        <v>56</v>
      </c>
      <c r="AP7" s="4">
        <v>72</v>
      </c>
      <c r="AQ7" s="11">
        <f t="shared" si="30"/>
        <v>59.285714285714285</v>
      </c>
      <c r="AR7" s="4">
        <f t="shared" si="31"/>
        <v>36</v>
      </c>
      <c r="AS7" s="4">
        <f t="shared" si="32"/>
        <v>78</v>
      </c>
      <c r="AT7" s="4">
        <f t="shared" si="33"/>
        <v>42</v>
      </c>
      <c r="AW7" s="4" t="s">
        <v>30</v>
      </c>
      <c r="AX7" s="4">
        <v>11530991</v>
      </c>
      <c r="AY7" s="4">
        <v>11207337</v>
      </c>
      <c r="AZ7" s="4">
        <v>6292513</v>
      </c>
      <c r="BA7" s="4">
        <v>5403403</v>
      </c>
      <c r="BB7" s="4">
        <v>7802152</v>
      </c>
      <c r="BC7" s="4">
        <v>9950225</v>
      </c>
      <c r="BD7" s="4">
        <v>9366925</v>
      </c>
      <c r="BE7" s="4">
        <v>7116328</v>
      </c>
      <c r="BF7" s="4">
        <v>10151548</v>
      </c>
      <c r="BG7" s="4">
        <v>10547185</v>
      </c>
      <c r="BH7" s="4">
        <v>9885046</v>
      </c>
      <c r="BI7" s="4">
        <v>9543070</v>
      </c>
      <c r="BK7" s="12">
        <f t="shared" si="13"/>
        <v>11.530991</v>
      </c>
      <c r="BL7" s="12">
        <f t="shared" si="13"/>
        <v>11.207337000000001</v>
      </c>
      <c r="BM7" s="12">
        <f t="shared" si="13"/>
        <v>6.2925129999999996</v>
      </c>
      <c r="BN7" s="12">
        <f t="shared" si="13"/>
        <v>5.403403</v>
      </c>
      <c r="BO7" s="12">
        <f t="shared" si="13"/>
        <v>7.8021520000000004</v>
      </c>
      <c r="BP7" s="12">
        <f t="shared" si="13"/>
        <v>9.9502249999999997</v>
      </c>
      <c r="BQ7" s="12">
        <f t="shared" si="13"/>
        <v>9.3669250000000002</v>
      </c>
      <c r="BR7" s="12">
        <f t="shared" si="13"/>
        <v>7.1163280000000002</v>
      </c>
      <c r="BS7" s="12">
        <f t="shared" si="13"/>
        <v>10.151548</v>
      </c>
      <c r="BT7" s="12">
        <f t="shared" si="13"/>
        <v>10.547185000000001</v>
      </c>
      <c r="BU7" s="12">
        <f t="shared" si="13"/>
        <v>9.8850460000000009</v>
      </c>
      <c r="BV7" s="12">
        <f t="shared" si="13"/>
        <v>9.5430700000000002</v>
      </c>
      <c r="BW7" s="12"/>
      <c r="BX7" s="12">
        <f t="shared" si="34"/>
        <v>9.0230593636363654</v>
      </c>
      <c r="BY7" s="12">
        <f t="shared" si="35"/>
        <v>5.403403</v>
      </c>
      <c r="BZ7" s="12">
        <f t="shared" si="36"/>
        <v>11.530991</v>
      </c>
      <c r="CA7" s="12">
        <f t="shared" si="37"/>
        <v>6.1275880000000003</v>
      </c>
      <c r="CE7" s="4" t="s">
        <v>31</v>
      </c>
      <c r="CF7" s="13">
        <v>786</v>
      </c>
      <c r="CG7" s="13">
        <v>2419</v>
      </c>
      <c r="CH7" s="13">
        <v>442</v>
      </c>
      <c r="CI7" s="13">
        <v>2168</v>
      </c>
      <c r="CJ7" s="13">
        <v>742</v>
      </c>
      <c r="CK7" s="13">
        <v>1191</v>
      </c>
      <c r="CL7" s="13">
        <v>993</v>
      </c>
      <c r="CM7" s="13">
        <v>543</v>
      </c>
      <c r="CN7" s="13">
        <v>407</v>
      </c>
      <c r="CO7" s="13">
        <v>1965</v>
      </c>
      <c r="CP7" s="13">
        <v>1793</v>
      </c>
      <c r="CQ7" s="13"/>
      <c r="CR7" s="14">
        <f t="shared" si="38"/>
        <v>1222.6363636363637</v>
      </c>
      <c r="CS7" s="14">
        <f t="shared" si="39"/>
        <v>407</v>
      </c>
      <c r="CT7" s="14">
        <f t="shared" si="40"/>
        <v>2419</v>
      </c>
      <c r="CU7" s="14">
        <f t="shared" si="41"/>
        <v>2012</v>
      </c>
      <c r="DC7" s="4" t="s">
        <v>31</v>
      </c>
      <c r="DD7" s="13">
        <v>2662.8117959999972</v>
      </c>
      <c r="DE7" s="13">
        <v>5244.8824360000008</v>
      </c>
      <c r="DF7" s="13">
        <v>1897.9820269999993</v>
      </c>
      <c r="DG7" s="13">
        <v>4718.4490120000028</v>
      </c>
      <c r="DH7" s="13">
        <v>1926.0654120000004</v>
      </c>
      <c r="DI7" s="13">
        <v>2862.3746120000014</v>
      </c>
      <c r="DJ7" s="13">
        <v>2745.019021999999</v>
      </c>
      <c r="DK7" s="13">
        <v>1802.7515879999996</v>
      </c>
      <c r="DL7" s="13">
        <v>1569.7123520000002</v>
      </c>
      <c r="DM7" s="13">
        <v>4063.907231000001</v>
      </c>
      <c r="DN7" s="13">
        <v>3938.8483810000012</v>
      </c>
      <c r="DO7" s="13"/>
      <c r="DP7" s="14">
        <f t="shared" si="42"/>
        <v>3039.3458062727277</v>
      </c>
      <c r="DQ7" s="14">
        <f t="shared" si="43"/>
        <v>1569.7123520000002</v>
      </c>
      <c r="DR7" s="14">
        <f t="shared" si="44"/>
        <v>5244.8824360000008</v>
      </c>
      <c r="DS7" s="14">
        <f t="shared" si="45"/>
        <v>3675.1700840000003</v>
      </c>
    </row>
    <row r="8" spans="1:123" x14ac:dyDescent="0.2">
      <c r="A8" s="1" t="s">
        <v>32</v>
      </c>
      <c r="B8" s="4" t="str">
        <f t="shared" si="4"/>
        <v>2012-01-05</v>
      </c>
      <c r="C8" s="3">
        <v>40913</v>
      </c>
      <c r="E8" s="4" t="str">
        <f t="shared" si="5"/>
        <v>49.0;66.0;45.0;93.0</v>
      </c>
      <c r="F8" s="4" t="str">
        <f t="shared" si="6"/>
        <v>49.0;66.0</v>
      </c>
      <c r="G8" s="4" t="str">
        <f t="shared" si="7"/>
        <v>49.0</v>
      </c>
      <c r="H8" s="4" t="str">
        <f t="shared" si="8"/>
        <v>66.0</v>
      </c>
      <c r="I8" s="4" t="str">
        <f t="shared" si="9"/>
        <v>45.0;93.0</v>
      </c>
      <c r="J8" s="4" t="str">
        <f t="shared" si="10"/>
        <v>45.0</v>
      </c>
      <c r="K8" s="4" t="str">
        <f t="shared" si="11"/>
        <v>93.0</v>
      </c>
      <c r="L8" s="4">
        <f t="shared" si="14"/>
        <v>49</v>
      </c>
      <c r="M8" s="4">
        <f t="shared" si="14"/>
        <v>66</v>
      </c>
      <c r="N8" s="10">
        <f t="shared" si="15"/>
        <v>-0.25757575757575757</v>
      </c>
      <c r="O8" s="4">
        <f t="shared" si="12"/>
        <v>45</v>
      </c>
      <c r="P8" s="4">
        <f t="shared" si="12"/>
        <v>93</v>
      </c>
      <c r="Q8" s="4">
        <f t="shared" si="16"/>
        <v>48</v>
      </c>
      <c r="R8" s="11"/>
      <c r="AA8" s="3">
        <v>45296</v>
      </c>
      <c r="AB8" s="4">
        <f t="shared" si="17"/>
        <v>49</v>
      </c>
      <c r="AC8" s="4">
        <f t="shared" si="18"/>
        <v>57</v>
      </c>
      <c r="AD8" s="4">
        <f t="shared" si="19"/>
        <v>74</v>
      </c>
      <c r="AE8" s="4">
        <f t="shared" si="20"/>
        <v>65</v>
      </c>
      <c r="AF8" s="4">
        <f t="shared" si="21"/>
        <v>68</v>
      </c>
      <c r="AG8" s="4">
        <f t="shared" si="22"/>
        <v>49</v>
      </c>
      <c r="AH8" s="4">
        <f t="shared" si="23"/>
        <v>46</v>
      </c>
      <c r="AI8" s="4">
        <f t="shared" si="24"/>
        <v>47</v>
      </c>
      <c r="AJ8" s="4">
        <f t="shared" si="25"/>
        <v>74</v>
      </c>
      <c r="AK8" s="4">
        <f t="shared" si="26"/>
        <v>55</v>
      </c>
      <c r="AL8" s="4">
        <f t="shared" si="27"/>
        <v>36</v>
      </c>
      <c r="AM8" s="4">
        <f t="shared" si="28"/>
        <v>76</v>
      </c>
      <c r="AN8" s="4">
        <f t="shared" si="29"/>
        <v>78</v>
      </c>
      <c r="AO8" s="4">
        <v>58</v>
      </c>
      <c r="AP8" s="4">
        <v>72</v>
      </c>
      <c r="AQ8" s="11">
        <f t="shared" si="30"/>
        <v>59.428571428571431</v>
      </c>
      <c r="AR8" s="4">
        <f t="shared" si="31"/>
        <v>36</v>
      </c>
      <c r="AS8" s="4">
        <f t="shared" si="32"/>
        <v>78</v>
      </c>
      <c r="AT8" s="4">
        <f t="shared" si="33"/>
        <v>42</v>
      </c>
      <c r="AW8" s="4" t="s">
        <v>33</v>
      </c>
      <c r="AX8" s="4">
        <v>11702803</v>
      </c>
      <c r="AY8" s="4">
        <v>11070335</v>
      </c>
      <c r="AZ8" s="4">
        <v>6505877</v>
      </c>
      <c r="BA8" s="4">
        <v>5411688</v>
      </c>
      <c r="BB8" s="4">
        <v>8079559</v>
      </c>
      <c r="BC8" s="4">
        <v>10148824</v>
      </c>
      <c r="BD8" s="4">
        <v>10269799</v>
      </c>
      <c r="BE8" s="4">
        <v>7003277</v>
      </c>
      <c r="BF8" s="4">
        <v>10162057</v>
      </c>
      <c r="BG8" s="4">
        <v>10645032</v>
      </c>
      <c r="BH8" s="4">
        <v>10505970</v>
      </c>
      <c r="BI8" s="4">
        <v>10276317</v>
      </c>
      <c r="BK8" s="12">
        <f t="shared" si="13"/>
        <v>11.702802999999999</v>
      </c>
      <c r="BL8" s="12">
        <f t="shared" si="13"/>
        <v>11.070335</v>
      </c>
      <c r="BM8" s="12">
        <f t="shared" si="13"/>
        <v>6.5058769999999999</v>
      </c>
      <c r="BN8" s="12">
        <f t="shared" si="13"/>
        <v>5.4116879999999998</v>
      </c>
      <c r="BO8" s="12">
        <f t="shared" si="13"/>
        <v>8.0795589999999997</v>
      </c>
      <c r="BP8" s="12">
        <f t="shared" si="13"/>
        <v>10.148823999999999</v>
      </c>
      <c r="BQ8" s="12">
        <f t="shared" si="13"/>
        <v>10.269799000000001</v>
      </c>
      <c r="BR8" s="12">
        <f t="shared" si="13"/>
        <v>7.0032769999999998</v>
      </c>
      <c r="BS8" s="12">
        <f t="shared" si="13"/>
        <v>10.162057000000001</v>
      </c>
      <c r="BT8" s="12">
        <f t="shared" si="13"/>
        <v>10.645032</v>
      </c>
      <c r="BU8" s="12">
        <f t="shared" si="13"/>
        <v>10.50597</v>
      </c>
      <c r="BV8" s="12">
        <f t="shared" si="13"/>
        <v>10.276317000000001</v>
      </c>
      <c r="BW8" s="12"/>
      <c r="BX8" s="12">
        <f t="shared" si="34"/>
        <v>9.2277473636363645</v>
      </c>
      <c r="BY8" s="12">
        <f t="shared" si="35"/>
        <v>5.4116879999999998</v>
      </c>
      <c r="BZ8" s="12">
        <f t="shared" si="36"/>
        <v>11.702802999999999</v>
      </c>
      <c r="CA8" s="12">
        <f t="shared" si="37"/>
        <v>6.2911149999999996</v>
      </c>
      <c r="CE8" s="4" t="s">
        <v>34</v>
      </c>
      <c r="CF8" s="13">
        <v>771</v>
      </c>
      <c r="CG8" s="13">
        <v>2199</v>
      </c>
      <c r="CH8" s="13">
        <v>404</v>
      </c>
      <c r="CI8" s="13">
        <v>993</v>
      </c>
      <c r="CJ8" s="13">
        <v>508</v>
      </c>
      <c r="CK8" s="13">
        <v>947</v>
      </c>
      <c r="CL8" s="13">
        <v>583</v>
      </c>
      <c r="CM8" s="13">
        <v>430</v>
      </c>
      <c r="CN8" s="13">
        <v>241</v>
      </c>
      <c r="CO8" s="13">
        <v>976</v>
      </c>
      <c r="CP8" s="13">
        <v>1520</v>
      </c>
      <c r="CQ8" s="13"/>
      <c r="CR8" s="14">
        <f t="shared" si="38"/>
        <v>870.18181818181813</v>
      </c>
      <c r="CS8" s="14">
        <f t="shared" si="39"/>
        <v>241</v>
      </c>
      <c r="CT8" s="14">
        <f t="shared" si="40"/>
        <v>2199</v>
      </c>
      <c r="CU8" s="14">
        <f t="shared" si="41"/>
        <v>1958</v>
      </c>
      <c r="DC8" s="4" t="s">
        <v>34</v>
      </c>
      <c r="DD8" s="13">
        <v>2967.1734360000041</v>
      </c>
      <c r="DE8" s="13">
        <v>5101.2055910000081</v>
      </c>
      <c r="DF8" s="13">
        <v>1935.4283920000012</v>
      </c>
      <c r="DG8" s="13">
        <v>3523.1684649999988</v>
      </c>
      <c r="DH8" s="13">
        <v>1935.367585</v>
      </c>
      <c r="DI8" s="13">
        <v>2860.2600699999994</v>
      </c>
      <c r="DJ8" s="13">
        <v>2159.4832449999994</v>
      </c>
      <c r="DK8" s="13">
        <v>1923.7145570000023</v>
      </c>
      <c r="DL8" s="13">
        <v>1431.4340690000001</v>
      </c>
      <c r="DM8" s="13">
        <v>2958.0506069999988</v>
      </c>
      <c r="DN8" s="13">
        <v>3578.0521199999962</v>
      </c>
      <c r="DO8" s="13"/>
      <c r="DP8" s="14">
        <f t="shared" si="42"/>
        <v>2761.2125579090916</v>
      </c>
      <c r="DQ8" s="14">
        <f t="shared" si="43"/>
        <v>1431.4340690000001</v>
      </c>
      <c r="DR8" s="14">
        <f t="shared" si="44"/>
        <v>5101.2055910000081</v>
      </c>
      <c r="DS8" s="14">
        <f t="shared" si="45"/>
        <v>3669.7715220000082</v>
      </c>
    </row>
    <row r="9" spans="1:123" x14ac:dyDescent="0.2">
      <c r="A9" s="1" t="s">
        <v>35</v>
      </c>
      <c r="B9" s="4" t="str">
        <f t="shared" si="4"/>
        <v>2012-01-06</v>
      </c>
      <c r="C9" s="3">
        <v>40914</v>
      </c>
      <c r="E9" s="4" t="str">
        <f t="shared" si="5"/>
        <v>49.0;69.0;45.0;93.0</v>
      </c>
      <c r="F9" s="4" t="str">
        <f t="shared" si="6"/>
        <v>49.0;69.0</v>
      </c>
      <c r="G9" s="4" t="str">
        <f t="shared" si="7"/>
        <v>49.0</v>
      </c>
      <c r="H9" s="4" t="str">
        <f t="shared" si="8"/>
        <v>69.0</v>
      </c>
      <c r="I9" s="4" t="str">
        <f t="shared" si="9"/>
        <v>45.0;93.0</v>
      </c>
      <c r="J9" s="4" t="str">
        <f t="shared" si="10"/>
        <v>45.0</v>
      </c>
      <c r="K9" s="4" t="str">
        <f t="shared" si="11"/>
        <v>93.0</v>
      </c>
      <c r="L9" s="4">
        <f t="shared" si="14"/>
        <v>49</v>
      </c>
      <c r="M9" s="4">
        <f t="shared" si="14"/>
        <v>69</v>
      </c>
      <c r="N9" s="10">
        <f t="shared" si="15"/>
        <v>-0.28985507246376807</v>
      </c>
      <c r="O9" s="4">
        <f t="shared" si="12"/>
        <v>45</v>
      </c>
      <c r="P9" s="4">
        <f t="shared" si="12"/>
        <v>93</v>
      </c>
      <c r="Q9" s="4">
        <f t="shared" si="16"/>
        <v>48</v>
      </c>
      <c r="R9" s="11"/>
      <c r="AA9" s="3">
        <v>45297</v>
      </c>
      <c r="AB9" s="4">
        <f t="shared" si="17"/>
        <v>49</v>
      </c>
      <c r="AC9" s="4">
        <f t="shared" si="18"/>
        <v>57</v>
      </c>
      <c r="AD9" s="4">
        <f t="shared" si="19"/>
        <v>76</v>
      </c>
      <c r="AE9" s="4">
        <f t="shared" si="20"/>
        <v>65</v>
      </c>
      <c r="AF9" s="4">
        <f t="shared" si="21"/>
        <v>69</v>
      </c>
      <c r="AG9" s="4">
        <f t="shared" si="22"/>
        <v>49</v>
      </c>
      <c r="AH9" s="4">
        <f t="shared" si="23"/>
        <v>46</v>
      </c>
      <c r="AI9" s="4">
        <f t="shared" si="24"/>
        <v>48</v>
      </c>
      <c r="AJ9" s="4">
        <f t="shared" si="25"/>
        <v>74</v>
      </c>
      <c r="AK9" s="4">
        <f t="shared" si="26"/>
        <v>54</v>
      </c>
      <c r="AL9" s="4">
        <f t="shared" si="27"/>
        <v>35</v>
      </c>
      <c r="AM9" s="4">
        <f t="shared" si="28"/>
        <v>74</v>
      </c>
      <c r="AN9" s="4">
        <f t="shared" si="29"/>
        <v>78</v>
      </c>
      <c r="AO9" s="4">
        <v>59</v>
      </c>
      <c r="AP9" s="4">
        <v>72</v>
      </c>
      <c r="AQ9" s="11">
        <f t="shared" si="30"/>
        <v>59.5</v>
      </c>
      <c r="AR9" s="4">
        <f t="shared" si="31"/>
        <v>35</v>
      </c>
      <c r="AS9" s="4">
        <f t="shared" si="32"/>
        <v>78</v>
      </c>
      <c r="AT9" s="4">
        <f t="shared" si="33"/>
        <v>43</v>
      </c>
      <c r="AW9" s="4" t="s">
        <v>36</v>
      </c>
      <c r="AX9" s="4">
        <v>11955294</v>
      </c>
      <c r="AY9" s="4">
        <v>11357441</v>
      </c>
      <c r="AZ9" s="4">
        <v>7201542</v>
      </c>
      <c r="BA9" s="4">
        <v>5358573</v>
      </c>
      <c r="BB9" s="4">
        <v>8546223</v>
      </c>
      <c r="BC9" s="4">
        <v>10445314</v>
      </c>
      <c r="BD9" s="4">
        <v>12156166</v>
      </c>
      <c r="BE9" s="4">
        <v>6964737</v>
      </c>
      <c r="BF9" s="4">
        <v>9996284</v>
      </c>
      <c r="BG9" s="4">
        <v>10526443</v>
      </c>
      <c r="BH9" s="4">
        <v>11301857</v>
      </c>
      <c r="BI9" s="4">
        <v>12132885</v>
      </c>
      <c r="BK9" s="12">
        <f t="shared" si="13"/>
        <v>11.955294</v>
      </c>
      <c r="BL9" s="12">
        <f t="shared" si="13"/>
        <v>11.357441</v>
      </c>
      <c r="BM9" s="12">
        <f t="shared" si="13"/>
        <v>7.2015419999999999</v>
      </c>
      <c r="BN9" s="12">
        <f t="shared" si="13"/>
        <v>5.3585729999999998</v>
      </c>
      <c r="BO9" s="12">
        <f t="shared" si="13"/>
        <v>8.5462229999999995</v>
      </c>
      <c r="BP9" s="12">
        <f t="shared" si="13"/>
        <v>10.445314</v>
      </c>
      <c r="BQ9" s="12">
        <f t="shared" si="13"/>
        <v>12.156166000000001</v>
      </c>
      <c r="BR9" s="12">
        <f t="shared" si="13"/>
        <v>6.9647370000000004</v>
      </c>
      <c r="BS9" s="12">
        <f t="shared" si="13"/>
        <v>9.9962839999999993</v>
      </c>
      <c r="BT9" s="12">
        <f t="shared" si="13"/>
        <v>10.526443</v>
      </c>
      <c r="BU9" s="12">
        <f t="shared" si="13"/>
        <v>11.301857</v>
      </c>
      <c r="BV9" s="12">
        <f t="shared" si="13"/>
        <v>12.132885</v>
      </c>
      <c r="BW9" s="12"/>
      <c r="BX9" s="12">
        <f t="shared" si="34"/>
        <v>9.6190794545454548</v>
      </c>
      <c r="BY9" s="12">
        <f t="shared" si="35"/>
        <v>5.3585729999999998</v>
      </c>
      <c r="BZ9" s="12">
        <f t="shared" si="36"/>
        <v>12.156166000000001</v>
      </c>
      <c r="CA9" s="12">
        <f t="shared" si="37"/>
        <v>6.7975930000000009</v>
      </c>
      <c r="CE9" s="4" t="s">
        <v>37</v>
      </c>
      <c r="CF9" s="13">
        <v>523</v>
      </c>
      <c r="CG9" s="13">
        <v>973</v>
      </c>
      <c r="CH9" s="13">
        <v>343</v>
      </c>
      <c r="CI9" s="13">
        <v>953</v>
      </c>
      <c r="CJ9" s="13">
        <v>221</v>
      </c>
      <c r="CK9" s="13">
        <v>582</v>
      </c>
      <c r="CL9" s="13">
        <v>648</v>
      </c>
      <c r="CM9" s="13">
        <v>169</v>
      </c>
      <c r="CN9" s="13">
        <v>584</v>
      </c>
      <c r="CO9" s="13">
        <v>782</v>
      </c>
      <c r="CP9" s="13">
        <v>663</v>
      </c>
      <c r="CQ9" s="13"/>
      <c r="CR9" s="14">
        <f t="shared" si="38"/>
        <v>585.5454545454545</v>
      </c>
      <c r="CS9" s="14">
        <f t="shared" si="39"/>
        <v>169</v>
      </c>
      <c r="CT9" s="14">
        <f t="shared" si="40"/>
        <v>973</v>
      </c>
      <c r="CU9" s="14">
        <f t="shared" si="41"/>
        <v>804</v>
      </c>
      <c r="DC9" s="4" t="s">
        <v>37</v>
      </c>
      <c r="DD9" s="13">
        <v>2497.5890120000035</v>
      </c>
      <c r="DE9" s="13">
        <v>2956.1722050000012</v>
      </c>
      <c r="DF9" s="13">
        <v>1637.8714990000017</v>
      </c>
      <c r="DG9" s="13">
        <v>3718.0766280000043</v>
      </c>
      <c r="DH9" s="13">
        <v>1626.9029760000008</v>
      </c>
      <c r="DI9" s="13">
        <v>2266.4227580000047</v>
      </c>
      <c r="DJ9" s="13">
        <v>2182.2525450000012</v>
      </c>
      <c r="DK9" s="13">
        <v>1192.9150080000004</v>
      </c>
      <c r="DL9" s="13">
        <v>1936.1107319999992</v>
      </c>
      <c r="DM9" s="13">
        <v>2435.2711390000036</v>
      </c>
      <c r="DN9" s="13">
        <v>2404.3850310000003</v>
      </c>
      <c r="DO9" s="13"/>
      <c r="DP9" s="14">
        <f t="shared" si="42"/>
        <v>2259.4517757272747</v>
      </c>
      <c r="DQ9" s="14">
        <f t="shared" si="43"/>
        <v>1192.9150080000004</v>
      </c>
      <c r="DR9" s="14">
        <f t="shared" si="44"/>
        <v>3718.0766280000043</v>
      </c>
      <c r="DS9" s="14">
        <f t="shared" si="45"/>
        <v>2525.1616200000039</v>
      </c>
    </row>
    <row r="10" spans="1:123" x14ac:dyDescent="0.2">
      <c r="A10" s="1" t="s">
        <v>38</v>
      </c>
      <c r="B10" s="4" t="str">
        <f t="shared" si="4"/>
        <v>2012-01-07</v>
      </c>
      <c r="C10" s="3">
        <v>40915</v>
      </c>
      <c r="E10" s="4" t="str">
        <f t="shared" si="5"/>
        <v>49.0;72.0;45.0;92.0</v>
      </c>
      <c r="F10" s="4" t="str">
        <f t="shared" si="6"/>
        <v>49.0;72.0</v>
      </c>
      <c r="G10" s="4" t="str">
        <f t="shared" si="7"/>
        <v>49.0</v>
      </c>
      <c r="H10" s="4" t="str">
        <f t="shared" si="8"/>
        <v>72.0</v>
      </c>
      <c r="I10" s="4" t="str">
        <f t="shared" si="9"/>
        <v>45.0;92.0</v>
      </c>
      <c r="J10" s="4" t="str">
        <f t="shared" si="10"/>
        <v>45.0</v>
      </c>
      <c r="K10" s="4" t="str">
        <f t="shared" si="11"/>
        <v>92.0</v>
      </c>
      <c r="L10" s="4">
        <f t="shared" si="14"/>
        <v>49</v>
      </c>
      <c r="M10" s="4">
        <f t="shared" si="14"/>
        <v>72</v>
      </c>
      <c r="N10" s="10">
        <f t="shared" si="15"/>
        <v>-0.31944444444444442</v>
      </c>
      <c r="O10" s="4">
        <f t="shared" si="12"/>
        <v>45</v>
      </c>
      <c r="P10" s="4">
        <f t="shared" si="12"/>
        <v>92</v>
      </c>
      <c r="Q10" s="4">
        <f t="shared" si="16"/>
        <v>47</v>
      </c>
      <c r="R10" s="11"/>
      <c r="AA10" s="3">
        <v>45298</v>
      </c>
      <c r="AB10" s="4">
        <f t="shared" si="17"/>
        <v>49</v>
      </c>
      <c r="AC10" s="4">
        <f t="shared" si="18"/>
        <v>57</v>
      </c>
      <c r="AD10" s="4">
        <f t="shared" si="19"/>
        <v>77</v>
      </c>
      <c r="AE10" s="4">
        <f t="shared" si="20"/>
        <v>64</v>
      </c>
      <c r="AF10" s="4">
        <f t="shared" si="21"/>
        <v>70</v>
      </c>
      <c r="AG10" s="4">
        <f t="shared" si="22"/>
        <v>49</v>
      </c>
      <c r="AH10" s="4">
        <f t="shared" si="23"/>
        <v>46</v>
      </c>
      <c r="AI10" s="4">
        <f t="shared" si="24"/>
        <v>47</v>
      </c>
      <c r="AJ10" s="4">
        <f t="shared" si="25"/>
        <v>73</v>
      </c>
      <c r="AK10" s="4">
        <f t="shared" si="26"/>
        <v>53</v>
      </c>
      <c r="AL10" s="4">
        <f t="shared" si="27"/>
        <v>35</v>
      </c>
      <c r="AM10" s="4">
        <f t="shared" si="28"/>
        <v>75</v>
      </c>
      <c r="AN10" s="4">
        <f t="shared" si="29"/>
        <v>78</v>
      </c>
      <c r="AO10" s="4">
        <v>60</v>
      </c>
      <c r="AP10" s="4">
        <v>71</v>
      </c>
      <c r="AQ10" s="11">
        <f t="shared" si="30"/>
        <v>59.5</v>
      </c>
      <c r="AR10" s="4">
        <f t="shared" si="31"/>
        <v>35</v>
      </c>
      <c r="AS10" s="4">
        <f t="shared" si="32"/>
        <v>78</v>
      </c>
      <c r="AT10" s="4">
        <f t="shared" si="33"/>
        <v>43</v>
      </c>
      <c r="AW10" s="4" t="s">
        <v>39</v>
      </c>
      <c r="AX10" s="4">
        <v>12089415</v>
      </c>
      <c r="AY10" s="4">
        <v>12031171</v>
      </c>
      <c r="AZ10" s="4">
        <v>7790765</v>
      </c>
      <c r="BA10" s="4">
        <v>5458728</v>
      </c>
      <c r="BB10" s="4">
        <v>8771392</v>
      </c>
      <c r="BC10" s="4">
        <v>10452323</v>
      </c>
      <c r="BD10" s="4">
        <v>12156166</v>
      </c>
      <c r="BE10" s="4">
        <v>6930013</v>
      </c>
      <c r="BF10" s="4">
        <v>9886641</v>
      </c>
      <c r="BG10" s="4">
        <v>10642397</v>
      </c>
      <c r="BH10" s="4">
        <v>11243198</v>
      </c>
      <c r="BI10" s="4">
        <v>13980946</v>
      </c>
      <c r="BK10" s="12">
        <f t="shared" si="13"/>
        <v>12.089415000000001</v>
      </c>
      <c r="BL10" s="12">
        <f t="shared" si="13"/>
        <v>12.031171000000001</v>
      </c>
      <c r="BM10" s="12">
        <f t="shared" si="13"/>
        <v>7.7907650000000004</v>
      </c>
      <c r="BN10" s="12">
        <f t="shared" si="13"/>
        <v>5.4587279999999998</v>
      </c>
      <c r="BO10" s="12">
        <f t="shared" si="13"/>
        <v>8.7713920000000005</v>
      </c>
      <c r="BP10" s="12">
        <f t="shared" si="13"/>
        <v>10.452323</v>
      </c>
      <c r="BQ10" s="12">
        <f t="shared" si="13"/>
        <v>12.156166000000001</v>
      </c>
      <c r="BR10" s="12">
        <f t="shared" si="13"/>
        <v>6.9300129999999998</v>
      </c>
      <c r="BS10" s="12">
        <f t="shared" si="13"/>
        <v>9.8866409999999991</v>
      </c>
      <c r="BT10" s="12">
        <f t="shared" si="13"/>
        <v>10.642397000000001</v>
      </c>
      <c r="BU10" s="12">
        <f t="shared" si="13"/>
        <v>11.243198</v>
      </c>
      <c r="BV10" s="12">
        <f t="shared" si="13"/>
        <v>13.980945999999999</v>
      </c>
      <c r="BW10" s="12"/>
      <c r="BX10" s="12">
        <f t="shared" si="34"/>
        <v>9.7683826363636381</v>
      </c>
      <c r="BY10" s="12">
        <f t="shared" si="35"/>
        <v>5.4587279999999998</v>
      </c>
      <c r="BZ10" s="12">
        <f t="shared" si="36"/>
        <v>12.156166000000001</v>
      </c>
      <c r="CA10" s="12">
        <f t="shared" si="37"/>
        <v>6.6974380000000009</v>
      </c>
      <c r="CE10" s="4" t="s">
        <v>40</v>
      </c>
      <c r="CF10" s="13">
        <v>389</v>
      </c>
      <c r="CG10" s="13">
        <v>604</v>
      </c>
      <c r="CH10" s="13">
        <v>268</v>
      </c>
      <c r="CI10" s="13">
        <v>858</v>
      </c>
      <c r="CJ10" s="13">
        <v>387</v>
      </c>
      <c r="CK10" s="13">
        <v>373</v>
      </c>
      <c r="CL10" s="13">
        <v>736</v>
      </c>
      <c r="CM10" s="13">
        <v>175</v>
      </c>
      <c r="CN10" s="13">
        <v>252</v>
      </c>
      <c r="CO10" s="13">
        <v>625</v>
      </c>
      <c r="CP10" s="13">
        <v>430</v>
      </c>
      <c r="CQ10" s="13"/>
      <c r="CR10" s="14">
        <f t="shared" si="38"/>
        <v>463.36363636363637</v>
      </c>
      <c r="CS10" s="14">
        <f t="shared" si="39"/>
        <v>175</v>
      </c>
      <c r="CT10" s="14">
        <f t="shared" si="40"/>
        <v>858</v>
      </c>
      <c r="CU10" s="14">
        <f t="shared" si="41"/>
        <v>683</v>
      </c>
      <c r="DC10" s="4" t="s">
        <v>40</v>
      </c>
      <c r="DD10" s="13">
        <v>2060.3979149999982</v>
      </c>
      <c r="DE10" s="13">
        <v>2273.2004230000011</v>
      </c>
      <c r="DF10" s="13">
        <v>1193.0592509999999</v>
      </c>
      <c r="DG10" s="13">
        <v>3027.3918740000004</v>
      </c>
      <c r="DH10" s="13">
        <v>1582.2449179999992</v>
      </c>
      <c r="DI10" s="13">
        <v>1838.0350280000005</v>
      </c>
      <c r="DJ10" s="13">
        <v>2209.4646240000006</v>
      </c>
      <c r="DK10" s="13">
        <v>1045.0159280000009</v>
      </c>
      <c r="DL10" s="13">
        <v>1330.6407240000012</v>
      </c>
      <c r="DM10" s="13">
        <v>2167.7726629999975</v>
      </c>
      <c r="DN10" s="13">
        <v>1895.0840989999999</v>
      </c>
      <c r="DO10" s="13"/>
      <c r="DP10" s="14">
        <f t="shared" si="42"/>
        <v>1874.755222454545</v>
      </c>
      <c r="DQ10" s="14">
        <f t="shared" si="43"/>
        <v>1045.0159280000009</v>
      </c>
      <c r="DR10" s="14">
        <f t="shared" si="44"/>
        <v>3027.3918740000004</v>
      </c>
      <c r="DS10" s="14">
        <f t="shared" si="45"/>
        <v>1982.3759459999994</v>
      </c>
    </row>
    <row r="11" spans="1:123" x14ac:dyDescent="0.2">
      <c r="A11" s="1" t="s">
        <v>41</v>
      </c>
      <c r="B11" s="4" t="str">
        <f t="shared" si="4"/>
        <v>2012-01-08</v>
      </c>
      <c r="C11" s="3">
        <v>40916</v>
      </c>
      <c r="E11" s="4" t="str">
        <f t="shared" si="5"/>
        <v>49.0;74.0;45.0;92.0</v>
      </c>
      <c r="F11" s="4" t="str">
        <f t="shared" si="6"/>
        <v>49.0;74.0</v>
      </c>
      <c r="G11" s="4" t="str">
        <f t="shared" si="7"/>
        <v>49.0</v>
      </c>
      <c r="H11" s="4" t="str">
        <f t="shared" si="8"/>
        <v>74.0</v>
      </c>
      <c r="I11" s="4" t="str">
        <f t="shared" si="9"/>
        <v>45.0;92.0</v>
      </c>
      <c r="J11" s="4" t="str">
        <f t="shared" si="10"/>
        <v>45.0</v>
      </c>
      <c r="K11" s="4" t="str">
        <f t="shared" si="11"/>
        <v>92.0</v>
      </c>
      <c r="L11" s="4">
        <f t="shared" si="14"/>
        <v>49</v>
      </c>
      <c r="M11" s="4">
        <f t="shared" si="14"/>
        <v>74</v>
      </c>
      <c r="N11" s="10">
        <f t="shared" si="15"/>
        <v>-0.33783783783783783</v>
      </c>
      <c r="O11" s="4">
        <f t="shared" si="12"/>
        <v>45</v>
      </c>
      <c r="P11" s="4">
        <f t="shared" si="12"/>
        <v>92</v>
      </c>
      <c r="Q11" s="4">
        <f t="shared" si="16"/>
        <v>47</v>
      </c>
      <c r="R11" s="11"/>
      <c r="AA11" s="3">
        <v>45299</v>
      </c>
      <c r="AB11" s="4">
        <f t="shared" si="17"/>
        <v>49</v>
      </c>
      <c r="AC11" s="4">
        <f t="shared" si="18"/>
        <v>56</v>
      </c>
      <c r="AD11" s="4">
        <f t="shared" si="19"/>
        <v>78</v>
      </c>
      <c r="AE11" s="4">
        <f t="shared" si="20"/>
        <v>64</v>
      </c>
      <c r="AF11" s="4">
        <f t="shared" si="21"/>
        <v>72</v>
      </c>
      <c r="AG11" s="4">
        <f t="shared" si="22"/>
        <v>49</v>
      </c>
      <c r="AH11" s="4">
        <f t="shared" si="23"/>
        <v>45</v>
      </c>
      <c r="AI11" s="4">
        <f t="shared" si="24"/>
        <v>47</v>
      </c>
      <c r="AJ11" s="4">
        <f t="shared" si="25"/>
        <v>73</v>
      </c>
      <c r="AK11" s="4">
        <f t="shared" si="26"/>
        <v>53</v>
      </c>
      <c r="AL11" s="4">
        <f t="shared" si="27"/>
        <v>35</v>
      </c>
      <c r="AM11" s="4">
        <f t="shared" si="28"/>
        <v>78</v>
      </c>
      <c r="AN11" s="4">
        <f t="shared" si="29"/>
        <v>77</v>
      </c>
      <c r="AO11" s="4">
        <v>61</v>
      </c>
      <c r="AP11" s="4">
        <v>70</v>
      </c>
      <c r="AQ11" s="11">
        <f t="shared" si="30"/>
        <v>59.785714285714285</v>
      </c>
      <c r="AR11" s="4">
        <f t="shared" si="31"/>
        <v>35</v>
      </c>
      <c r="AS11" s="4">
        <f t="shared" si="32"/>
        <v>78</v>
      </c>
      <c r="AT11" s="4">
        <f t="shared" si="33"/>
        <v>43</v>
      </c>
      <c r="AW11" s="4" t="s">
        <v>42</v>
      </c>
      <c r="AX11" s="4">
        <v>12208680</v>
      </c>
      <c r="AY11" s="4">
        <v>12031402</v>
      </c>
      <c r="AZ11" s="4">
        <v>8097145</v>
      </c>
      <c r="BA11" s="4">
        <v>5669946</v>
      </c>
      <c r="BB11" s="4">
        <v>8866543</v>
      </c>
      <c r="BC11" s="4">
        <v>10406929</v>
      </c>
      <c r="BD11" s="4">
        <v>12682828</v>
      </c>
      <c r="BE11" s="4">
        <v>6905883</v>
      </c>
      <c r="BF11" s="4">
        <v>9817436</v>
      </c>
      <c r="BG11" s="4">
        <v>10824037</v>
      </c>
      <c r="BH11" s="4">
        <v>11177610</v>
      </c>
      <c r="BI11" s="4">
        <v>15051090</v>
      </c>
      <c r="BK11" s="12">
        <f t="shared" si="13"/>
        <v>12.208679999999999</v>
      </c>
      <c r="BL11" s="12">
        <f t="shared" si="13"/>
        <v>12.031402</v>
      </c>
      <c r="BM11" s="12">
        <f t="shared" si="13"/>
        <v>8.0971449999999994</v>
      </c>
      <c r="BN11" s="12">
        <f t="shared" si="13"/>
        <v>5.6699460000000004</v>
      </c>
      <c r="BO11" s="12">
        <f t="shared" si="13"/>
        <v>8.8665430000000001</v>
      </c>
      <c r="BP11" s="12">
        <f t="shared" si="13"/>
        <v>10.406929</v>
      </c>
      <c r="BQ11" s="12">
        <f t="shared" si="13"/>
        <v>12.682828000000001</v>
      </c>
      <c r="BR11" s="12">
        <f t="shared" si="13"/>
        <v>6.9058830000000002</v>
      </c>
      <c r="BS11" s="12">
        <f t="shared" si="13"/>
        <v>9.8174360000000007</v>
      </c>
      <c r="BT11" s="12">
        <f t="shared" si="13"/>
        <v>10.824037000000001</v>
      </c>
      <c r="BU11" s="12">
        <f t="shared" si="13"/>
        <v>11.17761</v>
      </c>
      <c r="BV11" s="12">
        <f t="shared" si="13"/>
        <v>15.05109</v>
      </c>
      <c r="BW11" s="12"/>
      <c r="BX11" s="12">
        <f t="shared" si="34"/>
        <v>9.8807671818181824</v>
      </c>
      <c r="BY11" s="12">
        <f t="shared" si="35"/>
        <v>5.6699460000000004</v>
      </c>
      <c r="BZ11" s="12">
        <f t="shared" si="36"/>
        <v>12.682828000000001</v>
      </c>
      <c r="CA11" s="12">
        <f t="shared" si="37"/>
        <v>7.0128820000000003</v>
      </c>
      <c r="CE11" s="4" t="s">
        <v>43</v>
      </c>
      <c r="CF11" s="13">
        <v>329</v>
      </c>
      <c r="CG11" s="13">
        <v>538</v>
      </c>
      <c r="CH11" s="13">
        <v>322</v>
      </c>
      <c r="CI11" s="13">
        <v>599</v>
      </c>
      <c r="CJ11" s="13">
        <v>374</v>
      </c>
      <c r="CK11" s="13">
        <v>371</v>
      </c>
      <c r="CL11" s="13">
        <v>482</v>
      </c>
      <c r="CM11" s="13">
        <v>157</v>
      </c>
      <c r="CN11" s="13">
        <v>252</v>
      </c>
      <c r="CO11" s="13">
        <v>496</v>
      </c>
      <c r="CP11" s="13">
        <v>553</v>
      </c>
      <c r="CQ11" s="13"/>
      <c r="CR11" s="14">
        <f t="shared" si="38"/>
        <v>406.63636363636363</v>
      </c>
      <c r="CS11" s="14">
        <f t="shared" si="39"/>
        <v>157</v>
      </c>
      <c r="CT11" s="14">
        <f t="shared" si="40"/>
        <v>599</v>
      </c>
      <c r="CU11" s="14">
        <f t="shared" si="41"/>
        <v>442</v>
      </c>
      <c r="DC11" s="4" t="s">
        <v>43</v>
      </c>
      <c r="DD11" s="13">
        <v>1643.7196999999999</v>
      </c>
      <c r="DE11" s="13">
        <v>2047.0783579999995</v>
      </c>
      <c r="DF11" s="13">
        <v>1082.726889999999</v>
      </c>
      <c r="DG11" s="13">
        <v>2105.5966819999994</v>
      </c>
      <c r="DH11" s="13">
        <v>1255.0121400000003</v>
      </c>
      <c r="DI11" s="13">
        <v>1889.5168439999979</v>
      </c>
      <c r="DJ11" s="13">
        <v>1883.260803000001</v>
      </c>
      <c r="DK11" s="13">
        <v>973.56524899999988</v>
      </c>
      <c r="DL11" s="13">
        <v>1028.7899350000009</v>
      </c>
      <c r="DM11" s="13">
        <v>1804.7987220000007</v>
      </c>
      <c r="DN11" s="13">
        <v>1781.8070419999972</v>
      </c>
      <c r="DO11" s="13"/>
      <c r="DP11" s="14">
        <f t="shared" si="42"/>
        <v>1590.5338513636359</v>
      </c>
      <c r="DQ11" s="14">
        <f t="shared" si="43"/>
        <v>973.56524899999988</v>
      </c>
      <c r="DR11" s="14">
        <f t="shared" si="44"/>
        <v>2105.5966819999994</v>
      </c>
      <c r="DS11" s="14">
        <f t="shared" si="45"/>
        <v>1132.0314329999997</v>
      </c>
    </row>
    <row r="12" spans="1:123" x14ac:dyDescent="0.2">
      <c r="A12" s="1" t="s">
        <v>44</v>
      </c>
      <c r="B12" s="4" t="str">
        <f t="shared" si="4"/>
        <v>2012-01-09</v>
      </c>
      <c r="C12" s="3">
        <v>40917</v>
      </c>
      <c r="E12" s="4" t="str">
        <f t="shared" si="5"/>
        <v>49.0;75.0;45.0;91.0</v>
      </c>
      <c r="F12" s="4" t="str">
        <f t="shared" si="6"/>
        <v>49.0;75.0</v>
      </c>
      <c r="G12" s="4" t="str">
        <f t="shared" si="7"/>
        <v>49.0</v>
      </c>
      <c r="H12" s="4" t="str">
        <f t="shared" si="8"/>
        <v>75.0</v>
      </c>
      <c r="I12" s="4" t="str">
        <f t="shared" si="9"/>
        <v>45.0;91.0</v>
      </c>
      <c r="J12" s="4" t="str">
        <f t="shared" si="10"/>
        <v>45.0</v>
      </c>
      <c r="K12" s="4" t="str">
        <f t="shared" si="11"/>
        <v>91.0</v>
      </c>
      <c r="L12" s="4">
        <f t="shared" si="14"/>
        <v>49</v>
      </c>
      <c r="M12" s="4">
        <f t="shared" si="14"/>
        <v>75</v>
      </c>
      <c r="N12" s="10">
        <f t="shared" si="15"/>
        <v>-0.34666666666666668</v>
      </c>
      <c r="O12" s="4">
        <f t="shared" si="12"/>
        <v>45</v>
      </c>
      <c r="P12" s="4">
        <f t="shared" si="12"/>
        <v>91</v>
      </c>
      <c r="Q12" s="4">
        <f t="shared" si="16"/>
        <v>46</v>
      </c>
      <c r="R12" s="11"/>
      <c r="AA12" s="3">
        <v>45300</v>
      </c>
      <c r="AB12" s="4">
        <f t="shared" si="17"/>
        <v>49</v>
      </c>
      <c r="AC12" s="4">
        <f t="shared" si="18"/>
        <v>56</v>
      </c>
      <c r="AD12" s="4">
        <f t="shared" si="19"/>
        <v>78</v>
      </c>
      <c r="AE12" s="4">
        <f t="shared" si="20"/>
        <v>64</v>
      </c>
      <c r="AF12" s="4">
        <f t="shared" si="21"/>
        <v>73</v>
      </c>
      <c r="AG12" s="4">
        <f t="shared" si="22"/>
        <v>48</v>
      </c>
      <c r="AH12" s="4">
        <f t="shared" si="23"/>
        <v>46</v>
      </c>
      <c r="AI12" s="4">
        <f t="shared" si="24"/>
        <v>47</v>
      </c>
      <c r="AJ12" s="4">
        <f t="shared" si="25"/>
        <v>72</v>
      </c>
      <c r="AK12" s="4">
        <f t="shared" si="26"/>
        <v>54</v>
      </c>
      <c r="AL12" s="4">
        <f t="shared" si="27"/>
        <v>35</v>
      </c>
      <c r="AM12" s="4">
        <f t="shared" si="28"/>
        <v>79</v>
      </c>
      <c r="AN12" s="4">
        <f t="shared" si="29"/>
        <v>77</v>
      </c>
      <c r="AO12" s="4">
        <v>62</v>
      </c>
      <c r="AP12" s="4">
        <v>70</v>
      </c>
      <c r="AQ12" s="11">
        <f t="shared" si="30"/>
        <v>60</v>
      </c>
      <c r="AR12" s="4">
        <f t="shared" si="31"/>
        <v>35</v>
      </c>
      <c r="AS12" s="4">
        <f t="shared" si="32"/>
        <v>79</v>
      </c>
      <c r="AT12" s="4">
        <f t="shared" si="33"/>
        <v>44</v>
      </c>
      <c r="AW12" s="4" t="s">
        <v>45</v>
      </c>
      <c r="AX12" s="4">
        <v>12379117</v>
      </c>
      <c r="AY12" s="4">
        <v>12049213</v>
      </c>
      <c r="AZ12" s="4">
        <v>8184241</v>
      </c>
      <c r="BA12" s="4">
        <v>5770462</v>
      </c>
      <c r="BB12" s="4">
        <v>8865013</v>
      </c>
      <c r="BC12" s="4">
        <v>10318969</v>
      </c>
      <c r="BD12" s="4">
        <v>12602854</v>
      </c>
      <c r="BE12" s="4">
        <v>6817599</v>
      </c>
      <c r="BF12" s="4">
        <v>9758770</v>
      </c>
      <c r="BG12" s="4">
        <v>11228410</v>
      </c>
      <c r="BH12" s="4">
        <v>11124365</v>
      </c>
      <c r="BK12" s="12">
        <f t="shared" si="13"/>
        <v>12.379117000000001</v>
      </c>
      <c r="BL12" s="12">
        <f t="shared" si="13"/>
        <v>12.049213</v>
      </c>
      <c r="BM12" s="12">
        <f t="shared" si="13"/>
        <v>8.1842410000000001</v>
      </c>
      <c r="BN12" s="12">
        <f t="shared" si="13"/>
        <v>5.7704620000000002</v>
      </c>
      <c r="BO12" s="12">
        <f t="shared" si="13"/>
        <v>8.8650129999999994</v>
      </c>
      <c r="BP12" s="12">
        <f t="shared" si="13"/>
        <v>10.318968999999999</v>
      </c>
      <c r="BQ12" s="12">
        <f t="shared" si="13"/>
        <v>12.602854000000001</v>
      </c>
      <c r="BR12" s="12">
        <f t="shared" si="13"/>
        <v>6.8175990000000004</v>
      </c>
      <c r="BS12" s="12">
        <f t="shared" si="13"/>
        <v>9.7587700000000002</v>
      </c>
      <c r="BT12" s="12">
        <f t="shared" si="13"/>
        <v>11.22841</v>
      </c>
      <c r="BU12" s="12">
        <f t="shared" si="13"/>
        <v>11.124364999999999</v>
      </c>
      <c r="BV12" s="15"/>
      <c r="BW12" s="12"/>
      <c r="BX12" s="12">
        <f t="shared" si="34"/>
        <v>9.9180920909090915</v>
      </c>
      <c r="BY12" s="12">
        <f t="shared" si="35"/>
        <v>5.7704620000000002</v>
      </c>
      <c r="BZ12" s="12">
        <f t="shared" si="36"/>
        <v>12.602854000000001</v>
      </c>
      <c r="CA12" s="12">
        <f t="shared" si="37"/>
        <v>6.8323920000000005</v>
      </c>
      <c r="CE12" s="4" t="s">
        <v>46</v>
      </c>
      <c r="CF12" s="13">
        <v>419</v>
      </c>
      <c r="CG12" s="13">
        <v>647</v>
      </c>
      <c r="CH12" s="13">
        <v>264</v>
      </c>
      <c r="CI12" s="13">
        <v>703</v>
      </c>
      <c r="CJ12" s="13">
        <v>506</v>
      </c>
      <c r="CK12" s="13">
        <v>531</v>
      </c>
      <c r="CL12" s="13">
        <v>434</v>
      </c>
      <c r="CM12" s="13">
        <v>343</v>
      </c>
      <c r="CN12" s="13">
        <v>392</v>
      </c>
      <c r="CO12" s="13">
        <v>486</v>
      </c>
      <c r="CP12" s="13">
        <v>480</v>
      </c>
      <c r="CQ12" s="13"/>
      <c r="CR12" s="14">
        <f t="shared" si="38"/>
        <v>473.18181818181819</v>
      </c>
      <c r="CS12" s="14">
        <f t="shared" si="39"/>
        <v>264</v>
      </c>
      <c r="CT12" s="14">
        <f t="shared" si="40"/>
        <v>703</v>
      </c>
      <c r="CU12" s="14">
        <f t="shared" si="41"/>
        <v>439</v>
      </c>
      <c r="DC12" s="4" t="s">
        <v>46</v>
      </c>
      <c r="DD12" s="13">
        <v>1609.5213059999985</v>
      </c>
      <c r="DE12" s="13">
        <v>1653.6463790000003</v>
      </c>
      <c r="DF12" s="13">
        <v>1147.8484439999993</v>
      </c>
      <c r="DG12" s="13">
        <v>1926.8448889999984</v>
      </c>
      <c r="DH12" s="13">
        <v>1225.2644749999993</v>
      </c>
      <c r="DI12" s="13">
        <v>1671.6963689999995</v>
      </c>
      <c r="DJ12" s="13">
        <v>1396.6988830000005</v>
      </c>
      <c r="DK12" s="13">
        <v>1154.8331410000003</v>
      </c>
      <c r="DL12" s="13">
        <v>973.09759800000018</v>
      </c>
      <c r="DM12" s="13">
        <v>1648.0069430000001</v>
      </c>
      <c r="DN12" s="13">
        <v>1602.7825879999987</v>
      </c>
      <c r="DO12" s="13"/>
      <c r="DP12" s="14">
        <f t="shared" si="42"/>
        <v>1455.4764559090906</v>
      </c>
      <c r="DQ12" s="14">
        <f t="shared" si="43"/>
        <v>973.09759800000018</v>
      </c>
      <c r="DR12" s="14">
        <f t="shared" si="44"/>
        <v>1926.8448889999984</v>
      </c>
      <c r="DS12" s="14">
        <f t="shared" si="45"/>
        <v>953.7472909999982</v>
      </c>
    </row>
    <row r="13" spans="1:123" x14ac:dyDescent="0.2">
      <c r="A13" s="1" t="s">
        <v>47</v>
      </c>
      <c r="B13" s="4" t="str">
        <f t="shared" si="4"/>
        <v>2012-01-10</v>
      </c>
      <c r="C13" s="3">
        <v>40918</v>
      </c>
      <c r="E13" s="4" t="str">
        <f t="shared" si="5"/>
        <v>49.0;75.0;45.0;91.0</v>
      </c>
      <c r="F13" s="4" t="str">
        <f t="shared" si="6"/>
        <v>49.0;75.0</v>
      </c>
      <c r="G13" s="4" t="str">
        <f t="shared" si="7"/>
        <v>49.0</v>
      </c>
      <c r="H13" s="4" t="str">
        <f t="shared" si="8"/>
        <v>75.0</v>
      </c>
      <c r="I13" s="4" t="str">
        <f t="shared" si="9"/>
        <v>45.0;91.0</v>
      </c>
      <c r="J13" s="4" t="str">
        <f t="shared" si="10"/>
        <v>45.0</v>
      </c>
      <c r="K13" s="4" t="str">
        <f t="shared" si="11"/>
        <v>91.0</v>
      </c>
      <c r="L13" s="4">
        <f t="shared" si="14"/>
        <v>49</v>
      </c>
      <c r="M13" s="4">
        <f t="shared" si="14"/>
        <v>75</v>
      </c>
      <c r="N13" s="10">
        <f t="shared" si="15"/>
        <v>-0.34666666666666668</v>
      </c>
      <c r="O13" s="4">
        <f t="shared" si="12"/>
        <v>45</v>
      </c>
      <c r="P13" s="4">
        <f t="shared" si="12"/>
        <v>91</v>
      </c>
      <c r="Q13" s="4">
        <f t="shared" si="16"/>
        <v>46</v>
      </c>
      <c r="R13" s="11"/>
      <c r="AA13" s="3">
        <v>45301</v>
      </c>
      <c r="AB13" s="4">
        <f t="shared" si="17"/>
        <v>49</v>
      </c>
      <c r="AC13" s="4">
        <f t="shared" si="18"/>
        <v>56</v>
      </c>
      <c r="AD13" s="4">
        <f t="shared" si="19"/>
        <v>78</v>
      </c>
      <c r="AE13" s="4">
        <f t="shared" si="20"/>
        <v>63</v>
      </c>
      <c r="AF13" s="4">
        <f t="shared" si="21"/>
        <v>78</v>
      </c>
      <c r="AG13" s="4">
        <f t="shared" si="22"/>
        <v>48</v>
      </c>
      <c r="AH13" s="4">
        <f t="shared" si="23"/>
        <v>46</v>
      </c>
      <c r="AI13" s="4">
        <f t="shared" si="24"/>
        <v>47</v>
      </c>
      <c r="AJ13" s="4">
        <f t="shared" si="25"/>
        <v>72</v>
      </c>
      <c r="AK13" s="4">
        <f t="shared" si="26"/>
        <v>54</v>
      </c>
      <c r="AL13" s="4">
        <f t="shared" si="27"/>
        <v>35</v>
      </c>
      <c r="AM13" s="4">
        <f t="shared" si="28"/>
        <v>79</v>
      </c>
      <c r="AN13" s="4">
        <f t="shared" si="29"/>
        <v>77</v>
      </c>
      <c r="AO13" s="4">
        <v>62</v>
      </c>
      <c r="AP13" s="4">
        <v>70</v>
      </c>
      <c r="AQ13" s="11">
        <f t="shared" si="30"/>
        <v>60.285714285714285</v>
      </c>
      <c r="AR13" s="4">
        <f t="shared" si="31"/>
        <v>35</v>
      </c>
      <c r="AS13" s="4">
        <f t="shared" si="32"/>
        <v>79</v>
      </c>
      <c r="AT13" s="4">
        <f t="shared" si="33"/>
        <v>44</v>
      </c>
      <c r="AW13" s="4" t="s">
        <v>48</v>
      </c>
      <c r="AX13" s="4">
        <v>12653460</v>
      </c>
      <c r="AY13" s="4">
        <v>11968347</v>
      </c>
      <c r="AZ13" s="4">
        <v>8247393</v>
      </c>
      <c r="BA13" s="4">
        <v>6658816</v>
      </c>
      <c r="BB13" s="4">
        <v>8911638</v>
      </c>
      <c r="BC13" s="4">
        <v>10393202</v>
      </c>
      <c r="BD13" s="4">
        <v>12602854</v>
      </c>
      <c r="BE13" s="4">
        <v>6793423</v>
      </c>
      <c r="BF13" s="4">
        <v>9735057</v>
      </c>
      <c r="BG13" s="4">
        <v>11814242</v>
      </c>
      <c r="BH13" s="4">
        <v>11213128</v>
      </c>
      <c r="BK13" s="12">
        <f t="shared" si="13"/>
        <v>12.653460000000001</v>
      </c>
      <c r="BL13" s="12">
        <f t="shared" si="13"/>
        <v>11.968347</v>
      </c>
      <c r="BM13" s="12">
        <f t="shared" si="13"/>
        <v>8.2473930000000006</v>
      </c>
      <c r="BN13" s="12">
        <f t="shared" si="13"/>
        <v>6.6588159999999998</v>
      </c>
      <c r="BO13" s="12">
        <f t="shared" si="13"/>
        <v>8.9116379999999999</v>
      </c>
      <c r="BP13" s="12">
        <f t="shared" si="13"/>
        <v>10.393202</v>
      </c>
      <c r="BQ13" s="12">
        <f t="shared" si="13"/>
        <v>12.602854000000001</v>
      </c>
      <c r="BR13" s="12">
        <f t="shared" si="13"/>
        <v>6.7934229999999998</v>
      </c>
      <c r="BS13" s="12">
        <f t="shared" si="13"/>
        <v>9.7350569999999994</v>
      </c>
      <c r="BT13" s="12">
        <f t="shared" si="13"/>
        <v>11.814242</v>
      </c>
      <c r="BU13" s="12">
        <f t="shared" si="13"/>
        <v>11.213127999999999</v>
      </c>
      <c r="BV13" s="15"/>
      <c r="BW13" s="12"/>
      <c r="BX13" s="12">
        <f t="shared" si="34"/>
        <v>10.090141818181818</v>
      </c>
      <c r="BY13" s="12">
        <f t="shared" si="35"/>
        <v>6.6588159999999998</v>
      </c>
      <c r="BZ13" s="12">
        <f t="shared" si="36"/>
        <v>12.653460000000001</v>
      </c>
      <c r="CA13" s="12">
        <f t="shared" si="37"/>
        <v>5.994644000000001</v>
      </c>
      <c r="CE13" s="4" t="s">
        <v>49</v>
      </c>
      <c r="CF13" s="13">
        <v>649</v>
      </c>
      <c r="CG13" s="13">
        <v>639</v>
      </c>
      <c r="CH13" s="13">
        <v>193</v>
      </c>
      <c r="CI13" s="13">
        <v>404</v>
      </c>
      <c r="CJ13" s="13">
        <v>415</v>
      </c>
      <c r="CK13" s="13">
        <v>836</v>
      </c>
      <c r="CL13" s="13">
        <v>493</v>
      </c>
      <c r="CM13" s="13">
        <v>139</v>
      </c>
      <c r="CN13" s="13">
        <v>1016</v>
      </c>
      <c r="CO13" s="13">
        <v>1012</v>
      </c>
      <c r="CP13" s="13">
        <v>551</v>
      </c>
      <c r="CQ13" s="13"/>
      <c r="CR13" s="14">
        <f t="shared" si="38"/>
        <v>577</v>
      </c>
      <c r="CS13" s="14">
        <f t="shared" si="39"/>
        <v>139</v>
      </c>
      <c r="CT13" s="14">
        <f t="shared" si="40"/>
        <v>1016</v>
      </c>
      <c r="CU13" s="14">
        <f t="shared" si="41"/>
        <v>877</v>
      </c>
      <c r="DC13" s="4" t="s">
        <v>49</v>
      </c>
      <c r="DD13" s="13">
        <v>1650.166811999999</v>
      </c>
      <c r="DE13" s="13">
        <v>1631.830469000002</v>
      </c>
      <c r="DF13" s="13">
        <v>773.64991399999963</v>
      </c>
      <c r="DG13" s="13">
        <v>1462.7123869999994</v>
      </c>
      <c r="DH13" s="13">
        <v>1122.3278829999995</v>
      </c>
      <c r="DI13" s="13">
        <v>1905.8098409999991</v>
      </c>
      <c r="DJ13" s="13">
        <v>1023.2154459999991</v>
      </c>
      <c r="DK13" s="13">
        <v>719.58502100000055</v>
      </c>
      <c r="DL13" s="13">
        <v>1484.8783450000019</v>
      </c>
      <c r="DM13" s="13">
        <v>2894.4186169999984</v>
      </c>
      <c r="DN13" s="13">
        <v>1752.9114250000002</v>
      </c>
      <c r="DO13" s="13"/>
      <c r="DP13" s="14">
        <f t="shared" si="42"/>
        <v>1492.8641963636362</v>
      </c>
      <c r="DQ13" s="14">
        <f t="shared" si="43"/>
        <v>719.58502100000055</v>
      </c>
      <c r="DR13" s="14">
        <f t="shared" si="44"/>
        <v>2894.4186169999984</v>
      </c>
      <c r="DS13" s="14">
        <f t="shared" si="45"/>
        <v>2174.8335959999977</v>
      </c>
    </row>
    <row r="14" spans="1:123" x14ac:dyDescent="0.2">
      <c r="A14" s="1" t="s">
        <v>50</v>
      </c>
      <c r="B14" s="4" t="str">
        <f t="shared" si="4"/>
        <v>2012-01-11</v>
      </c>
      <c r="C14" s="3">
        <v>40919</v>
      </c>
      <c r="E14" s="4" t="str">
        <f t="shared" si="5"/>
        <v>49.0;76.0;45.0;92.0</v>
      </c>
      <c r="F14" s="4" t="str">
        <f t="shared" si="6"/>
        <v>49.0;76.0</v>
      </c>
      <c r="G14" s="4" t="str">
        <f t="shared" si="7"/>
        <v>49.0</v>
      </c>
      <c r="H14" s="4" t="str">
        <f t="shared" si="8"/>
        <v>76.0</v>
      </c>
      <c r="I14" s="4" t="str">
        <f t="shared" si="9"/>
        <v>45.0;92.0</v>
      </c>
      <c r="J14" s="4" t="str">
        <f t="shared" si="10"/>
        <v>45.0</v>
      </c>
      <c r="K14" s="4" t="str">
        <f t="shared" si="11"/>
        <v>92.0</v>
      </c>
      <c r="L14" s="4">
        <f t="shared" si="14"/>
        <v>49</v>
      </c>
      <c r="M14" s="4">
        <f t="shared" si="14"/>
        <v>76</v>
      </c>
      <c r="N14" s="10">
        <f t="shared" si="15"/>
        <v>-0.35526315789473684</v>
      </c>
      <c r="O14" s="4">
        <f t="shared" si="12"/>
        <v>45</v>
      </c>
      <c r="P14" s="4">
        <f t="shared" si="12"/>
        <v>92</v>
      </c>
      <c r="Q14" s="4">
        <f t="shared" si="16"/>
        <v>47</v>
      </c>
      <c r="R14" s="11"/>
      <c r="AA14" s="3">
        <v>45302</v>
      </c>
      <c r="AB14" s="4">
        <f t="shared" si="17"/>
        <v>49</v>
      </c>
      <c r="AC14" s="4">
        <f t="shared" si="18"/>
        <v>56</v>
      </c>
      <c r="AD14" s="4">
        <f t="shared" si="19"/>
        <v>78</v>
      </c>
      <c r="AE14" s="4">
        <f t="shared" si="20"/>
        <v>63</v>
      </c>
      <c r="AF14" s="4">
        <f t="shared" si="21"/>
        <v>78</v>
      </c>
      <c r="AG14" s="4">
        <f t="shared" si="22"/>
        <v>48</v>
      </c>
      <c r="AH14" s="4">
        <f t="shared" si="23"/>
        <v>47</v>
      </c>
      <c r="AI14" s="4">
        <f t="shared" si="24"/>
        <v>47</v>
      </c>
      <c r="AJ14" s="4">
        <f t="shared" si="25"/>
        <v>71</v>
      </c>
      <c r="AK14" s="4">
        <f t="shared" si="26"/>
        <v>54</v>
      </c>
      <c r="AL14" s="4">
        <f t="shared" si="27"/>
        <v>35</v>
      </c>
      <c r="AM14" s="4">
        <f t="shared" si="28"/>
        <v>80</v>
      </c>
      <c r="AN14" s="4">
        <f t="shared" si="29"/>
        <v>76</v>
      </c>
      <c r="AO14" s="4">
        <v>63</v>
      </c>
      <c r="AP14" s="4">
        <v>69</v>
      </c>
      <c r="AQ14" s="11">
        <f t="shared" si="30"/>
        <v>60.357142857142854</v>
      </c>
      <c r="AR14" s="4">
        <f t="shared" si="31"/>
        <v>35</v>
      </c>
      <c r="AS14" s="4">
        <f t="shared" si="32"/>
        <v>80</v>
      </c>
      <c r="AT14" s="4">
        <f t="shared" si="33"/>
        <v>45</v>
      </c>
      <c r="AW14" s="4" t="s">
        <v>51</v>
      </c>
      <c r="AX14" s="4">
        <v>12812422</v>
      </c>
      <c r="AY14" s="4">
        <v>11848066</v>
      </c>
      <c r="AZ14" s="4">
        <v>8311024</v>
      </c>
      <c r="BA14" s="4">
        <v>8217673</v>
      </c>
      <c r="BB14" s="4">
        <v>9087423</v>
      </c>
      <c r="BC14" s="4">
        <v>10701985</v>
      </c>
      <c r="BD14" s="4">
        <v>12507948</v>
      </c>
      <c r="BE14" s="4">
        <v>6880783</v>
      </c>
      <c r="BF14" s="4">
        <v>9946780</v>
      </c>
      <c r="BG14" s="4">
        <v>12231671</v>
      </c>
      <c r="BH14" s="4">
        <v>11699255</v>
      </c>
      <c r="BK14" s="12">
        <f t="shared" si="13"/>
        <v>12.812422</v>
      </c>
      <c r="BL14" s="12">
        <f t="shared" si="13"/>
        <v>11.848065999999999</v>
      </c>
      <c r="BM14" s="12">
        <f t="shared" si="13"/>
        <v>8.3110239999999997</v>
      </c>
      <c r="BN14" s="12">
        <f t="shared" si="13"/>
        <v>8.2176729999999996</v>
      </c>
      <c r="BO14" s="12">
        <f t="shared" si="13"/>
        <v>9.0874229999999994</v>
      </c>
      <c r="BP14" s="12">
        <f t="shared" si="13"/>
        <v>10.701985000000001</v>
      </c>
      <c r="BQ14" s="12">
        <f t="shared" si="13"/>
        <v>12.507948000000001</v>
      </c>
      <c r="BR14" s="12">
        <f t="shared" si="13"/>
        <v>6.8807830000000001</v>
      </c>
      <c r="BS14" s="12">
        <f t="shared" si="13"/>
        <v>9.9467800000000004</v>
      </c>
      <c r="BT14" s="12">
        <f t="shared" si="13"/>
        <v>12.231671</v>
      </c>
      <c r="BU14" s="12">
        <f t="shared" si="13"/>
        <v>11.699255000000001</v>
      </c>
      <c r="BV14" s="15"/>
      <c r="BW14" s="12"/>
      <c r="BX14" s="12">
        <f t="shared" si="34"/>
        <v>10.385911818181819</v>
      </c>
      <c r="BY14" s="12">
        <f t="shared" si="35"/>
        <v>6.8807830000000001</v>
      </c>
      <c r="BZ14" s="12">
        <f t="shared" si="36"/>
        <v>12.812422</v>
      </c>
      <c r="CA14" s="12">
        <f t="shared" si="37"/>
        <v>5.9316389999999997</v>
      </c>
      <c r="CE14" s="4" t="s">
        <v>52</v>
      </c>
      <c r="CF14" s="13">
        <v>655</v>
      </c>
      <c r="CG14" s="13">
        <v>578</v>
      </c>
      <c r="CH14" s="13">
        <v>234</v>
      </c>
      <c r="CI14" s="13">
        <v>742</v>
      </c>
      <c r="CJ14" s="13">
        <v>794</v>
      </c>
      <c r="CK14" s="13">
        <v>1220</v>
      </c>
      <c r="CL14" s="13">
        <v>666</v>
      </c>
      <c r="CM14" s="13">
        <v>776</v>
      </c>
      <c r="CN14" s="13">
        <v>2123</v>
      </c>
      <c r="CO14" s="13">
        <v>978</v>
      </c>
      <c r="CP14" s="13">
        <v>1075</v>
      </c>
      <c r="CQ14" s="13"/>
      <c r="CR14" s="14">
        <f t="shared" si="38"/>
        <v>894.63636363636363</v>
      </c>
      <c r="CS14" s="14">
        <f t="shared" si="39"/>
        <v>234</v>
      </c>
      <c r="CT14" s="14">
        <f t="shared" si="40"/>
        <v>2123</v>
      </c>
      <c r="CU14" s="14">
        <f t="shared" si="41"/>
        <v>1889</v>
      </c>
      <c r="DC14" s="4" t="s">
        <v>52</v>
      </c>
      <c r="DD14" s="13">
        <v>1892.683130000001</v>
      </c>
      <c r="DE14" s="13">
        <v>1499.0532400000002</v>
      </c>
      <c r="DF14" s="13">
        <v>832.69641699999875</v>
      </c>
      <c r="DG14" s="13">
        <v>2162.0647890000005</v>
      </c>
      <c r="DH14" s="13">
        <v>2663.333138</v>
      </c>
      <c r="DI14" s="13">
        <v>2463.3136069999969</v>
      </c>
      <c r="DJ14" s="13">
        <v>1199.4455320000006</v>
      </c>
      <c r="DK14" s="13">
        <v>1311.831729999999</v>
      </c>
      <c r="DL14" s="13">
        <v>3482.7658120000006</v>
      </c>
      <c r="DM14" s="13">
        <v>2723.6862389999997</v>
      </c>
      <c r="DN14" s="13">
        <v>2040.3282419999964</v>
      </c>
      <c r="DO14" s="13"/>
      <c r="DP14" s="14">
        <f t="shared" si="42"/>
        <v>2024.6547159999993</v>
      </c>
      <c r="DQ14" s="14">
        <f t="shared" si="43"/>
        <v>832.69641699999875</v>
      </c>
      <c r="DR14" s="14">
        <f t="shared" si="44"/>
        <v>3482.7658120000006</v>
      </c>
      <c r="DS14" s="14">
        <f t="shared" si="45"/>
        <v>2650.0693950000018</v>
      </c>
    </row>
    <row r="15" spans="1:123" x14ac:dyDescent="0.2">
      <c r="A15" s="1" t="s">
        <v>53</v>
      </c>
      <c r="B15" s="4" t="str">
        <f t="shared" si="4"/>
        <v>2012-01-12</v>
      </c>
      <c r="C15" s="3">
        <v>40920</v>
      </c>
      <c r="E15" s="4" t="str">
        <f t="shared" si="5"/>
        <v>48.0;76.0;45.0;92.0</v>
      </c>
      <c r="F15" s="4" t="str">
        <f t="shared" si="6"/>
        <v>48.0;76.0</v>
      </c>
      <c r="G15" s="4" t="str">
        <f t="shared" si="7"/>
        <v>48.0</v>
      </c>
      <c r="H15" s="4" t="str">
        <f t="shared" si="8"/>
        <v>76.0</v>
      </c>
      <c r="I15" s="4" t="str">
        <f t="shared" si="9"/>
        <v>45.0;92.0</v>
      </c>
      <c r="J15" s="4" t="str">
        <f t="shared" si="10"/>
        <v>45.0</v>
      </c>
      <c r="K15" s="4" t="str">
        <f t="shared" si="11"/>
        <v>92.0</v>
      </c>
      <c r="L15" s="4">
        <f t="shared" si="14"/>
        <v>48</v>
      </c>
      <c r="M15" s="4">
        <f t="shared" si="14"/>
        <v>76</v>
      </c>
      <c r="N15" s="10">
        <f t="shared" si="15"/>
        <v>-0.36842105263157898</v>
      </c>
      <c r="O15" s="4">
        <f t="shared" si="12"/>
        <v>45</v>
      </c>
      <c r="P15" s="4">
        <f t="shared" si="12"/>
        <v>92</v>
      </c>
      <c r="Q15" s="4">
        <f t="shared" si="16"/>
        <v>47</v>
      </c>
      <c r="R15" s="11"/>
      <c r="AA15" s="3">
        <v>45303</v>
      </c>
      <c r="AB15" s="4">
        <f t="shared" si="17"/>
        <v>48</v>
      </c>
      <c r="AC15" s="4">
        <f t="shared" si="18"/>
        <v>56</v>
      </c>
      <c r="AD15" s="4">
        <f t="shared" si="19"/>
        <v>78</v>
      </c>
      <c r="AE15" s="4">
        <f t="shared" si="20"/>
        <v>63</v>
      </c>
      <c r="AF15" s="4">
        <f t="shared" si="21"/>
        <v>78</v>
      </c>
      <c r="AG15" s="4">
        <f t="shared" si="22"/>
        <v>47</v>
      </c>
      <c r="AH15" s="4">
        <f t="shared" si="23"/>
        <v>47</v>
      </c>
      <c r="AI15" s="4">
        <f t="shared" si="24"/>
        <v>47</v>
      </c>
      <c r="AJ15" s="4">
        <f t="shared" si="25"/>
        <v>71</v>
      </c>
      <c r="AK15" s="4">
        <f t="shared" si="26"/>
        <v>54</v>
      </c>
      <c r="AL15" s="4">
        <f t="shared" si="27"/>
        <v>35</v>
      </c>
      <c r="AM15" s="4">
        <f t="shared" si="28"/>
        <v>80</v>
      </c>
      <c r="AN15" s="4">
        <f t="shared" si="29"/>
        <v>75</v>
      </c>
      <c r="AO15" s="4">
        <v>63</v>
      </c>
      <c r="AP15" s="4">
        <v>69</v>
      </c>
      <c r="AQ15" s="11">
        <f t="shared" si="30"/>
        <v>60.142857142857146</v>
      </c>
      <c r="AR15" s="4">
        <f t="shared" si="31"/>
        <v>35</v>
      </c>
      <c r="AS15" s="4">
        <f t="shared" si="32"/>
        <v>80</v>
      </c>
      <c r="AT15" s="4">
        <f t="shared" si="33"/>
        <v>45</v>
      </c>
      <c r="AW15" s="4" t="s">
        <v>54</v>
      </c>
      <c r="AX15" s="4">
        <v>12471119</v>
      </c>
      <c r="AY15" s="4">
        <v>11614191</v>
      </c>
      <c r="AZ15" s="4">
        <v>8180421</v>
      </c>
      <c r="BA15" s="4">
        <v>9172003</v>
      </c>
      <c r="BB15" s="4">
        <v>9072753</v>
      </c>
      <c r="BC15" s="4">
        <v>10818085</v>
      </c>
      <c r="BD15" s="4">
        <v>12373271</v>
      </c>
      <c r="BE15" s="4">
        <v>7046049</v>
      </c>
      <c r="BF15" s="4">
        <v>10128378</v>
      </c>
      <c r="BG15" s="4">
        <v>12449610</v>
      </c>
      <c r="BH15" s="4">
        <v>12486174</v>
      </c>
      <c r="BK15" s="12">
        <f t="shared" si="13"/>
        <v>12.471119</v>
      </c>
      <c r="BL15" s="12">
        <f t="shared" si="13"/>
        <v>11.614191</v>
      </c>
      <c r="BM15" s="12">
        <f t="shared" si="13"/>
        <v>8.1804210000000008</v>
      </c>
      <c r="BN15" s="12">
        <f t="shared" si="13"/>
        <v>9.1720030000000001</v>
      </c>
      <c r="BO15" s="12">
        <f t="shared" si="13"/>
        <v>9.0727530000000005</v>
      </c>
      <c r="BP15" s="12">
        <f t="shared" si="13"/>
        <v>10.818085</v>
      </c>
      <c r="BQ15" s="12">
        <f t="shared" si="13"/>
        <v>12.373271000000001</v>
      </c>
      <c r="BR15" s="12">
        <f t="shared" si="13"/>
        <v>7.046049</v>
      </c>
      <c r="BS15" s="12">
        <f t="shared" si="13"/>
        <v>10.128378</v>
      </c>
      <c r="BT15" s="12">
        <f t="shared" si="13"/>
        <v>12.44961</v>
      </c>
      <c r="BU15" s="12">
        <f t="shared" si="13"/>
        <v>12.486174</v>
      </c>
      <c r="BV15" s="15"/>
      <c r="BW15" s="12"/>
      <c r="BX15" s="12">
        <f t="shared" si="34"/>
        <v>10.528368545454548</v>
      </c>
      <c r="BY15" s="12">
        <f t="shared" si="35"/>
        <v>7.046049</v>
      </c>
      <c r="BZ15" s="12">
        <f t="shared" si="36"/>
        <v>12.486174</v>
      </c>
      <c r="CA15" s="12">
        <f t="shared" si="37"/>
        <v>5.4401250000000001</v>
      </c>
      <c r="CE15" s="4" t="s">
        <v>55</v>
      </c>
      <c r="CF15" s="13">
        <v>509</v>
      </c>
      <c r="CG15" s="13">
        <v>609</v>
      </c>
      <c r="CH15" s="13">
        <v>385</v>
      </c>
      <c r="CI15" s="13">
        <v>1096</v>
      </c>
      <c r="CJ15" s="13">
        <v>2310</v>
      </c>
      <c r="CK15" s="13">
        <v>1405</v>
      </c>
      <c r="CL15" s="13">
        <v>761</v>
      </c>
      <c r="CM15" s="13">
        <v>2085</v>
      </c>
      <c r="CN15" s="13">
        <v>1849</v>
      </c>
      <c r="CO15" s="13">
        <v>655</v>
      </c>
      <c r="CP15" s="13">
        <v>1806</v>
      </c>
      <c r="CQ15" s="13"/>
      <c r="CR15" s="14">
        <f t="shared" si="38"/>
        <v>1224.5454545454545</v>
      </c>
      <c r="CS15" s="14">
        <f t="shared" si="39"/>
        <v>385</v>
      </c>
      <c r="CT15" s="14">
        <f t="shared" si="40"/>
        <v>2310</v>
      </c>
      <c r="CU15" s="14">
        <f t="shared" si="41"/>
        <v>1925</v>
      </c>
      <c r="DC15" s="4" t="s">
        <v>55</v>
      </c>
      <c r="DD15" s="13">
        <v>1439.0966349999981</v>
      </c>
      <c r="DE15" s="13">
        <v>1846.5618520000005</v>
      </c>
      <c r="DF15" s="13">
        <v>1250.8953620000004</v>
      </c>
      <c r="DG15" s="13">
        <v>2486.7251169999986</v>
      </c>
      <c r="DH15" s="13">
        <v>4639.2088580000045</v>
      </c>
      <c r="DI15" s="13">
        <v>3192.2838940000006</v>
      </c>
      <c r="DJ15" s="13">
        <v>2536.8036719999986</v>
      </c>
      <c r="DK15" s="13">
        <v>2750.5959030000013</v>
      </c>
      <c r="DL15" s="13">
        <v>4031.5241140000003</v>
      </c>
      <c r="DM15" s="13">
        <v>2464.320136999997</v>
      </c>
      <c r="DN15" s="13">
        <v>3262</v>
      </c>
      <c r="DO15" s="13"/>
      <c r="DP15" s="14">
        <f t="shared" si="42"/>
        <v>2718.1832312727274</v>
      </c>
      <c r="DQ15" s="14">
        <f t="shared" si="43"/>
        <v>1250.8953620000004</v>
      </c>
      <c r="DR15" s="14">
        <f t="shared" si="44"/>
        <v>4639.2088580000045</v>
      </c>
      <c r="DS15" s="14">
        <f t="shared" si="45"/>
        <v>3388.3134960000043</v>
      </c>
    </row>
    <row r="16" spans="1:123" x14ac:dyDescent="0.2">
      <c r="A16" s="1" t="s">
        <v>56</v>
      </c>
      <c r="B16" s="4" t="str">
        <f t="shared" si="4"/>
        <v>2012-01-13</v>
      </c>
      <c r="C16" s="3">
        <v>40921</v>
      </c>
      <c r="E16" s="4" t="str">
        <f t="shared" si="5"/>
        <v>48.0;76.0;45.0;92.0</v>
      </c>
      <c r="F16" s="4" t="str">
        <f t="shared" si="6"/>
        <v>48.0;76.0</v>
      </c>
      <c r="G16" s="4" t="str">
        <f t="shared" si="7"/>
        <v>48.0</v>
      </c>
      <c r="H16" s="4" t="str">
        <f t="shared" si="8"/>
        <v>76.0</v>
      </c>
      <c r="I16" s="4" t="str">
        <f t="shared" si="9"/>
        <v>45.0;92.0</v>
      </c>
      <c r="J16" s="4" t="str">
        <f t="shared" si="10"/>
        <v>45.0</v>
      </c>
      <c r="K16" s="4" t="str">
        <f t="shared" si="11"/>
        <v>92.0</v>
      </c>
      <c r="L16" s="4">
        <f t="shared" si="14"/>
        <v>48</v>
      </c>
      <c r="M16" s="4">
        <f t="shared" si="14"/>
        <v>76</v>
      </c>
      <c r="N16" s="10">
        <f t="shared" si="15"/>
        <v>-0.36842105263157898</v>
      </c>
      <c r="O16" s="4">
        <f t="shared" si="12"/>
        <v>45</v>
      </c>
      <c r="P16" s="4">
        <f t="shared" si="12"/>
        <v>92</v>
      </c>
      <c r="Q16" s="4">
        <f t="shared" si="16"/>
        <v>47</v>
      </c>
      <c r="R16" s="11"/>
      <c r="AA16" s="3">
        <v>45304</v>
      </c>
      <c r="AB16" s="4">
        <f t="shared" si="17"/>
        <v>48</v>
      </c>
      <c r="AC16" s="4">
        <f t="shared" si="18"/>
        <v>57</v>
      </c>
      <c r="AD16" s="4">
        <f t="shared" si="19"/>
        <v>78</v>
      </c>
      <c r="AE16" s="4">
        <f t="shared" si="20"/>
        <v>62</v>
      </c>
      <c r="AF16" s="4">
        <f t="shared" si="21"/>
        <v>78</v>
      </c>
      <c r="AG16" s="4">
        <f t="shared" si="22"/>
        <v>47</v>
      </c>
      <c r="AH16" s="4">
        <f t="shared" si="23"/>
        <v>47</v>
      </c>
      <c r="AI16" s="4">
        <f t="shared" si="24"/>
        <v>48</v>
      </c>
      <c r="AJ16" s="4">
        <f t="shared" si="25"/>
        <v>71</v>
      </c>
      <c r="AK16" s="4">
        <f t="shared" si="26"/>
        <v>53</v>
      </c>
      <c r="AL16" s="4">
        <f t="shared" si="27"/>
        <v>35</v>
      </c>
      <c r="AM16" s="4">
        <f t="shared" si="28"/>
        <v>79</v>
      </c>
      <c r="AN16" s="4">
        <f t="shared" si="29"/>
        <v>74</v>
      </c>
      <c r="AO16" s="4">
        <v>63</v>
      </c>
      <c r="AP16" s="4">
        <v>70</v>
      </c>
      <c r="AQ16" s="11">
        <f t="shared" si="30"/>
        <v>60</v>
      </c>
      <c r="AR16" s="4">
        <f t="shared" si="31"/>
        <v>35</v>
      </c>
      <c r="AS16" s="4">
        <f t="shared" si="32"/>
        <v>79</v>
      </c>
      <c r="AT16" s="4">
        <f t="shared" si="33"/>
        <v>44</v>
      </c>
      <c r="AW16" s="4" t="s">
        <v>57</v>
      </c>
      <c r="AX16" s="4">
        <v>12746394</v>
      </c>
      <c r="AY16" s="4">
        <v>12244664</v>
      </c>
      <c r="AZ16" s="4">
        <v>8163916</v>
      </c>
      <c r="BA16" s="4">
        <v>9560482</v>
      </c>
      <c r="BB16" s="4">
        <v>9021714</v>
      </c>
      <c r="BC16" s="4">
        <v>10970564</v>
      </c>
      <c r="BD16" s="4">
        <v>12137668</v>
      </c>
      <c r="BE16" s="4">
        <v>7240210</v>
      </c>
      <c r="BF16" s="4">
        <v>10208205</v>
      </c>
      <c r="BG16" s="4">
        <v>12737929</v>
      </c>
      <c r="BH16" s="4">
        <v>13270801</v>
      </c>
      <c r="BK16" s="12">
        <f t="shared" si="13"/>
        <v>12.746394</v>
      </c>
      <c r="BL16" s="12">
        <f t="shared" si="13"/>
        <v>12.244664</v>
      </c>
      <c r="BM16" s="12">
        <f t="shared" si="13"/>
        <v>8.1639160000000004</v>
      </c>
      <c r="BN16" s="12">
        <f t="shared" si="13"/>
        <v>9.5604820000000004</v>
      </c>
      <c r="BO16" s="12">
        <f t="shared" si="13"/>
        <v>9.0217139999999993</v>
      </c>
      <c r="BP16" s="12">
        <f t="shared" si="13"/>
        <v>10.970564</v>
      </c>
      <c r="BQ16" s="12">
        <f t="shared" si="13"/>
        <v>12.137668</v>
      </c>
      <c r="BR16" s="12">
        <f t="shared" si="13"/>
        <v>7.2402100000000003</v>
      </c>
      <c r="BS16" s="12">
        <f t="shared" si="13"/>
        <v>10.208205</v>
      </c>
      <c r="BT16" s="12">
        <f t="shared" si="13"/>
        <v>12.737928999999999</v>
      </c>
      <c r="BU16" s="12">
        <f t="shared" si="13"/>
        <v>13.270801000000001</v>
      </c>
      <c r="BV16" s="15"/>
      <c r="BW16" s="12"/>
      <c r="BX16" s="12">
        <f t="shared" si="34"/>
        <v>10.754777000000002</v>
      </c>
      <c r="BY16" s="12">
        <f t="shared" si="35"/>
        <v>7.2402100000000003</v>
      </c>
      <c r="BZ16" s="12">
        <f t="shared" si="36"/>
        <v>13.270801000000001</v>
      </c>
      <c r="CA16" s="12">
        <f t="shared" si="37"/>
        <v>6.0305910000000003</v>
      </c>
      <c r="CE16" s="16" t="s">
        <v>58</v>
      </c>
      <c r="CF16" s="17">
        <f t="shared" ref="CF16:CN16" si="46">SUM(CF4:CF15)</f>
        <v>8468</v>
      </c>
      <c r="CG16" s="17">
        <f t="shared" si="46"/>
        <v>15410</v>
      </c>
      <c r="CH16" s="17">
        <f t="shared" si="46"/>
        <v>5564</v>
      </c>
      <c r="CI16" s="17">
        <f t="shared" si="46"/>
        <v>12091</v>
      </c>
      <c r="CJ16" s="17">
        <f t="shared" si="46"/>
        <v>8594</v>
      </c>
      <c r="CK16" s="17">
        <f t="shared" si="46"/>
        <v>12189</v>
      </c>
      <c r="CL16" s="17">
        <f t="shared" si="46"/>
        <v>11606</v>
      </c>
      <c r="CM16" s="17">
        <f t="shared" si="46"/>
        <v>6353</v>
      </c>
      <c r="CN16" s="17">
        <f t="shared" si="46"/>
        <v>11771</v>
      </c>
      <c r="CO16" s="17">
        <f>SUM(CO4:CO15)</f>
        <v>14540</v>
      </c>
      <c r="CP16" s="17">
        <f>SUM(CP4:CP15)</f>
        <v>14502</v>
      </c>
      <c r="CQ16" s="17"/>
      <c r="CR16" s="17">
        <f>AVERAGE(CF16:CO16)</f>
        <v>10658.6</v>
      </c>
      <c r="CS16" s="17">
        <f>MIN(CF16:CO16)</f>
        <v>5564</v>
      </c>
      <c r="CT16" s="17">
        <f>MAX(CF16:CO16)</f>
        <v>15410</v>
      </c>
      <c r="CU16" s="17">
        <f>CT16-CS16</f>
        <v>9846</v>
      </c>
      <c r="DC16" s="16" t="s">
        <v>58</v>
      </c>
      <c r="DD16" s="17">
        <f t="shared" ref="DD16:DL16" si="47">SUM(DD4:DD15)</f>
        <v>28382.579974999997</v>
      </c>
      <c r="DE16" s="17">
        <f t="shared" si="47"/>
        <v>36114.888195000014</v>
      </c>
      <c r="DF16" s="17">
        <f t="shared" si="47"/>
        <v>18450.618741999999</v>
      </c>
      <c r="DG16" s="17">
        <f t="shared" si="47"/>
        <v>34117.241349000011</v>
      </c>
      <c r="DH16" s="17">
        <f t="shared" si="47"/>
        <v>24719.015198000001</v>
      </c>
      <c r="DI16" s="17">
        <f t="shared" si="47"/>
        <v>30631.723595999993</v>
      </c>
      <c r="DJ16" s="17">
        <f t="shared" si="47"/>
        <v>29626.009059000007</v>
      </c>
      <c r="DK16" s="17">
        <f t="shared" si="47"/>
        <v>17911.113890000008</v>
      </c>
      <c r="DL16" s="17">
        <f t="shared" si="47"/>
        <v>25764.759097999999</v>
      </c>
      <c r="DM16" s="17">
        <f>SUM(DM4:DM15)</f>
        <v>34911.623070999995</v>
      </c>
      <c r="DN16" s="17">
        <f>SUM(DN4:DN15)</f>
        <v>33664.619051999987</v>
      </c>
      <c r="DO16" s="17"/>
      <c r="DP16" s="17">
        <f>AVERAGE(DD16:DM16)</f>
        <v>28062.957217300002</v>
      </c>
      <c r="DQ16" s="17">
        <f>MIN(DD16:DM16)</f>
        <v>17911.113890000008</v>
      </c>
      <c r="DR16" s="17">
        <f>MAX(DD16:DM16)</f>
        <v>36114.888195000014</v>
      </c>
      <c r="DS16" s="17">
        <f t="shared" si="45"/>
        <v>18203.774305000006</v>
      </c>
    </row>
    <row r="17" spans="1:120" x14ac:dyDescent="0.2">
      <c r="A17" s="1" t="s">
        <v>59</v>
      </c>
      <c r="B17" s="4" t="str">
        <f t="shared" si="4"/>
        <v>2012-01-14</v>
      </c>
      <c r="C17" s="3">
        <v>40922</v>
      </c>
      <c r="E17" s="4" t="str">
        <f t="shared" si="5"/>
        <v>48.0;75.0;45.0;93.0</v>
      </c>
      <c r="F17" s="4" t="str">
        <f t="shared" si="6"/>
        <v>48.0;75.0</v>
      </c>
      <c r="G17" s="4" t="str">
        <f t="shared" si="7"/>
        <v>48.0</v>
      </c>
      <c r="H17" s="4" t="str">
        <f t="shared" si="8"/>
        <v>75.0</v>
      </c>
      <c r="I17" s="4" t="str">
        <f t="shared" si="9"/>
        <v>45.0;93.0</v>
      </c>
      <c r="J17" s="4" t="str">
        <f t="shared" si="10"/>
        <v>45.0</v>
      </c>
      <c r="K17" s="4" t="str">
        <f t="shared" si="11"/>
        <v>93.0</v>
      </c>
      <c r="L17" s="4">
        <f t="shared" si="14"/>
        <v>48</v>
      </c>
      <c r="M17" s="4">
        <f t="shared" si="14"/>
        <v>75</v>
      </c>
      <c r="N17" s="10">
        <f t="shared" si="15"/>
        <v>-0.36</v>
      </c>
      <c r="O17" s="4">
        <f t="shared" si="12"/>
        <v>45</v>
      </c>
      <c r="P17" s="4">
        <f t="shared" si="12"/>
        <v>93</v>
      </c>
      <c r="Q17" s="4">
        <f>P17-O17</f>
        <v>48</v>
      </c>
      <c r="R17" s="11"/>
      <c r="AA17" s="3">
        <v>45305</v>
      </c>
      <c r="AB17" s="4">
        <f t="shared" si="17"/>
        <v>48</v>
      </c>
      <c r="AC17" s="4">
        <f t="shared" si="18"/>
        <v>57</v>
      </c>
      <c r="AD17" s="4">
        <f t="shared" si="19"/>
        <v>79</v>
      </c>
      <c r="AE17" s="4">
        <f t="shared" si="20"/>
        <v>62</v>
      </c>
      <c r="AF17" s="4">
        <f t="shared" si="21"/>
        <v>78</v>
      </c>
      <c r="AG17" s="4">
        <f t="shared" si="22"/>
        <v>47</v>
      </c>
      <c r="AH17" s="4">
        <f t="shared" si="23"/>
        <v>47</v>
      </c>
      <c r="AI17" s="4">
        <f t="shared" si="24"/>
        <v>47</v>
      </c>
      <c r="AJ17" s="4">
        <f t="shared" si="25"/>
        <v>70</v>
      </c>
      <c r="AK17" s="4">
        <f t="shared" si="26"/>
        <v>54</v>
      </c>
      <c r="AL17" s="4">
        <f t="shared" si="27"/>
        <v>35</v>
      </c>
      <c r="AM17" s="4">
        <f t="shared" si="28"/>
        <v>78</v>
      </c>
      <c r="AN17" s="4">
        <f t="shared" si="29"/>
        <v>75</v>
      </c>
      <c r="AO17" s="4">
        <v>63</v>
      </c>
      <c r="AP17" s="4">
        <v>69</v>
      </c>
      <c r="AQ17" s="11">
        <f t="shared" si="30"/>
        <v>60</v>
      </c>
      <c r="AR17" s="4">
        <f t="shared" si="31"/>
        <v>35</v>
      </c>
      <c r="AS17" s="4">
        <f t="shared" si="32"/>
        <v>79</v>
      </c>
      <c r="AT17" s="4">
        <f t="shared" si="33"/>
        <v>44</v>
      </c>
      <c r="AW17" s="4" t="s">
        <v>60</v>
      </c>
      <c r="AX17" s="4">
        <v>12966701</v>
      </c>
      <c r="AY17" s="4">
        <v>12414712</v>
      </c>
      <c r="AZ17" s="4">
        <v>8214929</v>
      </c>
      <c r="BA17" s="4">
        <v>10090503</v>
      </c>
      <c r="BB17" s="4">
        <v>8929867</v>
      </c>
      <c r="BC17" s="4">
        <v>11022385</v>
      </c>
      <c r="BD17" s="4">
        <v>12000960</v>
      </c>
      <c r="BE17" s="4">
        <v>7339663</v>
      </c>
      <c r="BF17" s="4">
        <v>10193567</v>
      </c>
      <c r="BG17" s="4">
        <v>13460589</v>
      </c>
      <c r="BH17" s="4">
        <v>13714423</v>
      </c>
      <c r="BK17" s="12">
        <f t="shared" si="13"/>
        <v>12.966701</v>
      </c>
      <c r="BL17" s="12">
        <f t="shared" si="13"/>
        <v>12.414712</v>
      </c>
      <c r="BM17" s="12">
        <f t="shared" si="13"/>
        <v>8.2149289999999997</v>
      </c>
      <c r="BN17" s="12">
        <f t="shared" si="13"/>
        <v>10.090503</v>
      </c>
      <c r="BO17" s="12">
        <f t="shared" si="13"/>
        <v>8.9298669999999998</v>
      </c>
      <c r="BP17" s="12">
        <f t="shared" si="13"/>
        <v>11.022385</v>
      </c>
      <c r="BQ17" s="12">
        <f t="shared" si="13"/>
        <v>12.000959999999999</v>
      </c>
      <c r="BR17" s="12">
        <f t="shared" si="13"/>
        <v>7.3396629999999998</v>
      </c>
      <c r="BS17" s="12">
        <f t="shared" si="13"/>
        <v>10.193567</v>
      </c>
      <c r="BT17" s="12">
        <f t="shared" si="13"/>
        <v>13.460589000000001</v>
      </c>
      <c r="BU17" s="12">
        <f t="shared" si="13"/>
        <v>13.714423</v>
      </c>
      <c r="BV17" s="15"/>
      <c r="BW17" s="12"/>
      <c r="BX17" s="12">
        <f t="shared" si="34"/>
        <v>10.940754454545454</v>
      </c>
      <c r="BY17" s="12">
        <f t="shared" si="35"/>
        <v>7.3396629999999998</v>
      </c>
      <c r="BZ17" s="12">
        <f t="shared" si="36"/>
        <v>13.714423</v>
      </c>
      <c r="CA17" s="12">
        <f t="shared" si="37"/>
        <v>6.3747600000000002</v>
      </c>
      <c r="CF17" s="10">
        <f t="shared" ref="CF17:CO17" si="48">CF16/$CR$16-1</f>
        <v>-0.20552417765935493</v>
      </c>
      <c r="CG17" s="10">
        <f t="shared" si="48"/>
        <v>0.44578087178428683</v>
      </c>
      <c r="CH17" s="10">
        <f t="shared" si="48"/>
        <v>-0.47798022254329842</v>
      </c>
      <c r="CI17" s="10">
        <f t="shared" si="48"/>
        <v>0.13438913178090917</v>
      </c>
      <c r="CJ17" s="10">
        <f t="shared" si="48"/>
        <v>-0.19370273769538215</v>
      </c>
      <c r="CK17" s="10">
        <f t="shared" si="48"/>
        <v>0.14358358508622149</v>
      </c>
      <c r="CL17" s="10">
        <f t="shared" si="48"/>
        <v>8.8885970014823679E-2</v>
      </c>
      <c r="CM17" s="10">
        <f t="shared" si="48"/>
        <v>-0.40395549134032616</v>
      </c>
      <c r="CN17" s="10">
        <f t="shared" si="48"/>
        <v>0.10436642711050226</v>
      </c>
      <c r="CO17" s="10">
        <f t="shared" si="48"/>
        <v>0.36415664346161791</v>
      </c>
      <c r="CP17" s="10">
        <f>CP16/$CR$16-1</f>
        <v>0.36059144728200687</v>
      </c>
      <c r="DD17" s="10">
        <f t="shared" ref="DD17:DM17" si="49">DD16/$DP$16-1</f>
        <v>1.1389489540430731E-2</v>
      </c>
      <c r="DE17" s="10">
        <f t="shared" si="49"/>
        <v>0.28692382329315702</v>
      </c>
      <c r="DF17" s="10">
        <f t="shared" si="49"/>
        <v>-0.34252763886816151</v>
      </c>
      <c r="DG17" s="10">
        <f t="shared" si="49"/>
        <v>0.21573934937860773</v>
      </c>
      <c r="DH17" s="10">
        <f t="shared" si="49"/>
        <v>-0.11915857596214263</v>
      </c>
      <c r="DI17" s="10">
        <f t="shared" si="49"/>
        <v>9.1535840603299778E-2</v>
      </c>
      <c r="DJ17" s="10">
        <f t="shared" si="49"/>
        <v>5.5698044564470583E-2</v>
      </c>
      <c r="DK17" s="10">
        <f t="shared" si="49"/>
        <v>-0.36175244286235364</v>
      </c>
      <c r="DL17" s="10">
        <f t="shared" si="49"/>
        <v>-8.1894367065607376E-2</v>
      </c>
      <c r="DM17" s="10">
        <f t="shared" si="49"/>
        <v>0.24404647737829954</v>
      </c>
      <c r="DN17" s="10">
        <f>DN16/$DP$16-1</f>
        <v>0.19961053253670369</v>
      </c>
    </row>
    <row r="18" spans="1:120" x14ac:dyDescent="0.2">
      <c r="A18" s="1" t="s">
        <v>61</v>
      </c>
      <c r="B18" s="4" t="str">
        <f t="shared" si="4"/>
        <v>2012-01-15</v>
      </c>
      <c r="C18" s="3">
        <v>40923</v>
      </c>
      <c r="E18" s="4" t="str">
        <f t="shared" si="5"/>
        <v>48.0;75.0;45.0;93.0</v>
      </c>
      <c r="F18" s="4" t="str">
        <f t="shared" si="6"/>
        <v>48.0;75.0</v>
      </c>
      <c r="G18" s="4" t="str">
        <f t="shared" si="7"/>
        <v>48.0</v>
      </c>
      <c r="H18" s="4" t="str">
        <f t="shared" si="8"/>
        <v>75.0</v>
      </c>
      <c r="I18" s="4" t="str">
        <f t="shared" si="9"/>
        <v>45.0;93.0</v>
      </c>
      <c r="J18" s="4" t="str">
        <f t="shared" si="10"/>
        <v>45.0</v>
      </c>
      <c r="K18" s="4" t="str">
        <f t="shared" si="11"/>
        <v>93.0</v>
      </c>
      <c r="L18" s="4">
        <f t="shared" si="14"/>
        <v>48</v>
      </c>
      <c r="M18" s="4">
        <f t="shared" si="14"/>
        <v>75</v>
      </c>
      <c r="N18" s="10">
        <f t="shared" si="15"/>
        <v>-0.36</v>
      </c>
      <c r="O18" s="4">
        <f t="shared" si="12"/>
        <v>45</v>
      </c>
      <c r="P18" s="4">
        <f t="shared" si="12"/>
        <v>93</v>
      </c>
      <c r="Q18" s="4">
        <f t="shared" si="16"/>
        <v>48</v>
      </c>
      <c r="R18" s="11"/>
      <c r="AA18" s="3">
        <v>45306</v>
      </c>
      <c r="AB18" s="4">
        <f t="shared" si="17"/>
        <v>48</v>
      </c>
      <c r="AC18" s="4">
        <f t="shared" si="18"/>
        <v>57</v>
      </c>
      <c r="AD18" s="4">
        <f t="shared" si="19"/>
        <v>80</v>
      </c>
      <c r="AE18" s="4">
        <f t="shared" si="20"/>
        <v>63</v>
      </c>
      <c r="AF18" s="4">
        <f t="shared" si="21"/>
        <v>78</v>
      </c>
      <c r="AG18" s="4">
        <f t="shared" si="22"/>
        <v>47</v>
      </c>
      <c r="AH18" s="4">
        <f t="shared" si="23"/>
        <v>48</v>
      </c>
      <c r="AI18" s="4">
        <f t="shared" si="24"/>
        <v>47</v>
      </c>
      <c r="AJ18" s="4">
        <f t="shared" si="25"/>
        <v>70</v>
      </c>
      <c r="AK18" s="4">
        <f t="shared" si="26"/>
        <v>53</v>
      </c>
      <c r="AL18" s="4">
        <f t="shared" si="27"/>
        <v>34</v>
      </c>
      <c r="AM18" s="4">
        <f t="shared" si="28"/>
        <v>79</v>
      </c>
      <c r="AN18" s="4">
        <f t="shared" si="29"/>
        <v>76</v>
      </c>
      <c r="AO18" s="4">
        <v>63</v>
      </c>
      <c r="AP18" s="4">
        <v>69</v>
      </c>
      <c r="AQ18" s="11">
        <f t="shared" si="30"/>
        <v>60.214285714285715</v>
      </c>
      <c r="AR18" s="4">
        <f t="shared" si="31"/>
        <v>34</v>
      </c>
      <c r="AS18" s="4">
        <f t="shared" si="32"/>
        <v>80</v>
      </c>
      <c r="AT18" s="4">
        <f t="shared" si="33"/>
        <v>46</v>
      </c>
      <c r="AW18" s="4" t="s">
        <v>62</v>
      </c>
      <c r="AX18" s="4">
        <v>12820365</v>
      </c>
      <c r="AY18" s="4">
        <v>12550259</v>
      </c>
      <c r="AZ18" s="4">
        <v>8167928</v>
      </c>
      <c r="BA18" s="4">
        <v>10768647</v>
      </c>
      <c r="BB18" s="4">
        <v>8866221</v>
      </c>
      <c r="BC18" s="4">
        <v>11312209</v>
      </c>
      <c r="BD18" s="4">
        <v>11756650</v>
      </c>
      <c r="BE18" s="4">
        <v>7441893</v>
      </c>
      <c r="BF18" s="4">
        <v>10111804</v>
      </c>
      <c r="BG18" s="4">
        <v>14042660</v>
      </c>
      <c r="BH18" s="4">
        <v>13941853</v>
      </c>
      <c r="BK18" s="12">
        <f t="shared" si="13"/>
        <v>12.820365000000001</v>
      </c>
      <c r="BL18" s="12">
        <f t="shared" si="13"/>
        <v>12.550259</v>
      </c>
      <c r="BM18" s="12">
        <f t="shared" si="13"/>
        <v>8.1679279999999999</v>
      </c>
      <c r="BN18" s="12">
        <f t="shared" si="13"/>
        <v>10.768647</v>
      </c>
      <c r="BO18" s="12">
        <f t="shared" si="13"/>
        <v>8.8662209999999995</v>
      </c>
      <c r="BP18" s="12">
        <f t="shared" si="13"/>
        <v>11.312208999999999</v>
      </c>
      <c r="BQ18" s="12">
        <f t="shared" si="13"/>
        <v>11.75665</v>
      </c>
      <c r="BR18" s="12">
        <f t="shared" si="13"/>
        <v>7.4418930000000003</v>
      </c>
      <c r="BS18" s="12">
        <f t="shared" si="13"/>
        <v>10.111803999999999</v>
      </c>
      <c r="BT18" s="12">
        <f t="shared" si="13"/>
        <v>14.04266</v>
      </c>
      <c r="BU18" s="12">
        <f t="shared" si="13"/>
        <v>13.941853</v>
      </c>
      <c r="BV18" s="15"/>
      <c r="BW18" s="12"/>
      <c r="BX18" s="12">
        <f t="shared" si="34"/>
        <v>11.070953545454545</v>
      </c>
      <c r="BY18" s="12">
        <f t="shared" si="35"/>
        <v>7.4418930000000003</v>
      </c>
      <c r="BZ18" s="12">
        <f t="shared" si="36"/>
        <v>14.04266</v>
      </c>
      <c r="CA18" s="12">
        <f t="shared" si="37"/>
        <v>6.6007669999999994</v>
      </c>
      <c r="CE18" s="4" t="s">
        <v>63</v>
      </c>
      <c r="CF18" s="18">
        <f>SUM(CF4:CF6)</f>
        <v>3438</v>
      </c>
      <c r="CG18" s="18">
        <f t="shared" ref="CG18:CP18" si="50">SUM(CG4:CG6)</f>
        <v>6204</v>
      </c>
      <c r="CH18" s="18">
        <f t="shared" si="50"/>
        <v>2709</v>
      </c>
      <c r="CI18" s="18">
        <f t="shared" si="50"/>
        <v>3575</v>
      </c>
      <c r="CJ18" s="18">
        <f t="shared" si="50"/>
        <v>2337</v>
      </c>
      <c r="CK18" s="18">
        <f t="shared" si="50"/>
        <v>4733</v>
      </c>
      <c r="CL18" s="18">
        <f t="shared" si="50"/>
        <v>5810</v>
      </c>
      <c r="CM18" s="18">
        <f t="shared" si="50"/>
        <v>1536</v>
      </c>
      <c r="CN18" s="18">
        <f t="shared" si="50"/>
        <v>4655</v>
      </c>
      <c r="CO18" s="18">
        <f t="shared" si="50"/>
        <v>6565</v>
      </c>
      <c r="CP18" s="18">
        <f t="shared" si="50"/>
        <v>5631</v>
      </c>
      <c r="CQ18" s="18"/>
      <c r="DC18" s="4" t="s">
        <v>63</v>
      </c>
      <c r="DD18" s="18">
        <f>SUM(DD4:DD6)</f>
        <v>9959.4202329999953</v>
      </c>
      <c r="DE18" s="18">
        <f t="shared" ref="DE18:DN18" si="51">SUM(DE4:DE6)</f>
        <v>11861.257242</v>
      </c>
      <c r="DF18" s="18">
        <f t="shared" si="51"/>
        <v>6698.4605460000012</v>
      </c>
      <c r="DG18" s="18">
        <f t="shared" si="51"/>
        <v>8986.2115060000033</v>
      </c>
      <c r="DH18" s="18">
        <f t="shared" si="51"/>
        <v>6743.2878129999972</v>
      </c>
      <c r="DI18" s="18">
        <f t="shared" si="51"/>
        <v>9682.0105729999923</v>
      </c>
      <c r="DJ18" s="18">
        <f t="shared" si="51"/>
        <v>12290.365287000004</v>
      </c>
      <c r="DK18" s="18">
        <f t="shared" si="51"/>
        <v>5036.3057650000037</v>
      </c>
      <c r="DL18" s="18">
        <f t="shared" si="51"/>
        <v>8495.8054169999941</v>
      </c>
      <c r="DM18" s="18">
        <f t="shared" si="51"/>
        <v>11751.390772999999</v>
      </c>
      <c r="DN18" s="18">
        <f t="shared" si="51"/>
        <v>11408.420124</v>
      </c>
      <c r="DO18" s="18">
        <f>AVERAGE(DD18:DN18)</f>
        <v>9355.7213889999966</v>
      </c>
      <c r="DP18" s="10">
        <f>DO18/($DO$31/4)</f>
        <v>1.3097656673562337</v>
      </c>
    </row>
    <row r="19" spans="1:120" x14ac:dyDescent="0.2">
      <c r="A19" s="1" t="s">
        <v>64</v>
      </c>
      <c r="B19" s="4" t="str">
        <f t="shared" si="4"/>
        <v>2012-01-16</v>
      </c>
      <c r="C19" s="3">
        <v>40924</v>
      </c>
      <c r="E19" s="4" t="str">
        <f t="shared" si="5"/>
        <v>48.0;74.0;44.0;94.0</v>
      </c>
      <c r="F19" s="4" t="str">
        <f t="shared" si="6"/>
        <v>48.0;74.0</v>
      </c>
      <c r="G19" s="4" t="str">
        <f t="shared" si="7"/>
        <v>48.0</v>
      </c>
      <c r="H19" s="4" t="str">
        <f t="shared" si="8"/>
        <v>74.0</v>
      </c>
      <c r="I19" s="4" t="str">
        <f t="shared" si="9"/>
        <v>44.0;94.0</v>
      </c>
      <c r="J19" s="4" t="str">
        <f t="shared" si="10"/>
        <v>44.0</v>
      </c>
      <c r="K19" s="4" t="str">
        <f t="shared" si="11"/>
        <v>94.0</v>
      </c>
      <c r="L19" s="4">
        <f t="shared" si="14"/>
        <v>48</v>
      </c>
      <c r="M19" s="4">
        <f t="shared" si="14"/>
        <v>74</v>
      </c>
      <c r="N19" s="10">
        <f t="shared" si="15"/>
        <v>-0.35135135135135132</v>
      </c>
      <c r="O19" s="4">
        <f t="shared" si="12"/>
        <v>44</v>
      </c>
      <c r="P19" s="4">
        <f t="shared" si="12"/>
        <v>94</v>
      </c>
      <c r="Q19" s="4">
        <f t="shared" si="16"/>
        <v>50</v>
      </c>
      <c r="R19" s="11"/>
      <c r="AA19" s="3">
        <v>45307</v>
      </c>
      <c r="AB19" s="4">
        <f t="shared" si="17"/>
        <v>48</v>
      </c>
      <c r="AC19" s="4">
        <f t="shared" si="18"/>
        <v>57</v>
      </c>
      <c r="AD19" s="4">
        <f t="shared" si="19"/>
        <v>80</v>
      </c>
      <c r="AE19" s="4">
        <f t="shared" si="20"/>
        <v>62</v>
      </c>
      <c r="AF19" s="4">
        <f t="shared" si="21"/>
        <v>78</v>
      </c>
      <c r="AG19" s="4">
        <f t="shared" si="22"/>
        <v>46</v>
      </c>
      <c r="AH19" s="4">
        <f t="shared" si="23"/>
        <v>48</v>
      </c>
      <c r="AI19" s="4">
        <f t="shared" si="24"/>
        <v>47</v>
      </c>
      <c r="AJ19" s="4">
        <f t="shared" si="25"/>
        <v>70</v>
      </c>
      <c r="AK19" s="4">
        <f t="shared" si="26"/>
        <v>53</v>
      </c>
      <c r="AL19" s="4">
        <f t="shared" si="27"/>
        <v>34</v>
      </c>
      <c r="AM19" s="4">
        <f t="shared" si="28"/>
        <v>80</v>
      </c>
      <c r="AN19" s="4">
        <f t="shared" si="29"/>
        <v>77</v>
      </c>
      <c r="AO19" s="4">
        <v>63</v>
      </c>
      <c r="AP19" s="4">
        <v>69</v>
      </c>
      <c r="AQ19" s="11">
        <f t="shared" si="30"/>
        <v>60.214285714285715</v>
      </c>
      <c r="AR19" s="4">
        <f t="shared" si="31"/>
        <v>34</v>
      </c>
      <c r="AS19" s="4">
        <f t="shared" si="32"/>
        <v>80</v>
      </c>
      <c r="AT19" s="4">
        <f t="shared" si="33"/>
        <v>46</v>
      </c>
      <c r="AW19" s="4" t="s">
        <v>65</v>
      </c>
      <c r="AX19" s="4">
        <v>12215143</v>
      </c>
      <c r="AY19" s="4">
        <v>13112404</v>
      </c>
      <c r="AZ19" s="4">
        <v>8136193</v>
      </c>
      <c r="BA19" s="4">
        <v>11454574</v>
      </c>
      <c r="BB19" s="4">
        <v>8991028</v>
      </c>
      <c r="BC19" s="4">
        <v>11658137</v>
      </c>
      <c r="BD19" s="4">
        <v>11503922</v>
      </c>
      <c r="BE19" s="4">
        <v>7656944</v>
      </c>
      <c r="BF19" s="4">
        <v>10029150</v>
      </c>
      <c r="BG19" s="4">
        <v>14196036</v>
      </c>
      <c r="BH19" s="4">
        <v>14229700</v>
      </c>
      <c r="BK19" s="12">
        <f t="shared" si="13"/>
        <v>12.215142999999999</v>
      </c>
      <c r="BL19" s="12">
        <f t="shared" si="13"/>
        <v>13.112404</v>
      </c>
      <c r="BM19" s="12">
        <f t="shared" si="13"/>
        <v>8.1361930000000005</v>
      </c>
      <c r="BN19" s="12">
        <f t="shared" si="13"/>
        <v>11.454573999999999</v>
      </c>
      <c r="BO19" s="12">
        <f t="shared" si="13"/>
        <v>8.991028</v>
      </c>
      <c r="BP19" s="12">
        <f t="shared" si="13"/>
        <v>11.658137</v>
      </c>
      <c r="BQ19" s="12">
        <f t="shared" si="13"/>
        <v>11.503921999999999</v>
      </c>
      <c r="BR19" s="12">
        <f t="shared" si="13"/>
        <v>7.6569440000000002</v>
      </c>
      <c r="BS19" s="12">
        <f t="shared" si="13"/>
        <v>10.02915</v>
      </c>
      <c r="BT19" s="12">
        <f t="shared" si="13"/>
        <v>14.196035999999999</v>
      </c>
      <c r="BU19" s="12">
        <f t="shared" si="13"/>
        <v>14.229699999999999</v>
      </c>
      <c r="BV19" s="15"/>
      <c r="BW19" s="12"/>
      <c r="BX19" s="12">
        <f t="shared" si="34"/>
        <v>11.198475545454544</v>
      </c>
      <c r="BY19" s="12">
        <f t="shared" si="35"/>
        <v>7.6569440000000002</v>
      </c>
      <c r="BZ19" s="12">
        <f t="shared" si="36"/>
        <v>14.229699999999999</v>
      </c>
      <c r="CA19" s="12">
        <f t="shared" si="37"/>
        <v>6.5727559999999992</v>
      </c>
      <c r="CE19" s="4" t="s">
        <v>66</v>
      </c>
      <c r="CF19" s="18">
        <f>SUM(CF7:CF9)</f>
        <v>2080</v>
      </c>
      <c r="CG19" s="18">
        <f t="shared" ref="CG19:CP19" si="52">SUM(CG7:CG9)</f>
        <v>5591</v>
      </c>
      <c r="CH19" s="18">
        <f t="shared" si="52"/>
        <v>1189</v>
      </c>
      <c r="CI19" s="18">
        <f t="shared" si="52"/>
        <v>4114</v>
      </c>
      <c r="CJ19" s="18">
        <f t="shared" si="52"/>
        <v>1471</v>
      </c>
      <c r="CK19" s="18">
        <f t="shared" si="52"/>
        <v>2720</v>
      </c>
      <c r="CL19" s="18">
        <f t="shared" si="52"/>
        <v>2224</v>
      </c>
      <c r="CM19" s="18">
        <f t="shared" si="52"/>
        <v>1142</v>
      </c>
      <c r="CN19" s="18">
        <f t="shared" si="52"/>
        <v>1232</v>
      </c>
      <c r="CO19" s="18">
        <f t="shared" si="52"/>
        <v>3723</v>
      </c>
      <c r="CP19" s="18">
        <f t="shared" si="52"/>
        <v>3976</v>
      </c>
      <c r="CQ19" s="18"/>
      <c r="DC19" s="4" t="s">
        <v>66</v>
      </c>
      <c r="DD19" s="18">
        <f>SUM(DD7:DD9)</f>
        <v>8127.5742440000049</v>
      </c>
      <c r="DE19" s="18">
        <f t="shared" ref="DE19:DN19" si="53">SUM(DE7:DE9)</f>
        <v>13302.26023200001</v>
      </c>
      <c r="DF19" s="18">
        <f t="shared" si="53"/>
        <v>5471.2819180000024</v>
      </c>
      <c r="DG19" s="18">
        <f t="shared" si="53"/>
        <v>11959.694105000006</v>
      </c>
      <c r="DH19" s="18">
        <f t="shared" si="53"/>
        <v>5488.3359730000011</v>
      </c>
      <c r="DI19" s="18">
        <f t="shared" si="53"/>
        <v>7989.057440000006</v>
      </c>
      <c r="DJ19" s="18">
        <f t="shared" si="53"/>
        <v>7086.7548119999992</v>
      </c>
      <c r="DK19" s="18">
        <f t="shared" si="53"/>
        <v>4919.3811530000021</v>
      </c>
      <c r="DL19" s="18">
        <f t="shared" si="53"/>
        <v>4937.2571529999996</v>
      </c>
      <c r="DM19" s="18">
        <f t="shared" si="53"/>
        <v>9457.2289770000043</v>
      </c>
      <c r="DN19" s="18">
        <f t="shared" si="53"/>
        <v>9921.2855319999981</v>
      </c>
      <c r="DO19" s="18">
        <f t="shared" ref="DO19:DO21" si="54">AVERAGE(DD19:DN19)</f>
        <v>8060.0101399090936</v>
      </c>
      <c r="DP19" s="10">
        <f t="shared" ref="DP19:DP21" si="55">DO19/($DO$31/4)</f>
        <v>1.1283709850753068</v>
      </c>
    </row>
    <row r="20" spans="1:120" x14ac:dyDescent="0.2">
      <c r="A20" s="1" t="s">
        <v>67</v>
      </c>
      <c r="B20" s="4" t="str">
        <f t="shared" si="4"/>
        <v>2012-01-17</v>
      </c>
      <c r="C20" s="3">
        <v>40925</v>
      </c>
      <c r="E20" s="4" t="str">
        <f t="shared" si="5"/>
        <v>48.0;75.0;44.0;94.0</v>
      </c>
      <c r="F20" s="4" t="str">
        <f t="shared" si="6"/>
        <v>48.0;75.0</v>
      </c>
      <c r="G20" s="4" t="str">
        <f t="shared" si="7"/>
        <v>48.0</v>
      </c>
      <c r="H20" s="4" t="str">
        <f t="shared" si="8"/>
        <v>75.0</v>
      </c>
      <c r="I20" s="4" t="str">
        <f t="shared" si="9"/>
        <v>44.0;94.0</v>
      </c>
      <c r="J20" s="4" t="str">
        <f t="shared" si="10"/>
        <v>44.0</v>
      </c>
      <c r="K20" s="4" t="str">
        <f t="shared" si="11"/>
        <v>94.0</v>
      </c>
      <c r="L20" s="4">
        <f t="shared" si="14"/>
        <v>48</v>
      </c>
      <c r="M20" s="4">
        <f t="shared" si="14"/>
        <v>75</v>
      </c>
      <c r="N20" s="10">
        <f t="shared" si="15"/>
        <v>-0.36</v>
      </c>
      <c r="O20" s="4">
        <f t="shared" si="12"/>
        <v>44</v>
      </c>
      <c r="P20" s="4">
        <f t="shared" si="12"/>
        <v>94</v>
      </c>
      <c r="Q20" s="4">
        <f t="shared" si="16"/>
        <v>50</v>
      </c>
      <c r="R20" s="11"/>
      <c r="AA20" s="3">
        <v>45308</v>
      </c>
      <c r="AB20" s="4">
        <f t="shared" si="17"/>
        <v>48</v>
      </c>
      <c r="AC20" s="4">
        <f t="shared" si="18"/>
        <v>58</v>
      </c>
      <c r="AD20" s="4">
        <f t="shared" si="19"/>
        <v>81</v>
      </c>
      <c r="AE20" s="4">
        <f t="shared" si="20"/>
        <v>62</v>
      </c>
      <c r="AF20" s="4">
        <f t="shared" si="21"/>
        <v>78</v>
      </c>
      <c r="AG20" s="4">
        <f t="shared" si="22"/>
        <v>46</v>
      </c>
      <c r="AH20" s="4">
        <f t="shared" si="23"/>
        <v>48</v>
      </c>
      <c r="AI20" s="4">
        <f t="shared" si="24"/>
        <v>46</v>
      </c>
      <c r="AJ20" s="4">
        <f t="shared" si="25"/>
        <v>70</v>
      </c>
      <c r="AK20" s="4">
        <f t="shared" si="26"/>
        <v>53</v>
      </c>
      <c r="AL20" s="4">
        <f t="shared" si="27"/>
        <v>33</v>
      </c>
      <c r="AM20" s="4">
        <f t="shared" si="28"/>
        <v>81</v>
      </c>
      <c r="AN20" s="4">
        <f t="shared" si="29"/>
        <v>80</v>
      </c>
      <c r="AO20" s="4">
        <v>62</v>
      </c>
      <c r="AP20" s="4">
        <v>69</v>
      </c>
      <c r="AQ20" s="11">
        <f t="shared" si="30"/>
        <v>60.428571428571431</v>
      </c>
      <c r="AR20" s="4">
        <f t="shared" si="31"/>
        <v>33</v>
      </c>
      <c r="AS20" s="4">
        <f t="shared" si="32"/>
        <v>81</v>
      </c>
      <c r="AT20" s="4">
        <f t="shared" si="33"/>
        <v>48</v>
      </c>
      <c r="AW20" s="4" t="s">
        <v>68</v>
      </c>
      <c r="AX20" s="4">
        <v>12242778</v>
      </c>
      <c r="AY20" s="4">
        <v>13217848</v>
      </c>
      <c r="AZ20" s="4">
        <v>8012233</v>
      </c>
      <c r="BA20" s="4">
        <v>11748211</v>
      </c>
      <c r="BB20" s="4">
        <v>9241342</v>
      </c>
      <c r="BC20" s="4">
        <v>12134569</v>
      </c>
      <c r="BD20" s="4">
        <v>11313372</v>
      </c>
      <c r="BE20" s="4">
        <v>7856475</v>
      </c>
      <c r="BF20" s="4">
        <v>9929022</v>
      </c>
      <c r="BG20" s="4">
        <v>14129918</v>
      </c>
      <c r="BH20" s="4">
        <v>14711408</v>
      </c>
      <c r="BK20" s="12">
        <f t="shared" ref="BK20:BU43" si="56">AX20/1000000</f>
        <v>12.242777999999999</v>
      </c>
      <c r="BL20" s="12">
        <f t="shared" si="56"/>
        <v>13.217848</v>
      </c>
      <c r="BM20" s="12">
        <f t="shared" si="56"/>
        <v>8.0122330000000002</v>
      </c>
      <c r="BN20" s="12">
        <f t="shared" si="56"/>
        <v>11.748211</v>
      </c>
      <c r="BO20" s="12">
        <f t="shared" si="56"/>
        <v>9.2413419999999995</v>
      </c>
      <c r="BP20" s="12">
        <f t="shared" si="56"/>
        <v>12.134569000000001</v>
      </c>
      <c r="BQ20" s="12">
        <f t="shared" si="56"/>
        <v>11.313371999999999</v>
      </c>
      <c r="BR20" s="12">
        <f t="shared" si="56"/>
        <v>7.8564749999999997</v>
      </c>
      <c r="BS20" s="12">
        <f t="shared" si="56"/>
        <v>9.9290219999999998</v>
      </c>
      <c r="BT20" s="12">
        <f t="shared" si="56"/>
        <v>14.129918</v>
      </c>
      <c r="BU20" s="12">
        <f t="shared" si="56"/>
        <v>14.711408</v>
      </c>
      <c r="BV20" s="15"/>
      <c r="BW20" s="12"/>
      <c r="BX20" s="12">
        <f t="shared" si="34"/>
        <v>11.321561454545456</v>
      </c>
      <c r="BY20" s="12">
        <f t="shared" si="35"/>
        <v>7.8564749999999997</v>
      </c>
      <c r="BZ20" s="12">
        <f t="shared" si="36"/>
        <v>14.711408</v>
      </c>
      <c r="CA20" s="12">
        <f t="shared" si="37"/>
        <v>6.8549330000000008</v>
      </c>
      <c r="CE20" s="4" t="s">
        <v>69</v>
      </c>
      <c r="CF20" s="18">
        <f>SUM(CF10:CF12)</f>
        <v>1137</v>
      </c>
      <c r="CG20" s="18">
        <f t="shared" ref="CG20:CP20" si="57">SUM(CG10:CG12)</f>
        <v>1789</v>
      </c>
      <c r="CH20" s="18">
        <f t="shared" si="57"/>
        <v>854</v>
      </c>
      <c r="CI20" s="18">
        <f t="shared" si="57"/>
        <v>2160</v>
      </c>
      <c r="CJ20" s="18">
        <f t="shared" si="57"/>
        <v>1267</v>
      </c>
      <c r="CK20" s="18">
        <f t="shared" si="57"/>
        <v>1275</v>
      </c>
      <c r="CL20" s="18">
        <f t="shared" si="57"/>
        <v>1652</v>
      </c>
      <c r="CM20" s="18">
        <f t="shared" si="57"/>
        <v>675</v>
      </c>
      <c r="CN20" s="18">
        <f t="shared" si="57"/>
        <v>896</v>
      </c>
      <c r="CO20" s="18">
        <f t="shared" si="57"/>
        <v>1607</v>
      </c>
      <c r="CP20" s="18">
        <f t="shared" si="57"/>
        <v>1463</v>
      </c>
      <c r="CQ20" s="18"/>
      <c r="DC20" s="4" t="s">
        <v>69</v>
      </c>
      <c r="DD20" s="18">
        <f>SUM(DD10:DD12)</f>
        <v>5313.638920999997</v>
      </c>
      <c r="DE20" s="18">
        <f t="shared" ref="DE20:DM20" si="58">SUM(DE10:DE12)</f>
        <v>5973.9251600000007</v>
      </c>
      <c r="DF20" s="18">
        <f t="shared" si="58"/>
        <v>3423.634584999998</v>
      </c>
      <c r="DG20" s="18">
        <f t="shared" si="58"/>
        <v>7059.8334449999984</v>
      </c>
      <c r="DH20" s="18">
        <f t="shared" si="58"/>
        <v>4062.5215329999983</v>
      </c>
      <c r="DI20" s="18">
        <f t="shared" si="58"/>
        <v>5399.2482409999975</v>
      </c>
      <c r="DJ20" s="18">
        <f t="shared" si="58"/>
        <v>5489.4243100000022</v>
      </c>
      <c r="DK20" s="18">
        <f t="shared" si="58"/>
        <v>3173.414318000001</v>
      </c>
      <c r="DL20" s="18">
        <f t="shared" si="58"/>
        <v>3332.5282570000027</v>
      </c>
      <c r="DM20" s="18">
        <f t="shared" si="58"/>
        <v>5620.5783279999987</v>
      </c>
      <c r="DN20" s="18">
        <f>SUM(DN10:DN12)</f>
        <v>5279.6737289999965</v>
      </c>
      <c r="DO20" s="18">
        <f t="shared" si="54"/>
        <v>4920.7655297272722</v>
      </c>
      <c r="DP20" s="10">
        <f t="shared" si="55"/>
        <v>0.68888859340387887</v>
      </c>
    </row>
    <row r="21" spans="1:120" x14ac:dyDescent="0.2">
      <c r="A21" s="1" t="s">
        <v>70</v>
      </c>
      <c r="B21" s="4" t="str">
        <f t="shared" si="4"/>
        <v>2012-01-18</v>
      </c>
      <c r="C21" s="3">
        <v>40926</v>
      </c>
      <c r="E21" s="4" t="str">
        <f t="shared" si="5"/>
        <v>48.0;74.0;44.0;94.0</v>
      </c>
      <c r="F21" s="4" t="str">
        <f t="shared" si="6"/>
        <v>48.0;74.0</v>
      </c>
      <c r="G21" s="4" t="str">
        <f t="shared" si="7"/>
        <v>48.0</v>
      </c>
      <c r="H21" s="4" t="str">
        <f t="shared" si="8"/>
        <v>74.0</v>
      </c>
      <c r="I21" s="4" t="str">
        <f t="shared" si="9"/>
        <v>44.0;94.0</v>
      </c>
      <c r="J21" s="4" t="str">
        <f t="shared" si="10"/>
        <v>44.0</v>
      </c>
      <c r="K21" s="4" t="str">
        <f t="shared" si="11"/>
        <v>94.0</v>
      </c>
      <c r="L21" s="4">
        <f t="shared" si="14"/>
        <v>48</v>
      </c>
      <c r="M21" s="4">
        <f t="shared" si="14"/>
        <v>74</v>
      </c>
      <c r="N21" s="10">
        <f t="shared" si="15"/>
        <v>-0.35135135135135132</v>
      </c>
      <c r="O21" s="4">
        <f>VALUE(J21)</f>
        <v>44</v>
      </c>
      <c r="P21" s="4">
        <f t="shared" si="12"/>
        <v>94</v>
      </c>
      <c r="Q21" s="4">
        <f t="shared" si="16"/>
        <v>50</v>
      </c>
      <c r="R21" s="11"/>
      <c r="AA21" s="3">
        <v>45309</v>
      </c>
      <c r="AB21" s="4">
        <f t="shared" si="17"/>
        <v>48</v>
      </c>
      <c r="AC21" s="4">
        <f t="shared" si="18"/>
        <v>62</v>
      </c>
      <c r="AD21" s="4">
        <f t="shared" si="19"/>
        <v>81</v>
      </c>
      <c r="AE21" s="4">
        <f t="shared" si="20"/>
        <v>62</v>
      </c>
      <c r="AF21" s="4">
        <f t="shared" si="21"/>
        <v>78</v>
      </c>
      <c r="AG21" s="4">
        <f t="shared" si="22"/>
        <v>46</v>
      </c>
      <c r="AH21" s="4">
        <f t="shared" si="23"/>
        <v>48</v>
      </c>
      <c r="AI21" s="4">
        <f t="shared" si="24"/>
        <v>45</v>
      </c>
      <c r="AJ21" s="4">
        <f t="shared" si="25"/>
        <v>70</v>
      </c>
      <c r="AK21" s="4">
        <f t="shared" si="26"/>
        <v>52</v>
      </c>
      <c r="AL21" s="4">
        <f t="shared" si="27"/>
        <v>33</v>
      </c>
      <c r="AM21" s="4">
        <f t="shared" si="28"/>
        <v>81</v>
      </c>
      <c r="AN21" s="4">
        <f t="shared" si="29"/>
        <v>82</v>
      </c>
      <c r="AO21" s="4">
        <v>62</v>
      </c>
      <c r="AP21" s="4">
        <v>69</v>
      </c>
      <c r="AQ21" s="11">
        <f t="shared" si="30"/>
        <v>60.714285714285715</v>
      </c>
      <c r="AR21" s="4">
        <f t="shared" si="31"/>
        <v>33</v>
      </c>
      <c r="AS21" s="4">
        <f t="shared" si="32"/>
        <v>82</v>
      </c>
      <c r="AT21" s="4">
        <f t="shared" si="33"/>
        <v>49</v>
      </c>
      <c r="AW21" s="4" t="s">
        <v>71</v>
      </c>
      <c r="AX21" s="4">
        <v>13229237</v>
      </c>
      <c r="AY21" s="4">
        <v>13093247</v>
      </c>
      <c r="AZ21" s="4">
        <v>7945915</v>
      </c>
      <c r="BA21" s="4">
        <v>11937485</v>
      </c>
      <c r="BB21" s="4">
        <v>9617996</v>
      </c>
      <c r="BC21" s="4">
        <v>12486925</v>
      </c>
      <c r="BD21" s="4">
        <v>11235497</v>
      </c>
      <c r="BE21" s="4">
        <v>7954466</v>
      </c>
      <c r="BF21" s="4">
        <v>9810963</v>
      </c>
      <c r="BG21" s="4">
        <v>13983769</v>
      </c>
      <c r="BH21" s="4">
        <v>15001481</v>
      </c>
      <c r="BK21" s="12">
        <f t="shared" si="56"/>
        <v>13.229236999999999</v>
      </c>
      <c r="BL21" s="12">
        <f t="shared" si="56"/>
        <v>13.093247</v>
      </c>
      <c r="BM21" s="12">
        <f t="shared" si="56"/>
        <v>7.9459150000000003</v>
      </c>
      <c r="BN21" s="12">
        <f t="shared" si="56"/>
        <v>11.937485000000001</v>
      </c>
      <c r="BO21" s="12">
        <f t="shared" si="56"/>
        <v>9.6179959999999998</v>
      </c>
      <c r="BP21" s="12">
        <f t="shared" si="56"/>
        <v>12.486924999999999</v>
      </c>
      <c r="BQ21" s="12">
        <f t="shared" si="56"/>
        <v>11.235497000000001</v>
      </c>
      <c r="BR21" s="12">
        <f t="shared" si="56"/>
        <v>7.954466</v>
      </c>
      <c r="BS21" s="12">
        <f t="shared" si="56"/>
        <v>9.8109629999999992</v>
      </c>
      <c r="BT21" s="12">
        <f t="shared" si="56"/>
        <v>13.983769000000001</v>
      </c>
      <c r="BU21" s="12">
        <f t="shared" si="56"/>
        <v>15.001481</v>
      </c>
      <c r="BV21" s="15"/>
      <c r="BW21" s="12"/>
      <c r="BX21" s="12">
        <f t="shared" si="34"/>
        <v>11.481543727272726</v>
      </c>
      <c r="BY21" s="12">
        <f t="shared" si="35"/>
        <v>7.9459150000000003</v>
      </c>
      <c r="BZ21" s="12">
        <f t="shared" si="36"/>
        <v>15.001481</v>
      </c>
      <c r="CA21" s="12">
        <f t="shared" si="37"/>
        <v>7.0555659999999998</v>
      </c>
      <c r="CE21" s="4" t="s">
        <v>72</v>
      </c>
      <c r="CF21" s="18">
        <f>SUM(CF13:CF15)</f>
        <v>1813</v>
      </c>
      <c r="CG21" s="18">
        <f t="shared" ref="CG21:CP21" si="59">SUM(CG13:CG15)</f>
        <v>1826</v>
      </c>
      <c r="CH21" s="18">
        <f t="shared" si="59"/>
        <v>812</v>
      </c>
      <c r="CI21" s="18">
        <f t="shared" si="59"/>
        <v>2242</v>
      </c>
      <c r="CJ21" s="18">
        <f t="shared" si="59"/>
        <v>3519</v>
      </c>
      <c r="CK21" s="18">
        <f t="shared" si="59"/>
        <v>3461</v>
      </c>
      <c r="CL21" s="18">
        <f t="shared" si="59"/>
        <v>1920</v>
      </c>
      <c r="CM21" s="18">
        <f t="shared" si="59"/>
        <v>3000</v>
      </c>
      <c r="CN21" s="18">
        <f t="shared" si="59"/>
        <v>4988</v>
      </c>
      <c r="CO21" s="18">
        <f t="shared" si="59"/>
        <v>2645</v>
      </c>
      <c r="CP21" s="18">
        <f t="shared" si="59"/>
        <v>3432</v>
      </c>
      <c r="CQ21" s="18"/>
      <c r="DC21" s="4" t="s">
        <v>72</v>
      </c>
      <c r="DD21" s="18">
        <f>SUM(DD13:DD15)</f>
        <v>4981.9465769999979</v>
      </c>
      <c r="DE21" s="18">
        <f t="shared" ref="DE21:DN21" si="60">SUM(DE13:DE15)</f>
        <v>4977.4455610000032</v>
      </c>
      <c r="DF21" s="18">
        <f t="shared" si="60"/>
        <v>2857.241692999999</v>
      </c>
      <c r="DG21" s="18">
        <f t="shared" si="60"/>
        <v>6111.5022929999977</v>
      </c>
      <c r="DH21" s="18">
        <f t="shared" si="60"/>
        <v>8424.8698790000035</v>
      </c>
      <c r="DI21" s="18">
        <f t="shared" si="60"/>
        <v>7561.4073419999968</v>
      </c>
      <c r="DJ21" s="18">
        <f t="shared" si="60"/>
        <v>4759.4646499999981</v>
      </c>
      <c r="DK21" s="18">
        <f t="shared" si="60"/>
        <v>4782.012654000001</v>
      </c>
      <c r="DL21" s="18">
        <f t="shared" si="60"/>
        <v>8999.1682710000023</v>
      </c>
      <c r="DM21" s="18">
        <f t="shared" si="60"/>
        <v>8082.4249929999951</v>
      </c>
      <c r="DN21" s="18">
        <f t="shared" si="60"/>
        <v>7055.2396669999962</v>
      </c>
      <c r="DO21" s="18">
        <f t="shared" si="54"/>
        <v>6235.702143636363</v>
      </c>
      <c r="DP21" s="10">
        <f t="shared" si="55"/>
        <v>0.87297475416458026</v>
      </c>
    </row>
    <row r="22" spans="1:120" x14ac:dyDescent="0.2">
      <c r="A22" s="1" t="s">
        <v>73</v>
      </c>
      <c r="B22" s="4" t="str">
        <f t="shared" si="4"/>
        <v>2012-01-19</v>
      </c>
      <c r="C22" s="3">
        <v>40927</v>
      </c>
      <c r="E22" s="4" t="str">
        <f t="shared" si="5"/>
        <v>48.0;74.0;44.0;94.0</v>
      </c>
      <c r="F22" s="4" t="str">
        <f t="shared" si="6"/>
        <v>48.0;74.0</v>
      </c>
      <c r="G22" s="4" t="str">
        <f t="shared" si="7"/>
        <v>48.0</v>
      </c>
      <c r="H22" s="4" t="str">
        <f t="shared" si="8"/>
        <v>74.0</v>
      </c>
      <c r="I22" s="4" t="str">
        <f t="shared" si="9"/>
        <v>44.0;94.0</v>
      </c>
      <c r="J22" s="4" t="str">
        <f t="shared" si="10"/>
        <v>44.0</v>
      </c>
      <c r="K22" s="4" t="str">
        <f t="shared" si="11"/>
        <v>94.0</v>
      </c>
      <c r="L22" s="4">
        <f t="shared" si="14"/>
        <v>48</v>
      </c>
      <c r="M22" s="4">
        <f t="shared" si="14"/>
        <v>74</v>
      </c>
      <c r="N22" s="10">
        <f t="shared" si="15"/>
        <v>-0.35135135135135132</v>
      </c>
      <c r="O22" s="4">
        <f t="shared" si="12"/>
        <v>44</v>
      </c>
      <c r="P22" s="4">
        <f t="shared" si="12"/>
        <v>94</v>
      </c>
      <c r="Q22" s="4">
        <f t="shared" si="16"/>
        <v>50</v>
      </c>
      <c r="R22" s="11"/>
      <c r="AA22" s="3">
        <v>45310</v>
      </c>
      <c r="AB22" s="4">
        <f t="shared" si="17"/>
        <v>48</v>
      </c>
      <c r="AC22" s="4">
        <f t="shared" si="18"/>
        <v>65</v>
      </c>
      <c r="AD22" s="4">
        <f t="shared" si="19"/>
        <v>82</v>
      </c>
      <c r="AE22" s="4">
        <f t="shared" si="20"/>
        <v>62</v>
      </c>
      <c r="AF22" s="4">
        <f t="shared" si="21"/>
        <v>78</v>
      </c>
      <c r="AG22" s="4">
        <f t="shared" si="22"/>
        <v>46</v>
      </c>
      <c r="AH22" s="4">
        <f t="shared" si="23"/>
        <v>48</v>
      </c>
      <c r="AI22" s="4">
        <f t="shared" si="24"/>
        <v>45</v>
      </c>
      <c r="AJ22" s="4">
        <f t="shared" si="25"/>
        <v>71</v>
      </c>
      <c r="AK22" s="4">
        <f t="shared" si="26"/>
        <v>51</v>
      </c>
      <c r="AL22" s="4">
        <f t="shared" si="27"/>
        <v>33</v>
      </c>
      <c r="AM22" s="4">
        <f t="shared" si="28"/>
        <v>81</v>
      </c>
      <c r="AN22" s="4">
        <f t="shared" si="29"/>
        <v>82</v>
      </c>
      <c r="AO22" s="4">
        <v>61</v>
      </c>
      <c r="AP22" s="4">
        <v>68</v>
      </c>
      <c r="AQ22" s="11">
        <f t="shared" si="30"/>
        <v>60.928571428571431</v>
      </c>
      <c r="AR22" s="4">
        <f t="shared" si="31"/>
        <v>33</v>
      </c>
      <c r="AS22" s="4">
        <f t="shared" si="32"/>
        <v>82</v>
      </c>
      <c r="AT22" s="4">
        <f t="shared" si="33"/>
        <v>49</v>
      </c>
      <c r="AW22" s="4" t="s">
        <v>74</v>
      </c>
      <c r="AX22" s="4">
        <v>13438359</v>
      </c>
      <c r="AY22" s="4">
        <v>13476160</v>
      </c>
      <c r="AZ22" s="4">
        <v>7931374</v>
      </c>
      <c r="BA22" s="4">
        <v>11941137</v>
      </c>
      <c r="BB22" s="4">
        <v>9839298</v>
      </c>
      <c r="BC22" s="4">
        <v>12825077</v>
      </c>
      <c r="BD22" s="4">
        <v>11206561</v>
      </c>
      <c r="BE22" s="4">
        <v>7941866</v>
      </c>
      <c r="BF22" s="4">
        <v>9666595</v>
      </c>
      <c r="BG22" s="4">
        <v>14057234</v>
      </c>
      <c r="BH22" s="4">
        <v>15187353</v>
      </c>
      <c r="BK22" s="12">
        <f t="shared" si="56"/>
        <v>13.438359</v>
      </c>
      <c r="BL22" s="12">
        <f t="shared" si="56"/>
        <v>13.47616</v>
      </c>
      <c r="BM22" s="12">
        <f t="shared" si="56"/>
        <v>7.9313739999999999</v>
      </c>
      <c r="BN22" s="12">
        <f t="shared" si="56"/>
        <v>11.941136999999999</v>
      </c>
      <c r="BO22" s="12">
        <f t="shared" si="56"/>
        <v>9.8392979999999994</v>
      </c>
      <c r="BP22" s="12">
        <f t="shared" si="56"/>
        <v>12.825077</v>
      </c>
      <c r="BQ22" s="12">
        <f t="shared" si="56"/>
        <v>11.206561000000001</v>
      </c>
      <c r="BR22" s="12">
        <f t="shared" si="56"/>
        <v>7.9418660000000001</v>
      </c>
      <c r="BS22" s="12">
        <f t="shared" si="56"/>
        <v>9.6665949999999992</v>
      </c>
      <c r="BT22" s="12">
        <f t="shared" si="56"/>
        <v>14.057233999999999</v>
      </c>
      <c r="BU22" s="12">
        <f t="shared" si="56"/>
        <v>15.187353</v>
      </c>
      <c r="BV22" s="15"/>
      <c r="BW22" s="12"/>
      <c r="BX22" s="12">
        <f t="shared" si="34"/>
        <v>11.591910363636362</v>
      </c>
      <c r="BY22" s="12">
        <f t="shared" si="35"/>
        <v>7.9313739999999999</v>
      </c>
      <c r="BZ22" s="12">
        <f t="shared" si="36"/>
        <v>15.187353</v>
      </c>
      <c r="CA22" s="12">
        <f t="shared" si="37"/>
        <v>7.255979</v>
      </c>
    </row>
    <row r="23" spans="1:120" x14ac:dyDescent="0.2">
      <c r="A23" s="1" t="s">
        <v>75</v>
      </c>
      <c r="B23" s="4" t="str">
        <f t="shared" si="4"/>
        <v>2012-01-20</v>
      </c>
      <c r="C23" s="3">
        <v>40928</v>
      </c>
      <c r="E23" s="4" t="str">
        <f t="shared" si="5"/>
        <v>48.0;74.0;44.0;94.0</v>
      </c>
      <c r="F23" s="4" t="str">
        <f t="shared" si="6"/>
        <v>48.0;74.0</v>
      </c>
      <c r="G23" s="4" t="str">
        <f t="shared" si="7"/>
        <v>48.0</v>
      </c>
      <c r="H23" s="4" t="str">
        <f t="shared" si="8"/>
        <v>74.0</v>
      </c>
      <c r="I23" s="4" t="str">
        <f t="shared" si="9"/>
        <v>44.0;94.0</v>
      </c>
      <c r="J23" s="4" t="str">
        <f t="shared" si="10"/>
        <v>44.0</v>
      </c>
      <c r="K23" s="4" t="str">
        <f t="shared" si="11"/>
        <v>94.0</v>
      </c>
      <c r="L23" s="4">
        <f t="shared" si="14"/>
        <v>48</v>
      </c>
      <c r="M23" s="4">
        <f t="shared" si="14"/>
        <v>74</v>
      </c>
      <c r="N23" s="10">
        <f t="shared" si="15"/>
        <v>-0.35135135135135132</v>
      </c>
      <c r="O23" s="4">
        <f t="shared" si="12"/>
        <v>44</v>
      </c>
      <c r="P23" s="4">
        <f t="shared" si="12"/>
        <v>94</v>
      </c>
      <c r="Q23" s="4">
        <f t="shared" si="16"/>
        <v>50</v>
      </c>
      <c r="R23" s="11"/>
      <c r="AA23" s="3">
        <v>45311</v>
      </c>
      <c r="AB23" s="4">
        <f t="shared" si="17"/>
        <v>48</v>
      </c>
      <c r="AC23" s="4">
        <f t="shared" si="18"/>
        <v>66</v>
      </c>
      <c r="AD23" s="4">
        <f t="shared" si="19"/>
        <v>82</v>
      </c>
      <c r="AE23" s="4">
        <f t="shared" si="20"/>
        <v>62</v>
      </c>
      <c r="AF23" s="4">
        <f t="shared" si="21"/>
        <v>77</v>
      </c>
      <c r="AG23" s="4">
        <f t="shared" si="22"/>
        <v>46</v>
      </c>
      <c r="AH23" s="4">
        <f t="shared" si="23"/>
        <v>49</v>
      </c>
      <c r="AI23" s="4">
        <f t="shared" si="24"/>
        <v>45</v>
      </c>
      <c r="AJ23" s="4">
        <f t="shared" si="25"/>
        <v>71</v>
      </c>
      <c r="AK23" s="4">
        <f t="shared" si="26"/>
        <v>52</v>
      </c>
      <c r="AL23" s="4">
        <f t="shared" si="27"/>
        <v>33</v>
      </c>
      <c r="AM23" s="4">
        <f t="shared" si="28"/>
        <v>81</v>
      </c>
      <c r="AN23" s="4">
        <f t="shared" si="29"/>
        <v>82</v>
      </c>
      <c r="AO23" s="4">
        <v>60</v>
      </c>
      <c r="AP23" s="4">
        <v>68</v>
      </c>
      <c r="AQ23" s="11">
        <f t="shared" si="30"/>
        <v>61</v>
      </c>
      <c r="AR23" s="4">
        <f t="shared" si="31"/>
        <v>33</v>
      </c>
      <c r="AS23" s="4">
        <f t="shared" si="32"/>
        <v>82</v>
      </c>
      <c r="AT23" s="4">
        <f t="shared" si="33"/>
        <v>49</v>
      </c>
      <c r="AW23" s="4" t="s">
        <v>76</v>
      </c>
      <c r="AX23" s="4">
        <v>13371999</v>
      </c>
      <c r="AY23" s="4">
        <v>13674197</v>
      </c>
      <c r="AZ23" s="4">
        <v>8164482</v>
      </c>
      <c r="BA23" s="4">
        <v>12009342</v>
      </c>
      <c r="BB23" s="4">
        <v>9909196</v>
      </c>
      <c r="BC23" s="4">
        <v>12887878</v>
      </c>
      <c r="BD23" s="4">
        <v>11268445</v>
      </c>
      <c r="BE23" s="4">
        <v>7898472</v>
      </c>
      <c r="BF23" s="4">
        <v>9540599</v>
      </c>
      <c r="BG23" s="4">
        <v>14104146</v>
      </c>
      <c r="BH23" s="4">
        <v>15294346</v>
      </c>
      <c r="BK23" s="12">
        <f t="shared" si="56"/>
        <v>13.371999000000001</v>
      </c>
      <c r="BL23" s="12">
        <f t="shared" si="56"/>
        <v>13.674196999999999</v>
      </c>
      <c r="BM23" s="12">
        <f t="shared" si="56"/>
        <v>8.1644819999999996</v>
      </c>
      <c r="BN23" s="12">
        <f t="shared" si="56"/>
        <v>12.009342</v>
      </c>
      <c r="BO23" s="12">
        <f t="shared" si="56"/>
        <v>9.9091959999999997</v>
      </c>
      <c r="BP23" s="12">
        <f t="shared" si="56"/>
        <v>12.887878000000001</v>
      </c>
      <c r="BQ23" s="12">
        <f t="shared" si="56"/>
        <v>11.268445</v>
      </c>
      <c r="BR23" s="12">
        <f t="shared" si="56"/>
        <v>7.8984719999999999</v>
      </c>
      <c r="BS23" s="12">
        <f t="shared" si="56"/>
        <v>9.5405990000000003</v>
      </c>
      <c r="BT23" s="12">
        <f t="shared" si="56"/>
        <v>14.104146</v>
      </c>
      <c r="BU23" s="12">
        <f t="shared" si="56"/>
        <v>15.294346000000001</v>
      </c>
      <c r="BV23" s="15"/>
      <c r="BW23" s="12"/>
      <c r="BX23" s="12">
        <f t="shared" si="34"/>
        <v>11.647554727272729</v>
      </c>
      <c r="BY23" s="12">
        <f t="shared" si="35"/>
        <v>7.8984719999999999</v>
      </c>
      <c r="BZ23" s="12">
        <f t="shared" si="36"/>
        <v>15.294346000000001</v>
      </c>
      <c r="CA23" s="12">
        <f t="shared" si="37"/>
        <v>7.3958740000000009</v>
      </c>
      <c r="CE23" s="4" t="s">
        <v>77</v>
      </c>
      <c r="CG23" s="10">
        <f>CG18/CF18-1</f>
        <v>0.80453752181500882</v>
      </c>
      <c r="CH23" s="10">
        <f t="shared" ref="CH23:CP23" si="61">CH18/CG18-1</f>
        <v>-0.56334622823984526</v>
      </c>
      <c r="CI23" s="10">
        <f t="shared" si="61"/>
        <v>0.31967515688445913</v>
      </c>
      <c r="CJ23" s="10">
        <f t="shared" si="61"/>
        <v>-0.34629370629370626</v>
      </c>
      <c r="CK23" s="10">
        <f t="shared" si="61"/>
        <v>1.0252460419341034</v>
      </c>
      <c r="CL23" s="10">
        <f t="shared" si="61"/>
        <v>0.22755123600253535</v>
      </c>
      <c r="CM23" s="10">
        <f t="shared" si="61"/>
        <v>-0.73562822719449228</v>
      </c>
      <c r="CN23" s="10">
        <f t="shared" si="61"/>
        <v>2.0305989583333335</v>
      </c>
      <c r="CO23" s="10">
        <f t="shared" si="61"/>
        <v>0.41031149301825987</v>
      </c>
      <c r="CP23" s="10">
        <f t="shared" si="61"/>
        <v>-0.14226961157654228</v>
      </c>
      <c r="CQ23" s="10"/>
      <c r="DC23" s="4" t="s">
        <v>77</v>
      </c>
      <c r="DE23" s="10">
        <f>DE18/DD18-1</f>
        <v>0.19095860647574359</v>
      </c>
      <c r="DF23" s="10">
        <f t="shared" ref="DF23:DN23" si="62">DF18/DE18-1</f>
        <v>-0.43526555327700389</v>
      </c>
      <c r="DG23" s="10">
        <f t="shared" si="62"/>
        <v>0.3415338411399822</v>
      </c>
      <c r="DH23" s="10">
        <f t="shared" si="62"/>
        <v>-0.2495961386511355</v>
      </c>
      <c r="DI23" s="10">
        <f t="shared" si="62"/>
        <v>0.4357996931904049</v>
      </c>
      <c r="DJ23" s="10">
        <f t="shared" si="62"/>
        <v>0.26940217574992875</v>
      </c>
      <c r="DK23" s="10">
        <f t="shared" si="62"/>
        <v>-0.59022326453330898</v>
      </c>
      <c r="DL23" s="10">
        <f t="shared" si="62"/>
        <v>0.68691215613672885</v>
      </c>
      <c r="DM23" s="10">
        <f t="shared" si="62"/>
        <v>0.38319914313075265</v>
      </c>
      <c r="DN23" s="10">
        <f t="shared" si="62"/>
        <v>-2.9185536897301412E-2</v>
      </c>
      <c r="DO23" s="10"/>
    </row>
    <row r="24" spans="1:120" x14ac:dyDescent="0.2">
      <c r="A24" s="1" t="s">
        <v>78</v>
      </c>
      <c r="B24" s="4" t="str">
        <f t="shared" si="4"/>
        <v>2012-01-21</v>
      </c>
      <c r="C24" s="3">
        <v>40929</v>
      </c>
      <c r="E24" s="4" t="str">
        <f t="shared" si="5"/>
        <v>48.0;74.0;44.0;94.0</v>
      </c>
      <c r="F24" s="4" t="str">
        <f t="shared" si="6"/>
        <v>48.0;74.0</v>
      </c>
      <c r="G24" s="4" t="str">
        <f t="shared" si="7"/>
        <v>48.0</v>
      </c>
      <c r="H24" s="4" t="str">
        <f t="shared" si="8"/>
        <v>74.0</v>
      </c>
      <c r="I24" s="4" t="str">
        <f t="shared" si="9"/>
        <v>44.0;94.0</v>
      </c>
      <c r="J24" s="4" t="str">
        <f t="shared" si="10"/>
        <v>44.0</v>
      </c>
      <c r="K24" s="4" t="str">
        <f t="shared" si="11"/>
        <v>94.0</v>
      </c>
      <c r="L24" s="4">
        <f t="shared" si="14"/>
        <v>48</v>
      </c>
      <c r="M24" s="4">
        <f t="shared" si="14"/>
        <v>74</v>
      </c>
      <c r="N24" s="10">
        <f t="shared" si="15"/>
        <v>-0.35135135135135132</v>
      </c>
      <c r="O24" s="4">
        <f t="shared" si="12"/>
        <v>44</v>
      </c>
      <c r="P24" s="4">
        <f t="shared" si="12"/>
        <v>94</v>
      </c>
      <c r="Q24" s="4">
        <f t="shared" si="16"/>
        <v>50</v>
      </c>
      <c r="R24" s="11"/>
      <c r="AA24" s="3">
        <v>45312</v>
      </c>
      <c r="AB24" s="4">
        <f t="shared" si="17"/>
        <v>48</v>
      </c>
      <c r="AC24" s="4">
        <f t="shared" si="18"/>
        <v>67</v>
      </c>
      <c r="AD24" s="4">
        <f t="shared" si="19"/>
        <v>82</v>
      </c>
      <c r="AE24" s="4">
        <f t="shared" si="20"/>
        <v>62</v>
      </c>
      <c r="AF24" s="4">
        <f t="shared" si="21"/>
        <v>77</v>
      </c>
      <c r="AG24" s="4">
        <f t="shared" si="22"/>
        <v>45</v>
      </c>
      <c r="AH24" s="4">
        <f t="shared" si="23"/>
        <v>49</v>
      </c>
      <c r="AI24" s="4">
        <f t="shared" si="24"/>
        <v>45</v>
      </c>
      <c r="AJ24" s="4">
        <f t="shared" si="25"/>
        <v>71</v>
      </c>
      <c r="AK24" s="4">
        <f t="shared" si="26"/>
        <v>53</v>
      </c>
      <c r="AL24" s="4">
        <f t="shared" si="27"/>
        <v>33</v>
      </c>
      <c r="AM24" s="4">
        <f t="shared" si="28"/>
        <v>81</v>
      </c>
      <c r="AN24" s="4">
        <f t="shared" si="29"/>
        <v>84</v>
      </c>
      <c r="AO24" s="4">
        <v>61</v>
      </c>
      <c r="AP24" s="4">
        <v>69</v>
      </c>
      <c r="AQ24" s="11">
        <f t="shared" si="30"/>
        <v>61.285714285714285</v>
      </c>
      <c r="AR24" s="4">
        <f t="shared" si="31"/>
        <v>33</v>
      </c>
      <c r="AS24" s="4">
        <f t="shared" si="32"/>
        <v>84</v>
      </c>
      <c r="AT24" s="4">
        <f t="shared" si="33"/>
        <v>51</v>
      </c>
      <c r="AW24" s="4" t="s">
        <v>79</v>
      </c>
      <c r="AX24" s="4">
        <v>13139344</v>
      </c>
      <c r="AY24" s="4">
        <v>13554370</v>
      </c>
      <c r="AZ24" s="4">
        <v>8163003</v>
      </c>
      <c r="BA24" s="4">
        <v>11943098</v>
      </c>
      <c r="BB24" s="4">
        <v>9927860</v>
      </c>
      <c r="BC24" s="4">
        <v>12983647</v>
      </c>
      <c r="BD24" s="4">
        <v>11238136</v>
      </c>
      <c r="BE24" s="4">
        <v>7899578</v>
      </c>
      <c r="BF24" s="4">
        <v>9432440</v>
      </c>
      <c r="BG24" s="4">
        <v>14164368</v>
      </c>
      <c r="BH24" s="4">
        <v>15445062</v>
      </c>
      <c r="BK24" s="12">
        <f t="shared" si="56"/>
        <v>13.139343999999999</v>
      </c>
      <c r="BL24" s="12">
        <f t="shared" si="56"/>
        <v>13.55437</v>
      </c>
      <c r="BM24" s="12">
        <f t="shared" si="56"/>
        <v>8.1630029999999998</v>
      </c>
      <c r="BN24" s="12">
        <f t="shared" si="56"/>
        <v>11.943098000000001</v>
      </c>
      <c r="BO24" s="12">
        <f t="shared" si="56"/>
        <v>9.9278600000000008</v>
      </c>
      <c r="BP24" s="12">
        <f t="shared" si="56"/>
        <v>12.983646999999999</v>
      </c>
      <c r="BQ24" s="12">
        <f t="shared" si="56"/>
        <v>11.238136000000001</v>
      </c>
      <c r="BR24" s="12">
        <f t="shared" si="56"/>
        <v>7.899578</v>
      </c>
      <c r="BS24" s="12">
        <f t="shared" si="56"/>
        <v>9.4324399999999997</v>
      </c>
      <c r="BT24" s="12">
        <f t="shared" si="56"/>
        <v>14.164368</v>
      </c>
      <c r="BU24" s="12">
        <f t="shared" si="56"/>
        <v>15.445062</v>
      </c>
      <c r="BV24" s="15"/>
      <c r="BW24" s="12"/>
      <c r="BX24" s="12">
        <f t="shared" si="34"/>
        <v>11.626446</v>
      </c>
      <c r="BY24" s="12">
        <f t="shared" si="35"/>
        <v>7.899578</v>
      </c>
      <c r="BZ24" s="12">
        <f t="shared" si="36"/>
        <v>15.445062</v>
      </c>
      <c r="CA24" s="12">
        <f t="shared" si="37"/>
        <v>7.5454840000000001</v>
      </c>
      <c r="CE24" s="4" t="s">
        <v>80</v>
      </c>
      <c r="CG24" s="10">
        <f t="shared" ref="CG24:CP26" si="63">CG19/CF19-1</f>
        <v>1.6879807692307693</v>
      </c>
      <c r="CH24" s="10">
        <f t="shared" si="63"/>
        <v>-0.78733679127168665</v>
      </c>
      <c r="CI24" s="10">
        <f t="shared" si="63"/>
        <v>2.4600504625735913</v>
      </c>
      <c r="CJ24" s="10">
        <f t="shared" si="63"/>
        <v>-0.64244044725328142</v>
      </c>
      <c r="CK24" s="10">
        <f t="shared" si="63"/>
        <v>0.84908225696804895</v>
      </c>
      <c r="CL24" s="10">
        <f t="shared" si="63"/>
        <v>-0.18235294117647061</v>
      </c>
      <c r="CM24" s="10">
        <f t="shared" si="63"/>
        <v>-0.48651079136690645</v>
      </c>
      <c r="CN24" s="10">
        <f t="shared" si="63"/>
        <v>7.8809106830122655E-2</v>
      </c>
      <c r="CO24" s="10">
        <f t="shared" si="63"/>
        <v>2.0219155844155843</v>
      </c>
      <c r="CP24" s="10">
        <f t="shared" si="63"/>
        <v>6.7955949503088808E-2</v>
      </c>
      <c r="CQ24" s="10"/>
      <c r="DC24" s="4" t="s">
        <v>80</v>
      </c>
      <c r="DE24" s="10">
        <f t="shared" ref="DE24:DN26" si="64">DE19/DD19-1</f>
        <v>0.63668270908999669</v>
      </c>
      <c r="DF24" s="10">
        <f t="shared" si="64"/>
        <v>-0.58869531774470563</v>
      </c>
      <c r="DG24" s="10">
        <f t="shared" si="64"/>
        <v>1.18590346544815</v>
      </c>
      <c r="DH24" s="10">
        <f t="shared" si="64"/>
        <v>-0.54109729523052896</v>
      </c>
      <c r="DI24" s="10">
        <f t="shared" si="64"/>
        <v>0.45564292698230635</v>
      </c>
      <c r="DJ24" s="10">
        <f t="shared" si="64"/>
        <v>-0.1129423132549171</v>
      </c>
      <c r="DK24" s="10">
        <f t="shared" si="64"/>
        <v>-0.30583443571802205</v>
      </c>
      <c r="DL24" s="10">
        <f t="shared" si="64"/>
        <v>3.6337903984318132E-3</v>
      </c>
      <c r="DM24" s="10">
        <f t="shared" si="64"/>
        <v>0.91548235871278405</v>
      </c>
      <c r="DN24" s="10">
        <f t="shared" si="64"/>
        <v>4.9068977406445446E-2</v>
      </c>
      <c r="DO24" s="10"/>
    </row>
    <row r="25" spans="1:120" x14ac:dyDescent="0.2">
      <c r="A25" s="1" t="s">
        <v>81</v>
      </c>
      <c r="B25" s="4" t="str">
        <f t="shared" si="4"/>
        <v>2012-01-22</v>
      </c>
      <c r="C25" s="3">
        <v>40930</v>
      </c>
      <c r="E25" s="4" t="str">
        <f t="shared" si="5"/>
        <v>48.0;73.0;44.0;93.0</v>
      </c>
      <c r="F25" s="4" t="str">
        <f t="shared" si="6"/>
        <v>48.0;73.0</v>
      </c>
      <c r="G25" s="4" t="str">
        <f t="shared" si="7"/>
        <v>48.0</v>
      </c>
      <c r="H25" s="4" t="str">
        <f t="shared" si="8"/>
        <v>73.0</v>
      </c>
      <c r="I25" s="4" t="str">
        <f t="shared" si="9"/>
        <v>44.0;93.0</v>
      </c>
      <c r="J25" s="4" t="str">
        <f t="shared" si="10"/>
        <v>44.0</v>
      </c>
      <c r="K25" s="4" t="str">
        <f t="shared" si="11"/>
        <v>93.0</v>
      </c>
      <c r="L25" s="4">
        <f t="shared" si="14"/>
        <v>48</v>
      </c>
      <c r="M25" s="4">
        <f t="shared" si="14"/>
        <v>73</v>
      </c>
      <c r="N25" s="10">
        <f t="shared" si="15"/>
        <v>-0.34246575342465757</v>
      </c>
      <c r="O25" s="4">
        <f t="shared" si="12"/>
        <v>44</v>
      </c>
      <c r="P25" s="4">
        <f t="shared" si="12"/>
        <v>93</v>
      </c>
      <c r="Q25" s="4">
        <f t="shared" si="16"/>
        <v>49</v>
      </c>
      <c r="R25" s="11"/>
      <c r="AA25" s="3">
        <v>45313</v>
      </c>
      <c r="AB25" s="4">
        <f t="shared" si="17"/>
        <v>48</v>
      </c>
      <c r="AC25" s="4">
        <f t="shared" si="18"/>
        <v>68</v>
      </c>
      <c r="AD25" s="4">
        <f t="shared" si="19"/>
        <v>82</v>
      </c>
      <c r="AE25" s="4">
        <f t="shared" si="20"/>
        <v>62</v>
      </c>
      <c r="AF25" s="4">
        <f t="shared" si="21"/>
        <v>77</v>
      </c>
      <c r="AG25" s="4">
        <f t="shared" si="22"/>
        <v>45</v>
      </c>
      <c r="AH25" s="4">
        <f t="shared" si="23"/>
        <v>48</v>
      </c>
      <c r="AI25" s="4">
        <f t="shared" si="24"/>
        <v>45</v>
      </c>
      <c r="AJ25" s="4">
        <f t="shared" si="25"/>
        <v>70</v>
      </c>
      <c r="AK25" s="4">
        <f t="shared" si="26"/>
        <v>54</v>
      </c>
      <c r="AL25" s="4">
        <f t="shared" si="27"/>
        <v>33</v>
      </c>
      <c r="AM25" s="4">
        <f t="shared" si="28"/>
        <v>82</v>
      </c>
      <c r="AN25" s="4">
        <f t="shared" si="29"/>
        <v>84</v>
      </c>
      <c r="AO25" s="4">
        <v>62</v>
      </c>
      <c r="AP25" s="4">
        <v>70</v>
      </c>
      <c r="AQ25" s="11">
        <f t="shared" si="30"/>
        <v>61.428571428571431</v>
      </c>
      <c r="AR25" s="4">
        <f t="shared" si="31"/>
        <v>33</v>
      </c>
      <c r="AS25" s="4">
        <f t="shared" si="32"/>
        <v>84</v>
      </c>
      <c r="AT25" s="4">
        <f t="shared" si="33"/>
        <v>51</v>
      </c>
      <c r="AW25" s="4" t="s">
        <v>82</v>
      </c>
      <c r="AX25" s="4">
        <v>12973505</v>
      </c>
      <c r="AY25" s="4">
        <v>13519124</v>
      </c>
      <c r="AZ25" s="4">
        <v>8054391</v>
      </c>
      <c r="BA25" s="4">
        <v>12098391</v>
      </c>
      <c r="BB25" s="4">
        <v>9891188</v>
      </c>
      <c r="BC25" s="4">
        <v>13000919</v>
      </c>
      <c r="BD25" s="4">
        <v>11052279</v>
      </c>
      <c r="BE25" s="4">
        <v>7840692</v>
      </c>
      <c r="BF25" s="4">
        <v>9354774</v>
      </c>
      <c r="BG25" s="4">
        <v>14183848</v>
      </c>
      <c r="BH25" s="4">
        <v>15494972</v>
      </c>
      <c r="BK25" s="12">
        <f t="shared" si="56"/>
        <v>12.973504999999999</v>
      </c>
      <c r="BL25" s="12">
        <f t="shared" si="56"/>
        <v>13.519124</v>
      </c>
      <c r="BM25" s="12">
        <f t="shared" si="56"/>
        <v>8.0543910000000007</v>
      </c>
      <c r="BN25" s="12">
        <f t="shared" si="56"/>
        <v>12.098390999999999</v>
      </c>
      <c r="BO25" s="12">
        <f t="shared" si="56"/>
        <v>9.8911879999999996</v>
      </c>
      <c r="BP25" s="12">
        <f t="shared" si="56"/>
        <v>13.000919</v>
      </c>
      <c r="BQ25" s="12">
        <f t="shared" si="56"/>
        <v>11.052279</v>
      </c>
      <c r="BR25" s="12">
        <f t="shared" si="56"/>
        <v>7.8406919999999998</v>
      </c>
      <c r="BS25" s="12">
        <f t="shared" si="56"/>
        <v>9.3547740000000008</v>
      </c>
      <c r="BT25" s="12">
        <f t="shared" si="56"/>
        <v>14.183847999999999</v>
      </c>
      <c r="BU25" s="12">
        <f t="shared" si="56"/>
        <v>15.494972000000001</v>
      </c>
      <c r="BV25" s="15"/>
      <c r="BW25" s="12"/>
      <c r="BX25" s="12">
        <f t="shared" si="34"/>
        <v>11.587643909090911</v>
      </c>
      <c r="BY25" s="12">
        <f t="shared" si="35"/>
        <v>7.8406919999999998</v>
      </c>
      <c r="BZ25" s="12">
        <f t="shared" si="36"/>
        <v>15.494972000000001</v>
      </c>
      <c r="CA25" s="12">
        <f t="shared" si="37"/>
        <v>7.6542800000000009</v>
      </c>
      <c r="CE25" s="4" t="s">
        <v>83</v>
      </c>
      <c r="CG25" s="10">
        <f t="shared" si="63"/>
        <v>0.57343887423043105</v>
      </c>
      <c r="CH25" s="10">
        <f t="shared" si="63"/>
        <v>-0.52263834544438237</v>
      </c>
      <c r="CI25" s="10">
        <f t="shared" si="63"/>
        <v>1.5292740046838409</v>
      </c>
      <c r="CJ25" s="10">
        <f t="shared" si="63"/>
        <v>-0.41342592592592597</v>
      </c>
      <c r="CK25" s="10">
        <f t="shared" si="63"/>
        <v>6.3141278610892027E-3</v>
      </c>
      <c r="CL25" s="10">
        <f t="shared" si="63"/>
        <v>0.29568627450980389</v>
      </c>
      <c r="CM25" s="10">
        <f t="shared" si="63"/>
        <v>-0.59140435835351091</v>
      </c>
      <c r="CN25" s="10">
        <f t="shared" si="63"/>
        <v>0.32740740740740737</v>
      </c>
      <c r="CO25" s="10">
        <f t="shared" si="63"/>
        <v>0.79352678571428581</v>
      </c>
      <c r="CP25" s="10">
        <f t="shared" si="63"/>
        <v>-8.9607965152457947E-2</v>
      </c>
      <c r="CQ25" s="10"/>
      <c r="DC25" s="4" t="s">
        <v>83</v>
      </c>
      <c r="DE25" s="10">
        <f t="shared" si="64"/>
        <v>0.12426253436049084</v>
      </c>
      <c r="DF25" s="10">
        <f t="shared" si="64"/>
        <v>-0.42690366998169804</v>
      </c>
      <c r="DG25" s="10">
        <f t="shared" si="64"/>
        <v>1.0620873138539118</v>
      </c>
      <c r="DH25" s="10">
        <f t="shared" si="64"/>
        <v>-0.42455844537278609</v>
      </c>
      <c r="DI25" s="10">
        <f t="shared" si="64"/>
        <v>0.32903867638404471</v>
      </c>
      <c r="DJ25" s="10">
        <f t="shared" si="64"/>
        <v>1.6701597143698566E-2</v>
      </c>
      <c r="DK25" s="10">
        <f t="shared" si="64"/>
        <v>-0.42190398504647575</v>
      </c>
      <c r="DL25" s="10">
        <f t="shared" si="64"/>
        <v>5.0139667580588965E-2</v>
      </c>
      <c r="DM25" s="10">
        <f t="shared" si="64"/>
        <v>0.68658084629708038</v>
      </c>
      <c r="DN25" s="10">
        <f t="shared" si="64"/>
        <v>-6.0652939805450279E-2</v>
      </c>
      <c r="DO25" s="10"/>
    </row>
    <row r="26" spans="1:120" x14ac:dyDescent="0.2">
      <c r="A26" s="1" t="s">
        <v>84</v>
      </c>
      <c r="B26" s="4" t="str">
        <f t="shared" si="4"/>
        <v>2012-01-23</v>
      </c>
      <c r="C26" s="3">
        <v>40931</v>
      </c>
      <c r="E26" s="4" t="str">
        <f t="shared" si="5"/>
        <v>48.0;73.0;44.0;93.0</v>
      </c>
      <c r="F26" s="4" t="str">
        <f t="shared" si="6"/>
        <v>48.0;73.0</v>
      </c>
      <c r="G26" s="4" t="str">
        <f t="shared" si="7"/>
        <v>48.0</v>
      </c>
      <c r="H26" s="4" t="str">
        <f t="shared" si="8"/>
        <v>73.0</v>
      </c>
      <c r="I26" s="4" t="str">
        <f t="shared" si="9"/>
        <v>44.0;93.0</v>
      </c>
      <c r="J26" s="4" t="str">
        <f t="shared" si="10"/>
        <v>44.0</v>
      </c>
      <c r="K26" s="4" t="str">
        <f t="shared" si="11"/>
        <v>93.0</v>
      </c>
      <c r="L26" s="4">
        <f t="shared" si="14"/>
        <v>48</v>
      </c>
      <c r="M26" s="4">
        <f t="shared" si="14"/>
        <v>73</v>
      </c>
      <c r="N26" s="10">
        <f t="shared" si="15"/>
        <v>-0.34246575342465757</v>
      </c>
      <c r="O26" s="4">
        <f t="shared" si="12"/>
        <v>44</v>
      </c>
      <c r="P26" s="4">
        <f t="shared" si="12"/>
        <v>93</v>
      </c>
      <c r="Q26" s="4">
        <f t="shared" si="16"/>
        <v>49</v>
      </c>
      <c r="R26" s="11"/>
      <c r="AA26" s="3">
        <v>45314</v>
      </c>
      <c r="AB26" s="4">
        <f t="shared" si="17"/>
        <v>48</v>
      </c>
      <c r="AC26" s="4">
        <f t="shared" si="18"/>
        <v>68</v>
      </c>
      <c r="AD26" s="4">
        <f t="shared" si="19"/>
        <v>83</v>
      </c>
      <c r="AE26" s="4">
        <f t="shared" si="20"/>
        <v>62</v>
      </c>
      <c r="AF26" s="4">
        <f t="shared" si="21"/>
        <v>77</v>
      </c>
      <c r="AG26" s="4">
        <f t="shared" si="22"/>
        <v>45</v>
      </c>
      <c r="AH26" s="4">
        <f t="shared" si="23"/>
        <v>48</v>
      </c>
      <c r="AI26" s="4">
        <f t="shared" si="24"/>
        <v>45</v>
      </c>
      <c r="AJ26" s="4">
        <f t="shared" si="25"/>
        <v>70</v>
      </c>
      <c r="AK26" s="4">
        <f t="shared" si="26"/>
        <v>57</v>
      </c>
      <c r="AL26" s="4">
        <f t="shared" si="27"/>
        <v>33</v>
      </c>
      <c r="AM26" s="4">
        <f t="shared" si="28"/>
        <v>82</v>
      </c>
      <c r="AN26" s="4">
        <f t="shared" si="29"/>
        <v>84</v>
      </c>
      <c r="AO26" s="4">
        <v>64</v>
      </c>
      <c r="AP26" s="4">
        <v>71</v>
      </c>
      <c r="AQ26" s="11">
        <f t="shared" si="30"/>
        <v>61.857142857142854</v>
      </c>
      <c r="AR26" s="4">
        <f t="shared" si="31"/>
        <v>33</v>
      </c>
      <c r="AS26" s="4">
        <f t="shared" si="32"/>
        <v>84</v>
      </c>
      <c r="AT26" s="4">
        <f t="shared" si="33"/>
        <v>51</v>
      </c>
      <c r="AW26" s="4" t="s">
        <v>85</v>
      </c>
      <c r="AX26" s="4">
        <v>12640709</v>
      </c>
      <c r="AY26" s="4">
        <v>13345050</v>
      </c>
      <c r="AZ26" s="4">
        <v>8016396</v>
      </c>
      <c r="BA26" s="4">
        <v>12247101</v>
      </c>
      <c r="BB26" s="4">
        <v>9813065</v>
      </c>
      <c r="BC26" s="4">
        <v>12884805</v>
      </c>
      <c r="BD26" s="4">
        <v>10912561</v>
      </c>
      <c r="BE26" s="4">
        <v>7753901</v>
      </c>
      <c r="BF26" s="4">
        <v>9303179</v>
      </c>
      <c r="BG26" s="4">
        <v>14027183</v>
      </c>
      <c r="BH26" s="4">
        <v>15388937</v>
      </c>
      <c r="BK26" s="12">
        <f t="shared" si="56"/>
        <v>12.640708999999999</v>
      </c>
      <c r="BL26" s="12">
        <f t="shared" si="56"/>
        <v>13.345050000000001</v>
      </c>
      <c r="BM26" s="12">
        <f t="shared" si="56"/>
        <v>8.0163960000000003</v>
      </c>
      <c r="BN26" s="12">
        <f t="shared" si="56"/>
        <v>12.247101000000001</v>
      </c>
      <c r="BO26" s="12">
        <f t="shared" si="56"/>
        <v>9.8130649999999999</v>
      </c>
      <c r="BP26" s="12">
        <f t="shared" si="56"/>
        <v>12.884805</v>
      </c>
      <c r="BQ26" s="12">
        <f t="shared" si="56"/>
        <v>10.912561</v>
      </c>
      <c r="BR26" s="12">
        <f t="shared" si="56"/>
        <v>7.7539009999999999</v>
      </c>
      <c r="BS26" s="12">
        <f t="shared" si="56"/>
        <v>9.3031790000000001</v>
      </c>
      <c r="BT26" s="12">
        <f t="shared" si="56"/>
        <v>14.027183000000001</v>
      </c>
      <c r="BU26" s="12">
        <f t="shared" si="56"/>
        <v>15.388937</v>
      </c>
      <c r="BV26" s="15"/>
      <c r="BW26" s="12"/>
      <c r="BX26" s="12">
        <f t="shared" si="34"/>
        <v>11.484807909090909</v>
      </c>
      <c r="BY26" s="12">
        <f t="shared" si="35"/>
        <v>7.7539009999999999</v>
      </c>
      <c r="BZ26" s="12">
        <f t="shared" si="36"/>
        <v>15.388937</v>
      </c>
      <c r="CA26" s="12">
        <f t="shared" si="37"/>
        <v>7.6350360000000004</v>
      </c>
      <c r="CE26" s="4" t="s">
        <v>86</v>
      </c>
      <c r="CG26" s="10">
        <f t="shared" si="63"/>
        <v>7.1704357418642672E-3</v>
      </c>
      <c r="CH26" s="10">
        <f t="shared" si="63"/>
        <v>-0.55531215772179632</v>
      </c>
      <c r="CI26" s="10">
        <f t="shared" si="63"/>
        <v>1.7610837438423643</v>
      </c>
      <c r="CJ26" s="10">
        <f t="shared" si="63"/>
        <v>0.5695807314897412</v>
      </c>
      <c r="CK26" s="10">
        <f t="shared" si="63"/>
        <v>-1.6481955100880907E-2</v>
      </c>
      <c r="CL26" s="10">
        <f t="shared" si="63"/>
        <v>-0.4452470384281999</v>
      </c>
      <c r="CM26" s="10">
        <f t="shared" si="63"/>
        <v>0.5625</v>
      </c>
      <c r="CN26" s="10">
        <f t="shared" si="63"/>
        <v>0.66266666666666674</v>
      </c>
      <c r="CO26" s="10">
        <f t="shared" si="63"/>
        <v>-0.4697273456295108</v>
      </c>
      <c r="CP26" s="10">
        <f>CP21/CO21-1</f>
        <v>0.29754253308128553</v>
      </c>
      <c r="CQ26" s="10"/>
      <c r="DC26" s="4" t="s">
        <v>86</v>
      </c>
      <c r="DE26" s="10">
        <f t="shared" si="64"/>
        <v>-9.0346532834661986E-4</v>
      </c>
      <c r="DF26" s="10">
        <f t="shared" si="64"/>
        <v>-0.42596224147834594</v>
      </c>
      <c r="DG26" s="10">
        <f t="shared" si="64"/>
        <v>1.1389518107525389</v>
      </c>
      <c r="DH26" s="10">
        <f t="shared" si="64"/>
        <v>0.37852682942616167</v>
      </c>
      <c r="DI26" s="10">
        <f t="shared" si="64"/>
        <v>-0.10248971787116745</v>
      </c>
      <c r="DJ26" s="10">
        <f t="shared" si="64"/>
        <v>-0.37055835842046869</v>
      </c>
      <c r="DK26" s="10">
        <f t="shared" si="64"/>
        <v>4.7375084506622311E-3</v>
      </c>
      <c r="DL26" s="10">
        <f t="shared" si="64"/>
        <v>0.88187880755030723</v>
      </c>
      <c r="DM26" s="10">
        <f t="shared" si="64"/>
        <v>-0.10186977844988521</v>
      </c>
      <c r="DN26" s="10">
        <f t="shared" si="64"/>
        <v>-0.12708875453711244</v>
      </c>
      <c r="DO26" s="10"/>
    </row>
    <row r="27" spans="1:120" x14ac:dyDescent="0.2">
      <c r="A27" s="1" t="s">
        <v>87</v>
      </c>
      <c r="B27" s="4" t="str">
        <f t="shared" si="4"/>
        <v>2012-01-24</v>
      </c>
      <c r="C27" s="3">
        <v>40932</v>
      </c>
      <c r="E27" s="4" t="str">
        <f t="shared" si="5"/>
        <v>48.0;72.0;44.0;92.0</v>
      </c>
      <c r="F27" s="4" t="str">
        <f t="shared" si="6"/>
        <v>48.0;72.0</v>
      </c>
      <c r="G27" s="4" t="str">
        <f t="shared" si="7"/>
        <v>48.0</v>
      </c>
      <c r="H27" s="4" t="str">
        <f t="shared" si="8"/>
        <v>72.0</v>
      </c>
      <c r="I27" s="4" t="str">
        <f t="shared" si="9"/>
        <v>44.0;92.0</v>
      </c>
      <c r="J27" s="4" t="str">
        <f t="shared" si="10"/>
        <v>44.0</v>
      </c>
      <c r="K27" s="4" t="str">
        <f t="shared" si="11"/>
        <v>92.0</v>
      </c>
      <c r="L27" s="4">
        <f t="shared" si="14"/>
        <v>48</v>
      </c>
      <c r="M27" s="4">
        <f t="shared" si="14"/>
        <v>72</v>
      </c>
      <c r="N27" s="10">
        <f t="shared" si="15"/>
        <v>-0.33333333333333337</v>
      </c>
      <c r="O27" s="4">
        <f t="shared" si="12"/>
        <v>44</v>
      </c>
      <c r="P27" s="4">
        <f t="shared" si="12"/>
        <v>92</v>
      </c>
      <c r="Q27" s="4">
        <f t="shared" si="16"/>
        <v>48</v>
      </c>
      <c r="R27" s="11"/>
      <c r="AA27" s="3">
        <v>45315</v>
      </c>
      <c r="AB27" s="4">
        <f t="shared" si="17"/>
        <v>48</v>
      </c>
      <c r="AC27" s="4">
        <f t="shared" si="18"/>
        <v>69</v>
      </c>
      <c r="AD27" s="4">
        <f t="shared" si="19"/>
        <v>83</v>
      </c>
      <c r="AE27" s="4">
        <f t="shared" si="20"/>
        <v>62</v>
      </c>
      <c r="AF27" s="4">
        <f t="shared" si="21"/>
        <v>77</v>
      </c>
      <c r="AG27" s="4">
        <f t="shared" si="22"/>
        <v>45</v>
      </c>
      <c r="AH27" s="4">
        <f t="shared" si="23"/>
        <v>48</v>
      </c>
      <c r="AI27" s="4">
        <f t="shared" si="24"/>
        <v>45</v>
      </c>
      <c r="AJ27" s="4">
        <f t="shared" si="25"/>
        <v>70</v>
      </c>
      <c r="AK27" s="4">
        <f t="shared" si="26"/>
        <v>58</v>
      </c>
      <c r="AL27" s="4">
        <f t="shared" si="27"/>
        <v>33</v>
      </c>
      <c r="AM27" s="4">
        <f t="shared" si="28"/>
        <v>82</v>
      </c>
      <c r="AN27" s="4">
        <f t="shared" si="29"/>
        <v>84</v>
      </c>
      <c r="AO27" s="4">
        <v>64</v>
      </c>
      <c r="AP27" s="4">
        <v>72</v>
      </c>
      <c r="AQ27" s="11">
        <f t="shared" si="30"/>
        <v>62</v>
      </c>
      <c r="AR27" s="4">
        <f t="shared" si="31"/>
        <v>33</v>
      </c>
      <c r="AS27" s="4">
        <f t="shared" si="32"/>
        <v>84</v>
      </c>
      <c r="AT27" s="4">
        <f t="shared" si="33"/>
        <v>51</v>
      </c>
      <c r="AW27" s="4" t="s">
        <v>88</v>
      </c>
      <c r="AX27" s="4">
        <v>12387195</v>
      </c>
      <c r="AY27" s="4">
        <v>13219967</v>
      </c>
      <c r="AZ27" s="4">
        <v>7844857</v>
      </c>
      <c r="BA27" s="4">
        <v>12408446</v>
      </c>
      <c r="BB27" s="4">
        <v>9712119</v>
      </c>
      <c r="BC27" s="4">
        <v>12734095</v>
      </c>
      <c r="BD27" s="4">
        <v>10722206</v>
      </c>
      <c r="BE27" s="4">
        <v>7610604</v>
      </c>
      <c r="BF27" s="4">
        <v>9287024</v>
      </c>
      <c r="BG27" s="4">
        <v>13806236</v>
      </c>
      <c r="BH27" s="4">
        <v>15286065</v>
      </c>
      <c r="BK27" s="12">
        <f t="shared" si="56"/>
        <v>12.387195</v>
      </c>
      <c r="BL27" s="12">
        <f t="shared" si="56"/>
        <v>13.219967</v>
      </c>
      <c r="BM27" s="12">
        <f t="shared" si="56"/>
        <v>7.8448570000000002</v>
      </c>
      <c r="BN27" s="12">
        <f t="shared" si="56"/>
        <v>12.408446</v>
      </c>
      <c r="BO27" s="12">
        <f t="shared" si="56"/>
        <v>9.7121189999999995</v>
      </c>
      <c r="BP27" s="12">
        <f t="shared" si="56"/>
        <v>12.734095</v>
      </c>
      <c r="BQ27" s="12">
        <f t="shared" si="56"/>
        <v>10.722206</v>
      </c>
      <c r="BR27" s="12">
        <f t="shared" si="56"/>
        <v>7.6106040000000004</v>
      </c>
      <c r="BS27" s="12">
        <f t="shared" si="56"/>
        <v>9.2870240000000006</v>
      </c>
      <c r="BT27" s="12">
        <f t="shared" si="56"/>
        <v>13.806236</v>
      </c>
      <c r="BU27" s="12">
        <f t="shared" si="56"/>
        <v>15.286065000000001</v>
      </c>
      <c r="BV27" s="15"/>
      <c r="BW27" s="12"/>
      <c r="BX27" s="12">
        <f t="shared" si="34"/>
        <v>11.365346727272726</v>
      </c>
      <c r="BY27" s="12">
        <f t="shared" si="35"/>
        <v>7.6106040000000004</v>
      </c>
      <c r="BZ27" s="12">
        <f t="shared" si="36"/>
        <v>15.286065000000001</v>
      </c>
      <c r="CA27" s="12">
        <f t="shared" si="37"/>
        <v>7.6754610000000003</v>
      </c>
    </row>
    <row r="28" spans="1:120" x14ac:dyDescent="0.2">
      <c r="A28" s="1" t="s">
        <v>89</v>
      </c>
      <c r="B28" s="4" t="str">
        <f t="shared" si="4"/>
        <v>2012-01-25</v>
      </c>
      <c r="C28" s="3">
        <v>40933</v>
      </c>
      <c r="E28" s="4" t="str">
        <f t="shared" si="5"/>
        <v>48.0;72.0;44.0;92.0</v>
      </c>
      <c r="F28" s="4" t="str">
        <f t="shared" si="6"/>
        <v>48.0;72.0</v>
      </c>
      <c r="G28" s="4" t="str">
        <f t="shared" si="7"/>
        <v>48.0</v>
      </c>
      <c r="H28" s="4" t="str">
        <f t="shared" si="8"/>
        <v>72.0</v>
      </c>
      <c r="I28" s="4" t="str">
        <f t="shared" si="9"/>
        <v>44.0;92.0</v>
      </c>
      <c r="J28" s="4" t="str">
        <f t="shared" si="10"/>
        <v>44.0</v>
      </c>
      <c r="K28" s="4" t="str">
        <f t="shared" si="11"/>
        <v>92.0</v>
      </c>
      <c r="L28" s="4">
        <f t="shared" si="14"/>
        <v>48</v>
      </c>
      <c r="M28" s="4">
        <f t="shared" si="14"/>
        <v>72</v>
      </c>
      <c r="N28" s="10">
        <f t="shared" si="15"/>
        <v>-0.33333333333333337</v>
      </c>
      <c r="O28" s="4">
        <f t="shared" si="12"/>
        <v>44</v>
      </c>
      <c r="P28" s="4">
        <f t="shared" si="12"/>
        <v>92</v>
      </c>
      <c r="Q28" s="4">
        <f t="shared" si="16"/>
        <v>48</v>
      </c>
      <c r="R28" s="11"/>
      <c r="AA28" s="3">
        <v>45316</v>
      </c>
      <c r="AB28" s="4">
        <f t="shared" si="17"/>
        <v>48</v>
      </c>
      <c r="AC28" s="4">
        <f t="shared" si="18"/>
        <v>69</v>
      </c>
      <c r="AD28" s="4">
        <f t="shared" si="19"/>
        <v>83</v>
      </c>
      <c r="AE28" s="4">
        <f t="shared" si="20"/>
        <v>62</v>
      </c>
      <c r="AF28" s="4">
        <f t="shared" si="21"/>
        <v>78</v>
      </c>
      <c r="AG28" s="4">
        <f t="shared" si="22"/>
        <v>44</v>
      </c>
      <c r="AH28" s="4">
        <f t="shared" si="23"/>
        <v>48</v>
      </c>
      <c r="AI28" s="4">
        <f t="shared" si="24"/>
        <v>45</v>
      </c>
      <c r="AJ28" s="4">
        <f t="shared" si="25"/>
        <v>69</v>
      </c>
      <c r="AK28" s="4">
        <f t="shared" si="26"/>
        <v>60</v>
      </c>
      <c r="AL28" s="4">
        <f t="shared" si="27"/>
        <v>32</v>
      </c>
      <c r="AM28" s="4">
        <f t="shared" si="28"/>
        <v>81</v>
      </c>
      <c r="AN28" s="4">
        <f t="shared" si="29"/>
        <v>84</v>
      </c>
      <c r="AO28" s="4">
        <v>65</v>
      </c>
      <c r="AP28" s="4">
        <v>74</v>
      </c>
      <c r="AQ28" s="11">
        <f t="shared" si="30"/>
        <v>62</v>
      </c>
      <c r="AR28" s="4">
        <f t="shared" si="31"/>
        <v>32</v>
      </c>
      <c r="AS28" s="4">
        <f t="shared" si="32"/>
        <v>84</v>
      </c>
      <c r="AT28" s="4">
        <f t="shared" si="33"/>
        <v>52</v>
      </c>
      <c r="AW28" s="4" t="s">
        <v>90</v>
      </c>
      <c r="AX28" s="4">
        <v>12104154</v>
      </c>
      <c r="AY28" s="4">
        <v>13036121</v>
      </c>
      <c r="AZ28" s="4">
        <v>7643441</v>
      </c>
      <c r="BA28" s="4">
        <v>12240822</v>
      </c>
      <c r="BB28" s="4">
        <v>9590801</v>
      </c>
      <c r="BC28" s="4">
        <v>12647900</v>
      </c>
      <c r="BD28" s="4">
        <v>10560103</v>
      </c>
      <c r="BE28" s="4">
        <v>7440164</v>
      </c>
      <c r="BF28" s="4">
        <v>9239022</v>
      </c>
      <c r="BG28" s="4">
        <v>13709841</v>
      </c>
      <c r="BH28" s="4">
        <v>15078818</v>
      </c>
      <c r="BK28" s="12">
        <f t="shared" si="56"/>
        <v>12.104153999999999</v>
      </c>
      <c r="BL28" s="12">
        <f t="shared" si="56"/>
        <v>13.036121</v>
      </c>
      <c r="BM28" s="12">
        <f t="shared" si="56"/>
        <v>7.6434410000000002</v>
      </c>
      <c r="BN28" s="12">
        <f t="shared" si="56"/>
        <v>12.240822</v>
      </c>
      <c r="BO28" s="12">
        <f t="shared" si="56"/>
        <v>9.5908010000000008</v>
      </c>
      <c r="BP28" s="12">
        <f t="shared" si="56"/>
        <v>12.6479</v>
      </c>
      <c r="BQ28" s="12">
        <f t="shared" si="56"/>
        <v>10.560103</v>
      </c>
      <c r="BR28" s="12">
        <f t="shared" si="56"/>
        <v>7.4401640000000002</v>
      </c>
      <c r="BS28" s="12">
        <f t="shared" si="56"/>
        <v>9.2390220000000003</v>
      </c>
      <c r="BT28" s="12">
        <f t="shared" si="56"/>
        <v>13.709841000000001</v>
      </c>
      <c r="BU28" s="12">
        <f t="shared" si="56"/>
        <v>15.078818</v>
      </c>
      <c r="BV28" s="15"/>
      <c r="BW28" s="12"/>
      <c r="BX28" s="12">
        <f t="shared" si="34"/>
        <v>11.208289727272726</v>
      </c>
      <c r="BY28" s="12">
        <f t="shared" si="35"/>
        <v>7.4401640000000002</v>
      </c>
      <c r="BZ28" s="12">
        <f t="shared" si="36"/>
        <v>15.078818</v>
      </c>
      <c r="CA28" s="12">
        <f t="shared" si="37"/>
        <v>7.6386539999999998</v>
      </c>
      <c r="CE28" s="4" t="s">
        <v>63</v>
      </c>
      <c r="CF28" s="18">
        <f t="shared" ref="CF28:CP28" si="65">SUM(CF4:CF6)</f>
        <v>3438</v>
      </c>
      <c r="CG28" s="18">
        <f t="shared" si="65"/>
        <v>6204</v>
      </c>
      <c r="CH28" s="18">
        <f t="shared" si="65"/>
        <v>2709</v>
      </c>
      <c r="CI28" s="18">
        <f t="shared" si="65"/>
        <v>3575</v>
      </c>
      <c r="CJ28" s="18">
        <f t="shared" si="65"/>
        <v>2337</v>
      </c>
      <c r="CK28" s="18">
        <f t="shared" si="65"/>
        <v>4733</v>
      </c>
      <c r="CL28" s="18">
        <f t="shared" si="65"/>
        <v>5810</v>
      </c>
      <c r="CM28" s="18">
        <f t="shared" si="65"/>
        <v>1536</v>
      </c>
      <c r="CN28" s="18">
        <f t="shared" si="65"/>
        <v>4655</v>
      </c>
      <c r="CO28" s="18">
        <f t="shared" si="65"/>
        <v>6565</v>
      </c>
      <c r="CP28" s="18">
        <f t="shared" si="65"/>
        <v>5631</v>
      </c>
      <c r="CQ28" s="18"/>
      <c r="DC28" s="4" t="s">
        <v>63</v>
      </c>
      <c r="DD28" s="18">
        <f t="shared" ref="DD28:DN28" si="66">SUM(DD4:DD6)</f>
        <v>9959.4202329999953</v>
      </c>
      <c r="DE28" s="18">
        <f t="shared" si="66"/>
        <v>11861.257242</v>
      </c>
      <c r="DF28" s="18">
        <f t="shared" si="66"/>
        <v>6698.4605460000012</v>
      </c>
      <c r="DG28" s="18">
        <f t="shared" si="66"/>
        <v>8986.2115060000033</v>
      </c>
      <c r="DH28" s="18">
        <f t="shared" si="66"/>
        <v>6743.2878129999972</v>
      </c>
      <c r="DI28" s="18">
        <f t="shared" si="66"/>
        <v>9682.0105729999923</v>
      </c>
      <c r="DJ28" s="18">
        <f t="shared" si="66"/>
        <v>12290.365287000004</v>
      </c>
      <c r="DK28" s="18">
        <f t="shared" si="66"/>
        <v>5036.3057650000037</v>
      </c>
      <c r="DL28" s="18">
        <f t="shared" si="66"/>
        <v>8495.8054169999941</v>
      </c>
      <c r="DM28" s="18">
        <f t="shared" si="66"/>
        <v>11751.390772999999</v>
      </c>
      <c r="DN28" s="18">
        <f t="shared" si="66"/>
        <v>11408.420124</v>
      </c>
      <c r="DO28" s="18"/>
    </row>
    <row r="29" spans="1:120" x14ac:dyDescent="0.2">
      <c r="A29" s="1" t="s">
        <v>91</v>
      </c>
      <c r="B29" s="4" t="str">
        <f t="shared" si="4"/>
        <v>2012-01-26</v>
      </c>
      <c r="C29" s="3">
        <v>40934</v>
      </c>
      <c r="E29" s="4" t="str">
        <f t="shared" si="5"/>
        <v>48.0;71.0;44.0;95.0</v>
      </c>
      <c r="F29" s="4" t="str">
        <f t="shared" si="6"/>
        <v>48.0;71.0</v>
      </c>
      <c r="G29" s="4" t="str">
        <f t="shared" si="7"/>
        <v>48.0</v>
      </c>
      <c r="H29" s="4" t="str">
        <f t="shared" si="8"/>
        <v>71.0</v>
      </c>
      <c r="I29" s="4" t="str">
        <f t="shared" si="9"/>
        <v>44.0;95.0</v>
      </c>
      <c r="J29" s="4" t="str">
        <f t="shared" si="10"/>
        <v>44.0</v>
      </c>
      <c r="K29" s="4" t="str">
        <f t="shared" si="11"/>
        <v>95.0</v>
      </c>
      <c r="L29" s="4">
        <f t="shared" si="14"/>
        <v>48</v>
      </c>
      <c r="M29" s="4">
        <f t="shared" si="14"/>
        <v>71</v>
      </c>
      <c r="N29" s="10">
        <f t="shared" si="15"/>
        <v>-0.323943661971831</v>
      </c>
      <c r="O29" s="4">
        <f t="shared" si="12"/>
        <v>44</v>
      </c>
      <c r="P29" s="4">
        <f t="shared" si="12"/>
        <v>95</v>
      </c>
      <c r="Q29" s="4">
        <f t="shared" si="16"/>
        <v>51</v>
      </c>
      <c r="R29" s="11"/>
      <c r="AA29" s="3">
        <v>45317</v>
      </c>
      <c r="AB29" s="4">
        <f t="shared" si="17"/>
        <v>48</v>
      </c>
      <c r="AC29" s="4">
        <f t="shared" si="18"/>
        <v>70</v>
      </c>
      <c r="AD29" s="4">
        <f t="shared" si="19"/>
        <v>83</v>
      </c>
      <c r="AE29" s="4">
        <f t="shared" si="20"/>
        <v>62</v>
      </c>
      <c r="AF29" s="4">
        <f t="shared" si="21"/>
        <v>78</v>
      </c>
      <c r="AG29" s="4">
        <f t="shared" si="22"/>
        <v>44</v>
      </c>
      <c r="AH29" s="4">
        <f t="shared" si="23"/>
        <v>49</v>
      </c>
      <c r="AI29" s="4">
        <f t="shared" si="24"/>
        <v>45</v>
      </c>
      <c r="AJ29" s="4">
        <f t="shared" si="25"/>
        <v>69</v>
      </c>
      <c r="AK29" s="4">
        <f t="shared" si="26"/>
        <v>61</v>
      </c>
      <c r="AL29" s="4">
        <f t="shared" si="27"/>
        <v>32</v>
      </c>
      <c r="AM29" s="4">
        <f t="shared" si="28"/>
        <v>81</v>
      </c>
      <c r="AN29" s="4">
        <f t="shared" si="29"/>
        <v>83</v>
      </c>
      <c r="AO29" s="4">
        <v>68</v>
      </c>
      <c r="AP29" s="4">
        <v>76</v>
      </c>
      <c r="AQ29" s="11">
        <f t="shared" si="30"/>
        <v>62.357142857142854</v>
      </c>
      <c r="AR29" s="4">
        <f t="shared" si="31"/>
        <v>32</v>
      </c>
      <c r="AS29" s="4">
        <f t="shared" si="32"/>
        <v>83</v>
      </c>
      <c r="AT29" s="4">
        <f t="shared" si="33"/>
        <v>51</v>
      </c>
      <c r="AW29" s="4" t="s">
        <v>92</v>
      </c>
      <c r="AX29" s="4">
        <v>12111641</v>
      </c>
      <c r="AY29" s="4">
        <v>12774619</v>
      </c>
      <c r="AZ29" s="4">
        <v>7498061</v>
      </c>
      <c r="BA29" s="4">
        <v>11943759</v>
      </c>
      <c r="BB29" s="4">
        <v>9422077</v>
      </c>
      <c r="BC29" s="4">
        <v>12457241</v>
      </c>
      <c r="BD29" s="4">
        <v>10358992</v>
      </c>
      <c r="BE29" s="4">
        <v>7335369</v>
      </c>
      <c r="BF29" s="4">
        <v>9156777</v>
      </c>
      <c r="BG29" s="4">
        <v>13540769</v>
      </c>
      <c r="BH29" s="4">
        <v>14770023</v>
      </c>
      <c r="BK29" s="12">
        <f t="shared" si="56"/>
        <v>12.111641000000001</v>
      </c>
      <c r="BL29" s="12">
        <f t="shared" si="56"/>
        <v>12.774619</v>
      </c>
      <c r="BM29" s="12">
        <f t="shared" si="56"/>
        <v>7.4980609999999999</v>
      </c>
      <c r="BN29" s="12">
        <f t="shared" si="56"/>
        <v>11.943759</v>
      </c>
      <c r="BO29" s="12">
        <f t="shared" si="56"/>
        <v>9.4220769999999998</v>
      </c>
      <c r="BP29" s="12">
        <f t="shared" si="56"/>
        <v>12.457241</v>
      </c>
      <c r="BQ29" s="12">
        <f t="shared" si="56"/>
        <v>10.358992000000001</v>
      </c>
      <c r="BR29" s="12">
        <f t="shared" si="56"/>
        <v>7.335369</v>
      </c>
      <c r="BS29" s="12">
        <f t="shared" si="56"/>
        <v>9.1567769999999999</v>
      </c>
      <c r="BT29" s="12">
        <f t="shared" si="56"/>
        <v>13.540768999999999</v>
      </c>
      <c r="BU29" s="12">
        <f t="shared" si="56"/>
        <v>14.770023</v>
      </c>
      <c r="BV29" s="15"/>
      <c r="BW29" s="12"/>
      <c r="BX29" s="12">
        <f t="shared" si="34"/>
        <v>11.033575272727273</v>
      </c>
      <c r="BY29" s="12">
        <f t="shared" si="35"/>
        <v>7.335369</v>
      </c>
      <c r="BZ29" s="12">
        <f t="shared" si="36"/>
        <v>14.770023</v>
      </c>
      <c r="CA29" s="12">
        <f t="shared" si="37"/>
        <v>7.4346540000000001</v>
      </c>
      <c r="CE29" s="4" t="s">
        <v>93</v>
      </c>
      <c r="CF29" s="18">
        <f t="shared" ref="CF29:CP29" si="67">SUM(CF4:CF9)</f>
        <v>5518</v>
      </c>
      <c r="CG29" s="18">
        <f t="shared" si="67"/>
        <v>11795</v>
      </c>
      <c r="CH29" s="18">
        <f t="shared" si="67"/>
        <v>3898</v>
      </c>
      <c r="CI29" s="18">
        <f t="shared" si="67"/>
        <v>7689</v>
      </c>
      <c r="CJ29" s="18">
        <f t="shared" si="67"/>
        <v>3808</v>
      </c>
      <c r="CK29" s="18">
        <f t="shared" si="67"/>
        <v>7453</v>
      </c>
      <c r="CL29" s="18">
        <f t="shared" si="67"/>
        <v>8034</v>
      </c>
      <c r="CM29" s="18">
        <f t="shared" si="67"/>
        <v>2678</v>
      </c>
      <c r="CN29" s="18">
        <f t="shared" si="67"/>
        <v>5887</v>
      </c>
      <c r="CO29" s="18">
        <f t="shared" si="67"/>
        <v>10288</v>
      </c>
      <c r="CP29" s="18">
        <f t="shared" si="67"/>
        <v>9607</v>
      </c>
      <c r="CQ29" s="18"/>
      <c r="DC29" s="4" t="s">
        <v>93</v>
      </c>
      <c r="DD29" s="18">
        <f t="shared" ref="DD29:DN29" si="68">SUM(DD4:DD9)</f>
        <v>18086.994477</v>
      </c>
      <c r="DE29" s="18">
        <f t="shared" si="68"/>
        <v>25163.517474000011</v>
      </c>
      <c r="DF29" s="18">
        <f t="shared" si="68"/>
        <v>12169.742464000003</v>
      </c>
      <c r="DG29" s="18">
        <f t="shared" si="68"/>
        <v>20945.905611000009</v>
      </c>
      <c r="DH29" s="18">
        <f t="shared" si="68"/>
        <v>12231.623785999998</v>
      </c>
      <c r="DI29" s="18">
        <f t="shared" si="68"/>
        <v>17671.068012999996</v>
      </c>
      <c r="DJ29" s="18">
        <f t="shared" si="68"/>
        <v>19377.120099000007</v>
      </c>
      <c r="DK29" s="18">
        <f t="shared" si="68"/>
        <v>9955.6869180000067</v>
      </c>
      <c r="DL29" s="18">
        <f t="shared" si="68"/>
        <v>13433.062569999995</v>
      </c>
      <c r="DM29" s="18">
        <f t="shared" si="68"/>
        <v>21208.619750000002</v>
      </c>
      <c r="DN29" s="18">
        <f t="shared" si="68"/>
        <v>21329.705655999998</v>
      </c>
      <c r="DO29" s="18"/>
    </row>
    <row r="30" spans="1:120" x14ac:dyDescent="0.2">
      <c r="A30" s="1" t="s">
        <v>94</v>
      </c>
      <c r="B30" s="4" t="str">
        <f t="shared" si="4"/>
        <v>2012-01-27</v>
      </c>
      <c r="C30" s="3">
        <v>40935</v>
      </c>
      <c r="E30" s="4" t="str">
        <f t="shared" si="5"/>
        <v>48.0;71.0;43.0;94.0</v>
      </c>
      <c r="F30" s="4" t="str">
        <f t="shared" si="6"/>
        <v>48.0;71.0</v>
      </c>
      <c r="G30" s="4" t="str">
        <f t="shared" si="7"/>
        <v>48.0</v>
      </c>
      <c r="H30" s="4" t="str">
        <f t="shared" si="8"/>
        <v>71.0</v>
      </c>
      <c r="I30" s="4" t="str">
        <f t="shared" si="9"/>
        <v>43.0;94.0</v>
      </c>
      <c r="J30" s="4" t="str">
        <f t="shared" si="10"/>
        <v>43.0</v>
      </c>
      <c r="K30" s="4" t="str">
        <f t="shared" si="11"/>
        <v>94.0</v>
      </c>
      <c r="L30" s="4">
        <f t="shared" si="14"/>
        <v>48</v>
      </c>
      <c r="M30" s="4">
        <f t="shared" si="14"/>
        <v>71</v>
      </c>
      <c r="N30" s="10">
        <f t="shared" si="15"/>
        <v>-0.323943661971831</v>
      </c>
      <c r="O30" s="4">
        <f t="shared" si="12"/>
        <v>43</v>
      </c>
      <c r="P30" s="4">
        <f t="shared" si="12"/>
        <v>94</v>
      </c>
      <c r="Q30" s="4">
        <f t="shared" si="16"/>
        <v>51</v>
      </c>
      <c r="R30" s="11"/>
      <c r="AA30" s="3">
        <v>45318</v>
      </c>
      <c r="AB30" s="4">
        <f t="shared" si="17"/>
        <v>48</v>
      </c>
      <c r="AC30" s="4">
        <f t="shared" si="18"/>
        <v>71</v>
      </c>
      <c r="AD30" s="4">
        <f t="shared" si="19"/>
        <v>84</v>
      </c>
      <c r="AE30" s="4">
        <f t="shared" si="20"/>
        <v>62</v>
      </c>
      <c r="AF30" s="4">
        <f t="shared" si="21"/>
        <v>77</v>
      </c>
      <c r="AG30" s="4">
        <f t="shared" si="22"/>
        <v>44</v>
      </c>
      <c r="AH30" s="4">
        <f t="shared" si="23"/>
        <v>49</v>
      </c>
      <c r="AI30" s="4">
        <f t="shared" si="24"/>
        <v>46</v>
      </c>
      <c r="AJ30" s="4">
        <f t="shared" si="25"/>
        <v>70</v>
      </c>
      <c r="AK30" s="4">
        <f t="shared" si="26"/>
        <v>61</v>
      </c>
      <c r="AL30" s="4">
        <f t="shared" si="27"/>
        <v>32</v>
      </c>
      <c r="AM30" s="4">
        <f t="shared" si="28"/>
        <v>80</v>
      </c>
      <c r="AN30" s="4">
        <f t="shared" si="29"/>
        <v>82</v>
      </c>
      <c r="AO30" s="4">
        <v>72</v>
      </c>
      <c r="AP30" s="4">
        <v>80</v>
      </c>
      <c r="AQ30" s="11">
        <f t="shared" si="30"/>
        <v>62.714285714285715</v>
      </c>
      <c r="AR30" s="4">
        <f t="shared" si="31"/>
        <v>32</v>
      </c>
      <c r="AS30" s="4">
        <f t="shared" si="32"/>
        <v>84</v>
      </c>
      <c r="AT30" s="4">
        <f t="shared" si="33"/>
        <v>52</v>
      </c>
      <c r="AW30" s="4" t="s">
        <v>95</v>
      </c>
      <c r="AX30" s="4">
        <v>11833445</v>
      </c>
      <c r="AY30" s="4">
        <v>12509542</v>
      </c>
      <c r="AZ30" s="4">
        <v>7430419</v>
      </c>
      <c r="BA30" s="4">
        <v>11719596</v>
      </c>
      <c r="BB30" s="4">
        <v>9194821</v>
      </c>
      <c r="BC30" s="4">
        <v>12209124</v>
      </c>
      <c r="BD30" s="4">
        <v>9995849</v>
      </c>
      <c r="BE30" s="4">
        <v>7194500</v>
      </c>
      <c r="BF30" s="4">
        <v>8993616</v>
      </c>
      <c r="BG30" s="4">
        <v>13280816</v>
      </c>
      <c r="BH30" s="4">
        <v>14416883</v>
      </c>
      <c r="BK30" s="12">
        <f t="shared" si="56"/>
        <v>11.833444999999999</v>
      </c>
      <c r="BL30" s="12">
        <f t="shared" si="56"/>
        <v>12.509542</v>
      </c>
      <c r="BM30" s="12">
        <f t="shared" si="56"/>
        <v>7.4304189999999997</v>
      </c>
      <c r="BN30" s="12">
        <f t="shared" si="56"/>
        <v>11.719595999999999</v>
      </c>
      <c r="BO30" s="12">
        <f t="shared" si="56"/>
        <v>9.1948209999999992</v>
      </c>
      <c r="BP30" s="12">
        <f t="shared" si="56"/>
        <v>12.209123999999999</v>
      </c>
      <c r="BQ30" s="12">
        <f t="shared" si="56"/>
        <v>9.9958489999999998</v>
      </c>
      <c r="BR30" s="12">
        <f t="shared" si="56"/>
        <v>7.1944999999999997</v>
      </c>
      <c r="BS30" s="12">
        <f t="shared" si="56"/>
        <v>8.9936159999999994</v>
      </c>
      <c r="BT30" s="12">
        <f t="shared" si="56"/>
        <v>13.280816</v>
      </c>
      <c r="BU30" s="12">
        <f t="shared" si="56"/>
        <v>14.416883</v>
      </c>
      <c r="BV30" s="15"/>
      <c r="BW30" s="12"/>
      <c r="BX30" s="12">
        <f t="shared" si="34"/>
        <v>10.798055545454547</v>
      </c>
      <c r="BY30" s="12">
        <f t="shared" si="35"/>
        <v>7.1944999999999997</v>
      </c>
      <c r="BZ30" s="12">
        <f t="shared" si="36"/>
        <v>14.416883</v>
      </c>
      <c r="CA30" s="12">
        <f t="shared" si="37"/>
        <v>7.2223830000000007</v>
      </c>
      <c r="CE30" s="4" t="s">
        <v>96</v>
      </c>
      <c r="CF30" s="18">
        <f t="shared" ref="CF30:CP30" si="69">SUM(CF4:CF12)</f>
        <v>6655</v>
      </c>
      <c r="CG30" s="18">
        <f t="shared" si="69"/>
        <v>13584</v>
      </c>
      <c r="CH30" s="18">
        <f t="shared" si="69"/>
        <v>4752</v>
      </c>
      <c r="CI30" s="18">
        <f t="shared" si="69"/>
        <v>9849</v>
      </c>
      <c r="CJ30" s="18">
        <f t="shared" si="69"/>
        <v>5075</v>
      </c>
      <c r="CK30" s="18">
        <f t="shared" si="69"/>
        <v>8728</v>
      </c>
      <c r="CL30" s="18">
        <f t="shared" si="69"/>
        <v>9686</v>
      </c>
      <c r="CM30" s="18">
        <f t="shared" si="69"/>
        <v>3353</v>
      </c>
      <c r="CN30" s="18">
        <f t="shared" si="69"/>
        <v>6783</v>
      </c>
      <c r="CO30" s="18">
        <f t="shared" si="69"/>
        <v>11895</v>
      </c>
      <c r="CP30" s="18">
        <f t="shared" si="69"/>
        <v>11070</v>
      </c>
      <c r="CQ30" s="18"/>
      <c r="DC30" s="4" t="s">
        <v>96</v>
      </c>
      <c r="DD30" s="18">
        <f t="shared" ref="DD30:DN30" si="70">SUM(DD4:DD12)</f>
        <v>23400.633397999998</v>
      </c>
      <c r="DE30" s="18">
        <f t="shared" si="70"/>
        <v>31137.442634000014</v>
      </c>
      <c r="DF30" s="18">
        <f t="shared" si="70"/>
        <v>15593.377049000002</v>
      </c>
      <c r="DG30" s="18">
        <f t="shared" si="70"/>
        <v>28005.739056000009</v>
      </c>
      <c r="DH30" s="18">
        <f t="shared" si="70"/>
        <v>16294.145318999997</v>
      </c>
      <c r="DI30" s="18">
        <f t="shared" si="70"/>
        <v>23070.316253999998</v>
      </c>
      <c r="DJ30" s="18">
        <f t="shared" si="70"/>
        <v>24866.544409000009</v>
      </c>
      <c r="DK30" s="18">
        <f t="shared" si="70"/>
        <v>13129.101236000008</v>
      </c>
      <c r="DL30" s="18">
        <f t="shared" si="70"/>
        <v>16765.590826999996</v>
      </c>
      <c r="DM30" s="18">
        <f t="shared" si="70"/>
        <v>26829.198077999998</v>
      </c>
      <c r="DN30" s="18">
        <f t="shared" si="70"/>
        <v>26609.379384999993</v>
      </c>
      <c r="DO30" s="18"/>
    </row>
    <row r="31" spans="1:120" x14ac:dyDescent="0.2">
      <c r="A31" s="1" t="s">
        <v>97</v>
      </c>
      <c r="B31" s="4" t="str">
        <f t="shared" si="4"/>
        <v>2012-01-28</v>
      </c>
      <c r="C31" s="3">
        <v>40936</v>
      </c>
      <c r="E31" s="4" t="str">
        <f t="shared" si="5"/>
        <v>47.0;71.0;43.0;92.0</v>
      </c>
      <c r="F31" s="4" t="str">
        <f t="shared" si="6"/>
        <v>47.0;71.0</v>
      </c>
      <c r="G31" s="4" t="str">
        <f t="shared" si="7"/>
        <v>47.0</v>
      </c>
      <c r="H31" s="4" t="str">
        <f t="shared" si="8"/>
        <v>71.0</v>
      </c>
      <c r="I31" s="4" t="str">
        <f t="shared" si="9"/>
        <v>43.0;92.0</v>
      </c>
      <c r="J31" s="4" t="str">
        <f t="shared" si="10"/>
        <v>43.0</v>
      </c>
      <c r="K31" s="4" t="str">
        <f t="shared" si="11"/>
        <v>92.0</v>
      </c>
      <c r="L31" s="4">
        <f t="shared" si="14"/>
        <v>47</v>
      </c>
      <c r="M31" s="4">
        <f t="shared" si="14"/>
        <v>71</v>
      </c>
      <c r="N31" s="10">
        <f t="shared" si="15"/>
        <v>-0.3380281690140845</v>
      </c>
      <c r="O31" s="4">
        <f t="shared" si="12"/>
        <v>43</v>
      </c>
      <c r="P31" s="4">
        <f t="shared" si="12"/>
        <v>92</v>
      </c>
      <c r="Q31" s="4">
        <f t="shared" si="16"/>
        <v>49</v>
      </c>
      <c r="R31" s="11"/>
      <c r="AA31" s="3">
        <v>45319</v>
      </c>
      <c r="AB31" s="4">
        <f t="shared" si="17"/>
        <v>47</v>
      </c>
      <c r="AC31" s="4">
        <f t="shared" si="18"/>
        <v>71</v>
      </c>
      <c r="AD31" s="4">
        <f t="shared" si="19"/>
        <v>84</v>
      </c>
      <c r="AE31" s="4">
        <f t="shared" si="20"/>
        <v>62</v>
      </c>
      <c r="AF31" s="4">
        <f t="shared" si="21"/>
        <v>78</v>
      </c>
      <c r="AG31" s="4">
        <f t="shared" si="22"/>
        <v>43</v>
      </c>
      <c r="AH31" s="4">
        <f t="shared" si="23"/>
        <v>49</v>
      </c>
      <c r="AI31" s="4">
        <f t="shared" si="24"/>
        <v>46</v>
      </c>
      <c r="AJ31" s="4">
        <f t="shared" si="25"/>
        <v>71</v>
      </c>
      <c r="AK31" s="4">
        <f t="shared" si="26"/>
        <v>61</v>
      </c>
      <c r="AL31" s="4">
        <f t="shared" si="27"/>
        <v>32</v>
      </c>
      <c r="AM31" s="4">
        <f t="shared" si="28"/>
        <v>80</v>
      </c>
      <c r="AN31" s="4">
        <f t="shared" si="29"/>
        <v>83</v>
      </c>
      <c r="AO31" s="4">
        <v>74</v>
      </c>
      <c r="AP31" s="4">
        <v>81</v>
      </c>
      <c r="AQ31" s="11">
        <f t="shared" si="30"/>
        <v>62.928571428571431</v>
      </c>
      <c r="AR31" s="4">
        <f t="shared" si="31"/>
        <v>32</v>
      </c>
      <c r="AS31" s="4">
        <f t="shared" si="32"/>
        <v>84</v>
      </c>
      <c r="AT31" s="4">
        <f t="shared" si="33"/>
        <v>52</v>
      </c>
      <c r="AW31" s="4" t="s">
        <v>98</v>
      </c>
      <c r="AX31" s="4">
        <v>11469927</v>
      </c>
      <c r="AY31" s="4">
        <v>12200938</v>
      </c>
      <c r="AZ31" s="4">
        <v>7323298</v>
      </c>
      <c r="BA31" s="4">
        <v>11467992</v>
      </c>
      <c r="BB31" s="4">
        <v>8965089</v>
      </c>
      <c r="BC31" s="4">
        <v>11962484</v>
      </c>
      <c r="BD31" s="4">
        <v>9598298</v>
      </c>
      <c r="BE31" s="4">
        <v>7037432</v>
      </c>
      <c r="BF31" s="4">
        <v>8804153</v>
      </c>
      <c r="BG31" s="4">
        <v>13029628</v>
      </c>
      <c r="BH31" s="4">
        <v>14010599</v>
      </c>
      <c r="BK31" s="12">
        <f t="shared" si="56"/>
        <v>11.469927</v>
      </c>
      <c r="BL31" s="12">
        <f t="shared" si="56"/>
        <v>12.200938000000001</v>
      </c>
      <c r="BM31" s="12">
        <f t="shared" si="56"/>
        <v>7.3232980000000003</v>
      </c>
      <c r="BN31" s="12">
        <f t="shared" si="56"/>
        <v>11.467992000000001</v>
      </c>
      <c r="BO31" s="12">
        <f t="shared" si="56"/>
        <v>8.9650890000000008</v>
      </c>
      <c r="BP31" s="12">
        <f t="shared" si="56"/>
        <v>11.962484</v>
      </c>
      <c r="BQ31" s="12">
        <f t="shared" si="56"/>
        <v>9.5982979999999998</v>
      </c>
      <c r="BR31" s="12">
        <f t="shared" si="56"/>
        <v>7.0374319999999999</v>
      </c>
      <c r="BS31" s="12">
        <f t="shared" si="56"/>
        <v>8.8041529999999995</v>
      </c>
      <c r="BT31" s="12">
        <f t="shared" si="56"/>
        <v>13.029628000000001</v>
      </c>
      <c r="BU31" s="12">
        <f t="shared" si="56"/>
        <v>14.010598999999999</v>
      </c>
      <c r="BV31" s="15"/>
      <c r="BW31" s="12"/>
      <c r="BX31" s="12">
        <f t="shared" si="34"/>
        <v>10.533621636363636</v>
      </c>
      <c r="BY31" s="12">
        <f t="shared" si="35"/>
        <v>7.0374319999999999</v>
      </c>
      <c r="BZ31" s="12">
        <f t="shared" si="36"/>
        <v>14.010598999999999</v>
      </c>
      <c r="CA31" s="12">
        <f t="shared" si="37"/>
        <v>6.9731669999999992</v>
      </c>
      <c r="CE31" s="4" t="s">
        <v>99</v>
      </c>
      <c r="CF31" s="18">
        <f t="shared" ref="CF31:CP31" si="71">SUM(CF4:CF15)</f>
        <v>8468</v>
      </c>
      <c r="CG31" s="18">
        <f t="shared" si="71"/>
        <v>15410</v>
      </c>
      <c r="CH31" s="18">
        <f t="shared" si="71"/>
        <v>5564</v>
      </c>
      <c r="CI31" s="18">
        <f t="shared" si="71"/>
        <v>12091</v>
      </c>
      <c r="CJ31" s="18">
        <f t="shared" si="71"/>
        <v>8594</v>
      </c>
      <c r="CK31" s="18">
        <f t="shared" si="71"/>
        <v>12189</v>
      </c>
      <c r="CL31" s="18">
        <f t="shared" si="71"/>
        <v>11606</v>
      </c>
      <c r="CM31" s="18">
        <f t="shared" si="71"/>
        <v>6353</v>
      </c>
      <c r="CN31" s="18">
        <f t="shared" si="71"/>
        <v>11771</v>
      </c>
      <c r="CO31" s="18">
        <f t="shared" si="71"/>
        <v>14540</v>
      </c>
      <c r="CP31" s="18">
        <f t="shared" si="71"/>
        <v>14502</v>
      </c>
      <c r="CQ31" s="18"/>
      <c r="DC31" s="4" t="s">
        <v>99</v>
      </c>
      <c r="DD31" s="18">
        <f t="shared" ref="DD31:DN31" si="72">SUM(DD4:DD15)</f>
        <v>28382.579974999997</v>
      </c>
      <c r="DE31" s="18">
        <f t="shared" si="72"/>
        <v>36114.888195000014</v>
      </c>
      <c r="DF31" s="18">
        <f t="shared" si="72"/>
        <v>18450.618741999999</v>
      </c>
      <c r="DG31" s="18">
        <f t="shared" si="72"/>
        <v>34117.241349000011</v>
      </c>
      <c r="DH31" s="18">
        <f t="shared" si="72"/>
        <v>24719.015198000001</v>
      </c>
      <c r="DI31" s="18">
        <f t="shared" si="72"/>
        <v>30631.723595999993</v>
      </c>
      <c r="DJ31" s="18">
        <f t="shared" si="72"/>
        <v>29626.009059000007</v>
      </c>
      <c r="DK31" s="18">
        <f t="shared" si="72"/>
        <v>17911.113890000008</v>
      </c>
      <c r="DL31" s="18">
        <f t="shared" si="72"/>
        <v>25764.759097999999</v>
      </c>
      <c r="DM31" s="18">
        <f t="shared" si="72"/>
        <v>34911.623070999995</v>
      </c>
      <c r="DN31" s="18">
        <f t="shared" si="72"/>
        <v>33664.619051999987</v>
      </c>
      <c r="DO31" s="18">
        <f t="shared" ref="DO31" si="73">AVERAGE(DD31:DN31)</f>
        <v>28572.199202272728</v>
      </c>
    </row>
    <row r="32" spans="1:120" x14ac:dyDescent="0.2">
      <c r="A32" s="1" t="s">
        <v>100</v>
      </c>
      <c r="B32" s="4" t="str">
        <f t="shared" si="4"/>
        <v>2012-01-29</v>
      </c>
      <c r="C32" s="3">
        <v>40937</v>
      </c>
      <c r="E32" s="4" t="str">
        <f t="shared" si="5"/>
        <v>47.0;70.0;43.0;92.0</v>
      </c>
      <c r="F32" s="4" t="str">
        <f t="shared" si="6"/>
        <v>47.0;70.0</v>
      </c>
      <c r="G32" s="4" t="str">
        <f t="shared" si="7"/>
        <v>47.0</v>
      </c>
      <c r="H32" s="4" t="str">
        <f t="shared" si="8"/>
        <v>70.0</v>
      </c>
      <c r="I32" s="4" t="str">
        <f t="shared" si="9"/>
        <v>43.0;92.0</v>
      </c>
      <c r="J32" s="4" t="str">
        <f t="shared" si="10"/>
        <v>43.0</v>
      </c>
      <c r="K32" s="4" t="str">
        <f t="shared" si="11"/>
        <v>92.0</v>
      </c>
      <c r="L32" s="4">
        <f t="shared" si="14"/>
        <v>47</v>
      </c>
      <c r="M32" s="4">
        <f t="shared" si="14"/>
        <v>70</v>
      </c>
      <c r="N32" s="10">
        <f t="shared" si="15"/>
        <v>-0.32857142857142863</v>
      </c>
      <c r="O32" s="4">
        <f t="shared" si="12"/>
        <v>43</v>
      </c>
      <c r="P32" s="4">
        <f t="shared" si="12"/>
        <v>92</v>
      </c>
      <c r="Q32" s="4">
        <f t="shared" si="16"/>
        <v>49</v>
      </c>
      <c r="R32" s="11"/>
      <c r="AA32" s="3">
        <v>45320</v>
      </c>
      <c r="AB32" s="4">
        <f t="shared" si="17"/>
        <v>47</v>
      </c>
      <c r="AC32" s="4">
        <f t="shared" si="18"/>
        <v>71</v>
      </c>
      <c r="AD32" s="4">
        <f t="shared" si="19"/>
        <v>84</v>
      </c>
      <c r="AE32" s="4">
        <f t="shared" si="20"/>
        <v>62</v>
      </c>
      <c r="AF32" s="4">
        <f t="shared" si="21"/>
        <v>77</v>
      </c>
      <c r="AG32" s="4">
        <f t="shared" si="22"/>
        <v>44</v>
      </c>
      <c r="AH32" s="4">
        <f t="shared" si="23"/>
        <v>49</v>
      </c>
      <c r="AI32" s="4">
        <f t="shared" si="24"/>
        <v>46</v>
      </c>
      <c r="AJ32" s="4">
        <f t="shared" si="25"/>
        <v>71</v>
      </c>
      <c r="AK32" s="4">
        <f t="shared" si="26"/>
        <v>61</v>
      </c>
      <c r="AL32" s="4">
        <f t="shared" si="27"/>
        <v>32</v>
      </c>
      <c r="AM32" s="4">
        <f t="shared" si="28"/>
        <v>81</v>
      </c>
      <c r="AN32" s="4">
        <f t="shared" si="29"/>
        <v>82</v>
      </c>
      <c r="AO32" s="4">
        <v>76</v>
      </c>
      <c r="AP32" s="4">
        <v>84</v>
      </c>
      <c r="AQ32" s="11">
        <f t="shared" si="30"/>
        <v>63.071428571428569</v>
      </c>
      <c r="AR32" s="4">
        <f t="shared" si="31"/>
        <v>32</v>
      </c>
      <c r="AS32" s="4">
        <f t="shared" si="32"/>
        <v>84</v>
      </c>
      <c r="AT32" s="4">
        <f t="shared" si="33"/>
        <v>52</v>
      </c>
      <c r="AW32" s="4" t="s">
        <v>101</v>
      </c>
      <c r="AX32" s="4">
        <v>11073847</v>
      </c>
      <c r="AY32" s="4">
        <v>11874044</v>
      </c>
      <c r="AZ32" s="4">
        <v>7157049</v>
      </c>
      <c r="BA32" s="4">
        <v>10732749</v>
      </c>
      <c r="BB32" s="4">
        <v>8724234</v>
      </c>
      <c r="BC32" s="4">
        <v>11748175</v>
      </c>
      <c r="BD32" s="4">
        <v>9194704</v>
      </c>
      <c r="BE32" s="4">
        <v>6828082</v>
      </c>
      <c r="BF32" s="4">
        <v>8561884</v>
      </c>
      <c r="BG32" s="4">
        <v>12691960</v>
      </c>
      <c r="BH32" s="4">
        <v>13682612</v>
      </c>
      <c r="BK32" s="12">
        <f t="shared" si="56"/>
        <v>11.073847000000001</v>
      </c>
      <c r="BL32" s="12">
        <f t="shared" si="56"/>
        <v>11.874044</v>
      </c>
      <c r="BM32" s="12">
        <f t="shared" si="56"/>
        <v>7.1570489999999998</v>
      </c>
      <c r="BN32" s="12">
        <f t="shared" si="56"/>
        <v>10.732749</v>
      </c>
      <c r="BO32" s="12">
        <f t="shared" si="56"/>
        <v>8.7242339999999992</v>
      </c>
      <c r="BP32" s="12">
        <f t="shared" si="56"/>
        <v>11.748175</v>
      </c>
      <c r="BQ32" s="12">
        <f t="shared" si="56"/>
        <v>9.1947039999999998</v>
      </c>
      <c r="BR32" s="12">
        <f t="shared" si="56"/>
        <v>6.8280820000000002</v>
      </c>
      <c r="BS32" s="12">
        <f t="shared" si="56"/>
        <v>8.5618839999999992</v>
      </c>
      <c r="BT32" s="12">
        <f t="shared" si="56"/>
        <v>12.69196</v>
      </c>
      <c r="BU32" s="12">
        <f t="shared" si="56"/>
        <v>13.682612000000001</v>
      </c>
      <c r="BV32" s="15"/>
      <c r="BW32" s="12"/>
      <c r="BX32" s="12">
        <f t="shared" si="34"/>
        <v>10.206303636363636</v>
      </c>
      <c r="BY32" s="12">
        <f t="shared" si="35"/>
        <v>6.8280820000000002</v>
      </c>
      <c r="BZ32" s="12">
        <f t="shared" si="36"/>
        <v>13.682612000000001</v>
      </c>
      <c r="CA32" s="12">
        <f t="shared" si="37"/>
        <v>6.8545300000000005</v>
      </c>
    </row>
    <row r="33" spans="1:125" x14ac:dyDescent="0.2">
      <c r="A33" s="1" t="s">
        <v>102</v>
      </c>
      <c r="B33" s="4" t="str">
        <f t="shared" si="4"/>
        <v>2012-01-30</v>
      </c>
      <c r="C33" s="3">
        <v>40938</v>
      </c>
      <c r="E33" s="4" t="str">
        <f t="shared" si="5"/>
        <v>47.0;70.0;43.0;92.0</v>
      </c>
      <c r="F33" s="4" t="str">
        <f t="shared" si="6"/>
        <v>47.0;70.0</v>
      </c>
      <c r="G33" s="4" t="str">
        <f t="shared" si="7"/>
        <v>47.0</v>
      </c>
      <c r="H33" s="4" t="str">
        <f t="shared" si="8"/>
        <v>70.0</v>
      </c>
      <c r="I33" s="4" t="str">
        <f t="shared" si="9"/>
        <v>43.0;92.0</v>
      </c>
      <c r="J33" s="4" t="str">
        <f t="shared" si="10"/>
        <v>43.0</v>
      </c>
      <c r="K33" s="4" t="str">
        <f t="shared" si="11"/>
        <v>92.0</v>
      </c>
      <c r="L33" s="4">
        <f t="shared" si="14"/>
        <v>47</v>
      </c>
      <c r="M33" s="4">
        <f t="shared" si="14"/>
        <v>70</v>
      </c>
      <c r="N33" s="10">
        <f t="shared" si="15"/>
        <v>-0.32857142857142863</v>
      </c>
      <c r="O33" s="4">
        <f t="shared" si="12"/>
        <v>43</v>
      </c>
      <c r="P33" s="4">
        <f t="shared" si="12"/>
        <v>92</v>
      </c>
      <c r="Q33" s="4">
        <f t="shared" si="16"/>
        <v>49</v>
      </c>
      <c r="R33" s="11"/>
      <c r="AA33" s="3">
        <v>45321</v>
      </c>
      <c r="AB33" s="4">
        <f t="shared" si="17"/>
        <v>47</v>
      </c>
      <c r="AC33" s="4">
        <f t="shared" si="18"/>
        <v>71</v>
      </c>
      <c r="AD33" s="4">
        <f t="shared" si="19"/>
        <v>84</v>
      </c>
      <c r="AE33" s="4">
        <f t="shared" si="20"/>
        <v>63</v>
      </c>
      <c r="AF33" s="4">
        <f t="shared" si="21"/>
        <v>78</v>
      </c>
      <c r="AG33" s="4">
        <f t="shared" si="22"/>
        <v>44</v>
      </c>
      <c r="AH33" s="4">
        <f t="shared" si="23"/>
        <v>49</v>
      </c>
      <c r="AI33" s="4">
        <f t="shared" si="24"/>
        <v>46</v>
      </c>
      <c r="AJ33" s="4">
        <f t="shared" si="25"/>
        <v>72</v>
      </c>
      <c r="AK33" s="4">
        <f t="shared" si="26"/>
        <v>63</v>
      </c>
      <c r="AL33" s="4">
        <f t="shared" si="27"/>
        <v>32</v>
      </c>
      <c r="AM33" s="4">
        <f t="shared" si="28"/>
        <v>80</v>
      </c>
      <c r="AN33" s="4">
        <f t="shared" si="29"/>
        <v>81</v>
      </c>
      <c r="AO33" s="4">
        <v>78</v>
      </c>
      <c r="AP33" s="4">
        <v>84</v>
      </c>
      <c r="AQ33" s="11">
        <f t="shared" si="30"/>
        <v>63.428571428571431</v>
      </c>
      <c r="AR33" s="4">
        <f t="shared" si="31"/>
        <v>32</v>
      </c>
      <c r="AS33" s="4">
        <f t="shared" si="32"/>
        <v>84</v>
      </c>
      <c r="AT33" s="4">
        <f t="shared" si="33"/>
        <v>52</v>
      </c>
      <c r="AW33" s="4" t="s">
        <v>103</v>
      </c>
      <c r="AX33" s="4">
        <v>10735752</v>
      </c>
      <c r="AY33" s="4">
        <v>11540088</v>
      </c>
      <c r="AZ33" s="4">
        <v>6972171</v>
      </c>
      <c r="BA33" s="4">
        <v>10458582</v>
      </c>
      <c r="BB33" s="4">
        <v>8415226</v>
      </c>
      <c r="BC33" s="4">
        <v>11502495</v>
      </c>
      <c r="BD33" s="4">
        <v>8852855</v>
      </c>
      <c r="BE33" s="4">
        <v>6608574</v>
      </c>
      <c r="BF33" s="4">
        <v>8309958</v>
      </c>
      <c r="BG33" s="4">
        <v>12321405</v>
      </c>
      <c r="BH33" s="4">
        <v>13389799</v>
      </c>
      <c r="BK33" s="12">
        <f t="shared" si="56"/>
        <v>10.735752</v>
      </c>
      <c r="BL33" s="12">
        <f t="shared" si="56"/>
        <v>11.540088000000001</v>
      </c>
      <c r="BM33" s="12">
        <f t="shared" si="56"/>
        <v>6.9721710000000003</v>
      </c>
      <c r="BN33" s="12">
        <f t="shared" si="56"/>
        <v>10.458582</v>
      </c>
      <c r="BO33" s="12">
        <f t="shared" si="56"/>
        <v>8.4152260000000005</v>
      </c>
      <c r="BP33" s="12">
        <f t="shared" si="56"/>
        <v>11.502495</v>
      </c>
      <c r="BQ33" s="12">
        <f t="shared" si="56"/>
        <v>8.8528549999999999</v>
      </c>
      <c r="BR33" s="12">
        <f t="shared" si="56"/>
        <v>6.6085739999999999</v>
      </c>
      <c r="BS33" s="12">
        <f t="shared" si="56"/>
        <v>8.309958</v>
      </c>
      <c r="BT33" s="12">
        <f t="shared" si="56"/>
        <v>12.321405</v>
      </c>
      <c r="BU33" s="12">
        <f t="shared" si="56"/>
        <v>13.389799</v>
      </c>
      <c r="BV33" s="15"/>
      <c r="BW33" s="12"/>
      <c r="BX33" s="12">
        <f t="shared" si="34"/>
        <v>9.9188095454545451</v>
      </c>
      <c r="BY33" s="12">
        <f t="shared" si="35"/>
        <v>6.6085739999999999</v>
      </c>
      <c r="BZ33" s="12">
        <f t="shared" si="36"/>
        <v>13.389799</v>
      </c>
      <c r="CA33" s="12">
        <f t="shared" si="37"/>
        <v>6.7812250000000001</v>
      </c>
      <c r="CE33" s="4" t="s">
        <v>77</v>
      </c>
      <c r="CG33" s="10">
        <f>CG28/CF28-1</f>
        <v>0.80453752181500882</v>
      </c>
      <c r="CH33" s="10">
        <f t="shared" ref="CH33:CP33" si="74">CH28/CG28-1</f>
        <v>-0.56334622823984526</v>
      </c>
      <c r="CI33" s="10">
        <f t="shared" si="74"/>
        <v>0.31967515688445913</v>
      </c>
      <c r="CJ33" s="10">
        <f t="shared" si="74"/>
        <v>-0.34629370629370626</v>
      </c>
      <c r="CK33" s="10">
        <f t="shared" si="74"/>
        <v>1.0252460419341034</v>
      </c>
      <c r="CL33" s="10">
        <f t="shared" si="74"/>
        <v>0.22755123600253535</v>
      </c>
      <c r="CM33" s="10">
        <f t="shared" si="74"/>
        <v>-0.73562822719449228</v>
      </c>
      <c r="CN33" s="10">
        <f t="shared" si="74"/>
        <v>2.0305989583333335</v>
      </c>
      <c r="CO33" s="10">
        <f t="shared" si="74"/>
        <v>0.41031149301825987</v>
      </c>
      <c r="CP33" s="10">
        <f t="shared" si="74"/>
        <v>-0.14226961157654228</v>
      </c>
      <c r="CQ33" s="10"/>
      <c r="DC33" s="4" t="s">
        <v>77</v>
      </c>
      <c r="DE33" s="10">
        <f>DE28/DD28-1</f>
        <v>0.19095860647574359</v>
      </c>
      <c r="DF33" s="10">
        <f t="shared" ref="DF33:DN33" si="75">DF28/DE28-1</f>
        <v>-0.43526555327700389</v>
      </c>
      <c r="DG33" s="10">
        <f t="shared" si="75"/>
        <v>0.3415338411399822</v>
      </c>
      <c r="DH33" s="10">
        <f t="shared" si="75"/>
        <v>-0.2495961386511355</v>
      </c>
      <c r="DI33" s="10">
        <f t="shared" si="75"/>
        <v>0.4357996931904049</v>
      </c>
      <c r="DJ33" s="10">
        <f t="shared" si="75"/>
        <v>0.26940217574992875</v>
      </c>
      <c r="DK33" s="10">
        <f t="shared" si="75"/>
        <v>-0.59022326453330898</v>
      </c>
      <c r="DL33" s="10">
        <f t="shared" si="75"/>
        <v>0.68691215613672885</v>
      </c>
      <c r="DM33" s="10">
        <f t="shared" si="75"/>
        <v>0.38319914313075265</v>
      </c>
      <c r="DN33" s="10">
        <f t="shared" si="75"/>
        <v>-2.9185536897301412E-2</v>
      </c>
      <c r="DO33" s="10"/>
    </row>
    <row r="34" spans="1:125" x14ac:dyDescent="0.2">
      <c r="A34" s="1" t="s">
        <v>104</v>
      </c>
      <c r="B34" s="4" t="str">
        <f t="shared" si="4"/>
        <v>2012-01-31</v>
      </c>
      <c r="C34" s="3">
        <v>40939</v>
      </c>
      <c r="E34" s="4" t="str">
        <f t="shared" si="5"/>
        <v>47.0;69.0;42.0;91.0</v>
      </c>
      <c r="F34" s="4" t="str">
        <f t="shared" si="6"/>
        <v>47.0;69.0</v>
      </c>
      <c r="G34" s="4" t="str">
        <f t="shared" si="7"/>
        <v>47.0</v>
      </c>
      <c r="H34" s="4" t="str">
        <f t="shared" si="8"/>
        <v>69.0</v>
      </c>
      <c r="I34" s="4" t="str">
        <f t="shared" si="9"/>
        <v>42.0;91.0</v>
      </c>
      <c r="J34" s="4" t="str">
        <f t="shared" si="10"/>
        <v>42.0</v>
      </c>
      <c r="K34" s="4" t="str">
        <f t="shared" si="11"/>
        <v>91.0</v>
      </c>
      <c r="L34" s="4">
        <f t="shared" si="14"/>
        <v>47</v>
      </c>
      <c r="M34" s="4">
        <f t="shared" si="14"/>
        <v>69</v>
      </c>
      <c r="N34" s="10">
        <f t="shared" si="15"/>
        <v>-0.3188405797101449</v>
      </c>
      <c r="O34" s="4">
        <f t="shared" si="12"/>
        <v>42</v>
      </c>
      <c r="P34" s="4">
        <f t="shared" si="12"/>
        <v>91</v>
      </c>
      <c r="Q34" s="4">
        <f t="shared" si="16"/>
        <v>49</v>
      </c>
      <c r="R34" s="11"/>
      <c r="AA34" s="3">
        <v>45322</v>
      </c>
      <c r="AB34" s="4">
        <f t="shared" si="17"/>
        <v>47</v>
      </c>
      <c r="AC34" s="4">
        <f t="shared" si="18"/>
        <v>71</v>
      </c>
      <c r="AD34" s="4">
        <f t="shared" si="19"/>
        <v>84</v>
      </c>
      <c r="AE34" s="4">
        <f t="shared" si="20"/>
        <v>65</v>
      </c>
      <c r="AF34" s="4">
        <f t="shared" si="21"/>
        <v>78</v>
      </c>
      <c r="AG34" s="4">
        <f t="shared" si="22"/>
        <v>44</v>
      </c>
      <c r="AH34" s="4">
        <f t="shared" si="23"/>
        <v>49</v>
      </c>
      <c r="AI34" s="4">
        <f t="shared" si="24"/>
        <v>48</v>
      </c>
      <c r="AJ34" s="4">
        <f t="shared" si="25"/>
        <v>73</v>
      </c>
      <c r="AK34" s="4">
        <f t="shared" si="26"/>
        <v>64</v>
      </c>
      <c r="AL34" s="4">
        <f t="shared" si="27"/>
        <v>32</v>
      </c>
      <c r="AM34" s="4">
        <f t="shared" si="28"/>
        <v>80</v>
      </c>
      <c r="AN34" s="4">
        <f t="shared" si="29"/>
        <v>80</v>
      </c>
      <c r="AO34" s="4">
        <v>78</v>
      </c>
      <c r="AP34" s="4">
        <v>83</v>
      </c>
      <c r="AQ34" s="11">
        <f t="shared" si="30"/>
        <v>63.785714285714285</v>
      </c>
      <c r="AR34" s="4">
        <f t="shared" si="31"/>
        <v>32</v>
      </c>
      <c r="AS34" s="4">
        <f t="shared" si="32"/>
        <v>84</v>
      </c>
      <c r="AT34" s="4">
        <f t="shared" si="33"/>
        <v>52</v>
      </c>
      <c r="AW34" s="4" t="s">
        <v>105</v>
      </c>
      <c r="AX34" s="4">
        <v>10119042</v>
      </c>
      <c r="AY34" s="4">
        <v>11146457</v>
      </c>
      <c r="AZ34" s="4">
        <v>6754811</v>
      </c>
      <c r="BA34" s="4">
        <v>10315467</v>
      </c>
      <c r="BB34" s="4">
        <v>8130738</v>
      </c>
      <c r="BC34" s="4">
        <v>11141120</v>
      </c>
      <c r="BD34" s="4">
        <v>8477701</v>
      </c>
      <c r="BE34" s="4">
        <v>6357621</v>
      </c>
      <c r="BF34" s="4">
        <v>8090382</v>
      </c>
      <c r="BG34" s="4">
        <v>11930263</v>
      </c>
      <c r="BH34" s="4">
        <v>13128117</v>
      </c>
      <c r="BK34" s="12">
        <f t="shared" si="56"/>
        <v>10.119042</v>
      </c>
      <c r="BL34" s="12">
        <f t="shared" si="56"/>
        <v>11.146457</v>
      </c>
      <c r="BM34" s="12">
        <f t="shared" si="56"/>
        <v>6.7548110000000001</v>
      </c>
      <c r="BN34" s="12">
        <f t="shared" si="56"/>
        <v>10.315467</v>
      </c>
      <c r="BO34" s="12">
        <f t="shared" si="56"/>
        <v>8.1307379999999991</v>
      </c>
      <c r="BP34" s="12">
        <f t="shared" si="56"/>
        <v>11.141120000000001</v>
      </c>
      <c r="BQ34" s="12">
        <f t="shared" si="56"/>
        <v>8.4777009999999997</v>
      </c>
      <c r="BR34" s="12">
        <f t="shared" si="56"/>
        <v>6.357621</v>
      </c>
      <c r="BS34" s="12">
        <f t="shared" si="56"/>
        <v>8.090382</v>
      </c>
      <c r="BT34" s="12">
        <f t="shared" si="56"/>
        <v>11.930263</v>
      </c>
      <c r="BU34" s="12">
        <f t="shared" si="56"/>
        <v>13.128117</v>
      </c>
      <c r="BV34" s="15"/>
      <c r="BW34" s="12"/>
      <c r="BX34" s="12">
        <f t="shared" si="34"/>
        <v>9.5992471818181819</v>
      </c>
      <c r="BY34" s="12">
        <f t="shared" si="35"/>
        <v>6.357621</v>
      </c>
      <c r="BZ34" s="12">
        <f t="shared" si="36"/>
        <v>13.128117</v>
      </c>
      <c r="CA34" s="12">
        <f t="shared" si="37"/>
        <v>6.7704959999999996</v>
      </c>
      <c r="CE34" s="4" t="s">
        <v>106</v>
      </c>
      <c r="CG34" s="10">
        <f t="shared" ref="CG34:CP36" si="76">CG29/CF29-1</f>
        <v>1.1375498368974264</v>
      </c>
      <c r="CH34" s="10">
        <f t="shared" si="76"/>
        <v>-0.66952098346757105</v>
      </c>
      <c r="CI34" s="10">
        <f t="shared" si="76"/>
        <v>0.97255002565418169</v>
      </c>
      <c r="CJ34" s="10">
        <f t="shared" si="76"/>
        <v>-0.50474704122772796</v>
      </c>
      <c r="CK34" s="10">
        <f t="shared" si="76"/>
        <v>0.95719537815126055</v>
      </c>
      <c r="CL34" s="10">
        <f t="shared" si="76"/>
        <v>7.7955185831208862E-2</v>
      </c>
      <c r="CM34" s="10">
        <f t="shared" si="76"/>
        <v>-0.66666666666666674</v>
      </c>
      <c r="CN34" s="10">
        <f t="shared" si="76"/>
        <v>1.1982823002240477</v>
      </c>
      <c r="CO34" s="10">
        <f t="shared" si="76"/>
        <v>0.74757941226431113</v>
      </c>
      <c r="CP34" s="10">
        <f t="shared" si="76"/>
        <v>-6.6193623639191346E-2</v>
      </c>
      <c r="CQ34" s="10"/>
      <c r="DC34" s="4" t="s">
        <v>106</v>
      </c>
      <c r="DE34" s="10">
        <f t="shared" ref="DE34:DN36" si="77">DE29/DD29-1</f>
        <v>0.39124924851382814</v>
      </c>
      <c r="DF34" s="10">
        <f t="shared" si="77"/>
        <v>-0.51637355641657479</v>
      </c>
      <c r="DG34" s="10">
        <f t="shared" si="77"/>
        <v>0.72114616829084643</v>
      </c>
      <c r="DH34" s="10">
        <f t="shared" si="77"/>
        <v>-0.41603748182764633</v>
      </c>
      <c r="DI34" s="10">
        <f t="shared" si="77"/>
        <v>0.44470336254339715</v>
      </c>
      <c r="DJ34" s="10">
        <f t="shared" si="77"/>
        <v>9.6544933489301599E-2</v>
      </c>
      <c r="DK34" s="10">
        <f t="shared" si="77"/>
        <v>-0.48621431527826531</v>
      </c>
      <c r="DL34" s="10">
        <f t="shared" si="77"/>
        <v>0.34928535626334822</v>
      </c>
      <c r="DM34" s="10">
        <f t="shared" si="77"/>
        <v>0.57883726361590315</v>
      </c>
      <c r="DN34" s="10">
        <f t="shared" si="77"/>
        <v>5.7092779929723836E-3</v>
      </c>
      <c r="DO34" s="10"/>
    </row>
    <row r="35" spans="1:125" x14ac:dyDescent="0.2">
      <c r="A35" s="1" t="s">
        <v>107</v>
      </c>
      <c r="B35" s="4" t="str">
        <f t="shared" si="4"/>
        <v>2012-02-01</v>
      </c>
      <c r="C35" s="3">
        <v>40940</v>
      </c>
      <c r="E35" s="4" t="str">
        <f t="shared" si="5"/>
        <v>47.0;68.0;42.0;91.0</v>
      </c>
      <c r="F35" s="4" t="str">
        <f t="shared" si="6"/>
        <v>47.0;68.0</v>
      </c>
      <c r="G35" s="4" t="str">
        <f t="shared" si="7"/>
        <v>47.0</v>
      </c>
      <c r="H35" s="4" t="str">
        <f t="shared" si="8"/>
        <v>68.0</v>
      </c>
      <c r="I35" s="4" t="str">
        <f t="shared" si="9"/>
        <v>42.0;91.0</v>
      </c>
      <c r="J35" s="4" t="str">
        <f t="shared" si="10"/>
        <v>42.0</v>
      </c>
      <c r="K35" s="4" t="str">
        <f t="shared" si="11"/>
        <v>91.0</v>
      </c>
      <c r="L35" s="4">
        <f t="shared" si="14"/>
        <v>47</v>
      </c>
      <c r="M35" s="4">
        <f t="shared" si="14"/>
        <v>68</v>
      </c>
      <c r="N35" s="10">
        <f t="shared" si="15"/>
        <v>-0.30882352941176472</v>
      </c>
      <c r="O35" s="4">
        <f t="shared" si="12"/>
        <v>42</v>
      </c>
      <c r="P35" s="4">
        <f t="shared" si="12"/>
        <v>91</v>
      </c>
      <c r="Q35" s="4">
        <f t="shared" si="16"/>
        <v>49</v>
      </c>
      <c r="R35" s="11"/>
      <c r="AA35" s="3">
        <v>45323</v>
      </c>
      <c r="AB35" s="4">
        <f t="shared" si="17"/>
        <v>47</v>
      </c>
      <c r="AC35" s="4">
        <f t="shared" si="18"/>
        <v>72</v>
      </c>
      <c r="AD35" s="4">
        <f t="shared" si="19"/>
        <v>84</v>
      </c>
      <c r="AE35" s="4">
        <f t="shared" si="20"/>
        <v>65</v>
      </c>
      <c r="AF35" s="4">
        <f t="shared" si="21"/>
        <v>78</v>
      </c>
      <c r="AG35" s="4">
        <f t="shared" si="22"/>
        <v>44</v>
      </c>
      <c r="AH35" s="4">
        <f t="shared" si="23"/>
        <v>49</v>
      </c>
      <c r="AI35" s="4">
        <f t="shared" si="24"/>
        <v>49</v>
      </c>
      <c r="AJ35" s="4">
        <f t="shared" si="25"/>
        <v>74</v>
      </c>
      <c r="AK35" s="4">
        <f t="shared" si="26"/>
        <v>65</v>
      </c>
      <c r="AL35" s="4">
        <f t="shared" si="27"/>
        <v>32</v>
      </c>
      <c r="AM35" s="4">
        <f t="shared" si="28"/>
        <v>79</v>
      </c>
      <c r="AN35" s="4">
        <f t="shared" si="29"/>
        <v>79</v>
      </c>
      <c r="AO35" s="4">
        <v>79</v>
      </c>
      <c r="AP35" s="4">
        <v>81</v>
      </c>
      <c r="AQ35" s="11">
        <f t="shared" si="30"/>
        <v>64</v>
      </c>
      <c r="AR35" s="4">
        <f t="shared" si="31"/>
        <v>32</v>
      </c>
      <c r="AS35" s="4">
        <f t="shared" si="32"/>
        <v>84</v>
      </c>
      <c r="AT35" s="4">
        <f t="shared" si="33"/>
        <v>52</v>
      </c>
      <c r="AW35" s="4" t="s">
        <v>108</v>
      </c>
      <c r="AX35" s="4">
        <v>10237140</v>
      </c>
      <c r="AY35" s="4">
        <v>10773235</v>
      </c>
      <c r="AZ35" s="4">
        <v>6569548</v>
      </c>
      <c r="BA35" s="4">
        <v>10042983</v>
      </c>
      <c r="BB35" s="4">
        <v>7910767</v>
      </c>
      <c r="BC35" s="4">
        <v>10709340</v>
      </c>
      <c r="BD35" s="4">
        <v>8107387</v>
      </c>
      <c r="BE35" s="4">
        <v>6132407</v>
      </c>
      <c r="BF35" s="4">
        <v>7890509</v>
      </c>
      <c r="BG35" s="4">
        <v>11525908</v>
      </c>
      <c r="BH35" s="4">
        <v>12833768</v>
      </c>
      <c r="BK35" s="12">
        <f t="shared" si="56"/>
        <v>10.23714</v>
      </c>
      <c r="BL35" s="12">
        <f t="shared" si="56"/>
        <v>10.773235</v>
      </c>
      <c r="BM35" s="12">
        <f t="shared" si="56"/>
        <v>6.5695480000000002</v>
      </c>
      <c r="BN35" s="12">
        <f t="shared" si="56"/>
        <v>10.042983</v>
      </c>
      <c r="BO35" s="12">
        <f t="shared" si="56"/>
        <v>7.9107669999999999</v>
      </c>
      <c r="BP35" s="12">
        <f t="shared" si="56"/>
        <v>10.709339999999999</v>
      </c>
      <c r="BQ35" s="12">
        <f t="shared" si="56"/>
        <v>8.1073869999999992</v>
      </c>
      <c r="BR35" s="12">
        <f t="shared" si="56"/>
        <v>6.1324069999999997</v>
      </c>
      <c r="BS35" s="12">
        <f t="shared" si="56"/>
        <v>7.8905089999999998</v>
      </c>
      <c r="BT35" s="12">
        <f t="shared" si="56"/>
        <v>11.525907999999999</v>
      </c>
      <c r="BU35" s="12">
        <f t="shared" si="56"/>
        <v>12.833767999999999</v>
      </c>
      <c r="BV35" s="15"/>
      <c r="BW35" s="12"/>
      <c r="BX35" s="12">
        <f t="shared" si="34"/>
        <v>9.3393629090909087</v>
      </c>
      <c r="BY35" s="12">
        <f t="shared" si="35"/>
        <v>6.1324069999999997</v>
      </c>
      <c r="BZ35" s="12">
        <f t="shared" si="36"/>
        <v>12.833767999999999</v>
      </c>
      <c r="CA35" s="12">
        <f t="shared" si="37"/>
        <v>6.7013609999999995</v>
      </c>
      <c r="CE35" s="4" t="s">
        <v>109</v>
      </c>
      <c r="CG35" s="10">
        <f t="shared" si="76"/>
        <v>1.0411720510894065</v>
      </c>
      <c r="CH35" s="10">
        <f t="shared" si="76"/>
        <v>-0.65017667844522964</v>
      </c>
      <c r="CI35" s="10">
        <f t="shared" si="76"/>
        <v>1.0726010101010099</v>
      </c>
      <c r="CJ35" s="10">
        <f t="shared" si="76"/>
        <v>-0.48471926083866379</v>
      </c>
      <c r="CK35" s="10">
        <f t="shared" si="76"/>
        <v>0.71980295566502472</v>
      </c>
      <c r="CL35" s="10">
        <f t="shared" si="76"/>
        <v>0.10976168652612284</v>
      </c>
      <c r="CM35" s="10">
        <f t="shared" si="76"/>
        <v>-0.65383027049349574</v>
      </c>
      <c r="CN35" s="10">
        <f t="shared" si="76"/>
        <v>1.0229645093945718</v>
      </c>
      <c r="CO35" s="10">
        <f t="shared" si="76"/>
        <v>0.75364882795223354</v>
      </c>
      <c r="CP35" s="10">
        <f t="shared" si="76"/>
        <v>-6.9356872635561118E-2</v>
      </c>
      <c r="CQ35" s="10"/>
      <c r="DC35" s="4" t="s">
        <v>109</v>
      </c>
      <c r="DE35" s="10">
        <f t="shared" si="77"/>
        <v>0.33062392390888284</v>
      </c>
      <c r="DF35" s="10">
        <f t="shared" si="77"/>
        <v>-0.49920816451467109</v>
      </c>
      <c r="DG35" s="10">
        <f t="shared" si="77"/>
        <v>0.79600217246051952</v>
      </c>
      <c r="DH35" s="10">
        <f t="shared" si="77"/>
        <v>-0.41818549096603452</v>
      </c>
      <c r="DI35" s="10">
        <f t="shared" si="77"/>
        <v>0.41586538000852125</v>
      </c>
      <c r="DJ35" s="10">
        <f t="shared" si="77"/>
        <v>7.7858844032473007E-2</v>
      </c>
      <c r="DK35" s="10">
        <f t="shared" si="77"/>
        <v>-0.47201746169249958</v>
      </c>
      <c r="DL35" s="10">
        <f t="shared" si="77"/>
        <v>0.27697932445129836</v>
      </c>
      <c r="DM35" s="10">
        <f t="shared" si="77"/>
        <v>0.60025365970360878</v>
      </c>
      <c r="DN35" s="10">
        <f t="shared" si="77"/>
        <v>-8.1932636361672362E-3</v>
      </c>
      <c r="DO35" s="10"/>
    </row>
    <row r="36" spans="1:125" x14ac:dyDescent="0.2">
      <c r="A36" s="1" t="s">
        <v>110</v>
      </c>
      <c r="B36" s="4" t="str">
        <f t="shared" si="4"/>
        <v>2012-02-02</v>
      </c>
      <c r="C36" s="3">
        <v>40941</v>
      </c>
      <c r="E36" s="4" t="str">
        <f t="shared" si="5"/>
        <v>47.0;68.0;42.0;91.0</v>
      </c>
      <c r="F36" s="4" t="str">
        <f t="shared" si="6"/>
        <v>47.0;68.0</v>
      </c>
      <c r="G36" s="4" t="str">
        <f t="shared" si="7"/>
        <v>47.0</v>
      </c>
      <c r="H36" s="4" t="str">
        <f t="shared" si="8"/>
        <v>68.0</v>
      </c>
      <c r="I36" s="4" t="str">
        <f t="shared" si="9"/>
        <v>42.0;91.0</v>
      </c>
      <c r="J36" s="4" t="str">
        <f t="shared" si="10"/>
        <v>42.0</v>
      </c>
      <c r="K36" s="4" t="str">
        <f t="shared" si="11"/>
        <v>91.0</v>
      </c>
      <c r="L36" s="4">
        <f t="shared" si="14"/>
        <v>47</v>
      </c>
      <c r="M36" s="4">
        <f t="shared" si="14"/>
        <v>68</v>
      </c>
      <c r="N36" s="10">
        <f t="shared" si="15"/>
        <v>-0.30882352941176472</v>
      </c>
      <c r="O36" s="4">
        <f t="shared" si="12"/>
        <v>42</v>
      </c>
      <c r="P36" s="4">
        <f t="shared" si="12"/>
        <v>91</v>
      </c>
      <c r="Q36" s="4">
        <f t="shared" si="16"/>
        <v>49</v>
      </c>
      <c r="R36" s="11"/>
      <c r="AA36" s="3">
        <v>45324</v>
      </c>
      <c r="AB36" s="4">
        <f t="shared" si="17"/>
        <v>47</v>
      </c>
      <c r="AC36" s="4">
        <f t="shared" si="18"/>
        <v>73</v>
      </c>
      <c r="AD36" s="4">
        <f t="shared" si="19"/>
        <v>84</v>
      </c>
      <c r="AE36" s="4">
        <f t="shared" si="20"/>
        <v>65</v>
      </c>
      <c r="AF36" s="4">
        <f t="shared" si="21"/>
        <v>78</v>
      </c>
      <c r="AG36" s="4">
        <f t="shared" si="22"/>
        <v>45</v>
      </c>
      <c r="AH36" s="4">
        <f t="shared" si="23"/>
        <v>49</v>
      </c>
      <c r="AI36" s="4">
        <f t="shared" si="24"/>
        <v>50</v>
      </c>
      <c r="AJ36" s="4">
        <f t="shared" si="25"/>
        <v>75</v>
      </c>
      <c r="AK36" s="4">
        <f t="shared" si="26"/>
        <v>65</v>
      </c>
      <c r="AL36" s="4">
        <f t="shared" si="27"/>
        <v>33</v>
      </c>
      <c r="AM36" s="4">
        <f t="shared" si="28"/>
        <v>78</v>
      </c>
      <c r="AN36" s="4">
        <f t="shared" si="29"/>
        <v>79</v>
      </c>
      <c r="AO36" s="4">
        <v>79</v>
      </c>
      <c r="AP36" s="4">
        <v>82</v>
      </c>
      <c r="AQ36" s="11">
        <f t="shared" si="30"/>
        <v>64.285714285714292</v>
      </c>
      <c r="AR36" s="4">
        <f t="shared" si="31"/>
        <v>33</v>
      </c>
      <c r="AS36" s="4">
        <f t="shared" si="32"/>
        <v>84</v>
      </c>
      <c r="AT36" s="4">
        <f t="shared" si="33"/>
        <v>51</v>
      </c>
      <c r="AW36" s="4" t="s">
        <v>111</v>
      </c>
      <c r="AX36" s="4">
        <v>9992493</v>
      </c>
      <c r="AY36" s="4">
        <v>10415171</v>
      </c>
      <c r="AZ36" s="4">
        <v>6398196</v>
      </c>
      <c r="BA36" s="4">
        <v>9871317</v>
      </c>
      <c r="BB36" s="4">
        <v>7706520</v>
      </c>
      <c r="BC36" s="4">
        <v>10366823</v>
      </c>
      <c r="BD36" s="4">
        <v>7728542</v>
      </c>
      <c r="BE36" s="4">
        <v>5982421</v>
      </c>
      <c r="BF36" s="4">
        <v>7667381</v>
      </c>
      <c r="BG36" s="4">
        <v>11163950</v>
      </c>
      <c r="BH36" s="4">
        <v>12401711</v>
      </c>
      <c r="BK36" s="12">
        <f t="shared" si="56"/>
        <v>9.9924929999999996</v>
      </c>
      <c r="BL36" s="12">
        <f t="shared" si="56"/>
        <v>10.415171000000001</v>
      </c>
      <c r="BM36" s="12">
        <f t="shared" si="56"/>
        <v>6.3981960000000004</v>
      </c>
      <c r="BN36" s="12">
        <f t="shared" si="56"/>
        <v>9.8713169999999995</v>
      </c>
      <c r="BO36" s="12">
        <f t="shared" si="56"/>
        <v>7.7065200000000003</v>
      </c>
      <c r="BP36" s="12">
        <f t="shared" si="56"/>
        <v>10.366823</v>
      </c>
      <c r="BQ36" s="12">
        <f t="shared" si="56"/>
        <v>7.728542</v>
      </c>
      <c r="BR36" s="12">
        <f t="shared" si="56"/>
        <v>5.9824210000000004</v>
      </c>
      <c r="BS36" s="12">
        <f t="shared" si="56"/>
        <v>7.6673809999999998</v>
      </c>
      <c r="BT36" s="12">
        <f t="shared" si="56"/>
        <v>11.16395</v>
      </c>
      <c r="BU36" s="12">
        <f t="shared" si="56"/>
        <v>12.401711000000001</v>
      </c>
      <c r="BV36" s="15"/>
      <c r="BW36" s="12"/>
      <c r="BX36" s="12">
        <f t="shared" si="34"/>
        <v>9.0631386363636359</v>
      </c>
      <c r="BY36" s="12">
        <f t="shared" si="35"/>
        <v>5.9824210000000004</v>
      </c>
      <c r="BZ36" s="12">
        <f t="shared" si="36"/>
        <v>12.401711000000001</v>
      </c>
      <c r="CA36" s="12">
        <f t="shared" si="37"/>
        <v>6.4192900000000002</v>
      </c>
      <c r="CE36" s="4" t="s">
        <v>112</v>
      </c>
      <c r="CG36" s="10">
        <f t="shared" si="76"/>
        <v>0.81979215871516287</v>
      </c>
      <c r="CH36" s="10">
        <f t="shared" si="76"/>
        <v>-0.63893575600259567</v>
      </c>
      <c r="CI36" s="10">
        <f t="shared" si="76"/>
        <v>1.1730769230769229</v>
      </c>
      <c r="CJ36" s="10">
        <f t="shared" si="76"/>
        <v>-0.28922338929782487</v>
      </c>
      <c r="CK36" s="10">
        <f t="shared" si="76"/>
        <v>0.41831510356062362</v>
      </c>
      <c r="CL36" s="10">
        <f t="shared" si="76"/>
        <v>-4.7830010665353972E-2</v>
      </c>
      <c r="CM36" s="10">
        <f t="shared" si="76"/>
        <v>-0.45261071859383073</v>
      </c>
      <c r="CN36" s="10">
        <f t="shared" si="76"/>
        <v>0.85282543680151113</v>
      </c>
      <c r="CO36" s="10">
        <f t="shared" si="76"/>
        <v>0.23523914705632487</v>
      </c>
      <c r="CP36" s="10">
        <f t="shared" si="76"/>
        <v>-2.6134800550206005E-3</v>
      </c>
      <c r="CQ36" s="10"/>
      <c r="DC36" s="4" t="s">
        <v>112</v>
      </c>
      <c r="DE36" s="10">
        <f t="shared" si="77"/>
        <v>0.27243147828036784</v>
      </c>
      <c r="DF36" s="10">
        <f t="shared" si="77"/>
        <v>-0.48911322548260239</v>
      </c>
      <c r="DG36" s="10">
        <f t="shared" si="77"/>
        <v>0.84911096077972448</v>
      </c>
      <c r="DH36" s="10">
        <f t="shared" si="77"/>
        <v>-0.27546852498598851</v>
      </c>
      <c r="DI36" s="10">
        <f t="shared" si="77"/>
        <v>0.23919676211366148</v>
      </c>
      <c r="DJ36" s="10">
        <f t="shared" si="77"/>
        <v>-3.2832450118194356E-2</v>
      </c>
      <c r="DK36" s="10">
        <f t="shared" si="77"/>
        <v>-0.39542603074446714</v>
      </c>
      <c r="DL36" s="10">
        <f t="shared" si="77"/>
        <v>0.43847888278934888</v>
      </c>
      <c r="DM36" s="10">
        <f t="shared" si="77"/>
        <v>0.35501453509456748</v>
      </c>
      <c r="DN36" s="10">
        <f>DN31/DM31-1</f>
        <v>-3.5718878393707687E-2</v>
      </c>
      <c r="DO36" s="10"/>
    </row>
    <row r="37" spans="1:125" x14ac:dyDescent="0.2">
      <c r="A37" s="1" t="s">
        <v>113</v>
      </c>
      <c r="B37" s="4" t="str">
        <f t="shared" si="4"/>
        <v>2012-02-03</v>
      </c>
      <c r="C37" s="3">
        <v>40942</v>
      </c>
      <c r="E37" s="4" t="str">
        <f t="shared" si="5"/>
        <v>47.0;68.0;42.0;90.0</v>
      </c>
      <c r="F37" s="4" t="str">
        <f t="shared" si="6"/>
        <v>47.0;68.0</v>
      </c>
      <c r="G37" s="4" t="str">
        <f t="shared" si="7"/>
        <v>47.0</v>
      </c>
      <c r="H37" s="4" t="str">
        <f t="shared" si="8"/>
        <v>68.0</v>
      </c>
      <c r="I37" s="4" t="str">
        <f t="shared" si="9"/>
        <v>42.0;90.0</v>
      </c>
      <c r="J37" s="4" t="str">
        <f t="shared" si="10"/>
        <v>42.0</v>
      </c>
      <c r="K37" s="4" t="str">
        <f t="shared" si="11"/>
        <v>90.0</v>
      </c>
      <c r="L37" s="4">
        <f t="shared" si="14"/>
        <v>47</v>
      </c>
      <c r="M37" s="4">
        <f t="shared" si="14"/>
        <v>68</v>
      </c>
      <c r="N37" s="10">
        <f t="shared" si="15"/>
        <v>-0.30882352941176472</v>
      </c>
      <c r="O37" s="4">
        <f t="shared" si="12"/>
        <v>42</v>
      </c>
      <c r="P37" s="4">
        <f t="shared" si="12"/>
        <v>90</v>
      </c>
      <c r="Q37" s="4">
        <f t="shared" si="16"/>
        <v>48</v>
      </c>
      <c r="R37" s="11"/>
      <c r="AA37" s="3">
        <v>45325</v>
      </c>
      <c r="AB37" s="4">
        <f t="shared" si="17"/>
        <v>47</v>
      </c>
      <c r="AC37" s="4">
        <f t="shared" si="18"/>
        <v>73</v>
      </c>
      <c r="AD37" s="4">
        <f t="shared" si="19"/>
        <v>84</v>
      </c>
      <c r="AE37" s="4">
        <f t="shared" si="20"/>
        <v>66</v>
      </c>
      <c r="AF37" s="4">
        <f t="shared" si="21"/>
        <v>78</v>
      </c>
      <c r="AG37" s="4">
        <f t="shared" si="22"/>
        <v>47</v>
      </c>
      <c r="AH37" s="4">
        <f t="shared" si="23"/>
        <v>49</v>
      </c>
      <c r="AI37" s="4">
        <f t="shared" si="24"/>
        <v>50</v>
      </c>
      <c r="AJ37" s="4">
        <f t="shared" si="25"/>
        <v>75</v>
      </c>
      <c r="AK37" s="4">
        <f t="shared" si="26"/>
        <v>67</v>
      </c>
      <c r="AL37" s="4">
        <f t="shared" si="27"/>
        <v>33</v>
      </c>
      <c r="AM37" s="4">
        <f t="shared" si="28"/>
        <v>78</v>
      </c>
      <c r="AN37" s="4">
        <f t="shared" si="29"/>
        <v>79</v>
      </c>
      <c r="AO37" s="4">
        <v>79</v>
      </c>
      <c r="AP37" s="4">
        <v>81</v>
      </c>
      <c r="AQ37" s="11">
        <f t="shared" si="30"/>
        <v>64.642857142857139</v>
      </c>
      <c r="AR37" s="4">
        <f t="shared" si="31"/>
        <v>33</v>
      </c>
      <c r="AS37" s="4">
        <f t="shared" si="32"/>
        <v>84</v>
      </c>
      <c r="AT37" s="4">
        <f t="shared" si="33"/>
        <v>51</v>
      </c>
      <c r="AW37" s="4" t="s">
        <v>114</v>
      </c>
      <c r="AX37" s="4">
        <v>9784539</v>
      </c>
      <c r="AY37" s="4">
        <v>10050679</v>
      </c>
      <c r="AZ37" s="4">
        <v>6210803</v>
      </c>
      <c r="BA37" s="4">
        <v>9628642</v>
      </c>
      <c r="BB37" s="4">
        <v>7515195</v>
      </c>
      <c r="BC37" s="4">
        <v>10072905</v>
      </c>
      <c r="BD37" s="4">
        <v>7373652</v>
      </c>
      <c r="BE37" s="4">
        <v>5812377</v>
      </c>
      <c r="BF37" s="4">
        <v>7451239</v>
      </c>
      <c r="BG37" s="4">
        <v>10857889</v>
      </c>
      <c r="BH37" s="4">
        <v>12013157</v>
      </c>
      <c r="BK37" s="12">
        <f t="shared" si="56"/>
        <v>9.7845390000000005</v>
      </c>
      <c r="BL37" s="12">
        <f t="shared" si="56"/>
        <v>10.050679000000001</v>
      </c>
      <c r="BM37" s="12">
        <f t="shared" si="56"/>
        <v>6.2108030000000003</v>
      </c>
      <c r="BN37" s="12">
        <f t="shared" si="56"/>
        <v>9.6286419999999993</v>
      </c>
      <c r="BO37" s="12">
        <f t="shared" si="56"/>
        <v>7.5151950000000003</v>
      </c>
      <c r="BP37" s="12">
        <f t="shared" si="56"/>
        <v>10.072905</v>
      </c>
      <c r="BQ37" s="12">
        <f t="shared" si="56"/>
        <v>7.3736519999999999</v>
      </c>
      <c r="BR37" s="12">
        <f t="shared" si="56"/>
        <v>5.8123769999999997</v>
      </c>
      <c r="BS37" s="12">
        <f t="shared" si="56"/>
        <v>7.4512390000000002</v>
      </c>
      <c r="BT37" s="12">
        <f t="shared" si="56"/>
        <v>10.857889</v>
      </c>
      <c r="BU37" s="12">
        <f t="shared" si="56"/>
        <v>12.013157</v>
      </c>
      <c r="BV37" s="15"/>
      <c r="BW37" s="12"/>
      <c r="BX37" s="12">
        <f t="shared" si="34"/>
        <v>8.7973706363636364</v>
      </c>
      <c r="BY37" s="12">
        <f t="shared" si="35"/>
        <v>5.8123769999999997</v>
      </c>
      <c r="BZ37" s="12">
        <f t="shared" si="36"/>
        <v>12.013157</v>
      </c>
      <c r="CA37" s="12">
        <f t="shared" si="37"/>
        <v>6.20078</v>
      </c>
    </row>
    <row r="38" spans="1:125" x14ac:dyDescent="0.2">
      <c r="A38" s="1" t="s">
        <v>115</v>
      </c>
      <c r="B38" s="4" t="str">
        <f t="shared" si="4"/>
        <v>2012-02-04</v>
      </c>
      <c r="C38" s="3">
        <v>40943</v>
      </c>
      <c r="E38" s="4" t="str">
        <f t="shared" si="5"/>
        <v>46.0;68.0;42.0;89.0</v>
      </c>
      <c r="F38" s="4" t="str">
        <f t="shared" si="6"/>
        <v>46.0;68.0</v>
      </c>
      <c r="G38" s="4" t="str">
        <f t="shared" si="7"/>
        <v>46.0</v>
      </c>
      <c r="H38" s="4" t="str">
        <f t="shared" si="8"/>
        <v>68.0</v>
      </c>
      <c r="I38" s="4" t="str">
        <f t="shared" si="9"/>
        <v>42.0;89.0</v>
      </c>
      <c r="J38" s="4" t="str">
        <f t="shared" si="10"/>
        <v>42.0</v>
      </c>
      <c r="K38" s="4" t="str">
        <f t="shared" si="11"/>
        <v>89.0</v>
      </c>
      <c r="L38" s="4">
        <f t="shared" si="14"/>
        <v>46</v>
      </c>
      <c r="M38" s="4">
        <f t="shared" si="14"/>
        <v>68</v>
      </c>
      <c r="N38" s="10">
        <f t="shared" si="15"/>
        <v>-0.32352941176470584</v>
      </c>
      <c r="O38" s="4">
        <f t="shared" si="12"/>
        <v>42</v>
      </c>
      <c r="P38" s="4">
        <f t="shared" si="12"/>
        <v>89</v>
      </c>
      <c r="Q38" s="4">
        <f t="shared" si="16"/>
        <v>47</v>
      </c>
      <c r="R38" s="11"/>
      <c r="AA38" s="3">
        <v>45326</v>
      </c>
      <c r="AB38" s="4">
        <f t="shared" si="17"/>
        <v>46</v>
      </c>
      <c r="AC38" s="4">
        <f t="shared" si="18"/>
        <v>73</v>
      </c>
      <c r="AD38" s="4">
        <f t="shared" si="19"/>
        <v>86</v>
      </c>
      <c r="AE38" s="4">
        <f t="shared" si="20"/>
        <v>66</v>
      </c>
      <c r="AF38" s="4">
        <f t="shared" si="21"/>
        <v>77</v>
      </c>
      <c r="AG38" s="4">
        <f t="shared" si="22"/>
        <v>50</v>
      </c>
      <c r="AH38" s="4">
        <f t="shared" si="23"/>
        <v>49</v>
      </c>
      <c r="AI38" s="4">
        <f t="shared" si="24"/>
        <v>50</v>
      </c>
      <c r="AJ38" s="4">
        <f t="shared" si="25"/>
        <v>75</v>
      </c>
      <c r="AK38" s="4">
        <f t="shared" si="26"/>
        <v>67</v>
      </c>
      <c r="AL38" s="4">
        <f t="shared" si="27"/>
        <v>32</v>
      </c>
      <c r="AM38" s="4">
        <f t="shared" si="28"/>
        <v>77</v>
      </c>
      <c r="AN38" s="4">
        <f t="shared" si="29"/>
        <v>78</v>
      </c>
      <c r="AO38" s="4">
        <v>79</v>
      </c>
      <c r="AP38" s="4">
        <v>83</v>
      </c>
      <c r="AQ38" s="11">
        <f t="shared" si="30"/>
        <v>64.642857142857139</v>
      </c>
      <c r="AR38" s="4">
        <f t="shared" si="31"/>
        <v>32</v>
      </c>
      <c r="AS38" s="4">
        <f t="shared" si="32"/>
        <v>86</v>
      </c>
      <c r="AT38" s="4">
        <f t="shared" si="33"/>
        <v>54</v>
      </c>
      <c r="AW38" s="4" t="s">
        <v>116</v>
      </c>
      <c r="AX38" s="4">
        <v>9598408</v>
      </c>
      <c r="AY38" s="4">
        <v>9667497</v>
      </c>
      <c r="AZ38" s="4">
        <v>6034424</v>
      </c>
      <c r="BA38" s="4">
        <v>9346210</v>
      </c>
      <c r="BB38" s="4">
        <v>7325462</v>
      </c>
      <c r="BC38" s="4">
        <v>9705841</v>
      </c>
      <c r="BD38" s="4">
        <v>7047190</v>
      </c>
      <c r="BE38" s="4">
        <v>5643916</v>
      </c>
      <c r="BF38" s="4">
        <v>7269947</v>
      </c>
      <c r="BG38" s="4">
        <v>10526071</v>
      </c>
      <c r="BH38" s="4">
        <v>11731767</v>
      </c>
      <c r="BK38" s="12">
        <f t="shared" si="56"/>
        <v>9.5984079999999992</v>
      </c>
      <c r="BL38" s="12">
        <f t="shared" si="56"/>
        <v>9.6674969999999991</v>
      </c>
      <c r="BM38" s="12">
        <f t="shared" si="56"/>
        <v>6.0344239999999996</v>
      </c>
      <c r="BN38" s="12">
        <f t="shared" si="56"/>
        <v>9.3462099999999992</v>
      </c>
      <c r="BO38" s="12">
        <f t="shared" si="56"/>
        <v>7.3254619999999999</v>
      </c>
      <c r="BP38" s="12">
        <f t="shared" si="56"/>
        <v>9.7058409999999995</v>
      </c>
      <c r="BQ38" s="12">
        <f t="shared" si="56"/>
        <v>7.0471899999999996</v>
      </c>
      <c r="BR38" s="12">
        <f t="shared" si="56"/>
        <v>5.6439159999999999</v>
      </c>
      <c r="BS38" s="12">
        <f t="shared" si="56"/>
        <v>7.2699470000000002</v>
      </c>
      <c r="BT38" s="12">
        <f t="shared" si="56"/>
        <v>10.526071</v>
      </c>
      <c r="BU38" s="12">
        <f t="shared" si="56"/>
        <v>11.731767</v>
      </c>
      <c r="BV38" s="15"/>
      <c r="BW38" s="12"/>
      <c r="BX38" s="12">
        <f t="shared" si="34"/>
        <v>8.5360666363636373</v>
      </c>
      <c r="BY38" s="12">
        <f t="shared" si="35"/>
        <v>5.6439159999999999</v>
      </c>
      <c r="BZ38" s="12">
        <f t="shared" si="36"/>
        <v>11.731767</v>
      </c>
      <c r="CA38" s="12">
        <f t="shared" si="37"/>
        <v>6.0878509999999997</v>
      </c>
      <c r="CE38" s="7" t="s">
        <v>117</v>
      </c>
      <c r="CQ38" s="4">
        <f>CQ40/CR40-1</f>
        <v>0.67066805845511479</v>
      </c>
      <c r="CT38" s="4">
        <f>CQ40/CT40</f>
        <v>1.0659340659340659</v>
      </c>
      <c r="DC38" s="7" t="s">
        <v>118</v>
      </c>
    </row>
    <row r="39" spans="1:125" x14ac:dyDescent="0.2">
      <c r="A39" s="1" t="s">
        <v>119</v>
      </c>
      <c r="B39" s="4" t="str">
        <f t="shared" si="4"/>
        <v>2012-02-05</v>
      </c>
      <c r="C39" s="3">
        <v>40944</v>
      </c>
      <c r="E39" s="4" t="str">
        <f t="shared" si="5"/>
        <v>46.0;67.0;42.0;89.0</v>
      </c>
      <c r="F39" s="4" t="str">
        <f t="shared" si="6"/>
        <v>46.0;67.0</v>
      </c>
      <c r="G39" s="4" t="str">
        <f t="shared" si="7"/>
        <v>46.0</v>
      </c>
      <c r="H39" s="4" t="str">
        <f t="shared" si="8"/>
        <v>67.0</v>
      </c>
      <c r="I39" s="4" t="str">
        <f t="shared" si="9"/>
        <v>42.0;89.0</v>
      </c>
      <c r="J39" s="4" t="str">
        <f t="shared" si="10"/>
        <v>42.0</v>
      </c>
      <c r="K39" s="4" t="str">
        <f t="shared" si="11"/>
        <v>89.0</v>
      </c>
      <c r="L39" s="4">
        <f t="shared" si="14"/>
        <v>46</v>
      </c>
      <c r="M39" s="4">
        <f t="shared" si="14"/>
        <v>67</v>
      </c>
      <c r="N39" s="10">
        <f t="shared" si="15"/>
        <v>-0.31343283582089554</v>
      </c>
      <c r="O39" s="4">
        <f t="shared" si="12"/>
        <v>42</v>
      </c>
      <c r="P39" s="4">
        <f t="shared" si="12"/>
        <v>89</v>
      </c>
      <c r="Q39" s="4">
        <f t="shared" si="16"/>
        <v>47</v>
      </c>
      <c r="R39" s="11"/>
      <c r="AA39" s="3">
        <v>45327</v>
      </c>
      <c r="AB39" s="4">
        <f t="shared" si="17"/>
        <v>46</v>
      </c>
      <c r="AC39" s="4">
        <f t="shared" si="18"/>
        <v>73</v>
      </c>
      <c r="AD39" s="4">
        <f t="shared" si="19"/>
        <v>87</v>
      </c>
      <c r="AE39" s="4">
        <f t="shared" si="20"/>
        <v>66</v>
      </c>
      <c r="AF39" s="4">
        <f t="shared" si="21"/>
        <v>77</v>
      </c>
      <c r="AG39" s="4">
        <f t="shared" si="22"/>
        <v>52</v>
      </c>
      <c r="AH39" s="4">
        <f t="shared" si="23"/>
        <v>49</v>
      </c>
      <c r="AI39" s="4">
        <f t="shared" si="24"/>
        <v>50</v>
      </c>
      <c r="AJ39" s="4">
        <f t="shared" si="25"/>
        <v>75</v>
      </c>
      <c r="AK39" s="4">
        <f t="shared" si="26"/>
        <v>68</v>
      </c>
      <c r="AL39" s="4">
        <f t="shared" si="27"/>
        <v>32</v>
      </c>
      <c r="AM39" s="4">
        <f t="shared" si="28"/>
        <v>78</v>
      </c>
      <c r="AN39" s="4">
        <f t="shared" si="29"/>
        <v>77</v>
      </c>
      <c r="AO39" s="4">
        <v>79</v>
      </c>
      <c r="AP39" s="4">
        <v>86</v>
      </c>
      <c r="AQ39" s="11">
        <f t="shared" si="30"/>
        <v>64.928571428571431</v>
      </c>
      <c r="AR39" s="4">
        <f t="shared" si="31"/>
        <v>32</v>
      </c>
      <c r="AS39" s="4">
        <f t="shared" si="32"/>
        <v>87</v>
      </c>
      <c r="AT39" s="4">
        <f t="shared" si="33"/>
        <v>55</v>
      </c>
      <c r="AW39" s="4" t="s">
        <v>120</v>
      </c>
      <c r="AX39" s="4">
        <v>9364915</v>
      </c>
      <c r="AY39" s="4">
        <v>9268747</v>
      </c>
      <c r="AZ39" s="4">
        <v>5843347</v>
      </c>
      <c r="BA39" s="4">
        <v>9110095</v>
      </c>
      <c r="BB39" s="4">
        <v>7109331</v>
      </c>
      <c r="BC39" s="4">
        <v>9363826</v>
      </c>
      <c r="BD39" s="4">
        <v>6783967</v>
      </c>
      <c r="BE39" s="4">
        <v>5498074</v>
      </c>
      <c r="BF39" s="4">
        <v>7199927</v>
      </c>
      <c r="BG39" s="4">
        <v>10205883</v>
      </c>
      <c r="BH39" s="4">
        <v>11444189</v>
      </c>
      <c r="BK39" s="12">
        <f t="shared" si="56"/>
        <v>9.3649149999999999</v>
      </c>
      <c r="BL39" s="12">
        <f t="shared" si="56"/>
        <v>9.2687469999999994</v>
      </c>
      <c r="BM39" s="12">
        <f t="shared" si="56"/>
        <v>5.8433469999999996</v>
      </c>
      <c r="BN39" s="12">
        <f t="shared" si="56"/>
        <v>9.1100949999999994</v>
      </c>
      <c r="BO39" s="12">
        <f t="shared" si="56"/>
        <v>7.1093310000000001</v>
      </c>
      <c r="BP39" s="12">
        <f t="shared" si="56"/>
        <v>9.3638259999999995</v>
      </c>
      <c r="BQ39" s="12">
        <f t="shared" si="56"/>
        <v>6.7839669999999996</v>
      </c>
      <c r="BR39" s="12">
        <f t="shared" si="56"/>
        <v>5.4980739999999999</v>
      </c>
      <c r="BS39" s="12">
        <f t="shared" si="56"/>
        <v>7.1999269999999997</v>
      </c>
      <c r="BT39" s="12">
        <f t="shared" si="56"/>
        <v>10.205883</v>
      </c>
      <c r="BU39" s="12">
        <f t="shared" si="56"/>
        <v>11.444189</v>
      </c>
      <c r="BV39" s="15"/>
      <c r="BW39" s="12"/>
      <c r="BX39" s="12">
        <f t="shared" si="34"/>
        <v>8.2902091818181809</v>
      </c>
      <c r="BY39" s="12">
        <f t="shared" si="35"/>
        <v>5.4980739999999999</v>
      </c>
      <c r="BZ39" s="12">
        <f t="shared" si="36"/>
        <v>11.444189</v>
      </c>
      <c r="CA39" s="12">
        <f t="shared" si="37"/>
        <v>5.9461149999999998</v>
      </c>
      <c r="CE39" s="8"/>
      <c r="CF39" s="8">
        <f t="shared" ref="CF39:CQ39" si="78">CF3</f>
        <v>2015</v>
      </c>
      <c r="CG39" s="8">
        <f t="shared" si="78"/>
        <v>2016</v>
      </c>
      <c r="CH39" s="8">
        <f t="shared" si="78"/>
        <v>2017</v>
      </c>
      <c r="CI39" s="8">
        <f t="shared" si="78"/>
        <v>2018</v>
      </c>
      <c r="CJ39" s="8">
        <f t="shared" si="78"/>
        <v>2019</v>
      </c>
      <c r="CK39" s="8">
        <f t="shared" si="78"/>
        <v>2020</v>
      </c>
      <c r="CL39" s="8">
        <f t="shared" si="78"/>
        <v>2021</v>
      </c>
      <c r="CM39" s="8">
        <f t="shared" si="78"/>
        <v>2022</v>
      </c>
      <c r="CN39" s="8">
        <f t="shared" si="78"/>
        <v>2023</v>
      </c>
      <c r="CO39" s="8">
        <f t="shared" si="78"/>
        <v>2024</v>
      </c>
      <c r="CP39" s="8">
        <f t="shared" si="78"/>
        <v>2025</v>
      </c>
      <c r="CQ39" s="8">
        <f t="shared" si="78"/>
        <v>2026</v>
      </c>
      <c r="CR39" s="8" t="s">
        <v>18</v>
      </c>
      <c r="CS39" s="8" t="s">
        <v>15</v>
      </c>
      <c r="CT39" s="8" t="s">
        <v>16</v>
      </c>
      <c r="CU39" s="8" t="s">
        <v>19</v>
      </c>
      <c r="CV39" s="5"/>
      <c r="CW39" s="5"/>
      <c r="CX39" s="5"/>
      <c r="CY39" s="5"/>
      <c r="CZ39" s="5"/>
      <c r="DA39" s="5"/>
      <c r="DC39" s="8"/>
      <c r="DD39" s="8">
        <f>CF39</f>
        <v>2015</v>
      </c>
      <c r="DE39" s="8">
        <f t="shared" ref="DE39:DO39" si="79">CG39</f>
        <v>2016</v>
      </c>
      <c r="DF39" s="8">
        <f t="shared" si="79"/>
        <v>2017</v>
      </c>
      <c r="DG39" s="8">
        <f t="shared" si="79"/>
        <v>2018</v>
      </c>
      <c r="DH39" s="8">
        <f t="shared" si="79"/>
        <v>2019</v>
      </c>
      <c r="DI39" s="8">
        <f t="shared" si="79"/>
        <v>2020</v>
      </c>
      <c r="DJ39" s="8">
        <f t="shared" si="79"/>
        <v>2021</v>
      </c>
      <c r="DK39" s="8">
        <f t="shared" si="79"/>
        <v>2022</v>
      </c>
      <c r="DL39" s="8">
        <f t="shared" si="79"/>
        <v>2023</v>
      </c>
      <c r="DM39" s="8">
        <f t="shared" si="79"/>
        <v>2024</v>
      </c>
      <c r="DN39" s="8">
        <f t="shared" si="79"/>
        <v>2025</v>
      </c>
      <c r="DO39" s="8">
        <f t="shared" si="79"/>
        <v>2026</v>
      </c>
      <c r="DP39" s="8" t="str">
        <f>CR39</f>
        <v>2015-2025 average</v>
      </c>
      <c r="DQ39" s="8" t="str">
        <f>CS39</f>
        <v>Min</v>
      </c>
      <c r="DR39" s="8" t="str">
        <f>CT39</f>
        <v>Max</v>
      </c>
      <c r="DS39" s="8" t="str">
        <f>CU39</f>
        <v>2015-2025 range</v>
      </c>
    </row>
    <row r="40" spans="1:125" x14ac:dyDescent="0.2">
      <c r="A40" s="1" t="s">
        <v>121</v>
      </c>
      <c r="B40" s="4" t="str">
        <f t="shared" si="4"/>
        <v>2012-02-06</v>
      </c>
      <c r="C40" s="3">
        <v>40945</v>
      </c>
      <c r="E40" s="4" t="str">
        <f t="shared" si="5"/>
        <v>46.0;67.0;42.0;89.0</v>
      </c>
      <c r="F40" s="4" t="str">
        <f t="shared" si="6"/>
        <v>46.0;67.0</v>
      </c>
      <c r="G40" s="4" t="str">
        <f t="shared" si="7"/>
        <v>46.0</v>
      </c>
      <c r="H40" s="4" t="str">
        <f t="shared" si="8"/>
        <v>67.0</v>
      </c>
      <c r="I40" s="4" t="str">
        <f t="shared" si="9"/>
        <v>42.0;89.0</v>
      </c>
      <c r="J40" s="4" t="str">
        <f t="shared" si="10"/>
        <v>42.0</v>
      </c>
      <c r="K40" s="4" t="str">
        <f t="shared" si="11"/>
        <v>89.0</v>
      </c>
      <c r="L40" s="4">
        <f t="shared" si="14"/>
        <v>46</v>
      </c>
      <c r="M40" s="4">
        <f t="shared" si="14"/>
        <v>67</v>
      </c>
      <c r="N40" s="10">
        <f t="shared" si="15"/>
        <v>-0.31343283582089554</v>
      </c>
      <c r="O40" s="4">
        <f t="shared" si="12"/>
        <v>42</v>
      </c>
      <c r="P40" s="4">
        <f t="shared" si="12"/>
        <v>89</v>
      </c>
      <c r="Q40" s="4">
        <f t="shared" si="16"/>
        <v>47</v>
      </c>
      <c r="R40" s="11"/>
      <c r="AA40" s="3">
        <v>45328</v>
      </c>
      <c r="AB40" s="4">
        <f t="shared" si="17"/>
        <v>46</v>
      </c>
      <c r="AC40" s="4">
        <f t="shared" si="18"/>
        <v>73</v>
      </c>
      <c r="AD40" s="4">
        <f t="shared" si="19"/>
        <v>88</v>
      </c>
      <c r="AE40" s="4">
        <f t="shared" si="20"/>
        <v>66</v>
      </c>
      <c r="AF40" s="4">
        <f t="shared" si="21"/>
        <v>77</v>
      </c>
      <c r="AG40" s="4">
        <f t="shared" si="22"/>
        <v>53</v>
      </c>
      <c r="AH40" s="4">
        <f t="shared" si="23"/>
        <v>48</v>
      </c>
      <c r="AI40" s="4">
        <f t="shared" si="24"/>
        <v>50</v>
      </c>
      <c r="AJ40" s="4">
        <f t="shared" si="25"/>
        <v>75</v>
      </c>
      <c r="AK40" s="4">
        <f t="shared" si="26"/>
        <v>69</v>
      </c>
      <c r="AL40" s="4">
        <f t="shared" si="27"/>
        <v>32</v>
      </c>
      <c r="AM40" s="4">
        <f t="shared" si="28"/>
        <v>77</v>
      </c>
      <c r="AN40" s="4">
        <f t="shared" si="29"/>
        <v>76</v>
      </c>
      <c r="AO40" s="4">
        <v>78</v>
      </c>
      <c r="AP40" s="4">
        <v>86</v>
      </c>
      <c r="AQ40" s="11">
        <f t="shared" si="30"/>
        <v>64.857142857142861</v>
      </c>
      <c r="AR40" s="4">
        <f t="shared" si="31"/>
        <v>32</v>
      </c>
      <c r="AS40" s="4">
        <f t="shared" si="32"/>
        <v>88</v>
      </c>
      <c r="AT40" s="4">
        <f t="shared" si="33"/>
        <v>56</v>
      </c>
      <c r="AW40" s="4" t="s">
        <v>122</v>
      </c>
      <c r="AX40" s="4">
        <v>9169785</v>
      </c>
      <c r="AY40" s="4">
        <v>9027597</v>
      </c>
      <c r="AZ40" s="4">
        <v>5637231</v>
      </c>
      <c r="BA40" s="4">
        <v>8868061</v>
      </c>
      <c r="BB40" s="4">
        <v>6907892</v>
      </c>
      <c r="BC40" s="4">
        <v>9079685</v>
      </c>
      <c r="BD40" s="4">
        <v>6577502</v>
      </c>
      <c r="BE40" s="4">
        <v>5329748</v>
      </c>
      <c r="BF40" s="4">
        <v>7181439</v>
      </c>
      <c r="BG40" s="4">
        <v>10050923</v>
      </c>
      <c r="BH40" s="4">
        <v>11231794</v>
      </c>
      <c r="BK40" s="12">
        <f t="shared" si="56"/>
        <v>9.1697849999999992</v>
      </c>
      <c r="BL40" s="12">
        <f t="shared" si="56"/>
        <v>9.0275970000000001</v>
      </c>
      <c r="BM40" s="12">
        <f t="shared" si="56"/>
        <v>5.6372309999999999</v>
      </c>
      <c r="BN40" s="12">
        <f t="shared" si="56"/>
        <v>8.8680610000000009</v>
      </c>
      <c r="BO40" s="12">
        <f t="shared" si="56"/>
        <v>6.9078920000000004</v>
      </c>
      <c r="BP40" s="12">
        <f t="shared" si="56"/>
        <v>9.0796849999999996</v>
      </c>
      <c r="BQ40" s="12">
        <f t="shared" si="56"/>
        <v>6.577502</v>
      </c>
      <c r="BR40" s="12">
        <f t="shared" si="56"/>
        <v>5.3297480000000004</v>
      </c>
      <c r="BS40" s="12">
        <f t="shared" si="56"/>
        <v>7.1814390000000001</v>
      </c>
      <c r="BT40" s="12">
        <f t="shared" si="56"/>
        <v>10.050922999999999</v>
      </c>
      <c r="BU40" s="12">
        <f t="shared" si="56"/>
        <v>11.231794000000001</v>
      </c>
      <c r="BV40" s="15"/>
      <c r="BW40" s="12"/>
      <c r="BX40" s="12">
        <f t="shared" si="34"/>
        <v>8.0965142727272728</v>
      </c>
      <c r="BY40" s="12">
        <f t="shared" si="35"/>
        <v>5.3297480000000004</v>
      </c>
      <c r="BZ40" s="12">
        <f t="shared" si="36"/>
        <v>11.231794000000001</v>
      </c>
      <c r="CA40" s="12">
        <f t="shared" si="37"/>
        <v>5.9020460000000003</v>
      </c>
      <c r="CE40" s="4" t="s">
        <v>22</v>
      </c>
      <c r="CF40" s="13">
        <v>98</v>
      </c>
      <c r="CG40" s="13">
        <v>115</v>
      </c>
      <c r="CH40" s="13">
        <v>150</v>
      </c>
      <c r="CI40" s="13">
        <v>159</v>
      </c>
      <c r="CJ40" s="13">
        <v>134</v>
      </c>
      <c r="CK40" s="13">
        <v>165</v>
      </c>
      <c r="CL40" s="13">
        <v>170</v>
      </c>
      <c r="CM40" s="13">
        <v>159</v>
      </c>
      <c r="CN40" s="13">
        <v>224</v>
      </c>
      <c r="CO40" s="13">
        <v>269</v>
      </c>
      <c r="CP40" s="13">
        <v>273</v>
      </c>
      <c r="CQ40" s="13">
        <v>291</v>
      </c>
      <c r="CR40" s="14">
        <f>AVERAGE(CF40:CP40)</f>
        <v>174.18181818181819</v>
      </c>
      <c r="CS40" s="14">
        <f>MIN(CF40:CP40)</f>
        <v>98</v>
      </c>
      <c r="CT40" s="14">
        <f>MAX(CF40:CP40)</f>
        <v>273</v>
      </c>
      <c r="CU40" s="14">
        <f>CT40-CS40</f>
        <v>175</v>
      </c>
      <c r="DC40" s="4" t="s">
        <v>22</v>
      </c>
      <c r="DD40" s="19"/>
      <c r="DE40" s="19"/>
      <c r="DF40" s="19"/>
      <c r="DG40" s="19"/>
      <c r="DH40" s="19"/>
      <c r="DI40" s="19"/>
      <c r="DJ40" s="19"/>
      <c r="DK40" s="19"/>
      <c r="DL40" s="13">
        <f>DM40/(1-0.168)</f>
        <v>543.26923076923083</v>
      </c>
      <c r="DM40" s="13">
        <v>452</v>
      </c>
      <c r="DN40" s="13">
        <v>420</v>
      </c>
      <c r="DO40" s="13">
        <v>365</v>
      </c>
      <c r="DP40" s="14">
        <f>AVERAGE(DD40:DN40)</f>
        <v>471.75641025641033</v>
      </c>
      <c r="DQ40" s="14">
        <f>MIN(DD40:DN40)</f>
        <v>420</v>
      </c>
      <c r="DR40" s="14">
        <f>MAX(DD40:DN40)</f>
        <v>543.26923076923083</v>
      </c>
      <c r="DS40" s="14">
        <f>DR40-DQ40</f>
        <v>123.26923076923083</v>
      </c>
      <c r="DU40" s="20"/>
    </row>
    <row r="41" spans="1:125" x14ac:dyDescent="0.2">
      <c r="A41" s="1" t="s">
        <v>123</v>
      </c>
      <c r="B41" s="4" t="str">
        <f t="shared" si="4"/>
        <v>2012-02-07</v>
      </c>
      <c r="C41" s="3">
        <v>40946</v>
      </c>
      <c r="E41" s="4" t="str">
        <f t="shared" si="5"/>
        <v>46.0;67.0;42.0;92.0</v>
      </c>
      <c r="F41" s="4" t="str">
        <f t="shared" si="6"/>
        <v>46.0;67.0</v>
      </c>
      <c r="G41" s="4" t="str">
        <f t="shared" si="7"/>
        <v>46.0</v>
      </c>
      <c r="H41" s="4" t="str">
        <f t="shared" si="8"/>
        <v>67.0</v>
      </c>
      <c r="I41" s="4" t="str">
        <f t="shared" si="9"/>
        <v>42.0;92.0</v>
      </c>
      <c r="J41" s="4" t="str">
        <f t="shared" si="10"/>
        <v>42.0</v>
      </c>
      <c r="K41" s="4" t="str">
        <f t="shared" si="11"/>
        <v>92.0</v>
      </c>
      <c r="L41" s="4">
        <f t="shared" si="14"/>
        <v>46</v>
      </c>
      <c r="M41" s="4">
        <f t="shared" si="14"/>
        <v>67</v>
      </c>
      <c r="N41" s="10">
        <f t="shared" si="15"/>
        <v>-0.31343283582089554</v>
      </c>
      <c r="O41" s="4">
        <f t="shared" si="12"/>
        <v>42</v>
      </c>
      <c r="P41" s="4">
        <f t="shared" si="12"/>
        <v>92</v>
      </c>
      <c r="Q41" s="4">
        <f t="shared" si="16"/>
        <v>50</v>
      </c>
      <c r="R41" s="11"/>
      <c r="AA41" s="3">
        <v>45329</v>
      </c>
      <c r="AB41" s="4">
        <f t="shared" si="17"/>
        <v>46</v>
      </c>
      <c r="AC41" s="4">
        <f t="shared" si="18"/>
        <v>73</v>
      </c>
      <c r="AD41" s="4">
        <f t="shared" si="19"/>
        <v>88</v>
      </c>
      <c r="AE41" s="4">
        <f t="shared" si="20"/>
        <v>66</v>
      </c>
      <c r="AF41" s="4">
        <f t="shared" si="21"/>
        <v>77</v>
      </c>
      <c r="AG41" s="4">
        <f t="shared" si="22"/>
        <v>54</v>
      </c>
      <c r="AH41" s="4">
        <f t="shared" si="23"/>
        <v>48</v>
      </c>
      <c r="AI41" s="4">
        <f t="shared" si="24"/>
        <v>50</v>
      </c>
      <c r="AJ41" s="4">
        <f t="shared" si="25"/>
        <v>75</v>
      </c>
      <c r="AK41" s="4">
        <f t="shared" si="26"/>
        <v>70</v>
      </c>
      <c r="AL41" s="4">
        <f t="shared" si="27"/>
        <v>32</v>
      </c>
      <c r="AM41" s="4">
        <f t="shared" si="28"/>
        <v>77</v>
      </c>
      <c r="AN41" s="4">
        <f t="shared" si="29"/>
        <v>75</v>
      </c>
      <c r="AO41" s="4">
        <v>78</v>
      </c>
      <c r="AP41" s="4">
        <v>87</v>
      </c>
      <c r="AQ41" s="11">
        <f t="shared" si="30"/>
        <v>64.928571428571431</v>
      </c>
      <c r="AR41" s="4">
        <f t="shared" si="31"/>
        <v>32</v>
      </c>
      <c r="AS41" s="4">
        <f t="shared" si="32"/>
        <v>88</v>
      </c>
      <c r="AT41" s="4">
        <f t="shared" si="33"/>
        <v>56</v>
      </c>
      <c r="AW41" s="4" t="s">
        <v>124</v>
      </c>
      <c r="AX41" s="4">
        <v>9105089</v>
      </c>
      <c r="AY41" s="4">
        <v>8803999</v>
      </c>
      <c r="AZ41" s="4">
        <v>5384857</v>
      </c>
      <c r="BA41" s="4">
        <v>8602508</v>
      </c>
      <c r="BB41" s="4">
        <v>6721584</v>
      </c>
      <c r="BC41" s="4">
        <v>8792826</v>
      </c>
      <c r="BD41" s="4">
        <v>6433671</v>
      </c>
      <c r="BE41" s="4">
        <v>5094243</v>
      </c>
      <c r="BF41" s="4">
        <v>7135990</v>
      </c>
      <c r="BG41" s="4">
        <v>9877991</v>
      </c>
      <c r="BH41" s="4">
        <v>10955667</v>
      </c>
      <c r="BK41" s="12">
        <f t="shared" si="56"/>
        <v>9.1050889999999995</v>
      </c>
      <c r="BL41" s="12">
        <f t="shared" si="56"/>
        <v>8.8039989999999992</v>
      </c>
      <c r="BM41" s="12">
        <f t="shared" si="56"/>
        <v>5.3848570000000002</v>
      </c>
      <c r="BN41" s="12">
        <f t="shared" si="56"/>
        <v>8.6025080000000003</v>
      </c>
      <c r="BO41" s="12">
        <f t="shared" si="56"/>
        <v>6.721584</v>
      </c>
      <c r="BP41" s="12">
        <f t="shared" si="56"/>
        <v>8.7928259999999998</v>
      </c>
      <c r="BQ41" s="12">
        <f t="shared" si="56"/>
        <v>6.4336710000000004</v>
      </c>
      <c r="BR41" s="12">
        <f t="shared" si="56"/>
        <v>5.0942429999999996</v>
      </c>
      <c r="BS41" s="12">
        <f t="shared" si="56"/>
        <v>7.1359899999999996</v>
      </c>
      <c r="BT41" s="12">
        <f t="shared" si="56"/>
        <v>9.8779909999999997</v>
      </c>
      <c r="BU41" s="12">
        <f t="shared" si="56"/>
        <v>10.955667</v>
      </c>
      <c r="BV41" s="15"/>
      <c r="BW41" s="12"/>
      <c r="BX41" s="12">
        <f t="shared" si="34"/>
        <v>7.9007659090909081</v>
      </c>
      <c r="BY41" s="12">
        <f t="shared" si="35"/>
        <v>5.0942429999999996</v>
      </c>
      <c r="BZ41" s="12">
        <f t="shared" si="36"/>
        <v>10.955667</v>
      </c>
      <c r="CA41" s="12">
        <f t="shared" si="37"/>
        <v>5.8614240000000004</v>
      </c>
      <c r="CE41" s="4" t="s">
        <v>25</v>
      </c>
      <c r="CF41" s="13">
        <v>115</v>
      </c>
      <c r="CG41" s="13">
        <v>116</v>
      </c>
      <c r="CH41" s="13">
        <v>83</v>
      </c>
      <c r="CI41" s="13">
        <v>155</v>
      </c>
      <c r="CJ41" s="13">
        <v>103</v>
      </c>
      <c r="CK41" s="13">
        <v>111</v>
      </c>
      <c r="CL41" s="13">
        <v>140</v>
      </c>
      <c r="CM41" s="13">
        <v>202</v>
      </c>
      <c r="CN41" s="13">
        <v>192</v>
      </c>
      <c r="CO41" s="13">
        <v>327</v>
      </c>
      <c r="CP41" s="13">
        <v>233</v>
      </c>
      <c r="CQ41" s="13"/>
      <c r="CR41" s="14">
        <f t="shared" ref="CR41:CR51" si="80">AVERAGE(CF41:CP41)</f>
        <v>161.54545454545453</v>
      </c>
      <c r="CS41" s="14">
        <f t="shared" ref="CS41:CS51" si="81">MIN(CF41:CP41)</f>
        <v>83</v>
      </c>
      <c r="CT41" s="14">
        <f t="shared" ref="CT41:CT51" si="82">MAX(CF41:CP41)</f>
        <v>327</v>
      </c>
      <c r="CU41" s="14">
        <f t="shared" ref="CU41:CU52" si="83">CT41-CS41</f>
        <v>244</v>
      </c>
      <c r="DC41" s="4" t="s">
        <v>25</v>
      </c>
      <c r="DD41" s="19"/>
      <c r="DE41" s="19"/>
      <c r="DF41" s="19"/>
      <c r="DG41" s="19"/>
      <c r="DH41" s="19"/>
      <c r="DI41" s="19"/>
      <c r="DJ41" s="19"/>
      <c r="DK41" s="19"/>
      <c r="DL41" s="13">
        <f>DM41/(1+1.068)</f>
        <v>260.63829787234044</v>
      </c>
      <c r="DM41" s="13">
        <v>539</v>
      </c>
      <c r="DN41" s="13">
        <v>369</v>
      </c>
      <c r="DO41" s="13"/>
      <c r="DP41" s="14">
        <f t="shared" ref="DP41:DP51" si="84">AVERAGE(DD41:DN41)</f>
        <v>389.54609929078015</v>
      </c>
      <c r="DQ41" s="14">
        <f t="shared" ref="DQ41:DQ51" si="85">MIN(DD41:DN41)</f>
        <v>260.63829787234044</v>
      </c>
      <c r="DR41" s="14">
        <f t="shared" ref="DR41:DR51" si="86">MAX(DD41:DN41)</f>
        <v>539</v>
      </c>
      <c r="DS41" s="14">
        <f t="shared" ref="DS41:DS52" si="87">DR41-DQ41</f>
        <v>278.36170212765956</v>
      </c>
      <c r="DU41" s="20"/>
    </row>
    <row r="42" spans="1:125" x14ac:dyDescent="0.2">
      <c r="A42" s="1" t="s">
        <v>125</v>
      </c>
      <c r="B42" s="4" t="str">
        <f t="shared" si="4"/>
        <v>2012-02-08</v>
      </c>
      <c r="C42" s="3">
        <v>40947</v>
      </c>
      <c r="E42" s="4" t="str">
        <f t="shared" si="5"/>
        <v>46.0;66.0;42.0;92.0</v>
      </c>
      <c r="F42" s="4" t="str">
        <f t="shared" si="6"/>
        <v>46.0;66.0</v>
      </c>
      <c r="G42" s="4" t="str">
        <f t="shared" si="7"/>
        <v>46.0</v>
      </c>
      <c r="H42" s="4" t="str">
        <f t="shared" si="8"/>
        <v>66.0</v>
      </c>
      <c r="I42" s="4" t="str">
        <f t="shared" si="9"/>
        <v>42.0;92.0</v>
      </c>
      <c r="J42" s="4" t="str">
        <f t="shared" si="10"/>
        <v>42.0</v>
      </c>
      <c r="K42" s="4" t="str">
        <f t="shared" si="11"/>
        <v>92.0</v>
      </c>
      <c r="L42" s="4">
        <f t="shared" si="14"/>
        <v>46</v>
      </c>
      <c r="M42" s="4">
        <f t="shared" si="14"/>
        <v>66</v>
      </c>
      <c r="N42" s="10">
        <f t="shared" si="15"/>
        <v>-0.30303030303030298</v>
      </c>
      <c r="O42" s="4">
        <f t="shared" si="12"/>
        <v>42</v>
      </c>
      <c r="P42" s="4">
        <f t="shared" si="12"/>
        <v>92</v>
      </c>
      <c r="Q42" s="4">
        <f t="shared" si="16"/>
        <v>50</v>
      </c>
      <c r="R42" s="11"/>
      <c r="AA42" s="3">
        <v>45330</v>
      </c>
      <c r="AB42" s="4">
        <f t="shared" si="17"/>
        <v>46</v>
      </c>
      <c r="AC42" s="4">
        <f t="shared" si="18"/>
        <v>73</v>
      </c>
      <c r="AD42" s="4">
        <f t="shared" si="19"/>
        <v>89</v>
      </c>
      <c r="AE42" s="4">
        <f t="shared" si="20"/>
        <v>66</v>
      </c>
      <c r="AF42" s="4">
        <f t="shared" si="21"/>
        <v>77</v>
      </c>
      <c r="AG42" s="4">
        <f t="shared" si="22"/>
        <v>54</v>
      </c>
      <c r="AH42" s="4">
        <f t="shared" si="23"/>
        <v>48</v>
      </c>
      <c r="AI42" s="4">
        <f t="shared" si="24"/>
        <v>50</v>
      </c>
      <c r="AJ42" s="4">
        <f t="shared" si="25"/>
        <v>75</v>
      </c>
      <c r="AK42" s="4">
        <f t="shared" si="26"/>
        <v>72</v>
      </c>
      <c r="AL42" s="4">
        <f t="shared" si="27"/>
        <v>33</v>
      </c>
      <c r="AM42" s="4">
        <f t="shared" si="28"/>
        <v>76</v>
      </c>
      <c r="AN42" s="4">
        <f t="shared" si="29"/>
        <v>75</v>
      </c>
      <c r="AO42" s="4">
        <v>78</v>
      </c>
      <c r="AP42" s="4">
        <v>87</v>
      </c>
      <c r="AQ42" s="11">
        <f t="shared" si="30"/>
        <v>65.142857142857139</v>
      </c>
      <c r="AR42" s="4">
        <f t="shared" si="31"/>
        <v>33</v>
      </c>
      <c r="AS42" s="4">
        <f t="shared" si="32"/>
        <v>89</v>
      </c>
      <c r="AT42" s="4">
        <f t="shared" si="33"/>
        <v>56</v>
      </c>
      <c r="AW42" s="4" t="s">
        <v>126</v>
      </c>
      <c r="AX42" s="4">
        <v>8977424</v>
      </c>
      <c r="AY42" s="4">
        <v>8577701</v>
      </c>
      <c r="AZ42" s="4">
        <v>5183299</v>
      </c>
      <c r="BA42" s="4">
        <v>8374465</v>
      </c>
      <c r="BB42" s="4">
        <v>6541441</v>
      </c>
      <c r="BC42" s="4">
        <v>8554046</v>
      </c>
      <c r="BD42" s="4">
        <v>6314146</v>
      </c>
      <c r="BE42" s="4">
        <v>4867449</v>
      </c>
      <c r="BF42" s="4">
        <v>7052792</v>
      </c>
      <c r="BG42" s="4">
        <v>9726666</v>
      </c>
      <c r="BH42" s="4">
        <v>10629417</v>
      </c>
      <c r="BK42" s="12">
        <f t="shared" si="56"/>
        <v>8.9774239999999992</v>
      </c>
      <c r="BL42" s="12">
        <f t="shared" si="56"/>
        <v>8.5777009999999994</v>
      </c>
      <c r="BM42" s="12">
        <f t="shared" si="56"/>
        <v>5.1832989999999999</v>
      </c>
      <c r="BN42" s="12">
        <f t="shared" si="56"/>
        <v>8.3744650000000007</v>
      </c>
      <c r="BO42" s="12">
        <f t="shared" si="56"/>
        <v>6.5414409999999998</v>
      </c>
      <c r="BP42" s="12">
        <f t="shared" si="56"/>
        <v>8.5540459999999996</v>
      </c>
      <c r="BQ42" s="12">
        <f t="shared" si="56"/>
        <v>6.314146</v>
      </c>
      <c r="BR42" s="12">
        <f t="shared" si="56"/>
        <v>4.8674489999999997</v>
      </c>
      <c r="BS42" s="12">
        <f t="shared" si="56"/>
        <v>7.0527920000000002</v>
      </c>
      <c r="BT42" s="12">
        <f t="shared" si="56"/>
        <v>9.7266659999999998</v>
      </c>
      <c r="BU42" s="12">
        <f t="shared" si="56"/>
        <v>10.629417</v>
      </c>
      <c r="BV42" s="15"/>
      <c r="BW42" s="12"/>
      <c r="BX42" s="12">
        <f t="shared" si="34"/>
        <v>7.7089859999999994</v>
      </c>
      <c r="BY42" s="12">
        <f t="shared" si="35"/>
        <v>4.8674489999999997</v>
      </c>
      <c r="BZ42" s="12">
        <f t="shared" si="36"/>
        <v>10.629417</v>
      </c>
      <c r="CA42" s="12">
        <f t="shared" si="37"/>
        <v>5.7619680000000004</v>
      </c>
      <c r="CE42" s="4" t="s">
        <v>28</v>
      </c>
      <c r="CF42" s="13">
        <v>98</v>
      </c>
      <c r="CG42" s="13">
        <v>125</v>
      </c>
      <c r="CH42" s="13">
        <v>198</v>
      </c>
      <c r="CI42" s="13">
        <v>157</v>
      </c>
      <c r="CJ42" s="13">
        <v>108</v>
      </c>
      <c r="CK42" s="13">
        <v>160</v>
      </c>
      <c r="CL42" s="13">
        <v>145</v>
      </c>
      <c r="CM42" s="13">
        <v>165</v>
      </c>
      <c r="CN42" s="13">
        <v>214</v>
      </c>
      <c r="CO42" s="13">
        <v>361</v>
      </c>
      <c r="CP42" s="13">
        <v>341</v>
      </c>
      <c r="CQ42" s="13"/>
      <c r="CR42" s="14">
        <f t="shared" si="80"/>
        <v>188.36363636363637</v>
      </c>
      <c r="CS42" s="14">
        <f t="shared" si="81"/>
        <v>98</v>
      </c>
      <c r="CT42" s="14">
        <f t="shared" si="82"/>
        <v>361</v>
      </c>
      <c r="CU42" s="14">
        <f t="shared" si="83"/>
        <v>263</v>
      </c>
      <c r="DC42" s="4" t="s">
        <v>28</v>
      </c>
      <c r="DD42" s="19"/>
      <c r="DE42" s="19"/>
      <c r="DF42" s="19"/>
      <c r="DG42" s="19"/>
      <c r="DH42" s="19"/>
      <c r="DI42" s="19"/>
      <c r="DJ42" s="19"/>
      <c r="DK42" s="19"/>
      <c r="DL42" s="13">
        <f>DM42/(1+0.068)</f>
        <v>540.26217228464418</v>
      </c>
      <c r="DM42" s="13">
        <v>577</v>
      </c>
      <c r="DN42" s="13">
        <v>427</v>
      </c>
      <c r="DO42" s="13"/>
      <c r="DP42" s="14">
        <f t="shared" si="84"/>
        <v>514.75405742821476</v>
      </c>
      <c r="DQ42" s="14">
        <f t="shared" si="85"/>
        <v>427</v>
      </c>
      <c r="DR42" s="14">
        <f t="shared" si="86"/>
        <v>577</v>
      </c>
      <c r="DS42" s="14">
        <f t="shared" si="87"/>
        <v>150</v>
      </c>
      <c r="DU42" s="20"/>
    </row>
    <row r="43" spans="1:125" x14ac:dyDescent="0.2">
      <c r="A43" s="1" t="s">
        <v>127</v>
      </c>
      <c r="B43" s="4" t="str">
        <f t="shared" si="4"/>
        <v>2012-02-09</v>
      </c>
      <c r="C43" s="3">
        <v>40948</v>
      </c>
      <c r="E43" s="4" t="str">
        <f t="shared" si="5"/>
        <v>46.0;66.0;41.0;91.0</v>
      </c>
      <c r="F43" s="4" t="str">
        <f t="shared" si="6"/>
        <v>46.0;66.0</v>
      </c>
      <c r="G43" s="4" t="str">
        <f t="shared" si="7"/>
        <v>46.0</v>
      </c>
      <c r="H43" s="4" t="str">
        <f t="shared" si="8"/>
        <v>66.0</v>
      </c>
      <c r="I43" s="4" t="str">
        <f t="shared" si="9"/>
        <v>41.0;91.0</v>
      </c>
      <c r="J43" s="4" t="str">
        <f t="shared" si="10"/>
        <v>41.0</v>
      </c>
      <c r="K43" s="4" t="str">
        <f t="shared" si="11"/>
        <v>91.0</v>
      </c>
      <c r="L43" s="4">
        <f t="shared" si="14"/>
        <v>46</v>
      </c>
      <c r="M43" s="4">
        <f t="shared" si="14"/>
        <v>66</v>
      </c>
      <c r="N43" s="10">
        <f t="shared" si="15"/>
        <v>-0.30303030303030298</v>
      </c>
      <c r="O43" s="4">
        <f t="shared" si="12"/>
        <v>41</v>
      </c>
      <c r="P43" s="4">
        <f t="shared" si="12"/>
        <v>91</v>
      </c>
      <c r="Q43" s="4">
        <f t="shared" si="16"/>
        <v>50</v>
      </c>
      <c r="R43" s="11"/>
      <c r="AA43" s="3">
        <v>45331</v>
      </c>
      <c r="AB43" s="4">
        <f t="shared" si="17"/>
        <v>46</v>
      </c>
      <c r="AC43" s="4">
        <f t="shared" si="18"/>
        <v>73</v>
      </c>
      <c r="AD43" s="4">
        <f t="shared" si="19"/>
        <v>90</v>
      </c>
      <c r="AE43" s="4">
        <f t="shared" si="20"/>
        <v>66</v>
      </c>
      <c r="AF43" s="4">
        <f t="shared" si="21"/>
        <v>78</v>
      </c>
      <c r="AG43" s="4">
        <f t="shared" si="22"/>
        <v>54</v>
      </c>
      <c r="AH43" s="4">
        <f t="shared" si="23"/>
        <v>48</v>
      </c>
      <c r="AI43" s="4">
        <f t="shared" si="24"/>
        <v>50</v>
      </c>
      <c r="AJ43" s="4">
        <f t="shared" si="25"/>
        <v>75</v>
      </c>
      <c r="AK43" s="4">
        <f t="shared" si="26"/>
        <v>75</v>
      </c>
      <c r="AL43" s="4">
        <f t="shared" si="27"/>
        <v>32</v>
      </c>
      <c r="AM43" s="4">
        <f t="shared" si="28"/>
        <v>76</v>
      </c>
      <c r="AN43" s="4">
        <f t="shared" si="29"/>
        <v>76</v>
      </c>
      <c r="AO43" s="4">
        <v>78</v>
      </c>
      <c r="AP43" s="4">
        <v>87</v>
      </c>
      <c r="AQ43" s="11">
        <f t="shared" si="30"/>
        <v>65.5</v>
      </c>
      <c r="AR43" s="4">
        <f t="shared" si="31"/>
        <v>32</v>
      </c>
      <c r="AS43" s="4">
        <f t="shared" si="32"/>
        <v>90</v>
      </c>
      <c r="AT43" s="4">
        <f t="shared" si="33"/>
        <v>58</v>
      </c>
      <c r="AW43" s="4" t="s">
        <v>128</v>
      </c>
      <c r="AX43" s="4">
        <v>8724451</v>
      </c>
      <c r="AY43" s="4">
        <v>8339651</v>
      </c>
      <c r="AZ43" s="4">
        <v>5060620</v>
      </c>
      <c r="BA43" s="4">
        <v>8040905</v>
      </c>
      <c r="BB43" s="4">
        <v>6406922</v>
      </c>
      <c r="BC43" s="4">
        <v>8407927</v>
      </c>
      <c r="BD43" s="4">
        <v>6211446</v>
      </c>
      <c r="BE43" s="4">
        <v>4808909</v>
      </c>
      <c r="BF43" s="4">
        <v>6899173</v>
      </c>
      <c r="BG43" s="4">
        <v>9698183</v>
      </c>
      <c r="BH43" s="4">
        <v>10380903</v>
      </c>
      <c r="BK43" s="12">
        <f t="shared" si="56"/>
        <v>8.7244510000000002</v>
      </c>
      <c r="BL43" s="12">
        <f t="shared" si="56"/>
        <v>8.3396509999999999</v>
      </c>
      <c r="BM43" s="12">
        <f t="shared" ref="BM43:BU55" si="88">AZ43/1000000</f>
        <v>5.0606200000000001</v>
      </c>
      <c r="BN43" s="12">
        <f t="shared" si="88"/>
        <v>8.0409050000000004</v>
      </c>
      <c r="BO43" s="12">
        <f t="shared" si="88"/>
        <v>6.4069219999999998</v>
      </c>
      <c r="BP43" s="12">
        <f t="shared" si="88"/>
        <v>8.4079270000000008</v>
      </c>
      <c r="BQ43" s="12">
        <f t="shared" si="88"/>
        <v>6.2114459999999996</v>
      </c>
      <c r="BR43" s="12">
        <f t="shared" si="88"/>
        <v>4.8089089999999999</v>
      </c>
      <c r="BS43" s="12">
        <f t="shared" si="88"/>
        <v>6.8991730000000002</v>
      </c>
      <c r="BT43" s="12">
        <f t="shared" si="88"/>
        <v>9.6981830000000002</v>
      </c>
      <c r="BU43" s="12">
        <f t="shared" si="88"/>
        <v>10.380903</v>
      </c>
      <c r="BV43" s="15"/>
      <c r="BW43" s="12"/>
      <c r="BX43" s="12">
        <f t="shared" si="34"/>
        <v>7.5435536363636366</v>
      </c>
      <c r="BY43" s="12">
        <f t="shared" si="35"/>
        <v>4.8089089999999999</v>
      </c>
      <c r="BZ43" s="12">
        <f t="shared" si="36"/>
        <v>10.380903</v>
      </c>
      <c r="CA43" s="12">
        <f t="shared" si="37"/>
        <v>5.5719940000000001</v>
      </c>
      <c r="CE43" s="4" t="s">
        <v>31</v>
      </c>
      <c r="CF43" s="13">
        <v>74</v>
      </c>
      <c r="CG43" s="13">
        <v>92</v>
      </c>
      <c r="CH43" s="13">
        <v>216</v>
      </c>
      <c r="CI43" s="13">
        <v>123</v>
      </c>
      <c r="CJ43" s="13">
        <v>133</v>
      </c>
      <c r="CK43" s="13">
        <v>167</v>
      </c>
      <c r="CL43" s="13">
        <v>121</v>
      </c>
      <c r="CM43" s="13">
        <v>211</v>
      </c>
      <c r="CN43" s="13">
        <v>272</v>
      </c>
      <c r="CO43" s="13">
        <v>360</v>
      </c>
      <c r="CP43" s="13">
        <v>385</v>
      </c>
      <c r="CQ43" s="13"/>
      <c r="CR43" s="14">
        <f t="shared" si="80"/>
        <v>195.81818181818181</v>
      </c>
      <c r="CS43" s="14">
        <f t="shared" si="81"/>
        <v>74</v>
      </c>
      <c r="CT43" s="14">
        <f t="shared" si="82"/>
        <v>385</v>
      </c>
      <c r="CU43" s="14">
        <f t="shared" si="83"/>
        <v>311</v>
      </c>
      <c r="DC43" s="4" t="s">
        <v>31</v>
      </c>
      <c r="DD43" s="19"/>
      <c r="DE43" s="19"/>
      <c r="DF43" s="19"/>
      <c r="DG43" s="19"/>
      <c r="DH43" s="19"/>
      <c r="DI43" s="19"/>
      <c r="DJ43" s="19"/>
      <c r="DK43" s="19"/>
      <c r="DL43" s="13">
        <f>DM43/(1+0.22)</f>
        <v>390.98360655737707</v>
      </c>
      <c r="DM43" s="13">
        <v>477</v>
      </c>
      <c r="DN43" s="13">
        <v>577</v>
      </c>
      <c r="DO43" s="13"/>
      <c r="DP43" s="14">
        <f t="shared" si="84"/>
        <v>481.66120218579232</v>
      </c>
      <c r="DQ43" s="14">
        <f t="shared" si="85"/>
        <v>390.98360655737707</v>
      </c>
      <c r="DR43" s="14">
        <f t="shared" si="86"/>
        <v>577</v>
      </c>
      <c r="DS43" s="14">
        <f t="shared" si="87"/>
        <v>186.01639344262293</v>
      </c>
      <c r="DU43" s="20"/>
    </row>
    <row r="44" spans="1:125" x14ac:dyDescent="0.2">
      <c r="A44" s="1" t="s">
        <v>129</v>
      </c>
      <c r="B44" s="4" t="str">
        <f t="shared" si="4"/>
        <v>2012-02-10</v>
      </c>
      <c r="C44" s="3">
        <v>40949</v>
      </c>
      <c r="E44" s="4" t="str">
        <f t="shared" si="5"/>
        <v>46.0;66.0;41.0;91.0</v>
      </c>
      <c r="F44" s="4" t="str">
        <f t="shared" si="6"/>
        <v>46.0;66.0</v>
      </c>
      <c r="G44" s="4" t="str">
        <f t="shared" si="7"/>
        <v>46.0</v>
      </c>
      <c r="H44" s="4" t="str">
        <f t="shared" si="8"/>
        <v>66.0</v>
      </c>
      <c r="I44" s="4" t="str">
        <f t="shared" si="9"/>
        <v>41.0;91.0</v>
      </c>
      <c r="J44" s="4" t="str">
        <f t="shared" si="10"/>
        <v>41.0</v>
      </c>
      <c r="K44" s="4" t="str">
        <f t="shared" si="11"/>
        <v>91.0</v>
      </c>
      <c r="L44" s="4">
        <f t="shared" si="14"/>
        <v>46</v>
      </c>
      <c r="M44" s="4">
        <f t="shared" si="14"/>
        <v>66</v>
      </c>
      <c r="N44" s="10">
        <f t="shared" si="15"/>
        <v>-0.30303030303030298</v>
      </c>
      <c r="O44" s="4">
        <f t="shared" si="12"/>
        <v>41</v>
      </c>
      <c r="P44" s="4">
        <f t="shared" si="12"/>
        <v>91</v>
      </c>
      <c r="Q44" s="4">
        <f t="shared" si="16"/>
        <v>50</v>
      </c>
      <c r="R44" s="11"/>
      <c r="AA44" s="3">
        <v>45332</v>
      </c>
      <c r="AB44" s="4">
        <f t="shared" si="17"/>
        <v>46</v>
      </c>
      <c r="AC44" s="4">
        <f t="shared" si="18"/>
        <v>73</v>
      </c>
      <c r="AD44" s="4">
        <f t="shared" si="19"/>
        <v>91</v>
      </c>
      <c r="AE44" s="4">
        <f t="shared" si="20"/>
        <v>65</v>
      </c>
      <c r="AF44" s="4">
        <f t="shared" si="21"/>
        <v>79</v>
      </c>
      <c r="AG44" s="4">
        <f t="shared" si="22"/>
        <v>54</v>
      </c>
      <c r="AH44" s="4">
        <f t="shared" si="23"/>
        <v>49</v>
      </c>
      <c r="AI44" s="4">
        <f t="shared" si="24"/>
        <v>51</v>
      </c>
      <c r="AJ44" s="4">
        <f t="shared" si="25"/>
        <v>75</v>
      </c>
      <c r="AK44" s="4">
        <f t="shared" si="26"/>
        <v>77</v>
      </c>
      <c r="AL44" s="4">
        <f t="shared" si="27"/>
        <v>32</v>
      </c>
      <c r="AM44" s="4">
        <f t="shared" si="28"/>
        <v>76</v>
      </c>
      <c r="AN44" s="4">
        <f t="shared" si="29"/>
        <v>77</v>
      </c>
      <c r="AO44" s="4">
        <v>77</v>
      </c>
      <c r="AP44" s="4">
        <v>88</v>
      </c>
      <c r="AQ44" s="11">
        <f t="shared" si="30"/>
        <v>65.857142857142861</v>
      </c>
      <c r="AR44" s="4">
        <f t="shared" si="31"/>
        <v>32</v>
      </c>
      <c r="AS44" s="4">
        <f t="shared" si="32"/>
        <v>91</v>
      </c>
      <c r="AT44" s="4">
        <f t="shared" si="33"/>
        <v>59</v>
      </c>
      <c r="AW44" s="4" t="s">
        <v>130</v>
      </c>
      <c r="AX44" s="4">
        <v>8669879</v>
      </c>
      <c r="AY44" s="4">
        <v>8104900</v>
      </c>
      <c r="AZ44" s="4">
        <v>4949108</v>
      </c>
      <c r="BA44" s="4">
        <v>7843930</v>
      </c>
      <c r="BB44" s="4">
        <v>6275794</v>
      </c>
      <c r="BC44" s="4">
        <v>8345466</v>
      </c>
      <c r="BD44" s="4">
        <v>6132781</v>
      </c>
      <c r="BE44" s="4">
        <v>4757275</v>
      </c>
      <c r="BF44" s="4">
        <v>6736945</v>
      </c>
      <c r="BG44" s="4">
        <v>9754868</v>
      </c>
      <c r="BH44" s="4">
        <v>10083758</v>
      </c>
      <c r="BK44" s="12">
        <f t="shared" ref="BK44:BL55" si="89">AX44/1000000</f>
        <v>8.6698789999999999</v>
      </c>
      <c r="BL44" s="12">
        <f t="shared" si="89"/>
        <v>8.1049000000000007</v>
      </c>
      <c r="BM44" s="12">
        <f t="shared" si="88"/>
        <v>4.9491079999999998</v>
      </c>
      <c r="BN44" s="12">
        <f t="shared" si="88"/>
        <v>7.8439300000000003</v>
      </c>
      <c r="BO44" s="12">
        <f t="shared" si="88"/>
        <v>6.2757940000000003</v>
      </c>
      <c r="BP44" s="12">
        <f t="shared" si="88"/>
        <v>8.3454660000000001</v>
      </c>
      <c r="BQ44" s="12">
        <f t="shared" si="88"/>
        <v>6.1327809999999996</v>
      </c>
      <c r="BR44" s="12">
        <f t="shared" si="88"/>
        <v>4.7572749999999999</v>
      </c>
      <c r="BS44" s="12">
        <f t="shared" si="88"/>
        <v>6.7369450000000004</v>
      </c>
      <c r="BT44" s="12">
        <f t="shared" si="88"/>
        <v>9.7548680000000001</v>
      </c>
      <c r="BU44" s="12">
        <f t="shared" si="88"/>
        <v>10.083758</v>
      </c>
      <c r="BV44" s="15"/>
      <c r="BW44" s="12"/>
      <c r="BX44" s="12">
        <f t="shared" si="34"/>
        <v>7.4231549090909104</v>
      </c>
      <c r="BY44" s="12">
        <f t="shared" si="35"/>
        <v>4.7572749999999999</v>
      </c>
      <c r="BZ44" s="12">
        <f t="shared" si="36"/>
        <v>10.083758</v>
      </c>
      <c r="CA44" s="12">
        <f t="shared" si="37"/>
        <v>5.3264829999999996</v>
      </c>
      <c r="CE44" s="4" t="s">
        <v>34</v>
      </c>
      <c r="CF44" s="13">
        <v>119</v>
      </c>
      <c r="CG44" s="13">
        <v>144</v>
      </c>
      <c r="CH44" s="13">
        <v>167</v>
      </c>
      <c r="CI44" s="13">
        <v>94</v>
      </c>
      <c r="CJ44" s="13">
        <v>103</v>
      </c>
      <c r="CK44" s="13">
        <v>127</v>
      </c>
      <c r="CL44" s="13">
        <v>200</v>
      </c>
      <c r="CM44" s="13">
        <v>265</v>
      </c>
      <c r="CN44" s="13">
        <v>200</v>
      </c>
      <c r="CO44" s="13">
        <v>352</v>
      </c>
      <c r="CP44" s="13">
        <v>329</v>
      </c>
      <c r="CQ44" s="13"/>
      <c r="CR44" s="14">
        <f t="shared" si="80"/>
        <v>190.90909090909091</v>
      </c>
      <c r="CS44" s="14">
        <f t="shared" si="81"/>
        <v>94</v>
      </c>
      <c r="CT44" s="14">
        <f t="shared" si="82"/>
        <v>352</v>
      </c>
      <c r="CU44" s="14">
        <f t="shared" si="83"/>
        <v>258</v>
      </c>
      <c r="DC44" s="4" t="s">
        <v>34</v>
      </c>
      <c r="DD44" s="19"/>
      <c r="DE44" s="19"/>
      <c r="DF44" s="19"/>
      <c r="DG44" s="19"/>
      <c r="DH44" s="19"/>
      <c r="DI44" s="19"/>
      <c r="DJ44" s="19"/>
      <c r="DK44" s="19"/>
      <c r="DL44" s="13">
        <f>DM44/(1+0.312)</f>
        <v>482.46951219512192</v>
      </c>
      <c r="DM44" s="13">
        <v>633</v>
      </c>
      <c r="DN44" s="13">
        <v>633</v>
      </c>
      <c r="DO44" s="13"/>
      <c r="DP44" s="14">
        <f t="shared" si="84"/>
        <v>582.82317073170736</v>
      </c>
      <c r="DQ44" s="14">
        <f t="shared" si="85"/>
        <v>482.46951219512192</v>
      </c>
      <c r="DR44" s="14">
        <f t="shared" si="86"/>
        <v>633</v>
      </c>
      <c r="DS44" s="14">
        <f t="shared" si="87"/>
        <v>150.53048780487808</v>
      </c>
      <c r="DU44" s="20"/>
    </row>
    <row r="45" spans="1:125" x14ac:dyDescent="0.2">
      <c r="A45" s="1" t="s">
        <v>131</v>
      </c>
      <c r="B45" s="4" t="str">
        <f t="shared" si="4"/>
        <v>2012-02-11</v>
      </c>
      <c r="C45" s="3">
        <v>40950</v>
      </c>
      <c r="E45" s="4" t="str">
        <f t="shared" si="5"/>
        <v>46.0;66.0;41.0;90.0</v>
      </c>
      <c r="F45" s="4" t="str">
        <f t="shared" si="6"/>
        <v>46.0;66.0</v>
      </c>
      <c r="G45" s="4" t="str">
        <f t="shared" si="7"/>
        <v>46.0</v>
      </c>
      <c r="H45" s="4" t="str">
        <f t="shared" si="8"/>
        <v>66.0</v>
      </c>
      <c r="I45" s="4" t="str">
        <f t="shared" si="9"/>
        <v>41.0;90.0</v>
      </c>
      <c r="J45" s="4" t="str">
        <f t="shared" si="10"/>
        <v>41.0</v>
      </c>
      <c r="K45" s="4" t="str">
        <f t="shared" si="11"/>
        <v>90.0</v>
      </c>
      <c r="L45" s="4">
        <f t="shared" si="14"/>
        <v>46</v>
      </c>
      <c r="M45" s="4">
        <f t="shared" si="14"/>
        <v>66</v>
      </c>
      <c r="N45" s="10">
        <f t="shared" si="15"/>
        <v>-0.30303030303030298</v>
      </c>
      <c r="O45" s="4">
        <f t="shared" si="12"/>
        <v>41</v>
      </c>
      <c r="P45" s="4">
        <f t="shared" si="12"/>
        <v>90</v>
      </c>
      <c r="Q45" s="4">
        <f t="shared" si="16"/>
        <v>49</v>
      </c>
      <c r="R45" s="11"/>
      <c r="AA45" s="3">
        <v>45333</v>
      </c>
      <c r="AB45" s="4">
        <f t="shared" si="17"/>
        <v>46</v>
      </c>
      <c r="AC45" s="4">
        <f t="shared" si="18"/>
        <v>73</v>
      </c>
      <c r="AD45" s="4">
        <f t="shared" si="19"/>
        <v>91</v>
      </c>
      <c r="AE45" s="4">
        <f t="shared" si="20"/>
        <v>65</v>
      </c>
      <c r="AF45" s="4">
        <f t="shared" si="21"/>
        <v>80</v>
      </c>
      <c r="AG45" s="4">
        <f t="shared" si="22"/>
        <v>54</v>
      </c>
      <c r="AH45" s="4">
        <f t="shared" si="23"/>
        <v>49</v>
      </c>
      <c r="AI45" s="4">
        <f t="shared" si="24"/>
        <v>51</v>
      </c>
      <c r="AJ45" s="4">
        <f t="shared" si="25"/>
        <v>74</v>
      </c>
      <c r="AK45" s="4">
        <f t="shared" si="26"/>
        <v>79</v>
      </c>
      <c r="AL45" s="4">
        <f t="shared" si="27"/>
        <v>32</v>
      </c>
      <c r="AM45" s="4">
        <f t="shared" si="28"/>
        <v>76</v>
      </c>
      <c r="AN45" s="4">
        <f t="shared" si="29"/>
        <v>78</v>
      </c>
      <c r="AO45" s="21">
        <f>AO44</f>
        <v>77</v>
      </c>
      <c r="AP45" s="4">
        <v>90</v>
      </c>
      <c r="AQ45" s="11">
        <f t="shared" si="30"/>
        <v>66.071428571428569</v>
      </c>
      <c r="AR45" s="4">
        <f t="shared" si="31"/>
        <v>32</v>
      </c>
      <c r="AS45" s="4">
        <f t="shared" si="32"/>
        <v>91</v>
      </c>
      <c r="AT45" s="4">
        <f t="shared" si="33"/>
        <v>59</v>
      </c>
      <c r="AW45" s="4" t="s">
        <v>132</v>
      </c>
      <c r="AX45" s="4">
        <v>8604785</v>
      </c>
      <c r="AY45" s="4">
        <v>7886057</v>
      </c>
      <c r="AZ45" s="4">
        <v>4843917</v>
      </c>
      <c r="BA45" s="4">
        <v>7777168</v>
      </c>
      <c r="BB45" s="4">
        <v>6219253</v>
      </c>
      <c r="BC45" s="4">
        <v>8253016</v>
      </c>
      <c r="BD45" s="4">
        <v>6017107</v>
      </c>
      <c r="BE45" s="4">
        <v>4759479</v>
      </c>
      <c r="BF45" s="4">
        <v>6686078</v>
      </c>
      <c r="BG45" s="4">
        <v>10067401</v>
      </c>
      <c r="BH45" s="4">
        <v>9748052</v>
      </c>
      <c r="BK45" s="12">
        <f t="shared" si="89"/>
        <v>8.6047849999999997</v>
      </c>
      <c r="BL45" s="12">
        <f t="shared" si="89"/>
        <v>7.8860570000000001</v>
      </c>
      <c r="BM45" s="12">
        <f t="shared" si="88"/>
        <v>4.8439170000000003</v>
      </c>
      <c r="BN45" s="12">
        <f t="shared" si="88"/>
        <v>7.7771679999999996</v>
      </c>
      <c r="BO45" s="12">
        <f t="shared" si="88"/>
        <v>6.2192530000000001</v>
      </c>
      <c r="BP45" s="12">
        <f t="shared" si="88"/>
        <v>8.2530160000000006</v>
      </c>
      <c r="BQ45" s="12">
        <f t="shared" si="88"/>
        <v>6.0171070000000002</v>
      </c>
      <c r="BR45" s="12">
        <f t="shared" si="88"/>
        <v>4.7594789999999998</v>
      </c>
      <c r="BS45" s="12">
        <f t="shared" si="88"/>
        <v>6.6860780000000002</v>
      </c>
      <c r="BT45" s="12">
        <f t="shared" si="88"/>
        <v>10.067401</v>
      </c>
      <c r="BU45" s="12">
        <f t="shared" si="88"/>
        <v>9.7480519999999995</v>
      </c>
      <c r="BV45" s="15"/>
      <c r="BW45" s="12"/>
      <c r="BX45" s="12">
        <f t="shared" si="34"/>
        <v>7.3511193636363652</v>
      </c>
      <c r="BY45" s="12">
        <f t="shared" si="35"/>
        <v>4.7594789999999998</v>
      </c>
      <c r="BZ45" s="12">
        <f t="shared" si="36"/>
        <v>10.067401</v>
      </c>
      <c r="CA45" s="12">
        <f t="shared" si="37"/>
        <v>5.3079220000000005</v>
      </c>
      <c r="CE45" s="4" t="s">
        <v>37</v>
      </c>
      <c r="CF45" s="13">
        <v>61</v>
      </c>
      <c r="CG45" s="13">
        <v>54</v>
      </c>
      <c r="CH45" s="13">
        <v>111</v>
      </c>
      <c r="CI45" s="13">
        <v>59</v>
      </c>
      <c r="CJ45" s="13">
        <v>75</v>
      </c>
      <c r="CK45" s="13">
        <v>122</v>
      </c>
      <c r="CL45" s="13">
        <v>98</v>
      </c>
      <c r="CM45" s="13">
        <v>179</v>
      </c>
      <c r="CN45" s="13">
        <v>183</v>
      </c>
      <c r="CO45" s="13">
        <v>271</v>
      </c>
      <c r="CP45" s="13">
        <v>379</v>
      </c>
      <c r="CQ45" s="13"/>
      <c r="CR45" s="14">
        <f t="shared" si="80"/>
        <v>144.72727272727272</v>
      </c>
      <c r="CS45" s="14">
        <f t="shared" si="81"/>
        <v>54</v>
      </c>
      <c r="CT45" s="14">
        <f t="shared" si="82"/>
        <v>379</v>
      </c>
      <c r="CU45" s="14">
        <f t="shared" si="83"/>
        <v>325</v>
      </c>
      <c r="DC45" s="4" t="s">
        <v>37</v>
      </c>
      <c r="DD45" s="19"/>
      <c r="DE45" s="19"/>
      <c r="DF45" s="19"/>
      <c r="DG45" s="19"/>
      <c r="DH45" s="19"/>
      <c r="DI45" s="19"/>
      <c r="DJ45" s="19"/>
      <c r="DK45" s="19"/>
      <c r="DL45" s="13">
        <f>DM45/(1+0.743)</f>
        <v>288.58290304073438</v>
      </c>
      <c r="DM45" s="13">
        <v>503</v>
      </c>
      <c r="DN45" s="13">
        <v>477</v>
      </c>
      <c r="DO45" s="13"/>
      <c r="DP45" s="14">
        <f t="shared" si="84"/>
        <v>422.86096768024481</v>
      </c>
      <c r="DQ45" s="14">
        <f t="shared" si="85"/>
        <v>288.58290304073438</v>
      </c>
      <c r="DR45" s="14">
        <f t="shared" si="86"/>
        <v>503</v>
      </c>
      <c r="DS45" s="14">
        <f t="shared" si="87"/>
        <v>214.41709695926562</v>
      </c>
      <c r="DU45" s="20"/>
    </row>
    <row r="46" spans="1:125" x14ac:dyDescent="0.2">
      <c r="A46" s="1" t="s">
        <v>133</v>
      </c>
      <c r="B46" s="4" t="str">
        <f t="shared" si="4"/>
        <v>2012-02-12</v>
      </c>
      <c r="C46" s="3">
        <v>40951</v>
      </c>
      <c r="E46" s="4" t="str">
        <f t="shared" si="5"/>
        <v>46.0;66.0;41.0;90.0</v>
      </c>
      <c r="F46" s="4" t="str">
        <f t="shared" si="6"/>
        <v>46.0;66.0</v>
      </c>
      <c r="G46" s="4" t="str">
        <f t="shared" si="7"/>
        <v>46.0</v>
      </c>
      <c r="H46" s="4" t="str">
        <f t="shared" si="8"/>
        <v>66.0</v>
      </c>
      <c r="I46" s="4" t="str">
        <f t="shared" si="9"/>
        <v>41.0;90.0</v>
      </c>
      <c r="J46" s="4" t="str">
        <f t="shared" si="10"/>
        <v>41.0</v>
      </c>
      <c r="K46" s="4" t="str">
        <f t="shared" si="11"/>
        <v>90.0</v>
      </c>
      <c r="L46" s="4">
        <f t="shared" si="14"/>
        <v>46</v>
      </c>
      <c r="M46" s="4">
        <f t="shared" si="14"/>
        <v>66</v>
      </c>
      <c r="N46" s="10">
        <f t="shared" si="15"/>
        <v>-0.30303030303030298</v>
      </c>
      <c r="O46" s="4">
        <f t="shared" si="12"/>
        <v>41</v>
      </c>
      <c r="P46" s="4">
        <f t="shared" si="12"/>
        <v>90</v>
      </c>
      <c r="Q46" s="4">
        <f t="shared" si="16"/>
        <v>49</v>
      </c>
      <c r="R46" s="11"/>
      <c r="AA46" s="3">
        <v>45334</v>
      </c>
      <c r="AB46" s="4">
        <f t="shared" si="17"/>
        <v>46</v>
      </c>
      <c r="AC46" s="4">
        <f t="shared" si="18"/>
        <v>73</v>
      </c>
      <c r="AD46" s="4">
        <f t="shared" si="19"/>
        <v>92</v>
      </c>
      <c r="AE46" s="4">
        <f t="shared" si="20"/>
        <v>65</v>
      </c>
      <c r="AF46" s="4">
        <f t="shared" si="21"/>
        <v>83</v>
      </c>
      <c r="AG46" s="4">
        <f t="shared" si="22"/>
        <v>55</v>
      </c>
      <c r="AH46" s="4">
        <f t="shared" si="23"/>
        <v>49</v>
      </c>
      <c r="AI46" s="4">
        <f t="shared" si="24"/>
        <v>51</v>
      </c>
      <c r="AJ46" s="4">
        <f t="shared" si="25"/>
        <v>73</v>
      </c>
      <c r="AK46" s="4">
        <f t="shared" si="26"/>
        <v>80</v>
      </c>
      <c r="AL46" s="4">
        <f t="shared" si="27"/>
        <v>32</v>
      </c>
      <c r="AM46" s="4">
        <f t="shared" si="28"/>
        <v>75</v>
      </c>
      <c r="AN46" s="4">
        <f t="shared" si="29"/>
        <v>79</v>
      </c>
      <c r="AO46" s="4">
        <v>77</v>
      </c>
      <c r="AP46" s="4">
        <v>90</v>
      </c>
      <c r="AQ46" s="11">
        <f t="shared" si="30"/>
        <v>66.428571428571431</v>
      </c>
      <c r="AR46" s="4">
        <f t="shared" si="31"/>
        <v>32</v>
      </c>
      <c r="AS46" s="4">
        <f t="shared" si="32"/>
        <v>92</v>
      </c>
      <c r="AT46" s="4">
        <f t="shared" si="33"/>
        <v>60</v>
      </c>
      <c r="AW46" s="4" t="s">
        <v>134</v>
      </c>
      <c r="AX46" s="4">
        <v>8569837</v>
      </c>
      <c r="AY46" s="4">
        <v>7722790</v>
      </c>
      <c r="AZ46" s="4">
        <v>4770893</v>
      </c>
      <c r="BA46" s="4">
        <v>7728196</v>
      </c>
      <c r="BB46" s="4">
        <v>6284356</v>
      </c>
      <c r="BC46" s="4">
        <v>8224358</v>
      </c>
      <c r="BD46" s="4">
        <v>5955169</v>
      </c>
      <c r="BE46" s="4">
        <v>4884752</v>
      </c>
      <c r="BF46" s="4">
        <v>7110879</v>
      </c>
      <c r="BG46" s="4">
        <v>10220654</v>
      </c>
      <c r="BH46" s="4">
        <v>9458405</v>
      </c>
      <c r="BK46" s="12">
        <f t="shared" si="89"/>
        <v>8.5698369999999997</v>
      </c>
      <c r="BL46" s="12">
        <f t="shared" si="89"/>
        <v>7.7227899999999998</v>
      </c>
      <c r="BM46" s="12">
        <f t="shared" si="88"/>
        <v>4.7708930000000001</v>
      </c>
      <c r="BN46" s="12">
        <f t="shared" si="88"/>
        <v>7.7281959999999996</v>
      </c>
      <c r="BO46" s="12">
        <f t="shared" si="88"/>
        <v>6.2843559999999998</v>
      </c>
      <c r="BP46" s="12">
        <f t="shared" si="88"/>
        <v>8.2243580000000005</v>
      </c>
      <c r="BQ46" s="12">
        <f t="shared" si="88"/>
        <v>5.9551689999999997</v>
      </c>
      <c r="BR46" s="12">
        <f t="shared" si="88"/>
        <v>4.8847519999999998</v>
      </c>
      <c r="BS46" s="12">
        <f t="shared" si="88"/>
        <v>7.1108789999999997</v>
      </c>
      <c r="BT46" s="12">
        <f t="shared" si="88"/>
        <v>10.220654</v>
      </c>
      <c r="BU46" s="12">
        <f t="shared" si="88"/>
        <v>9.4584050000000008</v>
      </c>
      <c r="BV46" s="15"/>
      <c r="BW46" s="12"/>
      <c r="BX46" s="12">
        <f t="shared" si="34"/>
        <v>7.3572990000000003</v>
      </c>
      <c r="BY46" s="12">
        <f t="shared" si="35"/>
        <v>4.7708930000000001</v>
      </c>
      <c r="BZ46" s="12">
        <f t="shared" si="36"/>
        <v>10.220654</v>
      </c>
      <c r="CA46" s="12">
        <f t="shared" si="37"/>
        <v>5.4497609999999996</v>
      </c>
      <c r="CE46" s="4" t="s">
        <v>40</v>
      </c>
      <c r="CF46" s="13">
        <v>79</v>
      </c>
      <c r="CG46" s="13">
        <v>80</v>
      </c>
      <c r="CH46" s="13">
        <v>113</v>
      </c>
      <c r="CI46" s="13">
        <v>33</v>
      </c>
      <c r="CJ46" s="13">
        <v>55</v>
      </c>
      <c r="CK46" s="13">
        <v>106</v>
      </c>
      <c r="CL46" s="13">
        <v>61</v>
      </c>
      <c r="CM46" s="13">
        <v>214</v>
      </c>
      <c r="CN46" s="13">
        <v>225</v>
      </c>
      <c r="CO46" s="13">
        <v>293</v>
      </c>
      <c r="CP46" s="13">
        <v>358</v>
      </c>
      <c r="CQ46" s="13"/>
      <c r="CR46" s="14">
        <f t="shared" si="80"/>
        <v>147</v>
      </c>
      <c r="CS46" s="14">
        <f t="shared" si="81"/>
        <v>33</v>
      </c>
      <c r="CT46" s="14">
        <f t="shared" si="82"/>
        <v>358</v>
      </c>
      <c r="CU46" s="14">
        <f t="shared" si="83"/>
        <v>325</v>
      </c>
      <c r="DC46" s="4" t="s">
        <v>40</v>
      </c>
      <c r="DD46" s="19"/>
      <c r="DE46" s="19"/>
      <c r="DF46" s="19"/>
      <c r="DG46" s="19"/>
      <c r="DH46" s="19"/>
      <c r="DI46" s="19"/>
      <c r="DJ46" s="19"/>
      <c r="DK46" s="19"/>
      <c r="DL46" s="13">
        <f>DM46/(1+0.439)</f>
        <v>317.58165392633771</v>
      </c>
      <c r="DM46" s="13">
        <v>457</v>
      </c>
      <c r="DN46" s="13">
        <v>535</v>
      </c>
      <c r="DO46" s="13"/>
      <c r="DP46" s="14">
        <f t="shared" si="84"/>
        <v>436.52721797544592</v>
      </c>
      <c r="DQ46" s="14">
        <f t="shared" si="85"/>
        <v>317.58165392633771</v>
      </c>
      <c r="DR46" s="14">
        <f t="shared" si="86"/>
        <v>535</v>
      </c>
      <c r="DS46" s="14">
        <f t="shared" si="87"/>
        <v>217.41834607366229</v>
      </c>
      <c r="DU46" s="20"/>
    </row>
    <row r="47" spans="1:125" x14ac:dyDescent="0.2">
      <c r="A47" s="1" t="s">
        <v>135</v>
      </c>
      <c r="B47" s="4" t="str">
        <f t="shared" si="4"/>
        <v>2012-02-13</v>
      </c>
      <c r="C47" s="3">
        <v>40952</v>
      </c>
      <c r="E47" s="4" t="str">
        <f t="shared" si="5"/>
        <v>46.0;66.0;41.0;90.0</v>
      </c>
      <c r="F47" s="4" t="str">
        <f t="shared" si="6"/>
        <v>46.0;66.0</v>
      </c>
      <c r="G47" s="4" t="str">
        <f t="shared" si="7"/>
        <v>46.0</v>
      </c>
      <c r="H47" s="4" t="str">
        <f t="shared" si="8"/>
        <v>66.0</v>
      </c>
      <c r="I47" s="4" t="str">
        <f t="shared" si="9"/>
        <v>41.0;90.0</v>
      </c>
      <c r="J47" s="4" t="str">
        <f t="shared" si="10"/>
        <v>41.0</v>
      </c>
      <c r="K47" s="4" t="str">
        <f t="shared" si="11"/>
        <v>90.0</v>
      </c>
      <c r="L47" s="4">
        <f t="shared" si="14"/>
        <v>46</v>
      </c>
      <c r="M47" s="4">
        <f t="shared" si="14"/>
        <v>66</v>
      </c>
      <c r="N47" s="10">
        <f t="shared" si="15"/>
        <v>-0.30303030303030298</v>
      </c>
      <c r="O47" s="4">
        <f t="shared" si="12"/>
        <v>41</v>
      </c>
      <c r="P47" s="4">
        <f t="shared" si="12"/>
        <v>90</v>
      </c>
      <c r="Q47" s="4">
        <f t="shared" si="16"/>
        <v>49</v>
      </c>
      <c r="R47" s="11"/>
      <c r="AA47" s="3">
        <v>45335</v>
      </c>
      <c r="AB47" s="4">
        <f t="shared" si="17"/>
        <v>46</v>
      </c>
      <c r="AC47" s="4">
        <f t="shared" si="18"/>
        <v>73</v>
      </c>
      <c r="AD47" s="4">
        <f t="shared" si="19"/>
        <v>92</v>
      </c>
      <c r="AE47" s="4">
        <f t="shared" si="20"/>
        <v>65</v>
      </c>
      <c r="AF47" s="4">
        <f t="shared" si="21"/>
        <v>85</v>
      </c>
      <c r="AG47" s="4">
        <f t="shared" si="22"/>
        <v>56</v>
      </c>
      <c r="AH47" s="4">
        <f t="shared" si="23"/>
        <v>49</v>
      </c>
      <c r="AI47" s="4">
        <f t="shared" si="24"/>
        <v>51</v>
      </c>
      <c r="AJ47" s="4">
        <f t="shared" si="25"/>
        <v>73</v>
      </c>
      <c r="AK47" s="4">
        <f t="shared" si="26"/>
        <v>81</v>
      </c>
      <c r="AL47" s="4">
        <f t="shared" si="27"/>
        <v>32</v>
      </c>
      <c r="AM47" s="4">
        <f t="shared" si="28"/>
        <v>75</v>
      </c>
      <c r="AN47" s="4">
        <f t="shared" si="29"/>
        <v>79</v>
      </c>
      <c r="AO47" s="4">
        <v>77</v>
      </c>
      <c r="AP47" s="4">
        <v>92</v>
      </c>
      <c r="AQ47" s="11">
        <f t="shared" si="30"/>
        <v>66.714285714285708</v>
      </c>
      <c r="AR47" s="4">
        <f t="shared" si="31"/>
        <v>32</v>
      </c>
      <c r="AS47" s="4">
        <f t="shared" si="32"/>
        <v>92</v>
      </c>
      <c r="AT47" s="4">
        <f t="shared" si="33"/>
        <v>60</v>
      </c>
      <c r="AW47" s="4" t="s">
        <v>136</v>
      </c>
      <c r="AX47" s="4">
        <v>8598926</v>
      </c>
      <c r="AY47" s="4">
        <v>7376536</v>
      </c>
      <c r="AZ47" s="4">
        <v>4698007</v>
      </c>
      <c r="BA47" s="4">
        <v>7630760</v>
      </c>
      <c r="BB47" s="4">
        <v>6356816</v>
      </c>
      <c r="BC47" s="4">
        <v>8440297</v>
      </c>
      <c r="BD47" s="4">
        <v>5998857</v>
      </c>
      <c r="BE47" s="4">
        <v>5045030</v>
      </c>
      <c r="BF47" s="4">
        <v>7948710</v>
      </c>
      <c r="BG47" s="4">
        <v>10174445</v>
      </c>
      <c r="BH47" s="4">
        <v>9287103</v>
      </c>
      <c r="BK47" s="12">
        <f t="shared" si="89"/>
        <v>8.5989260000000005</v>
      </c>
      <c r="BL47" s="12">
        <f t="shared" si="89"/>
        <v>7.3765359999999998</v>
      </c>
      <c r="BM47" s="12">
        <f t="shared" si="88"/>
        <v>4.6980069999999996</v>
      </c>
      <c r="BN47" s="12">
        <f t="shared" si="88"/>
        <v>7.6307600000000004</v>
      </c>
      <c r="BO47" s="12">
        <f t="shared" si="88"/>
        <v>6.3568160000000002</v>
      </c>
      <c r="BP47" s="12">
        <f t="shared" si="88"/>
        <v>8.4402969999999993</v>
      </c>
      <c r="BQ47" s="12">
        <f t="shared" si="88"/>
        <v>5.9988570000000001</v>
      </c>
      <c r="BR47" s="12">
        <f t="shared" si="88"/>
        <v>5.0450299999999997</v>
      </c>
      <c r="BS47" s="12">
        <f t="shared" si="88"/>
        <v>7.9487100000000002</v>
      </c>
      <c r="BT47" s="12">
        <f t="shared" si="88"/>
        <v>10.174445</v>
      </c>
      <c r="BU47" s="12">
        <f t="shared" si="88"/>
        <v>9.2871030000000001</v>
      </c>
      <c r="BV47" s="15"/>
      <c r="BW47" s="12"/>
      <c r="BX47" s="12">
        <f t="shared" si="34"/>
        <v>7.4141351818181818</v>
      </c>
      <c r="BY47" s="12">
        <f t="shared" si="35"/>
        <v>4.6980069999999996</v>
      </c>
      <c r="BZ47" s="12">
        <f t="shared" si="36"/>
        <v>10.174445</v>
      </c>
      <c r="CA47" s="12">
        <f t="shared" si="37"/>
        <v>5.4764380000000008</v>
      </c>
      <c r="CE47" s="4" t="s">
        <v>43</v>
      </c>
      <c r="CF47" s="13">
        <v>92</v>
      </c>
      <c r="CG47" s="13">
        <v>80</v>
      </c>
      <c r="CH47" s="13">
        <v>97</v>
      </c>
      <c r="CI47" s="13">
        <v>56</v>
      </c>
      <c r="CJ47" s="13">
        <v>112</v>
      </c>
      <c r="CK47" s="13">
        <v>123</v>
      </c>
      <c r="CL47" s="13">
        <v>88</v>
      </c>
      <c r="CM47" s="13">
        <v>146</v>
      </c>
      <c r="CN47" s="13">
        <v>254</v>
      </c>
      <c r="CO47" s="13">
        <v>275</v>
      </c>
      <c r="CP47" s="13">
        <v>369</v>
      </c>
      <c r="CQ47" s="13"/>
      <c r="CR47" s="14">
        <f t="shared" si="80"/>
        <v>153.81818181818181</v>
      </c>
      <c r="CS47" s="14">
        <f t="shared" si="81"/>
        <v>56</v>
      </c>
      <c r="CT47" s="14">
        <f t="shared" si="82"/>
        <v>369</v>
      </c>
      <c r="CU47" s="14">
        <f t="shared" si="83"/>
        <v>313</v>
      </c>
      <c r="DC47" s="4" t="s">
        <v>43</v>
      </c>
      <c r="DD47" s="19"/>
      <c r="DE47" s="19"/>
      <c r="DF47" s="19"/>
      <c r="DG47" s="19"/>
      <c r="DH47" s="19"/>
      <c r="DI47" s="19"/>
      <c r="DJ47" s="19"/>
      <c r="DK47" s="19"/>
      <c r="DL47" s="13">
        <f>DM47/(1+0.023)</f>
        <v>417.39980449657872</v>
      </c>
      <c r="DM47" s="13">
        <v>427</v>
      </c>
      <c r="DN47" s="13">
        <v>576</v>
      </c>
      <c r="DO47" s="13"/>
      <c r="DP47" s="14">
        <f t="shared" si="84"/>
        <v>473.46660149885957</v>
      </c>
      <c r="DQ47" s="14">
        <f t="shared" si="85"/>
        <v>417.39980449657872</v>
      </c>
      <c r="DR47" s="14">
        <f t="shared" si="86"/>
        <v>576</v>
      </c>
      <c r="DS47" s="14">
        <f t="shared" si="87"/>
        <v>158.60019550342128</v>
      </c>
      <c r="DU47" s="20"/>
    </row>
    <row r="48" spans="1:125" x14ac:dyDescent="0.2">
      <c r="A48" s="1" t="s">
        <v>137</v>
      </c>
      <c r="B48" s="4" t="str">
        <f t="shared" si="4"/>
        <v>2012-02-14</v>
      </c>
      <c r="C48" s="3">
        <v>40953</v>
      </c>
      <c r="E48" s="4" t="str">
        <f t="shared" si="5"/>
        <v>46.0;66.0;41.0;90.0</v>
      </c>
      <c r="F48" s="4" t="str">
        <f t="shared" si="6"/>
        <v>46.0;66.0</v>
      </c>
      <c r="G48" s="4" t="str">
        <f t="shared" si="7"/>
        <v>46.0</v>
      </c>
      <c r="H48" s="4" t="str">
        <f t="shared" si="8"/>
        <v>66.0</v>
      </c>
      <c r="I48" s="4" t="str">
        <f t="shared" si="9"/>
        <v>41.0;90.0</v>
      </c>
      <c r="J48" s="4" t="str">
        <f t="shared" si="10"/>
        <v>41.0</v>
      </c>
      <c r="K48" s="4" t="str">
        <f t="shared" si="11"/>
        <v>90.0</v>
      </c>
      <c r="L48" s="4">
        <f t="shared" si="14"/>
        <v>46</v>
      </c>
      <c r="M48" s="4">
        <f t="shared" si="14"/>
        <v>66</v>
      </c>
      <c r="N48" s="10">
        <f t="shared" si="15"/>
        <v>-0.30303030303030298</v>
      </c>
      <c r="O48" s="4">
        <f t="shared" si="12"/>
        <v>41</v>
      </c>
      <c r="P48" s="4">
        <f t="shared" si="12"/>
        <v>90</v>
      </c>
      <c r="Q48" s="4">
        <f t="shared" si="16"/>
        <v>49</v>
      </c>
      <c r="R48" s="11"/>
      <c r="AA48" s="3">
        <v>45336</v>
      </c>
      <c r="AB48" s="4">
        <f t="shared" si="17"/>
        <v>46</v>
      </c>
      <c r="AC48" s="4">
        <f t="shared" si="18"/>
        <v>73</v>
      </c>
      <c r="AD48" s="4">
        <f t="shared" si="19"/>
        <v>94</v>
      </c>
      <c r="AE48" s="4">
        <f t="shared" si="20"/>
        <v>66</v>
      </c>
      <c r="AF48" s="4">
        <f t="shared" si="21"/>
        <v>86</v>
      </c>
      <c r="AG48" s="4">
        <f t="shared" si="22"/>
        <v>57</v>
      </c>
      <c r="AH48" s="4">
        <f t="shared" si="23"/>
        <v>50</v>
      </c>
      <c r="AI48" s="4">
        <f t="shared" si="24"/>
        <v>52</v>
      </c>
      <c r="AJ48" s="4">
        <f t="shared" si="25"/>
        <v>73</v>
      </c>
      <c r="AK48" s="4">
        <f t="shared" si="26"/>
        <v>81</v>
      </c>
      <c r="AL48" s="4">
        <f t="shared" si="27"/>
        <v>33</v>
      </c>
      <c r="AM48" s="4">
        <f t="shared" si="28"/>
        <v>75</v>
      </c>
      <c r="AN48" s="4">
        <f t="shared" si="29"/>
        <v>79</v>
      </c>
      <c r="AO48" s="4">
        <v>76</v>
      </c>
      <c r="AP48" s="4">
        <v>92</v>
      </c>
      <c r="AQ48" s="11">
        <f t="shared" si="30"/>
        <v>67.214285714285708</v>
      </c>
      <c r="AR48" s="4">
        <f t="shared" si="31"/>
        <v>33</v>
      </c>
      <c r="AS48" s="4">
        <f t="shared" si="32"/>
        <v>94</v>
      </c>
      <c r="AT48" s="4">
        <f t="shared" si="33"/>
        <v>61</v>
      </c>
      <c r="AW48" s="4" t="s">
        <v>138</v>
      </c>
      <c r="AX48" s="4">
        <v>8875342</v>
      </c>
      <c r="AY48" s="4">
        <v>7555810</v>
      </c>
      <c r="AZ48" s="4">
        <v>4649081</v>
      </c>
      <c r="BA48" s="4">
        <v>7685544</v>
      </c>
      <c r="BB48" s="4">
        <v>6430248</v>
      </c>
      <c r="BC48" s="4">
        <v>8534366</v>
      </c>
      <c r="BD48" s="4">
        <v>6093301</v>
      </c>
      <c r="BE48" s="4">
        <v>5135888</v>
      </c>
      <c r="BF48" s="4">
        <v>8887001</v>
      </c>
      <c r="BG48" s="4">
        <v>10126128</v>
      </c>
      <c r="BH48" s="4">
        <v>9221856</v>
      </c>
      <c r="BK48" s="12">
        <f t="shared" si="89"/>
        <v>8.8753419999999998</v>
      </c>
      <c r="BL48" s="12">
        <f t="shared" si="89"/>
        <v>7.5558100000000001</v>
      </c>
      <c r="BM48" s="12">
        <f t="shared" si="88"/>
        <v>4.6490809999999998</v>
      </c>
      <c r="BN48" s="12">
        <f t="shared" si="88"/>
        <v>7.6855440000000002</v>
      </c>
      <c r="BO48" s="12">
        <f t="shared" si="88"/>
        <v>6.4302479999999997</v>
      </c>
      <c r="BP48" s="12">
        <f t="shared" si="88"/>
        <v>8.5343660000000003</v>
      </c>
      <c r="BQ48" s="12">
        <f t="shared" si="88"/>
        <v>6.0933010000000003</v>
      </c>
      <c r="BR48" s="12">
        <f t="shared" si="88"/>
        <v>5.1358879999999996</v>
      </c>
      <c r="BS48" s="12">
        <f t="shared" si="88"/>
        <v>8.8870009999999997</v>
      </c>
      <c r="BT48" s="12">
        <f t="shared" si="88"/>
        <v>10.126128</v>
      </c>
      <c r="BU48" s="12">
        <f t="shared" si="88"/>
        <v>9.2218560000000007</v>
      </c>
      <c r="BV48" s="15"/>
      <c r="BW48" s="12"/>
      <c r="BX48" s="12">
        <f t="shared" si="34"/>
        <v>7.5631422727272728</v>
      </c>
      <c r="BY48" s="12">
        <f t="shared" si="35"/>
        <v>4.6490809999999998</v>
      </c>
      <c r="BZ48" s="12">
        <f t="shared" si="36"/>
        <v>10.126128</v>
      </c>
      <c r="CA48" s="12">
        <f t="shared" si="37"/>
        <v>5.4770469999999998</v>
      </c>
      <c r="CE48" s="4" t="s">
        <v>46</v>
      </c>
      <c r="CF48" s="13">
        <v>76</v>
      </c>
      <c r="CG48" s="13">
        <v>54</v>
      </c>
      <c r="CH48" s="13">
        <v>91</v>
      </c>
      <c r="CI48" s="13">
        <v>40</v>
      </c>
      <c r="CJ48" s="13">
        <v>143</v>
      </c>
      <c r="CK48" s="13">
        <v>129</v>
      </c>
      <c r="CL48" s="13">
        <v>87</v>
      </c>
      <c r="CM48" s="13">
        <v>183</v>
      </c>
      <c r="CN48" s="13">
        <v>272</v>
      </c>
      <c r="CO48" s="13">
        <v>325</v>
      </c>
      <c r="CP48" s="13">
        <v>451</v>
      </c>
      <c r="CQ48" s="13"/>
      <c r="CR48" s="14">
        <f t="shared" si="80"/>
        <v>168.27272727272728</v>
      </c>
      <c r="CS48" s="14">
        <f t="shared" si="81"/>
        <v>40</v>
      </c>
      <c r="CT48" s="14">
        <f t="shared" si="82"/>
        <v>451</v>
      </c>
      <c r="CU48" s="14">
        <f t="shared" si="83"/>
        <v>411</v>
      </c>
      <c r="DC48" s="4" t="s">
        <v>46</v>
      </c>
      <c r="DD48" s="19"/>
      <c r="DE48" s="19"/>
      <c r="DF48" s="19"/>
      <c r="DG48" s="19"/>
      <c r="DH48" s="19"/>
      <c r="DI48" s="19"/>
      <c r="DJ48" s="19"/>
      <c r="DK48" s="19"/>
      <c r="DL48" s="13">
        <f>DM48/(1+0.202)</f>
        <v>351.91347753743764</v>
      </c>
      <c r="DM48" s="13">
        <v>423</v>
      </c>
      <c r="DN48" s="13">
        <v>539</v>
      </c>
      <c r="DO48" s="13"/>
      <c r="DP48" s="14">
        <f t="shared" si="84"/>
        <v>437.9711591791459</v>
      </c>
      <c r="DQ48" s="14">
        <f t="shared" si="85"/>
        <v>351.91347753743764</v>
      </c>
      <c r="DR48" s="14">
        <f t="shared" si="86"/>
        <v>539</v>
      </c>
      <c r="DS48" s="14">
        <f t="shared" si="87"/>
        <v>187.08652246256236</v>
      </c>
      <c r="DU48" s="20"/>
    </row>
    <row r="49" spans="1:125" x14ac:dyDescent="0.2">
      <c r="A49" s="1" t="s">
        <v>139</v>
      </c>
      <c r="B49" s="4" t="str">
        <f t="shared" si="4"/>
        <v>2012-02-15</v>
      </c>
      <c r="C49" s="3">
        <v>40954</v>
      </c>
      <c r="E49" s="4" t="str">
        <f t="shared" si="5"/>
        <v>46.0;66.0;41.0;89.0</v>
      </c>
      <c r="F49" s="4" t="str">
        <f t="shared" si="6"/>
        <v>46.0;66.0</v>
      </c>
      <c r="G49" s="4" t="str">
        <f t="shared" si="7"/>
        <v>46.0</v>
      </c>
      <c r="H49" s="4" t="str">
        <f t="shared" si="8"/>
        <v>66.0</v>
      </c>
      <c r="I49" s="4" t="str">
        <f t="shared" si="9"/>
        <v>41.0;89.0</v>
      </c>
      <c r="J49" s="4" t="str">
        <f t="shared" si="10"/>
        <v>41.0</v>
      </c>
      <c r="K49" s="4" t="str">
        <f t="shared" si="11"/>
        <v>89.0</v>
      </c>
      <c r="L49" s="4">
        <f t="shared" si="14"/>
        <v>46</v>
      </c>
      <c r="M49" s="4">
        <f t="shared" si="14"/>
        <v>66</v>
      </c>
      <c r="N49" s="10">
        <f t="shared" si="15"/>
        <v>-0.30303030303030298</v>
      </c>
      <c r="O49" s="4">
        <f t="shared" si="12"/>
        <v>41</v>
      </c>
      <c r="P49" s="4">
        <f t="shared" si="12"/>
        <v>89</v>
      </c>
      <c r="Q49" s="4">
        <f t="shared" si="16"/>
        <v>48</v>
      </c>
      <c r="R49" s="11"/>
      <c r="AA49" s="3">
        <v>45337</v>
      </c>
      <c r="AB49" s="4">
        <f t="shared" si="17"/>
        <v>46</v>
      </c>
      <c r="AC49" s="4">
        <f t="shared" si="18"/>
        <v>72</v>
      </c>
      <c r="AD49" s="4">
        <f t="shared" si="19"/>
        <v>94</v>
      </c>
      <c r="AE49" s="4">
        <f t="shared" si="20"/>
        <v>66</v>
      </c>
      <c r="AF49" s="4">
        <f t="shared" si="21"/>
        <v>87</v>
      </c>
      <c r="AG49" s="4">
        <f t="shared" si="22"/>
        <v>58</v>
      </c>
      <c r="AH49" s="4">
        <f t="shared" si="23"/>
        <v>50</v>
      </c>
      <c r="AI49" s="4">
        <f t="shared" si="24"/>
        <v>52</v>
      </c>
      <c r="AJ49" s="4">
        <f t="shared" si="25"/>
        <v>72</v>
      </c>
      <c r="AK49" s="4">
        <f t="shared" si="26"/>
        <v>81</v>
      </c>
      <c r="AL49" s="4">
        <f t="shared" si="27"/>
        <v>32</v>
      </c>
      <c r="AM49" s="4">
        <f t="shared" si="28"/>
        <v>75</v>
      </c>
      <c r="AN49" s="4">
        <f t="shared" si="29"/>
        <v>79</v>
      </c>
      <c r="AO49" s="4">
        <v>76</v>
      </c>
      <c r="AP49" s="4">
        <v>92</v>
      </c>
      <c r="AQ49" s="11">
        <f t="shared" si="30"/>
        <v>67.142857142857139</v>
      </c>
      <c r="AR49" s="4">
        <f t="shared" si="31"/>
        <v>32</v>
      </c>
      <c r="AS49" s="4">
        <f t="shared" si="32"/>
        <v>94</v>
      </c>
      <c r="AT49" s="4">
        <f t="shared" si="33"/>
        <v>62</v>
      </c>
      <c r="AW49" s="4" t="s">
        <v>140</v>
      </c>
      <c r="AX49" s="4">
        <v>8934039</v>
      </c>
      <c r="AY49" s="4">
        <v>7481105</v>
      </c>
      <c r="AZ49" s="4">
        <v>4600037</v>
      </c>
      <c r="BA49" s="4">
        <v>7848784</v>
      </c>
      <c r="BB49" s="4">
        <v>6710769</v>
      </c>
      <c r="BC49" s="4">
        <v>8602562</v>
      </c>
      <c r="BD49" s="4">
        <v>6041398</v>
      </c>
      <c r="BE49" s="4">
        <v>5211425</v>
      </c>
      <c r="BF49" s="4">
        <v>9255889</v>
      </c>
      <c r="BG49" s="4">
        <v>9921576</v>
      </c>
      <c r="BH49" s="4">
        <v>9370363</v>
      </c>
      <c r="BK49" s="12">
        <f t="shared" si="89"/>
        <v>8.9340390000000003</v>
      </c>
      <c r="BL49" s="12">
        <f t="shared" si="89"/>
        <v>7.4811050000000003</v>
      </c>
      <c r="BM49" s="12">
        <f t="shared" si="88"/>
        <v>4.6000370000000004</v>
      </c>
      <c r="BN49" s="12">
        <f t="shared" si="88"/>
        <v>7.8487840000000002</v>
      </c>
      <c r="BO49" s="12">
        <f t="shared" si="88"/>
        <v>6.710769</v>
      </c>
      <c r="BP49" s="12">
        <f t="shared" si="88"/>
        <v>8.6025620000000007</v>
      </c>
      <c r="BQ49" s="12">
        <f t="shared" si="88"/>
        <v>6.041398</v>
      </c>
      <c r="BR49" s="12">
        <f t="shared" si="88"/>
        <v>5.2114250000000002</v>
      </c>
      <c r="BS49" s="12">
        <f t="shared" si="88"/>
        <v>9.2558889999999998</v>
      </c>
      <c r="BT49" s="12">
        <f t="shared" si="88"/>
        <v>9.921576</v>
      </c>
      <c r="BU49" s="12">
        <f t="shared" si="88"/>
        <v>9.3703629999999993</v>
      </c>
      <c r="BV49" s="15"/>
      <c r="BW49" s="12"/>
      <c r="BX49" s="12">
        <f t="shared" si="34"/>
        <v>7.6343588181818181</v>
      </c>
      <c r="BY49" s="12">
        <f t="shared" si="35"/>
        <v>4.6000370000000004</v>
      </c>
      <c r="BZ49" s="12">
        <f t="shared" si="36"/>
        <v>9.921576</v>
      </c>
      <c r="CA49" s="12">
        <f t="shared" si="37"/>
        <v>5.3215389999999996</v>
      </c>
      <c r="CE49" s="4" t="s">
        <v>49</v>
      </c>
      <c r="CF49" s="13">
        <v>115</v>
      </c>
      <c r="CG49" s="13">
        <v>115</v>
      </c>
      <c r="CH49" s="13">
        <v>122</v>
      </c>
      <c r="CI49" s="13">
        <v>134</v>
      </c>
      <c r="CJ49" s="13">
        <v>123</v>
      </c>
      <c r="CK49" s="13">
        <v>150</v>
      </c>
      <c r="CL49" s="13">
        <v>167</v>
      </c>
      <c r="CM49" s="13">
        <v>255</v>
      </c>
      <c r="CN49" s="13">
        <v>284</v>
      </c>
      <c r="CO49" s="13">
        <v>360</v>
      </c>
      <c r="CP49" s="13">
        <v>363</v>
      </c>
      <c r="CQ49" s="13"/>
      <c r="CR49" s="14">
        <f t="shared" si="80"/>
        <v>198.90909090909091</v>
      </c>
      <c r="CS49" s="14">
        <f t="shared" si="81"/>
        <v>115</v>
      </c>
      <c r="CT49" s="14">
        <f t="shared" si="82"/>
        <v>363</v>
      </c>
      <c r="CU49" s="14">
        <f t="shared" si="83"/>
        <v>248</v>
      </c>
      <c r="DC49" s="4" t="s">
        <v>49</v>
      </c>
      <c r="DD49" s="19"/>
      <c r="DE49" s="19"/>
      <c r="DF49" s="19"/>
      <c r="DG49" s="19"/>
      <c r="DH49" s="19"/>
      <c r="DI49" s="19"/>
      <c r="DJ49" s="19"/>
      <c r="DK49" s="19"/>
      <c r="DL49" s="13">
        <f>DM49/(1-0.311)</f>
        <v>494.92017416545713</v>
      </c>
      <c r="DM49" s="13">
        <v>341</v>
      </c>
      <c r="DN49" s="13">
        <v>494</v>
      </c>
      <c r="DO49" s="13"/>
      <c r="DP49" s="14">
        <f t="shared" si="84"/>
        <v>443.30672472181908</v>
      </c>
      <c r="DQ49" s="14">
        <f t="shared" si="85"/>
        <v>341</v>
      </c>
      <c r="DR49" s="14">
        <f t="shared" si="86"/>
        <v>494.92017416545713</v>
      </c>
      <c r="DS49" s="14">
        <f t="shared" si="87"/>
        <v>153.92017416545713</v>
      </c>
      <c r="DU49" s="20"/>
    </row>
    <row r="50" spans="1:125" x14ac:dyDescent="0.2">
      <c r="A50" s="1" t="s">
        <v>141</v>
      </c>
      <c r="B50" s="4" t="str">
        <f t="shared" si="4"/>
        <v>2012-02-16</v>
      </c>
      <c r="C50" s="3">
        <v>40955</v>
      </c>
      <c r="E50" s="4" t="str">
        <f t="shared" si="5"/>
        <v>46.0;67.0;41.0;89.0</v>
      </c>
      <c r="F50" s="4" t="str">
        <f t="shared" si="6"/>
        <v>46.0;67.0</v>
      </c>
      <c r="G50" s="4" t="str">
        <f t="shared" si="7"/>
        <v>46.0</v>
      </c>
      <c r="H50" s="4" t="str">
        <f t="shared" si="8"/>
        <v>67.0</v>
      </c>
      <c r="I50" s="4" t="str">
        <f t="shared" si="9"/>
        <v>41.0;89.0</v>
      </c>
      <c r="J50" s="4" t="str">
        <f t="shared" si="10"/>
        <v>41.0</v>
      </c>
      <c r="K50" s="4" t="str">
        <f t="shared" si="11"/>
        <v>89.0</v>
      </c>
      <c r="L50" s="4">
        <f t="shared" si="14"/>
        <v>46</v>
      </c>
      <c r="M50" s="4">
        <f t="shared" si="14"/>
        <v>67</v>
      </c>
      <c r="N50" s="10">
        <f t="shared" si="15"/>
        <v>-0.31343283582089554</v>
      </c>
      <c r="O50" s="4">
        <f t="shared" si="12"/>
        <v>41</v>
      </c>
      <c r="P50" s="4">
        <f t="shared" si="12"/>
        <v>89</v>
      </c>
      <c r="Q50" s="4">
        <f t="shared" si="16"/>
        <v>48</v>
      </c>
      <c r="R50" s="11"/>
      <c r="AA50" s="3">
        <v>45338</v>
      </c>
      <c r="AB50" s="4">
        <f t="shared" si="17"/>
        <v>46</v>
      </c>
      <c r="AC50" s="4">
        <f t="shared" si="18"/>
        <v>72</v>
      </c>
      <c r="AD50" s="4">
        <f t="shared" si="19"/>
        <v>94</v>
      </c>
      <c r="AE50" s="4">
        <f t="shared" si="20"/>
        <v>66</v>
      </c>
      <c r="AF50" s="4">
        <f t="shared" si="21"/>
        <v>86</v>
      </c>
      <c r="AG50" s="4">
        <f t="shared" si="22"/>
        <v>58</v>
      </c>
      <c r="AH50" s="4">
        <f t="shared" si="23"/>
        <v>50</v>
      </c>
      <c r="AI50" s="4">
        <f t="shared" si="24"/>
        <v>52</v>
      </c>
      <c r="AJ50" s="4">
        <f t="shared" si="25"/>
        <v>72</v>
      </c>
      <c r="AK50" s="4">
        <f t="shared" si="26"/>
        <v>81</v>
      </c>
      <c r="AL50" s="4">
        <f t="shared" si="27"/>
        <v>33</v>
      </c>
      <c r="AM50" s="4">
        <f t="shared" si="28"/>
        <v>75</v>
      </c>
      <c r="AN50" s="4">
        <f t="shared" si="29"/>
        <v>78</v>
      </c>
      <c r="AO50" s="4">
        <v>76</v>
      </c>
      <c r="AP50" s="4">
        <v>92</v>
      </c>
      <c r="AQ50" s="11">
        <f t="shared" si="30"/>
        <v>67.071428571428569</v>
      </c>
      <c r="AR50" s="4">
        <f t="shared" si="31"/>
        <v>33</v>
      </c>
      <c r="AS50" s="4">
        <f t="shared" si="32"/>
        <v>94</v>
      </c>
      <c r="AT50" s="4">
        <f t="shared" si="33"/>
        <v>61</v>
      </c>
      <c r="AW50" s="4" t="s">
        <v>142</v>
      </c>
      <c r="AX50" s="4">
        <v>8779967</v>
      </c>
      <c r="AY50" s="4">
        <v>7599520</v>
      </c>
      <c r="AZ50" s="4">
        <v>4510120</v>
      </c>
      <c r="BA50" s="4">
        <v>7927348</v>
      </c>
      <c r="BB50" s="4">
        <v>7183697</v>
      </c>
      <c r="BC50" s="4">
        <v>8582863</v>
      </c>
      <c r="BD50" s="4">
        <v>5960429</v>
      </c>
      <c r="BE50" s="4">
        <v>5454445</v>
      </c>
      <c r="BF50" s="4">
        <v>9216870</v>
      </c>
      <c r="BG50" s="4">
        <v>9769033</v>
      </c>
      <c r="BH50" s="4">
        <v>9659956</v>
      </c>
      <c r="BK50" s="12">
        <f t="shared" si="89"/>
        <v>8.7799669999999992</v>
      </c>
      <c r="BL50" s="12">
        <f t="shared" si="89"/>
        <v>7.5995200000000001</v>
      </c>
      <c r="BM50" s="12">
        <f t="shared" si="88"/>
        <v>4.5101199999999997</v>
      </c>
      <c r="BN50" s="12">
        <f t="shared" si="88"/>
        <v>7.9273480000000003</v>
      </c>
      <c r="BO50" s="12">
        <f t="shared" si="88"/>
        <v>7.1836970000000004</v>
      </c>
      <c r="BP50" s="12">
        <f t="shared" si="88"/>
        <v>8.5828629999999997</v>
      </c>
      <c r="BQ50" s="12">
        <f t="shared" si="88"/>
        <v>5.9604290000000004</v>
      </c>
      <c r="BR50" s="12">
        <f t="shared" si="88"/>
        <v>5.4544449999999998</v>
      </c>
      <c r="BS50" s="12">
        <f t="shared" si="88"/>
        <v>9.2168700000000001</v>
      </c>
      <c r="BT50" s="12">
        <f t="shared" si="88"/>
        <v>9.7690330000000003</v>
      </c>
      <c r="BU50" s="12">
        <f t="shared" si="88"/>
        <v>9.6599559999999993</v>
      </c>
      <c r="BV50" s="15"/>
      <c r="BW50" s="12"/>
      <c r="BX50" s="12">
        <f t="shared" si="34"/>
        <v>7.6949316363636369</v>
      </c>
      <c r="BY50" s="12">
        <f t="shared" si="35"/>
        <v>4.5101199999999997</v>
      </c>
      <c r="BZ50" s="12">
        <f t="shared" si="36"/>
        <v>9.7690330000000003</v>
      </c>
      <c r="CA50" s="12">
        <f t="shared" si="37"/>
        <v>5.2589130000000006</v>
      </c>
      <c r="CE50" s="4" t="s">
        <v>52</v>
      </c>
      <c r="CF50" s="13">
        <v>120</v>
      </c>
      <c r="CG50" s="13">
        <v>140</v>
      </c>
      <c r="CH50" s="13">
        <v>192</v>
      </c>
      <c r="CI50" s="13">
        <v>103</v>
      </c>
      <c r="CJ50" s="13">
        <v>206</v>
      </c>
      <c r="CK50" s="13">
        <v>84</v>
      </c>
      <c r="CL50" s="13">
        <v>149</v>
      </c>
      <c r="CM50" s="13">
        <v>234</v>
      </c>
      <c r="CN50" s="13">
        <v>206</v>
      </c>
      <c r="CO50" s="13">
        <v>305</v>
      </c>
      <c r="CP50" s="13">
        <v>329</v>
      </c>
      <c r="CQ50" s="13"/>
      <c r="CR50" s="14">
        <f t="shared" si="80"/>
        <v>188</v>
      </c>
      <c r="CS50" s="14">
        <f t="shared" si="81"/>
        <v>84</v>
      </c>
      <c r="CT50" s="14">
        <f t="shared" si="82"/>
        <v>329</v>
      </c>
      <c r="CU50" s="14">
        <f t="shared" si="83"/>
        <v>245</v>
      </c>
      <c r="DC50" s="4" t="s">
        <v>52</v>
      </c>
      <c r="DD50" s="19"/>
      <c r="DE50" s="19"/>
      <c r="DF50" s="19"/>
      <c r="DG50" s="19"/>
      <c r="DH50" s="19"/>
      <c r="DI50" s="19"/>
      <c r="DJ50" s="19"/>
      <c r="DK50" s="19"/>
      <c r="DL50" s="13">
        <f>DM50/(1-0.401)</f>
        <v>450.75125208681135</v>
      </c>
      <c r="DM50" s="13">
        <v>270</v>
      </c>
      <c r="DN50" s="13">
        <v>465</v>
      </c>
      <c r="DO50" s="13"/>
      <c r="DP50" s="14">
        <f t="shared" si="84"/>
        <v>395.25041736227041</v>
      </c>
      <c r="DQ50" s="14">
        <f t="shared" si="85"/>
        <v>270</v>
      </c>
      <c r="DR50" s="14">
        <f t="shared" si="86"/>
        <v>465</v>
      </c>
      <c r="DS50" s="14">
        <f t="shared" si="87"/>
        <v>195</v>
      </c>
      <c r="DU50" s="20"/>
    </row>
    <row r="51" spans="1:125" x14ac:dyDescent="0.2">
      <c r="A51" s="1" t="s">
        <v>143</v>
      </c>
      <c r="B51" s="4" t="str">
        <f t="shared" si="4"/>
        <v>2012-02-17</v>
      </c>
      <c r="C51" s="3">
        <v>40956</v>
      </c>
      <c r="E51" s="4" t="str">
        <f t="shared" si="5"/>
        <v>46.0;68.0;41.0;89.0</v>
      </c>
      <c r="F51" s="4" t="str">
        <f t="shared" si="6"/>
        <v>46.0;68.0</v>
      </c>
      <c r="G51" s="4" t="str">
        <f t="shared" si="7"/>
        <v>46.0</v>
      </c>
      <c r="H51" s="4" t="str">
        <f t="shared" si="8"/>
        <v>68.0</v>
      </c>
      <c r="I51" s="4" t="str">
        <f t="shared" si="9"/>
        <v>41.0;89.0</v>
      </c>
      <c r="J51" s="4" t="str">
        <f t="shared" si="10"/>
        <v>41.0</v>
      </c>
      <c r="K51" s="4" t="str">
        <f t="shared" si="11"/>
        <v>89.0</v>
      </c>
      <c r="L51" s="4">
        <f t="shared" si="14"/>
        <v>46</v>
      </c>
      <c r="M51" s="4">
        <f t="shared" si="14"/>
        <v>68</v>
      </c>
      <c r="N51" s="10">
        <f t="shared" si="15"/>
        <v>-0.32352941176470584</v>
      </c>
      <c r="O51" s="4">
        <f t="shared" si="12"/>
        <v>41</v>
      </c>
      <c r="P51" s="4">
        <f t="shared" si="12"/>
        <v>89</v>
      </c>
      <c r="Q51" s="4">
        <f t="shared" si="16"/>
        <v>48</v>
      </c>
      <c r="R51" s="11"/>
      <c r="AA51" s="3">
        <v>45339</v>
      </c>
      <c r="AB51" s="4">
        <f t="shared" si="17"/>
        <v>46</v>
      </c>
      <c r="AC51" s="4">
        <f t="shared" si="18"/>
        <v>72</v>
      </c>
      <c r="AD51" s="4">
        <f t="shared" si="19"/>
        <v>94</v>
      </c>
      <c r="AE51" s="4">
        <f t="shared" si="20"/>
        <v>66</v>
      </c>
      <c r="AF51" s="4">
        <f t="shared" si="21"/>
        <v>86</v>
      </c>
      <c r="AG51" s="4">
        <f t="shared" si="22"/>
        <v>58</v>
      </c>
      <c r="AH51" s="4">
        <f t="shared" si="23"/>
        <v>50</v>
      </c>
      <c r="AI51" s="4">
        <f t="shared" si="24"/>
        <v>52</v>
      </c>
      <c r="AJ51" s="4">
        <f t="shared" si="25"/>
        <v>72</v>
      </c>
      <c r="AK51" s="4">
        <f t="shared" si="26"/>
        <v>80</v>
      </c>
      <c r="AL51" s="4">
        <f t="shared" si="27"/>
        <v>33</v>
      </c>
      <c r="AM51" s="4">
        <f t="shared" si="28"/>
        <v>75</v>
      </c>
      <c r="AN51" s="4">
        <f t="shared" si="29"/>
        <v>78</v>
      </c>
      <c r="AO51" s="4">
        <v>75</v>
      </c>
      <c r="AP51" s="4">
        <v>93</v>
      </c>
      <c r="AQ51" s="11">
        <f t="shared" si="30"/>
        <v>66.928571428571431</v>
      </c>
      <c r="AR51" s="4">
        <f t="shared" si="31"/>
        <v>33</v>
      </c>
      <c r="AS51" s="4">
        <f t="shared" si="32"/>
        <v>94</v>
      </c>
      <c r="AT51" s="4">
        <f t="shared" si="33"/>
        <v>61</v>
      </c>
      <c r="AW51" s="4" t="s">
        <v>144</v>
      </c>
      <c r="AX51" s="4">
        <v>8718362</v>
      </c>
      <c r="AY51" s="4">
        <v>7714959</v>
      </c>
      <c r="AZ51" s="4">
        <v>4412918</v>
      </c>
      <c r="BA51" s="4">
        <v>7992028</v>
      </c>
      <c r="BB51" s="4">
        <v>7619887</v>
      </c>
      <c r="BC51" s="4">
        <v>8494958</v>
      </c>
      <c r="BD51" s="4">
        <v>5975308</v>
      </c>
      <c r="BE51" s="4">
        <v>5768825</v>
      </c>
      <c r="BF51" s="4">
        <v>9150611</v>
      </c>
      <c r="BG51" s="4">
        <v>9731416</v>
      </c>
      <c r="BH51" s="4">
        <v>9719238</v>
      </c>
      <c r="BK51" s="12">
        <f t="shared" si="89"/>
        <v>8.7183620000000008</v>
      </c>
      <c r="BL51" s="12">
        <f t="shared" si="89"/>
        <v>7.7149590000000003</v>
      </c>
      <c r="BM51" s="12">
        <f t="shared" si="88"/>
        <v>4.4129180000000003</v>
      </c>
      <c r="BN51" s="12">
        <f t="shared" si="88"/>
        <v>7.9920280000000004</v>
      </c>
      <c r="BO51" s="12">
        <f t="shared" si="88"/>
        <v>7.6198870000000003</v>
      </c>
      <c r="BP51" s="12">
        <f t="shared" si="88"/>
        <v>8.4949580000000005</v>
      </c>
      <c r="BQ51" s="12">
        <f t="shared" si="88"/>
        <v>5.9753080000000001</v>
      </c>
      <c r="BR51" s="12">
        <f t="shared" si="88"/>
        <v>5.7688249999999996</v>
      </c>
      <c r="BS51" s="12">
        <f t="shared" si="88"/>
        <v>9.1506109999999996</v>
      </c>
      <c r="BT51" s="12">
        <f t="shared" si="88"/>
        <v>9.7314159999999994</v>
      </c>
      <c r="BU51" s="12">
        <f t="shared" si="88"/>
        <v>9.7192380000000007</v>
      </c>
      <c r="BV51" s="15"/>
      <c r="BW51" s="12"/>
      <c r="BX51" s="12">
        <f t="shared" si="34"/>
        <v>7.7544100000000009</v>
      </c>
      <c r="BY51" s="12">
        <f t="shared" si="35"/>
        <v>4.4129180000000003</v>
      </c>
      <c r="BZ51" s="12">
        <f t="shared" si="36"/>
        <v>9.7314159999999994</v>
      </c>
      <c r="CA51" s="12">
        <f t="shared" si="37"/>
        <v>5.3184979999999991</v>
      </c>
      <c r="CE51" s="4" t="s">
        <v>55</v>
      </c>
      <c r="CF51" s="13">
        <v>127</v>
      </c>
      <c r="CG51" s="13">
        <v>157</v>
      </c>
      <c r="CH51" s="13">
        <v>235</v>
      </c>
      <c r="CI51" s="13">
        <v>155</v>
      </c>
      <c r="CJ51" s="13">
        <v>155</v>
      </c>
      <c r="CK51" s="13">
        <v>169</v>
      </c>
      <c r="CL51" s="13">
        <v>171</v>
      </c>
      <c r="CM51" s="13">
        <v>176</v>
      </c>
      <c r="CN51" s="13">
        <v>289</v>
      </c>
      <c r="CO51" s="13">
        <v>324</v>
      </c>
      <c r="CP51" s="13">
        <v>271</v>
      </c>
      <c r="CQ51" s="13"/>
      <c r="CR51" s="14">
        <f t="shared" si="80"/>
        <v>202.63636363636363</v>
      </c>
      <c r="CS51" s="14">
        <f t="shared" si="81"/>
        <v>127</v>
      </c>
      <c r="CT51" s="14">
        <f t="shared" si="82"/>
        <v>324</v>
      </c>
      <c r="CU51" s="14">
        <f t="shared" si="83"/>
        <v>197</v>
      </c>
      <c r="DC51" s="4" t="s">
        <v>55</v>
      </c>
      <c r="DD51" s="19"/>
      <c r="DE51" s="19"/>
      <c r="DF51" s="19"/>
      <c r="DG51" s="19"/>
      <c r="DH51" s="19"/>
      <c r="DI51" s="19"/>
      <c r="DJ51" s="19"/>
      <c r="DK51" s="19"/>
      <c r="DL51" s="13">
        <f>DM51/(1-0.193)</f>
        <v>444.85749690210662</v>
      </c>
      <c r="DM51" s="13">
        <v>359</v>
      </c>
      <c r="DN51" s="13">
        <v>374</v>
      </c>
      <c r="DO51" s="13"/>
      <c r="DP51" s="14">
        <f t="shared" si="84"/>
        <v>392.61916563403548</v>
      </c>
      <c r="DQ51" s="14">
        <f t="shared" si="85"/>
        <v>359</v>
      </c>
      <c r="DR51" s="14">
        <f t="shared" si="86"/>
        <v>444.85749690210662</v>
      </c>
      <c r="DS51" s="14">
        <f t="shared" si="87"/>
        <v>85.857496902106618</v>
      </c>
      <c r="DU51" s="20"/>
    </row>
    <row r="52" spans="1:125" x14ac:dyDescent="0.2">
      <c r="A52" s="1" t="s">
        <v>145</v>
      </c>
      <c r="B52" s="4" t="str">
        <f t="shared" si="4"/>
        <v>2012-02-18</v>
      </c>
      <c r="C52" s="3">
        <v>40957</v>
      </c>
      <c r="E52" s="4" t="str">
        <f t="shared" si="5"/>
        <v>46.0;69.0;41.0;89.0</v>
      </c>
      <c r="F52" s="4" t="str">
        <f t="shared" si="6"/>
        <v>46.0;69.0</v>
      </c>
      <c r="G52" s="4" t="str">
        <f t="shared" si="7"/>
        <v>46.0</v>
      </c>
      <c r="H52" s="4" t="str">
        <f t="shared" si="8"/>
        <v>69.0</v>
      </c>
      <c r="I52" s="4" t="str">
        <f t="shared" si="9"/>
        <v>41.0;89.0</v>
      </c>
      <c r="J52" s="4" t="str">
        <f t="shared" si="10"/>
        <v>41.0</v>
      </c>
      <c r="K52" s="4" t="str">
        <f t="shared" si="11"/>
        <v>89.0</v>
      </c>
      <c r="L52" s="4">
        <f t="shared" si="14"/>
        <v>46</v>
      </c>
      <c r="M52" s="4">
        <f t="shared" si="14"/>
        <v>69</v>
      </c>
      <c r="N52" s="10">
        <f t="shared" si="15"/>
        <v>-0.33333333333333337</v>
      </c>
      <c r="O52" s="4">
        <f t="shared" si="12"/>
        <v>41</v>
      </c>
      <c r="P52" s="4">
        <f t="shared" si="12"/>
        <v>89</v>
      </c>
      <c r="Q52" s="4">
        <f t="shared" si="16"/>
        <v>48</v>
      </c>
      <c r="R52" s="11"/>
      <c r="AA52" s="3">
        <v>45340</v>
      </c>
      <c r="AB52" s="4">
        <f t="shared" si="17"/>
        <v>46</v>
      </c>
      <c r="AC52" s="4">
        <f t="shared" si="18"/>
        <v>72</v>
      </c>
      <c r="AD52" s="4">
        <f t="shared" si="19"/>
        <v>94</v>
      </c>
      <c r="AE52" s="4">
        <f t="shared" si="20"/>
        <v>67</v>
      </c>
      <c r="AF52" s="4">
        <f t="shared" si="21"/>
        <v>85</v>
      </c>
      <c r="AG52" s="4">
        <f t="shared" si="22"/>
        <v>58</v>
      </c>
      <c r="AH52" s="4">
        <f t="shared" si="23"/>
        <v>51</v>
      </c>
      <c r="AI52" s="4">
        <f t="shared" si="24"/>
        <v>52</v>
      </c>
      <c r="AJ52" s="4">
        <f t="shared" si="25"/>
        <v>72</v>
      </c>
      <c r="AK52" s="4">
        <f t="shared" si="26"/>
        <v>81</v>
      </c>
      <c r="AL52" s="4">
        <f t="shared" si="27"/>
        <v>33</v>
      </c>
      <c r="AM52" s="4">
        <f t="shared" si="28"/>
        <v>75</v>
      </c>
      <c r="AN52" s="4">
        <f t="shared" si="29"/>
        <v>79</v>
      </c>
      <c r="AO52" s="4">
        <v>75</v>
      </c>
      <c r="AP52" s="4">
        <v>94</v>
      </c>
      <c r="AQ52" s="11">
        <f t="shared" si="30"/>
        <v>67.142857142857139</v>
      </c>
      <c r="AR52" s="4">
        <f t="shared" si="31"/>
        <v>33</v>
      </c>
      <c r="AS52" s="4">
        <f t="shared" si="32"/>
        <v>94</v>
      </c>
      <c r="AT52" s="4">
        <f t="shared" si="33"/>
        <v>61</v>
      </c>
      <c r="AW52" s="4" t="s">
        <v>146</v>
      </c>
      <c r="AX52" s="4">
        <v>8676998</v>
      </c>
      <c r="AY52" s="4">
        <v>7687711</v>
      </c>
      <c r="AZ52" s="4">
        <v>4308428</v>
      </c>
      <c r="BA52" s="4">
        <v>8084888</v>
      </c>
      <c r="BB52" s="4">
        <v>8093412</v>
      </c>
      <c r="BC52" s="4">
        <v>8372287</v>
      </c>
      <c r="BD52" s="4">
        <v>6157103</v>
      </c>
      <c r="BE52" s="4">
        <v>5758229</v>
      </c>
      <c r="BF52" s="4">
        <v>9349226</v>
      </c>
      <c r="BG52" s="4">
        <v>9730330</v>
      </c>
      <c r="BH52" s="4">
        <v>9760787</v>
      </c>
      <c r="BI52" s="21"/>
      <c r="BK52" s="12">
        <f t="shared" si="89"/>
        <v>8.6769979999999993</v>
      </c>
      <c r="BL52" s="12">
        <f t="shared" si="89"/>
        <v>7.6877110000000002</v>
      </c>
      <c r="BM52" s="12">
        <f t="shared" si="88"/>
        <v>4.3084280000000001</v>
      </c>
      <c r="BN52" s="12">
        <f t="shared" si="88"/>
        <v>8.0848879999999994</v>
      </c>
      <c r="BO52" s="12">
        <f t="shared" si="88"/>
        <v>8.0934120000000007</v>
      </c>
      <c r="BP52" s="12">
        <f t="shared" si="88"/>
        <v>8.372287</v>
      </c>
      <c r="BQ52" s="12">
        <f t="shared" si="88"/>
        <v>6.1571030000000002</v>
      </c>
      <c r="BR52" s="12">
        <f t="shared" si="88"/>
        <v>5.758229</v>
      </c>
      <c r="BS52" s="12">
        <f t="shared" si="88"/>
        <v>9.3492259999999998</v>
      </c>
      <c r="BT52" s="12">
        <f t="shared" si="88"/>
        <v>9.7303300000000004</v>
      </c>
      <c r="BU52" s="12">
        <f t="shared" si="88"/>
        <v>9.7607870000000005</v>
      </c>
      <c r="BV52" s="15"/>
      <c r="BW52" s="12"/>
      <c r="BX52" s="12">
        <f t="shared" si="34"/>
        <v>7.8163090000000004</v>
      </c>
      <c r="BY52" s="12">
        <f t="shared" si="35"/>
        <v>4.3084280000000001</v>
      </c>
      <c r="BZ52" s="12">
        <f t="shared" si="36"/>
        <v>9.7607870000000005</v>
      </c>
      <c r="CA52" s="12">
        <f t="shared" si="37"/>
        <v>5.4523590000000004</v>
      </c>
      <c r="CE52" s="16" t="s">
        <v>58</v>
      </c>
      <c r="CF52" s="17">
        <f t="shared" ref="CF52:CN52" si="90">SUM(CF40:CF51)</f>
        <v>1174</v>
      </c>
      <c r="CG52" s="17">
        <f t="shared" si="90"/>
        <v>1272</v>
      </c>
      <c r="CH52" s="17">
        <f t="shared" si="90"/>
        <v>1775</v>
      </c>
      <c r="CI52" s="17">
        <f t="shared" si="90"/>
        <v>1268</v>
      </c>
      <c r="CJ52" s="17">
        <f t="shared" si="90"/>
        <v>1450</v>
      </c>
      <c r="CK52" s="17">
        <f t="shared" si="90"/>
        <v>1613</v>
      </c>
      <c r="CL52" s="17">
        <f t="shared" si="90"/>
        <v>1597</v>
      </c>
      <c r="CM52" s="17">
        <f t="shared" si="90"/>
        <v>2389</v>
      </c>
      <c r="CN52" s="17">
        <f t="shared" si="90"/>
        <v>2815</v>
      </c>
      <c r="CO52" s="17">
        <f>SUM(CO40:CO51)</f>
        <v>3822</v>
      </c>
      <c r="CP52" s="17">
        <f>SUM(CP40:CP51)</f>
        <v>4081</v>
      </c>
      <c r="CQ52" s="17"/>
      <c r="CR52" s="17">
        <f t="shared" ref="CR52" si="91">AVERAGE(CF52:CO52)</f>
        <v>1917.5</v>
      </c>
      <c r="CS52" s="17">
        <f t="shared" ref="CS52" si="92">MIN(CF52:CO52)</f>
        <v>1174</v>
      </c>
      <c r="CT52" s="17">
        <f t="shared" ref="CT52" si="93">MAX(CF52:CO52)</f>
        <v>3822</v>
      </c>
      <c r="CU52" s="17">
        <f t="shared" si="83"/>
        <v>2648</v>
      </c>
      <c r="DC52" s="16" t="s">
        <v>58</v>
      </c>
      <c r="DD52" s="17">
        <f t="shared" ref="DD52:DL52" si="94">SUM(DD40:DD51)</f>
        <v>0</v>
      </c>
      <c r="DE52" s="17">
        <f t="shared" si="94"/>
        <v>0</v>
      </c>
      <c r="DF52" s="17">
        <f t="shared" si="94"/>
        <v>0</v>
      </c>
      <c r="DG52" s="17">
        <f t="shared" si="94"/>
        <v>0</v>
      </c>
      <c r="DH52" s="17">
        <f t="shared" si="94"/>
        <v>0</v>
      </c>
      <c r="DI52" s="17">
        <f t="shared" si="94"/>
        <v>0</v>
      </c>
      <c r="DJ52" s="17">
        <f t="shared" si="94"/>
        <v>0</v>
      </c>
      <c r="DK52" s="17">
        <f t="shared" si="94"/>
        <v>0</v>
      </c>
      <c r="DL52" s="17">
        <f t="shared" si="94"/>
        <v>4983.6295818341778</v>
      </c>
      <c r="DM52" s="17">
        <f>SUM(DM40:DM51)</f>
        <v>5458</v>
      </c>
      <c r="DN52" s="17">
        <f>SUM(DN40:DN51)</f>
        <v>5886</v>
      </c>
      <c r="DO52" s="17"/>
      <c r="DP52" s="17">
        <f>AVERAGE(DD52:DM52)</f>
        <v>1044.1629581834179</v>
      </c>
      <c r="DQ52" s="17">
        <f>MIN(DD52:DM52)</f>
        <v>0</v>
      </c>
      <c r="DR52" s="17">
        <f>MAX(DD52:DM52)</f>
        <v>5458</v>
      </c>
      <c r="DS52" s="17">
        <f t="shared" si="87"/>
        <v>5458</v>
      </c>
    </row>
    <row r="53" spans="1:125" x14ac:dyDescent="0.2">
      <c r="A53" s="1" t="s">
        <v>147</v>
      </c>
      <c r="B53" s="4" t="str">
        <f t="shared" si="4"/>
        <v>2012-02-19</v>
      </c>
      <c r="C53" s="3">
        <v>40958</v>
      </c>
      <c r="E53" s="4" t="str">
        <f t="shared" si="5"/>
        <v>46.0;70.0;41.0;88.0</v>
      </c>
      <c r="F53" s="4" t="str">
        <f t="shared" si="6"/>
        <v>46.0;70.0</v>
      </c>
      <c r="G53" s="4" t="str">
        <f t="shared" si="7"/>
        <v>46.0</v>
      </c>
      <c r="H53" s="4" t="str">
        <f t="shared" si="8"/>
        <v>70.0</v>
      </c>
      <c r="I53" s="4" t="str">
        <f t="shared" si="9"/>
        <v>41.0;88.0</v>
      </c>
      <c r="J53" s="4" t="str">
        <f t="shared" si="10"/>
        <v>41.0</v>
      </c>
      <c r="K53" s="4" t="str">
        <f t="shared" si="11"/>
        <v>88.0</v>
      </c>
      <c r="L53" s="4">
        <f t="shared" si="14"/>
        <v>46</v>
      </c>
      <c r="M53" s="4">
        <f t="shared" si="14"/>
        <v>70</v>
      </c>
      <c r="N53" s="10">
        <f t="shared" si="15"/>
        <v>-0.34285714285714286</v>
      </c>
      <c r="O53" s="4">
        <f t="shared" si="12"/>
        <v>41</v>
      </c>
      <c r="P53" s="4">
        <f t="shared" si="12"/>
        <v>88</v>
      </c>
      <c r="Q53" s="4">
        <f t="shared" si="16"/>
        <v>47</v>
      </c>
      <c r="R53" s="11"/>
      <c r="AA53" s="3">
        <v>45341</v>
      </c>
      <c r="AB53" s="4">
        <f t="shared" si="17"/>
        <v>46</v>
      </c>
      <c r="AC53" s="4">
        <f t="shared" si="18"/>
        <v>71</v>
      </c>
      <c r="AD53" s="4">
        <f t="shared" si="19"/>
        <v>93</v>
      </c>
      <c r="AE53" s="4">
        <f t="shared" si="20"/>
        <v>67</v>
      </c>
      <c r="AF53" s="4">
        <f t="shared" si="21"/>
        <v>85</v>
      </c>
      <c r="AG53" s="4">
        <f t="shared" si="22"/>
        <v>59</v>
      </c>
      <c r="AH53" s="4">
        <f t="shared" si="23"/>
        <v>50</v>
      </c>
      <c r="AI53" s="4">
        <f t="shared" si="24"/>
        <v>52</v>
      </c>
      <c r="AJ53" s="4">
        <f t="shared" si="25"/>
        <v>72</v>
      </c>
      <c r="AK53" s="4">
        <f t="shared" si="26"/>
        <v>81</v>
      </c>
      <c r="AL53" s="4">
        <f t="shared" si="27"/>
        <v>33</v>
      </c>
      <c r="AM53" s="4">
        <f t="shared" si="28"/>
        <v>76</v>
      </c>
      <c r="AN53" s="4">
        <f t="shared" si="29"/>
        <v>79</v>
      </c>
      <c r="AO53" s="4">
        <v>74</v>
      </c>
      <c r="AP53" s="4">
        <v>94</v>
      </c>
      <c r="AQ53" s="11">
        <f t="shared" si="30"/>
        <v>67</v>
      </c>
      <c r="AR53" s="4">
        <f t="shared" si="31"/>
        <v>33</v>
      </c>
      <c r="AS53" s="4">
        <f t="shared" si="32"/>
        <v>93</v>
      </c>
      <c r="AT53" s="4">
        <f t="shared" si="33"/>
        <v>60</v>
      </c>
      <c r="AW53" s="4" t="s">
        <v>148</v>
      </c>
      <c r="AX53" s="4">
        <v>8644764</v>
      </c>
      <c r="AY53" s="4">
        <v>7555762</v>
      </c>
      <c r="AZ53" s="4">
        <v>4558296</v>
      </c>
      <c r="BA53" s="4">
        <v>8104824</v>
      </c>
      <c r="BB53" s="4">
        <v>8160557</v>
      </c>
      <c r="BC53" s="4">
        <v>8486186</v>
      </c>
      <c r="BD53" s="4">
        <v>6469940</v>
      </c>
      <c r="BE53" s="4">
        <v>6191200</v>
      </c>
      <c r="BF53" s="4">
        <v>9548960</v>
      </c>
      <c r="BG53" s="4">
        <v>9698531</v>
      </c>
      <c r="BH53" s="4">
        <v>9848769</v>
      </c>
      <c r="BI53" s="21"/>
      <c r="BK53" s="12">
        <f t="shared" si="89"/>
        <v>8.6447640000000003</v>
      </c>
      <c r="BL53" s="12">
        <f t="shared" si="89"/>
        <v>7.5557619999999996</v>
      </c>
      <c r="BM53" s="12">
        <f t="shared" si="88"/>
        <v>4.5582960000000003</v>
      </c>
      <c r="BN53" s="12">
        <f t="shared" si="88"/>
        <v>8.1048240000000007</v>
      </c>
      <c r="BO53" s="12">
        <f t="shared" si="88"/>
        <v>8.1605570000000007</v>
      </c>
      <c r="BP53" s="12">
        <f t="shared" si="88"/>
        <v>8.486186</v>
      </c>
      <c r="BQ53" s="12">
        <f t="shared" si="88"/>
        <v>6.4699400000000002</v>
      </c>
      <c r="BR53" s="12">
        <f t="shared" si="88"/>
        <v>6.1912000000000003</v>
      </c>
      <c r="BS53" s="12">
        <f t="shared" si="88"/>
        <v>9.5489599999999992</v>
      </c>
      <c r="BT53" s="12">
        <f t="shared" si="88"/>
        <v>9.6985309999999991</v>
      </c>
      <c r="BU53" s="12">
        <f t="shared" si="88"/>
        <v>9.8487690000000008</v>
      </c>
      <c r="BV53" s="15"/>
      <c r="BW53" s="12"/>
      <c r="BX53" s="12">
        <f t="shared" si="34"/>
        <v>7.9334353636363639</v>
      </c>
      <c r="BY53" s="12">
        <f t="shared" si="35"/>
        <v>4.5582960000000003</v>
      </c>
      <c r="BZ53" s="12">
        <f t="shared" si="36"/>
        <v>9.8487690000000008</v>
      </c>
      <c r="CA53" s="12">
        <f t="shared" si="37"/>
        <v>5.2904730000000004</v>
      </c>
    </row>
    <row r="54" spans="1:125" x14ac:dyDescent="0.2">
      <c r="A54" s="1" t="s">
        <v>149</v>
      </c>
      <c r="B54" s="4" t="str">
        <f t="shared" si="4"/>
        <v>2012-02-20</v>
      </c>
      <c r="C54" s="3">
        <v>40959</v>
      </c>
      <c r="E54" s="4" t="str">
        <f t="shared" si="5"/>
        <v>46.0;71.0;41.0;88.0</v>
      </c>
      <c r="F54" s="4" t="str">
        <f t="shared" si="6"/>
        <v>46.0;71.0</v>
      </c>
      <c r="G54" s="4" t="str">
        <f t="shared" si="7"/>
        <v>46.0</v>
      </c>
      <c r="H54" s="4" t="str">
        <f t="shared" si="8"/>
        <v>71.0</v>
      </c>
      <c r="I54" s="4" t="str">
        <f t="shared" si="9"/>
        <v>41.0;88.0</v>
      </c>
      <c r="J54" s="4" t="str">
        <f t="shared" si="10"/>
        <v>41.0</v>
      </c>
      <c r="K54" s="4" t="str">
        <f t="shared" si="11"/>
        <v>88.0</v>
      </c>
      <c r="L54" s="4">
        <f t="shared" si="14"/>
        <v>46</v>
      </c>
      <c r="M54" s="4">
        <f t="shared" si="14"/>
        <v>71</v>
      </c>
      <c r="N54" s="10">
        <f t="shared" si="15"/>
        <v>-0.352112676056338</v>
      </c>
      <c r="O54" s="4">
        <f t="shared" si="12"/>
        <v>41</v>
      </c>
      <c r="P54" s="4">
        <f t="shared" si="12"/>
        <v>88</v>
      </c>
      <c r="Q54" s="4">
        <f t="shared" si="16"/>
        <v>47</v>
      </c>
      <c r="R54" s="11"/>
      <c r="AA54" s="3">
        <v>45342</v>
      </c>
      <c r="AB54" s="4">
        <f t="shared" si="17"/>
        <v>46</v>
      </c>
      <c r="AC54" s="4">
        <f t="shared" si="18"/>
        <v>71</v>
      </c>
      <c r="AD54" s="4">
        <f t="shared" si="19"/>
        <v>93</v>
      </c>
      <c r="AE54" s="4">
        <f t="shared" si="20"/>
        <v>66</v>
      </c>
      <c r="AF54" s="4">
        <f t="shared" si="21"/>
        <v>85</v>
      </c>
      <c r="AG54" s="4">
        <f t="shared" si="22"/>
        <v>59</v>
      </c>
      <c r="AH54" s="4">
        <f t="shared" si="23"/>
        <v>51</v>
      </c>
      <c r="AI54" s="4">
        <f t="shared" si="24"/>
        <v>52</v>
      </c>
      <c r="AJ54" s="4">
        <f t="shared" si="25"/>
        <v>71</v>
      </c>
      <c r="AK54" s="4">
        <f t="shared" si="26"/>
        <v>82</v>
      </c>
      <c r="AL54" s="4">
        <f t="shared" si="27"/>
        <v>33</v>
      </c>
      <c r="AM54" s="4">
        <f t="shared" si="28"/>
        <v>75</v>
      </c>
      <c r="AN54" s="4">
        <f t="shared" si="29"/>
        <v>79</v>
      </c>
      <c r="AO54" s="4">
        <v>74</v>
      </c>
      <c r="AP54" s="4">
        <v>94</v>
      </c>
      <c r="AQ54" s="11">
        <f t="shared" si="30"/>
        <v>66.928571428571431</v>
      </c>
      <c r="AR54" s="4">
        <f t="shared" si="31"/>
        <v>33</v>
      </c>
      <c r="AS54" s="4">
        <f t="shared" si="32"/>
        <v>93</v>
      </c>
      <c r="AT54" s="4">
        <f t="shared" si="33"/>
        <v>60</v>
      </c>
      <c r="AW54" s="4" t="s">
        <v>150</v>
      </c>
      <c r="AX54" s="4">
        <v>8596501</v>
      </c>
      <c r="AY54" s="4">
        <v>7430516</v>
      </c>
      <c r="AZ54" s="4">
        <v>4707469</v>
      </c>
      <c r="BA54" s="4">
        <v>8153074</v>
      </c>
      <c r="BB54" s="4">
        <v>8628229</v>
      </c>
      <c r="BC54" s="4">
        <v>8925312</v>
      </c>
      <c r="BD54" s="4">
        <v>6504027</v>
      </c>
      <c r="BE54" s="4">
        <v>7263299</v>
      </c>
      <c r="BF54" s="4">
        <v>9597457</v>
      </c>
      <c r="BG54" s="4">
        <v>9636341</v>
      </c>
      <c r="BH54" s="4">
        <v>9801819</v>
      </c>
      <c r="BI54" s="21"/>
      <c r="BK54" s="12">
        <f t="shared" si="89"/>
        <v>8.5965009999999999</v>
      </c>
      <c r="BL54" s="12">
        <f t="shared" si="89"/>
        <v>7.4305159999999999</v>
      </c>
      <c r="BM54" s="12">
        <f t="shared" si="88"/>
        <v>4.7074689999999997</v>
      </c>
      <c r="BN54" s="12">
        <f t="shared" si="88"/>
        <v>8.1530740000000002</v>
      </c>
      <c r="BO54" s="12">
        <f t="shared" si="88"/>
        <v>8.6282289999999993</v>
      </c>
      <c r="BP54" s="12">
        <f t="shared" si="88"/>
        <v>8.9253119999999999</v>
      </c>
      <c r="BQ54" s="12">
        <f t="shared" si="88"/>
        <v>6.5040269999999998</v>
      </c>
      <c r="BR54" s="12">
        <f t="shared" si="88"/>
        <v>7.2632989999999999</v>
      </c>
      <c r="BS54" s="12">
        <f t="shared" si="88"/>
        <v>9.5974570000000003</v>
      </c>
      <c r="BT54" s="12">
        <f t="shared" si="88"/>
        <v>9.6363409999999998</v>
      </c>
      <c r="BU54" s="12">
        <f t="shared" si="88"/>
        <v>9.8018190000000001</v>
      </c>
      <c r="BV54" s="15"/>
      <c r="BW54" s="12"/>
      <c r="BX54" s="12">
        <f t="shared" si="34"/>
        <v>8.1130949090909095</v>
      </c>
      <c r="BY54" s="12">
        <f t="shared" si="35"/>
        <v>4.7074689999999997</v>
      </c>
      <c r="BZ54" s="12">
        <f t="shared" si="36"/>
        <v>9.8018190000000001</v>
      </c>
      <c r="CA54" s="12">
        <f t="shared" si="37"/>
        <v>5.0943500000000004</v>
      </c>
      <c r="CE54" s="4" t="s">
        <v>63</v>
      </c>
      <c r="CF54" s="18">
        <f>SUM(CF40:CF42)</f>
        <v>311</v>
      </c>
      <c r="CG54" s="18">
        <f t="shared" ref="CG54:CP54" si="95">SUM(CG40:CG42)</f>
        <v>356</v>
      </c>
      <c r="CH54" s="18">
        <f t="shared" si="95"/>
        <v>431</v>
      </c>
      <c r="CI54" s="18">
        <f t="shared" si="95"/>
        <v>471</v>
      </c>
      <c r="CJ54" s="18">
        <f t="shared" si="95"/>
        <v>345</v>
      </c>
      <c r="CK54" s="18">
        <f t="shared" si="95"/>
        <v>436</v>
      </c>
      <c r="CL54" s="18">
        <f t="shared" si="95"/>
        <v>455</v>
      </c>
      <c r="CM54" s="18">
        <f t="shared" si="95"/>
        <v>526</v>
      </c>
      <c r="CN54" s="18">
        <f t="shared" si="95"/>
        <v>630</v>
      </c>
      <c r="CO54" s="18">
        <f t="shared" si="95"/>
        <v>957</v>
      </c>
      <c r="CP54" s="18">
        <f t="shared" si="95"/>
        <v>847</v>
      </c>
      <c r="CQ54" s="18"/>
      <c r="DC54" s="4" t="s">
        <v>63</v>
      </c>
      <c r="DD54" s="18">
        <f>SUM(DD40:DD42)</f>
        <v>0</v>
      </c>
      <c r="DE54" s="18">
        <f t="shared" ref="DE54:DN54" si="96">SUM(DE40:DE42)</f>
        <v>0</v>
      </c>
      <c r="DF54" s="18">
        <f t="shared" si="96"/>
        <v>0</v>
      </c>
      <c r="DG54" s="18">
        <f t="shared" si="96"/>
        <v>0</v>
      </c>
      <c r="DH54" s="18">
        <f t="shared" si="96"/>
        <v>0</v>
      </c>
      <c r="DI54" s="18">
        <f t="shared" si="96"/>
        <v>0</v>
      </c>
      <c r="DJ54" s="18">
        <f t="shared" si="96"/>
        <v>0</v>
      </c>
      <c r="DK54" s="18">
        <f t="shared" si="96"/>
        <v>0</v>
      </c>
      <c r="DL54" s="18">
        <f t="shared" si="96"/>
        <v>1344.1697009262155</v>
      </c>
      <c r="DM54" s="18">
        <f t="shared" si="96"/>
        <v>1568</v>
      </c>
      <c r="DN54" s="18">
        <f t="shared" si="96"/>
        <v>1216</v>
      </c>
      <c r="DO54" s="18"/>
    </row>
    <row r="55" spans="1:125" x14ac:dyDescent="0.2">
      <c r="A55" s="1" t="s">
        <v>151</v>
      </c>
      <c r="B55" s="4" t="str">
        <f t="shared" si="4"/>
        <v>2012-02-21</v>
      </c>
      <c r="C55" s="3">
        <v>40960</v>
      </c>
      <c r="E55" s="4" t="str">
        <f t="shared" si="5"/>
        <v>45.0;72.0;41.0;87.0</v>
      </c>
      <c r="F55" s="4" t="str">
        <f t="shared" si="6"/>
        <v>45.0;72.0</v>
      </c>
      <c r="G55" s="4" t="str">
        <f t="shared" si="7"/>
        <v>45.0</v>
      </c>
      <c r="H55" s="4" t="str">
        <f t="shared" si="8"/>
        <v>72.0</v>
      </c>
      <c r="I55" s="4" t="str">
        <f t="shared" si="9"/>
        <v>41.0;87.0</v>
      </c>
      <c r="J55" s="4" t="str">
        <f t="shared" si="10"/>
        <v>41.0</v>
      </c>
      <c r="K55" s="4" t="str">
        <f t="shared" si="11"/>
        <v>87.0</v>
      </c>
      <c r="L55" s="4">
        <f t="shared" si="14"/>
        <v>45</v>
      </c>
      <c r="M55" s="4">
        <f t="shared" si="14"/>
        <v>72</v>
      </c>
      <c r="N55" s="10">
        <f t="shared" si="15"/>
        <v>-0.375</v>
      </c>
      <c r="O55" s="4">
        <f t="shared" si="12"/>
        <v>41</v>
      </c>
      <c r="P55" s="4">
        <f t="shared" si="12"/>
        <v>87</v>
      </c>
      <c r="Q55" s="4">
        <f t="shared" si="16"/>
        <v>46</v>
      </c>
      <c r="R55" s="11"/>
      <c r="AA55" s="3">
        <v>45343</v>
      </c>
      <c r="AB55" s="4">
        <f t="shared" si="17"/>
        <v>45</v>
      </c>
      <c r="AC55" s="4">
        <f t="shared" si="18"/>
        <v>71</v>
      </c>
      <c r="AD55" s="4">
        <f t="shared" si="19"/>
        <v>93</v>
      </c>
      <c r="AE55" s="4">
        <f t="shared" si="20"/>
        <v>67</v>
      </c>
      <c r="AF55" s="4">
        <f t="shared" si="21"/>
        <v>85</v>
      </c>
      <c r="AG55" s="4">
        <f t="shared" si="22"/>
        <v>59</v>
      </c>
      <c r="AH55" s="4">
        <f t="shared" si="23"/>
        <v>51</v>
      </c>
      <c r="AI55" s="4">
        <f t="shared" si="24"/>
        <v>52</v>
      </c>
      <c r="AJ55" s="4">
        <f t="shared" si="25"/>
        <v>71</v>
      </c>
      <c r="AK55" s="4">
        <f t="shared" si="26"/>
        <v>83</v>
      </c>
      <c r="AL55" s="4">
        <f t="shared" si="27"/>
        <v>33</v>
      </c>
      <c r="AM55" s="4">
        <f t="shared" si="28"/>
        <v>75</v>
      </c>
      <c r="AN55" s="4">
        <f t="shared" si="29"/>
        <v>77</v>
      </c>
      <c r="AO55" s="4">
        <v>74</v>
      </c>
      <c r="AP55" s="4">
        <v>94</v>
      </c>
      <c r="AQ55" s="11">
        <f t="shared" si="30"/>
        <v>66.857142857142861</v>
      </c>
      <c r="AR55" s="4">
        <f t="shared" si="31"/>
        <v>33</v>
      </c>
      <c r="AS55" s="4">
        <f t="shared" si="32"/>
        <v>93</v>
      </c>
      <c r="AT55" s="4">
        <f t="shared" si="33"/>
        <v>60</v>
      </c>
      <c r="AW55" s="4" t="s">
        <v>152</v>
      </c>
      <c r="AX55" s="4">
        <v>8556639</v>
      </c>
      <c r="AY55" s="4">
        <v>7327317</v>
      </c>
      <c r="AZ55" s="4">
        <v>4798953</v>
      </c>
      <c r="BA55" s="4">
        <v>8192252</v>
      </c>
      <c r="BB55" s="4">
        <v>9450499</v>
      </c>
      <c r="BC55" s="4">
        <v>9231297</v>
      </c>
      <c r="BD55" s="4">
        <v>6634460</v>
      </c>
      <c r="BE55" s="4">
        <v>8010646</v>
      </c>
      <c r="BF55" s="4">
        <v>9483417</v>
      </c>
      <c r="BG55" s="4">
        <v>9677224</v>
      </c>
      <c r="BH55" s="4">
        <v>9767733</v>
      </c>
      <c r="BI55" s="21"/>
      <c r="BK55" s="12">
        <f t="shared" si="89"/>
        <v>8.5566390000000006</v>
      </c>
      <c r="BL55" s="12">
        <f t="shared" si="89"/>
        <v>7.3273169999999999</v>
      </c>
      <c r="BM55" s="12">
        <f t="shared" si="88"/>
        <v>4.798953</v>
      </c>
      <c r="BN55" s="12">
        <f t="shared" si="88"/>
        <v>8.1922519999999999</v>
      </c>
      <c r="BO55" s="12">
        <f t="shared" si="88"/>
        <v>9.4504990000000006</v>
      </c>
      <c r="BP55" s="12">
        <f t="shared" si="88"/>
        <v>9.2312969999999996</v>
      </c>
      <c r="BQ55" s="12">
        <f t="shared" si="88"/>
        <v>6.6344599999999998</v>
      </c>
      <c r="BR55" s="12">
        <f t="shared" si="88"/>
        <v>8.0106459999999995</v>
      </c>
      <c r="BS55" s="12">
        <f t="shared" si="88"/>
        <v>9.4834169999999993</v>
      </c>
      <c r="BT55" s="12">
        <f t="shared" si="88"/>
        <v>9.6772240000000007</v>
      </c>
      <c r="BU55" s="12">
        <f t="shared" si="88"/>
        <v>9.7677329999999998</v>
      </c>
      <c r="BV55" s="15"/>
      <c r="BW55" s="12"/>
      <c r="BX55" s="12">
        <f t="shared" si="34"/>
        <v>8.2845851818181817</v>
      </c>
      <c r="BY55" s="12">
        <f t="shared" si="35"/>
        <v>4.798953</v>
      </c>
      <c r="BZ55" s="12">
        <f t="shared" si="36"/>
        <v>9.7677329999999998</v>
      </c>
      <c r="CA55" s="12">
        <f t="shared" si="37"/>
        <v>4.9687799999999998</v>
      </c>
      <c r="CE55" s="4" t="s">
        <v>66</v>
      </c>
      <c r="CF55" s="18">
        <f>SUM(CF43:CF45)</f>
        <v>254</v>
      </c>
      <c r="CG55" s="18">
        <f t="shared" ref="CG55:CO55" si="97">SUM(CG43:CG45)</f>
        <v>290</v>
      </c>
      <c r="CH55" s="18">
        <f t="shared" si="97"/>
        <v>494</v>
      </c>
      <c r="CI55" s="18">
        <f t="shared" si="97"/>
        <v>276</v>
      </c>
      <c r="CJ55" s="18">
        <f t="shared" si="97"/>
        <v>311</v>
      </c>
      <c r="CK55" s="18">
        <f t="shared" si="97"/>
        <v>416</v>
      </c>
      <c r="CL55" s="18">
        <f t="shared" si="97"/>
        <v>419</v>
      </c>
      <c r="CM55" s="18">
        <f t="shared" si="97"/>
        <v>655</v>
      </c>
      <c r="CN55" s="18">
        <f t="shared" si="97"/>
        <v>655</v>
      </c>
      <c r="CO55" s="18">
        <f t="shared" si="97"/>
        <v>983</v>
      </c>
      <c r="CP55" s="18">
        <f>SUM(CP43:CP45)</f>
        <v>1093</v>
      </c>
      <c r="CQ55" s="18"/>
      <c r="DC55" s="4" t="s">
        <v>66</v>
      </c>
      <c r="DD55" s="18">
        <f>SUM(DD43:DD45)</f>
        <v>0</v>
      </c>
      <c r="DE55" s="18">
        <f t="shared" ref="DE55:DN55" si="98">SUM(DE43:DE45)</f>
        <v>0</v>
      </c>
      <c r="DF55" s="18">
        <f t="shared" si="98"/>
        <v>0</v>
      </c>
      <c r="DG55" s="18">
        <f t="shared" si="98"/>
        <v>0</v>
      </c>
      <c r="DH55" s="18">
        <f t="shared" si="98"/>
        <v>0</v>
      </c>
      <c r="DI55" s="18">
        <f t="shared" si="98"/>
        <v>0</v>
      </c>
      <c r="DJ55" s="18">
        <f t="shared" si="98"/>
        <v>0</v>
      </c>
      <c r="DK55" s="18">
        <f t="shared" si="98"/>
        <v>0</v>
      </c>
      <c r="DL55" s="18">
        <f t="shared" si="98"/>
        <v>1162.0360217932334</v>
      </c>
      <c r="DM55" s="18">
        <f t="shared" si="98"/>
        <v>1613</v>
      </c>
      <c r="DN55" s="18">
        <f t="shared" si="98"/>
        <v>1687</v>
      </c>
      <c r="DO55" s="18"/>
    </row>
    <row r="56" spans="1:125" x14ac:dyDescent="0.2">
      <c r="A56" s="1" t="s">
        <v>153</v>
      </c>
      <c r="B56" s="4" t="str">
        <f t="shared" si="4"/>
        <v>2012-02-22</v>
      </c>
      <c r="C56" s="3">
        <v>40961</v>
      </c>
      <c r="E56" s="4" t="str">
        <f t="shared" si="5"/>
        <v>45.0;72.0;41.0;87.0</v>
      </c>
      <c r="F56" s="4" t="str">
        <f t="shared" si="6"/>
        <v>45.0;72.0</v>
      </c>
      <c r="G56" s="4" t="str">
        <f t="shared" si="7"/>
        <v>45.0</v>
      </c>
      <c r="H56" s="4" t="str">
        <f t="shared" si="8"/>
        <v>72.0</v>
      </c>
      <c r="I56" s="4" t="str">
        <f t="shared" si="9"/>
        <v>41.0;87.0</v>
      </c>
      <c r="J56" s="4" t="str">
        <f t="shared" si="10"/>
        <v>41.0</v>
      </c>
      <c r="K56" s="4" t="str">
        <f t="shared" si="11"/>
        <v>87.0</v>
      </c>
      <c r="L56" s="4">
        <f t="shared" si="14"/>
        <v>45</v>
      </c>
      <c r="M56" s="4">
        <f t="shared" si="14"/>
        <v>72</v>
      </c>
      <c r="N56" s="10">
        <f t="shared" si="15"/>
        <v>-0.375</v>
      </c>
      <c r="O56" s="4">
        <f t="shared" si="12"/>
        <v>41</v>
      </c>
      <c r="P56" s="4">
        <f t="shared" si="12"/>
        <v>87</v>
      </c>
      <c r="Q56" s="4">
        <f t="shared" si="16"/>
        <v>46</v>
      </c>
      <c r="R56" s="11"/>
      <c r="AA56" s="3">
        <v>45344</v>
      </c>
      <c r="AB56" s="4">
        <f t="shared" si="17"/>
        <v>45</v>
      </c>
      <c r="AC56" s="4">
        <f t="shared" si="18"/>
        <v>72</v>
      </c>
      <c r="AD56" s="4">
        <f t="shared" si="19"/>
        <v>93</v>
      </c>
      <c r="AE56" s="4">
        <f t="shared" si="20"/>
        <v>67</v>
      </c>
      <c r="AF56" s="4">
        <f t="shared" si="21"/>
        <v>84</v>
      </c>
      <c r="AG56" s="4">
        <f t="shared" si="22"/>
        <v>58</v>
      </c>
      <c r="AH56" s="4">
        <f t="shared" si="23"/>
        <v>50</v>
      </c>
      <c r="AI56" s="4">
        <f t="shared" si="24"/>
        <v>52</v>
      </c>
      <c r="AJ56" s="4">
        <f t="shared" si="25"/>
        <v>71</v>
      </c>
      <c r="AK56" s="4">
        <f t="shared" si="26"/>
        <v>82</v>
      </c>
      <c r="AL56" s="4">
        <f t="shared" si="27"/>
        <v>33</v>
      </c>
      <c r="AM56" s="4">
        <f t="shared" si="28"/>
        <v>74</v>
      </c>
      <c r="AN56" s="4">
        <f t="shared" si="29"/>
        <v>78</v>
      </c>
      <c r="AO56" s="4">
        <v>74</v>
      </c>
      <c r="AP56" s="4">
        <v>95</v>
      </c>
      <c r="AQ56" s="11">
        <f t="shared" si="30"/>
        <v>66.642857142857139</v>
      </c>
      <c r="AR56" s="4">
        <f t="shared" si="31"/>
        <v>33</v>
      </c>
      <c r="AS56" s="4">
        <f t="shared" si="32"/>
        <v>93</v>
      </c>
      <c r="AT56" s="4">
        <f t="shared" si="33"/>
        <v>60</v>
      </c>
      <c r="AW56" s="4" t="s">
        <v>154</v>
      </c>
      <c r="AX56" s="4">
        <v>6785080</v>
      </c>
      <c r="AY56" s="4" t="s">
        <v>155</v>
      </c>
      <c r="AZ56" s="4" t="s">
        <v>155</v>
      </c>
      <c r="BA56" s="4" t="s">
        <v>155</v>
      </c>
      <c r="BB56" s="4" t="s">
        <v>155</v>
      </c>
      <c r="BC56" s="4">
        <v>9415749</v>
      </c>
      <c r="BD56" s="4" t="s">
        <v>155</v>
      </c>
      <c r="BE56" s="4" t="s">
        <v>155</v>
      </c>
      <c r="BF56" s="4" t="s">
        <v>155</v>
      </c>
      <c r="BG56" s="4" t="s">
        <v>155</v>
      </c>
      <c r="BH56" s="4" t="s">
        <v>155</v>
      </c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CE56" s="4" t="s">
        <v>69</v>
      </c>
      <c r="CF56" s="18">
        <f>SUM(CF46:CF48)</f>
        <v>247</v>
      </c>
      <c r="CG56" s="18">
        <f t="shared" ref="CG56:CP56" si="99">SUM(CG46:CG48)</f>
        <v>214</v>
      </c>
      <c r="CH56" s="18">
        <f t="shared" si="99"/>
        <v>301</v>
      </c>
      <c r="CI56" s="18">
        <f t="shared" si="99"/>
        <v>129</v>
      </c>
      <c r="CJ56" s="18">
        <f t="shared" si="99"/>
        <v>310</v>
      </c>
      <c r="CK56" s="18">
        <f t="shared" si="99"/>
        <v>358</v>
      </c>
      <c r="CL56" s="18">
        <f t="shared" si="99"/>
        <v>236</v>
      </c>
      <c r="CM56" s="18">
        <f t="shared" si="99"/>
        <v>543</v>
      </c>
      <c r="CN56" s="18">
        <f t="shared" si="99"/>
        <v>751</v>
      </c>
      <c r="CO56" s="18">
        <f t="shared" si="99"/>
        <v>893</v>
      </c>
      <c r="CP56" s="18">
        <f t="shared" si="99"/>
        <v>1178</v>
      </c>
      <c r="CQ56" s="18"/>
      <c r="DC56" s="4" t="s">
        <v>69</v>
      </c>
      <c r="DD56" s="18">
        <f>SUM(DD46:DD48)</f>
        <v>0</v>
      </c>
      <c r="DE56" s="18">
        <f t="shared" ref="DE56:DM56" si="100">SUM(DE46:DE48)</f>
        <v>0</v>
      </c>
      <c r="DF56" s="18">
        <f t="shared" si="100"/>
        <v>0</v>
      </c>
      <c r="DG56" s="18">
        <f t="shared" si="100"/>
        <v>0</v>
      </c>
      <c r="DH56" s="18">
        <f t="shared" si="100"/>
        <v>0</v>
      </c>
      <c r="DI56" s="18">
        <f t="shared" si="100"/>
        <v>0</v>
      </c>
      <c r="DJ56" s="18">
        <f t="shared" si="100"/>
        <v>0</v>
      </c>
      <c r="DK56" s="18">
        <f t="shared" si="100"/>
        <v>0</v>
      </c>
      <c r="DL56" s="18">
        <f t="shared" si="100"/>
        <v>1086.8949359603539</v>
      </c>
      <c r="DM56" s="18">
        <f t="shared" si="100"/>
        <v>1307</v>
      </c>
      <c r="DN56" s="18">
        <f>SUM(DN46:DN48)</f>
        <v>1650</v>
      </c>
      <c r="DO56" s="18"/>
    </row>
    <row r="57" spans="1:125" x14ac:dyDescent="0.2">
      <c r="A57" s="1" t="s">
        <v>156</v>
      </c>
      <c r="B57" s="4" t="str">
        <f t="shared" si="4"/>
        <v>2012-02-23</v>
      </c>
      <c r="C57" s="3">
        <v>40962</v>
      </c>
      <c r="E57" s="4" t="str">
        <f t="shared" si="5"/>
        <v>45.0;72.0;40.0;88.0</v>
      </c>
      <c r="F57" s="4" t="str">
        <f t="shared" si="6"/>
        <v>45.0;72.0</v>
      </c>
      <c r="G57" s="4" t="str">
        <f t="shared" si="7"/>
        <v>45.0</v>
      </c>
      <c r="H57" s="4" t="str">
        <f t="shared" si="8"/>
        <v>72.0</v>
      </c>
      <c r="I57" s="4" t="str">
        <f t="shared" si="9"/>
        <v>40.0;88.0</v>
      </c>
      <c r="J57" s="4" t="str">
        <f t="shared" si="10"/>
        <v>40.0</v>
      </c>
      <c r="K57" s="4" t="str">
        <f t="shared" si="11"/>
        <v>88.0</v>
      </c>
      <c r="L57" s="4">
        <f t="shared" si="14"/>
        <v>45</v>
      </c>
      <c r="M57" s="4">
        <f t="shared" si="14"/>
        <v>72</v>
      </c>
      <c r="N57" s="10">
        <f t="shared" si="15"/>
        <v>-0.375</v>
      </c>
      <c r="O57" s="4">
        <f t="shared" si="12"/>
        <v>40</v>
      </c>
      <c r="P57" s="4">
        <f t="shared" si="12"/>
        <v>88</v>
      </c>
      <c r="Q57" s="4">
        <f t="shared" si="16"/>
        <v>48</v>
      </c>
      <c r="R57" s="11"/>
      <c r="AA57" s="3">
        <v>45345</v>
      </c>
      <c r="AB57" s="4">
        <f t="shared" si="17"/>
        <v>45</v>
      </c>
      <c r="AC57" s="4">
        <f t="shared" si="18"/>
        <v>72</v>
      </c>
      <c r="AD57" s="4">
        <f t="shared" si="19"/>
        <v>93</v>
      </c>
      <c r="AE57" s="4">
        <f t="shared" si="20"/>
        <v>67</v>
      </c>
      <c r="AF57" s="4">
        <f t="shared" si="21"/>
        <v>84</v>
      </c>
      <c r="AG57" s="4">
        <f t="shared" si="22"/>
        <v>58</v>
      </c>
      <c r="AH57" s="4">
        <f t="shared" si="23"/>
        <v>50</v>
      </c>
      <c r="AI57" s="4">
        <f t="shared" si="24"/>
        <v>52</v>
      </c>
      <c r="AJ57" s="4">
        <f t="shared" si="25"/>
        <v>71</v>
      </c>
      <c r="AK57" s="4">
        <f t="shared" si="26"/>
        <v>83</v>
      </c>
      <c r="AL57" s="4">
        <f t="shared" si="27"/>
        <v>33</v>
      </c>
      <c r="AM57" s="4">
        <f t="shared" si="28"/>
        <v>74</v>
      </c>
      <c r="AN57" s="4">
        <f t="shared" si="29"/>
        <v>79</v>
      </c>
      <c r="AO57" s="4">
        <v>74</v>
      </c>
      <c r="AP57" s="4">
        <v>95</v>
      </c>
      <c r="AQ57" s="11">
        <f t="shared" si="30"/>
        <v>66.785714285714292</v>
      </c>
      <c r="AR57" s="4">
        <f t="shared" si="31"/>
        <v>33</v>
      </c>
      <c r="AS57" s="4">
        <f t="shared" si="32"/>
        <v>93</v>
      </c>
      <c r="AT57" s="4">
        <f t="shared" si="33"/>
        <v>60</v>
      </c>
      <c r="CE57" s="4" t="s">
        <v>72</v>
      </c>
      <c r="CF57" s="18">
        <f>SUM(CF49:CF51)</f>
        <v>362</v>
      </c>
      <c r="CG57" s="18">
        <f t="shared" ref="CG57:CP57" si="101">SUM(CG49:CG51)</f>
        <v>412</v>
      </c>
      <c r="CH57" s="18">
        <f t="shared" si="101"/>
        <v>549</v>
      </c>
      <c r="CI57" s="18">
        <f t="shared" si="101"/>
        <v>392</v>
      </c>
      <c r="CJ57" s="18">
        <f t="shared" si="101"/>
        <v>484</v>
      </c>
      <c r="CK57" s="18">
        <f t="shared" si="101"/>
        <v>403</v>
      </c>
      <c r="CL57" s="18">
        <f t="shared" si="101"/>
        <v>487</v>
      </c>
      <c r="CM57" s="18">
        <f t="shared" si="101"/>
        <v>665</v>
      </c>
      <c r="CN57" s="18">
        <f t="shared" si="101"/>
        <v>779</v>
      </c>
      <c r="CO57" s="18">
        <f t="shared" si="101"/>
        <v>989</v>
      </c>
      <c r="CP57" s="18">
        <f t="shared" si="101"/>
        <v>963</v>
      </c>
      <c r="CQ57" s="18"/>
      <c r="DC57" s="4" t="s">
        <v>72</v>
      </c>
      <c r="DD57" s="18">
        <f>SUM(DD49:DD51)</f>
        <v>0</v>
      </c>
      <c r="DE57" s="18">
        <f t="shared" ref="DE57:DN57" si="102">SUM(DE49:DE51)</f>
        <v>0</v>
      </c>
      <c r="DF57" s="18">
        <f t="shared" si="102"/>
        <v>0</v>
      </c>
      <c r="DG57" s="18">
        <f t="shared" si="102"/>
        <v>0</v>
      </c>
      <c r="DH57" s="18">
        <f t="shared" si="102"/>
        <v>0</v>
      </c>
      <c r="DI57" s="18">
        <f t="shared" si="102"/>
        <v>0</v>
      </c>
      <c r="DJ57" s="18">
        <f t="shared" si="102"/>
        <v>0</v>
      </c>
      <c r="DK57" s="18">
        <f t="shared" si="102"/>
        <v>0</v>
      </c>
      <c r="DL57" s="18">
        <f t="shared" si="102"/>
        <v>1390.5289231543752</v>
      </c>
      <c r="DM57" s="18">
        <f t="shared" si="102"/>
        <v>970</v>
      </c>
      <c r="DN57" s="18">
        <f t="shared" si="102"/>
        <v>1333</v>
      </c>
      <c r="DO57" s="18"/>
    </row>
    <row r="58" spans="1:125" x14ac:dyDescent="0.2">
      <c r="A58" s="1" t="s">
        <v>157</v>
      </c>
      <c r="B58" s="4" t="str">
        <f t="shared" si="4"/>
        <v>2012-02-24</v>
      </c>
      <c r="C58" s="3">
        <v>40963</v>
      </c>
      <c r="E58" s="4" t="str">
        <f t="shared" si="5"/>
        <v>45.0;72.0;40.0;91.0</v>
      </c>
      <c r="F58" s="4" t="str">
        <f t="shared" si="6"/>
        <v>45.0;72.0</v>
      </c>
      <c r="G58" s="4" t="str">
        <f t="shared" si="7"/>
        <v>45.0</v>
      </c>
      <c r="H58" s="4" t="str">
        <f t="shared" si="8"/>
        <v>72.0</v>
      </c>
      <c r="I58" s="4" t="str">
        <f t="shared" si="9"/>
        <v>40.0;91.0</v>
      </c>
      <c r="J58" s="4" t="str">
        <f t="shared" si="10"/>
        <v>40.0</v>
      </c>
      <c r="K58" s="4" t="str">
        <f t="shared" si="11"/>
        <v>91.0</v>
      </c>
      <c r="L58" s="4">
        <f t="shared" si="14"/>
        <v>45</v>
      </c>
      <c r="M58" s="4">
        <f t="shared" si="14"/>
        <v>72</v>
      </c>
      <c r="N58" s="10">
        <f t="shared" si="15"/>
        <v>-0.375</v>
      </c>
      <c r="O58" s="4">
        <f t="shared" si="12"/>
        <v>40</v>
      </c>
      <c r="P58" s="4">
        <f t="shared" si="12"/>
        <v>91</v>
      </c>
      <c r="Q58" s="4">
        <f t="shared" si="16"/>
        <v>51</v>
      </c>
      <c r="R58" s="11"/>
      <c r="AA58" s="3">
        <v>45346</v>
      </c>
      <c r="AB58" s="4">
        <f t="shared" si="17"/>
        <v>45</v>
      </c>
      <c r="AC58" s="4">
        <f t="shared" si="18"/>
        <v>73</v>
      </c>
      <c r="AD58" s="4">
        <f t="shared" si="19"/>
        <v>93</v>
      </c>
      <c r="AE58" s="4">
        <f t="shared" si="20"/>
        <v>67</v>
      </c>
      <c r="AF58" s="4">
        <f t="shared" si="21"/>
        <v>84</v>
      </c>
      <c r="AG58" s="4">
        <f t="shared" si="22"/>
        <v>57</v>
      </c>
      <c r="AH58" s="4">
        <f t="shared" si="23"/>
        <v>49</v>
      </c>
      <c r="AI58" s="4">
        <f t="shared" si="24"/>
        <v>53</v>
      </c>
      <c r="AJ58" s="4">
        <f t="shared" si="25"/>
        <v>70</v>
      </c>
      <c r="AK58" s="4">
        <f t="shared" si="26"/>
        <v>83</v>
      </c>
      <c r="AL58" s="4">
        <f t="shared" si="27"/>
        <v>32</v>
      </c>
      <c r="AM58" s="4">
        <f t="shared" si="28"/>
        <v>74</v>
      </c>
      <c r="AN58" s="4">
        <f t="shared" si="29"/>
        <v>80</v>
      </c>
      <c r="AO58" s="4">
        <v>74</v>
      </c>
      <c r="AP58" s="4">
        <v>95</v>
      </c>
      <c r="AQ58" s="11">
        <f t="shared" si="30"/>
        <v>66.714285714285708</v>
      </c>
      <c r="AR58" s="4">
        <f t="shared" si="31"/>
        <v>32</v>
      </c>
      <c r="AS58" s="4">
        <f t="shared" si="32"/>
        <v>93</v>
      </c>
      <c r="AT58" s="4">
        <f t="shared" si="33"/>
        <v>61</v>
      </c>
    </row>
    <row r="59" spans="1:125" x14ac:dyDescent="0.2">
      <c r="A59" s="1" t="s">
        <v>158</v>
      </c>
      <c r="B59" s="4" t="str">
        <f t="shared" si="4"/>
        <v>2012-02-25</v>
      </c>
      <c r="C59" s="3">
        <v>40964</v>
      </c>
      <c r="E59" s="4" t="str">
        <f t="shared" si="5"/>
        <v>45.0;72.0;40.0;93.0</v>
      </c>
      <c r="F59" s="4" t="str">
        <f t="shared" si="6"/>
        <v>45.0;72.0</v>
      </c>
      <c r="G59" s="4" t="str">
        <f t="shared" si="7"/>
        <v>45.0</v>
      </c>
      <c r="H59" s="4" t="str">
        <f t="shared" si="8"/>
        <v>72.0</v>
      </c>
      <c r="I59" s="4" t="str">
        <f t="shared" si="9"/>
        <v>40.0;93.0</v>
      </c>
      <c r="J59" s="4" t="str">
        <f t="shared" si="10"/>
        <v>40.0</v>
      </c>
      <c r="K59" s="4" t="str">
        <f t="shared" si="11"/>
        <v>93.0</v>
      </c>
      <c r="L59" s="4">
        <f t="shared" si="14"/>
        <v>45</v>
      </c>
      <c r="M59" s="4">
        <f t="shared" si="14"/>
        <v>72</v>
      </c>
      <c r="N59" s="10">
        <f t="shared" si="15"/>
        <v>-0.375</v>
      </c>
      <c r="O59" s="4">
        <f t="shared" si="12"/>
        <v>40</v>
      </c>
      <c r="P59" s="4">
        <f t="shared" si="12"/>
        <v>93</v>
      </c>
      <c r="Q59" s="4">
        <f t="shared" si="16"/>
        <v>53</v>
      </c>
      <c r="R59" s="11"/>
      <c r="AA59" s="3">
        <v>45347</v>
      </c>
      <c r="AB59" s="4">
        <f t="shared" si="17"/>
        <v>45</v>
      </c>
      <c r="AC59" s="4">
        <f t="shared" si="18"/>
        <v>73</v>
      </c>
      <c r="AD59" s="4">
        <f t="shared" si="19"/>
        <v>93</v>
      </c>
      <c r="AE59" s="4">
        <f t="shared" si="20"/>
        <v>67</v>
      </c>
      <c r="AF59" s="4">
        <f t="shared" si="21"/>
        <v>84</v>
      </c>
      <c r="AG59" s="4">
        <f t="shared" si="22"/>
        <v>57</v>
      </c>
      <c r="AH59" s="4">
        <f t="shared" si="23"/>
        <v>49</v>
      </c>
      <c r="AI59" s="4">
        <f t="shared" si="24"/>
        <v>53</v>
      </c>
      <c r="AJ59" s="4">
        <f t="shared" si="25"/>
        <v>70</v>
      </c>
      <c r="AK59" s="4">
        <f t="shared" si="26"/>
        <v>83</v>
      </c>
      <c r="AL59" s="4">
        <f t="shared" si="27"/>
        <v>32</v>
      </c>
      <c r="AM59" s="4">
        <f t="shared" si="28"/>
        <v>74</v>
      </c>
      <c r="AN59" s="4">
        <f t="shared" si="29"/>
        <v>82</v>
      </c>
      <c r="AO59" s="4">
        <v>74</v>
      </c>
      <c r="AP59" s="21"/>
      <c r="AQ59" s="11">
        <f t="shared" si="30"/>
        <v>66.857142857142861</v>
      </c>
      <c r="AR59" s="4">
        <f t="shared" si="31"/>
        <v>32</v>
      </c>
      <c r="AS59" s="4">
        <f t="shared" si="32"/>
        <v>93</v>
      </c>
      <c r="AT59" s="4">
        <f t="shared" si="33"/>
        <v>61</v>
      </c>
      <c r="CE59" s="4" t="s">
        <v>77</v>
      </c>
      <c r="CG59" s="10">
        <f>CG54/CF54-1</f>
        <v>0.14469453376205799</v>
      </c>
      <c r="CH59" s="10">
        <f t="shared" ref="CH59:CP59" si="103">CH54/CG54-1</f>
        <v>0.2106741573033708</v>
      </c>
      <c r="CI59" s="10">
        <f t="shared" si="103"/>
        <v>9.2807424593967625E-2</v>
      </c>
      <c r="CJ59" s="10">
        <f t="shared" si="103"/>
        <v>-0.26751592356687903</v>
      </c>
      <c r="CK59" s="10">
        <f t="shared" si="103"/>
        <v>0.26376811594202909</v>
      </c>
      <c r="CL59" s="10">
        <f t="shared" si="103"/>
        <v>4.3577981651376163E-2</v>
      </c>
      <c r="CM59" s="10">
        <f t="shared" si="103"/>
        <v>0.15604395604395593</v>
      </c>
      <c r="CN59" s="10">
        <f t="shared" si="103"/>
        <v>0.19771863117870714</v>
      </c>
      <c r="CO59" s="10">
        <f t="shared" si="103"/>
        <v>0.51904761904761898</v>
      </c>
      <c r="CP59" s="10">
        <f t="shared" si="103"/>
        <v>-0.11494252873563215</v>
      </c>
      <c r="CQ59" s="10"/>
      <c r="DC59" s="4" t="s">
        <v>77</v>
      </c>
      <c r="DE59" s="10" t="e">
        <f>DE54/DD54-1</f>
        <v>#DIV/0!</v>
      </c>
      <c r="DF59" s="10" t="e">
        <f t="shared" ref="DF59:DN62" si="104">DF54/DE54-1</f>
        <v>#DIV/0!</v>
      </c>
      <c r="DG59" s="10" t="e">
        <f t="shared" si="104"/>
        <v>#DIV/0!</v>
      </c>
      <c r="DH59" s="10" t="e">
        <f t="shared" si="104"/>
        <v>#DIV/0!</v>
      </c>
      <c r="DI59" s="10" t="e">
        <f t="shared" si="104"/>
        <v>#DIV/0!</v>
      </c>
      <c r="DJ59" s="10" t="e">
        <f t="shared" si="104"/>
        <v>#DIV/0!</v>
      </c>
      <c r="DK59" s="10" t="e">
        <f t="shared" si="104"/>
        <v>#DIV/0!</v>
      </c>
      <c r="DL59" s="10" t="e">
        <f t="shared" si="104"/>
        <v>#DIV/0!</v>
      </c>
      <c r="DM59" s="10">
        <f t="shared" si="104"/>
        <v>0.16651937543269413</v>
      </c>
      <c r="DN59" s="10">
        <f t="shared" si="104"/>
        <v>-0.22448979591836737</v>
      </c>
      <c r="DO59" s="10"/>
    </row>
    <row r="60" spans="1:125" x14ac:dyDescent="0.2">
      <c r="A60" s="1" t="s">
        <v>159</v>
      </c>
      <c r="B60" s="4" t="str">
        <f t="shared" si="4"/>
        <v>2012-02-26</v>
      </c>
      <c r="C60" s="3">
        <v>40965</v>
      </c>
      <c r="E60" s="4" t="str">
        <f t="shared" si="5"/>
        <v>45.0;72.0;40.0;93.0</v>
      </c>
      <c r="F60" s="4" t="str">
        <f t="shared" si="6"/>
        <v>45.0;72.0</v>
      </c>
      <c r="G60" s="4" t="str">
        <f t="shared" si="7"/>
        <v>45.0</v>
      </c>
      <c r="H60" s="4" t="str">
        <f t="shared" si="8"/>
        <v>72.0</v>
      </c>
      <c r="I60" s="4" t="str">
        <f t="shared" si="9"/>
        <v>40.0;93.0</v>
      </c>
      <c r="J60" s="4" t="str">
        <f t="shared" si="10"/>
        <v>40.0</v>
      </c>
      <c r="K60" s="4" t="str">
        <f t="shared" si="11"/>
        <v>93.0</v>
      </c>
      <c r="L60" s="4">
        <f t="shared" si="14"/>
        <v>45</v>
      </c>
      <c r="M60" s="4">
        <f t="shared" si="14"/>
        <v>72</v>
      </c>
      <c r="N60" s="10">
        <f t="shared" si="15"/>
        <v>-0.375</v>
      </c>
      <c r="O60" s="4">
        <f t="shared" si="12"/>
        <v>40</v>
      </c>
      <c r="P60" s="4">
        <f t="shared" si="12"/>
        <v>93</v>
      </c>
      <c r="Q60" s="4">
        <f t="shared" si="16"/>
        <v>53</v>
      </c>
      <c r="R60" s="11"/>
      <c r="AA60" s="3">
        <v>45348</v>
      </c>
      <c r="AB60" s="4">
        <f t="shared" si="17"/>
        <v>45</v>
      </c>
      <c r="AC60" s="4">
        <f t="shared" si="18"/>
        <v>72</v>
      </c>
      <c r="AD60" s="4">
        <f t="shared" si="19"/>
        <v>93</v>
      </c>
      <c r="AE60" s="4">
        <f t="shared" si="20"/>
        <v>67</v>
      </c>
      <c r="AF60" s="4">
        <f t="shared" si="21"/>
        <v>84</v>
      </c>
      <c r="AG60" s="4">
        <f t="shared" si="22"/>
        <v>57</v>
      </c>
      <c r="AH60" s="4">
        <f t="shared" si="23"/>
        <v>48</v>
      </c>
      <c r="AI60" s="4">
        <f t="shared" si="24"/>
        <v>53</v>
      </c>
      <c r="AJ60" s="4">
        <f t="shared" si="25"/>
        <v>69</v>
      </c>
      <c r="AK60" s="4">
        <f t="shared" si="26"/>
        <v>82</v>
      </c>
      <c r="AL60" s="4">
        <f t="shared" si="27"/>
        <v>32</v>
      </c>
      <c r="AM60" s="4">
        <f t="shared" si="28"/>
        <v>74</v>
      </c>
      <c r="AN60" s="4">
        <f t="shared" si="29"/>
        <v>84</v>
      </c>
      <c r="AO60" s="4">
        <v>75</v>
      </c>
      <c r="AP60" s="21"/>
      <c r="AQ60" s="11">
        <f t="shared" si="30"/>
        <v>66.785714285714292</v>
      </c>
      <c r="AR60" s="4">
        <f t="shared" si="31"/>
        <v>32</v>
      </c>
      <c r="AS60" s="4">
        <f t="shared" si="32"/>
        <v>93</v>
      </c>
      <c r="AT60" s="4">
        <f t="shared" si="33"/>
        <v>61</v>
      </c>
      <c r="CE60" s="4" t="s">
        <v>80</v>
      </c>
      <c r="CG60" s="10">
        <f t="shared" ref="CG60:CP62" si="105">CG55/CF55-1</f>
        <v>0.1417322834645669</v>
      </c>
      <c r="CH60" s="10">
        <f t="shared" si="105"/>
        <v>0.70344827586206904</v>
      </c>
      <c r="CI60" s="10">
        <f t="shared" si="105"/>
        <v>-0.4412955465587044</v>
      </c>
      <c r="CJ60" s="10">
        <f t="shared" si="105"/>
        <v>0.12681159420289845</v>
      </c>
      <c r="CK60" s="10">
        <f t="shared" si="105"/>
        <v>0.33762057877813501</v>
      </c>
      <c r="CL60" s="10">
        <f t="shared" si="105"/>
        <v>7.2115384615385469E-3</v>
      </c>
      <c r="CM60" s="10">
        <f t="shared" si="105"/>
        <v>0.5632458233890214</v>
      </c>
      <c r="CN60" s="10">
        <f t="shared" si="105"/>
        <v>0</v>
      </c>
      <c r="CO60" s="10">
        <f t="shared" si="105"/>
        <v>0.50076335877862599</v>
      </c>
      <c r="CP60" s="10">
        <f t="shared" si="105"/>
        <v>0.11190233977619535</v>
      </c>
      <c r="CQ60" s="10"/>
      <c r="DC60" s="4" t="s">
        <v>80</v>
      </c>
      <c r="DE60" s="10" t="e">
        <f t="shared" ref="DE60:DE62" si="106">DE55/DD55-1</f>
        <v>#DIV/0!</v>
      </c>
      <c r="DF60" s="10" t="e">
        <f t="shared" si="104"/>
        <v>#DIV/0!</v>
      </c>
      <c r="DG60" s="10" t="e">
        <f t="shared" si="104"/>
        <v>#DIV/0!</v>
      </c>
      <c r="DH60" s="10" t="e">
        <f t="shared" si="104"/>
        <v>#DIV/0!</v>
      </c>
      <c r="DI60" s="10" t="e">
        <f t="shared" si="104"/>
        <v>#DIV/0!</v>
      </c>
      <c r="DJ60" s="10" t="e">
        <f t="shared" si="104"/>
        <v>#DIV/0!</v>
      </c>
      <c r="DK60" s="10" t="e">
        <f t="shared" si="104"/>
        <v>#DIV/0!</v>
      </c>
      <c r="DL60" s="10" t="e">
        <f t="shared" si="104"/>
        <v>#DIV/0!</v>
      </c>
      <c r="DM60" s="10">
        <f t="shared" si="104"/>
        <v>0.38808089400778378</v>
      </c>
      <c r="DN60" s="10">
        <f t="shared" si="104"/>
        <v>4.587724736515808E-2</v>
      </c>
      <c r="DO60" s="10"/>
    </row>
    <row r="61" spans="1:125" x14ac:dyDescent="0.2">
      <c r="A61" s="1" t="s">
        <v>160</v>
      </c>
      <c r="B61" s="4" t="str">
        <f t="shared" si="4"/>
        <v>2012-02-27</v>
      </c>
      <c r="C61" s="3">
        <v>40966</v>
      </c>
      <c r="E61" s="4" t="str">
        <f t="shared" si="5"/>
        <v>45.0;72.0;40.0;94.0</v>
      </c>
      <c r="F61" s="4" t="str">
        <f t="shared" si="6"/>
        <v>45.0;72.0</v>
      </c>
      <c r="G61" s="4" t="str">
        <f t="shared" si="7"/>
        <v>45.0</v>
      </c>
      <c r="H61" s="4" t="str">
        <f t="shared" si="8"/>
        <v>72.0</v>
      </c>
      <c r="I61" s="4" t="str">
        <f t="shared" si="9"/>
        <v>40.0;94.0</v>
      </c>
      <c r="J61" s="4" t="str">
        <f t="shared" si="10"/>
        <v>40.0</v>
      </c>
      <c r="K61" s="4" t="str">
        <f t="shared" si="11"/>
        <v>94.0</v>
      </c>
      <c r="L61" s="4">
        <f t="shared" si="14"/>
        <v>45</v>
      </c>
      <c r="M61" s="4">
        <f t="shared" si="14"/>
        <v>72</v>
      </c>
      <c r="N61" s="10">
        <f t="shared" si="15"/>
        <v>-0.375</v>
      </c>
      <c r="O61" s="4">
        <f t="shared" si="12"/>
        <v>40</v>
      </c>
      <c r="P61" s="4">
        <f t="shared" si="12"/>
        <v>94</v>
      </c>
      <c r="Q61" s="4">
        <f t="shared" si="16"/>
        <v>54</v>
      </c>
      <c r="R61" s="11"/>
      <c r="AA61" s="3">
        <v>45349</v>
      </c>
      <c r="AB61" s="4">
        <f t="shared" si="17"/>
        <v>45</v>
      </c>
      <c r="AC61" s="4">
        <f t="shared" si="18"/>
        <v>72</v>
      </c>
      <c r="AD61" s="4">
        <f t="shared" si="19"/>
        <v>92</v>
      </c>
      <c r="AE61" s="4">
        <f t="shared" si="20"/>
        <v>67</v>
      </c>
      <c r="AF61" s="4">
        <f t="shared" si="21"/>
        <v>84</v>
      </c>
      <c r="AG61" s="4">
        <f t="shared" si="22"/>
        <v>58</v>
      </c>
      <c r="AH61" s="4">
        <f t="shared" si="23"/>
        <v>48</v>
      </c>
      <c r="AI61" s="4">
        <f t="shared" si="24"/>
        <v>53</v>
      </c>
      <c r="AJ61" s="4">
        <f t="shared" si="25"/>
        <v>69</v>
      </c>
      <c r="AK61" s="4">
        <f t="shared" si="26"/>
        <v>82</v>
      </c>
      <c r="AL61" s="4">
        <f t="shared" si="27"/>
        <v>32</v>
      </c>
      <c r="AM61" s="4">
        <f t="shared" si="28"/>
        <v>73</v>
      </c>
      <c r="AN61" s="4">
        <f t="shared" si="29"/>
        <v>84</v>
      </c>
      <c r="AO61" s="4">
        <v>74</v>
      </c>
      <c r="AP61" s="21"/>
      <c r="AQ61" s="11">
        <f t="shared" si="30"/>
        <v>66.642857142857139</v>
      </c>
      <c r="AR61" s="4">
        <f t="shared" si="31"/>
        <v>32</v>
      </c>
      <c r="AS61" s="4">
        <f t="shared" si="32"/>
        <v>92</v>
      </c>
      <c r="AT61" s="4">
        <f t="shared" si="33"/>
        <v>60</v>
      </c>
      <c r="CE61" s="4" t="s">
        <v>83</v>
      </c>
      <c r="CG61" s="10">
        <f t="shared" si="105"/>
        <v>-0.1336032388663968</v>
      </c>
      <c r="CH61" s="10">
        <f t="shared" si="105"/>
        <v>0.40654205607476634</v>
      </c>
      <c r="CI61" s="10">
        <f t="shared" si="105"/>
        <v>-0.5714285714285714</v>
      </c>
      <c r="CJ61" s="10">
        <f t="shared" si="105"/>
        <v>1.4031007751937983</v>
      </c>
      <c r="CK61" s="10">
        <f t="shared" si="105"/>
        <v>0.15483870967741931</v>
      </c>
      <c r="CL61" s="10">
        <f t="shared" si="105"/>
        <v>-0.34078212290502796</v>
      </c>
      <c r="CM61" s="10">
        <f t="shared" si="105"/>
        <v>1.3008474576271185</v>
      </c>
      <c r="CN61" s="10">
        <f t="shared" si="105"/>
        <v>0.38305709023941059</v>
      </c>
      <c r="CO61" s="10">
        <f t="shared" si="105"/>
        <v>0.18908122503328895</v>
      </c>
      <c r="CP61" s="10">
        <f t="shared" si="105"/>
        <v>0.31914893617021267</v>
      </c>
      <c r="CQ61" s="10"/>
      <c r="DC61" s="4" t="s">
        <v>83</v>
      </c>
      <c r="DE61" s="10" t="e">
        <f t="shared" si="106"/>
        <v>#DIV/0!</v>
      </c>
      <c r="DF61" s="10" t="e">
        <f t="shared" si="104"/>
        <v>#DIV/0!</v>
      </c>
      <c r="DG61" s="10" t="e">
        <f t="shared" si="104"/>
        <v>#DIV/0!</v>
      </c>
      <c r="DH61" s="10" t="e">
        <f t="shared" si="104"/>
        <v>#DIV/0!</v>
      </c>
      <c r="DI61" s="10" t="e">
        <f t="shared" si="104"/>
        <v>#DIV/0!</v>
      </c>
      <c r="DJ61" s="10" t="e">
        <f t="shared" si="104"/>
        <v>#DIV/0!</v>
      </c>
      <c r="DK61" s="10" t="e">
        <f t="shared" si="104"/>
        <v>#DIV/0!</v>
      </c>
      <c r="DL61" s="10" t="e">
        <f t="shared" si="104"/>
        <v>#DIV/0!</v>
      </c>
      <c r="DM61" s="10">
        <f t="shared" si="104"/>
        <v>0.20250813280785662</v>
      </c>
      <c r="DN61" s="10">
        <f t="shared" si="104"/>
        <v>0.26243305279265483</v>
      </c>
      <c r="DO61" s="10"/>
    </row>
    <row r="62" spans="1:125" x14ac:dyDescent="0.2">
      <c r="A62" s="1" t="s">
        <v>161</v>
      </c>
      <c r="B62" s="4" t="str">
        <f t="shared" si="4"/>
        <v>2012-02-28</v>
      </c>
      <c r="C62" s="3">
        <v>40967</v>
      </c>
      <c r="E62" s="4" t="str">
        <f t="shared" si="5"/>
        <v>45.0;72.0;40.0;95.0</v>
      </c>
      <c r="F62" s="4" t="str">
        <f t="shared" si="6"/>
        <v>45.0;72.0</v>
      </c>
      <c r="G62" s="4" t="str">
        <f t="shared" si="7"/>
        <v>45.0</v>
      </c>
      <c r="H62" s="4" t="str">
        <f t="shared" si="8"/>
        <v>72.0</v>
      </c>
      <c r="I62" s="4" t="str">
        <f t="shared" si="9"/>
        <v>40.0;95.0</v>
      </c>
      <c r="J62" s="4" t="str">
        <f t="shared" si="10"/>
        <v>40.0</v>
      </c>
      <c r="K62" s="4" t="str">
        <f t="shared" si="11"/>
        <v>95.0</v>
      </c>
      <c r="L62" s="4">
        <f t="shared" si="14"/>
        <v>45</v>
      </c>
      <c r="M62" s="4">
        <f t="shared" si="14"/>
        <v>72</v>
      </c>
      <c r="N62" s="10">
        <f t="shared" si="15"/>
        <v>-0.375</v>
      </c>
      <c r="O62" s="4">
        <f t="shared" si="12"/>
        <v>40</v>
      </c>
      <c r="P62" s="4">
        <f t="shared" si="12"/>
        <v>95</v>
      </c>
      <c r="Q62" s="4">
        <f t="shared" si="16"/>
        <v>55</v>
      </c>
      <c r="R62" s="11"/>
      <c r="AA62" s="3">
        <v>45350</v>
      </c>
      <c r="AB62" s="4">
        <f t="shared" si="17"/>
        <v>45</v>
      </c>
      <c r="AC62" s="4">
        <f t="shared" si="18"/>
        <v>72</v>
      </c>
      <c r="AD62" s="4">
        <f t="shared" si="19"/>
        <v>92</v>
      </c>
      <c r="AE62" s="4">
        <f t="shared" si="20"/>
        <v>67</v>
      </c>
      <c r="AF62" s="4">
        <f t="shared" si="21"/>
        <v>84</v>
      </c>
      <c r="AG62" s="4">
        <f t="shared" si="22"/>
        <v>58</v>
      </c>
      <c r="AH62" s="4">
        <f t="shared" si="23"/>
        <v>48</v>
      </c>
      <c r="AI62" s="4">
        <f t="shared" si="24"/>
        <v>52</v>
      </c>
      <c r="AJ62" s="4">
        <f t="shared" si="25"/>
        <v>68</v>
      </c>
      <c r="AK62" s="4">
        <f t="shared" si="26"/>
        <v>83</v>
      </c>
      <c r="AL62" s="4">
        <f t="shared" si="27"/>
        <v>32</v>
      </c>
      <c r="AM62" s="4">
        <f t="shared" si="28"/>
        <v>73</v>
      </c>
      <c r="AN62" s="4">
        <f t="shared" si="29"/>
        <v>84</v>
      </c>
      <c r="AO62" s="4">
        <v>73</v>
      </c>
      <c r="AP62" s="21"/>
      <c r="AQ62" s="11">
        <f t="shared" si="30"/>
        <v>66.5</v>
      </c>
      <c r="AR62" s="4">
        <f t="shared" si="31"/>
        <v>32</v>
      </c>
      <c r="AS62" s="4">
        <f t="shared" si="32"/>
        <v>92</v>
      </c>
      <c r="AT62" s="4">
        <f t="shared" si="33"/>
        <v>60</v>
      </c>
      <c r="CE62" s="4" t="s">
        <v>86</v>
      </c>
      <c r="CG62" s="10">
        <f t="shared" si="105"/>
        <v>0.13812154696132595</v>
      </c>
      <c r="CH62" s="10">
        <f t="shared" si="105"/>
        <v>0.33252427184466016</v>
      </c>
      <c r="CI62" s="10">
        <f t="shared" si="105"/>
        <v>-0.28597449908925321</v>
      </c>
      <c r="CJ62" s="10">
        <f t="shared" si="105"/>
        <v>0.23469387755102034</v>
      </c>
      <c r="CK62" s="10">
        <f t="shared" si="105"/>
        <v>-0.1673553719008265</v>
      </c>
      <c r="CL62" s="10">
        <f t="shared" si="105"/>
        <v>0.20843672456575679</v>
      </c>
      <c r="CM62" s="10">
        <f t="shared" si="105"/>
        <v>0.3655030800821355</v>
      </c>
      <c r="CN62" s="10">
        <f t="shared" si="105"/>
        <v>0.17142857142857149</v>
      </c>
      <c r="CO62" s="10">
        <f t="shared" si="105"/>
        <v>0.26957637997432604</v>
      </c>
      <c r="CP62" s="10">
        <f>CP57/CO57-1</f>
        <v>-2.6289180990899941E-2</v>
      </c>
      <c r="CQ62" s="10"/>
      <c r="DC62" s="4" t="s">
        <v>86</v>
      </c>
      <c r="DE62" s="10" t="e">
        <f t="shared" si="106"/>
        <v>#DIV/0!</v>
      </c>
      <c r="DF62" s="10" t="e">
        <f t="shared" si="104"/>
        <v>#DIV/0!</v>
      </c>
      <c r="DG62" s="10" t="e">
        <f t="shared" si="104"/>
        <v>#DIV/0!</v>
      </c>
      <c r="DH62" s="10" t="e">
        <f t="shared" si="104"/>
        <v>#DIV/0!</v>
      </c>
      <c r="DI62" s="10" t="e">
        <f t="shared" si="104"/>
        <v>#DIV/0!</v>
      </c>
      <c r="DJ62" s="10" t="e">
        <f t="shared" si="104"/>
        <v>#DIV/0!</v>
      </c>
      <c r="DK62" s="10" t="e">
        <f t="shared" si="104"/>
        <v>#DIV/0!</v>
      </c>
      <c r="DL62" s="10" t="e">
        <f t="shared" si="104"/>
        <v>#DIV/0!</v>
      </c>
      <c r="DM62" s="10">
        <f t="shared" si="104"/>
        <v>-0.30242371528699841</v>
      </c>
      <c r="DN62" s="10">
        <f t="shared" si="104"/>
        <v>0.37422680412371134</v>
      </c>
      <c r="DO62" s="10"/>
    </row>
    <row r="63" spans="1:125" x14ac:dyDescent="0.2">
      <c r="A63" s="1" t="s">
        <v>162</v>
      </c>
      <c r="B63" s="4" t="str">
        <f t="shared" si="4"/>
        <v>2012-03-01</v>
      </c>
      <c r="C63" s="3">
        <v>40969</v>
      </c>
      <c r="E63" s="4" t="str">
        <f t="shared" si="5"/>
        <v>44.0;72.0;39.0;94.0</v>
      </c>
      <c r="F63" s="4" t="str">
        <f t="shared" si="6"/>
        <v>44.0;72.0</v>
      </c>
      <c r="G63" s="4" t="str">
        <f t="shared" si="7"/>
        <v>44.0</v>
      </c>
      <c r="H63" s="4" t="str">
        <f t="shared" si="8"/>
        <v>72.0</v>
      </c>
      <c r="I63" s="4" t="str">
        <f t="shared" si="9"/>
        <v>39.0;94.0</v>
      </c>
      <c r="J63" s="4" t="str">
        <f t="shared" si="10"/>
        <v>39.0</v>
      </c>
      <c r="K63" s="4" t="str">
        <f t="shared" si="11"/>
        <v>94.0</v>
      </c>
      <c r="L63" s="4">
        <f t="shared" si="14"/>
        <v>44</v>
      </c>
      <c r="M63" s="4">
        <f t="shared" si="14"/>
        <v>72</v>
      </c>
      <c r="N63" s="10">
        <f t="shared" si="15"/>
        <v>-0.38888888888888884</v>
      </c>
      <c r="O63" s="4">
        <f t="shared" si="12"/>
        <v>39</v>
      </c>
      <c r="P63" s="4">
        <f t="shared" si="12"/>
        <v>94</v>
      </c>
      <c r="Q63" s="4">
        <f t="shared" si="16"/>
        <v>55</v>
      </c>
      <c r="R63" s="11"/>
      <c r="AA63" s="3">
        <v>45352</v>
      </c>
      <c r="AB63" s="4">
        <f t="shared" si="17"/>
        <v>44</v>
      </c>
      <c r="AC63" s="4">
        <f t="shared" si="18"/>
        <v>72</v>
      </c>
      <c r="AD63" s="4">
        <f t="shared" si="19"/>
        <v>93</v>
      </c>
      <c r="AE63" s="4">
        <f t="shared" si="20"/>
        <v>68</v>
      </c>
      <c r="AF63" s="4">
        <f t="shared" si="21"/>
        <v>84</v>
      </c>
      <c r="AG63" s="4">
        <f t="shared" si="22"/>
        <v>58</v>
      </c>
      <c r="AH63" s="4">
        <f t="shared" si="23"/>
        <v>50</v>
      </c>
      <c r="AI63" s="4">
        <f t="shared" si="24"/>
        <v>51</v>
      </c>
      <c r="AJ63" s="4">
        <f t="shared" si="25"/>
        <v>69</v>
      </c>
      <c r="AK63" s="4">
        <f t="shared" si="26"/>
        <v>82</v>
      </c>
      <c r="AL63" s="4">
        <f t="shared" si="27"/>
        <v>32</v>
      </c>
      <c r="AM63" s="4">
        <f t="shared" si="28"/>
        <v>73</v>
      </c>
      <c r="AN63" s="4">
        <f t="shared" si="29"/>
        <v>84</v>
      </c>
      <c r="AO63" s="4">
        <v>74</v>
      </c>
      <c r="AP63" s="21"/>
      <c r="AQ63" s="11">
        <f t="shared" si="30"/>
        <v>66.714285714285708</v>
      </c>
      <c r="AR63" s="4">
        <f t="shared" si="31"/>
        <v>32</v>
      </c>
      <c r="AS63" s="4">
        <f t="shared" si="32"/>
        <v>93</v>
      </c>
      <c r="AT63" s="4">
        <f t="shared" si="33"/>
        <v>61</v>
      </c>
    </row>
    <row r="64" spans="1:125" x14ac:dyDescent="0.2">
      <c r="A64" s="1" t="s">
        <v>163</v>
      </c>
      <c r="B64" s="4" t="str">
        <f t="shared" si="4"/>
        <v>2012-03-02</v>
      </c>
      <c r="C64" s="3">
        <v>40970</v>
      </c>
      <c r="E64" s="4" t="str">
        <f t="shared" si="5"/>
        <v>44.0;72.0;39.0;94.0</v>
      </c>
      <c r="F64" s="4" t="str">
        <f t="shared" si="6"/>
        <v>44.0;72.0</v>
      </c>
      <c r="G64" s="4" t="str">
        <f t="shared" si="7"/>
        <v>44.0</v>
      </c>
      <c r="H64" s="4" t="str">
        <f t="shared" si="8"/>
        <v>72.0</v>
      </c>
      <c r="I64" s="4" t="str">
        <f t="shared" si="9"/>
        <v>39.0;94.0</v>
      </c>
      <c r="J64" s="4" t="str">
        <f t="shared" si="10"/>
        <v>39.0</v>
      </c>
      <c r="K64" s="4" t="str">
        <f t="shared" si="11"/>
        <v>94.0</v>
      </c>
      <c r="L64" s="4">
        <f t="shared" si="14"/>
        <v>44</v>
      </c>
      <c r="M64" s="4">
        <f t="shared" si="14"/>
        <v>72</v>
      </c>
      <c r="N64" s="10">
        <f t="shared" si="15"/>
        <v>-0.38888888888888884</v>
      </c>
      <c r="O64" s="4">
        <f t="shared" si="12"/>
        <v>39</v>
      </c>
      <c r="P64" s="4">
        <f t="shared" si="12"/>
        <v>94</v>
      </c>
      <c r="Q64" s="4">
        <f t="shared" si="16"/>
        <v>55</v>
      </c>
      <c r="R64" s="11"/>
      <c r="AA64" s="3">
        <v>45353</v>
      </c>
      <c r="AB64" s="4">
        <f t="shared" si="17"/>
        <v>44</v>
      </c>
      <c r="AC64" s="4">
        <f t="shared" si="18"/>
        <v>72</v>
      </c>
      <c r="AD64" s="4">
        <f t="shared" si="19"/>
        <v>94</v>
      </c>
      <c r="AE64" s="4">
        <f t="shared" si="20"/>
        <v>67</v>
      </c>
      <c r="AF64" s="4">
        <f t="shared" si="21"/>
        <v>84</v>
      </c>
      <c r="AG64" s="4">
        <f t="shared" si="22"/>
        <v>58</v>
      </c>
      <c r="AH64" s="4">
        <f t="shared" si="23"/>
        <v>51</v>
      </c>
      <c r="AI64" s="4">
        <f t="shared" si="24"/>
        <v>51</v>
      </c>
      <c r="AJ64" s="4">
        <f t="shared" si="25"/>
        <v>70</v>
      </c>
      <c r="AK64" s="4">
        <f t="shared" si="26"/>
        <v>82</v>
      </c>
      <c r="AL64" s="4">
        <f t="shared" si="27"/>
        <v>32</v>
      </c>
      <c r="AM64" s="4">
        <f t="shared" si="28"/>
        <v>73</v>
      </c>
      <c r="AN64" s="4">
        <f t="shared" si="29"/>
        <v>85</v>
      </c>
      <c r="AO64" s="4">
        <v>74</v>
      </c>
      <c r="AP64" s="21"/>
      <c r="AQ64" s="11">
        <f t="shared" si="30"/>
        <v>66.928571428571431</v>
      </c>
      <c r="AR64" s="4">
        <f t="shared" si="31"/>
        <v>32</v>
      </c>
      <c r="AS64" s="4">
        <f t="shared" si="32"/>
        <v>94</v>
      </c>
      <c r="AT64" s="4">
        <f t="shared" si="33"/>
        <v>62</v>
      </c>
      <c r="CE64" s="4" t="s">
        <v>63</v>
      </c>
      <c r="CF64" s="18">
        <f t="shared" ref="CF64:CP64" si="107">SUM(CF40:CF42)</f>
        <v>311</v>
      </c>
      <c r="CG64" s="18">
        <f t="shared" si="107"/>
        <v>356</v>
      </c>
      <c r="CH64" s="18">
        <f t="shared" si="107"/>
        <v>431</v>
      </c>
      <c r="CI64" s="18">
        <f t="shared" si="107"/>
        <v>471</v>
      </c>
      <c r="CJ64" s="18">
        <f t="shared" si="107"/>
        <v>345</v>
      </c>
      <c r="CK64" s="18">
        <f t="shared" si="107"/>
        <v>436</v>
      </c>
      <c r="CL64" s="18">
        <f t="shared" si="107"/>
        <v>455</v>
      </c>
      <c r="CM64" s="18">
        <f t="shared" si="107"/>
        <v>526</v>
      </c>
      <c r="CN64" s="18">
        <f t="shared" si="107"/>
        <v>630</v>
      </c>
      <c r="CO64" s="18">
        <f t="shared" si="107"/>
        <v>957</v>
      </c>
      <c r="CP64" s="18">
        <f t="shared" si="107"/>
        <v>847</v>
      </c>
      <c r="CQ64" s="18"/>
      <c r="DC64" s="4" t="s">
        <v>63</v>
      </c>
      <c r="DD64" s="18">
        <f t="shared" ref="DD64:DN64" si="108">SUM(DD40:DD42)</f>
        <v>0</v>
      </c>
      <c r="DE64" s="18">
        <f t="shared" si="108"/>
        <v>0</v>
      </c>
      <c r="DF64" s="18">
        <f t="shared" si="108"/>
        <v>0</v>
      </c>
      <c r="DG64" s="18">
        <f t="shared" si="108"/>
        <v>0</v>
      </c>
      <c r="DH64" s="18">
        <f t="shared" si="108"/>
        <v>0</v>
      </c>
      <c r="DI64" s="18">
        <f t="shared" si="108"/>
        <v>0</v>
      </c>
      <c r="DJ64" s="18">
        <f t="shared" si="108"/>
        <v>0</v>
      </c>
      <c r="DK64" s="18">
        <f t="shared" si="108"/>
        <v>0</v>
      </c>
      <c r="DL64" s="18">
        <f t="shared" si="108"/>
        <v>1344.1697009262155</v>
      </c>
      <c r="DM64" s="18">
        <f t="shared" si="108"/>
        <v>1568</v>
      </c>
      <c r="DN64" s="18">
        <f t="shared" si="108"/>
        <v>1216</v>
      </c>
      <c r="DO64" s="18"/>
    </row>
    <row r="65" spans="1:119" x14ac:dyDescent="0.2">
      <c r="A65" s="1" t="s">
        <v>164</v>
      </c>
      <c r="B65" s="4" t="str">
        <f t="shared" si="4"/>
        <v>2012-03-03</v>
      </c>
      <c r="C65" s="3">
        <v>40971</v>
      </c>
      <c r="E65" s="4" t="str">
        <f t="shared" si="5"/>
        <v>44.0;72.0;39.0;94.0</v>
      </c>
      <c r="F65" s="4" t="str">
        <f t="shared" si="6"/>
        <v>44.0;72.0</v>
      </c>
      <c r="G65" s="4" t="str">
        <f t="shared" si="7"/>
        <v>44.0</v>
      </c>
      <c r="H65" s="4" t="str">
        <f t="shared" si="8"/>
        <v>72.0</v>
      </c>
      <c r="I65" s="4" t="str">
        <f t="shared" si="9"/>
        <v>39.0;94.0</v>
      </c>
      <c r="J65" s="4" t="str">
        <f t="shared" si="10"/>
        <v>39.0</v>
      </c>
      <c r="K65" s="4" t="str">
        <f t="shared" si="11"/>
        <v>94.0</v>
      </c>
      <c r="L65" s="4">
        <f t="shared" si="14"/>
        <v>44</v>
      </c>
      <c r="M65" s="4">
        <f t="shared" si="14"/>
        <v>72</v>
      </c>
      <c r="N65" s="10">
        <f t="shared" si="15"/>
        <v>-0.38888888888888884</v>
      </c>
      <c r="O65" s="4">
        <f t="shared" si="12"/>
        <v>39</v>
      </c>
      <c r="P65" s="4">
        <f t="shared" si="12"/>
        <v>94</v>
      </c>
      <c r="Q65" s="4">
        <f t="shared" si="16"/>
        <v>55</v>
      </c>
      <c r="R65" s="11"/>
      <c r="AA65" s="3">
        <v>45354</v>
      </c>
      <c r="AB65" s="4">
        <f t="shared" si="17"/>
        <v>44</v>
      </c>
      <c r="AC65" s="4">
        <f t="shared" si="18"/>
        <v>71</v>
      </c>
      <c r="AD65" s="4">
        <f t="shared" si="19"/>
        <v>95</v>
      </c>
      <c r="AE65" s="4">
        <f t="shared" si="20"/>
        <v>67</v>
      </c>
      <c r="AF65" s="4">
        <f t="shared" si="21"/>
        <v>84</v>
      </c>
      <c r="AG65" s="4">
        <f t="shared" si="22"/>
        <v>58</v>
      </c>
      <c r="AH65" s="4">
        <f t="shared" si="23"/>
        <v>52</v>
      </c>
      <c r="AI65" s="4">
        <f t="shared" si="24"/>
        <v>52</v>
      </c>
      <c r="AJ65" s="4">
        <f t="shared" si="25"/>
        <v>71</v>
      </c>
      <c r="AK65" s="4">
        <f t="shared" si="26"/>
        <v>81</v>
      </c>
      <c r="AL65" s="4">
        <f t="shared" si="27"/>
        <v>32</v>
      </c>
      <c r="AM65" s="4">
        <f t="shared" si="28"/>
        <v>73</v>
      </c>
      <c r="AN65" s="4">
        <f t="shared" si="29"/>
        <v>86</v>
      </c>
      <c r="AO65" s="4">
        <v>73</v>
      </c>
      <c r="AP65" s="21"/>
      <c r="AQ65" s="11">
        <f t="shared" si="30"/>
        <v>67.071428571428569</v>
      </c>
      <c r="AR65" s="4">
        <f t="shared" si="31"/>
        <v>32</v>
      </c>
      <c r="AS65" s="4">
        <f t="shared" si="32"/>
        <v>95</v>
      </c>
      <c r="AT65" s="4">
        <f t="shared" si="33"/>
        <v>63</v>
      </c>
      <c r="CE65" s="4" t="s">
        <v>93</v>
      </c>
      <c r="CF65" s="18">
        <f t="shared" ref="CF65:CP65" si="109">SUM(CF40:CF45)</f>
        <v>565</v>
      </c>
      <c r="CG65" s="18">
        <f t="shared" si="109"/>
        <v>646</v>
      </c>
      <c r="CH65" s="18">
        <f t="shared" si="109"/>
        <v>925</v>
      </c>
      <c r="CI65" s="18">
        <f t="shared" si="109"/>
        <v>747</v>
      </c>
      <c r="CJ65" s="18">
        <f t="shared" si="109"/>
        <v>656</v>
      </c>
      <c r="CK65" s="18">
        <f t="shared" si="109"/>
        <v>852</v>
      </c>
      <c r="CL65" s="18">
        <f t="shared" si="109"/>
        <v>874</v>
      </c>
      <c r="CM65" s="18">
        <f t="shared" si="109"/>
        <v>1181</v>
      </c>
      <c r="CN65" s="18">
        <f t="shared" si="109"/>
        <v>1285</v>
      </c>
      <c r="CO65" s="18">
        <f t="shared" si="109"/>
        <v>1940</v>
      </c>
      <c r="CP65" s="18">
        <f t="shared" si="109"/>
        <v>1940</v>
      </c>
      <c r="CQ65" s="18"/>
      <c r="DC65" s="4" t="s">
        <v>93</v>
      </c>
      <c r="DD65" s="18">
        <f t="shared" ref="DD65:DN65" si="110">SUM(DD40:DD45)</f>
        <v>0</v>
      </c>
      <c r="DE65" s="18">
        <f t="shared" si="110"/>
        <v>0</v>
      </c>
      <c r="DF65" s="18">
        <f t="shared" si="110"/>
        <v>0</v>
      </c>
      <c r="DG65" s="18">
        <f t="shared" si="110"/>
        <v>0</v>
      </c>
      <c r="DH65" s="18">
        <f t="shared" si="110"/>
        <v>0</v>
      </c>
      <c r="DI65" s="18">
        <f t="shared" si="110"/>
        <v>0</v>
      </c>
      <c r="DJ65" s="18">
        <f t="shared" si="110"/>
        <v>0</v>
      </c>
      <c r="DK65" s="18">
        <f t="shared" si="110"/>
        <v>0</v>
      </c>
      <c r="DL65" s="18">
        <f t="shared" si="110"/>
        <v>2506.2057227194487</v>
      </c>
      <c r="DM65" s="18">
        <f t="shared" si="110"/>
        <v>3181</v>
      </c>
      <c r="DN65" s="18">
        <f t="shared" si="110"/>
        <v>2903</v>
      </c>
      <c r="DO65" s="18"/>
    </row>
    <row r="66" spans="1:119" x14ac:dyDescent="0.2">
      <c r="A66" s="1" t="s">
        <v>165</v>
      </c>
      <c r="B66" s="4" t="str">
        <f t="shared" si="4"/>
        <v>2012-03-04</v>
      </c>
      <c r="C66" s="3">
        <v>40972</v>
      </c>
      <c r="E66" s="4" t="str">
        <f t="shared" si="5"/>
        <v>44.0;72.0;39.0;94.0</v>
      </c>
      <c r="F66" s="4" t="str">
        <f t="shared" si="6"/>
        <v>44.0;72.0</v>
      </c>
      <c r="G66" s="4" t="str">
        <f t="shared" si="7"/>
        <v>44.0</v>
      </c>
      <c r="H66" s="4" t="str">
        <f t="shared" si="8"/>
        <v>72.0</v>
      </c>
      <c r="I66" s="4" t="str">
        <f t="shared" si="9"/>
        <v>39.0;94.0</v>
      </c>
      <c r="J66" s="4" t="str">
        <f t="shared" si="10"/>
        <v>39.0</v>
      </c>
      <c r="K66" s="4" t="str">
        <f t="shared" si="11"/>
        <v>94.0</v>
      </c>
      <c r="L66" s="4">
        <f t="shared" si="14"/>
        <v>44</v>
      </c>
      <c r="M66" s="4">
        <f t="shared" si="14"/>
        <v>72</v>
      </c>
      <c r="N66" s="10">
        <f t="shared" si="15"/>
        <v>-0.38888888888888884</v>
      </c>
      <c r="O66" s="4">
        <f t="shared" si="12"/>
        <v>39</v>
      </c>
      <c r="P66" s="4">
        <f t="shared" si="12"/>
        <v>94</v>
      </c>
      <c r="Q66" s="4">
        <f t="shared" si="16"/>
        <v>55</v>
      </c>
      <c r="R66" s="11"/>
      <c r="AA66" s="3">
        <v>45355</v>
      </c>
      <c r="AB66" s="4">
        <f t="shared" si="17"/>
        <v>44</v>
      </c>
      <c r="AC66" s="4">
        <f t="shared" si="18"/>
        <v>71</v>
      </c>
      <c r="AD66" s="4">
        <f t="shared" si="19"/>
        <v>95</v>
      </c>
      <c r="AE66" s="4">
        <f t="shared" si="20"/>
        <v>68</v>
      </c>
      <c r="AF66" s="4">
        <f t="shared" si="21"/>
        <v>83</v>
      </c>
      <c r="AG66" s="4">
        <f t="shared" si="22"/>
        <v>58</v>
      </c>
      <c r="AH66" s="4">
        <f t="shared" si="23"/>
        <v>53</v>
      </c>
      <c r="AI66" s="4">
        <f t="shared" si="24"/>
        <v>52</v>
      </c>
      <c r="AJ66" s="4">
        <f t="shared" si="25"/>
        <v>70</v>
      </c>
      <c r="AK66" s="4">
        <f t="shared" si="26"/>
        <v>81</v>
      </c>
      <c r="AL66" s="4">
        <f t="shared" si="27"/>
        <v>32</v>
      </c>
      <c r="AM66" s="4">
        <f t="shared" si="28"/>
        <v>73</v>
      </c>
      <c r="AN66" s="4">
        <f t="shared" si="29"/>
        <v>87</v>
      </c>
      <c r="AO66" s="4">
        <v>73</v>
      </c>
      <c r="AP66" s="21"/>
      <c r="AQ66" s="11">
        <f t="shared" si="30"/>
        <v>67.142857142857139</v>
      </c>
      <c r="AR66" s="4">
        <f t="shared" si="31"/>
        <v>32</v>
      </c>
      <c r="AS66" s="4">
        <f t="shared" si="32"/>
        <v>95</v>
      </c>
      <c r="AT66" s="4">
        <f t="shared" si="33"/>
        <v>63</v>
      </c>
      <c r="CE66" s="4" t="s">
        <v>96</v>
      </c>
      <c r="CF66" s="18">
        <f t="shared" ref="CF66:CP66" si="111">SUM(CF40:CF48)</f>
        <v>812</v>
      </c>
      <c r="CG66" s="18">
        <f t="shared" si="111"/>
        <v>860</v>
      </c>
      <c r="CH66" s="18">
        <f t="shared" si="111"/>
        <v>1226</v>
      </c>
      <c r="CI66" s="18">
        <f t="shared" si="111"/>
        <v>876</v>
      </c>
      <c r="CJ66" s="18">
        <f t="shared" si="111"/>
        <v>966</v>
      </c>
      <c r="CK66" s="18">
        <f t="shared" si="111"/>
        <v>1210</v>
      </c>
      <c r="CL66" s="18">
        <f t="shared" si="111"/>
        <v>1110</v>
      </c>
      <c r="CM66" s="18">
        <f t="shared" si="111"/>
        <v>1724</v>
      </c>
      <c r="CN66" s="18">
        <f t="shared" si="111"/>
        <v>2036</v>
      </c>
      <c r="CO66" s="18">
        <f t="shared" si="111"/>
        <v>2833</v>
      </c>
      <c r="CP66" s="18">
        <f t="shared" si="111"/>
        <v>3118</v>
      </c>
      <c r="CQ66" s="18"/>
      <c r="DC66" s="4" t="s">
        <v>96</v>
      </c>
      <c r="DD66" s="18">
        <f t="shared" ref="DD66:DN66" si="112">SUM(DD40:DD48)</f>
        <v>0</v>
      </c>
      <c r="DE66" s="18">
        <f t="shared" si="112"/>
        <v>0</v>
      </c>
      <c r="DF66" s="18">
        <f t="shared" si="112"/>
        <v>0</v>
      </c>
      <c r="DG66" s="18">
        <f t="shared" si="112"/>
        <v>0</v>
      </c>
      <c r="DH66" s="18">
        <f t="shared" si="112"/>
        <v>0</v>
      </c>
      <c r="DI66" s="18">
        <f t="shared" si="112"/>
        <v>0</v>
      </c>
      <c r="DJ66" s="18">
        <f t="shared" si="112"/>
        <v>0</v>
      </c>
      <c r="DK66" s="18">
        <f t="shared" si="112"/>
        <v>0</v>
      </c>
      <c r="DL66" s="18">
        <f t="shared" si="112"/>
        <v>3593.100658679803</v>
      </c>
      <c r="DM66" s="18">
        <f t="shared" si="112"/>
        <v>4488</v>
      </c>
      <c r="DN66" s="18">
        <f t="shared" si="112"/>
        <v>4553</v>
      </c>
      <c r="DO66" s="18"/>
    </row>
    <row r="67" spans="1:119" x14ac:dyDescent="0.2">
      <c r="A67" s="1" t="s">
        <v>166</v>
      </c>
      <c r="B67" s="4" t="str">
        <f t="shared" si="4"/>
        <v>2012-03-05</v>
      </c>
      <c r="C67" s="3">
        <v>40973</v>
      </c>
      <c r="E67" s="4" t="str">
        <f t="shared" si="5"/>
        <v>44.0;72.0;39.0;93.0</v>
      </c>
      <c r="F67" s="4" t="str">
        <f t="shared" si="6"/>
        <v>44.0;72.0</v>
      </c>
      <c r="G67" s="4" t="str">
        <f t="shared" si="7"/>
        <v>44.0</v>
      </c>
      <c r="H67" s="4" t="str">
        <f t="shared" si="8"/>
        <v>72.0</v>
      </c>
      <c r="I67" s="4" t="str">
        <f t="shared" si="9"/>
        <v>39.0;93.0</v>
      </c>
      <c r="J67" s="4" t="str">
        <f t="shared" si="10"/>
        <v>39.0</v>
      </c>
      <c r="K67" s="4" t="str">
        <f t="shared" si="11"/>
        <v>93.0</v>
      </c>
      <c r="L67" s="4">
        <f t="shared" si="14"/>
        <v>44</v>
      </c>
      <c r="M67" s="4">
        <f t="shared" si="14"/>
        <v>72</v>
      </c>
      <c r="N67" s="10">
        <f t="shared" si="15"/>
        <v>-0.38888888888888884</v>
      </c>
      <c r="O67" s="4">
        <f t="shared" si="12"/>
        <v>39</v>
      </c>
      <c r="P67" s="4">
        <f t="shared" si="12"/>
        <v>93</v>
      </c>
      <c r="Q67" s="4">
        <f t="shared" si="16"/>
        <v>54</v>
      </c>
      <c r="R67" s="11"/>
      <c r="AA67" s="3">
        <v>45356</v>
      </c>
      <c r="AB67" s="4">
        <f t="shared" si="17"/>
        <v>44</v>
      </c>
      <c r="AC67" s="4">
        <f t="shared" si="18"/>
        <v>72</v>
      </c>
      <c r="AD67" s="4">
        <f t="shared" si="19"/>
        <v>95</v>
      </c>
      <c r="AE67" s="4">
        <f t="shared" si="20"/>
        <v>68</v>
      </c>
      <c r="AF67" s="4">
        <f t="shared" si="21"/>
        <v>83</v>
      </c>
      <c r="AG67" s="4">
        <f t="shared" si="22"/>
        <v>59</v>
      </c>
      <c r="AH67" s="4">
        <f t="shared" si="23"/>
        <v>54</v>
      </c>
      <c r="AI67" s="4">
        <f t="shared" si="24"/>
        <v>52</v>
      </c>
      <c r="AJ67" s="4">
        <f t="shared" si="25"/>
        <v>72</v>
      </c>
      <c r="AK67" s="4">
        <f t="shared" si="26"/>
        <v>81</v>
      </c>
      <c r="AL67" s="4">
        <f t="shared" si="27"/>
        <v>32</v>
      </c>
      <c r="AM67" s="4">
        <f t="shared" si="28"/>
        <v>73</v>
      </c>
      <c r="AN67" s="4">
        <f t="shared" si="29"/>
        <v>85</v>
      </c>
      <c r="AO67" s="4">
        <v>73</v>
      </c>
      <c r="AP67" s="21"/>
      <c r="AQ67" s="11">
        <f t="shared" si="30"/>
        <v>67.357142857142861</v>
      </c>
      <c r="AR67" s="4">
        <f t="shared" si="31"/>
        <v>32</v>
      </c>
      <c r="AS67" s="4">
        <f t="shared" si="32"/>
        <v>95</v>
      </c>
      <c r="AT67" s="4">
        <f t="shared" si="33"/>
        <v>63</v>
      </c>
      <c r="CE67" s="4" t="s">
        <v>99</v>
      </c>
      <c r="CF67" s="18">
        <f t="shared" ref="CF67:CP67" si="113">SUM(CF40:CF51)</f>
        <v>1174</v>
      </c>
      <c r="CG67" s="18">
        <f t="shared" si="113"/>
        <v>1272</v>
      </c>
      <c r="CH67" s="18">
        <f t="shared" si="113"/>
        <v>1775</v>
      </c>
      <c r="CI67" s="18">
        <f t="shared" si="113"/>
        <v>1268</v>
      </c>
      <c r="CJ67" s="18">
        <f t="shared" si="113"/>
        <v>1450</v>
      </c>
      <c r="CK67" s="18">
        <f t="shared" si="113"/>
        <v>1613</v>
      </c>
      <c r="CL67" s="18">
        <f t="shared" si="113"/>
        <v>1597</v>
      </c>
      <c r="CM67" s="18">
        <f t="shared" si="113"/>
        <v>2389</v>
      </c>
      <c r="CN67" s="18">
        <f t="shared" si="113"/>
        <v>2815</v>
      </c>
      <c r="CO67" s="18">
        <f t="shared" si="113"/>
        <v>3822</v>
      </c>
      <c r="CP67" s="18">
        <f t="shared" si="113"/>
        <v>4081</v>
      </c>
      <c r="CQ67" s="18"/>
      <c r="DC67" s="4" t="s">
        <v>99</v>
      </c>
      <c r="DD67" s="18">
        <f t="shared" ref="DD67:DN67" si="114">SUM(DD40:DD51)</f>
        <v>0</v>
      </c>
      <c r="DE67" s="18">
        <f t="shared" si="114"/>
        <v>0</v>
      </c>
      <c r="DF67" s="18">
        <f t="shared" si="114"/>
        <v>0</v>
      </c>
      <c r="DG67" s="18">
        <f t="shared" si="114"/>
        <v>0</v>
      </c>
      <c r="DH67" s="18">
        <f t="shared" si="114"/>
        <v>0</v>
      </c>
      <c r="DI67" s="18">
        <f t="shared" si="114"/>
        <v>0</v>
      </c>
      <c r="DJ67" s="18">
        <f t="shared" si="114"/>
        <v>0</v>
      </c>
      <c r="DK67" s="18">
        <f t="shared" si="114"/>
        <v>0</v>
      </c>
      <c r="DL67" s="18">
        <f t="shared" si="114"/>
        <v>4983.6295818341778</v>
      </c>
      <c r="DM67" s="18">
        <f t="shared" si="114"/>
        <v>5458</v>
      </c>
      <c r="DN67" s="18">
        <f t="shared" si="114"/>
        <v>5886</v>
      </c>
      <c r="DO67" s="18"/>
    </row>
    <row r="68" spans="1:119" x14ac:dyDescent="0.2">
      <c r="A68" s="1" t="s">
        <v>167</v>
      </c>
      <c r="B68" s="4" t="str">
        <f t="shared" ref="B68:B131" si="115">LEFT(A68,10)</f>
        <v>2012-03-06</v>
      </c>
      <c r="C68" s="3">
        <v>40974</v>
      </c>
      <c r="E68" s="4" t="str">
        <f t="shared" ref="E68:E131" si="116">RIGHT(A68,19)</f>
        <v>44.0;71.0;39.0;93.0</v>
      </c>
      <c r="F68" s="4" t="str">
        <f t="shared" ref="F68:F131" si="117">LEFT(E68,9)</f>
        <v>44.0;71.0</v>
      </c>
      <c r="G68" s="4" t="str">
        <f t="shared" ref="G68:G131" si="118">LEFT(F68,4)</f>
        <v>44.0</v>
      </c>
      <c r="H68" s="4" t="str">
        <f t="shared" ref="H68:H131" si="119">RIGHT(F68,4)</f>
        <v>71.0</v>
      </c>
      <c r="I68" s="4" t="str">
        <f t="shared" ref="I68:I131" si="120">RIGHT(E68,9)</f>
        <v>39.0;93.0</v>
      </c>
      <c r="J68" s="4" t="str">
        <f t="shared" ref="J68:J131" si="121">LEFT(I68,4)</f>
        <v>39.0</v>
      </c>
      <c r="K68" s="4" t="str">
        <f t="shared" ref="K68:K131" si="122">RIGHT(I68,4)</f>
        <v>93.0</v>
      </c>
      <c r="L68" s="4">
        <f t="shared" si="14"/>
        <v>44</v>
      </c>
      <c r="M68" s="4">
        <f t="shared" si="14"/>
        <v>71</v>
      </c>
      <c r="N68" s="10">
        <f t="shared" si="15"/>
        <v>-0.38028169014084512</v>
      </c>
      <c r="O68" s="4">
        <f t="shared" ref="O68:P131" si="123">VALUE(J68)</f>
        <v>39</v>
      </c>
      <c r="P68" s="4">
        <f t="shared" si="123"/>
        <v>93</v>
      </c>
      <c r="Q68" s="4">
        <f t="shared" si="16"/>
        <v>54</v>
      </c>
      <c r="R68" s="11"/>
      <c r="AA68" s="3">
        <v>45357</v>
      </c>
      <c r="AB68" s="4">
        <f t="shared" si="17"/>
        <v>44</v>
      </c>
      <c r="AC68" s="4">
        <f t="shared" si="18"/>
        <v>72</v>
      </c>
      <c r="AD68" s="4">
        <f t="shared" si="19"/>
        <v>94</v>
      </c>
      <c r="AE68" s="4">
        <f t="shared" si="20"/>
        <v>68</v>
      </c>
      <c r="AF68" s="4">
        <f t="shared" si="21"/>
        <v>83</v>
      </c>
      <c r="AG68" s="4">
        <f t="shared" si="22"/>
        <v>59</v>
      </c>
      <c r="AH68" s="4">
        <f t="shared" si="23"/>
        <v>55</v>
      </c>
      <c r="AI68" s="4">
        <f t="shared" si="24"/>
        <v>53</v>
      </c>
      <c r="AJ68" s="4">
        <f t="shared" si="25"/>
        <v>73</v>
      </c>
      <c r="AK68" s="4">
        <f t="shared" si="26"/>
        <v>81</v>
      </c>
      <c r="AL68" s="4">
        <f t="shared" si="27"/>
        <v>32</v>
      </c>
      <c r="AM68" s="4">
        <f t="shared" si="28"/>
        <v>72</v>
      </c>
      <c r="AN68" s="4">
        <f t="shared" si="29"/>
        <v>84</v>
      </c>
      <c r="AO68" s="4">
        <v>73</v>
      </c>
      <c r="AP68" s="21"/>
      <c r="AQ68" s="11">
        <f t="shared" si="30"/>
        <v>67.357142857142861</v>
      </c>
      <c r="AR68" s="4">
        <f t="shared" si="31"/>
        <v>32</v>
      </c>
      <c r="AS68" s="4">
        <f t="shared" si="32"/>
        <v>94</v>
      </c>
      <c r="AT68" s="4">
        <f t="shared" si="33"/>
        <v>62</v>
      </c>
    </row>
    <row r="69" spans="1:119" x14ac:dyDescent="0.2">
      <c r="A69" s="1" t="s">
        <v>168</v>
      </c>
      <c r="B69" s="4" t="str">
        <f t="shared" si="115"/>
        <v>2012-03-07</v>
      </c>
      <c r="C69" s="3">
        <v>40975</v>
      </c>
      <c r="E69" s="4" t="str">
        <f t="shared" si="116"/>
        <v>44.0;71.0;39.0;93.0</v>
      </c>
      <c r="F69" s="4" t="str">
        <f t="shared" si="117"/>
        <v>44.0;71.0</v>
      </c>
      <c r="G69" s="4" t="str">
        <f t="shared" si="118"/>
        <v>44.0</v>
      </c>
      <c r="H69" s="4" t="str">
        <f t="shared" si="119"/>
        <v>71.0</v>
      </c>
      <c r="I69" s="4" t="str">
        <f t="shared" si="120"/>
        <v>39.0;93.0</v>
      </c>
      <c r="J69" s="4" t="str">
        <f t="shared" si="121"/>
        <v>39.0</v>
      </c>
      <c r="K69" s="4" t="str">
        <f t="shared" si="122"/>
        <v>93.0</v>
      </c>
      <c r="L69" s="4">
        <f t="shared" ref="L69:M132" si="124">VALUE(G69)</f>
        <v>44</v>
      </c>
      <c r="M69" s="4">
        <f t="shared" si="124"/>
        <v>71</v>
      </c>
      <c r="N69" s="10">
        <f t="shared" ref="N69:N132" si="125">L69/M69-1</f>
        <v>-0.38028169014084512</v>
      </c>
      <c r="O69" s="4">
        <f t="shared" si="123"/>
        <v>39</v>
      </c>
      <c r="P69" s="4">
        <f t="shared" si="123"/>
        <v>93</v>
      </c>
      <c r="Q69" s="4">
        <f t="shared" ref="Q69:Q132" si="126">P69-O69</f>
        <v>54</v>
      </c>
      <c r="R69" s="11"/>
      <c r="AA69" s="3">
        <v>45358</v>
      </c>
      <c r="AB69" s="4">
        <f t="shared" ref="AB69:AB132" si="127">L69</f>
        <v>44</v>
      </c>
      <c r="AC69" s="4">
        <f t="shared" ref="AC69:AC132" si="128">L434</f>
        <v>74</v>
      </c>
      <c r="AD69" s="4">
        <f t="shared" ref="AD69:AD132" si="129">L799</f>
        <v>94</v>
      </c>
      <c r="AE69" s="4">
        <f t="shared" ref="AE69:AE132" si="130">L1164</f>
        <v>67</v>
      </c>
      <c r="AF69" s="4">
        <f t="shared" ref="AF69:AF132" si="131">L1529</f>
        <v>83</v>
      </c>
      <c r="AG69" s="4">
        <f t="shared" ref="AG69:AG132" si="132">L1894</f>
        <v>59</v>
      </c>
      <c r="AH69" s="4">
        <f t="shared" ref="AH69:AH132" si="133">L2259</f>
        <v>55</v>
      </c>
      <c r="AI69" s="4">
        <f t="shared" ref="AI69:AI132" si="134">L2624</f>
        <v>54</v>
      </c>
      <c r="AJ69" s="4">
        <f t="shared" ref="AJ69:AJ132" si="135">L2989</f>
        <v>72</v>
      </c>
      <c r="AK69" s="4">
        <f t="shared" ref="AK69:AK132" si="136">L3354</f>
        <v>81</v>
      </c>
      <c r="AL69" s="4">
        <f t="shared" ref="AL69:AL132" si="137">L3719</f>
        <v>32</v>
      </c>
      <c r="AM69" s="4">
        <f t="shared" ref="AM69:AM132" si="138">L4084</f>
        <v>72</v>
      </c>
      <c r="AN69" s="4">
        <f t="shared" ref="AN69:AN132" si="139">L4449</f>
        <v>85</v>
      </c>
      <c r="AO69" s="4">
        <v>74</v>
      </c>
      <c r="AP69" s="21"/>
      <c r="AQ69" s="11">
        <f t="shared" ref="AQ69:AQ132" si="140">AVERAGE(AB69:AO69)</f>
        <v>67.571428571428569</v>
      </c>
      <c r="AR69" s="4">
        <f t="shared" ref="AR69:AR132" si="141">MIN(AB69:AO69)</f>
        <v>32</v>
      </c>
      <c r="AS69" s="4">
        <f t="shared" ref="AS69:AS132" si="142">MAX(AB69:AO69)</f>
        <v>94</v>
      </c>
      <c r="AT69" s="4">
        <f t="shared" ref="AT69:AT132" si="143">AS69-AR69</f>
        <v>62</v>
      </c>
      <c r="CE69" s="4" t="s">
        <v>77</v>
      </c>
      <c r="CG69" s="10">
        <f>CG64/CF64-1</f>
        <v>0.14469453376205799</v>
      </c>
      <c r="CH69" s="10">
        <f t="shared" ref="CH69:CP69" si="144">CH64/CG64-1</f>
        <v>0.2106741573033708</v>
      </c>
      <c r="CI69" s="10">
        <f t="shared" si="144"/>
        <v>9.2807424593967625E-2</v>
      </c>
      <c r="CJ69" s="10">
        <f t="shared" si="144"/>
        <v>-0.26751592356687903</v>
      </c>
      <c r="CK69" s="10">
        <f t="shared" si="144"/>
        <v>0.26376811594202909</v>
      </c>
      <c r="CL69" s="10">
        <f t="shared" si="144"/>
        <v>4.3577981651376163E-2</v>
      </c>
      <c r="CM69" s="10">
        <f t="shared" si="144"/>
        <v>0.15604395604395593</v>
      </c>
      <c r="CN69" s="10">
        <f t="shared" si="144"/>
        <v>0.19771863117870714</v>
      </c>
      <c r="CO69" s="10">
        <f t="shared" si="144"/>
        <v>0.51904761904761898</v>
      </c>
      <c r="CP69" s="10">
        <f t="shared" si="144"/>
        <v>-0.11494252873563215</v>
      </c>
      <c r="CQ69" s="10"/>
      <c r="DC69" s="4" t="s">
        <v>77</v>
      </c>
      <c r="DE69" s="10" t="e">
        <f>DE64/DD64-1</f>
        <v>#DIV/0!</v>
      </c>
      <c r="DF69" s="10" t="e">
        <f t="shared" ref="DF69:DN72" si="145">DF64/DE64-1</f>
        <v>#DIV/0!</v>
      </c>
      <c r="DG69" s="10" t="e">
        <f t="shared" si="145"/>
        <v>#DIV/0!</v>
      </c>
      <c r="DH69" s="10" t="e">
        <f t="shared" si="145"/>
        <v>#DIV/0!</v>
      </c>
      <c r="DI69" s="10" t="e">
        <f t="shared" si="145"/>
        <v>#DIV/0!</v>
      </c>
      <c r="DJ69" s="10" t="e">
        <f t="shared" si="145"/>
        <v>#DIV/0!</v>
      </c>
      <c r="DK69" s="10" t="e">
        <f t="shared" si="145"/>
        <v>#DIV/0!</v>
      </c>
      <c r="DL69" s="10" t="e">
        <f t="shared" si="145"/>
        <v>#DIV/0!</v>
      </c>
      <c r="DM69" s="10">
        <f t="shared" si="145"/>
        <v>0.16651937543269413</v>
      </c>
      <c r="DN69" s="10">
        <f t="shared" si="145"/>
        <v>-0.22448979591836737</v>
      </c>
      <c r="DO69" s="10"/>
    </row>
    <row r="70" spans="1:119" x14ac:dyDescent="0.2">
      <c r="A70" s="1" t="s">
        <v>169</v>
      </c>
      <c r="B70" s="4" t="str">
        <f t="shared" si="115"/>
        <v>2012-03-08</v>
      </c>
      <c r="C70" s="3">
        <v>40976</v>
      </c>
      <c r="E70" s="4" t="str">
        <f t="shared" si="116"/>
        <v>44.0;72.0;39.0;93.0</v>
      </c>
      <c r="F70" s="4" t="str">
        <f t="shared" si="117"/>
        <v>44.0;72.0</v>
      </c>
      <c r="G70" s="4" t="str">
        <f t="shared" si="118"/>
        <v>44.0</v>
      </c>
      <c r="H70" s="4" t="str">
        <f t="shared" si="119"/>
        <v>72.0</v>
      </c>
      <c r="I70" s="4" t="str">
        <f t="shared" si="120"/>
        <v>39.0;93.0</v>
      </c>
      <c r="J70" s="4" t="str">
        <f t="shared" si="121"/>
        <v>39.0</v>
      </c>
      <c r="K70" s="4" t="str">
        <f t="shared" si="122"/>
        <v>93.0</v>
      </c>
      <c r="L70" s="4">
        <f t="shared" si="124"/>
        <v>44</v>
      </c>
      <c r="M70" s="4">
        <f t="shared" si="124"/>
        <v>72</v>
      </c>
      <c r="N70" s="10">
        <f t="shared" si="125"/>
        <v>-0.38888888888888884</v>
      </c>
      <c r="O70" s="4">
        <f t="shared" si="123"/>
        <v>39</v>
      </c>
      <c r="P70" s="4">
        <f t="shared" si="123"/>
        <v>93</v>
      </c>
      <c r="Q70" s="4">
        <f t="shared" si="126"/>
        <v>54</v>
      </c>
      <c r="R70" s="11"/>
      <c r="AA70" s="3">
        <v>45359</v>
      </c>
      <c r="AB70" s="4">
        <f t="shared" si="127"/>
        <v>44</v>
      </c>
      <c r="AC70" s="4">
        <f t="shared" si="128"/>
        <v>74</v>
      </c>
      <c r="AD70" s="4">
        <f t="shared" si="129"/>
        <v>94</v>
      </c>
      <c r="AE70" s="4">
        <f t="shared" si="130"/>
        <v>68</v>
      </c>
      <c r="AF70" s="4">
        <f t="shared" si="131"/>
        <v>83</v>
      </c>
      <c r="AG70" s="4">
        <f t="shared" si="132"/>
        <v>59</v>
      </c>
      <c r="AH70" s="4">
        <f t="shared" si="133"/>
        <v>55</v>
      </c>
      <c r="AI70" s="4">
        <f t="shared" si="134"/>
        <v>54</v>
      </c>
      <c r="AJ70" s="4">
        <f t="shared" si="135"/>
        <v>73</v>
      </c>
      <c r="AK70" s="4">
        <f t="shared" si="136"/>
        <v>81</v>
      </c>
      <c r="AL70" s="4">
        <f t="shared" si="137"/>
        <v>32</v>
      </c>
      <c r="AM70" s="4">
        <f t="shared" si="138"/>
        <v>73</v>
      </c>
      <c r="AN70" s="4">
        <f t="shared" si="139"/>
        <v>86</v>
      </c>
      <c r="AO70" s="4">
        <v>76</v>
      </c>
      <c r="AP70" s="21"/>
      <c r="AQ70" s="11">
        <f t="shared" si="140"/>
        <v>68</v>
      </c>
      <c r="AR70" s="4">
        <f t="shared" si="141"/>
        <v>32</v>
      </c>
      <c r="AS70" s="4">
        <f t="shared" si="142"/>
        <v>94</v>
      </c>
      <c r="AT70" s="4">
        <f t="shared" si="143"/>
        <v>62</v>
      </c>
      <c r="CE70" s="4" t="s">
        <v>106</v>
      </c>
      <c r="CG70" s="10">
        <f t="shared" ref="CG70:CP72" si="146">CG65/CF65-1</f>
        <v>0.14336283185840704</v>
      </c>
      <c r="CH70" s="10">
        <f t="shared" si="146"/>
        <v>0.43188854489164097</v>
      </c>
      <c r="CI70" s="10">
        <f t="shared" si="146"/>
        <v>-0.19243243243243247</v>
      </c>
      <c r="CJ70" s="10">
        <f t="shared" si="146"/>
        <v>-0.12182061579651937</v>
      </c>
      <c r="CK70" s="10">
        <f t="shared" si="146"/>
        <v>0.29878048780487809</v>
      </c>
      <c r="CL70" s="10">
        <f t="shared" si="146"/>
        <v>2.5821596244131495E-2</v>
      </c>
      <c r="CM70" s="10">
        <f t="shared" si="146"/>
        <v>0.35125858123569786</v>
      </c>
      <c r="CN70" s="10">
        <f t="shared" si="146"/>
        <v>8.8060965283657922E-2</v>
      </c>
      <c r="CO70" s="10">
        <f t="shared" si="146"/>
        <v>0.50972762645914393</v>
      </c>
      <c r="CP70" s="10">
        <f t="shared" si="146"/>
        <v>0</v>
      </c>
      <c r="CQ70" s="10"/>
      <c r="DC70" s="4" t="s">
        <v>106</v>
      </c>
      <c r="DE70" s="10" t="e">
        <f t="shared" ref="DE70:DE72" si="147">DE65/DD65-1</f>
        <v>#DIV/0!</v>
      </c>
      <c r="DF70" s="10" t="e">
        <f t="shared" si="145"/>
        <v>#DIV/0!</v>
      </c>
      <c r="DG70" s="10" t="e">
        <f t="shared" si="145"/>
        <v>#DIV/0!</v>
      </c>
      <c r="DH70" s="10" t="e">
        <f t="shared" si="145"/>
        <v>#DIV/0!</v>
      </c>
      <c r="DI70" s="10" t="e">
        <f t="shared" si="145"/>
        <v>#DIV/0!</v>
      </c>
      <c r="DJ70" s="10" t="e">
        <f t="shared" si="145"/>
        <v>#DIV/0!</v>
      </c>
      <c r="DK70" s="10" t="e">
        <f t="shared" si="145"/>
        <v>#DIV/0!</v>
      </c>
      <c r="DL70" s="10" t="e">
        <f t="shared" si="145"/>
        <v>#DIV/0!</v>
      </c>
      <c r="DM70" s="10">
        <f t="shared" si="145"/>
        <v>0.26924935617349943</v>
      </c>
      <c r="DN70" s="10">
        <f t="shared" si="145"/>
        <v>-8.7393901288902898E-2</v>
      </c>
      <c r="DO70" s="10"/>
    </row>
    <row r="71" spans="1:119" x14ac:dyDescent="0.2">
      <c r="A71" s="1" t="s">
        <v>170</v>
      </c>
      <c r="B71" s="4" t="str">
        <f t="shared" si="115"/>
        <v>2012-03-09</v>
      </c>
      <c r="C71" s="3">
        <v>40977</v>
      </c>
      <c r="E71" s="4" t="str">
        <f t="shared" si="116"/>
        <v>44.0;71.0;39.0;93.0</v>
      </c>
      <c r="F71" s="4" t="str">
        <f t="shared" si="117"/>
        <v>44.0;71.0</v>
      </c>
      <c r="G71" s="4" t="str">
        <f t="shared" si="118"/>
        <v>44.0</v>
      </c>
      <c r="H71" s="4" t="str">
        <f t="shared" si="119"/>
        <v>71.0</v>
      </c>
      <c r="I71" s="4" t="str">
        <f t="shared" si="120"/>
        <v>39.0;93.0</v>
      </c>
      <c r="J71" s="4" t="str">
        <f t="shared" si="121"/>
        <v>39.0</v>
      </c>
      <c r="K71" s="4" t="str">
        <f t="shared" si="122"/>
        <v>93.0</v>
      </c>
      <c r="L71" s="4">
        <f t="shared" si="124"/>
        <v>44</v>
      </c>
      <c r="M71" s="4">
        <f t="shared" si="124"/>
        <v>71</v>
      </c>
      <c r="N71" s="10">
        <f t="shared" si="125"/>
        <v>-0.38028169014084512</v>
      </c>
      <c r="O71" s="4">
        <f t="shared" si="123"/>
        <v>39</v>
      </c>
      <c r="P71" s="4">
        <f t="shared" si="123"/>
        <v>93</v>
      </c>
      <c r="Q71" s="4">
        <f t="shared" si="126"/>
        <v>54</v>
      </c>
      <c r="R71" s="11"/>
      <c r="AA71" s="3">
        <v>45360</v>
      </c>
      <c r="AB71" s="4">
        <f t="shared" si="127"/>
        <v>44</v>
      </c>
      <c r="AC71" s="4">
        <f t="shared" si="128"/>
        <v>76</v>
      </c>
      <c r="AD71" s="4">
        <f t="shared" si="129"/>
        <v>94</v>
      </c>
      <c r="AE71" s="4">
        <f t="shared" si="130"/>
        <v>68</v>
      </c>
      <c r="AF71" s="4">
        <f t="shared" si="131"/>
        <v>83</v>
      </c>
      <c r="AG71" s="4">
        <f t="shared" si="132"/>
        <v>59</v>
      </c>
      <c r="AH71" s="4">
        <f t="shared" si="133"/>
        <v>57</v>
      </c>
      <c r="AI71" s="4">
        <f t="shared" si="134"/>
        <v>54</v>
      </c>
      <c r="AJ71" s="4">
        <f t="shared" si="135"/>
        <v>73</v>
      </c>
      <c r="AK71" s="4">
        <f t="shared" si="136"/>
        <v>81</v>
      </c>
      <c r="AL71" s="4">
        <f t="shared" si="137"/>
        <v>32</v>
      </c>
      <c r="AM71" s="4">
        <f t="shared" si="138"/>
        <v>74</v>
      </c>
      <c r="AN71" s="4">
        <f t="shared" si="139"/>
        <v>88</v>
      </c>
      <c r="AO71" s="4">
        <v>77</v>
      </c>
      <c r="AP71" s="21"/>
      <c r="AQ71" s="11">
        <f t="shared" si="140"/>
        <v>68.571428571428569</v>
      </c>
      <c r="AR71" s="4">
        <f t="shared" si="141"/>
        <v>32</v>
      </c>
      <c r="AS71" s="4">
        <f t="shared" si="142"/>
        <v>94</v>
      </c>
      <c r="AT71" s="4">
        <f t="shared" si="143"/>
        <v>62</v>
      </c>
      <c r="CE71" s="4" t="s">
        <v>109</v>
      </c>
      <c r="CG71" s="10">
        <f t="shared" si="146"/>
        <v>5.9113300492610765E-2</v>
      </c>
      <c r="CH71" s="10">
        <f t="shared" si="146"/>
        <v>0.42558139534883721</v>
      </c>
      <c r="CI71" s="10">
        <f t="shared" si="146"/>
        <v>-0.28548123980424145</v>
      </c>
      <c r="CJ71" s="10">
        <f t="shared" si="146"/>
        <v>0.10273972602739723</v>
      </c>
      <c r="CK71" s="10">
        <f t="shared" si="146"/>
        <v>0.25258799171842661</v>
      </c>
      <c r="CL71" s="10">
        <f t="shared" si="146"/>
        <v>-8.2644628099173501E-2</v>
      </c>
      <c r="CM71" s="10">
        <f t="shared" si="146"/>
        <v>0.55315315315315305</v>
      </c>
      <c r="CN71" s="10">
        <f t="shared" si="146"/>
        <v>0.18097447795823673</v>
      </c>
      <c r="CO71" s="10">
        <f t="shared" si="146"/>
        <v>0.39145383104125742</v>
      </c>
      <c r="CP71" s="10">
        <f t="shared" si="146"/>
        <v>0.10060007059654086</v>
      </c>
      <c r="CQ71" s="10"/>
      <c r="DC71" s="4" t="s">
        <v>109</v>
      </c>
      <c r="DE71" s="10" t="e">
        <f t="shared" si="147"/>
        <v>#DIV/0!</v>
      </c>
      <c r="DF71" s="10" t="e">
        <f t="shared" si="145"/>
        <v>#DIV/0!</v>
      </c>
      <c r="DG71" s="10" t="e">
        <f t="shared" si="145"/>
        <v>#DIV/0!</v>
      </c>
      <c r="DH71" s="10" t="e">
        <f t="shared" si="145"/>
        <v>#DIV/0!</v>
      </c>
      <c r="DI71" s="10" t="e">
        <f t="shared" si="145"/>
        <v>#DIV/0!</v>
      </c>
      <c r="DJ71" s="10" t="e">
        <f t="shared" si="145"/>
        <v>#DIV/0!</v>
      </c>
      <c r="DK71" s="10" t="e">
        <f t="shared" si="145"/>
        <v>#DIV/0!</v>
      </c>
      <c r="DL71" s="10" t="e">
        <f t="shared" si="145"/>
        <v>#DIV/0!</v>
      </c>
      <c r="DM71" s="10">
        <f t="shared" si="145"/>
        <v>0.24906047069914417</v>
      </c>
      <c r="DN71" s="10">
        <f t="shared" si="145"/>
        <v>1.4483065953654117E-2</v>
      </c>
      <c r="DO71" s="10"/>
    </row>
    <row r="72" spans="1:119" x14ac:dyDescent="0.2">
      <c r="A72" s="1" t="s">
        <v>171</v>
      </c>
      <c r="B72" s="4" t="str">
        <f t="shared" si="115"/>
        <v>2012-03-10</v>
      </c>
      <c r="C72" s="3">
        <v>40978</v>
      </c>
      <c r="E72" s="4" t="str">
        <f t="shared" si="116"/>
        <v>44.0;71.0;38.0;92.0</v>
      </c>
      <c r="F72" s="4" t="str">
        <f t="shared" si="117"/>
        <v>44.0;71.0</v>
      </c>
      <c r="G72" s="4" t="str">
        <f t="shared" si="118"/>
        <v>44.0</v>
      </c>
      <c r="H72" s="4" t="str">
        <f t="shared" si="119"/>
        <v>71.0</v>
      </c>
      <c r="I72" s="4" t="str">
        <f t="shared" si="120"/>
        <v>38.0;92.0</v>
      </c>
      <c r="J72" s="4" t="str">
        <f t="shared" si="121"/>
        <v>38.0</v>
      </c>
      <c r="K72" s="4" t="str">
        <f t="shared" si="122"/>
        <v>92.0</v>
      </c>
      <c r="L72" s="4">
        <f t="shared" si="124"/>
        <v>44</v>
      </c>
      <c r="M72" s="4">
        <f t="shared" si="124"/>
        <v>71</v>
      </c>
      <c r="N72" s="10">
        <f t="shared" si="125"/>
        <v>-0.38028169014084512</v>
      </c>
      <c r="O72" s="4">
        <f t="shared" si="123"/>
        <v>38</v>
      </c>
      <c r="P72" s="4">
        <f t="shared" si="123"/>
        <v>92</v>
      </c>
      <c r="Q72" s="4">
        <f t="shared" si="126"/>
        <v>54</v>
      </c>
      <c r="R72" s="11"/>
      <c r="AA72" s="3">
        <v>45361</v>
      </c>
      <c r="AB72" s="4">
        <f t="shared" si="127"/>
        <v>44</v>
      </c>
      <c r="AC72" s="4">
        <f t="shared" si="128"/>
        <v>78</v>
      </c>
      <c r="AD72" s="4">
        <f t="shared" si="129"/>
        <v>94</v>
      </c>
      <c r="AE72" s="4">
        <f t="shared" si="130"/>
        <v>67</v>
      </c>
      <c r="AF72" s="4">
        <f t="shared" si="131"/>
        <v>83</v>
      </c>
      <c r="AG72" s="4">
        <f t="shared" si="132"/>
        <v>60</v>
      </c>
      <c r="AH72" s="4">
        <f t="shared" si="133"/>
        <v>61</v>
      </c>
      <c r="AI72" s="4">
        <f t="shared" si="134"/>
        <v>54</v>
      </c>
      <c r="AJ72" s="4">
        <f t="shared" si="135"/>
        <v>73</v>
      </c>
      <c r="AK72" s="4">
        <f t="shared" si="136"/>
        <v>80</v>
      </c>
      <c r="AL72" s="4">
        <f t="shared" si="137"/>
        <v>32</v>
      </c>
      <c r="AM72" s="4">
        <f t="shared" si="138"/>
        <v>75</v>
      </c>
      <c r="AN72" s="4">
        <f t="shared" si="139"/>
        <v>90</v>
      </c>
      <c r="AO72" s="4">
        <v>77</v>
      </c>
      <c r="AP72" s="21"/>
      <c r="AQ72" s="11">
        <f t="shared" si="140"/>
        <v>69.142857142857139</v>
      </c>
      <c r="AR72" s="4">
        <f t="shared" si="141"/>
        <v>32</v>
      </c>
      <c r="AS72" s="4">
        <f t="shared" si="142"/>
        <v>94</v>
      </c>
      <c r="AT72" s="4">
        <f t="shared" si="143"/>
        <v>62</v>
      </c>
      <c r="CE72" s="4" t="s">
        <v>112</v>
      </c>
      <c r="CG72" s="10">
        <f t="shared" si="146"/>
        <v>8.347529812606469E-2</v>
      </c>
      <c r="CH72" s="10">
        <f t="shared" si="146"/>
        <v>0.39544025157232698</v>
      </c>
      <c r="CI72" s="10">
        <f t="shared" si="146"/>
        <v>-0.28563380281690143</v>
      </c>
      <c r="CJ72" s="10">
        <f t="shared" si="146"/>
        <v>0.14353312302839116</v>
      </c>
      <c r="CK72" s="10">
        <f t="shared" si="146"/>
        <v>0.11241379310344835</v>
      </c>
      <c r="CL72" s="10">
        <f t="shared" si="146"/>
        <v>-9.9194048357098552E-3</v>
      </c>
      <c r="CM72" s="10">
        <f t="shared" si="146"/>
        <v>0.49592986850344389</v>
      </c>
      <c r="CN72" s="10">
        <f t="shared" si="146"/>
        <v>0.17831728756802012</v>
      </c>
      <c r="CO72" s="10">
        <f t="shared" si="146"/>
        <v>0.35772646536412078</v>
      </c>
      <c r="CP72" s="10">
        <f t="shared" si="146"/>
        <v>6.7765567765567747E-2</v>
      </c>
      <c r="CQ72" s="10"/>
      <c r="DC72" s="4" t="s">
        <v>112</v>
      </c>
      <c r="DE72" s="10" t="e">
        <f t="shared" si="147"/>
        <v>#DIV/0!</v>
      </c>
      <c r="DF72" s="10" t="e">
        <f t="shared" si="145"/>
        <v>#DIV/0!</v>
      </c>
      <c r="DG72" s="10" t="e">
        <f t="shared" si="145"/>
        <v>#DIV/0!</v>
      </c>
      <c r="DH72" s="10" t="e">
        <f t="shared" si="145"/>
        <v>#DIV/0!</v>
      </c>
      <c r="DI72" s="10" t="e">
        <f t="shared" si="145"/>
        <v>#DIV/0!</v>
      </c>
      <c r="DJ72" s="10" t="e">
        <f t="shared" si="145"/>
        <v>#DIV/0!</v>
      </c>
      <c r="DK72" s="10" t="e">
        <f t="shared" si="145"/>
        <v>#DIV/0!</v>
      </c>
      <c r="DL72" s="10" t="e">
        <f t="shared" si="145"/>
        <v>#DIV/0!</v>
      </c>
      <c r="DM72" s="10">
        <f t="shared" si="145"/>
        <v>9.5185729672796926E-2</v>
      </c>
      <c r="DN72" s="10">
        <f>DN67/DM67-1</f>
        <v>7.8417002565042138E-2</v>
      </c>
      <c r="DO72" s="10"/>
    </row>
    <row r="73" spans="1:119" x14ac:dyDescent="0.2">
      <c r="A73" s="1" t="s">
        <v>172</v>
      </c>
      <c r="B73" s="4" t="str">
        <f t="shared" si="115"/>
        <v>2012-03-11</v>
      </c>
      <c r="C73" s="3">
        <v>40979</v>
      </c>
      <c r="E73" s="4" t="str">
        <f t="shared" si="116"/>
        <v>44.0;71.0;38.0;91.0</v>
      </c>
      <c r="F73" s="4" t="str">
        <f t="shared" si="117"/>
        <v>44.0;71.0</v>
      </c>
      <c r="G73" s="4" t="str">
        <f t="shared" si="118"/>
        <v>44.0</v>
      </c>
      <c r="H73" s="4" t="str">
        <f t="shared" si="119"/>
        <v>71.0</v>
      </c>
      <c r="I73" s="4" t="str">
        <f t="shared" si="120"/>
        <v>38.0;91.0</v>
      </c>
      <c r="J73" s="4" t="str">
        <f t="shared" si="121"/>
        <v>38.0</v>
      </c>
      <c r="K73" s="4" t="str">
        <f t="shared" si="122"/>
        <v>91.0</v>
      </c>
      <c r="L73" s="4">
        <f t="shared" si="124"/>
        <v>44</v>
      </c>
      <c r="M73" s="4">
        <f t="shared" si="124"/>
        <v>71</v>
      </c>
      <c r="N73" s="10">
        <f t="shared" si="125"/>
        <v>-0.38028169014084512</v>
      </c>
      <c r="O73" s="4">
        <f t="shared" si="123"/>
        <v>38</v>
      </c>
      <c r="P73" s="4">
        <f t="shared" si="123"/>
        <v>91</v>
      </c>
      <c r="Q73" s="4">
        <f t="shared" si="126"/>
        <v>53</v>
      </c>
      <c r="R73" s="11"/>
      <c r="AA73" s="3">
        <v>45362</v>
      </c>
      <c r="AB73" s="4">
        <f t="shared" si="127"/>
        <v>44</v>
      </c>
      <c r="AC73" s="4">
        <f t="shared" si="128"/>
        <v>80</v>
      </c>
      <c r="AD73" s="4">
        <f t="shared" si="129"/>
        <v>94</v>
      </c>
      <c r="AE73" s="4">
        <f t="shared" si="130"/>
        <v>67</v>
      </c>
      <c r="AF73" s="4">
        <f t="shared" si="131"/>
        <v>82</v>
      </c>
      <c r="AG73" s="4">
        <f t="shared" si="132"/>
        <v>60</v>
      </c>
      <c r="AH73" s="4">
        <f t="shared" si="133"/>
        <v>65</v>
      </c>
      <c r="AI73" s="4">
        <f t="shared" si="134"/>
        <v>54</v>
      </c>
      <c r="AJ73" s="4">
        <f t="shared" si="135"/>
        <v>72</v>
      </c>
      <c r="AK73" s="4">
        <f t="shared" si="136"/>
        <v>81</v>
      </c>
      <c r="AL73" s="4">
        <f t="shared" si="137"/>
        <v>32</v>
      </c>
      <c r="AM73" s="4">
        <f t="shared" si="138"/>
        <v>75</v>
      </c>
      <c r="AN73" s="4">
        <f t="shared" si="139"/>
        <v>91</v>
      </c>
      <c r="AO73" s="4">
        <v>79</v>
      </c>
      <c r="AP73" s="21"/>
      <c r="AQ73" s="11">
        <f t="shared" si="140"/>
        <v>69.714285714285708</v>
      </c>
      <c r="AR73" s="4">
        <f t="shared" si="141"/>
        <v>32</v>
      </c>
      <c r="AS73" s="4">
        <f t="shared" si="142"/>
        <v>94</v>
      </c>
      <c r="AT73" s="4">
        <f t="shared" si="143"/>
        <v>62</v>
      </c>
    </row>
    <row r="74" spans="1:119" x14ac:dyDescent="0.2">
      <c r="A74" s="1" t="s">
        <v>173</v>
      </c>
      <c r="B74" s="4" t="str">
        <f t="shared" si="115"/>
        <v>2012-03-12</v>
      </c>
      <c r="C74" s="3">
        <v>40980</v>
      </c>
      <c r="E74" s="4" t="str">
        <f t="shared" si="116"/>
        <v>44.0;71.0;38.0;91.0</v>
      </c>
      <c r="F74" s="4" t="str">
        <f t="shared" si="117"/>
        <v>44.0;71.0</v>
      </c>
      <c r="G74" s="4" t="str">
        <f t="shared" si="118"/>
        <v>44.0</v>
      </c>
      <c r="H74" s="4" t="str">
        <f t="shared" si="119"/>
        <v>71.0</v>
      </c>
      <c r="I74" s="4" t="str">
        <f t="shared" si="120"/>
        <v>38.0;91.0</v>
      </c>
      <c r="J74" s="4" t="str">
        <f t="shared" si="121"/>
        <v>38.0</v>
      </c>
      <c r="K74" s="4" t="str">
        <f t="shared" si="122"/>
        <v>91.0</v>
      </c>
      <c r="L74" s="4">
        <f t="shared" si="124"/>
        <v>44</v>
      </c>
      <c r="M74" s="4">
        <f t="shared" si="124"/>
        <v>71</v>
      </c>
      <c r="N74" s="10">
        <f t="shared" si="125"/>
        <v>-0.38028169014084512</v>
      </c>
      <c r="O74" s="4">
        <f t="shared" si="123"/>
        <v>38</v>
      </c>
      <c r="P74" s="4">
        <f t="shared" si="123"/>
        <v>91</v>
      </c>
      <c r="Q74" s="4">
        <f t="shared" si="126"/>
        <v>53</v>
      </c>
      <c r="R74" s="11"/>
      <c r="AA74" s="3">
        <v>45363</v>
      </c>
      <c r="AB74" s="4">
        <f t="shared" si="127"/>
        <v>44</v>
      </c>
      <c r="AC74" s="4">
        <f t="shared" si="128"/>
        <v>81</v>
      </c>
      <c r="AD74" s="4">
        <f t="shared" si="129"/>
        <v>94</v>
      </c>
      <c r="AE74" s="4">
        <f t="shared" si="130"/>
        <v>67</v>
      </c>
      <c r="AF74" s="4">
        <f t="shared" si="131"/>
        <v>82</v>
      </c>
      <c r="AG74" s="4">
        <f t="shared" si="132"/>
        <v>61</v>
      </c>
      <c r="AH74" s="4">
        <f t="shared" si="133"/>
        <v>67</v>
      </c>
      <c r="AI74" s="4">
        <f t="shared" si="134"/>
        <v>55</v>
      </c>
      <c r="AJ74" s="4">
        <f t="shared" si="135"/>
        <v>72</v>
      </c>
      <c r="AK74" s="4">
        <f t="shared" si="136"/>
        <v>81</v>
      </c>
      <c r="AL74" s="4">
        <f t="shared" si="137"/>
        <v>33</v>
      </c>
      <c r="AM74" s="4">
        <f t="shared" si="138"/>
        <v>76</v>
      </c>
      <c r="AN74" s="4">
        <f t="shared" si="139"/>
        <v>90</v>
      </c>
      <c r="AO74" s="4">
        <v>79</v>
      </c>
      <c r="AP74" s="21"/>
      <c r="AQ74" s="11">
        <f t="shared" si="140"/>
        <v>70.142857142857139</v>
      </c>
      <c r="AR74" s="4">
        <f t="shared" si="141"/>
        <v>33</v>
      </c>
      <c r="AS74" s="4">
        <f t="shared" si="142"/>
        <v>94</v>
      </c>
      <c r="AT74" s="4">
        <f t="shared" si="143"/>
        <v>61</v>
      </c>
      <c r="CE74" s="7" t="s">
        <v>174</v>
      </c>
    </row>
    <row r="75" spans="1:119" x14ac:dyDescent="0.2">
      <c r="A75" s="1" t="s">
        <v>175</v>
      </c>
      <c r="B75" s="4" t="str">
        <f t="shared" si="115"/>
        <v>2012-03-13</v>
      </c>
      <c r="C75" s="3">
        <v>40981</v>
      </c>
      <c r="E75" s="4" t="str">
        <f t="shared" si="116"/>
        <v>44.0;71.0;38.0;91.0</v>
      </c>
      <c r="F75" s="4" t="str">
        <f t="shared" si="117"/>
        <v>44.0;71.0</v>
      </c>
      <c r="G75" s="4" t="str">
        <f t="shared" si="118"/>
        <v>44.0</v>
      </c>
      <c r="H75" s="4" t="str">
        <f t="shared" si="119"/>
        <v>71.0</v>
      </c>
      <c r="I75" s="4" t="str">
        <f t="shared" si="120"/>
        <v>38.0;91.0</v>
      </c>
      <c r="J75" s="4" t="str">
        <f t="shared" si="121"/>
        <v>38.0</v>
      </c>
      <c r="K75" s="4" t="str">
        <f t="shared" si="122"/>
        <v>91.0</v>
      </c>
      <c r="L75" s="4">
        <f t="shared" si="124"/>
        <v>44</v>
      </c>
      <c r="M75" s="4">
        <f t="shared" si="124"/>
        <v>71</v>
      </c>
      <c r="N75" s="10">
        <f t="shared" si="125"/>
        <v>-0.38028169014084512</v>
      </c>
      <c r="O75" s="4">
        <f t="shared" si="123"/>
        <v>38</v>
      </c>
      <c r="P75" s="4">
        <f t="shared" si="123"/>
        <v>91</v>
      </c>
      <c r="Q75" s="4">
        <f t="shared" si="126"/>
        <v>53</v>
      </c>
      <c r="R75" s="11"/>
      <c r="AA75" s="3">
        <v>45364</v>
      </c>
      <c r="AB75" s="4">
        <f t="shared" si="127"/>
        <v>44</v>
      </c>
      <c r="AC75" s="4">
        <f t="shared" si="128"/>
        <v>82</v>
      </c>
      <c r="AD75" s="4">
        <f t="shared" si="129"/>
        <v>93</v>
      </c>
      <c r="AE75" s="4">
        <f t="shared" si="130"/>
        <v>67</v>
      </c>
      <c r="AF75" s="4">
        <f t="shared" si="131"/>
        <v>82</v>
      </c>
      <c r="AG75" s="4">
        <f t="shared" si="132"/>
        <v>61</v>
      </c>
      <c r="AH75" s="4">
        <f t="shared" si="133"/>
        <v>67</v>
      </c>
      <c r="AI75" s="4">
        <f t="shared" si="134"/>
        <v>55</v>
      </c>
      <c r="AJ75" s="4">
        <f t="shared" si="135"/>
        <v>71</v>
      </c>
      <c r="AK75" s="4">
        <f t="shared" si="136"/>
        <v>81</v>
      </c>
      <c r="AL75" s="4">
        <f t="shared" si="137"/>
        <v>33</v>
      </c>
      <c r="AM75" s="4">
        <f t="shared" si="138"/>
        <v>76</v>
      </c>
      <c r="AN75" s="4">
        <f t="shared" si="139"/>
        <v>90</v>
      </c>
      <c r="AO75" s="4">
        <v>79</v>
      </c>
      <c r="AP75" s="21"/>
      <c r="AQ75" s="11">
        <f t="shared" si="140"/>
        <v>70.071428571428569</v>
      </c>
      <c r="AR75" s="4">
        <f t="shared" si="141"/>
        <v>33</v>
      </c>
      <c r="AS75" s="4">
        <f t="shared" si="142"/>
        <v>93</v>
      </c>
      <c r="AT75" s="4">
        <f t="shared" si="143"/>
        <v>60</v>
      </c>
      <c r="CE75" s="8"/>
      <c r="CF75" s="8">
        <f t="shared" ref="CF75:CQ75" si="148">CF39</f>
        <v>2015</v>
      </c>
      <c r="CG75" s="8">
        <f t="shared" si="148"/>
        <v>2016</v>
      </c>
      <c r="CH75" s="8">
        <f t="shared" si="148"/>
        <v>2017</v>
      </c>
      <c r="CI75" s="8">
        <f t="shared" si="148"/>
        <v>2018</v>
      </c>
      <c r="CJ75" s="8">
        <f t="shared" si="148"/>
        <v>2019</v>
      </c>
      <c r="CK75" s="8">
        <f t="shared" si="148"/>
        <v>2020</v>
      </c>
      <c r="CL75" s="8">
        <f t="shared" si="148"/>
        <v>2021</v>
      </c>
      <c r="CM75" s="8">
        <f t="shared" si="148"/>
        <v>2022</v>
      </c>
      <c r="CN75" s="8">
        <f t="shared" si="148"/>
        <v>2023</v>
      </c>
      <c r="CO75" s="8">
        <f t="shared" si="148"/>
        <v>2024</v>
      </c>
      <c r="CP75" s="8">
        <f t="shared" si="148"/>
        <v>2025</v>
      </c>
      <c r="CQ75" s="8">
        <f t="shared" si="148"/>
        <v>2026</v>
      </c>
      <c r="CR75" s="8" t="s">
        <v>18</v>
      </c>
      <c r="CS75" s="8" t="s">
        <v>15</v>
      </c>
      <c r="CT75" s="8" t="s">
        <v>16</v>
      </c>
      <c r="CU75" s="8" t="s">
        <v>19</v>
      </c>
      <c r="CV75" s="5"/>
      <c r="CW75" s="5"/>
      <c r="CX75" s="5"/>
      <c r="CY75" s="5"/>
      <c r="CZ75" s="5"/>
      <c r="DA75" s="5"/>
    </row>
    <row r="76" spans="1:119" x14ac:dyDescent="0.2">
      <c r="A76" s="1" t="s">
        <v>176</v>
      </c>
      <c r="B76" s="4" t="str">
        <f t="shared" si="115"/>
        <v>2012-03-14</v>
      </c>
      <c r="C76" s="3">
        <v>40982</v>
      </c>
      <c r="E76" s="4" t="str">
        <f t="shared" si="116"/>
        <v>44.0;71.0;38.0;91.0</v>
      </c>
      <c r="F76" s="4" t="str">
        <f t="shared" si="117"/>
        <v>44.0;71.0</v>
      </c>
      <c r="G76" s="4" t="str">
        <f t="shared" si="118"/>
        <v>44.0</v>
      </c>
      <c r="H76" s="4" t="str">
        <f t="shared" si="119"/>
        <v>71.0</v>
      </c>
      <c r="I76" s="4" t="str">
        <f t="shared" si="120"/>
        <v>38.0;91.0</v>
      </c>
      <c r="J76" s="4" t="str">
        <f t="shared" si="121"/>
        <v>38.0</v>
      </c>
      <c r="K76" s="4" t="str">
        <f t="shared" si="122"/>
        <v>91.0</v>
      </c>
      <c r="L76" s="4">
        <f t="shared" si="124"/>
        <v>44</v>
      </c>
      <c r="M76" s="4">
        <f t="shared" si="124"/>
        <v>71</v>
      </c>
      <c r="N76" s="10">
        <f t="shared" si="125"/>
        <v>-0.38028169014084512</v>
      </c>
      <c r="O76" s="4">
        <f t="shared" si="123"/>
        <v>38</v>
      </c>
      <c r="P76" s="4">
        <f t="shared" si="123"/>
        <v>91</v>
      </c>
      <c r="Q76" s="4">
        <f t="shared" si="126"/>
        <v>53</v>
      </c>
      <c r="R76" s="11"/>
      <c r="AA76" s="3">
        <v>45365</v>
      </c>
      <c r="AB76" s="4">
        <f t="shared" si="127"/>
        <v>44</v>
      </c>
      <c r="AC76" s="4">
        <f t="shared" si="128"/>
        <v>82</v>
      </c>
      <c r="AD76" s="4">
        <f t="shared" si="129"/>
        <v>93</v>
      </c>
      <c r="AE76" s="4">
        <f t="shared" si="130"/>
        <v>67</v>
      </c>
      <c r="AF76" s="4">
        <f t="shared" si="131"/>
        <v>82</v>
      </c>
      <c r="AG76" s="4">
        <f t="shared" si="132"/>
        <v>61</v>
      </c>
      <c r="AH76" s="4">
        <f t="shared" si="133"/>
        <v>69</v>
      </c>
      <c r="AI76" s="4">
        <f t="shared" si="134"/>
        <v>54</v>
      </c>
      <c r="AJ76" s="4">
        <f t="shared" si="135"/>
        <v>71</v>
      </c>
      <c r="AK76" s="4">
        <f t="shared" si="136"/>
        <v>81</v>
      </c>
      <c r="AL76" s="4">
        <f t="shared" si="137"/>
        <v>33</v>
      </c>
      <c r="AM76" s="4">
        <f t="shared" si="138"/>
        <v>76</v>
      </c>
      <c r="AN76" s="4">
        <f t="shared" si="139"/>
        <v>90</v>
      </c>
      <c r="AO76" s="4">
        <v>79</v>
      </c>
      <c r="AP76" s="21"/>
      <c r="AQ76" s="11">
        <f t="shared" si="140"/>
        <v>70.142857142857139</v>
      </c>
      <c r="AR76" s="4">
        <f t="shared" si="141"/>
        <v>33</v>
      </c>
      <c r="AS76" s="4">
        <f t="shared" si="142"/>
        <v>93</v>
      </c>
      <c r="AT76" s="4">
        <f t="shared" si="143"/>
        <v>60</v>
      </c>
      <c r="CE76" s="4" t="s">
        <v>22</v>
      </c>
      <c r="CF76" s="14">
        <f t="shared" ref="CF76:CP87" si="149">CF4+CF40</f>
        <v>1102</v>
      </c>
      <c r="CG76" s="14">
        <f t="shared" si="149"/>
        <v>2202</v>
      </c>
      <c r="CH76" s="14">
        <f t="shared" si="149"/>
        <v>973</v>
      </c>
      <c r="CI76" s="14">
        <f t="shared" si="149"/>
        <v>700</v>
      </c>
      <c r="CJ76" s="14">
        <f t="shared" si="149"/>
        <v>911</v>
      </c>
      <c r="CK76" s="14">
        <f t="shared" si="149"/>
        <v>2130</v>
      </c>
      <c r="CL76" s="14">
        <f t="shared" si="149"/>
        <v>1714</v>
      </c>
      <c r="CM76" s="14">
        <f t="shared" si="149"/>
        <v>886</v>
      </c>
      <c r="CN76" s="14">
        <f t="shared" si="149"/>
        <v>2861</v>
      </c>
      <c r="CO76" s="14">
        <f t="shared" si="149"/>
        <v>2588</v>
      </c>
      <c r="CP76" s="14">
        <f t="shared" si="149"/>
        <v>1820</v>
      </c>
      <c r="CQ76" s="14"/>
      <c r="CR76" s="14">
        <f>AVERAGE(CF76:CO76)</f>
        <v>1606.7</v>
      </c>
      <c r="CS76" s="14">
        <f>MIN(CF76:CO76)</f>
        <v>700</v>
      </c>
      <c r="CT76" s="14">
        <f>MAX(CF76:CO76)</f>
        <v>2861</v>
      </c>
      <c r="CU76" s="14">
        <f>CT76-CS76</f>
        <v>2161</v>
      </c>
    </row>
    <row r="77" spans="1:119" x14ac:dyDescent="0.2">
      <c r="A77" s="1" t="s">
        <v>177</v>
      </c>
      <c r="B77" s="4" t="str">
        <f t="shared" si="115"/>
        <v>2012-03-15</v>
      </c>
      <c r="C77" s="3">
        <v>40983</v>
      </c>
      <c r="E77" s="4" t="str">
        <f t="shared" si="116"/>
        <v>44.0;72.0;38.0;90.0</v>
      </c>
      <c r="F77" s="4" t="str">
        <f t="shared" si="117"/>
        <v>44.0;72.0</v>
      </c>
      <c r="G77" s="4" t="str">
        <f t="shared" si="118"/>
        <v>44.0</v>
      </c>
      <c r="H77" s="4" t="str">
        <f t="shared" si="119"/>
        <v>72.0</v>
      </c>
      <c r="I77" s="4" t="str">
        <f t="shared" si="120"/>
        <v>38.0;90.0</v>
      </c>
      <c r="J77" s="4" t="str">
        <f t="shared" si="121"/>
        <v>38.0</v>
      </c>
      <c r="K77" s="4" t="str">
        <f t="shared" si="122"/>
        <v>90.0</v>
      </c>
      <c r="L77" s="4">
        <f t="shared" si="124"/>
        <v>44</v>
      </c>
      <c r="M77" s="4">
        <f t="shared" si="124"/>
        <v>72</v>
      </c>
      <c r="N77" s="10">
        <f t="shared" si="125"/>
        <v>-0.38888888888888884</v>
      </c>
      <c r="O77" s="4">
        <f t="shared" si="123"/>
        <v>38</v>
      </c>
      <c r="P77" s="4">
        <f t="shared" si="123"/>
        <v>90</v>
      </c>
      <c r="Q77" s="4">
        <f t="shared" si="126"/>
        <v>52</v>
      </c>
      <c r="R77" s="11"/>
      <c r="AA77" s="3">
        <v>45366</v>
      </c>
      <c r="AB77" s="4">
        <f t="shared" si="127"/>
        <v>44</v>
      </c>
      <c r="AC77" s="4">
        <f t="shared" si="128"/>
        <v>82</v>
      </c>
      <c r="AD77" s="4">
        <f t="shared" si="129"/>
        <v>92</v>
      </c>
      <c r="AE77" s="4">
        <f t="shared" si="130"/>
        <v>67</v>
      </c>
      <c r="AF77" s="4">
        <f t="shared" si="131"/>
        <v>81</v>
      </c>
      <c r="AG77" s="4">
        <f t="shared" si="132"/>
        <v>60</v>
      </c>
      <c r="AH77" s="4">
        <f t="shared" si="133"/>
        <v>71</v>
      </c>
      <c r="AI77" s="4">
        <f t="shared" si="134"/>
        <v>54</v>
      </c>
      <c r="AJ77" s="4">
        <f t="shared" si="135"/>
        <v>72</v>
      </c>
      <c r="AK77" s="4">
        <f t="shared" si="136"/>
        <v>81</v>
      </c>
      <c r="AL77" s="4">
        <f t="shared" si="137"/>
        <v>33</v>
      </c>
      <c r="AM77" s="4">
        <f t="shared" si="138"/>
        <v>76</v>
      </c>
      <c r="AN77" s="4">
        <f t="shared" si="139"/>
        <v>90</v>
      </c>
      <c r="AO77" s="4">
        <v>79</v>
      </c>
      <c r="AP77" s="21"/>
      <c r="AQ77" s="11">
        <f t="shared" si="140"/>
        <v>70.142857142857139</v>
      </c>
      <c r="AR77" s="4">
        <f t="shared" si="141"/>
        <v>33</v>
      </c>
      <c r="AS77" s="4">
        <f t="shared" si="142"/>
        <v>92</v>
      </c>
      <c r="AT77" s="4">
        <f t="shared" si="143"/>
        <v>59</v>
      </c>
      <c r="CE77" s="4" t="s">
        <v>25</v>
      </c>
      <c r="CF77" s="14">
        <f t="shared" si="149"/>
        <v>1378</v>
      </c>
      <c r="CG77" s="14">
        <f t="shared" si="149"/>
        <v>2384</v>
      </c>
      <c r="CH77" s="14">
        <f t="shared" si="149"/>
        <v>1126</v>
      </c>
      <c r="CI77" s="14">
        <f t="shared" si="149"/>
        <v>795</v>
      </c>
      <c r="CJ77" s="14">
        <f t="shared" si="149"/>
        <v>909</v>
      </c>
      <c r="CK77" s="14">
        <f t="shared" si="149"/>
        <v>1677</v>
      </c>
      <c r="CL77" s="14">
        <f t="shared" si="149"/>
        <v>2708</v>
      </c>
      <c r="CM77" s="14">
        <f t="shared" si="149"/>
        <v>414</v>
      </c>
      <c r="CN77" s="14">
        <f t="shared" si="149"/>
        <v>1371</v>
      </c>
      <c r="CO77" s="14">
        <f t="shared" si="149"/>
        <v>2089</v>
      </c>
      <c r="CP77" s="14">
        <f t="shared" si="149"/>
        <v>2282</v>
      </c>
      <c r="CQ77" s="14"/>
      <c r="CR77" s="14">
        <f t="shared" ref="CR77:CR88" si="150">AVERAGE(CF77:CO77)</f>
        <v>1485.1</v>
      </c>
      <c r="CS77" s="14">
        <f t="shared" ref="CS77:CS88" si="151">MIN(CF77:CO77)</f>
        <v>414</v>
      </c>
      <c r="CT77" s="14">
        <f t="shared" ref="CT77:CT88" si="152">MAX(CF77:CO77)</f>
        <v>2708</v>
      </c>
      <c r="CU77" s="14">
        <f t="shared" ref="CU77:CU88" si="153">CT77-CS77</f>
        <v>2294</v>
      </c>
    </row>
    <row r="78" spans="1:119" x14ac:dyDescent="0.2">
      <c r="A78" s="1" t="s">
        <v>178</v>
      </c>
      <c r="B78" s="4" t="str">
        <f t="shared" si="115"/>
        <v>2012-03-16</v>
      </c>
      <c r="C78" s="3">
        <v>40984</v>
      </c>
      <c r="E78" s="4" t="str">
        <f t="shared" si="116"/>
        <v>44.0;72.0;38.0;90.0</v>
      </c>
      <c r="F78" s="4" t="str">
        <f t="shared" si="117"/>
        <v>44.0;72.0</v>
      </c>
      <c r="G78" s="4" t="str">
        <f t="shared" si="118"/>
        <v>44.0</v>
      </c>
      <c r="H78" s="4" t="str">
        <f t="shared" si="119"/>
        <v>72.0</v>
      </c>
      <c r="I78" s="4" t="str">
        <f t="shared" si="120"/>
        <v>38.0;90.0</v>
      </c>
      <c r="J78" s="4" t="str">
        <f t="shared" si="121"/>
        <v>38.0</v>
      </c>
      <c r="K78" s="4" t="str">
        <f t="shared" si="122"/>
        <v>90.0</v>
      </c>
      <c r="L78" s="4">
        <f t="shared" si="124"/>
        <v>44</v>
      </c>
      <c r="M78" s="4">
        <f t="shared" si="124"/>
        <v>72</v>
      </c>
      <c r="N78" s="10">
        <f t="shared" si="125"/>
        <v>-0.38888888888888884</v>
      </c>
      <c r="O78" s="4">
        <f t="shared" si="123"/>
        <v>38</v>
      </c>
      <c r="P78" s="4">
        <f t="shared" si="123"/>
        <v>90</v>
      </c>
      <c r="Q78" s="4">
        <f t="shared" si="126"/>
        <v>52</v>
      </c>
      <c r="R78" s="11"/>
      <c r="AA78" s="3">
        <v>45367</v>
      </c>
      <c r="AB78" s="4">
        <f t="shared" si="127"/>
        <v>44</v>
      </c>
      <c r="AC78" s="4">
        <f t="shared" si="128"/>
        <v>82</v>
      </c>
      <c r="AD78" s="4">
        <f t="shared" si="129"/>
        <v>92</v>
      </c>
      <c r="AE78" s="4">
        <f t="shared" si="130"/>
        <v>67</v>
      </c>
      <c r="AF78" s="4">
        <f t="shared" si="131"/>
        <v>81</v>
      </c>
      <c r="AG78" s="4">
        <f t="shared" si="132"/>
        <v>60</v>
      </c>
      <c r="AH78" s="4">
        <f t="shared" si="133"/>
        <v>72</v>
      </c>
      <c r="AI78" s="4">
        <f t="shared" si="134"/>
        <v>54</v>
      </c>
      <c r="AJ78" s="4">
        <f t="shared" si="135"/>
        <v>72</v>
      </c>
      <c r="AK78" s="4">
        <f t="shared" si="136"/>
        <v>81</v>
      </c>
      <c r="AL78" s="4">
        <f t="shared" si="137"/>
        <v>32</v>
      </c>
      <c r="AM78" s="4">
        <f t="shared" si="138"/>
        <v>76</v>
      </c>
      <c r="AN78" s="4">
        <f t="shared" si="139"/>
        <v>90</v>
      </c>
      <c r="AO78" s="4">
        <v>79</v>
      </c>
      <c r="AP78" s="21"/>
      <c r="AQ78" s="11">
        <f t="shared" si="140"/>
        <v>70.142857142857139</v>
      </c>
      <c r="AR78" s="4">
        <f t="shared" si="141"/>
        <v>32</v>
      </c>
      <c r="AS78" s="4">
        <f t="shared" si="142"/>
        <v>92</v>
      </c>
      <c r="AT78" s="4">
        <f t="shared" si="143"/>
        <v>60</v>
      </c>
      <c r="CE78" s="4" t="s">
        <v>28</v>
      </c>
      <c r="CF78" s="14">
        <f t="shared" si="149"/>
        <v>1269</v>
      </c>
      <c r="CG78" s="14">
        <f t="shared" si="149"/>
        <v>1974</v>
      </c>
      <c r="CH78" s="14">
        <f t="shared" si="149"/>
        <v>1041</v>
      </c>
      <c r="CI78" s="14">
        <f t="shared" si="149"/>
        <v>2551</v>
      </c>
      <c r="CJ78" s="14">
        <f t="shared" si="149"/>
        <v>862</v>
      </c>
      <c r="CK78" s="14">
        <f t="shared" si="149"/>
        <v>1362</v>
      </c>
      <c r="CL78" s="14">
        <f t="shared" si="149"/>
        <v>1843</v>
      </c>
      <c r="CM78" s="14">
        <f t="shared" si="149"/>
        <v>762</v>
      </c>
      <c r="CN78" s="14">
        <f t="shared" si="149"/>
        <v>1053</v>
      </c>
      <c r="CO78" s="14">
        <f t="shared" si="149"/>
        <v>2845</v>
      </c>
      <c r="CP78" s="14">
        <f t="shared" si="149"/>
        <v>2376</v>
      </c>
      <c r="CQ78" s="14"/>
      <c r="CR78" s="14">
        <f t="shared" si="150"/>
        <v>1556.2</v>
      </c>
      <c r="CS78" s="14">
        <f t="shared" si="151"/>
        <v>762</v>
      </c>
      <c r="CT78" s="14">
        <f t="shared" si="152"/>
        <v>2845</v>
      </c>
      <c r="CU78" s="14">
        <f t="shared" si="153"/>
        <v>2083</v>
      </c>
    </row>
    <row r="79" spans="1:119" x14ac:dyDescent="0.2">
      <c r="A79" s="1" t="s">
        <v>179</v>
      </c>
      <c r="B79" s="4" t="str">
        <f t="shared" si="115"/>
        <v>2012-03-17</v>
      </c>
      <c r="C79" s="3">
        <v>40985</v>
      </c>
      <c r="E79" s="4" t="str">
        <f t="shared" si="116"/>
        <v>44.0;72.0;38.0;90.0</v>
      </c>
      <c r="F79" s="4" t="str">
        <f t="shared" si="117"/>
        <v>44.0;72.0</v>
      </c>
      <c r="G79" s="4" t="str">
        <f t="shared" si="118"/>
        <v>44.0</v>
      </c>
      <c r="H79" s="4" t="str">
        <f t="shared" si="119"/>
        <v>72.0</v>
      </c>
      <c r="I79" s="4" t="str">
        <f t="shared" si="120"/>
        <v>38.0;90.0</v>
      </c>
      <c r="J79" s="4" t="str">
        <f t="shared" si="121"/>
        <v>38.0</v>
      </c>
      <c r="K79" s="4" t="str">
        <f t="shared" si="122"/>
        <v>90.0</v>
      </c>
      <c r="L79" s="4">
        <f t="shared" si="124"/>
        <v>44</v>
      </c>
      <c r="M79" s="4">
        <f t="shared" si="124"/>
        <v>72</v>
      </c>
      <c r="N79" s="10">
        <f t="shared" si="125"/>
        <v>-0.38888888888888884</v>
      </c>
      <c r="O79" s="4">
        <f t="shared" si="123"/>
        <v>38</v>
      </c>
      <c r="P79" s="4">
        <f t="shared" si="123"/>
        <v>90</v>
      </c>
      <c r="Q79" s="4">
        <f t="shared" si="126"/>
        <v>52</v>
      </c>
      <c r="R79" s="11"/>
      <c r="AA79" s="3">
        <v>45368</v>
      </c>
      <c r="AB79" s="4">
        <f t="shared" si="127"/>
        <v>44</v>
      </c>
      <c r="AC79" s="4">
        <f t="shared" si="128"/>
        <v>82</v>
      </c>
      <c r="AD79" s="4">
        <f t="shared" si="129"/>
        <v>92</v>
      </c>
      <c r="AE79" s="4">
        <f t="shared" si="130"/>
        <v>66</v>
      </c>
      <c r="AF79" s="4">
        <f t="shared" si="131"/>
        <v>80</v>
      </c>
      <c r="AG79" s="4">
        <f t="shared" si="132"/>
        <v>60</v>
      </c>
      <c r="AH79" s="4">
        <f t="shared" si="133"/>
        <v>74</v>
      </c>
      <c r="AI79" s="4">
        <f t="shared" si="134"/>
        <v>55</v>
      </c>
      <c r="AJ79" s="4">
        <f t="shared" si="135"/>
        <v>72</v>
      </c>
      <c r="AK79" s="4">
        <f t="shared" si="136"/>
        <v>81</v>
      </c>
      <c r="AL79" s="4">
        <f t="shared" si="137"/>
        <v>33</v>
      </c>
      <c r="AM79" s="4">
        <f t="shared" si="138"/>
        <v>77</v>
      </c>
      <c r="AN79" s="4">
        <f t="shared" si="139"/>
        <v>90</v>
      </c>
      <c r="AO79" s="4">
        <v>78</v>
      </c>
      <c r="AP79" s="21"/>
      <c r="AQ79" s="11">
        <f t="shared" si="140"/>
        <v>70.285714285714292</v>
      </c>
      <c r="AR79" s="4">
        <f t="shared" si="141"/>
        <v>33</v>
      </c>
      <c r="AS79" s="4">
        <f t="shared" si="142"/>
        <v>92</v>
      </c>
      <c r="AT79" s="4">
        <f t="shared" si="143"/>
        <v>59</v>
      </c>
      <c r="CE79" s="4" t="s">
        <v>31</v>
      </c>
      <c r="CF79" s="14">
        <f t="shared" si="149"/>
        <v>860</v>
      </c>
      <c r="CG79" s="14">
        <f t="shared" si="149"/>
        <v>2511</v>
      </c>
      <c r="CH79" s="14">
        <f t="shared" si="149"/>
        <v>658</v>
      </c>
      <c r="CI79" s="14">
        <f t="shared" si="149"/>
        <v>2291</v>
      </c>
      <c r="CJ79" s="14">
        <f t="shared" si="149"/>
        <v>875</v>
      </c>
      <c r="CK79" s="14">
        <f t="shared" si="149"/>
        <v>1358</v>
      </c>
      <c r="CL79" s="14">
        <f t="shared" si="149"/>
        <v>1114</v>
      </c>
      <c r="CM79" s="14">
        <f t="shared" si="149"/>
        <v>754</v>
      </c>
      <c r="CN79" s="14">
        <f t="shared" si="149"/>
        <v>679</v>
      </c>
      <c r="CO79" s="14">
        <f t="shared" si="149"/>
        <v>2325</v>
      </c>
      <c r="CP79" s="14">
        <f t="shared" si="149"/>
        <v>2178</v>
      </c>
      <c r="CQ79" s="14"/>
      <c r="CR79" s="14">
        <f t="shared" si="150"/>
        <v>1342.5</v>
      </c>
      <c r="CS79" s="14">
        <f t="shared" si="151"/>
        <v>658</v>
      </c>
      <c r="CT79" s="14">
        <f t="shared" si="152"/>
        <v>2511</v>
      </c>
      <c r="CU79" s="14">
        <f t="shared" si="153"/>
        <v>1853</v>
      </c>
    </row>
    <row r="80" spans="1:119" x14ac:dyDescent="0.2">
      <c r="A80" s="1" t="s">
        <v>180</v>
      </c>
      <c r="B80" s="4" t="str">
        <f t="shared" si="115"/>
        <v>2012-03-18</v>
      </c>
      <c r="C80" s="3">
        <v>40986</v>
      </c>
      <c r="E80" s="4" t="str">
        <f t="shared" si="116"/>
        <v>44.0;72.0;38.0;90.0</v>
      </c>
      <c r="F80" s="4" t="str">
        <f t="shared" si="117"/>
        <v>44.0;72.0</v>
      </c>
      <c r="G80" s="4" t="str">
        <f t="shared" si="118"/>
        <v>44.0</v>
      </c>
      <c r="H80" s="4" t="str">
        <f t="shared" si="119"/>
        <v>72.0</v>
      </c>
      <c r="I80" s="4" t="str">
        <f t="shared" si="120"/>
        <v>38.0;90.0</v>
      </c>
      <c r="J80" s="4" t="str">
        <f t="shared" si="121"/>
        <v>38.0</v>
      </c>
      <c r="K80" s="4" t="str">
        <f t="shared" si="122"/>
        <v>90.0</v>
      </c>
      <c r="L80" s="4">
        <f t="shared" si="124"/>
        <v>44</v>
      </c>
      <c r="M80" s="4">
        <f t="shared" si="124"/>
        <v>72</v>
      </c>
      <c r="N80" s="10">
        <f t="shared" si="125"/>
        <v>-0.38888888888888884</v>
      </c>
      <c r="O80" s="4">
        <f t="shared" si="123"/>
        <v>38</v>
      </c>
      <c r="P80" s="4">
        <f t="shared" si="123"/>
        <v>90</v>
      </c>
      <c r="Q80" s="4">
        <f t="shared" si="126"/>
        <v>52</v>
      </c>
      <c r="R80" s="11"/>
      <c r="AA80" s="3">
        <v>45369</v>
      </c>
      <c r="AB80" s="4">
        <f t="shared" si="127"/>
        <v>44</v>
      </c>
      <c r="AC80" s="4">
        <f t="shared" si="128"/>
        <v>82</v>
      </c>
      <c r="AD80" s="4">
        <f t="shared" si="129"/>
        <v>91</v>
      </c>
      <c r="AE80" s="4">
        <f t="shared" si="130"/>
        <v>66</v>
      </c>
      <c r="AF80" s="4">
        <f t="shared" si="131"/>
        <v>80</v>
      </c>
      <c r="AG80" s="4">
        <f t="shared" si="132"/>
        <v>60</v>
      </c>
      <c r="AH80" s="4">
        <f t="shared" si="133"/>
        <v>74</v>
      </c>
      <c r="AI80" s="4">
        <f t="shared" si="134"/>
        <v>55</v>
      </c>
      <c r="AJ80" s="4">
        <f t="shared" si="135"/>
        <v>72</v>
      </c>
      <c r="AK80" s="4">
        <f t="shared" si="136"/>
        <v>81</v>
      </c>
      <c r="AL80" s="4">
        <f t="shared" si="137"/>
        <v>33</v>
      </c>
      <c r="AM80" s="4">
        <f t="shared" si="138"/>
        <v>77</v>
      </c>
      <c r="AN80" s="4">
        <f t="shared" si="139"/>
        <v>89</v>
      </c>
      <c r="AO80" s="4">
        <v>78</v>
      </c>
      <c r="AP80" s="21"/>
      <c r="AQ80" s="11">
        <f t="shared" si="140"/>
        <v>70.142857142857139</v>
      </c>
      <c r="AR80" s="4">
        <f t="shared" si="141"/>
        <v>33</v>
      </c>
      <c r="AS80" s="4">
        <f t="shared" si="142"/>
        <v>91</v>
      </c>
      <c r="AT80" s="4">
        <f t="shared" si="143"/>
        <v>58</v>
      </c>
      <c r="CE80" s="4" t="s">
        <v>34</v>
      </c>
      <c r="CF80" s="14">
        <f t="shared" si="149"/>
        <v>890</v>
      </c>
      <c r="CG80" s="14">
        <f t="shared" si="149"/>
        <v>2343</v>
      </c>
      <c r="CH80" s="14">
        <f t="shared" si="149"/>
        <v>571</v>
      </c>
      <c r="CI80" s="14">
        <f t="shared" si="149"/>
        <v>1087</v>
      </c>
      <c r="CJ80" s="14">
        <f t="shared" si="149"/>
        <v>611</v>
      </c>
      <c r="CK80" s="14">
        <f t="shared" si="149"/>
        <v>1074</v>
      </c>
      <c r="CL80" s="14">
        <f t="shared" si="149"/>
        <v>783</v>
      </c>
      <c r="CM80" s="14">
        <f t="shared" si="149"/>
        <v>695</v>
      </c>
      <c r="CN80" s="14">
        <f t="shared" si="149"/>
        <v>441</v>
      </c>
      <c r="CO80" s="14">
        <f t="shared" si="149"/>
        <v>1328</v>
      </c>
      <c r="CP80" s="14">
        <f t="shared" si="149"/>
        <v>1849</v>
      </c>
      <c r="CQ80" s="14"/>
      <c r="CR80" s="14">
        <f t="shared" si="150"/>
        <v>982.3</v>
      </c>
      <c r="CS80" s="14">
        <f t="shared" si="151"/>
        <v>441</v>
      </c>
      <c r="CT80" s="14">
        <f t="shared" si="152"/>
        <v>2343</v>
      </c>
      <c r="CU80" s="14">
        <f t="shared" si="153"/>
        <v>1902</v>
      </c>
    </row>
    <row r="81" spans="1:99" x14ac:dyDescent="0.2">
      <c r="A81" s="1" t="s">
        <v>181</v>
      </c>
      <c r="B81" s="4" t="str">
        <f t="shared" si="115"/>
        <v>2012-03-19</v>
      </c>
      <c r="C81" s="3">
        <v>40987</v>
      </c>
      <c r="E81" s="4" t="str">
        <f t="shared" si="116"/>
        <v>44.0;72.0;38.0;90.0</v>
      </c>
      <c r="F81" s="4" t="str">
        <f t="shared" si="117"/>
        <v>44.0;72.0</v>
      </c>
      <c r="G81" s="4" t="str">
        <f t="shared" si="118"/>
        <v>44.0</v>
      </c>
      <c r="H81" s="4" t="str">
        <f t="shared" si="119"/>
        <v>72.0</v>
      </c>
      <c r="I81" s="4" t="str">
        <f t="shared" si="120"/>
        <v>38.0;90.0</v>
      </c>
      <c r="J81" s="4" t="str">
        <f t="shared" si="121"/>
        <v>38.0</v>
      </c>
      <c r="K81" s="4" t="str">
        <f t="shared" si="122"/>
        <v>90.0</v>
      </c>
      <c r="L81" s="4">
        <f t="shared" si="124"/>
        <v>44</v>
      </c>
      <c r="M81" s="4">
        <f t="shared" si="124"/>
        <v>72</v>
      </c>
      <c r="N81" s="10">
        <f t="shared" si="125"/>
        <v>-0.38888888888888884</v>
      </c>
      <c r="O81" s="4">
        <f t="shared" si="123"/>
        <v>38</v>
      </c>
      <c r="P81" s="4">
        <f t="shared" si="123"/>
        <v>90</v>
      </c>
      <c r="Q81" s="4">
        <f t="shared" si="126"/>
        <v>52</v>
      </c>
      <c r="R81" s="11"/>
      <c r="AA81" s="3">
        <v>45370</v>
      </c>
      <c r="AB81" s="4">
        <f t="shared" si="127"/>
        <v>44</v>
      </c>
      <c r="AC81" s="4">
        <f t="shared" si="128"/>
        <v>82</v>
      </c>
      <c r="AD81" s="4">
        <f t="shared" si="129"/>
        <v>91</v>
      </c>
      <c r="AE81" s="4">
        <f t="shared" si="130"/>
        <v>66</v>
      </c>
      <c r="AF81" s="4">
        <f t="shared" si="131"/>
        <v>80</v>
      </c>
      <c r="AG81" s="4">
        <f t="shared" si="132"/>
        <v>60</v>
      </c>
      <c r="AH81" s="4">
        <f t="shared" si="133"/>
        <v>75</v>
      </c>
      <c r="AI81" s="4">
        <f t="shared" si="134"/>
        <v>55</v>
      </c>
      <c r="AJ81" s="4">
        <f t="shared" si="135"/>
        <v>72</v>
      </c>
      <c r="AK81" s="4">
        <f t="shared" si="136"/>
        <v>81</v>
      </c>
      <c r="AL81" s="4">
        <f t="shared" si="137"/>
        <v>33</v>
      </c>
      <c r="AM81" s="4">
        <f t="shared" si="138"/>
        <v>77</v>
      </c>
      <c r="AN81" s="4">
        <f t="shared" si="139"/>
        <v>89</v>
      </c>
      <c r="AO81" s="4">
        <v>78</v>
      </c>
      <c r="AP81" s="21"/>
      <c r="AQ81" s="11">
        <f t="shared" si="140"/>
        <v>70.214285714285708</v>
      </c>
      <c r="AR81" s="4">
        <f t="shared" si="141"/>
        <v>33</v>
      </c>
      <c r="AS81" s="4">
        <f t="shared" si="142"/>
        <v>91</v>
      </c>
      <c r="AT81" s="4">
        <f t="shared" si="143"/>
        <v>58</v>
      </c>
      <c r="CE81" s="4" t="s">
        <v>37</v>
      </c>
      <c r="CF81" s="14">
        <f t="shared" si="149"/>
        <v>584</v>
      </c>
      <c r="CG81" s="14">
        <f t="shared" si="149"/>
        <v>1027</v>
      </c>
      <c r="CH81" s="14">
        <f t="shared" si="149"/>
        <v>454</v>
      </c>
      <c r="CI81" s="14">
        <f t="shared" si="149"/>
        <v>1012</v>
      </c>
      <c r="CJ81" s="14">
        <f t="shared" si="149"/>
        <v>296</v>
      </c>
      <c r="CK81" s="14">
        <f t="shared" si="149"/>
        <v>704</v>
      </c>
      <c r="CL81" s="14">
        <f t="shared" si="149"/>
        <v>746</v>
      </c>
      <c r="CM81" s="14">
        <f t="shared" si="149"/>
        <v>348</v>
      </c>
      <c r="CN81" s="14">
        <f t="shared" si="149"/>
        <v>767</v>
      </c>
      <c r="CO81" s="14">
        <f t="shared" si="149"/>
        <v>1053</v>
      </c>
      <c r="CP81" s="14">
        <f t="shared" si="149"/>
        <v>1042</v>
      </c>
      <c r="CQ81" s="14"/>
      <c r="CR81" s="14">
        <f t="shared" si="150"/>
        <v>699.1</v>
      </c>
      <c r="CS81" s="14">
        <f t="shared" si="151"/>
        <v>296</v>
      </c>
      <c r="CT81" s="14">
        <f t="shared" si="152"/>
        <v>1053</v>
      </c>
      <c r="CU81" s="14">
        <f t="shared" si="153"/>
        <v>757</v>
      </c>
    </row>
    <row r="82" spans="1:99" x14ac:dyDescent="0.2">
      <c r="A82" s="1" t="s">
        <v>182</v>
      </c>
      <c r="B82" s="4" t="str">
        <f t="shared" si="115"/>
        <v>2012-03-20</v>
      </c>
      <c r="C82" s="3">
        <v>40988</v>
      </c>
      <c r="E82" s="4" t="str">
        <f t="shared" si="116"/>
        <v>43.0;71.0;38.0;92.0</v>
      </c>
      <c r="F82" s="4" t="str">
        <f t="shared" si="117"/>
        <v>43.0;71.0</v>
      </c>
      <c r="G82" s="4" t="str">
        <f t="shared" si="118"/>
        <v>43.0</v>
      </c>
      <c r="H82" s="4" t="str">
        <f t="shared" si="119"/>
        <v>71.0</v>
      </c>
      <c r="I82" s="4" t="str">
        <f t="shared" si="120"/>
        <v>38.0;92.0</v>
      </c>
      <c r="J82" s="4" t="str">
        <f t="shared" si="121"/>
        <v>38.0</v>
      </c>
      <c r="K82" s="4" t="str">
        <f t="shared" si="122"/>
        <v>92.0</v>
      </c>
      <c r="L82" s="4">
        <f t="shared" si="124"/>
        <v>43</v>
      </c>
      <c r="M82" s="4">
        <f t="shared" si="124"/>
        <v>71</v>
      </c>
      <c r="N82" s="10">
        <f t="shared" si="125"/>
        <v>-0.39436619718309862</v>
      </c>
      <c r="O82" s="4">
        <f t="shared" si="123"/>
        <v>38</v>
      </c>
      <c r="P82" s="4">
        <f t="shared" si="123"/>
        <v>92</v>
      </c>
      <c r="Q82" s="4">
        <f t="shared" si="126"/>
        <v>54</v>
      </c>
      <c r="R82" s="11"/>
      <c r="AA82" s="3">
        <v>45371</v>
      </c>
      <c r="AB82" s="4">
        <f t="shared" si="127"/>
        <v>43</v>
      </c>
      <c r="AC82" s="4">
        <f t="shared" si="128"/>
        <v>81</v>
      </c>
      <c r="AD82" s="4">
        <f t="shared" si="129"/>
        <v>91</v>
      </c>
      <c r="AE82" s="4">
        <f t="shared" si="130"/>
        <v>66</v>
      </c>
      <c r="AF82" s="4">
        <f t="shared" si="131"/>
        <v>81</v>
      </c>
      <c r="AG82" s="4">
        <f t="shared" si="132"/>
        <v>60</v>
      </c>
      <c r="AH82" s="4">
        <f t="shared" si="133"/>
        <v>76</v>
      </c>
      <c r="AI82" s="4">
        <f t="shared" si="134"/>
        <v>55</v>
      </c>
      <c r="AJ82" s="4">
        <f t="shared" si="135"/>
        <v>72</v>
      </c>
      <c r="AK82" s="4">
        <f t="shared" si="136"/>
        <v>81</v>
      </c>
      <c r="AL82" s="4">
        <f t="shared" si="137"/>
        <v>33</v>
      </c>
      <c r="AM82" s="4">
        <f t="shared" si="138"/>
        <v>77</v>
      </c>
      <c r="AN82" s="4">
        <f t="shared" si="139"/>
        <v>89</v>
      </c>
      <c r="AO82" s="4">
        <v>79</v>
      </c>
      <c r="AP82" s="21"/>
      <c r="AQ82" s="11">
        <f t="shared" si="140"/>
        <v>70.285714285714292</v>
      </c>
      <c r="AR82" s="4">
        <f t="shared" si="141"/>
        <v>33</v>
      </c>
      <c r="AS82" s="4">
        <f t="shared" si="142"/>
        <v>91</v>
      </c>
      <c r="AT82" s="4">
        <f t="shared" si="143"/>
        <v>58</v>
      </c>
      <c r="CE82" s="4" t="s">
        <v>40</v>
      </c>
      <c r="CF82" s="14">
        <f t="shared" si="149"/>
        <v>468</v>
      </c>
      <c r="CG82" s="14">
        <f t="shared" si="149"/>
        <v>684</v>
      </c>
      <c r="CH82" s="14">
        <f t="shared" si="149"/>
        <v>381</v>
      </c>
      <c r="CI82" s="14">
        <f t="shared" si="149"/>
        <v>891</v>
      </c>
      <c r="CJ82" s="14">
        <f t="shared" si="149"/>
        <v>442</v>
      </c>
      <c r="CK82" s="14">
        <f t="shared" si="149"/>
        <v>479</v>
      </c>
      <c r="CL82" s="14">
        <f t="shared" si="149"/>
        <v>797</v>
      </c>
      <c r="CM82" s="14">
        <f t="shared" si="149"/>
        <v>389</v>
      </c>
      <c r="CN82" s="14">
        <f t="shared" si="149"/>
        <v>477</v>
      </c>
      <c r="CO82" s="14">
        <f t="shared" si="149"/>
        <v>918</v>
      </c>
      <c r="CP82" s="14">
        <f t="shared" si="149"/>
        <v>788</v>
      </c>
      <c r="CQ82" s="14"/>
      <c r="CR82" s="14">
        <f t="shared" si="150"/>
        <v>592.6</v>
      </c>
      <c r="CS82" s="14">
        <f t="shared" si="151"/>
        <v>381</v>
      </c>
      <c r="CT82" s="14">
        <f t="shared" si="152"/>
        <v>918</v>
      </c>
      <c r="CU82" s="14">
        <f t="shared" si="153"/>
        <v>537</v>
      </c>
    </row>
    <row r="83" spans="1:99" x14ac:dyDescent="0.2">
      <c r="A83" s="1" t="s">
        <v>183</v>
      </c>
      <c r="B83" s="4" t="str">
        <f t="shared" si="115"/>
        <v>2012-03-21</v>
      </c>
      <c r="C83" s="3">
        <v>40989</v>
      </c>
      <c r="E83" s="4" t="str">
        <f t="shared" si="116"/>
        <v>43.0;71.0;39.0;94.0</v>
      </c>
      <c r="F83" s="4" t="str">
        <f t="shared" si="117"/>
        <v>43.0;71.0</v>
      </c>
      <c r="G83" s="4" t="str">
        <f t="shared" si="118"/>
        <v>43.0</v>
      </c>
      <c r="H83" s="4" t="str">
        <f t="shared" si="119"/>
        <v>71.0</v>
      </c>
      <c r="I83" s="4" t="str">
        <f t="shared" si="120"/>
        <v>39.0;94.0</v>
      </c>
      <c r="J83" s="4" t="str">
        <f t="shared" si="121"/>
        <v>39.0</v>
      </c>
      <c r="K83" s="4" t="str">
        <f t="shared" si="122"/>
        <v>94.0</v>
      </c>
      <c r="L83" s="4">
        <f t="shared" si="124"/>
        <v>43</v>
      </c>
      <c r="M83" s="4">
        <f t="shared" si="124"/>
        <v>71</v>
      </c>
      <c r="N83" s="10">
        <f t="shared" si="125"/>
        <v>-0.39436619718309862</v>
      </c>
      <c r="O83" s="4">
        <f t="shared" si="123"/>
        <v>39</v>
      </c>
      <c r="P83" s="4">
        <f t="shared" si="123"/>
        <v>94</v>
      </c>
      <c r="Q83" s="4">
        <f t="shared" si="126"/>
        <v>55</v>
      </c>
      <c r="R83" s="11"/>
      <c r="AA83" s="3">
        <v>45372</v>
      </c>
      <c r="AB83" s="4">
        <f t="shared" si="127"/>
        <v>43</v>
      </c>
      <c r="AC83" s="4">
        <f t="shared" si="128"/>
        <v>81</v>
      </c>
      <c r="AD83" s="4">
        <f t="shared" si="129"/>
        <v>90</v>
      </c>
      <c r="AE83" s="4">
        <f t="shared" si="130"/>
        <v>66</v>
      </c>
      <c r="AF83" s="4">
        <f t="shared" si="131"/>
        <v>80</v>
      </c>
      <c r="AG83" s="4">
        <f t="shared" si="132"/>
        <v>60</v>
      </c>
      <c r="AH83" s="4">
        <f t="shared" si="133"/>
        <v>76</v>
      </c>
      <c r="AI83" s="4">
        <f t="shared" si="134"/>
        <v>54</v>
      </c>
      <c r="AJ83" s="4">
        <f t="shared" si="135"/>
        <v>72</v>
      </c>
      <c r="AK83" s="4">
        <f t="shared" si="136"/>
        <v>81</v>
      </c>
      <c r="AL83" s="4">
        <f t="shared" si="137"/>
        <v>33</v>
      </c>
      <c r="AM83" s="4">
        <f t="shared" si="138"/>
        <v>77</v>
      </c>
      <c r="AN83" s="4">
        <f t="shared" si="139"/>
        <v>89</v>
      </c>
      <c r="AO83" s="4">
        <v>81</v>
      </c>
      <c r="AP83" s="21"/>
      <c r="AQ83" s="11">
        <f t="shared" si="140"/>
        <v>70.214285714285708</v>
      </c>
      <c r="AR83" s="4">
        <f t="shared" si="141"/>
        <v>33</v>
      </c>
      <c r="AS83" s="4">
        <f t="shared" si="142"/>
        <v>90</v>
      </c>
      <c r="AT83" s="4">
        <f t="shared" si="143"/>
        <v>57</v>
      </c>
      <c r="CE83" s="4" t="s">
        <v>43</v>
      </c>
      <c r="CF83" s="14">
        <f t="shared" si="149"/>
        <v>421</v>
      </c>
      <c r="CG83" s="14">
        <f t="shared" si="149"/>
        <v>618</v>
      </c>
      <c r="CH83" s="14">
        <f t="shared" si="149"/>
        <v>419</v>
      </c>
      <c r="CI83" s="14">
        <f t="shared" si="149"/>
        <v>655</v>
      </c>
      <c r="CJ83" s="14">
        <f t="shared" si="149"/>
        <v>486</v>
      </c>
      <c r="CK83" s="14">
        <f t="shared" si="149"/>
        <v>494</v>
      </c>
      <c r="CL83" s="14">
        <f t="shared" si="149"/>
        <v>570</v>
      </c>
      <c r="CM83" s="14">
        <f t="shared" si="149"/>
        <v>303</v>
      </c>
      <c r="CN83" s="14">
        <f t="shared" si="149"/>
        <v>506</v>
      </c>
      <c r="CO83" s="14">
        <f t="shared" si="149"/>
        <v>771</v>
      </c>
      <c r="CP83" s="14">
        <f t="shared" si="149"/>
        <v>922</v>
      </c>
      <c r="CQ83" s="14"/>
      <c r="CR83" s="14">
        <f t="shared" si="150"/>
        <v>524.29999999999995</v>
      </c>
      <c r="CS83" s="14">
        <f t="shared" si="151"/>
        <v>303</v>
      </c>
      <c r="CT83" s="14">
        <f t="shared" si="152"/>
        <v>771</v>
      </c>
      <c r="CU83" s="14">
        <f t="shared" si="153"/>
        <v>468</v>
      </c>
    </row>
    <row r="84" spans="1:99" x14ac:dyDescent="0.2">
      <c r="A84" s="1" t="s">
        <v>184</v>
      </c>
      <c r="B84" s="4" t="str">
        <f t="shared" si="115"/>
        <v>2012-03-22</v>
      </c>
      <c r="C84" s="3">
        <v>40990</v>
      </c>
      <c r="E84" s="4" t="str">
        <f t="shared" si="116"/>
        <v>43.0;71.0;39.0;92.0</v>
      </c>
      <c r="F84" s="4" t="str">
        <f t="shared" si="117"/>
        <v>43.0;71.0</v>
      </c>
      <c r="G84" s="4" t="str">
        <f t="shared" si="118"/>
        <v>43.0</v>
      </c>
      <c r="H84" s="4" t="str">
        <f t="shared" si="119"/>
        <v>71.0</v>
      </c>
      <c r="I84" s="4" t="str">
        <f t="shared" si="120"/>
        <v>39.0;92.0</v>
      </c>
      <c r="J84" s="4" t="str">
        <f t="shared" si="121"/>
        <v>39.0</v>
      </c>
      <c r="K84" s="4" t="str">
        <f t="shared" si="122"/>
        <v>92.0</v>
      </c>
      <c r="L84" s="4">
        <f t="shared" si="124"/>
        <v>43</v>
      </c>
      <c r="M84" s="4">
        <f t="shared" si="124"/>
        <v>71</v>
      </c>
      <c r="N84" s="10">
        <f t="shared" si="125"/>
        <v>-0.39436619718309862</v>
      </c>
      <c r="O84" s="4">
        <f t="shared" si="123"/>
        <v>39</v>
      </c>
      <c r="P84" s="4">
        <f t="shared" si="123"/>
        <v>92</v>
      </c>
      <c r="Q84" s="4">
        <f t="shared" si="126"/>
        <v>53</v>
      </c>
      <c r="R84" s="11"/>
      <c r="AA84" s="3">
        <v>45373</v>
      </c>
      <c r="AB84" s="4">
        <f t="shared" si="127"/>
        <v>43</v>
      </c>
      <c r="AC84" s="4">
        <f t="shared" si="128"/>
        <v>81</v>
      </c>
      <c r="AD84" s="4">
        <f t="shared" si="129"/>
        <v>90</v>
      </c>
      <c r="AE84" s="4">
        <f t="shared" si="130"/>
        <v>66</v>
      </c>
      <c r="AF84" s="4">
        <f t="shared" si="131"/>
        <v>80</v>
      </c>
      <c r="AG84" s="4">
        <f t="shared" si="132"/>
        <v>61</v>
      </c>
      <c r="AH84" s="4">
        <f t="shared" si="133"/>
        <v>76</v>
      </c>
      <c r="AI84" s="4">
        <f t="shared" si="134"/>
        <v>54</v>
      </c>
      <c r="AJ84" s="4">
        <f t="shared" si="135"/>
        <v>71</v>
      </c>
      <c r="AK84" s="4">
        <f t="shared" si="136"/>
        <v>81</v>
      </c>
      <c r="AL84" s="4">
        <f t="shared" si="137"/>
        <v>33</v>
      </c>
      <c r="AM84" s="4">
        <f t="shared" si="138"/>
        <v>77</v>
      </c>
      <c r="AN84" s="4">
        <f t="shared" si="139"/>
        <v>89</v>
      </c>
      <c r="AO84" s="4">
        <v>83</v>
      </c>
      <c r="AP84" s="21"/>
      <c r="AQ84" s="11">
        <f t="shared" si="140"/>
        <v>70.357142857142861</v>
      </c>
      <c r="AR84" s="4">
        <f t="shared" si="141"/>
        <v>33</v>
      </c>
      <c r="AS84" s="4">
        <f t="shared" si="142"/>
        <v>90</v>
      </c>
      <c r="AT84" s="4">
        <f t="shared" si="143"/>
        <v>57</v>
      </c>
      <c r="CE84" s="4" t="s">
        <v>46</v>
      </c>
      <c r="CF84" s="14">
        <f t="shared" si="149"/>
        <v>495</v>
      </c>
      <c r="CG84" s="14">
        <f t="shared" si="149"/>
        <v>701</v>
      </c>
      <c r="CH84" s="14">
        <f t="shared" si="149"/>
        <v>355</v>
      </c>
      <c r="CI84" s="14">
        <f t="shared" si="149"/>
        <v>743</v>
      </c>
      <c r="CJ84" s="14">
        <f t="shared" si="149"/>
        <v>649</v>
      </c>
      <c r="CK84" s="14">
        <f t="shared" si="149"/>
        <v>660</v>
      </c>
      <c r="CL84" s="14">
        <f t="shared" si="149"/>
        <v>521</v>
      </c>
      <c r="CM84" s="14">
        <f t="shared" si="149"/>
        <v>526</v>
      </c>
      <c r="CN84" s="14">
        <f t="shared" si="149"/>
        <v>664</v>
      </c>
      <c r="CO84" s="14">
        <f t="shared" si="149"/>
        <v>811</v>
      </c>
      <c r="CP84" s="14">
        <f t="shared" si="149"/>
        <v>931</v>
      </c>
      <c r="CQ84" s="14"/>
      <c r="CR84" s="14">
        <f t="shared" si="150"/>
        <v>612.5</v>
      </c>
      <c r="CS84" s="14">
        <f t="shared" si="151"/>
        <v>355</v>
      </c>
      <c r="CT84" s="14">
        <f t="shared" si="152"/>
        <v>811</v>
      </c>
      <c r="CU84" s="14">
        <f t="shared" si="153"/>
        <v>456</v>
      </c>
    </row>
    <row r="85" spans="1:99" x14ac:dyDescent="0.2">
      <c r="A85" s="1" t="s">
        <v>185</v>
      </c>
      <c r="B85" s="4" t="str">
        <f t="shared" si="115"/>
        <v>2012-03-23</v>
      </c>
      <c r="C85" s="3">
        <v>40991</v>
      </c>
      <c r="E85" s="4" t="str">
        <f t="shared" si="116"/>
        <v>43.0;71.0;39.0;91.0</v>
      </c>
      <c r="F85" s="4" t="str">
        <f t="shared" si="117"/>
        <v>43.0;71.0</v>
      </c>
      <c r="G85" s="4" t="str">
        <f t="shared" si="118"/>
        <v>43.0</v>
      </c>
      <c r="H85" s="4" t="str">
        <f t="shared" si="119"/>
        <v>71.0</v>
      </c>
      <c r="I85" s="4" t="str">
        <f t="shared" si="120"/>
        <v>39.0;91.0</v>
      </c>
      <c r="J85" s="4" t="str">
        <f t="shared" si="121"/>
        <v>39.0</v>
      </c>
      <c r="K85" s="4" t="str">
        <f t="shared" si="122"/>
        <v>91.0</v>
      </c>
      <c r="L85" s="4">
        <f t="shared" si="124"/>
        <v>43</v>
      </c>
      <c r="M85" s="4">
        <f t="shared" si="124"/>
        <v>71</v>
      </c>
      <c r="N85" s="10">
        <f t="shared" si="125"/>
        <v>-0.39436619718309862</v>
      </c>
      <c r="O85" s="4">
        <f t="shared" si="123"/>
        <v>39</v>
      </c>
      <c r="P85" s="4">
        <f t="shared" si="123"/>
        <v>91</v>
      </c>
      <c r="Q85" s="4">
        <f t="shared" si="126"/>
        <v>52</v>
      </c>
      <c r="R85" s="11"/>
      <c r="AA85" s="3">
        <v>45374</v>
      </c>
      <c r="AB85" s="4">
        <f t="shared" si="127"/>
        <v>43</v>
      </c>
      <c r="AC85" s="4">
        <f t="shared" si="128"/>
        <v>81</v>
      </c>
      <c r="AD85" s="4">
        <f t="shared" si="129"/>
        <v>89</v>
      </c>
      <c r="AE85" s="4">
        <f t="shared" si="130"/>
        <v>65</v>
      </c>
      <c r="AF85" s="4">
        <f t="shared" si="131"/>
        <v>80</v>
      </c>
      <c r="AG85" s="4">
        <f t="shared" si="132"/>
        <v>60</v>
      </c>
      <c r="AH85" s="4">
        <f t="shared" si="133"/>
        <v>76</v>
      </c>
      <c r="AI85" s="4">
        <f t="shared" si="134"/>
        <v>54</v>
      </c>
      <c r="AJ85" s="4">
        <f t="shared" si="135"/>
        <v>72</v>
      </c>
      <c r="AK85" s="4">
        <f t="shared" si="136"/>
        <v>80</v>
      </c>
      <c r="AL85" s="4">
        <f t="shared" si="137"/>
        <v>33</v>
      </c>
      <c r="AM85" s="4">
        <f t="shared" si="138"/>
        <v>77</v>
      </c>
      <c r="AN85" s="4">
        <f t="shared" si="139"/>
        <v>89</v>
      </c>
      <c r="AO85" s="4">
        <v>84</v>
      </c>
      <c r="AP85" s="21"/>
      <c r="AQ85" s="11">
        <f t="shared" si="140"/>
        <v>70.214285714285708</v>
      </c>
      <c r="AR85" s="4">
        <f t="shared" si="141"/>
        <v>33</v>
      </c>
      <c r="AS85" s="4">
        <f t="shared" si="142"/>
        <v>89</v>
      </c>
      <c r="AT85" s="4">
        <f t="shared" si="143"/>
        <v>56</v>
      </c>
      <c r="CE85" s="4" t="s">
        <v>49</v>
      </c>
      <c r="CF85" s="14">
        <f t="shared" si="149"/>
        <v>764</v>
      </c>
      <c r="CG85" s="14">
        <f t="shared" si="149"/>
        <v>754</v>
      </c>
      <c r="CH85" s="14">
        <f t="shared" si="149"/>
        <v>315</v>
      </c>
      <c r="CI85" s="14">
        <f t="shared" si="149"/>
        <v>538</v>
      </c>
      <c r="CJ85" s="14">
        <f t="shared" si="149"/>
        <v>538</v>
      </c>
      <c r="CK85" s="14">
        <f t="shared" si="149"/>
        <v>986</v>
      </c>
      <c r="CL85" s="14">
        <f t="shared" si="149"/>
        <v>660</v>
      </c>
      <c r="CM85" s="14">
        <f t="shared" si="149"/>
        <v>394</v>
      </c>
      <c r="CN85" s="14">
        <f t="shared" si="149"/>
        <v>1300</v>
      </c>
      <c r="CO85" s="14">
        <f t="shared" si="149"/>
        <v>1372</v>
      </c>
      <c r="CP85" s="14">
        <f t="shared" si="149"/>
        <v>914</v>
      </c>
      <c r="CQ85" s="14"/>
      <c r="CR85" s="14">
        <f t="shared" si="150"/>
        <v>762.1</v>
      </c>
      <c r="CS85" s="14">
        <f t="shared" si="151"/>
        <v>315</v>
      </c>
      <c r="CT85" s="14">
        <f t="shared" si="152"/>
        <v>1372</v>
      </c>
      <c r="CU85" s="14">
        <f t="shared" si="153"/>
        <v>1057</v>
      </c>
    </row>
    <row r="86" spans="1:99" x14ac:dyDescent="0.2">
      <c r="A86" s="1" t="s">
        <v>186</v>
      </c>
      <c r="B86" s="4" t="str">
        <f t="shared" si="115"/>
        <v>2012-03-24</v>
      </c>
      <c r="C86" s="3">
        <v>40992</v>
      </c>
      <c r="E86" s="4" t="str">
        <f t="shared" si="116"/>
        <v>43.0;71.0;39.0;91.0</v>
      </c>
      <c r="F86" s="4" t="str">
        <f t="shared" si="117"/>
        <v>43.0;71.0</v>
      </c>
      <c r="G86" s="4" t="str">
        <f t="shared" si="118"/>
        <v>43.0</v>
      </c>
      <c r="H86" s="4" t="str">
        <f t="shared" si="119"/>
        <v>71.0</v>
      </c>
      <c r="I86" s="4" t="str">
        <f t="shared" si="120"/>
        <v>39.0;91.0</v>
      </c>
      <c r="J86" s="4" t="str">
        <f t="shared" si="121"/>
        <v>39.0</v>
      </c>
      <c r="K86" s="4" t="str">
        <f t="shared" si="122"/>
        <v>91.0</v>
      </c>
      <c r="L86" s="4">
        <f t="shared" si="124"/>
        <v>43</v>
      </c>
      <c r="M86" s="4">
        <f t="shared" si="124"/>
        <v>71</v>
      </c>
      <c r="N86" s="10">
        <f t="shared" si="125"/>
        <v>-0.39436619718309862</v>
      </c>
      <c r="O86" s="4">
        <f t="shared" si="123"/>
        <v>39</v>
      </c>
      <c r="P86" s="4">
        <f t="shared" si="123"/>
        <v>91</v>
      </c>
      <c r="Q86" s="4">
        <f t="shared" si="126"/>
        <v>52</v>
      </c>
      <c r="R86" s="11"/>
      <c r="AA86" s="3">
        <v>45375</v>
      </c>
      <c r="AB86" s="4">
        <f t="shared" si="127"/>
        <v>43</v>
      </c>
      <c r="AC86" s="4">
        <f t="shared" si="128"/>
        <v>82</v>
      </c>
      <c r="AD86" s="4">
        <f t="shared" si="129"/>
        <v>89</v>
      </c>
      <c r="AE86" s="4">
        <f t="shared" si="130"/>
        <v>65</v>
      </c>
      <c r="AF86" s="4">
        <f t="shared" si="131"/>
        <v>80</v>
      </c>
      <c r="AG86" s="4">
        <f t="shared" si="132"/>
        <v>60</v>
      </c>
      <c r="AH86" s="4">
        <f t="shared" si="133"/>
        <v>77</v>
      </c>
      <c r="AI86" s="4">
        <f t="shared" si="134"/>
        <v>54</v>
      </c>
      <c r="AJ86" s="4">
        <f t="shared" si="135"/>
        <v>72</v>
      </c>
      <c r="AK86" s="4">
        <f t="shared" si="136"/>
        <v>79</v>
      </c>
      <c r="AL86" s="4">
        <f t="shared" si="137"/>
        <v>33</v>
      </c>
      <c r="AM86" s="4">
        <f t="shared" si="138"/>
        <v>77</v>
      </c>
      <c r="AN86" s="4">
        <f t="shared" si="139"/>
        <v>89</v>
      </c>
      <c r="AO86" s="4">
        <v>84</v>
      </c>
      <c r="AP86" s="21"/>
      <c r="AQ86" s="11">
        <f t="shared" si="140"/>
        <v>70.285714285714292</v>
      </c>
      <c r="AR86" s="4">
        <f t="shared" si="141"/>
        <v>33</v>
      </c>
      <c r="AS86" s="4">
        <f t="shared" si="142"/>
        <v>89</v>
      </c>
      <c r="AT86" s="4">
        <f t="shared" si="143"/>
        <v>56</v>
      </c>
      <c r="CE86" s="4" t="s">
        <v>52</v>
      </c>
      <c r="CF86" s="14">
        <f t="shared" si="149"/>
        <v>775</v>
      </c>
      <c r="CG86" s="14">
        <f t="shared" si="149"/>
        <v>718</v>
      </c>
      <c r="CH86" s="14">
        <f t="shared" si="149"/>
        <v>426</v>
      </c>
      <c r="CI86" s="14">
        <f t="shared" si="149"/>
        <v>845</v>
      </c>
      <c r="CJ86" s="14">
        <f t="shared" si="149"/>
        <v>1000</v>
      </c>
      <c r="CK86" s="14">
        <f t="shared" si="149"/>
        <v>1304</v>
      </c>
      <c r="CL86" s="14">
        <f t="shared" si="149"/>
        <v>815</v>
      </c>
      <c r="CM86" s="14">
        <f t="shared" si="149"/>
        <v>1010</v>
      </c>
      <c r="CN86" s="14">
        <f t="shared" si="149"/>
        <v>2329</v>
      </c>
      <c r="CO86" s="14">
        <f t="shared" si="149"/>
        <v>1283</v>
      </c>
      <c r="CP86" s="14">
        <f t="shared" si="149"/>
        <v>1404</v>
      </c>
      <c r="CQ86" s="14"/>
      <c r="CR86" s="14">
        <f t="shared" si="150"/>
        <v>1050.5</v>
      </c>
      <c r="CS86" s="14">
        <f t="shared" si="151"/>
        <v>426</v>
      </c>
      <c r="CT86" s="14">
        <f t="shared" si="152"/>
        <v>2329</v>
      </c>
      <c r="CU86" s="14">
        <f t="shared" si="153"/>
        <v>1903</v>
      </c>
    </row>
    <row r="87" spans="1:99" x14ac:dyDescent="0.2">
      <c r="A87" s="1" t="s">
        <v>187</v>
      </c>
      <c r="B87" s="4" t="str">
        <f t="shared" si="115"/>
        <v>2012-03-25</v>
      </c>
      <c r="C87" s="3">
        <v>40993</v>
      </c>
      <c r="E87" s="4" t="str">
        <f t="shared" si="116"/>
        <v>44.0;71.0;40.0;91.0</v>
      </c>
      <c r="F87" s="4" t="str">
        <f t="shared" si="117"/>
        <v>44.0;71.0</v>
      </c>
      <c r="G87" s="4" t="str">
        <f t="shared" si="118"/>
        <v>44.0</v>
      </c>
      <c r="H87" s="4" t="str">
        <f t="shared" si="119"/>
        <v>71.0</v>
      </c>
      <c r="I87" s="4" t="str">
        <f t="shared" si="120"/>
        <v>40.0;91.0</v>
      </c>
      <c r="J87" s="4" t="str">
        <f t="shared" si="121"/>
        <v>40.0</v>
      </c>
      <c r="K87" s="4" t="str">
        <f t="shared" si="122"/>
        <v>91.0</v>
      </c>
      <c r="L87" s="4">
        <f t="shared" si="124"/>
        <v>44</v>
      </c>
      <c r="M87" s="4">
        <f t="shared" si="124"/>
        <v>71</v>
      </c>
      <c r="N87" s="10">
        <f t="shared" si="125"/>
        <v>-0.38028169014084512</v>
      </c>
      <c r="O87" s="4">
        <f t="shared" si="123"/>
        <v>40</v>
      </c>
      <c r="P87" s="4">
        <f t="shared" si="123"/>
        <v>91</v>
      </c>
      <c r="Q87" s="4">
        <f t="shared" si="126"/>
        <v>51</v>
      </c>
      <c r="R87" s="11"/>
      <c r="AA87" s="3">
        <v>45376</v>
      </c>
      <c r="AB87" s="4">
        <f t="shared" si="127"/>
        <v>44</v>
      </c>
      <c r="AC87" s="4">
        <f t="shared" si="128"/>
        <v>84</v>
      </c>
      <c r="AD87" s="4">
        <f t="shared" si="129"/>
        <v>89</v>
      </c>
      <c r="AE87" s="4">
        <f t="shared" si="130"/>
        <v>66</v>
      </c>
      <c r="AF87" s="4">
        <f t="shared" si="131"/>
        <v>80</v>
      </c>
      <c r="AG87" s="4">
        <f t="shared" si="132"/>
        <v>60</v>
      </c>
      <c r="AH87" s="4">
        <f t="shared" si="133"/>
        <v>77</v>
      </c>
      <c r="AI87" s="4">
        <f t="shared" si="134"/>
        <v>54</v>
      </c>
      <c r="AJ87" s="4">
        <f t="shared" si="135"/>
        <v>72</v>
      </c>
      <c r="AK87" s="4">
        <f t="shared" si="136"/>
        <v>79</v>
      </c>
      <c r="AL87" s="4">
        <f t="shared" si="137"/>
        <v>33</v>
      </c>
      <c r="AM87" s="4">
        <f t="shared" si="138"/>
        <v>77</v>
      </c>
      <c r="AN87" s="4">
        <f t="shared" si="139"/>
        <v>88</v>
      </c>
      <c r="AO87" s="4">
        <v>85</v>
      </c>
      <c r="AP87" s="21"/>
      <c r="AQ87" s="11">
        <f t="shared" si="140"/>
        <v>70.571428571428569</v>
      </c>
      <c r="AR87" s="4">
        <f t="shared" si="141"/>
        <v>33</v>
      </c>
      <c r="AS87" s="4">
        <f t="shared" si="142"/>
        <v>89</v>
      </c>
      <c r="AT87" s="4">
        <f t="shared" si="143"/>
        <v>56</v>
      </c>
      <c r="CE87" s="4" t="s">
        <v>55</v>
      </c>
      <c r="CF87" s="14">
        <f t="shared" si="149"/>
        <v>636</v>
      </c>
      <c r="CG87" s="14">
        <f t="shared" si="149"/>
        <v>766</v>
      </c>
      <c r="CH87" s="14">
        <f t="shared" si="149"/>
        <v>620</v>
      </c>
      <c r="CI87" s="14">
        <f t="shared" si="149"/>
        <v>1251</v>
      </c>
      <c r="CJ87" s="14">
        <f t="shared" si="149"/>
        <v>2465</v>
      </c>
      <c r="CK87" s="14">
        <f t="shared" si="149"/>
        <v>1574</v>
      </c>
      <c r="CL87" s="14">
        <f t="shared" si="149"/>
        <v>932</v>
      </c>
      <c r="CM87" s="14">
        <f t="shared" si="149"/>
        <v>2261</v>
      </c>
      <c r="CN87" s="14">
        <f t="shared" si="149"/>
        <v>2138</v>
      </c>
      <c r="CO87" s="14">
        <f t="shared" si="149"/>
        <v>979</v>
      </c>
      <c r="CP87" s="14">
        <f t="shared" si="149"/>
        <v>2077</v>
      </c>
      <c r="CQ87" s="14"/>
      <c r="CR87" s="14">
        <f t="shared" si="150"/>
        <v>1362.2</v>
      </c>
      <c r="CS87" s="14">
        <f t="shared" si="151"/>
        <v>620</v>
      </c>
      <c r="CT87" s="14">
        <f t="shared" si="152"/>
        <v>2465</v>
      </c>
      <c r="CU87" s="14">
        <f t="shared" si="153"/>
        <v>1845</v>
      </c>
    </row>
    <row r="88" spans="1:99" x14ac:dyDescent="0.2">
      <c r="A88" s="1" t="s">
        <v>188</v>
      </c>
      <c r="B88" s="4" t="str">
        <f t="shared" si="115"/>
        <v>2012-03-26</v>
      </c>
      <c r="C88" s="3">
        <v>40994</v>
      </c>
      <c r="E88" s="4" t="str">
        <f t="shared" si="116"/>
        <v>44.0;71.0;41.0;91.0</v>
      </c>
      <c r="F88" s="4" t="str">
        <f t="shared" si="117"/>
        <v>44.0;71.0</v>
      </c>
      <c r="G88" s="4" t="str">
        <f t="shared" si="118"/>
        <v>44.0</v>
      </c>
      <c r="H88" s="4" t="str">
        <f t="shared" si="119"/>
        <v>71.0</v>
      </c>
      <c r="I88" s="4" t="str">
        <f t="shared" si="120"/>
        <v>41.0;91.0</v>
      </c>
      <c r="J88" s="4" t="str">
        <f t="shared" si="121"/>
        <v>41.0</v>
      </c>
      <c r="K88" s="4" t="str">
        <f t="shared" si="122"/>
        <v>91.0</v>
      </c>
      <c r="L88" s="4">
        <f t="shared" si="124"/>
        <v>44</v>
      </c>
      <c r="M88" s="4">
        <f t="shared" si="124"/>
        <v>71</v>
      </c>
      <c r="N88" s="10">
        <f t="shared" si="125"/>
        <v>-0.38028169014084512</v>
      </c>
      <c r="O88" s="4">
        <f t="shared" si="123"/>
        <v>41</v>
      </c>
      <c r="P88" s="4">
        <f t="shared" si="123"/>
        <v>91</v>
      </c>
      <c r="Q88" s="4">
        <f t="shared" si="126"/>
        <v>50</v>
      </c>
      <c r="R88" s="11"/>
      <c r="AA88" s="3">
        <v>45377</v>
      </c>
      <c r="AB88" s="4">
        <f t="shared" si="127"/>
        <v>44</v>
      </c>
      <c r="AC88" s="4">
        <f t="shared" si="128"/>
        <v>86</v>
      </c>
      <c r="AD88" s="4">
        <f t="shared" si="129"/>
        <v>89</v>
      </c>
      <c r="AE88" s="4">
        <f t="shared" si="130"/>
        <v>66</v>
      </c>
      <c r="AF88" s="4">
        <f t="shared" si="131"/>
        <v>80</v>
      </c>
      <c r="AG88" s="4">
        <f t="shared" si="132"/>
        <v>60</v>
      </c>
      <c r="AH88" s="4">
        <f t="shared" si="133"/>
        <v>77</v>
      </c>
      <c r="AI88" s="4">
        <f t="shared" si="134"/>
        <v>55</v>
      </c>
      <c r="AJ88" s="4">
        <f t="shared" si="135"/>
        <v>72</v>
      </c>
      <c r="AK88" s="4">
        <f t="shared" si="136"/>
        <v>79</v>
      </c>
      <c r="AL88" s="4">
        <f t="shared" si="137"/>
        <v>33</v>
      </c>
      <c r="AM88" s="4">
        <f t="shared" si="138"/>
        <v>77</v>
      </c>
      <c r="AN88" s="4">
        <f t="shared" si="139"/>
        <v>88</v>
      </c>
      <c r="AO88" s="4">
        <v>85</v>
      </c>
      <c r="AP88" s="21"/>
      <c r="AQ88" s="11">
        <f t="shared" si="140"/>
        <v>70.785714285714292</v>
      </c>
      <c r="AR88" s="4">
        <f t="shared" si="141"/>
        <v>33</v>
      </c>
      <c r="AS88" s="4">
        <f t="shared" si="142"/>
        <v>89</v>
      </c>
      <c r="AT88" s="4">
        <f t="shared" si="143"/>
        <v>56</v>
      </c>
      <c r="CE88" s="16" t="s">
        <v>58</v>
      </c>
      <c r="CF88" s="17">
        <f>SUM(CF76:CF87)</f>
        <v>9642</v>
      </c>
      <c r="CG88" s="17">
        <f t="shared" ref="CG88:CL88" si="154">SUM(CG76:CG87)</f>
        <v>16682</v>
      </c>
      <c r="CH88" s="17">
        <f t="shared" si="154"/>
        <v>7339</v>
      </c>
      <c r="CI88" s="17">
        <f t="shared" si="154"/>
        <v>13359</v>
      </c>
      <c r="CJ88" s="17">
        <f t="shared" si="154"/>
        <v>10044</v>
      </c>
      <c r="CK88" s="17">
        <f t="shared" si="154"/>
        <v>13802</v>
      </c>
      <c r="CL88" s="17">
        <f t="shared" si="154"/>
        <v>13203</v>
      </c>
      <c r="CM88" s="17">
        <f>SUM(CM76:CM87)</f>
        <v>8742</v>
      </c>
      <c r="CN88" s="17">
        <f>SUM(CN76:CN87)</f>
        <v>14586</v>
      </c>
      <c r="CO88" s="17">
        <f>SUM(CO76:CO87)</f>
        <v>18362</v>
      </c>
      <c r="CP88" s="17">
        <f>SUM(CP76:CP87)</f>
        <v>18583</v>
      </c>
      <c r="CQ88" s="17"/>
      <c r="CR88" s="17">
        <f t="shared" si="150"/>
        <v>12576.1</v>
      </c>
      <c r="CS88" s="17">
        <f t="shared" si="151"/>
        <v>7339</v>
      </c>
      <c r="CT88" s="17">
        <f t="shared" si="152"/>
        <v>18362</v>
      </c>
      <c r="CU88" s="17">
        <f t="shared" si="153"/>
        <v>11023</v>
      </c>
    </row>
    <row r="89" spans="1:99" x14ac:dyDescent="0.2">
      <c r="A89" s="1" t="s">
        <v>189</v>
      </c>
      <c r="B89" s="4" t="str">
        <f t="shared" si="115"/>
        <v>2012-03-27</v>
      </c>
      <c r="C89" s="3">
        <v>40995</v>
      </c>
      <c r="E89" s="4" t="str">
        <f t="shared" si="116"/>
        <v>44.0;72.0;41.0;91.0</v>
      </c>
      <c r="F89" s="4" t="str">
        <f t="shared" si="117"/>
        <v>44.0;72.0</v>
      </c>
      <c r="G89" s="4" t="str">
        <f t="shared" si="118"/>
        <v>44.0</v>
      </c>
      <c r="H89" s="4" t="str">
        <f t="shared" si="119"/>
        <v>72.0</v>
      </c>
      <c r="I89" s="4" t="str">
        <f t="shared" si="120"/>
        <v>41.0;91.0</v>
      </c>
      <c r="J89" s="4" t="str">
        <f t="shared" si="121"/>
        <v>41.0</v>
      </c>
      <c r="K89" s="4" t="str">
        <f t="shared" si="122"/>
        <v>91.0</v>
      </c>
      <c r="L89" s="4">
        <f t="shared" si="124"/>
        <v>44</v>
      </c>
      <c r="M89" s="4">
        <f t="shared" si="124"/>
        <v>72</v>
      </c>
      <c r="N89" s="10">
        <f t="shared" si="125"/>
        <v>-0.38888888888888884</v>
      </c>
      <c r="O89" s="4">
        <f t="shared" si="123"/>
        <v>41</v>
      </c>
      <c r="P89" s="4">
        <f t="shared" si="123"/>
        <v>91</v>
      </c>
      <c r="Q89" s="4">
        <f t="shared" si="126"/>
        <v>50</v>
      </c>
      <c r="R89" s="11"/>
      <c r="AA89" s="3">
        <v>45378</v>
      </c>
      <c r="AB89" s="4">
        <f t="shared" si="127"/>
        <v>44</v>
      </c>
      <c r="AC89" s="4">
        <f t="shared" si="128"/>
        <v>86</v>
      </c>
      <c r="AD89" s="4">
        <f t="shared" si="129"/>
        <v>88</v>
      </c>
      <c r="AE89" s="4">
        <f t="shared" si="130"/>
        <v>66</v>
      </c>
      <c r="AF89" s="4">
        <f t="shared" si="131"/>
        <v>81</v>
      </c>
      <c r="AG89" s="4">
        <f t="shared" si="132"/>
        <v>60</v>
      </c>
      <c r="AH89" s="4">
        <f t="shared" si="133"/>
        <v>77</v>
      </c>
      <c r="AI89" s="4">
        <f t="shared" si="134"/>
        <v>54</v>
      </c>
      <c r="AJ89" s="4">
        <f t="shared" si="135"/>
        <v>72</v>
      </c>
      <c r="AK89" s="4">
        <f t="shared" si="136"/>
        <v>79</v>
      </c>
      <c r="AL89" s="4">
        <f t="shared" si="137"/>
        <v>34</v>
      </c>
      <c r="AM89" s="4">
        <f t="shared" si="138"/>
        <v>77</v>
      </c>
      <c r="AN89" s="4">
        <f t="shared" si="139"/>
        <v>89</v>
      </c>
      <c r="AO89" s="4">
        <v>85</v>
      </c>
      <c r="AP89" s="21"/>
      <c r="AQ89" s="11">
        <f t="shared" si="140"/>
        <v>70.857142857142861</v>
      </c>
      <c r="AR89" s="4">
        <f t="shared" si="141"/>
        <v>34</v>
      </c>
      <c r="AS89" s="4">
        <f t="shared" si="142"/>
        <v>89</v>
      </c>
      <c r="AT89" s="4">
        <f t="shared" si="143"/>
        <v>55</v>
      </c>
    </row>
    <row r="90" spans="1:99" x14ac:dyDescent="0.2">
      <c r="A90" s="1" t="s">
        <v>190</v>
      </c>
      <c r="B90" s="4" t="str">
        <f t="shared" si="115"/>
        <v>2012-03-28</v>
      </c>
      <c r="C90" s="3">
        <v>40996</v>
      </c>
      <c r="E90" s="4" t="str">
        <f t="shared" si="116"/>
        <v>43.0;72.0;42.0;91.0</v>
      </c>
      <c r="F90" s="4" t="str">
        <f t="shared" si="117"/>
        <v>43.0;72.0</v>
      </c>
      <c r="G90" s="4" t="str">
        <f t="shared" si="118"/>
        <v>43.0</v>
      </c>
      <c r="H90" s="4" t="str">
        <f t="shared" si="119"/>
        <v>72.0</v>
      </c>
      <c r="I90" s="4" t="str">
        <f t="shared" si="120"/>
        <v>42.0;91.0</v>
      </c>
      <c r="J90" s="4" t="str">
        <f t="shared" si="121"/>
        <v>42.0</v>
      </c>
      <c r="K90" s="4" t="str">
        <f t="shared" si="122"/>
        <v>91.0</v>
      </c>
      <c r="L90" s="4">
        <f t="shared" si="124"/>
        <v>43</v>
      </c>
      <c r="M90" s="4">
        <f t="shared" si="124"/>
        <v>72</v>
      </c>
      <c r="N90" s="10">
        <f t="shared" si="125"/>
        <v>-0.40277777777777779</v>
      </c>
      <c r="O90" s="4">
        <f t="shared" si="123"/>
        <v>42</v>
      </c>
      <c r="P90" s="4">
        <f t="shared" si="123"/>
        <v>91</v>
      </c>
      <c r="Q90" s="4">
        <f t="shared" si="126"/>
        <v>49</v>
      </c>
      <c r="R90" s="11"/>
      <c r="AA90" s="3">
        <v>45379</v>
      </c>
      <c r="AB90" s="4">
        <f t="shared" si="127"/>
        <v>43</v>
      </c>
      <c r="AC90" s="4">
        <f t="shared" si="128"/>
        <v>86</v>
      </c>
      <c r="AD90" s="4">
        <f t="shared" si="129"/>
        <v>88</v>
      </c>
      <c r="AE90" s="4">
        <f t="shared" si="130"/>
        <v>66</v>
      </c>
      <c r="AF90" s="4">
        <f t="shared" si="131"/>
        <v>83</v>
      </c>
      <c r="AG90" s="4">
        <f t="shared" si="132"/>
        <v>61</v>
      </c>
      <c r="AH90" s="4">
        <f t="shared" si="133"/>
        <v>77</v>
      </c>
      <c r="AI90" s="4">
        <f t="shared" si="134"/>
        <v>55</v>
      </c>
      <c r="AJ90" s="4">
        <f t="shared" si="135"/>
        <v>72</v>
      </c>
      <c r="AK90" s="4">
        <f t="shared" si="136"/>
        <v>79</v>
      </c>
      <c r="AL90" s="4">
        <f t="shared" si="137"/>
        <v>34</v>
      </c>
      <c r="AM90" s="4">
        <f t="shared" si="138"/>
        <v>78</v>
      </c>
      <c r="AN90" s="4">
        <f t="shared" si="139"/>
        <v>90</v>
      </c>
      <c r="AO90" s="4">
        <v>85</v>
      </c>
      <c r="AP90" s="21"/>
      <c r="AQ90" s="11">
        <f t="shared" si="140"/>
        <v>71.214285714285708</v>
      </c>
      <c r="AR90" s="4">
        <f t="shared" si="141"/>
        <v>34</v>
      </c>
      <c r="AS90" s="4">
        <f t="shared" si="142"/>
        <v>90</v>
      </c>
      <c r="AT90" s="4">
        <f t="shared" si="143"/>
        <v>56</v>
      </c>
      <c r="CE90" s="4" t="s">
        <v>63</v>
      </c>
      <c r="CF90" s="18">
        <f>SUM(CF76:CF78)</f>
        <v>3749</v>
      </c>
      <c r="CG90" s="18">
        <f t="shared" ref="CG90:CP90" si="155">SUM(CG76:CG78)</f>
        <v>6560</v>
      </c>
      <c r="CH90" s="18">
        <f t="shared" si="155"/>
        <v>3140</v>
      </c>
      <c r="CI90" s="18">
        <f t="shared" si="155"/>
        <v>4046</v>
      </c>
      <c r="CJ90" s="18">
        <f t="shared" si="155"/>
        <v>2682</v>
      </c>
      <c r="CK90" s="18">
        <f t="shared" si="155"/>
        <v>5169</v>
      </c>
      <c r="CL90" s="18">
        <f t="shared" si="155"/>
        <v>6265</v>
      </c>
      <c r="CM90" s="18">
        <f t="shared" si="155"/>
        <v>2062</v>
      </c>
      <c r="CN90" s="18">
        <f t="shared" si="155"/>
        <v>5285</v>
      </c>
      <c r="CO90" s="18">
        <f t="shared" si="155"/>
        <v>7522</v>
      </c>
      <c r="CP90" s="18">
        <f t="shared" si="155"/>
        <v>6478</v>
      </c>
      <c r="CQ90" s="18"/>
    </row>
    <row r="91" spans="1:99" x14ac:dyDescent="0.2">
      <c r="A91" s="1" t="s">
        <v>191</v>
      </c>
      <c r="B91" s="4" t="str">
        <f t="shared" si="115"/>
        <v>2012-03-29</v>
      </c>
      <c r="C91" s="3">
        <v>40997</v>
      </c>
      <c r="E91" s="4" t="str">
        <f t="shared" si="116"/>
        <v>43.0;72.0;42.0;92.0</v>
      </c>
      <c r="F91" s="4" t="str">
        <f t="shared" si="117"/>
        <v>43.0;72.0</v>
      </c>
      <c r="G91" s="4" t="str">
        <f t="shared" si="118"/>
        <v>43.0</v>
      </c>
      <c r="H91" s="4" t="str">
        <f t="shared" si="119"/>
        <v>72.0</v>
      </c>
      <c r="I91" s="4" t="str">
        <f t="shared" si="120"/>
        <v>42.0;92.0</v>
      </c>
      <c r="J91" s="4" t="str">
        <f t="shared" si="121"/>
        <v>42.0</v>
      </c>
      <c r="K91" s="4" t="str">
        <f t="shared" si="122"/>
        <v>92.0</v>
      </c>
      <c r="L91" s="4">
        <f t="shared" si="124"/>
        <v>43</v>
      </c>
      <c r="M91" s="4">
        <f t="shared" si="124"/>
        <v>72</v>
      </c>
      <c r="N91" s="10">
        <f t="shared" si="125"/>
        <v>-0.40277777777777779</v>
      </c>
      <c r="O91" s="4">
        <f t="shared" si="123"/>
        <v>42</v>
      </c>
      <c r="P91" s="4">
        <f t="shared" si="123"/>
        <v>92</v>
      </c>
      <c r="Q91" s="4">
        <f t="shared" si="126"/>
        <v>50</v>
      </c>
      <c r="R91" s="11"/>
      <c r="AA91" s="3">
        <v>45380</v>
      </c>
      <c r="AB91" s="4">
        <f t="shared" si="127"/>
        <v>43</v>
      </c>
      <c r="AC91" s="4">
        <f t="shared" si="128"/>
        <v>88</v>
      </c>
      <c r="AD91" s="4">
        <f t="shared" si="129"/>
        <v>88</v>
      </c>
      <c r="AE91" s="4">
        <f t="shared" si="130"/>
        <v>66</v>
      </c>
      <c r="AF91" s="4">
        <f t="shared" si="131"/>
        <v>84</v>
      </c>
      <c r="AG91" s="4">
        <f t="shared" si="132"/>
        <v>61</v>
      </c>
      <c r="AH91" s="4">
        <f t="shared" si="133"/>
        <v>77</v>
      </c>
      <c r="AI91" s="4">
        <f t="shared" si="134"/>
        <v>54</v>
      </c>
      <c r="AJ91" s="4">
        <f t="shared" si="135"/>
        <v>72</v>
      </c>
      <c r="AK91" s="4">
        <f t="shared" si="136"/>
        <v>79</v>
      </c>
      <c r="AL91" s="4">
        <f t="shared" si="137"/>
        <v>33</v>
      </c>
      <c r="AM91" s="4">
        <f t="shared" si="138"/>
        <v>78</v>
      </c>
      <c r="AN91" s="4">
        <f t="shared" si="139"/>
        <v>91</v>
      </c>
      <c r="AO91" s="4">
        <v>85</v>
      </c>
      <c r="AP91" s="21"/>
      <c r="AQ91" s="11">
        <f t="shared" si="140"/>
        <v>71.357142857142861</v>
      </c>
      <c r="AR91" s="4">
        <f t="shared" si="141"/>
        <v>33</v>
      </c>
      <c r="AS91" s="4">
        <f t="shared" si="142"/>
        <v>91</v>
      </c>
      <c r="AT91" s="4">
        <f t="shared" si="143"/>
        <v>58</v>
      </c>
      <c r="CE91" s="4" t="s">
        <v>66</v>
      </c>
      <c r="CF91" s="18">
        <f>SUM(CF79:CF81)</f>
        <v>2334</v>
      </c>
      <c r="CG91" s="18">
        <f t="shared" ref="CG91:CP91" si="156">SUM(CG79:CG81)</f>
        <v>5881</v>
      </c>
      <c r="CH91" s="18">
        <f t="shared" si="156"/>
        <v>1683</v>
      </c>
      <c r="CI91" s="18">
        <f t="shared" si="156"/>
        <v>4390</v>
      </c>
      <c r="CJ91" s="18">
        <f t="shared" si="156"/>
        <v>1782</v>
      </c>
      <c r="CK91" s="18">
        <f t="shared" si="156"/>
        <v>3136</v>
      </c>
      <c r="CL91" s="18">
        <f t="shared" si="156"/>
        <v>2643</v>
      </c>
      <c r="CM91" s="18">
        <f t="shared" si="156"/>
        <v>1797</v>
      </c>
      <c r="CN91" s="18">
        <f t="shared" si="156"/>
        <v>1887</v>
      </c>
      <c r="CO91" s="18">
        <f t="shared" si="156"/>
        <v>4706</v>
      </c>
      <c r="CP91" s="18">
        <f t="shared" si="156"/>
        <v>5069</v>
      </c>
      <c r="CQ91" s="18"/>
    </row>
    <row r="92" spans="1:99" x14ac:dyDescent="0.2">
      <c r="A92" s="1" t="s">
        <v>192</v>
      </c>
      <c r="B92" s="4" t="str">
        <f t="shared" si="115"/>
        <v>2012-03-30</v>
      </c>
      <c r="C92" s="3">
        <v>40998</v>
      </c>
      <c r="E92" s="4" t="str">
        <f t="shared" si="116"/>
        <v>43.0;72.0;43.0;93.0</v>
      </c>
      <c r="F92" s="4" t="str">
        <f t="shared" si="117"/>
        <v>43.0;72.0</v>
      </c>
      <c r="G92" s="4" t="str">
        <f t="shared" si="118"/>
        <v>43.0</v>
      </c>
      <c r="H92" s="4" t="str">
        <f t="shared" si="119"/>
        <v>72.0</v>
      </c>
      <c r="I92" s="4" t="str">
        <f t="shared" si="120"/>
        <v>43.0;93.0</v>
      </c>
      <c r="J92" s="4" t="str">
        <f t="shared" si="121"/>
        <v>43.0</v>
      </c>
      <c r="K92" s="4" t="str">
        <f t="shared" si="122"/>
        <v>93.0</v>
      </c>
      <c r="L92" s="4">
        <f t="shared" si="124"/>
        <v>43</v>
      </c>
      <c r="M92" s="4">
        <f t="shared" si="124"/>
        <v>72</v>
      </c>
      <c r="N92" s="10">
        <f t="shared" si="125"/>
        <v>-0.40277777777777779</v>
      </c>
      <c r="O92" s="4">
        <f t="shared" si="123"/>
        <v>43</v>
      </c>
      <c r="P92" s="4">
        <f t="shared" si="123"/>
        <v>93</v>
      </c>
      <c r="Q92" s="4">
        <f t="shared" si="126"/>
        <v>50</v>
      </c>
      <c r="R92" s="11"/>
      <c r="AA92" s="3">
        <v>45381</v>
      </c>
      <c r="AB92" s="4">
        <f t="shared" si="127"/>
        <v>43</v>
      </c>
      <c r="AC92" s="4">
        <f t="shared" si="128"/>
        <v>88</v>
      </c>
      <c r="AD92" s="4">
        <f t="shared" si="129"/>
        <v>87</v>
      </c>
      <c r="AE92" s="4">
        <f t="shared" si="130"/>
        <v>66</v>
      </c>
      <c r="AF92" s="4">
        <f t="shared" si="131"/>
        <v>83</v>
      </c>
      <c r="AG92" s="4">
        <f t="shared" si="132"/>
        <v>61</v>
      </c>
      <c r="AH92" s="4">
        <f t="shared" si="133"/>
        <v>78</v>
      </c>
      <c r="AI92" s="4">
        <f t="shared" si="134"/>
        <v>55</v>
      </c>
      <c r="AJ92" s="4">
        <f t="shared" si="135"/>
        <v>72</v>
      </c>
      <c r="AK92" s="4">
        <f t="shared" si="136"/>
        <v>78</v>
      </c>
      <c r="AL92" s="4">
        <f t="shared" si="137"/>
        <v>33</v>
      </c>
      <c r="AM92" s="4">
        <f t="shared" si="138"/>
        <v>78</v>
      </c>
      <c r="AN92" s="4">
        <f t="shared" si="139"/>
        <v>91</v>
      </c>
      <c r="AO92" s="4">
        <v>86</v>
      </c>
      <c r="AP92" s="21"/>
      <c r="AQ92" s="11">
        <f t="shared" si="140"/>
        <v>71.357142857142861</v>
      </c>
      <c r="AR92" s="4">
        <f t="shared" si="141"/>
        <v>33</v>
      </c>
      <c r="AS92" s="4">
        <f t="shared" si="142"/>
        <v>91</v>
      </c>
      <c r="AT92" s="4">
        <f t="shared" si="143"/>
        <v>58</v>
      </c>
      <c r="CE92" s="4" t="s">
        <v>69</v>
      </c>
      <c r="CF92" s="18">
        <f>SUM(CF82:CF84)</f>
        <v>1384</v>
      </c>
      <c r="CG92" s="18">
        <f t="shared" ref="CG92:CP92" si="157">SUM(CG82:CG84)</f>
        <v>2003</v>
      </c>
      <c r="CH92" s="18">
        <f t="shared" si="157"/>
        <v>1155</v>
      </c>
      <c r="CI92" s="18">
        <f t="shared" si="157"/>
        <v>2289</v>
      </c>
      <c r="CJ92" s="18">
        <f t="shared" si="157"/>
        <v>1577</v>
      </c>
      <c r="CK92" s="18">
        <f t="shared" si="157"/>
        <v>1633</v>
      </c>
      <c r="CL92" s="18">
        <f t="shared" si="157"/>
        <v>1888</v>
      </c>
      <c r="CM92" s="18">
        <f t="shared" si="157"/>
        <v>1218</v>
      </c>
      <c r="CN92" s="18">
        <f t="shared" si="157"/>
        <v>1647</v>
      </c>
      <c r="CO92" s="18">
        <f t="shared" si="157"/>
        <v>2500</v>
      </c>
      <c r="CP92" s="18">
        <f t="shared" si="157"/>
        <v>2641</v>
      </c>
      <c r="CQ92" s="18"/>
    </row>
    <row r="93" spans="1:99" x14ac:dyDescent="0.2">
      <c r="A93" s="1" t="s">
        <v>193</v>
      </c>
      <c r="B93" s="4" t="str">
        <f t="shared" si="115"/>
        <v>2012-03-31</v>
      </c>
      <c r="C93" s="3">
        <v>40999</v>
      </c>
      <c r="E93" s="4" t="str">
        <f t="shared" si="116"/>
        <v>43.0;73.0;43.0;93.0</v>
      </c>
      <c r="F93" s="4" t="str">
        <f t="shared" si="117"/>
        <v>43.0;73.0</v>
      </c>
      <c r="G93" s="4" t="str">
        <f t="shared" si="118"/>
        <v>43.0</v>
      </c>
      <c r="H93" s="4" t="str">
        <f t="shared" si="119"/>
        <v>73.0</v>
      </c>
      <c r="I93" s="4" t="str">
        <f t="shared" si="120"/>
        <v>43.0;93.0</v>
      </c>
      <c r="J93" s="4" t="str">
        <f t="shared" si="121"/>
        <v>43.0</v>
      </c>
      <c r="K93" s="4" t="str">
        <f t="shared" si="122"/>
        <v>93.0</v>
      </c>
      <c r="L93" s="4">
        <f t="shared" si="124"/>
        <v>43</v>
      </c>
      <c r="M93" s="4">
        <f t="shared" si="124"/>
        <v>73</v>
      </c>
      <c r="N93" s="10">
        <f t="shared" si="125"/>
        <v>-0.41095890410958902</v>
      </c>
      <c r="O93" s="4">
        <f t="shared" si="123"/>
        <v>43</v>
      </c>
      <c r="P93" s="4">
        <f t="shared" si="123"/>
        <v>93</v>
      </c>
      <c r="Q93" s="4">
        <f t="shared" si="126"/>
        <v>50</v>
      </c>
      <c r="R93" s="11"/>
      <c r="AA93" s="3">
        <v>45382</v>
      </c>
      <c r="AB93" s="4">
        <f t="shared" si="127"/>
        <v>43</v>
      </c>
      <c r="AC93" s="4">
        <f t="shared" si="128"/>
        <v>88</v>
      </c>
      <c r="AD93" s="4">
        <f t="shared" si="129"/>
        <v>88</v>
      </c>
      <c r="AE93" s="4">
        <f t="shared" si="130"/>
        <v>66</v>
      </c>
      <c r="AF93" s="4">
        <f t="shared" si="131"/>
        <v>84</v>
      </c>
      <c r="AG93" s="4">
        <f t="shared" si="132"/>
        <v>61</v>
      </c>
      <c r="AH93" s="4">
        <f t="shared" si="133"/>
        <v>78</v>
      </c>
      <c r="AI93" s="4">
        <f t="shared" si="134"/>
        <v>54</v>
      </c>
      <c r="AJ93" s="4">
        <f t="shared" si="135"/>
        <v>71</v>
      </c>
      <c r="AK93" s="4">
        <f t="shared" si="136"/>
        <v>78</v>
      </c>
      <c r="AL93" s="4">
        <f t="shared" si="137"/>
        <v>33</v>
      </c>
      <c r="AM93" s="4">
        <f t="shared" si="138"/>
        <v>78</v>
      </c>
      <c r="AN93" s="4">
        <f t="shared" si="139"/>
        <v>92</v>
      </c>
      <c r="AO93" s="4">
        <v>87</v>
      </c>
      <c r="AP93" s="21"/>
      <c r="AQ93" s="11">
        <f t="shared" si="140"/>
        <v>71.5</v>
      </c>
      <c r="AR93" s="4">
        <f t="shared" si="141"/>
        <v>33</v>
      </c>
      <c r="AS93" s="4">
        <f t="shared" si="142"/>
        <v>92</v>
      </c>
      <c r="AT93" s="4">
        <f t="shared" si="143"/>
        <v>59</v>
      </c>
      <c r="CE93" s="4" t="s">
        <v>72</v>
      </c>
      <c r="CF93" s="18">
        <f>SUM(CF85:CF87)</f>
        <v>2175</v>
      </c>
      <c r="CG93" s="18">
        <f t="shared" ref="CG93:CP93" si="158">SUM(CG85:CG87)</f>
        <v>2238</v>
      </c>
      <c r="CH93" s="18">
        <f t="shared" si="158"/>
        <v>1361</v>
      </c>
      <c r="CI93" s="18">
        <f t="shared" si="158"/>
        <v>2634</v>
      </c>
      <c r="CJ93" s="18">
        <f t="shared" si="158"/>
        <v>4003</v>
      </c>
      <c r="CK93" s="18">
        <f t="shared" si="158"/>
        <v>3864</v>
      </c>
      <c r="CL93" s="18">
        <f t="shared" si="158"/>
        <v>2407</v>
      </c>
      <c r="CM93" s="18">
        <f t="shared" si="158"/>
        <v>3665</v>
      </c>
      <c r="CN93" s="18">
        <f t="shared" si="158"/>
        <v>5767</v>
      </c>
      <c r="CO93" s="18">
        <f t="shared" si="158"/>
        <v>3634</v>
      </c>
      <c r="CP93" s="18">
        <f t="shared" si="158"/>
        <v>4395</v>
      </c>
      <c r="CQ93" s="18"/>
    </row>
    <row r="94" spans="1:99" x14ac:dyDescent="0.2">
      <c r="A94" s="1" t="s">
        <v>194</v>
      </c>
      <c r="B94" s="4" t="str">
        <f t="shared" si="115"/>
        <v>2012-04-01</v>
      </c>
      <c r="C94" s="3">
        <v>41000</v>
      </c>
      <c r="E94" s="4" t="str">
        <f t="shared" si="116"/>
        <v>43.0;73.0;43.0;93.0</v>
      </c>
      <c r="F94" s="4" t="str">
        <f t="shared" si="117"/>
        <v>43.0;73.0</v>
      </c>
      <c r="G94" s="4" t="str">
        <f t="shared" si="118"/>
        <v>43.0</v>
      </c>
      <c r="H94" s="4" t="str">
        <f t="shared" si="119"/>
        <v>73.0</v>
      </c>
      <c r="I94" s="4" t="str">
        <f t="shared" si="120"/>
        <v>43.0;93.0</v>
      </c>
      <c r="J94" s="4" t="str">
        <f t="shared" si="121"/>
        <v>43.0</v>
      </c>
      <c r="K94" s="4" t="str">
        <f t="shared" si="122"/>
        <v>93.0</v>
      </c>
      <c r="L94" s="4">
        <f t="shared" si="124"/>
        <v>43</v>
      </c>
      <c r="M94" s="4">
        <f t="shared" si="124"/>
        <v>73</v>
      </c>
      <c r="N94" s="10">
        <f t="shared" si="125"/>
        <v>-0.41095890410958902</v>
      </c>
      <c r="O94" s="4">
        <f t="shared" si="123"/>
        <v>43</v>
      </c>
      <c r="P94" s="4">
        <f t="shared" si="123"/>
        <v>93</v>
      </c>
      <c r="Q94" s="4">
        <f t="shared" si="126"/>
        <v>50</v>
      </c>
      <c r="R94" s="11"/>
      <c r="AA94" s="3">
        <v>45383</v>
      </c>
      <c r="AB94" s="4">
        <f t="shared" si="127"/>
        <v>43</v>
      </c>
      <c r="AC94" s="4">
        <f t="shared" si="128"/>
        <v>88</v>
      </c>
      <c r="AD94" s="4">
        <f t="shared" si="129"/>
        <v>90</v>
      </c>
      <c r="AE94" s="4">
        <f t="shared" si="130"/>
        <v>66</v>
      </c>
      <c r="AF94" s="4">
        <f t="shared" si="131"/>
        <v>83</v>
      </c>
      <c r="AG94" s="4">
        <f t="shared" si="132"/>
        <v>62</v>
      </c>
      <c r="AH94" s="4">
        <f t="shared" si="133"/>
        <v>78</v>
      </c>
      <c r="AI94" s="4">
        <f t="shared" si="134"/>
        <v>54</v>
      </c>
      <c r="AJ94" s="4">
        <f t="shared" si="135"/>
        <v>71</v>
      </c>
      <c r="AK94" s="4">
        <f t="shared" si="136"/>
        <v>78</v>
      </c>
      <c r="AL94" s="4">
        <f t="shared" si="137"/>
        <v>33</v>
      </c>
      <c r="AM94" s="4">
        <f t="shared" si="138"/>
        <v>78</v>
      </c>
      <c r="AN94" s="4">
        <f t="shared" si="139"/>
        <v>94</v>
      </c>
      <c r="AO94" s="4">
        <v>86</v>
      </c>
      <c r="AP94" s="21"/>
      <c r="AQ94" s="11">
        <f t="shared" si="140"/>
        <v>71.714285714285708</v>
      </c>
      <c r="AR94" s="4">
        <f t="shared" si="141"/>
        <v>33</v>
      </c>
      <c r="AS94" s="4">
        <f t="shared" si="142"/>
        <v>94</v>
      </c>
      <c r="AT94" s="4">
        <f t="shared" si="143"/>
        <v>61</v>
      </c>
    </row>
    <row r="95" spans="1:99" x14ac:dyDescent="0.2">
      <c r="A95" s="1" t="s">
        <v>195</v>
      </c>
      <c r="B95" s="4" t="str">
        <f t="shared" si="115"/>
        <v>2012-04-02</v>
      </c>
      <c r="C95" s="3">
        <v>41001</v>
      </c>
      <c r="E95" s="4" t="str">
        <f t="shared" si="116"/>
        <v>43.0;72.0;44.0;94.0</v>
      </c>
      <c r="F95" s="4" t="str">
        <f t="shared" si="117"/>
        <v>43.0;72.0</v>
      </c>
      <c r="G95" s="4" t="str">
        <f t="shared" si="118"/>
        <v>43.0</v>
      </c>
      <c r="H95" s="4" t="str">
        <f t="shared" si="119"/>
        <v>72.0</v>
      </c>
      <c r="I95" s="4" t="str">
        <f t="shared" si="120"/>
        <v>44.0;94.0</v>
      </c>
      <c r="J95" s="4" t="str">
        <f t="shared" si="121"/>
        <v>44.0</v>
      </c>
      <c r="K95" s="4" t="str">
        <f t="shared" si="122"/>
        <v>94.0</v>
      </c>
      <c r="L95" s="4">
        <f t="shared" si="124"/>
        <v>43</v>
      </c>
      <c r="M95" s="4">
        <f t="shared" si="124"/>
        <v>72</v>
      </c>
      <c r="N95" s="10">
        <f t="shared" si="125"/>
        <v>-0.40277777777777779</v>
      </c>
      <c r="O95" s="4">
        <f t="shared" si="123"/>
        <v>44</v>
      </c>
      <c r="P95" s="4">
        <f t="shared" si="123"/>
        <v>94</v>
      </c>
      <c r="Q95" s="4">
        <f t="shared" si="126"/>
        <v>50</v>
      </c>
      <c r="R95" s="11"/>
      <c r="AA95" s="3">
        <v>45384</v>
      </c>
      <c r="AB95" s="4">
        <f t="shared" si="127"/>
        <v>43</v>
      </c>
      <c r="AC95" s="4">
        <f t="shared" si="128"/>
        <v>88</v>
      </c>
      <c r="AD95" s="4">
        <f t="shared" si="129"/>
        <v>91</v>
      </c>
      <c r="AE95" s="4">
        <f t="shared" si="130"/>
        <v>66</v>
      </c>
      <c r="AF95" s="4">
        <f t="shared" si="131"/>
        <v>84</v>
      </c>
      <c r="AG95" s="4">
        <f t="shared" si="132"/>
        <v>62</v>
      </c>
      <c r="AH95" s="4">
        <f t="shared" si="133"/>
        <v>78</v>
      </c>
      <c r="AI95" s="4">
        <f t="shared" si="134"/>
        <v>54</v>
      </c>
      <c r="AJ95" s="4">
        <f t="shared" si="135"/>
        <v>71</v>
      </c>
      <c r="AK95" s="4">
        <f t="shared" si="136"/>
        <v>78</v>
      </c>
      <c r="AL95" s="4">
        <f t="shared" si="137"/>
        <v>33</v>
      </c>
      <c r="AM95" s="4">
        <f t="shared" si="138"/>
        <v>79</v>
      </c>
      <c r="AN95" s="4">
        <f t="shared" si="139"/>
        <v>95</v>
      </c>
      <c r="AO95" s="4">
        <v>86</v>
      </c>
      <c r="AP95" s="21"/>
      <c r="AQ95" s="11">
        <f t="shared" si="140"/>
        <v>72</v>
      </c>
      <c r="AR95" s="4">
        <f t="shared" si="141"/>
        <v>33</v>
      </c>
      <c r="AS95" s="4">
        <f t="shared" si="142"/>
        <v>95</v>
      </c>
      <c r="AT95" s="4">
        <f t="shared" si="143"/>
        <v>62</v>
      </c>
      <c r="CE95" s="4" t="s">
        <v>77</v>
      </c>
      <c r="CG95" s="10">
        <f>CG90/CF90-1</f>
        <v>0.74979994665244054</v>
      </c>
      <c r="CH95" s="10">
        <f t="shared" ref="CH95:CP95" si="159">CH90/CG90-1</f>
        <v>-0.52134146341463417</v>
      </c>
      <c r="CI95" s="10">
        <f t="shared" si="159"/>
        <v>0.2885350318471338</v>
      </c>
      <c r="CJ95" s="10">
        <f t="shared" si="159"/>
        <v>-0.33712308452792883</v>
      </c>
      <c r="CK95" s="10">
        <f t="shared" si="159"/>
        <v>0.92729306487695751</v>
      </c>
      <c r="CL95" s="10">
        <f t="shared" si="159"/>
        <v>0.21203327529502802</v>
      </c>
      <c r="CM95" s="10">
        <f t="shared" si="159"/>
        <v>-0.67086991221069425</v>
      </c>
      <c r="CN95" s="10">
        <f t="shared" si="159"/>
        <v>1.5630455868089235</v>
      </c>
      <c r="CO95" s="10">
        <f t="shared" si="159"/>
        <v>0.42327341532639551</v>
      </c>
      <c r="CP95" s="10">
        <f t="shared" si="159"/>
        <v>-0.13879287423557563</v>
      </c>
      <c r="CQ95" s="10"/>
    </row>
    <row r="96" spans="1:99" x14ac:dyDescent="0.2">
      <c r="A96" s="1" t="s">
        <v>196</v>
      </c>
      <c r="B96" s="4" t="str">
        <f t="shared" si="115"/>
        <v>2012-04-03</v>
      </c>
      <c r="C96" s="3">
        <v>41002</v>
      </c>
      <c r="E96" s="4" t="str">
        <f t="shared" si="116"/>
        <v>43.0;72.0;44.0;94.0</v>
      </c>
      <c r="F96" s="4" t="str">
        <f t="shared" si="117"/>
        <v>43.0;72.0</v>
      </c>
      <c r="G96" s="4" t="str">
        <f t="shared" si="118"/>
        <v>43.0</v>
      </c>
      <c r="H96" s="4" t="str">
        <f t="shared" si="119"/>
        <v>72.0</v>
      </c>
      <c r="I96" s="4" t="str">
        <f t="shared" si="120"/>
        <v>44.0;94.0</v>
      </c>
      <c r="J96" s="4" t="str">
        <f t="shared" si="121"/>
        <v>44.0</v>
      </c>
      <c r="K96" s="4" t="str">
        <f t="shared" si="122"/>
        <v>94.0</v>
      </c>
      <c r="L96" s="4">
        <f t="shared" si="124"/>
        <v>43</v>
      </c>
      <c r="M96" s="4">
        <f t="shared" si="124"/>
        <v>72</v>
      </c>
      <c r="N96" s="10">
        <f t="shared" si="125"/>
        <v>-0.40277777777777779</v>
      </c>
      <c r="O96" s="4">
        <f t="shared" si="123"/>
        <v>44</v>
      </c>
      <c r="P96" s="4">
        <f t="shared" si="123"/>
        <v>94</v>
      </c>
      <c r="Q96" s="4">
        <f t="shared" si="126"/>
        <v>50</v>
      </c>
      <c r="R96" s="11"/>
      <c r="AA96" s="3">
        <v>45385</v>
      </c>
      <c r="AB96" s="4">
        <f t="shared" si="127"/>
        <v>43</v>
      </c>
      <c r="AC96" s="4">
        <f t="shared" si="128"/>
        <v>88</v>
      </c>
      <c r="AD96" s="4">
        <f t="shared" si="129"/>
        <v>91</v>
      </c>
      <c r="AE96" s="4">
        <f t="shared" si="130"/>
        <v>65</v>
      </c>
      <c r="AF96" s="4">
        <f t="shared" si="131"/>
        <v>85</v>
      </c>
      <c r="AG96" s="4">
        <f t="shared" si="132"/>
        <v>62</v>
      </c>
      <c r="AH96" s="4">
        <f t="shared" si="133"/>
        <v>79</v>
      </c>
      <c r="AI96" s="4">
        <f t="shared" si="134"/>
        <v>54</v>
      </c>
      <c r="AJ96" s="4">
        <f t="shared" si="135"/>
        <v>71</v>
      </c>
      <c r="AK96" s="4">
        <f t="shared" si="136"/>
        <v>78</v>
      </c>
      <c r="AL96" s="4">
        <f t="shared" si="137"/>
        <v>33</v>
      </c>
      <c r="AM96" s="4">
        <f t="shared" si="138"/>
        <v>78</v>
      </c>
      <c r="AN96" s="4">
        <f t="shared" si="139"/>
        <v>95</v>
      </c>
      <c r="AO96" s="4">
        <v>86</v>
      </c>
      <c r="AP96" s="21"/>
      <c r="AQ96" s="11">
        <f t="shared" si="140"/>
        <v>72</v>
      </c>
      <c r="AR96" s="4">
        <f t="shared" si="141"/>
        <v>33</v>
      </c>
      <c r="AS96" s="4">
        <f t="shared" si="142"/>
        <v>95</v>
      </c>
      <c r="AT96" s="4">
        <f t="shared" si="143"/>
        <v>62</v>
      </c>
      <c r="CE96" s="4" t="s">
        <v>80</v>
      </c>
      <c r="CG96" s="10">
        <f t="shared" ref="CG96:CP98" si="160">CG91/CF91-1</f>
        <v>1.5197086546700942</v>
      </c>
      <c r="CH96" s="10">
        <f t="shared" si="160"/>
        <v>-0.71382417956129918</v>
      </c>
      <c r="CI96" s="10">
        <f t="shared" si="160"/>
        <v>1.6084373143196671</v>
      </c>
      <c r="CJ96" s="10">
        <f t="shared" si="160"/>
        <v>-0.59407744874715263</v>
      </c>
      <c r="CK96" s="10">
        <f t="shared" si="160"/>
        <v>0.75982042648709314</v>
      </c>
      <c r="CL96" s="10">
        <f t="shared" si="160"/>
        <v>-0.15720663265306123</v>
      </c>
      <c r="CM96" s="10">
        <f t="shared" si="160"/>
        <v>-0.3200908059023837</v>
      </c>
      <c r="CN96" s="10">
        <f t="shared" si="160"/>
        <v>5.0083472454090172E-2</v>
      </c>
      <c r="CO96" s="10">
        <f t="shared" si="160"/>
        <v>1.4939056703762588</v>
      </c>
      <c r="CP96" s="10">
        <f t="shared" si="160"/>
        <v>7.713557161070983E-2</v>
      </c>
      <c r="CQ96" s="10"/>
    </row>
    <row r="97" spans="1:95" x14ac:dyDescent="0.2">
      <c r="A97" s="1" t="s">
        <v>197</v>
      </c>
      <c r="B97" s="4" t="str">
        <f t="shared" si="115"/>
        <v>2012-04-04</v>
      </c>
      <c r="C97" s="3">
        <v>41003</v>
      </c>
      <c r="E97" s="4" t="str">
        <f t="shared" si="116"/>
        <v>43.0;72.0;44.0;94.0</v>
      </c>
      <c r="F97" s="4" t="str">
        <f t="shared" si="117"/>
        <v>43.0;72.0</v>
      </c>
      <c r="G97" s="4" t="str">
        <f t="shared" si="118"/>
        <v>43.0</v>
      </c>
      <c r="H97" s="4" t="str">
        <f t="shared" si="119"/>
        <v>72.0</v>
      </c>
      <c r="I97" s="4" t="str">
        <f t="shared" si="120"/>
        <v>44.0;94.0</v>
      </c>
      <c r="J97" s="4" t="str">
        <f t="shared" si="121"/>
        <v>44.0</v>
      </c>
      <c r="K97" s="4" t="str">
        <f t="shared" si="122"/>
        <v>94.0</v>
      </c>
      <c r="L97" s="4">
        <f t="shared" si="124"/>
        <v>43</v>
      </c>
      <c r="M97" s="4">
        <f t="shared" si="124"/>
        <v>72</v>
      </c>
      <c r="N97" s="10">
        <f t="shared" si="125"/>
        <v>-0.40277777777777779</v>
      </c>
      <c r="O97" s="4">
        <f t="shared" si="123"/>
        <v>44</v>
      </c>
      <c r="P97" s="4">
        <f t="shared" si="123"/>
        <v>94</v>
      </c>
      <c r="Q97" s="4">
        <f t="shared" si="126"/>
        <v>50</v>
      </c>
      <c r="R97" s="11"/>
      <c r="AA97" s="3">
        <v>45386</v>
      </c>
      <c r="AB97" s="4">
        <f t="shared" si="127"/>
        <v>43</v>
      </c>
      <c r="AC97" s="4">
        <f t="shared" si="128"/>
        <v>88</v>
      </c>
      <c r="AD97" s="4">
        <f t="shared" si="129"/>
        <v>92</v>
      </c>
      <c r="AE97" s="4">
        <f t="shared" si="130"/>
        <v>65</v>
      </c>
      <c r="AF97" s="4">
        <f t="shared" si="131"/>
        <v>85</v>
      </c>
      <c r="AG97" s="4">
        <f t="shared" si="132"/>
        <v>62</v>
      </c>
      <c r="AH97" s="4">
        <f t="shared" si="133"/>
        <v>80</v>
      </c>
      <c r="AI97" s="4">
        <f t="shared" si="134"/>
        <v>53</v>
      </c>
      <c r="AJ97" s="4">
        <f t="shared" si="135"/>
        <v>71</v>
      </c>
      <c r="AK97" s="4">
        <f t="shared" si="136"/>
        <v>79</v>
      </c>
      <c r="AL97" s="4">
        <f t="shared" si="137"/>
        <v>33</v>
      </c>
      <c r="AM97" s="4">
        <f t="shared" si="138"/>
        <v>78</v>
      </c>
      <c r="AN97" s="4">
        <f t="shared" si="139"/>
        <v>96</v>
      </c>
      <c r="AO97" s="4">
        <v>86</v>
      </c>
      <c r="AP97" s="21"/>
      <c r="AQ97" s="11">
        <f t="shared" si="140"/>
        <v>72.214285714285708</v>
      </c>
      <c r="AR97" s="4">
        <f t="shared" si="141"/>
        <v>33</v>
      </c>
      <c r="AS97" s="4">
        <f t="shared" si="142"/>
        <v>96</v>
      </c>
      <c r="AT97" s="4">
        <f t="shared" si="143"/>
        <v>63</v>
      </c>
      <c r="CE97" s="4" t="s">
        <v>83</v>
      </c>
      <c r="CG97" s="10">
        <f t="shared" si="160"/>
        <v>0.44725433526011571</v>
      </c>
      <c r="CH97" s="10">
        <f t="shared" si="160"/>
        <v>-0.42336495257114326</v>
      </c>
      <c r="CI97" s="10">
        <f t="shared" si="160"/>
        <v>0.98181818181818192</v>
      </c>
      <c r="CJ97" s="10">
        <f t="shared" si="160"/>
        <v>-0.31105286151157707</v>
      </c>
      <c r="CK97" s="10">
        <f t="shared" si="160"/>
        <v>3.5510462904248641E-2</v>
      </c>
      <c r="CL97" s="10">
        <f t="shared" si="160"/>
        <v>0.15615431720759343</v>
      </c>
      <c r="CM97" s="10">
        <f t="shared" si="160"/>
        <v>-0.3548728813559322</v>
      </c>
      <c r="CN97" s="10">
        <f t="shared" si="160"/>
        <v>0.35221674876847286</v>
      </c>
      <c r="CO97" s="10">
        <f t="shared" si="160"/>
        <v>0.51791135397692778</v>
      </c>
      <c r="CP97" s="10">
        <f t="shared" si="160"/>
        <v>5.6400000000000006E-2</v>
      </c>
      <c r="CQ97" s="10"/>
    </row>
    <row r="98" spans="1:95" x14ac:dyDescent="0.2">
      <c r="A98" s="1" t="s">
        <v>198</v>
      </c>
      <c r="B98" s="4" t="str">
        <f t="shared" si="115"/>
        <v>2012-04-05</v>
      </c>
      <c r="C98" s="3">
        <v>41004</v>
      </c>
      <c r="E98" s="4" t="str">
        <f t="shared" si="116"/>
        <v>43.0;72.0;45.0;94.0</v>
      </c>
      <c r="F98" s="4" t="str">
        <f t="shared" si="117"/>
        <v>43.0;72.0</v>
      </c>
      <c r="G98" s="4" t="str">
        <f t="shared" si="118"/>
        <v>43.0</v>
      </c>
      <c r="H98" s="4" t="str">
        <f t="shared" si="119"/>
        <v>72.0</v>
      </c>
      <c r="I98" s="4" t="str">
        <f t="shared" si="120"/>
        <v>45.0;94.0</v>
      </c>
      <c r="J98" s="4" t="str">
        <f t="shared" si="121"/>
        <v>45.0</v>
      </c>
      <c r="K98" s="4" t="str">
        <f t="shared" si="122"/>
        <v>94.0</v>
      </c>
      <c r="L98" s="4">
        <f t="shared" si="124"/>
        <v>43</v>
      </c>
      <c r="M98" s="4">
        <f t="shared" si="124"/>
        <v>72</v>
      </c>
      <c r="N98" s="10">
        <f t="shared" si="125"/>
        <v>-0.40277777777777779</v>
      </c>
      <c r="O98" s="4">
        <f t="shared" si="123"/>
        <v>45</v>
      </c>
      <c r="P98" s="4">
        <f t="shared" si="123"/>
        <v>94</v>
      </c>
      <c r="Q98" s="4">
        <f t="shared" si="126"/>
        <v>49</v>
      </c>
      <c r="R98" s="11"/>
      <c r="AA98" s="3">
        <v>45387</v>
      </c>
      <c r="AB98" s="4">
        <f t="shared" si="127"/>
        <v>43</v>
      </c>
      <c r="AC98" s="4">
        <f t="shared" si="128"/>
        <v>89</v>
      </c>
      <c r="AD98" s="4">
        <f t="shared" si="129"/>
        <v>92</v>
      </c>
      <c r="AE98" s="4">
        <f t="shared" si="130"/>
        <v>65</v>
      </c>
      <c r="AF98" s="4">
        <f t="shared" si="131"/>
        <v>85</v>
      </c>
      <c r="AG98" s="4">
        <f t="shared" si="132"/>
        <v>63</v>
      </c>
      <c r="AH98" s="4">
        <f t="shared" si="133"/>
        <v>80</v>
      </c>
      <c r="AI98" s="4">
        <f t="shared" si="134"/>
        <v>53</v>
      </c>
      <c r="AJ98" s="4">
        <f t="shared" si="135"/>
        <v>72</v>
      </c>
      <c r="AK98" s="4">
        <f t="shared" si="136"/>
        <v>79</v>
      </c>
      <c r="AL98" s="4">
        <f t="shared" si="137"/>
        <v>33</v>
      </c>
      <c r="AM98" s="4">
        <f t="shared" si="138"/>
        <v>78</v>
      </c>
      <c r="AN98" s="4">
        <f t="shared" si="139"/>
        <v>96</v>
      </c>
      <c r="AO98" s="4">
        <v>87</v>
      </c>
      <c r="AP98" s="21"/>
      <c r="AQ98" s="11">
        <f t="shared" si="140"/>
        <v>72.5</v>
      </c>
      <c r="AR98" s="4">
        <f t="shared" si="141"/>
        <v>33</v>
      </c>
      <c r="AS98" s="4">
        <f t="shared" si="142"/>
        <v>96</v>
      </c>
      <c r="AT98" s="4">
        <f t="shared" si="143"/>
        <v>63</v>
      </c>
      <c r="CE98" s="4" t="s">
        <v>86</v>
      </c>
      <c r="CG98" s="10">
        <f t="shared" si="160"/>
        <v>2.8965517241379413E-2</v>
      </c>
      <c r="CH98" s="10">
        <f t="shared" si="160"/>
        <v>-0.39186773905272565</v>
      </c>
      <c r="CI98" s="10">
        <f t="shared" si="160"/>
        <v>0.93534166054371792</v>
      </c>
      <c r="CJ98" s="10">
        <f t="shared" si="160"/>
        <v>0.51974183750949132</v>
      </c>
      <c r="CK98" s="10">
        <f t="shared" si="160"/>
        <v>-3.4723957032225861E-2</v>
      </c>
      <c r="CL98" s="10">
        <f t="shared" si="160"/>
        <v>-0.37707039337474124</v>
      </c>
      <c r="CM98" s="10">
        <f t="shared" si="160"/>
        <v>0.52264229331117584</v>
      </c>
      <c r="CN98" s="10">
        <f t="shared" si="160"/>
        <v>0.5735334242837653</v>
      </c>
      <c r="CO98" s="10">
        <f t="shared" si="160"/>
        <v>-0.36986301369863017</v>
      </c>
      <c r="CP98" s="10">
        <f t="shared" si="160"/>
        <v>0.20941111722619699</v>
      </c>
      <c r="CQ98" s="10"/>
    </row>
    <row r="99" spans="1:95" x14ac:dyDescent="0.2">
      <c r="A99" s="1" t="s">
        <v>199</v>
      </c>
      <c r="B99" s="4" t="str">
        <f t="shared" si="115"/>
        <v>2012-04-06</v>
      </c>
      <c r="C99" s="3">
        <v>41005</v>
      </c>
      <c r="E99" s="4" t="str">
        <f t="shared" si="116"/>
        <v>43.0;73.0;45.0;93.0</v>
      </c>
      <c r="F99" s="4" t="str">
        <f t="shared" si="117"/>
        <v>43.0;73.0</v>
      </c>
      <c r="G99" s="4" t="str">
        <f t="shared" si="118"/>
        <v>43.0</v>
      </c>
      <c r="H99" s="4" t="str">
        <f t="shared" si="119"/>
        <v>73.0</v>
      </c>
      <c r="I99" s="4" t="str">
        <f t="shared" si="120"/>
        <v>45.0;93.0</v>
      </c>
      <c r="J99" s="4" t="str">
        <f t="shared" si="121"/>
        <v>45.0</v>
      </c>
      <c r="K99" s="4" t="str">
        <f t="shared" si="122"/>
        <v>93.0</v>
      </c>
      <c r="L99" s="4">
        <f t="shared" si="124"/>
        <v>43</v>
      </c>
      <c r="M99" s="4">
        <f t="shared" si="124"/>
        <v>73</v>
      </c>
      <c r="N99" s="10">
        <f t="shared" si="125"/>
        <v>-0.41095890410958902</v>
      </c>
      <c r="O99" s="4">
        <f t="shared" si="123"/>
        <v>45</v>
      </c>
      <c r="P99" s="4">
        <f t="shared" si="123"/>
        <v>93</v>
      </c>
      <c r="Q99" s="4">
        <f t="shared" si="126"/>
        <v>48</v>
      </c>
      <c r="R99" s="11"/>
      <c r="AA99" s="3">
        <v>45388</v>
      </c>
      <c r="AB99" s="4">
        <f t="shared" si="127"/>
        <v>43</v>
      </c>
      <c r="AC99" s="4">
        <f t="shared" si="128"/>
        <v>89</v>
      </c>
      <c r="AD99" s="4">
        <f t="shared" si="129"/>
        <v>93</v>
      </c>
      <c r="AE99" s="4">
        <f t="shared" si="130"/>
        <v>65</v>
      </c>
      <c r="AF99" s="4">
        <f t="shared" si="131"/>
        <v>85</v>
      </c>
      <c r="AG99" s="4">
        <f t="shared" si="132"/>
        <v>63</v>
      </c>
      <c r="AH99" s="4">
        <f t="shared" si="133"/>
        <v>80</v>
      </c>
      <c r="AI99" s="4">
        <f t="shared" si="134"/>
        <v>54</v>
      </c>
      <c r="AJ99" s="4">
        <f t="shared" si="135"/>
        <v>72</v>
      </c>
      <c r="AK99" s="4">
        <f t="shared" si="136"/>
        <v>78</v>
      </c>
      <c r="AL99" s="4">
        <f t="shared" si="137"/>
        <v>33</v>
      </c>
      <c r="AM99" s="4">
        <f t="shared" si="138"/>
        <v>78</v>
      </c>
      <c r="AN99" s="4">
        <f t="shared" si="139"/>
        <v>96</v>
      </c>
      <c r="AO99" s="4">
        <v>87</v>
      </c>
      <c r="AP99" s="21"/>
      <c r="AQ99" s="11">
        <f t="shared" si="140"/>
        <v>72.571428571428569</v>
      </c>
      <c r="AR99" s="4">
        <f t="shared" si="141"/>
        <v>33</v>
      </c>
      <c r="AS99" s="4">
        <f t="shared" si="142"/>
        <v>96</v>
      </c>
      <c r="AT99" s="4">
        <f t="shared" si="143"/>
        <v>63</v>
      </c>
    </row>
    <row r="100" spans="1:95" x14ac:dyDescent="0.2">
      <c r="A100" s="1" t="s">
        <v>200</v>
      </c>
      <c r="B100" s="4" t="str">
        <f t="shared" si="115"/>
        <v>2012-04-07</v>
      </c>
      <c r="C100" s="3">
        <v>41006</v>
      </c>
      <c r="E100" s="4" t="str">
        <f t="shared" si="116"/>
        <v>43.0;73.0;45.0;93.0</v>
      </c>
      <c r="F100" s="4" t="str">
        <f t="shared" si="117"/>
        <v>43.0;73.0</v>
      </c>
      <c r="G100" s="4" t="str">
        <f t="shared" si="118"/>
        <v>43.0</v>
      </c>
      <c r="H100" s="4" t="str">
        <f t="shared" si="119"/>
        <v>73.0</v>
      </c>
      <c r="I100" s="4" t="str">
        <f t="shared" si="120"/>
        <v>45.0;93.0</v>
      </c>
      <c r="J100" s="4" t="str">
        <f t="shared" si="121"/>
        <v>45.0</v>
      </c>
      <c r="K100" s="4" t="str">
        <f t="shared" si="122"/>
        <v>93.0</v>
      </c>
      <c r="L100" s="4">
        <f t="shared" si="124"/>
        <v>43</v>
      </c>
      <c r="M100" s="4">
        <f t="shared" si="124"/>
        <v>73</v>
      </c>
      <c r="N100" s="10">
        <f t="shared" si="125"/>
        <v>-0.41095890410958902</v>
      </c>
      <c r="O100" s="4">
        <f t="shared" si="123"/>
        <v>45</v>
      </c>
      <c r="P100" s="4">
        <f t="shared" si="123"/>
        <v>93</v>
      </c>
      <c r="Q100" s="4">
        <f t="shared" si="126"/>
        <v>48</v>
      </c>
      <c r="R100" s="11"/>
      <c r="AA100" s="3">
        <v>45389</v>
      </c>
      <c r="AB100" s="4">
        <f t="shared" si="127"/>
        <v>43</v>
      </c>
      <c r="AC100" s="4">
        <f t="shared" si="128"/>
        <v>89</v>
      </c>
      <c r="AD100" s="4">
        <f t="shared" si="129"/>
        <v>92</v>
      </c>
      <c r="AE100" s="4">
        <f t="shared" si="130"/>
        <v>65</v>
      </c>
      <c r="AF100" s="4">
        <f t="shared" si="131"/>
        <v>84</v>
      </c>
      <c r="AG100" s="4">
        <f t="shared" si="132"/>
        <v>62</v>
      </c>
      <c r="AH100" s="4">
        <f t="shared" si="133"/>
        <v>80</v>
      </c>
      <c r="AI100" s="4">
        <f t="shared" si="134"/>
        <v>54</v>
      </c>
      <c r="AJ100" s="4">
        <f t="shared" si="135"/>
        <v>72</v>
      </c>
      <c r="AK100" s="4">
        <f t="shared" si="136"/>
        <v>78</v>
      </c>
      <c r="AL100" s="4">
        <f t="shared" si="137"/>
        <v>33</v>
      </c>
      <c r="AM100" s="4">
        <f t="shared" si="138"/>
        <v>78</v>
      </c>
      <c r="AN100" s="4">
        <f t="shared" si="139"/>
        <v>96</v>
      </c>
      <c r="AO100" s="4">
        <v>87</v>
      </c>
      <c r="AP100" s="21"/>
      <c r="AQ100" s="11">
        <f t="shared" si="140"/>
        <v>72.357142857142861</v>
      </c>
      <c r="AR100" s="4">
        <f t="shared" si="141"/>
        <v>33</v>
      </c>
      <c r="AS100" s="4">
        <f t="shared" si="142"/>
        <v>96</v>
      </c>
      <c r="AT100" s="4">
        <f t="shared" si="143"/>
        <v>63</v>
      </c>
      <c r="CE100" s="4" t="s">
        <v>63</v>
      </c>
      <c r="CF100" s="18">
        <f t="shared" ref="CF100:CP100" si="161">SUM(CF76:CF78)</f>
        <v>3749</v>
      </c>
      <c r="CG100" s="18">
        <f t="shared" si="161"/>
        <v>6560</v>
      </c>
      <c r="CH100" s="18">
        <f t="shared" si="161"/>
        <v>3140</v>
      </c>
      <c r="CI100" s="18">
        <f t="shared" si="161"/>
        <v>4046</v>
      </c>
      <c r="CJ100" s="18">
        <f t="shared" si="161"/>
        <v>2682</v>
      </c>
      <c r="CK100" s="18">
        <f t="shared" si="161"/>
        <v>5169</v>
      </c>
      <c r="CL100" s="18">
        <f t="shared" si="161"/>
        <v>6265</v>
      </c>
      <c r="CM100" s="18">
        <f t="shared" si="161"/>
        <v>2062</v>
      </c>
      <c r="CN100" s="18">
        <f t="shared" si="161"/>
        <v>5285</v>
      </c>
      <c r="CO100" s="18">
        <f t="shared" si="161"/>
        <v>7522</v>
      </c>
      <c r="CP100" s="18">
        <f t="shared" si="161"/>
        <v>6478</v>
      </c>
      <c r="CQ100" s="18"/>
    </row>
    <row r="101" spans="1:95" x14ac:dyDescent="0.2">
      <c r="A101" s="1" t="s">
        <v>201</v>
      </c>
      <c r="B101" s="4" t="str">
        <f t="shared" si="115"/>
        <v>2012-04-08</v>
      </c>
      <c r="C101" s="3">
        <v>41007</v>
      </c>
      <c r="E101" s="4" t="str">
        <f t="shared" si="116"/>
        <v>43.0;73.0;45.0;93.0</v>
      </c>
      <c r="F101" s="4" t="str">
        <f t="shared" si="117"/>
        <v>43.0;73.0</v>
      </c>
      <c r="G101" s="4" t="str">
        <f t="shared" si="118"/>
        <v>43.0</v>
      </c>
      <c r="H101" s="4" t="str">
        <f t="shared" si="119"/>
        <v>73.0</v>
      </c>
      <c r="I101" s="4" t="str">
        <f t="shared" si="120"/>
        <v>45.0;93.0</v>
      </c>
      <c r="J101" s="4" t="str">
        <f t="shared" si="121"/>
        <v>45.0</v>
      </c>
      <c r="K101" s="4" t="str">
        <f t="shared" si="122"/>
        <v>93.0</v>
      </c>
      <c r="L101" s="4">
        <f t="shared" si="124"/>
        <v>43</v>
      </c>
      <c r="M101" s="4">
        <f t="shared" si="124"/>
        <v>73</v>
      </c>
      <c r="N101" s="10">
        <f t="shared" si="125"/>
        <v>-0.41095890410958902</v>
      </c>
      <c r="O101" s="4">
        <f t="shared" si="123"/>
        <v>45</v>
      </c>
      <c r="P101" s="4">
        <f t="shared" si="123"/>
        <v>93</v>
      </c>
      <c r="Q101" s="4">
        <f t="shared" si="126"/>
        <v>48</v>
      </c>
      <c r="R101" s="11"/>
      <c r="AA101" s="3">
        <v>45390</v>
      </c>
      <c r="AB101" s="4">
        <f t="shared" si="127"/>
        <v>43</v>
      </c>
      <c r="AC101" s="4">
        <f t="shared" si="128"/>
        <v>89</v>
      </c>
      <c r="AD101" s="4">
        <f t="shared" si="129"/>
        <v>93</v>
      </c>
      <c r="AE101" s="4">
        <f t="shared" si="130"/>
        <v>64</v>
      </c>
      <c r="AF101" s="4">
        <f t="shared" si="131"/>
        <v>84</v>
      </c>
      <c r="AG101" s="4">
        <f t="shared" si="132"/>
        <v>62</v>
      </c>
      <c r="AH101" s="4">
        <f t="shared" si="133"/>
        <v>80</v>
      </c>
      <c r="AI101" s="4">
        <f t="shared" si="134"/>
        <v>54</v>
      </c>
      <c r="AJ101" s="4">
        <f t="shared" si="135"/>
        <v>72</v>
      </c>
      <c r="AK101" s="4">
        <f t="shared" si="136"/>
        <v>78</v>
      </c>
      <c r="AL101" s="4">
        <f t="shared" si="137"/>
        <v>33</v>
      </c>
      <c r="AM101" s="4">
        <f t="shared" si="138"/>
        <v>78</v>
      </c>
      <c r="AN101" s="4">
        <f t="shared" si="139"/>
        <v>97</v>
      </c>
      <c r="AO101" s="4">
        <v>86</v>
      </c>
      <c r="AP101" s="21"/>
      <c r="AQ101" s="11">
        <f t="shared" si="140"/>
        <v>72.357142857142861</v>
      </c>
      <c r="AR101" s="4">
        <f t="shared" si="141"/>
        <v>33</v>
      </c>
      <c r="AS101" s="4">
        <f t="shared" si="142"/>
        <v>97</v>
      </c>
      <c r="AT101" s="4">
        <f t="shared" si="143"/>
        <v>64</v>
      </c>
      <c r="CE101" s="4" t="s">
        <v>93</v>
      </c>
      <c r="CF101" s="18">
        <f t="shared" ref="CF101:CP101" si="162">SUM(CF76:CF81)</f>
        <v>6083</v>
      </c>
      <c r="CG101" s="18">
        <f t="shared" si="162"/>
        <v>12441</v>
      </c>
      <c r="CH101" s="18">
        <f t="shared" si="162"/>
        <v>4823</v>
      </c>
      <c r="CI101" s="18">
        <f t="shared" si="162"/>
        <v>8436</v>
      </c>
      <c r="CJ101" s="18">
        <f t="shared" si="162"/>
        <v>4464</v>
      </c>
      <c r="CK101" s="18">
        <f t="shared" si="162"/>
        <v>8305</v>
      </c>
      <c r="CL101" s="18">
        <f t="shared" si="162"/>
        <v>8908</v>
      </c>
      <c r="CM101" s="18">
        <f t="shared" si="162"/>
        <v>3859</v>
      </c>
      <c r="CN101" s="18">
        <f t="shared" si="162"/>
        <v>7172</v>
      </c>
      <c r="CO101" s="18">
        <f t="shared" si="162"/>
        <v>12228</v>
      </c>
      <c r="CP101" s="18">
        <f t="shared" si="162"/>
        <v>11547</v>
      </c>
      <c r="CQ101" s="18"/>
    </row>
    <row r="102" spans="1:95" x14ac:dyDescent="0.2">
      <c r="A102" s="1" t="s">
        <v>202</v>
      </c>
      <c r="B102" s="4" t="str">
        <f t="shared" si="115"/>
        <v>2012-04-09</v>
      </c>
      <c r="C102" s="3">
        <v>41008</v>
      </c>
      <c r="E102" s="4" t="str">
        <f t="shared" si="116"/>
        <v>43.0;73.0;45.0;93.0</v>
      </c>
      <c r="F102" s="4" t="str">
        <f t="shared" si="117"/>
        <v>43.0;73.0</v>
      </c>
      <c r="G102" s="4" t="str">
        <f t="shared" si="118"/>
        <v>43.0</v>
      </c>
      <c r="H102" s="4" t="str">
        <f t="shared" si="119"/>
        <v>73.0</v>
      </c>
      <c r="I102" s="4" t="str">
        <f t="shared" si="120"/>
        <v>45.0;93.0</v>
      </c>
      <c r="J102" s="4" t="str">
        <f t="shared" si="121"/>
        <v>45.0</v>
      </c>
      <c r="K102" s="4" t="str">
        <f t="shared" si="122"/>
        <v>93.0</v>
      </c>
      <c r="L102" s="4">
        <f t="shared" si="124"/>
        <v>43</v>
      </c>
      <c r="M102" s="4">
        <f t="shared" si="124"/>
        <v>73</v>
      </c>
      <c r="N102" s="10">
        <f t="shared" si="125"/>
        <v>-0.41095890410958902</v>
      </c>
      <c r="O102" s="4">
        <f t="shared" si="123"/>
        <v>45</v>
      </c>
      <c r="P102" s="4">
        <f t="shared" si="123"/>
        <v>93</v>
      </c>
      <c r="Q102" s="4">
        <f t="shared" si="126"/>
        <v>48</v>
      </c>
      <c r="R102" s="11"/>
      <c r="AA102" s="3">
        <v>45391</v>
      </c>
      <c r="AB102" s="4">
        <f t="shared" si="127"/>
        <v>43</v>
      </c>
      <c r="AC102" s="4">
        <f t="shared" si="128"/>
        <v>90</v>
      </c>
      <c r="AD102" s="4">
        <f t="shared" si="129"/>
        <v>93</v>
      </c>
      <c r="AE102" s="4">
        <f t="shared" si="130"/>
        <v>64</v>
      </c>
      <c r="AF102" s="4">
        <f t="shared" si="131"/>
        <v>82</v>
      </c>
      <c r="AG102" s="4">
        <f t="shared" si="132"/>
        <v>63</v>
      </c>
      <c r="AH102" s="4">
        <f t="shared" si="133"/>
        <v>80</v>
      </c>
      <c r="AI102" s="4">
        <f t="shared" si="134"/>
        <v>55</v>
      </c>
      <c r="AJ102" s="4">
        <f t="shared" si="135"/>
        <v>73</v>
      </c>
      <c r="AK102" s="4">
        <f t="shared" si="136"/>
        <v>78</v>
      </c>
      <c r="AL102" s="4">
        <f t="shared" si="137"/>
        <v>33</v>
      </c>
      <c r="AM102" s="4">
        <f t="shared" si="138"/>
        <v>78</v>
      </c>
      <c r="AN102" s="4">
        <f t="shared" si="139"/>
        <v>97</v>
      </c>
      <c r="AO102" s="4">
        <v>86</v>
      </c>
      <c r="AP102" s="21"/>
      <c r="AQ102" s="11">
        <f t="shared" si="140"/>
        <v>72.5</v>
      </c>
      <c r="AR102" s="4">
        <f t="shared" si="141"/>
        <v>33</v>
      </c>
      <c r="AS102" s="4">
        <f t="shared" si="142"/>
        <v>97</v>
      </c>
      <c r="AT102" s="4">
        <f t="shared" si="143"/>
        <v>64</v>
      </c>
      <c r="CE102" s="4" t="s">
        <v>96</v>
      </c>
      <c r="CF102" s="18">
        <f t="shared" ref="CF102:CP102" si="163">SUM(CF76:CF84)</f>
        <v>7467</v>
      </c>
      <c r="CG102" s="18">
        <f t="shared" si="163"/>
        <v>14444</v>
      </c>
      <c r="CH102" s="18">
        <f t="shared" si="163"/>
        <v>5978</v>
      </c>
      <c r="CI102" s="18">
        <f t="shared" si="163"/>
        <v>10725</v>
      </c>
      <c r="CJ102" s="18">
        <f t="shared" si="163"/>
        <v>6041</v>
      </c>
      <c r="CK102" s="18">
        <f t="shared" si="163"/>
        <v>9938</v>
      </c>
      <c r="CL102" s="18">
        <f t="shared" si="163"/>
        <v>10796</v>
      </c>
      <c r="CM102" s="18">
        <f t="shared" si="163"/>
        <v>5077</v>
      </c>
      <c r="CN102" s="18">
        <f t="shared" si="163"/>
        <v>8819</v>
      </c>
      <c r="CO102" s="18">
        <f t="shared" si="163"/>
        <v>14728</v>
      </c>
      <c r="CP102" s="18">
        <f t="shared" si="163"/>
        <v>14188</v>
      </c>
      <c r="CQ102" s="18"/>
    </row>
    <row r="103" spans="1:95" x14ac:dyDescent="0.2">
      <c r="A103" s="1" t="s">
        <v>203</v>
      </c>
      <c r="B103" s="4" t="str">
        <f t="shared" si="115"/>
        <v>2012-04-10</v>
      </c>
      <c r="C103" s="3">
        <v>41009</v>
      </c>
      <c r="E103" s="4" t="str">
        <f t="shared" si="116"/>
        <v>43.0;73.0;45.0;93.0</v>
      </c>
      <c r="F103" s="4" t="str">
        <f t="shared" si="117"/>
        <v>43.0;73.0</v>
      </c>
      <c r="G103" s="4" t="str">
        <f t="shared" si="118"/>
        <v>43.0</v>
      </c>
      <c r="H103" s="4" t="str">
        <f t="shared" si="119"/>
        <v>73.0</v>
      </c>
      <c r="I103" s="4" t="str">
        <f t="shared" si="120"/>
        <v>45.0;93.0</v>
      </c>
      <c r="J103" s="4" t="str">
        <f t="shared" si="121"/>
        <v>45.0</v>
      </c>
      <c r="K103" s="4" t="str">
        <f t="shared" si="122"/>
        <v>93.0</v>
      </c>
      <c r="L103" s="4">
        <f t="shared" si="124"/>
        <v>43</v>
      </c>
      <c r="M103" s="4">
        <f t="shared" si="124"/>
        <v>73</v>
      </c>
      <c r="N103" s="10">
        <f t="shared" si="125"/>
        <v>-0.41095890410958902</v>
      </c>
      <c r="O103" s="4">
        <f t="shared" si="123"/>
        <v>45</v>
      </c>
      <c r="P103" s="4">
        <f t="shared" si="123"/>
        <v>93</v>
      </c>
      <c r="Q103" s="4">
        <f t="shared" si="126"/>
        <v>48</v>
      </c>
      <c r="R103" s="11"/>
      <c r="AA103" s="3">
        <v>45392</v>
      </c>
      <c r="AB103" s="4">
        <f t="shared" si="127"/>
        <v>43</v>
      </c>
      <c r="AC103" s="4">
        <f t="shared" si="128"/>
        <v>90</v>
      </c>
      <c r="AD103" s="4">
        <f t="shared" si="129"/>
        <v>93</v>
      </c>
      <c r="AE103" s="4">
        <f t="shared" si="130"/>
        <v>64</v>
      </c>
      <c r="AF103" s="4">
        <f t="shared" si="131"/>
        <v>83</v>
      </c>
      <c r="AG103" s="4">
        <f t="shared" si="132"/>
        <v>63</v>
      </c>
      <c r="AH103" s="4">
        <f t="shared" si="133"/>
        <v>81</v>
      </c>
      <c r="AI103" s="4">
        <f t="shared" si="134"/>
        <v>56</v>
      </c>
      <c r="AJ103" s="4">
        <f t="shared" si="135"/>
        <v>73</v>
      </c>
      <c r="AK103" s="4">
        <f t="shared" si="136"/>
        <v>78</v>
      </c>
      <c r="AL103" s="4">
        <f t="shared" si="137"/>
        <v>33</v>
      </c>
      <c r="AM103" s="4">
        <f t="shared" si="138"/>
        <v>78</v>
      </c>
      <c r="AN103" s="4">
        <f t="shared" si="139"/>
        <v>96</v>
      </c>
      <c r="AO103" s="4">
        <v>86</v>
      </c>
      <c r="AP103" s="21"/>
      <c r="AQ103" s="11">
        <f t="shared" si="140"/>
        <v>72.642857142857139</v>
      </c>
      <c r="AR103" s="4">
        <f t="shared" si="141"/>
        <v>33</v>
      </c>
      <c r="AS103" s="4">
        <f t="shared" si="142"/>
        <v>96</v>
      </c>
      <c r="AT103" s="4">
        <f t="shared" si="143"/>
        <v>63</v>
      </c>
      <c r="CE103" s="4" t="s">
        <v>99</v>
      </c>
      <c r="CF103" s="18">
        <f t="shared" ref="CF103:CP103" si="164">SUM(CF76:CF87)</f>
        <v>9642</v>
      </c>
      <c r="CG103" s="18">
        <f t="shared" si="164"/>
        <v>16682</v>
      </c>
      <c r="CH103" s="18">
        <f t="shared" si="164"/>
        <v>7339</v>
      </c>
      <c r="CI103" s="18">
        <f t="shared" si="164"/>
        <v>13359</v>
      </c>
      <c r="CJ103" s="18">
        <f t="shared" si="164"/>
        <v>10044</v>
      </c>
      <c r="CK103" s="18">
        <f t="shared" si="164"/>
        <v>13802</v>
      </c>
      <c r="CL103" s="18">
        <f t="shared" si="164"/>
        <v>13203</v>
      </c>
      <c r="CM103" s="18">
        <f t="shared" si="164"/>
        <v>8742</v>
      </c>
      <c r="CN103" s="18">
        <f t="shared" si="164"/>
        <v>14586</v>
      </c>
      <c r="CO103" s="18">
        <f t="shared" si="164"/>
        <v>18362</v>
      </c>
      <c r="CP103" s="18">
        <f t="shared" si="164"/>
        <v>18583</v>
      </c>
      <c r="CQ103" s="18"/>
    </row>
    <row r="104" spans="1:95" x14ac:dyDescent="0.2">
      <c r="A104" s="1" t="s">
        <v>204</v>
      </c>
      <c r="B104" s="4" t="str">
        <f t="shared" si="115"/>
        <v>2012-04-11</v>
      </c>
      <c r="C104" s="3">
        <v>41010</v>
      </c>
      <c r="E104" s="4" t="str">
        <f t="shared" si="116"/>
        <v>43.0;73.0;46.0;92.0</v>
      </c>
      <c r="F104" s="4" t="str">
        <f t="shared" si="117"/>
        <v>43.0;73.0</v>
      </c>
      <c r="G104" s="4" t="str">
        <f t="shared" si="118"/>
        <v>43.0</v>
      </c>
      <c r="H104" s="4" t="str">
        <f t="shared" si="119"/>
        <v>73.0</v>
      </c>
      <c r="I104" s="4" t="str">
        <f t="shared" si="120"/>
        <v>46.0;92.0</v>
      </c>
      <c r="J104" s="4" t="str">
        <f t="shared" si="121"/>
        <v>46.0</v>
      </c>
      <c r="K104" s="4" t="str">
        <f t="shared" si="122"/>
        <v>92.0</v>
      </c>
      <c r="L104" s="4">
        <f t="shared" si="124"/>
        <v>43</v>
      </c>
      <c r="M104" s="4">
        <f t="shared" si="124"/>
        <v>73</v>
      </c>
      <c r="N104" s="10">
        <f t="shared" si="125"/>
        <v>-0.41095890410958902</v>
      </c>
      <c r="O104" s="4">
        <f t="shared" si="123"/>
        <v>46</v>
      </c>
      <c r="P104" s="4">
        <f t="shared" si="123"/>
        <v>92</v>
      </c>
      <c r="Q104" s="4">
        <f t="shared" si="126"/>
        <v>46</v>
      </c>
      <c r="R104" s="11"/>
      <c r="AA104" s="3">
        <v>45393</v>
      </c>
      <c r="AB104" s="4">
        <f t="shared" si="127"/>
        <v>43</v>
      </c>
      <c r="AC104" s="4">
        <f t="shared" si="128"/>
        <v>92</v>
      </c>
      <c r="AD104" s="4">
        <f t="shared" si="129"/>
        <v>93</v>
      </c>
      <c r="AE104" s="4">
        <f t="shared" si="130"/>
        <v>64</v>
      </c>
      <c r="AF104" s="4">
        <f t="shared" si="131"/>
        <v>82</v>
      </c>
      <c r="AG104" s="4">
        <f t="shared" si="132"/>
        <v>62</v>
      </c>
      <c r="AH104" s="4">
        <f t="shared" si="133"/>
        <v>82</v>
      </c>
      <c r="AI104" s="4">
        <f t="shared" si="134"/>
        <v>56</v>
      </c>
      <c r="AJ104" s="4">
        <f t="shared" si="135"/>
        <v>73</v>
      </c>
      <c r="AK104" s="4">
        <f t="shared" si="136"/>
        <v>78</v>
      </c>
      <c r="AL104" s="4">
        <f t="shared" si="137"/>
        <v>34</v>
      </c>
      <c r="AM104" s="4">
        <f t="shared" si="138"/>
        <v>78</v>
      </c>
      <c r="AN104" s="4">
        <f t="shared" si="139"/>
        <v>96</v>
      </c>
      <c r="AO104" s="4">
        <v>86</v>
      </c>
      <c r="AP104" s="21"/>
      <c r="AQ104" s="11">
        <f t="shared" si="140"/>
        <v>72.785714285714292</v>
      </c>
      <c r="AR104" s="4">
        <f t="shared" si="141"/>
        <v>34</v>
      </c>
      <c r="AS104" s="4">
        <f t="shared" si="142"/>
        <v>96</v>
      </c>
      <c r="AT104" s="4">
        <f t="shared" si="143"/>
        <v>62</v>
      </c>
    </row>
    <row r="105" spans="1:95" x14ac:dyDescent="0.2">
      <c r="A105" s="1" t="s">
        <v>205</v>
      </c>
      <c r="B105" s="4" t="str">
        <f t="shared" si="115"/>
        <v>2012-04-12</v>
      </c>
      <c r="C105" s="3">
        <v>41011</v>
      </c>
      <c r="E105" s="4" t="str">
        <f t="shared" si="116"/>
        <v>43.0;72.0;46.0;92.0</v>
      </c>
      <c r="F105" s="4" t="str">
        <f t="shared" si="117"/>
        <v>43.0;72.0</v>
      </c>
      <c r="G105" s="4" t="str">
        <f t="shared" si="118"/>
        <v>43.0</v>
      </c>
      <c r="H105" s="4" t="str">
        <f t="shared" si="119"/>
        <v>72.0</v>
      </c>
      <c r="I105" s="4" t="str">
        <f t="shared" si="120"/>
        <v>46.0;92.0</v>
      </c>
      <c r="J105" s="4" t="str">
        <f t="shared" si="121"/>
        <v>46.0</v>
      </c>
      <c r="K105" s="4" t="str">
        <f t="shared" si="122"/>
        <v>92.0</v>
      </c>
      <c r="L105" s="4">
        <f t="shared" si="124"/>
        <v>43</v>
      </c>
      <c r="M105" s="4">
        <f t="shared" si="124"/>
        <v>72</v>
      </c>
      <c r="N105" s="10">
        <f t="shared" si="125"/>
        <v>-0.40277777777777779</v>
      </c>
      <c r="O105" s="4">
        <f t="shared" si="123"/>
        <v>46</v>
      </c>
      <c r="P105" s="4">
        <f t="shared" si="123"/>
        <v>92</v>
      </c>
      <c r="Q105" s="4">
        <f t="shared" si="126"/>
        <v>46</v>
      </c>
      <c r="R105" s="11"/>
      <c r="AA105" s="3">
        <v>45394</v>
      </c>
      <c r="AB105" s="4">
        <f t="shared" si="127"/>
        <v>43</v>
      </c>
      <c r="AC105" s="4">
        <f t="shared" si="128"/>
        <v>92</v>
      </c>
      <c r="AD105" s="4">
        <f t="shared" si="129"/>
        <v>93</v>
      </c>
      <c r="AE105" s="4">
        <f t="shared" si="130"/>
        <v>64</v>
      </c>
      <c r="AF105" s="4">
        <f t="shared" si="131"/>
        <v>81</v>
      </c>
      <c r="AG105" s="4">
        <f t="shared" si="132"/>
        <v>62</v>
      </c>
      <c r="AH105" s="4">
        <f t="shared" si="133"/>
        <v>82</v>
      </c>
      <c r="AI105" s="4">
        <f t="shared" si="134"/>
        <v>56</v>
      </c>
      <c r="AJ105" s="4">
        <f t="shared" si="135"/>
        <v>74</v>
      </c>
      <c r="AK105" s="4">
        <f t="shared" si="136"/>
        <v>77</v>
      </c>
      <c r="AL105" s="4">
        <f t="shared" si="137"/>
        <v>34</v>
      </c>
      <c r="AM105" s="4">
        <f t="shared" si="138"/>
        <v>78</v>
      </c>
      <c r="AN105" s="4">
        <f t="shared" si="139"/>
        <v>95</v>
      </c>
      <c r="AO105" s="4">
        <v>86</v>
      </c>
      <c r="AP105" s="21"/>
      <c r="AQ105" s="11">
        <f t="shared" si="140"/>
        <v>72.642857142857139</v>
      </c>
      <c r="AR105" s="4">
        <f t="shared" si="141"/>
        <v>34</v>
      </c>
      <c r="AS105" s="4">
        <f t="shared" si="142"/>
        <v>95</v>
      </c>
      <c r="AT105" s="4">
        <f t="shared" si="143"/>
        <v>61</v>
      </c>
      <c r="CE105" s="4" t="s">
        <v>77</v>
      </c>
      <c r="CG105" s="10">
        <f>CG100/CF100-1</f>
        <v>0.74979994665244054</v>
      </c>
      <c r="CH105" s="10">
        <f t="shared" ref="CH105:CP105" si="165">CH100/CG100-1</f>
        <v>-0.52134146341463417</v>
      </c>
      <c r="CI105" s="10">
        <f t="shared" si="165"/>
        <v>0.2885350318471338</v>
      </c>
      <c r="CJ105" s="10">
        <f t="shared" si="165"/>
        <v>-0.33712308452792883</v>
      </c>
      <c r="CK105" s="10">
        <f t="shared" si="165"/>
        <v>0.92729306487695751</v>
      </c>
      <c r="CL105" s="10">
        <f t="shared" si="165"/>
        <v>0.21203327529502802</v>
      </c>
      <c r="CM105" s="10">
        <f t="shared" si="165"/>
        <v>-0.67086991221069425</v>
      </c>
      <c r="CN105" s="10">
        <f t="shared" si="165"/>
        <v>1.5630455868089235</v>
      </c>
      <c r="CO105" s="10">
        <f t="shared" si="165"/>
        <v>0.42327341532639551</v>
      </c>
      <c r="CP105" s="10">
        <f t="shared" si="165"/>
        <v>-0.13879287423557563</v>
      </c>
      <c r="CQ105" s="10"/>
    </row>
    <row r="106" spans="1:95" x14ac:dyDescent="0.2">
      <c r="A106" s="1" t="s">
        <v>206</v>
      </c>
      <c r="B106" s="4" t="str">
        <f t="shared" si="115"/>
        <v>2012-04-13</v>
      </c>
      <c r="C106" s="3">
        <v>41012</v>
      </c>
      <c r="E106" s="4" t="str">
        <f t="shared" si="116"/>
        <v>43.0;72.0;46.0;92.0</v>
      </c>
      <c r="F106" s="4" t="str">
        <f t="shared" si="117"/>
        <v>43.0;72.0</v>
      </c>
      <c r="G106" s="4" t="str">
        <f t="shared" si="118"/>
        <v>43.0</v>
      </c>
      <c r="H106" s="4" t="str">
        <f t="shared" si="119"/>
        <v>72.0</v>
      </c>
      <c r="I106" s="4" t="str">
        <f t="shared" si="120"/>
        <v>46.0;92.0</v>
      </c>
      <c r="J106" s="4" t="str">
        <f t="shared" si="121"/>
        <v>46.0</v>
      </c>
      <c r="K106" s="4" t="str">
        <f t="shared" si="122"/>
        <v>92.0</v>
      </c>
      <c r="L106" s="4">
        <f t="shared" si="124"/>
        <v>43</v>
      </c>
      <c r="M106" s="4">
        <f t="shared" si="124"/>
        <v>72</v>
      </c>
      <c r="N106" s="10">
        <f t="shared" si="125"/>
        <v>-0.40277777777777779</v>
      </c>
      <c r="O106" s="4">
        <f t="shared" si="123"/>
        <v>46</v>
      </c>
      <c r="P106" s="4">
        <f t="shared" si="123"/>
        <v>92</v>
      </c>
      <c r="Q106" s="4">
        <f t="shared" si="126"/>
        <v>46</v>
      </c>
      <c r="R106" s="11"/>
      <c r="AA106" s="3">
        <v>45395</v>
      </c>
      <c r="AB106" s="4">
        <f t="shared" si="127"/>
        <v>43</v>
      </c>
      <c r="AC106" s="4">
        <f t="shared" si="128"/>
        <v>92</v>
      </c>
      <c r="AD106" s="4">
        <f t="shared" si="129"/>
        <v>93</v>
      </c>
      <c r="AE106" s="4">
        <f t="shared" si="130"/>
        <v>64</v>
      </c>
      <c r="AF106" s="4">
        <f t="shared" si="131"/>
        <v>81</v>
      </c>
      <c r="AG106" s="4">
        <f t="shared" si="132"/>
        <v>62</v>
      </c>
      <c r="AH106" s="4">
        <f t="shared" si="133"/>
        <v>82</v>
      </c>
      <c r="AI106" s="4">
        <f t="shared" si="134"/>
        <v>55</v>
      </c>
      <c r="AJ106" s="4">
        <f t="shared" si="135"/>
        <v>74</v>
      </c>
      <c r="AK106" s="4">
        <f t="shared" si="136"/>
        <v>77</v>
      </c>
      <c r="AL106" s="4">
        <f t="shared" si="137"/>
        <v>34</v>
      </c>
      <c r="AM106" s="4">
        <f t="shared" si="138"/>
        <v>78</v>
      </c>
      <c r="AN106" s="4">
        <f t="shared" si="139"/>
        <v>95</v>
      </c>
      <c r="AO106" s="4">
        <v>86</v>
      </c>
      <c r="AP106" s="21"/>
      <c r="AQ106" s="11">
        <f t="shared" si="140"/>
        <v>72.571428571428569</v>
      </c>
      <c r="AR106" s="4">
        <f t="shared" si="141"/>
        <v>34</v>
      </c>
      <c r="AS106" s="4">
        <f t="shared" si="142"/>
        <v>95</v>
      </c>
      <c r="AT106" s="4">
        <f t="shared" si="143"/>
        <v>61</v>
      </c>
      <c r="CE106" s="4" t="s">
        <v>106</v>
      </c>
      <c r="CG106" s="10">
        <f t="shared" ref="CG106:CP108" si="166">CG101/CF101-1</f>
        <v>1.0452079566003616</v>
      </c>
      <c r="CH106" s="10">
        <f t="shared" si="166"/>
        <v>-0.61233019853709503</v>
      </c>
      <c r="CI106" s="10">
        <f t="shared" si="166"/>
        <v>0.74911880572257927</v>
      </c>
      <c r="CJ106" s="10">
        <f t="shared" si="166"/>
        <v>-0.47083926031294454</v>
      </c>
      <c r="CK106" s="10">
        <f t="shared" si="166"/>
        <v>0.86043906810035842</v>
      </c>
      <c r="CL106" s="10">
        <f t="shared" si="166"/>
        <v>7.2606863335340055E-2</v>
      </c>
      <c r="CM106" s="10">
        <f t="shared" si="166"/>
        <v>-0.56679389312977091</v>
      </c>
      <c r="CN106" s="10">
        <f t="shared" si="166"/>
        <v>0.85851256802280385</v>
      </c>
      <c r="CO106" s="10">
        <f t="shared" si="166"/>
        <v>0.70496374790853311</v>
      </c>
      <c r="CP106" s="10">
        <f t="shared" si="166"/>
        <v>-5.5691854759568171E-2</v>
      </c>
      <c r="CQ106" s="10"/>
    </row>
    <row r="107" spans="1:95" x14ac:dyDescent="0.2">
      <c r="A107" s="1" t="s">
        <v>207</v>
      </c>
      <c r="B107" s="4" t="str">
        <f t="shared" si="115"/>
        <v>2012-04-14</v>
      </c>
      <c r="C107" s="3">
        <v>41013</v>
      </c>
      <c r="E107" s="4" t="str">
        <f t="shared" si="116"/>
        <v>43.0;72.0;46.0;91.0</v>
      </c>
      <c r="F107" s="4" t="str">
        <f t="shared" si="117"/>
        <v>43.0;72.0</v>
      </c>
      <c r="G107" s="4" t="str">
        <f t="shared" si="118"/>
        <v>43.0</v>
      </c>
      <c r="H107" s="4" t="str">
        <f t="shared" si="119"/>
        <v>72.0</v>
      </c>
      <c r="I107" s="4" t="str">
        <f t="shared" si="120"/>
        <v>46.0;91.0</v>
      </c>
      <c r="J107" s="4" t="str">
        <f t="shared" si="121"/>
        <v>46.0</v>
      </c>
      <c r="K107" s="4" t="str">
        <f t="shared" si="122"/>
        <v>91.0</v>
      </c>
      <c r="L107" s="4">
        <f t="shared" si="124"/>
        <v>43</v>
      </c>
      <c r="M107" s="4">
        <f t="shared" si="124"/>
        <v>72</v>
      </c>
      <c r="N107" s="10">
        <f t="shared" si="125"/>
        <v>-0.40277777777777779</v>
      </c>
      <c r="O107" s="4">
        <f t="shared" si="123"/>
        <v>46</v>
      </c>
      <c r="P107" s="4">
        <f t="shared" si="123"/>
        <v>91</v>
      </c>
      <c r="Q107" s="4">
        <f t="shared" si="126"/>
        <v>45</v>
      </c>
      <c r="R107" s="11"/>
      <c r="AA107" s="3">
        <v>45396</v>
      </c>
      <c r="AB107" s="4">
        <f t="shared" si="127"/>
        <v>43</v>
      </c>
      <c r="AC107" s="4">
        <f t="shared" si="128"/>
        <v>92</v>
      </c>
      <c r="AD107" s="4">
        <f t="shared" si="129"/>
        <v>93</v>
      </c>
      <c r="AE107" s="4">
        <f t="shared" si="130"/>
        <v>64</v>
      </c>
      <c r="AF107" s="4">
        <f t="shared" si="131"/>
        <v>82</v>
      </c>
      <c r="AG107" s="4">
        <f t="shared" si="132"/>
        <v>62</v>
      </c>
      <c r="AH107" s="4">
        <f t="shared" si="133"/>
        <v>82</v>
      </c>
      <c r="AI107" s="4">
        <f t="shared" si="134"/>
        <v>56</v>
      </c>
      <c r="AJ107" s="4">
        <f t="shared" si="135"/>
        <v>74</v>
      </c>
      <c r="AK107" s="4">
        <f t="shared" si="136"/>
        <v>77</v>
      </c>
      <c r="AL107" s="4">
        <f t="shared" si="137"/>
        <v>34</v>
      </c>
      <c r="AM107" s="4">
        <f t="shared" si="138"/>
        <v>78</v>
      </c>
      <c r="AN107" s="4">
        <f t="shared" si="139"/>
        <v>95</v>
      </c>
      <c r="AO107" s="4">
        <v>87</v>
      </c>
      <c r="AP107" s="21"/>
      <c r="AQ107" s="11">
        <f t="shared" si="140"/>
        <v>72.785714285714292</v>
      </c>
      <c r="AR107" s="4">
        <f t="shared" si="141"/>
        <v>34</v>
      </c>
      <c r="AS107" s="4">
        <f t="shared" si="142"/>
        <v>95</v>
      </c>
      <c r="AT107" s="4">
        <f t="shared" si="143"/>
        <v>61</v>
      </c>
      <c r="CE107" s="4" t="s">
        <v>109</v>
      </c>
      <c r="CG107" s="10">
        <f t="shared" si="166"/>
        <v>0.93437792955671628</v>
      </c>
      <c r="CH107" s="10">
        <f t="shared" si="166"/>
        <v>-0.58612572694544451</v>
      </c>
      <c r="CI107" s="10">
        <f t="shared" si="166"/>
        <v>0.79407828705252603</v>
      </c>
      <c r="CJ107" s="10">
        <f t="shared" si="166"/>
        <v>-0.4367365967365967</v>
      </c>
      <c r="CK107" s="10">
        <f t="shared" si="166"/>
        <v>0.64509187220658837</v>
      </c>
      <c r="CL107" s="10">
        <f t="shared" si="166"/>
        <v>8.6335278728114417E-2</v>
      </c>
      <c r="CM107" s="10">
        <f t="shared" si="166"/>
        <v>-0.52973323453130794</v>
      </c>
      <c r="CN107" s="10">
        <f t="shared" si="166"/>
        <v>0.73704943864486894</v>
      </c>
      <c r="CO107" s="10">
        <f t="shared" si="166"/>
        <v>0.67003061571606759</v>
      </c>
      <c r="CP107" s="10">
        <f t="shared" si="166"/>
        <v>-3.6664856056491058E-2</v>
      </c>
      <c r="CQ107" s="10"/>
    </row>
    <row r="108" spans="1:95" x14ac:dyDescent="0.2">
      <c r="A108" s="1" t="s">
        <v>208</v>
      </c>
      <c r="B108" s="4" t="str">
        <f t="shared" si="115"/>
        <v>2012-04-15</v>
      </c>
      <c r="C108" s="3">
        <v>41014</v>
      </c>
      <c r="E108" s="4" t="str">
        <f t="shared" si="116"/>
        <v>43.0;71.0;46.0;92.0</v>
      </c>
      <c r="F108" s="4" t="str">
        <f t="shared" si="117"/>
        <v>43.0;71.0</v>
      </c>
      <c r="G108" s="4" t="str">
        <f t="shared" si="118"/>
        <v>43.0</v>
      </c>
      <c r="H108" s="4" t="str">
        <f t="shared" si="119"/>
        <v>71.0</v>
      </c>
      <c r="I108" s="4" t="str">
        <f t="shared" si="120"/>
        <v>46.0;92.0</v>
      </c>
      <c r="J108" s="4" t="str">
        <f t="shared" si="121"/>
        <v>46.0</v>
      </c>
      <c r="K108" s="4" t="str">
        <f t="shared" si="122"/>
        <v>92.0</v>
      </c>
      <c r="L108" s="4">
        <f t="shared" si="124"/>
        <v>43</v>
      </c>
      <c r="M108" s="4">
        <f t="shared" si="124"/>
        <v>71</v>
      </c>
      <c r="N108" s="10">
        <f t="shared" si="125"/>
        <v>-0.39436619718309862</v>
      </c>
      <c r="O108" s="4">
        <f t="shared" si="123"/>
        <v>46</v>
      </c>
      <c r="P108" s="4">
        <f t="shared" si="123"/>
        <v>92</v>
      </c>
      <c r="Q108" s="4">
        <f t="shared" si="126"/>
        <v>46</v>
      </c>
      <c r="R108" s="11"/>
      <c r="AA108" s="3">
        <v>45397</v>
      </c>
      <c r="AB108" s="4">
        <f t="shared" si="127"/>
        <v>43</v>
      </c>
      <c r="AC108" s="4">
        <f t="shared" si="128"/>
        <v>92</v>
      </c>
      <c r="AD108" s="4">
        <f t="shared" si="129"/>
        <v>92</v>
      </c>
      <c r="AE108" s="4">
        <f t="shared" si="130"/>
        <v>63</v>
      </c>
      <c r="AF108" s="4">
        <f t="shared" si="131"/>
        <v>84</v>
      </c>
      <c r="AG108" s="4">
        <f t="shared" si="132"/>
        <v>63</v>
      </c>
      <c r="AH108" s="4">
        <f t="shared" si="133"/>
        <v>83</v>
      </c>
      <c r="AI108" s="4">
        <f t="shared" si="134"/>
        <v>56</v>
      </c>
      <c r="AJ108" s="4">
        <f t="shared" si="135"/>
        <v>75</v>
      </c>
      <c r="AK108" s="4">
        <f t="shared" si="136"/>
        <v>76</v>
      </c>
      <c r="AL108" s="4">
        <f t="shared" si="137"/>
        <v>34</v>
      </c>
      <c r="AM108" s="4">
        <f t="shared" si="138"/>
        <v>79</v>
      </c>
      <c r="AN108" s="4">
        <f t="shared" si="139"/>
        <v>94</v>
      </c>
      <c r="AO108" s="4">
        <v>87</v>
      </c>
      <c r="AP108" s="21"/>
      <c r="AQ108" s="11">
        <f t="shared" si="140"/>
        <v>72.928571428571431</v>
      </c>
      <c r="AR108" s="4">
        <f t="shared" si="141"/>
        <v>34</v>
      </c>
      <c r="AS108" s="4">
        <f t="shared" si="142"/>
        <v>94</v>
      </c>
      <c r="AT108" s="4">
        <f t="shared" si="143"/>
        <v>60</v>
      </c>
      <c r="CE108" s="4" t="s">
        <v>112</v>
      </c>
      <c r="CG108" s="10">
        <f t="shared" si="166"/>
        <v>0.73013897531632432</v>
      </c>
      <c r="CH108" s="10">
        <f t="shared" si="166"/>
        <v>-0.56006474043879628</v>
      </c>
      <c r="CI108" s="10">
        <f t="shared" si="166"/>
        <v>0.82027524185856393</v>
      </c>
      <c r="CJ108" s="10">
        <f t="shared" si="166"/>
        <v>-0.24814731641589938</v>
      </c>
      <c r="CK108" s="10">
        <f t="shared" si="166"/>
        <v>0.37415372361608923</v>
      </c>
      <c r="CL108" s="10">
        <f t="shared" si="166"/>
        <v>-4.3399507317780084E-2</v>
      </c>
      <c r="CM108" s="10">
        <f t="shared" si="166"/>
        <v>-0.33787775505566919</v>
      </c>
      <c r="CN108" s="10">
        <f t="shared" si="166"/>
        <v>0.66849691146190793</v>
      </c>
      <c r="CO108" s="10">
        <f t="shared" si="166"/>
        <v>0.25887837652543544</v>
      </c>
      <c r="CP108" s="10">
        <f t="shared" si="166"/>
        <v>1.2035725955778176E-2</v>
      </c>
      <c r="CQ108" s="10"/>
    </row>
    <row r="109" spans="1:95" x14ac:dyDescent="0.2">
      <c r="A109" s="1" t="s">
        <v>209</v>
      </c>
      <c r="B109" s="4" t="str">
        <f t="shared" si="115"/>
        <v>2012-04-16</v>
      </c>
      <c r="C109" s="3">
        <v>41015</v>
      </c>
      <c r="E109" s="4" t="str">
        <f t="shared" si="116"/>
        <v>43.0;71.0;46.0;92.0</v>
      </c>
      <c r="F109" s="4" t="str">
        <f t="shared" si="117"/>
        <v>43.0;71.0</v>
      </c>
      <c r="G109" s="4" t="str">
        <f t="shared" si="118"/>
        <v>43.0</v>
      </c>
      <c r="H109" s="4" t="str">
        <f t="shared" si="119"/>
        <v>71.0</v>
      </c>
      <c r="I109" s="4" t="str">
        <f t="shared" si="120"/>
        <v>46.0;92.0</v>
      </c>
      <c r="J109" s="4" t="str">
        <f t="shared" si="121"/>
        <v>46.0</v>
      </c>
      <c r="K109" s="4" t="str">
        <f t="shared" si="122"/>
        <v>92.0</v>
      </c>
      <c r="L109" s="4">
        <f t="shared" si="124"/>
        <v>43</v>
      </c>
      <c r="M109" s="4">
        <f t="shared" si="124"/>
        <v>71</v>
      </c>
      <c r="N109" s="10">
        <f t="shared" si="125"/>
        <v>-0.39436619718309862</v>
      </c>
      <c r="O109" s="4">
        <f t="shared" si="123"/>
        <v>46</v>
      </c>
      <c r="P109" s="4">
        <f t="shared" si="123"/>
        <v>92</v>
      </c>
      <c r="Q109" s="4">
        <f t="shared" si="126"/>
        <v>46</v>
      </c>
      <c r="R109" s="11"/>
      <c r="AA109" s="3">
        <v>45398</v>
      </c>
      <c r="AB109" s="4">
        <f t="shared" si="127"/>
        <v>43</v>
      </c>
      <c r="AC109" s="4">
        <f t="shared" si="128"/>
        <v>91</v>
      </c>
      <c r="AD109" s="4">
        <f t="shared" si="129"/>
        <v>92</v>
      </c>
      <c r="AE109" s="4">
        <f t="shared" si="130"/>
        <v>63</v>
      </c>
      <c r="AF109" s="4">
        <f t="shared" si="131"/>
        <v>86</v>
      </c>
      <c r="AG109" s="4">
        <f t="shared" si="132"/>
        <v>63</v>
      </c>
      <c r="AH109" s="4">
        <f t="shared" si="133"/>
        <v>83</v>
      </c>
      <c r="AI109" s="4">
        <f t="shared" si="134"/>
        <v>56</v>
      </c>
      <c r="AJ109" s="4">
        <f t="shared" si="135"/>
        <v>76</v>
      </c>
      <c r="AK109" s="4">
        <f t="shared" si="136"/>
        <v>76</v>
      </c>
      <c r="AL109" s="4">
        <f t="shared" si="137"/>
        <v>35</v>
      </c>
      <c r="AM109" s="4">
        <f t="shared" si="138"/>
        <v>79</v>
      </c>
      <c r="AN109" s="4">
        <f t="shared" si="139"/>
        <v>94</v>
      </c>
      <c r="AO109" s="4">
        <v>87</v>
      </c>
      <c r="AP109" s="21"/>
      <c r="AQ109" s="11">
        <f t="shared" si="140"/>
        <v>73.142857142857139</v>
      </c>
      <c r="AR109" s="4">
        <f t="shared" si="141"/>
        <v>35</v>
      </c>
      <c r="AS109" s="4">
        <f t="shared" si="142"/>
        <v>94</v>
      </c>
      <c r="AT109" s="4">
        <f t="shared" si="143"/>
        <v>59</v>
      </c>
    </row>
    <row r="110" spans="1:95" x14ac:dyDescent="0.2">
      <c r="A110" s="1" t="s">
        <v>210</v>
      </c>
      <c r="B110" s="4" t="str">
        <f t="shared" si="115"/>
        <v>2012-04-17</v>
      </c>
      <c r="C110" s="3">
        <v>41016</v>
      </c>
      <c r="E110" s="4" t="str">
        <f t="shared" si="116"/>
        <v>43.0;71.0;46.0;92.0</v>
      </c>
      <c r="F110" s="4" t="str">
        <f t="shared" si="117"/>
        <v>43.0;71.0</v>
      </c>
      <c r="G110" s="4" t="str">
        <f t="shared" si="118"/>
        <v>43.0</v>
      </c>
      <c r="H110" s="4" t="str">
        <f t="shared" si="119"/>
        <v>71.0</v>
      </c>
      <c r="I110" s="4" t="str">
        <f t="shared" si="120"/>
        <v>46.0;92.0</v>
      </c>
      <c r="J110" s="4" t="str">
        <f t="shared" si="121"/>
        <v>46.0</v>
      </c>
      <c r="K110" s="4" t="str">
        <f t="shared" si="122"/>
        <v>92.0</v>
      </c>
      <c r="L110" s="4">
        <f t="shared" si="124"/>
        <v>43</v>
      </c>
      <c r="M110" s="4">
        <f t="shared" si="124"/>
        <v>71</v>
      </c>
      <c r="N110" s="10">
        <f t="shared" si="125"/>
        <v>-0.39436619718309862</v>
      </c>
      <c r="O110" s="4">
        <f t="shared" si="123"/>
        <v>46</v>
      </c>
      <c r="P110" s="4">
        <f t="shared" si="123"/>
        <v>92</v>
      </c>
      <c r="Q110" s="4">
        <f t="shared" si="126"/>
        <v>46</v>
      </c>
      <c r="R110" s="11"/>
      <c r="AA110" s="3">
        <v>45399</v>
      </c>
      <c r="AB110" s="4">
        <f t="shared" si="127"/>
        <v>43</v>
      </c>
      <c r="AC110" s="4">
        <f t="shared" si="128"/>
        <v>91</v>
      </c>
      <c r="AD110" s="4">
        <f t="shared" si="129"/>
        <v>92</v>
      </c>
      <c r="AE110" s="4">
        <f t="shared" si="130"/>
        <v>63</v>
      </c>
      <c r="AF110" s="4">
        <f t="shared" si="131"/>
        <v>88</v>
      </c>
      <c r="AG110" s="4">
        <f t="shared" si="132"/>
        <v>63</v>
      </c>
      <c r="AH110" s="4">
        <f t="shared" si="133"/>
        <v>83</v>
      </c>
      <c r="AI110" s="4">
        <f t="shared" si="134"/>
        <v>56</v>
      </c>
      <c r="AJ110" s="4">
        <f t="shared" si="135"/>
        <v>78</v>
      </c>
      <c r="AK110" s="4">
        <f t="shared" si="136"/>
        <v>76</v>
      </c>
      <c r="AL110" s="4">
        <f t="shared" si="137"/>
        <v>35</v>
      </c>
      <c r="AM110" s="4">
        <f t="shared" si="138"/>
        <v>78</v>
      </c>
      <c r="AN110" s="4">
        <f t="shared" si="139"/>
        <v>94</v>
      </c>
      <c r="AO110" s="4">
        <v>87</v>
      </c>
      <c r="AP110" s="21"/>
      <c r="AQ110" s="11">
        <f t="shared" si="140"/>
        <v>73.357142857142861</v>
      </c>
      <c r="AR110" s="4">
        <f t="shared" si="141"/>
        <v>35</v>
      </c>
      <c r="AS110" s="4">
        <f t="shared" si="142"/>
        <v>94</v>
      </c>
      <c r="AT110" s="4">
        <f t="shared" si="143"/>
        <v>59</v>
      </c>
    </row>
    <row r="111" spans="1:95" x14ac:dyDescent="0.2">
      <c r="A111" s="1" t="s">
        <v>211</v>
      </c>
      <c r="B111" s="4" t="str">
        <f t="shared" si="115"/>
        <v>2012-04-18</v>
      </c>
      <c r="C111" s="3">
        <v>41017</v>
      </c>
      <c r="E111" s="4" t="str">
        <f t="shared" si="116"/>
        <v>44.0;71.0;46.0;91.0</v>
      </c>
      <c r="F111" s="4" t="str">
        <f t="shared" si="117"/>
        <v>44.0;71.0</v>
      </c>
      <c r="G111" s="4" t="str">
        <f t="shared" si="118"/>
        <v>44.0</v>
      </c>
      <c r="H111" s="4" t="str">
        <f t="shared" si="119"/>
        <v>71.0</v>
      </c>
      <c r="I111" s="4" t="str">
        <f t="shared" si="120"/>
        <v>46.0;91.0</v>
      </c>
      <c r="J111" s="4" t="str">
        <f t="shared" si="121"/>
        <v>46.0</v>
      </c>
      <c r="K111" s="4" t="str">
        <f t="shared" si="122"/>
        <v>91.0</v>
      </c>
      <c r="L111" s="4">
        <f t="shared" si="124"/>
        <v>44</v>
      </c>
      <c r="M111" s="4">
        <f t="shared" si="124"/>
        <v>71</v>
      </c>
      <c r="N111" s="10">
        <f t="shared" si="125"/>
        <v>-0.38028169014084512</v>
      </c>
      <c r="O111" s="4">
        <f t="shared" si="123"/>
        <v>46</v>
      </c>
      <c r="P111" s="4">
        <f t="shared" si="123"/>
        <v>91</v>
      </c>
      <c r="Q111" s="4">
        <f t="shared" si="126"/>
        <v>45</v>
      </c>
      <c r="R111" s="11"/>
      <c r="AA111" s="3">
        <v>45400</v>
      </c>
      <c r="AB111" s="4">
        <f t="shared" si="127"/>
        <v>44</v>
      </c>
      <c r="AC111" s="4">
        <f t="shared" si="128"/>
        <v>91</v>
      </c>
      <c r="AD111" s="4">
        <f t="shared" si="129"/>
        <v>92</v>
      </c>
      <c r="AE111" s="4">
        <f t="shared" si="130"/>
        <v>63</v>
      </c>
      <c r="AF111" s="4">
        <f t="shared" si="131"/>
        <v>89</v>
      </c>
      <c r="AG111" s="4">
        <f t="shared" si="132"/>
        <v>63</v>
      </c>
      <c r="AH111" s="4">
        <f t="shared" si="133"/>
        <v>83</v>
      </c>
      <c r="AI111" s="4">
        <f t="shared" si="134"/>
        <v>56</v>
      </c>
      <c r="AJ111" s="4">
        <f t="shared" si="135"/>
        <v>79</v>
      </c>
      <c r="AK111" s="4">
        <f t="shared" si="136"/>
        <v>76</v>
      </c>
      <c r="AL111" s="4">
        <f t="shared" si="137"/>
        <v>35</v>
      </c>
      <c r="AM111" s="4">
        <f t="shared" si="138"/>
        <v>78</v>
      </c>
      <c r="AN111" s="4">
        <f t="shared" si="139"/>
        <v>93</v>
      </c>
      <c r="AO111" s="4">
        <v>88</v>
      </c>
      <c r="AP111" s="21"/>
      <c r="AQ111" s="11">
        <f t="shared" si="140"/>
        <v>73.571428571428569</v>
      </c>
      <c r="AR111" s="4">
        <f t="shared" si="141"/>
        <v>35</v>
      </c>
      <c r="AS111" s="4">
        <f t="shared" si="142"/>
        <v>93</v>
      </c>
      <c r="AT111" s="4">
        <f t="shared" si="143"/>
        <v>58</v>
      </c>
    </row>
    <row r="112" spans="1:95" x14ac:dyDescent="0.2">
      <c r="A112" s="1" t="s">
        <v>212</v>
      </c>
      <c r="B112" s="4" t="str">
        <f t="shared" si="115"/>
        <v>2012-04-19</v>
      </c>
      <c r="C112" s="3">
        <v>41018</v>
      </c>
      <c r="E112" s="4" t="str">
        <f t="shared" si="116"/>
        <v>44.0;71.0;47.0;91.0</v>
      </c>
      <c r="F112" s="4" t="str">
        <f t="shared" si="117"/>
        <v>44.0;71.0</v>
      </c>
      <c r="G112" s="4" t="str">
        <f t="shared" si="118"/>
        <v>44.0</v>
      </c>
      <c r="H112" s="4" t="str">
        <f t="shared" si="119"/>
        <v>71.0</v>
      </c>
      <c r="I112" s="4" t="str">
        <f t="shared" si="120"/>
        <v>47.0;91.0</v>
      </c>
      <c r="J112" s="4" t="str">
        <f t="shared" si="121"/>
        <v>47.0</v>
      </c>
      <c r="K112" s="4" t="str">
        <f t="shared" si="122"/>
        <v>91.0</v>
      </c>
      <c r="L112" s="4">
        <f t="shared" si="124"/>
        <v>44</v>
      </c>
      <c r="M112" s="4">
        <f t="shared" si="124"/>
        <v>71</v>
      </c>
      <c r="N112" s="10">
        <f t="shared" si="125"/>
        <v>-0.38028169014084512</v>
      </c>
      <c r="O112" s="4">
        <f t="shared" si="123"/>
        <v>47</v>
      </c>
      <c r="P112" s="4">
        <f t="shared" si="123"/>
        <v>91</v>
      </c>
      <c r="Q112" s="4">
        <f t="shared" si="126"/>
        <v>44</v>
      </c>
      <c r="R112" s="11"/>
      <c r="AA112" s="3">
        <v>45401</v>
      </c>
      <c r="AB112" s="4">
        <f t="shared" si="127"/>
        <v>44</v>
      </c>
      <c r="AC112" s="4">
        <f t="shared" si="128"/>
        <v>91</v>
      </c>
      <c r="AD112" s="4">
        <f t="shared" si="129"/>
        <v>91</v>
      </c>
      <c r="AE112" s="4">
        <f t="shared" si="130"/>
        <v>63</v>
      </c>
      <c r="AF112" s="4">
        <f t="shared" si="131"/>
        <v>89</v>
      </c>
      <c r="AG112" s="4">
        <f t="shared" si="132"/>
        <v>63</v>
      </c>
      <c r="AH112" s="4">
        <f t="shared" si="133"/>
        <v>83</v>
      </c>
      <c r="AI112" s="4">
        <f t="shared" si="134"/>
        <v>56</v>
      </c>
      <c r="AJ112" s="4">
        <f t="shared" si="135"/>
        <v>80</v>
      </c>
      <c r="AK112" s="4">
        <f t="shared" si="136"/>
        <v>75</v>
      </c>
      <c r="AL112" s="4">
        <f t="shared" si="137"/>
        <v>35</v>
      </c>
      <c r="AM112" s="4">
        <f t="shared" si="138"/>
        <v>78</v>
      </c>
      <c r="AN112" s="4">
        <f t="shared" si="139"/>
        <v>92</v>
      </c>
      <c r="AO112" s="4">
        <v>90</v>
      </c>
      <c r="AP112" s="21"/>
      <c r="AQ112" s="11">
        <f t="shared" si="140"/>
        <v>73.571428571428569</v>
      </c>
      <c r="AR112" s="4">
        <f t="shared" si="141"/>
        <v>35</v>
      </c>
      <c r="AS112" s="4">
        <f t="shared" si="142"/>
        <v>92</v>
      </c>
      <c r="AT112" s="4">
        <f t="shared" si="143"/>
        <v>57</v>
      </c>
    </row>
    <row r="113" spans="1:46" x14ac:dyDescent="0.2">
      <c r="A113" s="1" t="s">
        <v>213</v>
      </c>
      <c r="B113" s="4" t="str">
        <f t="shared" si="115"/>
        <v>2012-04-20</v>
      </c>
      <c r="C113" s="3">
        <v>41019</v>
      </c>
      <c r="E113" s="4" t="str">
        <f t="shared" si="116"/>
        <v>45.0;71.0;47.0;91.0</v>
      </c>
      <c r="F113" s="4" t="str">
        <f t="shared" si="117"/>
        <v>45.0;71.0</v>
      </c>
      <c r="G113" s="4" t="str">
        <f t="shared" si="118"/>
        <v>45.0</v>
      </c>
      <c r="H113" s="4" t="str">
        <f t="shared" si="119"/>
        <v>71.0</v>
      </c>
      <c r="I113" s="4" t="str">
        <f t="shared" si="120"/>
        <v>47.0;91.0</v>
      </c>
      <c r="J113" s="4" t="str">
        <f t="shared" si="121"/>
        <v>47.0</v>
      </c>
      <c r="K113" s="4" t="str">
        <f t="shared" si="122"/>
        <v>91.0</v>
      </c>
      <c r="L113" s="4">
        <f t="shared" si="124"/>
        <v>45</v>
      </c>
      <c r="M113" s="4">
        <f t="shared" si="124"/>
        <v>71</v>
      </c>
      <c r="N113" s="10">
        <f t="shared" si="125"/>
        <v>-0.36619718309859151</v>
      </c>
      <c r="O113" s="4">
        <f t="shared" si="123"/>
        <v>47</v>
      </c>
      <c r="P113" s="4">
        <f t="shared" si="123"/>
        <v>91</v>
      </c>
      <c r="Q113" s="4">
        <f t="shared" si="126"/>
        <v>44</v>
      </c>
      <c r="R113" s="11"/>
      <c r="AA113" s="3">
        <v>45402</v>
      </c>
      <c r="AB113" s="4">
        <f t="shared" si="127"/>
        <v>45</v>
      </c>
      <c r="AC113" s="4">
        <f t="shared" si="128"/>
        <v>92</v>
      </c>
      <c r="AD113" s="4">
        <f t="shared" si="129"/>
        <v>91</v>
      </c>
      <c r="AE113" s="4">
        <f t="shared" si="130"/>
        <v>63</v>
      </c>
      <c r="AF113" s="4">
        <f t="shared" si="131"/>
        <v>89</v>
      </c>
      <c r="AG113" s="4">
        <f t="shared" si="132"/>
        <v>63</v>
      </c>
      <c r="AH113" s="4">
        <f t="shared" si="133"/>
        <v>83</v>
      </c>
      <c r="AI113" s="4">
        <f t="shared" si="134"/>
        <v>57</v>
      </c>
      <c r="AJ113" s="4">
        <f t="shared" si="135"/>
        <v>80</v>
      </c>
      <c r="AK113" s="4">
        <f t="shared" si="136"/>
        <v>75</v>
      </c>
      <c r="AL113" s="4">
        <f t="shared" si="137"/>
        <v>35</v>
      </c>
      <c r="AM113" s="4">
        <f t="shared" si="138"/>
        <v>78</v>
      </c>
      <c r="AN113" s="4">
        <f t="shared" si="139"/>
        <v>92</v>
      </c>
      <c r="AO113" s="4">
        <v>91</v>
      </c>
      <c r="AP113" s="21"/>
      <c r="AQ113" s="11">
        <f t="shared" si="140"/>
        <v>73.857142857142861</v>
      </c>
      <c r="AR113" s="4">
        <f t="shared" si="141"/>
        <v>35</v>
      </c>
      <c r="AS113" s="4">
        <f t="shared" si="142"/>
        <v>92</v>
      </c>
      <c r="AT113" s="4">
        <f t="shared" si="143"/>
        <v>57</v>
      </c>
    </row>
    <row r="114" spans="1:46" x14ac:dyDescent="0.2">
      <c r="A114" s="1" t="s">
        <v>214</v>
      </c>
      <c r="B114" s="4" t="str">
        <f t="shared" si="115"/>
        <v>2012-04-21</v>
      </c>
      <c r="C114" s="3">
        <v>41020</v>
      </c>
      <c r="E114" s="4" t="str">
        <f t="shared" si="116"/>
        <v>45.0;71.0;47.0;91.0</v>
      </c>
      <c r="F114" s="4" t="str">
        <f t="shared" si="117"/>
        <v>45.0;71.0</v>
      </c>
      <c r="G114" s="4" t="str">
        <f t="shared" si="118"/>
        <v>45.0</v>
      </c>
      <c r="H114" s="4" t="str">
        <f t="shared" si="119"/>
        <v>71.0</v>
      </c>
      <c r="I114" s="4" t="str">
        <f t="shared" si="120"/>
        <v>47.0;91.0</v>
      </c>
      <c r="J114" s="4" t="str">
        <f t="shared" si="121"/>
        <v>47.0</v>
      </c>
      <c r="K114" s="4" t="str">
        <f t="shared" si="122"/>
        <v>91.0</v>
      </c>
      <c r="L114" s="4">
        <f t="shared" si="124"/>
        <v>45</v>
      </c>
      <c r="M114" s="4">
        <f t="shared" si="124"/>
        <v>71</v>
      </c>
      <c r="N114" s="10">
        <f t="shared" si="125"/>
        <v>-0.36619718309859151</v>
      </c>
      <c r="O114" s="4">
        <f t="shared" si="123"/>
        <v>47</v>
      </c>
      <c r="P114" s="4">
        <f t="shared" si="123"/>
        <v>91</v>
      </c>
      <c r="Q114" s="4">
        <f t="shared" si="126"/>
        <v>44</v>
      </c>
      <c r="R114" s="11"/>
      <c r="AA114" s="3">
        <v>45403</v>
      </c>
      <c r="AB114" s="4">
        <f t="shared" si="127"/>
        <v>45</v>
      </c>
      <c r="AC114" s="4">
        <f t="shared" si="128"/>
        <v>92</v>
      </c>
      <c r="AD114" s="4">
        <f t="shared" si="129"/>
        <v>91</v>
      </c>
      <c r="AE114" s="4">
        <f t="shared" si="130"/>
        <v>63</v>
      </c>
      <c r="AF114" s="4">
        <f t="shared" si="131"/>
        <v>90</v>
      </c>
      <c r="AG114" s="4">
        <f t="shared" si="132"/>
        <v>63</v>
      </c>
      <c r="AH114" s="4">
        <f t="shared" si="133"/>
        <v>83</v>
      </c>
      <c r="AI114" s="4">
        <f t="shared" si="134"/>
        <v>58</v>
      </c>
      <c r="AJ114" s="4">
        <f t="shared" si="135"/>
        <v>80</v>
      </c>
      <c r="AK114" s="4">
        <f t="shared" si="136"/>
        <v>75</v>
      </c>
      <c r="AL114" s="4">
        <f t="shared" si="137"/>
        <v>35</v>
      </c>
      <c r="AM114" s="4">
        <f t="shared" si="138"/>
        <v>78</v>
      </c>
      <c r="AN114" s="4">
        <f t="shared" si="139"/>
        <v>93</v>
      </c>
      <c r="AO114" s="4">
        <v>90</v>
      </c>
      <c r="AP114" s="21"/>
      <c r="AQ114" s="11">
        <f t="shared" si="140"/>
        <v>74</v>
      </c>
      <c r="AR114" s="4">
        <f t="shared" si="141"/>
        <v>35</v>
      </c>
      <c r="AS114" s="4">
        <f t="shared" si="142"/>
        <v>93</v>
      </c>
      <c r="AT114" s="4">
        <f t="shared" si="143"/>
        <v>58</v>
      </c>
    </row>
    <row r="115" spans="1:46" x14ac:dyDescent="0.2">
      <c r="A115" s="1" t="s">
        <v>215</v>
      </c>
      <c r="B115" s="4" t="str">
        <f t="shared" si="115"/>
        <v>2012-04-22</v>
      </c>
      <c r="C115" s="3">
        <v>41021</v>
      </c>
      <c r="E115" s="4" t="str">
        <f t="shared" si="116"/>
        <v>45.0;72.0;47.0;90.0</v>
      </c>
      <c r="F115" s="4" t="str">
        <f t="shared" si="117"/>
        <v>45.0;72.0</v>
      </c>
      <c r="G115" s="4" t="str">
        <f t="shared" si="118"/>
        <v>45.0</v>
      </c>
      <c r="H115" s="4" t="str">
        <f t="shared" si="119"/>
        <v>72.0</v>
      </c>
      <c r="I115" s="4" t="str">
        <f t="shared" si="120"/>
        <v>47.0;90.0</v>
      </c>
      <c r="J115" s="4" t="str">
        <f t="shared" si="121"/>
        <v>47.0</v>
      </c>
      <c r="K115" s="4" t="str">
        <f t="shared" si="122"/>
        <v>90.0</v>
      </c>
      <c r="L115" s="4">
        <f t="shared" si="124"/>
        <v>45</v>
      </c>
      <c r="M115" s="4">
        <f t="shared" si="124"/>
        <v>72</v>
      </c>
      <c r="N115" s="10">
        <f t="shared" si="125"/>
        <v>-0.375</v>
      </c>
      <c r="O115" s="4">
        <f t="shared" si="123"/>
        <v>47</v>
      </c>
      <c r="P115" s="4">
        <f t="shared" si="123"/>
        <v>90</v>
      </c>
      <c r="Q115" s="4">
        <f t="shared" si="126"/>
        <v>43</v>
      </c>
      <c r="R115" s="11"/>
      <c r="AA115" s="3">
        <v>45404</v>
      </c>
      <c r="AB115" s="4">
        <f t="shared" si="127"/>
        <v>45</v>
      </c>
      <c r="AC115" s="4">
        <f t="shared" si="128"/>
        <v>91</v>
      </c>
      <c r="AD115" s="4">
        <f t="shared" si="129"/>
        <v>91</v>
      </c>
      <c r="AE115" s="4">
        <f t="shared" si="130"/>
        <v>63</v>
      </c>
      <c r="AF115" s="4">
        <f t="shared" si="131"/>
        <v>90</v>
      </c>
      <c r="AG115" s="4">
        <f t="shared" si="132"/>
        <v>62</v>
      </c>
      <c r="AH115" s="4">
        <f t="shared" si="133"/>
        <v>83</v>
      </c>
      <c r="AI115" s="4">
        <f t="shared" si="134"/>
        <v>58</v>
      </c>
      <c r="AJ115" s="4">
        <f t="shared" si="135"/>
        <v>79</v>
      </c>
      <c r="AK115" s="4">
        <f t="shared" si="136"/>
        <v>75</v>
      </c>
      <c r="AL115" s="4">
        <f t="shared" si="137"/>
        <v>34</v>
      </c>
      <c r="AM115" s="4">
        <f t="shared" si="138"/>
        <v>78</v>
      </c>
      <c r="AN115" s="4">
        <f t="shared" si="139"/>
        <v>93</v>
      </c>
      <c r="AO115" s="4">
        <v>90</v>
      </c>
      <c r="AP115" s="21"/>
      <c r="AQ115" s="11">
        <f t="shared" si="140"/>
        <v>73.714285714285708</v>
      </c>
      <c r="AR115" s="4">
        <f t="shared" si="141"/>
        <v>34</v>
      </c>
      <c r="AS115" s="4">
        <f t="shared" si="142"/>
        <v>93</v>
      </c>
      <c r="AT115" s="4">
        <f t="shared" si="143"/>
        <v>59</v>
      </c>
    </row>
    <row r="116" spans="1:46" x14ac:dyDescent="0.2">
      <c r="A116" s="1" t="s">
        <v>216</v>
      </c>
      <c r="B116" s="4" t="str">
        <f t="shared" si="115"/>
        <v>2012-04-23</v>
      </c>
      <c r="C116" s="3">
        <v>41022</v>
      </c>
      <c r="E116" s="4" t="str">
        <f t="shared" si="116"/>
        <v>46.0;72.0;47.0;90.0</v>
      </c>
      <c r="F116" s="4" t="str">
        <f t="shared" si="117"/>
        <v>46.0;72.0</v>
      </c>
      <c r="G116" s="4" t="str">
        <f t="shared" si="118"/>
        <v>46.0</v>
      </c>
      <c r="H116" s="4" t="str">
        <f t="shared" si="119"/>
        <v>72.0</v>
      </c>
      <c r="I116" s="4" t="str">
        <f t="shared" si="120"/>
        <v>47.0;90.0</v>
      </c>
      <c r="J116" s="4" t="str">
        <f t="shared" si="121"/>
        <v>47.0</v>
      </c>
      <c r="K116" s="4" t="str">
        <f t="shared" si="122"/>
        <v>90.0</v>
      </c>
      <c r="L116" s="4">
        <f t="shared" si="124"/>
        <v>46</v>
      </c>
      <c r="M116" s="4">
        <f t="shared" si="124"/>
        <v>72</v>
      </c>
      <c r="N116" s="10">
        <f t="shared" si="125"/>
        <v>-0.36111111111111116</v>
      </c>
      <c r="O116" s="4">
        <f t="shared" si="123"/>
        <v>47</v>
      </c>
      <c r="P116" s="4">
        <f t="shared" si="123"/>
        <v>90</v>
      </c>
      <c r="Q116" s="4">
        <f t="shared" si="126"/>
        <v>43</v>
      </c>
      <c r="R116" s="11"/>
      <c r="AA116" s="3">
        <v>45405</v>
      </c>
      <c r="AB116" s="4">
        <f t="shared" si="127"/>
        <v>46</v>
      </c>
      <c r="AC116" s="4">
        <f t="shared" si="128"/>
        <v>91</v>
      </c>
      <c r="AD116" s="4">
        <f t="shared" si="129"/>
        <v>90</v>
      </c>
      <c r="AE116" s="4">
        <f t="shared" si="130"/>
        <v>63</v>
      </c>
      <c r="AF116" s="4">
        <f t="shared" si="131"/>
        <v>90</v>
      </c>
      <c r="AG116" s="4">
        <f t="shared" si="132"/>
        <v>62</v>
      </c>
      <c r="AH116" s="4">
        <f t="shared" si="133"/>
        <v>83</v>
      </c>
      <c r="AI116" s="4">
        <f t="shared" si="134"/>
        <v>58</v>
      </c>
      <c r="AJ116" s="4">
        <f t="shared" si="135"/>
        <v>79</v>
      </c>
      <c r="AK116" s="4">
        <f t="shared" si="136"/>
        <v>75</v>
      </c>
      <c r="AL116" s="4">
        <f t="shared" si="137"/>
        <v>35</v>
      </c>
      <c r="AM116" s="4">
        <f t="shared" si="138"/>
        <v>78</v>
      </c>
      <c r="AN116" s="4">
        <f t="shared" si="139"/>
        <v>93</v>
      </c>
      <c r="AO116" s="4">
        <v>90</v>
      </c>
      <c r="AP116" s="21"/>
      <c r="AQ116" s="11">
        <f t="shared" si="140"/>
        <v>73.785714285714292</v>
      </c>
      <c r="AR116" s="4">
        <f t="shared" si="141"/>
        <v>35</v>
      </c>
      <c r="AS116" s="4">
        <f t="shared" si="142"/>
        <v>93</v>
      </c>
      <c r="AT116" s="4">
        <f t="shared" si="143"/>
        <v>58</v>
      </c>
    </row>
    <row r="117" spans="1:46" x14ac:dyDescent="0.2">
      <c r="A117" s="1" t="s">
        <v>217</v>
      </c>
      <c r="B117" s="4" t="str">
        <f t="shared" si="115"/>
        <v>2012-04-24</v>
      </c>
      <c r="C117" s="3">
        <v>41023</v>
      </c>
      <c r="E117" s="4" t="str">
        <f t="shared" si="116"/>
        <v>46.0;72.0;48.0;90.0</v>
      </c>
      <c r="F117" s="4" t="str">
        <f t="shared" si="117"/>
        <v>46.0;72.0</v>
      </c>
      <c r="G117" s="4" t="str">
        <f t="shared" si="118"/>
        <v>46.0</v>
      </c>
      <c r="H117" s="4" t="str">
        <f t="shared" si="119"/>
        <v>72.0</v>
      </c>
      <c r="I117" s="4" t="str">
        <f t="shared" si="120"/>
        <v>48.0;90.0</v>
      </c>
      <c r="J117" s="4" t="str">
        <f t="shared" si="121"/>
        <v>48.0</v>
      </c>
      <c r="K117" s="4" t="str">
        <f t="shared" si="122"/>
        <v>90.0</v>
      </c>
      <c r="L117" s="4">
        <f t="shared" si="124"/>
        <v>46</v>
      </c>
      <c r="M117" s="4">
        <f t="shared" si="124"/>
        <v>72</v>
      </c>
      <c r="N117" s="10">
        <f t="shared" si="125"/>
        <v>-0.36111111111111116</v>
      </c>
      <c r="O117" s="4">
        <f t="shared" si="123"/>
        <v>48</v>
      </c>
      <c r="P117" s="4">
        <f t="shared" si="123"/>
        <v>90</v>
      </c>
      <c r="Q117" s="4">
        <f t="shared" si="126"/>
        <v>42</v>
      </c>
      <c r="R117" s="11"/>
      <c r="AA117" s="3">
        <v>45406</v>
      </c>
      <c r="AB117" s="4">
        <f t="shared" si="127"/>
        <v>46</v>
      </c>
      <c r="AC117" s="4">
        <f t="shared" si="128"/>
        <v>90</v>
      </c>
      <c r="AD117" s="4">
        <f t="shared" si="129"/>
        <v>90</v>
      </c>
      <c r="AE117" s="4">
        <f t="shared" si="130"/>
        <v>63</v>
      </c>
      <c r="AF117" s="4">
        <f t="shared" si="131"/>
        <v>90</v>
      </c>
      <c r="AG117" s="4">
        <f t="shared" si="132"/>
        <v>62</v>
      </c>
      <c r="AH117" s="4">
        <f t="shared" si="133"/>
        <v>83</v>
      </c>
      <c r="AI117" s="4">
        <f t="shared" si="134"/>
        <v>59</v>
      </c>
      <c r="AJ117" s="4">
        <f t="shared" si="135"/>
        <v>79</v>
      </c>
      <c r="AK117" s="4">
        <f t="shared" si="136"/>
        <v>76</v>
      </c>
      <c r="AL117" s="4">
        <f t="shared" si="137"/>
        <v>35</v>
      </c>
      <c r="AM117" s="4">
        <f t="shared" si="138"/>
        <v>78</v>
      </c>
      <c r="AN117" s="4">
        <f t="shared" si="139"/>
        <v>92</v>
      </c>
      <c r="AO117" s="4">
        <v>90</v>
      </c>
      <c r="AP117" s="21"/>
      <c r="AQ117" s="11">
        <f t="shared" si="140"/>
        <v>73.785714285714292</v>
      </c>
      <c r="AR117" s="4">
        <f t="shared" si="141"/>
        <v>35</v>
      </c>
      <c r="AS117" s="4">
        <f t="shared" si="142"/>
        <v>92</v>
      </c>
      <c r="AT117" s="4">
        <f t="shared" si="143"/>
        <v>57</v>
      </c>
    </row>
    <row r="118" spans="1:46" x14ac:dyDescent="0.2">
      <c r="A118" s="1" t="s">
        <v>218</v>
      </c>
      <c r="B118" s="4" t="str">
        <f t="shared" si="115"/>
        <v>2012-04-25</v>
      </c>
      <c r="C118" s="3">
        <v>41024</v>
      </c>
      <c r="E118" s="4" t="str">
        <f t="shared" si="116"/>
        <v>46.0;73.0;48.0;90.0</v>
      </c>
      <c r="F118" s="4" t="str">
        <f t="shared" si="117"/>
        <v>46.0;73.0</v>
      </c>
      <c r="G118" s="4" t="str">
        <f t="shared" si="118"/>
        <v>46.0</v>
      </c>
      <c r="H118" s="4" t="str">
        <f t="shared" si="119"/>
        <v>73.0</v>
      </c>
      <c r="I118" s="4" t="str">
        <f t="shared" si="120"/>
        <v>48.0;90.0</v>
      </c>
      <c r="J118" s="4" t="str">
        <f t="shared" si="121"/>
        <v>48.0</v>
      </c>
      <c r="K118" s="4" t="str">
        <f t="shared" si="122"/>
        <v>90.0</v>
      </c>
      <c r="L118" s="4">
        <f t="shared" si="124"/>
        <v>46</v>
      </c>
      <c r="M118" s="4">
        <f t="shared" si="124"/>
        <v>73</v>
      </c>
      <c r="N118" s="10">
        <f t="shared" si="125"/>
        <v>-0.36986301369863017</v>
      </c>
      <c r="O118" s="4">
        <f t="shared" si="123"/>
        <v>48</v>
      </c>
      <c r="P118" s="4">
        <f t="shared" si="123"/>
        <v>90</v>
      </c>
      <c r="Q118" s="4">
        <f t="shared" si="126"/>
        <v>42</v>
      </c>
      <c r="R118" s="11"/>
      <c r="AA118" s="3">
        <v>45407</v>
      </c>
      <c r="AB118" s="4">
        <f t="shared" si="127"/>
        <v>46</v>
      </c>
      <c r="AC118" s="4">
        <f t="shared" si="128"/>
        <v>90</v>
      </c>
      <c r="AD118" s="4">
        <f t="shared" si="129"/>
        <v>90</v>
      </c>
      <c r="AE118" s="4">
        <f t="shared" si="130"/>
        <v>63</v>
      </c>
      <c r="AF118" s="4">
        <f t="shared" si="131"/>
        <v>90</v>
      </c>
      <c r="AG118" s="4">
        <f t="shared" si="132"/>
        <v>62</v>
      </c>
      <c r="AH118" s="4">
        <f t="shared" si="133"/>
        <v>84</v>
      </c>
      <c r="AI118" s="4">
        <f t="shared" si="134"/>
        <v>60</v>
      </c>
      <c r="AJ118" s="4">
        <f t="shared" si="135"/>
        <v>79</v>
      </c>
      <c r="AK118" s="4">
        <f t="shared" si="136"/>
        <v>76</v>
      </c>
      <c r="AL118" s="4">
        <f t="shared" si="137"/>
        <v>34</v>
      </c>
      <c r="AM118" s="4">
        <f t="shared" si="138"/>
        <v>78</v>
      </c>
      <c r="AN118" s="4">
        <f t="shared" si="139"/>
        <v>92</v>
      </c>
      <c r="AO118" s="4">
        <v>90</v>
      </c>
      <c r="AP118" s="21"/>
      <c r="AQ118" s="11">
        <f t="shared" si="140"/>
        <v>73.857142857142861</v>
      </c>
      <c r="AR118" s="4">
        <f t="shared" si="141"/>
        <v>34</v>
      </c>
      <c r="AS118" s="4">
        <f t="shared" si="142"/>
        <v>92</v>
      </c>
      <c r="AT118" s="4">
        <f t="shared" si="143"/>
        <v>58</v>
      </c>
    </row>
    <row r="119" spans="1:46" x14ac:dyDescent="0.2">
      <c r="A119" s="1" t="s">
        <v>219</v>
      </c>
      <c r="B119" s="4" t="str">
        <f t="shared" si="115"/>
        <v>2012-04-26</v>
      </c>
      <c r="C119" s="3">
        <v>41025</v>
      </c>
      <c r="E119" s="4" t="str">
        <f t="shared" si="116"/>
        <v>47.0;73.0;48.0;90.0</v>
      </c>
      <c r="F119" s="4" t="str">
        <f t="shared" si="117"/>
        <v>47.0;73.0</v>
      </c>
      <c r="G119" s="4" t="str">
        <f t="shared" si="118"/>
        <v>47.0</v>
      </c>
      <c r="H119" s="4" t="str">
        <f t="shared" si="119"/>
        <v>73.0</v>
      </c>
      <c r="I119" s="4" t="str">
        <f t="shared" si="120"/>
        <v>48.0;90.0</v>
      </c>
      <c r="J119" s="4" t="str">
        <f t="shared" si="121"/>
        <v>48.0</v>
      </c>
      <c r="K119" s="4" t="str">
        <f t="shared" si="122"/>
        <v>90.0</v>
      </c>
      <c r="L119" s="4">
        <f t="shared" si="124"/>
        <v>47</v>
      </c>
      <c r="M119" s="4">
        <f t="shared" si="124"/>
        <v>73</v>
      </c>
      <c r="N119" s="10">
        <f t="shared" si="125"/>
        <v>-0.35616438356164382</v>
      </c>
      <c r="O119" s="4">
        <f t="shared" si="123"/>
        <v>48</v>
      </c>
      <c r="P119" s="4">
        <f t="shared" si="123"/>
        <v>90</v>
      </c>
      <c r="Q119" s="4">
        <f t="shared" si="126"/>
        <v>42</v>
      </c>
      <c r="R119" s="11"/>
      <c r="AA119" s="3">
        <v>45408</v>
      </c>
      <c r="AB119" s="4">
        <f t="shared" si="127"/>
        <v>47</v>
      </c>
      <c r="AC119" s="4">
        <f t="shared" si="128"/>
        <v>90</v>
      </c>
      <c r="AD119" s="4">
        <f t="shared" si="129"/>
        <v>91</v>
      </c>
      <c r="AE119" s="4">
        <f t="shared" si="130"/>
        <v>64</v>
      </c>
      <c r="AF119" s="4">
        <f t="shared" si="131"/>
        <v>90</v>
      </c>
      <c r="AG119" s="4">
        <f t="shared" si="132"/>
        <v>62</v>
      </c>
      <c r="AH119" s="4">
        <f t="shared" si="133"/>
        <v>84</v>
      </c>
      <c r="AI119" s="4">
        <f t="shared" si="134"/>
        <v>61</v>
      </c>
      <c r="AJ119" s="4">
        <f t="shared" si="135"/>
        <v>79</v>
      </c>
      <c r="AK119" s="4">
        <f t="shared" si="136"/>
        <v>76</v>
      </c>
      <c r="AL119" s="4">
        <f t="shared" si="137"/>
        <v>34</v>
      </c>
      <c r="AM119" s="4">
        <f t="shared" si="138"/>
        <v>78</v>
      </c>
      <c r="AN119" s="4">
        <f t="shared" si="139"/>
        <v>90</v>
      </c>
      <c r="AO119" s="4">
        <v>90</v>
      </c>
      <c r="AP119" s="21"/>
      <c r="AQ119" s="11">
        <f t="shared" si="140"/>
        <v>74</v>
      </c>
      <c r="AR119" s="4">
        <f t="shared" si="141"/>
        <v>34</v>
      </c>
      <c r="AS119" s="4">
        <f t="shared" si="142"/>
        <v>91</v>
      </c>
      <c r="AT119" s="4">
        <f t="shared" si="143"/>
        <v>57</v>
      </c>
    </row>
    <row r="120" spans="1:46" x14ac:dyDescent="0.2">
      <c r="A120" s="1" t="s">
        <v>220</v>
      </c>
      <c r="B120" s="4" t="str">
        <f t="shared" si="115"/>
        <v>2012-04-27</v>
      </c>
      <c r="C120" s="3">
        <v>41026</v>
      </c>
      <c r="E120" s="4" t="str">
        <f t="shared" si="116"/>
        <v>47.0;73.0;48.0;90.0</v>
      </c>
      <c r="F120" s="4" t="str">
        <f t="shared" si="117"/>
        <v>47.0;73.0</v>
      </c>
      <c r="G120" s="4" t="str">
        <f t="shared" si="118"/>
        <v>47.0</v>
      </c>
      <c r="H120" s="4" t="str">
        <f t="shared" si="119"/>
        <v>73.0</v>
      </c>
      <c r="I120" s="4" t="str">
        <f t="shared" si="120"/>
        <v>48.0;90.0</v>
      </c>
      <c r="J120" s="4" t="str">
        <f t="shared" si="121"/>
        <v>48.0</v>
      </c>
      <c r="K120" s="4" t="str">
        <f t="shared" si="122"/>
        <v>90.0</v>
      </c>
      <c r="L120" s="4">
        <f t="shared" si="124"/>
        <v>47</v>
      </c>
      <c r="M120" s="4">
        <f t="shared" si="124"/>
        <v>73</v>
      </c>
      <c r="N120" s="10">
        <f t="shared" si="125"/>
        <v>-0.35616438356164382</v>
      </c>
      <c r="O120" s="4">
        <f t="shared" si="123"/>
        <v>48</v>
      </c>
      <c r="P120" s="4">
        <f t="shared" si="123"/>
        <v>90</v>
      </c>
      <c r="Q120" s="4">
        <f t="shared" si="126"/>
        <v>42</v>
      </c>
      <c r="R120" s="11"/>
      <c r="AA120" s="3">
        <v>45409</v>
      </c>
      <c r="AB120" s="4">
        <f t="shared" si="127"/>
        <v>47</v>
      </c>
      <c r="AC120" s="4">
        <f t="shared" si="128"/>
        <v>90</v>
      </c>
      <c r="AD120" s="4">
        <f t="shared" si="129"/>
        <v>91</v>
      </c>
      <c r="AE120" s="4">
        <f t="shared" si="130"/>
        <v>64</v>
      </c>
      <c r="AF120" s="4">
        <f t="shared" si="131"/>
        <v>89</v>
      </c>
      <c r="AG120" s="4">
        <f t="shared" si="132"/>
        <v>62</v>
      </c>
      <c r="AH120" s="4">
        <f t="shared" si="133"/>
        <v>84</v>
      </c>
      <c r="AI120" s="4">
        <f t="shared" si="134"/>
        <v>61</v>
      </c>
      <c r="AJ120" s="4">
        <f t="shared" si="135"/>
        <v>79</v>
      </c>
      <c r="AK120" s="4">
        <f t="shared" si="136"/>
        <v>76</v>
      </c>
      <c r="AL120" s="4">
        <f t="shared" si="137"/>
        <v>35</v>
      </c>
      <c r="AM120" s="4">
        <f t="shared" si="138"/>
        <v>78</v>
      </c>
      <c r="AN120" s="4">
        <f t="shared" si="139"/>
        <v>90</v>
      </c>
      <c r="AO120" s="4">
        <v>91</v>
      </c>
      <c r="AP120" s="21"/>
      <c r="AQ120" s="11">
        <f t="shared" si="140"/>
        <v>74.071428571428569</v>
      </c>
      <c r="AR120" s="4">
        <f t="shared" si="141"/>
        <v>35</v>
      </c>
      <c r="AS120" s="4">
        <f t="shared" si="142"/>
        <v>91</v>
      </c>
      <c r="AT120" s="4">
        <f t="shared" si="143"/>
        <v>56</v>
      </c>
    </row>
    <row r="121" spans="1:46" x14ac:dyDescent="0.2">
      <c r="A121" s="1" t="s">
        <v>221</v>
      </c>
      <c r="B121" s="4" t="str">
        <f t="shared" si="115"/>
        <v>2012-04-28</v>
      </c>
      <c r="C121" s="3">
        <v>41027</v>
      </c>
      <c r="E121" s="4" t="str">
        <f t="shared" si="116"/>
        <v>47.0;73.0;48.0;90.0</v>
      </c>
      <c r="F121" s="4" t="str">
        <f t="shared" si="117"/>
        <v>47.0;73.0</v>
      </c>
      <c r="G121" s="4" t="str">
        <f t="shared" si="118"/>
        <v>47.0</v>
      </c>
      <c r="H121" s="4" t="str">
        <f t="shared" si="119"/>
        <v>73.0</v>
      </c>
      <c r="I121" s="4" t="str">
        <f t="shared" si="120"/>
        <v>48.0;90.0</v>
      </c>
      <c r="J121" s="4" t="str">
        <f t="shared" si="121"/>
        <v>48.0</v>
      </c>
      <c r="K121" s="4" t="str">
        <f t="shared" si="122"/>
        <v>90.0</v>
      </c>
      <c r="L121" s="4">
        <f t="shared" si="124"/>
        <v>47</v>
      </c>
      <c r="M121" s="4">
        <f t="shared" si="124"/>
        <v>73</v>
      </c>
      <c r="N121" s="10">
        <f t="shared" si="125"/>
        <v>-0.35616438356164382</v>
      </c>
      <c r="O121" s="4">
        <f t="shared" si="123"/>
        <v>48</v>
      </c>
      <c r="P121" s="4">
        <f t="shared" si="123"/>
        <v>90</v>
      </c>
      <c r="Q121" s="4">
        <f t="shared" si="126"/>
        <v>42</v>
      </c>
      <c r="R121" s="11"/>
      <c r="AA121" s="3">
        <v>45410</v>
      </c>
      <c r="AB121" s="4">
        <f t="shared" si="127"/>
        <v>47</v>
      </c>
      <c r="AC121" s="4">
        <f t="shared" si="128"/>
        <v>90</v>
      </c>
      <c r="AD121" s="4">
        <f t="shared" si="129"/>
        <v>91</v>
      </c>
      <c r="AE121" s="4">
        <f t="shared" si="130"/>
        <v>64</v>
      </c>
      <c r="AF121" s="4">
        <f t="shared" si="131"/>
        <v>89</v>
      </c>
      <c r="AG121" s="4">
        <f t="shared" si="132"/>
        <v>63</v>
      </c>
      <c r="AH121" s="4">
        <f t="shared" si="133"/>
        <v>84</v>
      </c>
      <c r="AI121" s="4">
        <f t="shared" si="134"/>
        <v>62</v>
      </c>
      <c r="AJ121" s="4">
        <f t="shared" si="135"/>
        <v>79</v>
      </c>
      <c r="AK121" s="4">
        <f t="shared" si="136"/>
        <v>76</v>
      </c>
      <c r="AL121" s="4">
        <f t="shared" si="137"/>
        <v>34</v>
      </c>
      <c r="AM121" s="4">
        <f t="shared" si="138"/>
        <v>78</v>
      </c>
      <c r="AN121" s="4">
        <f t="shared" si="139"/>
        <v>90</v>
      </c>
      <c r="AO121" s="4">
        <v>91</v>
      </c>
      <c r="AP121" s="21"/>
      <c r="AQ121" s="11">
        <f t="shared" si="140"/>
        <v>74.142857142857139</v>
      </c>
      <c r="AR121" s="4">
        <f t="shared" si="141"/>
        <v>34</v>
      </c>
      <c r="AS121" s="4">
        <f t="shared" si="142"/>
        <v>91</v>
      </c>
      <c r="AT121" s="4">
        <f t="shared" si="143"/>
        <v>57</v>
      </c>
    </row>
    <row r="122" spans="1:46" x14ac:dyDescent="0.2">
      <c r="A122" s="1" t="s">
        <v>222</v>
      </c>
      <c r="B122" s="4" t="str">
        <f t="shared" si="115"/>
        <v>2012-04-29</v>
      </c>
      <c r="C122" s="3">
        <v>41028</v>
      </c>
      <c r="E122" s="4" t="str">
        <f t="shared" si="116"/>
        <v>47.0;73.0;48.0;90.0</v>
      </c>
      <c r="F122" s="4" t="str">
        <f t="shared" si="117"/>
        <v>47.0;73.0</v>
      </c>
      <c r="G122" s="4" t="str">
        <f t="shared" si="118"/>
        <v>47.0</v>
      </c>
      <c r="H122" s="4" t="str">
        <f t="shared" si="119"/>
        <v>73.0</v>
      </c>
      <c r="I122" s="4" t="str">
        <f t="shared" si="120"/>
        <v>48.0;90.0</v>
      </c>
      <c r="J122" s="4" t="str">
        <f t="shared" si="121"/>
        <v>48.0</v>
      </c>
      <c r="K122" s="4" t="str">
        <f t="shared" si="122"/>
        <v>90.0</v>
      </c>
      <c r="L122" s="4">
        <f t="shared" si="124"/>
        <v>47</v>
      </c>
      <c r="M122" s="4">
        <f t="shared" si="124"/>
        <v>73</v>
      </c>
      <c r="N122" s="10">
        <f t="shared" si="125"/>
        <v>-0.35616438356164382</v>
      </c>
      <c r="O122" s="4">
        <f t="shared" si="123"/>
        <v>48</v>
      </c>
      <c r="P122" s="4">
        <f t="shared" si="123"/>
        <v>90</v>
      </c>
      <c r="Q122" s="4">
        <f t="shared" si="126"/>
        <v>42</v>
      </c>
      <c r="R122" s="11"/>
      <c r="AA122" s="3">
        <v>45411</v>
      </c>
      <c r="AB122" s="4">
        <f t="shared" si="127"/>
        <v>47</v>
      </c>
      <c r="AC122" s="4">
        <f t="shared" si="128"/>
        <v>90</v>
      </c>
      <c r="AD122" s="4">
        <f t="shared" si="129"/>
        <v>91</v>
      </c>
      <c r="AE122" s="4">
        <f t="shared" si="130"/>
        <v>64</v>
      </c>
      <c r="AF122" s="4">
        <f t="shared" si="131"/>
        <v>89</v>
      </c>
      <c r="AG122" s="4">
        <f t="shared" si="132"/>
        <v>62</v>
      </c>
      <c r="AH122" s="4">
        <f t="shared" si="133"/>
        <v>84</v>
      </c>
      <c r="AI122" s="4">
        <f t="shared" si="134"/>
        <v>62</v>
      </c>
      <c r="AJ122" s="4">
        <f t="shared" si="135"/>
        <v>79</v>
      </c>
      <c r="AK122" s="4">
        <f t="shared" si="136"/>
        <v>76</v>
      </c>
      <c r="AL122" s="4">
        <f t="shared" si="137"/>
        <v>35</v>
      </c>
      <c r="AM122" s="4">
        <f t="shared" si="138"/>
        <v>78</v>
      </c>
      <c r="AN122" s="4">
        <f t="shared" si="139"/>
        <v>89</v>
      </c>
      <c r="AO122" s="4">
        <v>91</v>
      </c>
      <c r="AP122" s="21"/>
      <c r="AQ122" s="11">
        <f t="shared" si="140"/>
        <v>74.071428571428569</v>
      </c>
      <c r="AR122" s="4">
        <f t="shared" si="141"/>
        <v>35</v>
      </c>
      <c r="AS122" s="4">
        <f t="shared" si="142"/>
        <v>91</v>
      </c>
      <c r="AT122" s="4">
        <f t="shared" si="143"/>
        <v>56</v>
      </c>
    </row>
    <row r="123" spans="1:46" x14ac:dyDescent="0.2">
      <c r="A123" s="1" t="s">
        <v>223</v>
      </c>
      <c r="B123" s="4" t="str">
        <f t="shared" si="115"/>
        <v>2012-04-30</v>
      </c>
      <c r="C123" s="3">
        <v>41029</v>
      </c>
      <c r="E123" s="4" t="str">
        <f t="shared" si="116"/>
        <v>47.0;73.0;48.0;91.0</v>
      </c>
      <c r="F123" s="4" t="str">
        <f t="shared" si="117"/>
        <v>47.0;73.0</v>
      </c>
      <c r="G123" s="4" t="str">
        <f t="shared" si="118"/>
        <v>47.0</v>
      </c>
      <c r="H123" s="4" t="str">
        <f t="shared" si="119"/>
        <v>73.0</v>
      </c>
      <c r="I123" s="4" t="str">
        <f t="shared" si="120"/>
        <v>48.0;91.0</v>
      </c>
      <c r="J123" s="4" t="str">
        <f t="shared" si="121"/>
        <v>48.0</v>
      </c>
      <c r="K123" s="4" t="str">
        <f t="shared" si="122"/>
        <v>91.0</v>
      </c>
      <c r="L123" s="4">
        <f t="shared" si="124"/>
        <v>47</v>
      </c>
      <c r="M123" s="4">
        <f t="shared" si="124"/>
        <v>73</v>
      </c>
      <c r="N123" s="10">
        <f t="shared" si="125"/>
        <v>-0.35616438356164382</v>
      </c>
      <c r="O123" s="4">
        <f t="shared" si="123"/>
        <v>48</v>
      </c>
      <c r="P123" s="4">
        <f t="shared" si="123"/>
        <v>91</v>
      </c>
      <c r="Q123" s="4">
        <f t="shared" si="126"/>
        <v>43</v>
      </c>
      <c r="R123" s="11"/>
      <c r="AA123" s="3">
        <v>45412</v>
      </c>
      <c r="AB123" s="4">
        <f t="shared" si="127"/>
        <v>47</v>
      </c>
      <c r="AC123" s="4">
        <f t="shared" si="128"/>
        <v>89</v>
      </c>
      <c r="AD123" s="4">
        <f t="shared" si="129"/>
        <v>90</v>
      </c>
      <c r="AE123" s="4">
        <f t="shared" si="130"/>
        <v>64</v>
      </c>
      <c r="AF123" s="4">
        <f t="shared" si="131"/>
        <v>89</v>
      </c>
      <c r="AG123" s="4">
        <f t="shared" si="132"/>
        <v>63</v>
      </c>
      <c r="AH123" s="4">
        <f t="shared" si="133"/>
        <v>84</v>
      </c>
      <c r="AI123" s="4">
        <f t="shared" si="134"/>
        <v>62</v>
      </c>
      <c r="AJ123" s="4">
        <f t="shared" si="135"/>
        <v>80</v>
      </c>
      <c r="AK123" s="4">
        <f t="shared" si="136"/>
        <v>76</v>
      </c>
      <c r="AL123" s="4">
        <f t="shared" si="137"/>
        <v>35</v>
      </c>
      <c r="AM123" s="4">
        <f t="shared" si="138"/>
        <v>78</v>
      </c>
      <c r="AN123" s="4">
        <f t="shared" si="139"/>
        <v>88</v>
      </c>
      <c r="AO123" s="4">
        <v>91</v>
      </c>
      <c r="AP123" s="21"/>
      <c r="AQ123" s="11">
        <f t="shared" si="140"/>
        <v>74</v>
      </c>
      <c r="AR123" s="4">
        <f t="shared" si="141"/>
        <v>35</v>
      </c>
      <c r="AS123" s="4">
        <f t="shared" si="142"/>
        <v>91</v>
      </c>
      <c r="AT123" s="4">
        <f t="shared" si="143"/>
        <v>56</v>
      </c>
    </row>
    <row r="124" spans="1:46" x14ac:dyDescent="0.2">
      <c r="A124" s="1" t="s">
        <v>224</v>
      </c>
      <c r="B124" s="4" t="str">
        <f t="shared" si="115"/>
        <v>2012-05-01</v>
      </c>
      <c r="C124" s="3">
        <v>41030</v>
      </c>
      <c r="E124" s="4" t="str">
        <f t="shared" si="116"/>
        <v>48.0;73.0;49.0;91.0</v>
      </c>
      <c r="F124" s="4" t="str">
        <f t="shared" si="117"/>
        <v>48.0;73.0</v>
      </c>
      <c r="G124" s="4" t="str">
        <f t="shared" si="118"/>
        <v>48.0</v>
      </c>
      <c r="H124" s="4" t="str">
        <f t="shared" si="119"/>
        <v>73.0</v>
      </c>
      <c r="I124" s="4" t="str">
        <f t="shared" si="120"/>
        <v>49.0;91.0</v>
      </c>
      <c r="J124" s="4" t="str">
        <f t="shared" si="121"/>
        <v>49.0</v>
      </c>
      <c r="K124" s="4" t="str">
        <f t="shared" si="122"/>
        <v>91.0</v>
      </c>
      <c r="L124" s="4">
        <f t="shared" si="124"/>
        <v>48</v>
      </c>
      <c r="M124" s="4">
        <f t="shared" si="124"/>
        <v>73</v>
      </c>
      <c r="N124" s="10">
        <f t="shared" si="125"/>
        <v>-0.34246575342465757</v>
      </c>
      <c r="O124" s="4">
        <f t="shared" si="123"/>
        <v>49</v>
      </c>
      <c r="P124" s="4">
        <f t="shared" si="123"/>
        <v>91</v>
      </c>
      <c r="Q124" s="4">
        <f t="shared" si="126"/>
        <v>42</v>
      </c>
      <c r="R124" s="11"/>
      <c r="AA124" s="3">
        <v>45413</v>
      </c>
      <c r="AB124" s="4">
        <f t="shared" si="127"/>
        <v>48</v>
      </c>
      <c r="AC124" s="4">
        <f t="shared" si="128"/>
        <v>88</v>
      </c>
      <c r="AD124" s="4">
        <f t="shared" si="129"/>
        <v>89</v>
      </c>
      <c r="AE124" s="4">
        <f t="shared" si="130"/>
        <v>64</v>
      </c>
      <c r="AF124" s="4">
        <f t="shared" si="131"/>
        <v>89</v>
      </c>
      <c r="AG124" s="4">
        <f t="shared" si="132"/>
        <v>63</v>
      </c>
      <c r="AH124" s="4">
        <f t="shared" si="133"/>
        <v>84</v>
      </c>
      <c r="AI124" s="4">
        <f t="shared" si="134"/>
        <v>62</v>
      </c>
      <c r="AJ124" s="4">
        <f t="shared" si="135"/>
        <v>81</v>
      </c>
      <c r="AK124" s="4">
        <f t="shared" si="136"/>
        <v>77</v>
      </c>
      <c r="AL124" s="4">
        <f t="shared" si="137"/>
        <v>36</v>
      </c>
      <c r="AM124" s="4">
        <f t="shared" si="138"/>
        <v>78</v>
      </c>
      <c r="AN124" s="4">
        <f t="shared" si="139"/>
        <v>89</v>
      </c>
      <c r="AO124" s="4">
        <v>91</v>
      </c>
      <c r="AP124" s="21"/>
      <c r="AQ124" s="11">
        <f t="shared" si="140"/>
        <v>74.214285714285708</v>
      </c>
      <c r="AR124" s="4">
        <f t="shared" si="141"/>
        <v>36</v>
      </c>
      <c r="AS124" s="4">
        <f t="shared" si="142"/>
        <v>91</v>
      </c>
      <c r="AT124" s="4">
        <f t="shared" si="143"/>
        <v>55</v>
      </c>
    </row>
    <row r="125" spans="1:46" x14ac:dyDescent="0.2">
      <c r="A125" s="1" t="s">
        <v>225</v>
      </c>
      <c r="B125" s="4" t="str">
        <f t="shared" si="115"/>
        <v>2012-05-02</v>
      </c>
      <c r="C125" s="3">
        <v>41031</v>
      </c>
      <c r="E125" s="4" t="str">
        <f t="shared" si="116"/>
        <v>48.0;73.0;49.0;91.0</v>
      </c>
      <c r="F125" s="4" t="str">
        <f t="shared" si="117"/>
        <v>48.0;73.0</v>
      </c>
      <c r="G125" s="4" t="str">
        <f t="shared" si="118"/>
        <v>48.0</v>
      </c>
      <c r="H125" s="4" t="str">
        <f t="shared" si="119"/>
        <v>73.0</v>
      </c>
      <c r="I125" s="4" t="str">
        <f t="shared" si="120"/>
        <v>49.0;91.0</v>
      </c>
      <c r="J125" s="4" t="str">
        <f t="shared" si="121"/>
        <v>49.0</v>
      </c>
      <c r="K125" s="4" t="str">
        <f t="shared" si="122"/>
        <v>91.0</v>
      </c>
      <c r="L125" s="4">
        <f t="shared" si="124"/>
        <v>48</v>
      </c>
      <c r="M125" s="4">
        <f t="shared" si="124"/>
        <v>73</v>
      </c>
      <c r="N125" s="10">
        <f t="shared" si="125"/>
        <v>-0.34246575342465757</v>
      </c>
      <c r="O125" s="4">
        <f t="shared" si="123"/>
        <v>49</v>
      </c>
      <c r="P125" s="4">
        <f t="shared" si="123"/>
        <v>91</v>
      </c>
      <c r="Q125" s="4">
        <f t="shared" si="126"/>
        <v>42</v>
      </c>
      <c r="R125" s="11"/>
      <c r="AA125" s="3">
        <v>45414</v>
      </c>
      <c r="AB125" s="4">
        <f t="shared" si="127"/>
        <v>48</v>
      </c>
      <c r="AC125" s="4">
        <f t="shared" si="128"/>
        <v>88</v>
      </c>
      <c r="AD125" s="4">
        <f t="shared" si="129"/>
        <v>89</v>
      </c>
      <c r="AE125" s="4">
        <f t="shared" si="130"/>
        <v>65</v>
      </c>
      <c r="AF125" s="4">
        <f t="shared" si="131"/>
        <v>89</v>
      </c>
      <c r="AG125" s="4">
        <f t="shared" si="132"/>
        <v>63</v>
      </c>
      <c r="AH125" s="4">
        <f t="shared" si="133"/>
        <v>83</v>
      </c>
      <c r="AI125" s="4">
        <f t="shared" si="134"/>
        <v>63</v>
      </c>
      <c r="AJ125" s="4">
        <f t="shared" si="135"/>
        <v>82</v>
      </c>
      <c r="AK125" s="4">
        <f t="shared" si="136"/>
        <v>78</v>
      </c>
      <c r="AL125" s="4">
        <f t="shared" si="137"/>
        <v>36</v>
      </c>
      <c r="AM125" s="4">
        <f t="shared" si="138"/>
        <v>78</v>
      </c>
      <c r="AN125" s="4">
        <f t="shared" si="139"/>
        <v>89</v>
      </c>
      <c r="AO125" s="4">
        <v>91</v>
      </c>
      <c r="AP125" s="21"/>
      <c r="AQ125" s="11">
        <f t="shared" si="140"/>
        <v>74.428571428571431</v>
      </c>
      <c r="AR125" s="4">
        <f t="shared" si="141"/>
        <v>36</v>
      </c>
      <c r="AS125" s="4">
        <f t="shared" si="142"/>
        <v>91</v>
      </c>
      <c r="AT125" s="4">
        <f t="shared" si="143"/>
        <v>55</v>
      </c>
    </row>
    <row r="126" spans="1:46" x14ac:dyDescent="0.2">
      <c r="A126" s="1" t="s">
        <v>226</v>
      </c>
      <c r="B126" s="4" t="str">
        <f t="shared" si="115"/>
        <v>2012-05-03</v>
      </c>
      <c r="C126" s="3">
        <v>41032</v>
      </c>
      <c r="E126" s="4" t="str">
        <f t="shared" si="116"/>
        <v>49.0;73.0;49.0;91.0</v>
      </c>
      <c r="F126" s="4" t="str">
        <f t="shared" si="117"/>
        <v>49.0;73.0</v>
      </c>
      <c r="G126" s="4" t="str">
        <f t="shared" si="118"/>
        <v>49.0</v>
      </c>
      <c r="H126" s="4" t="str">
        <f t="shared" si="119"/>
        <v>73.0</v>
      </c>
      <c r="I126" s="4" t="str">
        <f t="shared" si="120"/>
        <v>49.0;91.0</v>
      </c>
      <c r="J126" s="4" t="str">
        <f t="shared" si="121"/>
        <v>49.0</v>
      </c>
      <c r="K126" s="4" t="str">
        <f t="shared" si="122"/>
        <v>91.0</v>
      </c>
      <c r="L126" s="4">
        <f t="shared" si="124"/>
        <v>49</v>
      </c>
      <c r="M126" s="4">
        <f t="shared" si="124"/>
        <v>73</v>
      </c>
      <c r="N126" s="10">
        <f t="shared" si="125"/>
        <v>-0.32876712328767121</v>
      </c>
      <c r="O126" s="4">
        <f t="shared" si="123"/>
        <v>49</v>
      </c>
      <c r="P126" s="4">
        <f t="shared" si="123"/>
        <v>91</v>
      </c>
      <c r="Q126" s="4">
        <f t="shared" si="126"/>
        <v>42</v>
      </c>
      <c r="R126" s="11"/>
      <c r="AA126" s="3">
        <v>45415</v>
      </c>
      <c r="AB126" s="4">
        <f t="shared" si="127"/>
        <v>49</v>
      </c>
      <c r="AC126" s="4">
        <f t="shared" si="128"/>
        <v>88</v>
      </c>
      <c r="AD126" s="4">
        <f t="shared" si="129"/>
        <v>89</v>
      </c>
      <c r="AE126" s="4">
        <f t="shared" si="130"/>
        <v>65</v>
      </c>
      <c r="AF126" s="4">
        <f t="shared" si="131"/>
        <v>89</v>
      </c>
      <c r="AG126" s="4">
        <f t="shared" si="132"/>
        <v>62</v>
      </c>
      <c r="AH126" s="4">
        <f t="shared" si="133"/>
        <v>83</v>
      </c>
      <c r="AI126" s="4">
        <f t="shared" si="134"/>
        <v>63</v>
      </c>
      <c r="AJ126" s="4">
        <f t="shared" si="135"/>
        <v>82</v>
      </c>
      <c r="AK126" s="4">
        <f t="shared" si="136"/>
        <v>77</v>
      </c>
      <c r="AL126" s="4">
        <f t="shared" si="137"/>
        <v>36</v>
      </c>
      <c r="AM126" s="4">
        <f t="shared" si="138"/>
        <v>78</v>
      </c>
      <c r="AN126" s="4">
        <f t="shared" si="139"/>
        <v>89</v>
      </c>
      <c r="AO126" s="4">
        <v>91</v>
      </c>
      <c r="AP126" s="21"/>
      <c r="AQ126" s="11">
        <f t="shared" si="140"/>
        <v>74.357142857142861</v>
      </c>
      <c r="AR126" s="4">
        <f t="shared" si="141"/>
        <v>36</v>
      </c>
      <c r="AS126" s="4">
        <f t="shared" si="142"/>
        <v>91</v>
      </c>
      <c r="AT126" s="4">
        <f t="shared" si="143"/>
        <v>55</v>
      </c>
    </row>
    <row r="127" spans="1:46" x14ac:dyDescent="0.2">
      <c r="A127" s="1" t="s">
        <v>227</v>
      </c>
      <c r="B127" s="4" t="str">
        <f t="shared" si="115"/>
        <v>2012-05-04</v>
      </c>
      <c r="C127" s="3">
        <v>41033</v>
      </c>
      <c r="E127" s="4" t="str">
        <f t="shared" si="116"/>
        <v>51.0;73.0;49.0;91.0</v>
      </c>
      <c r="F127" s="4" t="str">
        <f t="shared" si="117"/>
        <v>51.0;73.0</v>
      </c>
      <c r="G127" s="4" t="str">
        <f t="shared" si="118"/>
        <v>51.0</v>
      </c>
      <c r="H127" s="4" t="str">
        <f t="shared" si="119"/>
        <v>73.0</v>
      </c>
      <c r="I127" s="4" t="str">
        <f t="shared" si="120"/>
        <v>49.0;91.0</v>
      </c>
      <c r="J127" s="4" t="str">
        <f t="shared" si="121"/>
        <v>49.0</v>
      </c>
      <c r="K127" s="4" t="str">
        <f t="shared" si="122"/>
        <v>91.0</v>
      </c>
      <c r="L127" s="4">
        <f t="shared" si="124"/>
        <v>51</v>
      </c>
      <c r="M127" s="4">
        <f t="shared" si="124"/>
        <v>73</v>
      </c>
      <c r="N127" s="10">
        <f t="shared" si="125"/>
        <v>-0.30136986301369861</v>
      </c>
      <c r="O127" s="4">
        <f t="shared" si="123"/>
        <v>49</v>
      </c>
      <c r="P127" s="4">
        <f t="shared" si="123"/>
        <v>91</v>
      </c>
      <c r="Q127" s="4">
        <f t="shared" si="126"/>
        <v>42</v>
      </c>
      <c r="R127" s="11"/>
      <c r="AA127" s="3">
        <v>45416</v>
      </c>
      <c r="AB127" s="4">
        <f t="shared" si="127"/>
        <v>51</v>
      </c>
      <c r="AC127" s="4">
        <f t="shared" si="128"/>
        <v>87</v>
      </c>
      <c r="AD127" s="4">
        <f t="shared" si="129"/>
        <v>88</v>
      </c>
      <c r="AE127" s="4">
        <f t="shared" si="130"/>
        <v>67</v>
      </c>
      <c r="AF127" s="4">
        <f t="shared" si="131"/>
        <v>88</v>
      </c>
      <c r="AG127" s="4">
        <f t="shared" si="132"/>
        <v>62</v>
      </c>
      <c r="AH127" s="4">
        <f t="shared" si="133"/>
        <v>83</v>
      </c>
      <c r="AI127" s="4">
        <f t="shared" si="134"/>
        <v>63</v>
      </c>
      <c r="AJ127" s="4">
        <f t="shared" si="135"/>
        <v>82</v>
      </c>
      <c r="AK127" s="4">
        <f t="shared" si="136"/>
        <v>77</v>
      </c>
      <c r="AL127" s="4">
        <f t="shared" si="137"/>
        <v>35</v>
      </c>
      <c r="AM127" s="4">
        <f t="shared" si="138"/>
        <v>78</v>
      </c>
      <c r="AN127" s="4">
        <f t="shared" si="139"/>
        <v>90</v>
      </c>
      <c r="AO127" s="4">
        <v>91</v>
      </c>
      <c r="AP127" s="21"/>
      <c r="AQ127" s="11">
        <f t="shared" si="140"/>
        <v>74.428571428571431</v>
      </c>
      <c r="AR127" s="4">
        <f t="shared" si="141"/>
        <v>35</v>
      </c>
      <c r="AS127" s="4">
        <f t="shared" si="142"/>
        <v>91</v>
      </c>
      <c r="AT127" s="4">
        <f t="shared" si="143"/>
        <v>56</v>
      </c>
    </row>
    <row r="128" spans="1:46" x14ac:dyDescent="0.2">
      <c r="A128" s="1" t="s">
        <v>228</v>
      </c>
      <c r="B128" s="4" t="str">
        <f t="shared" si="115"/>
        <v>2012-05-05</v>
      </c>
      <c r="C128" s="3">
        <v>41034</v>
      </c>
      <c r="E128" s="4" t="str">
        <f t="shared" si="116"/>
        <v>51.0;73.0;49.0;91.0</v>
      </c>
      <c r="F128" s="4" t="str">
        <f t="shared" si="117"/>
        <v>51.0;73.0</v>
      </c>
      <c r="G128" s="4" t="str">
        <f t="shared" si="118"/>
        <v>51.0</v>
      </c>
      <c r="H128" s="4" t="str">
        <f t="shared" si="119"/>
        <v>73.0</v>
      </c>
      <c r="I128" s="4" t="str">
        <f t="shared" si="120"/>
        <v>49.0;91.0</v>
      </c>
      <c r="J128" s="4" t="str">
        <f t="shared" si="121"/>
        <v>49.0</v>
      </c>
      <c r="K128" s="4" t="str">
        <f t="shared" si="122"/>
        <v>91.0</v>
      </c>
      <c r="L128" s="4">
        <f t="shared" si="124"/>
        <v>51</v>
      </c>
      <c r="M128" s="4">
        <f t="shared" si="124"/>
        <v>73</v>
      </c>
      <c r="N128" s="10">
        <f t="shared" si="125"/>
        <v>-0.30136986301369861</v>
      </c>
      <c r="O128" s="4">
        <f t="shared" si="123"/>
        <v>49</v>
      </c>
      <c r="P128" s="4">
        <f t="shared" si="123"/>
        <v>91</v>
      </c>
      <c r="Q128" s="4">
        <f t="shared" si="126"/>
        <v>42</v>
      </c>
      <c r="R128" s="11"/>
      <c r="AA128" s="3">
        <v>45417</v>
      </c>
      <c r="AB128" s="4">
        <f t="shared" si="127"/>
        <v>51</v>
      </c>
      <c r="AC128" s="4">
        <f t="shared" si="128"/>
        <v>87</v>
      </c>
      <c r="AD128" s="4">
        <f t="shared" si="129"/>
        <v>88</v>
      </c>
      <c r="AE128" s="4">
        <f t="shared" si="130"/>
        <v>67</v>
      </c>
      <c r="AF128" s="4">
        <f t="shared" si="131"/>
        <v>87</v>
      </c>
      <c r="AG128" s="4">
        <f t="shared" si="132"/>
        <v>63</v>
      </c>
      <c r="AH128" s="4">
        <f t="shared" si="133"/>
        <v>83</v>
      </c>
      <c r="AI128" s="4">
        <f t="shared" si="134"/>
        <v>63</v>
      </c>
      <c r="AJ128" s="4">
        <f t="shared" si="135"/>
        <v>82</v>
      </c>
      <c r="AK128" s="4">
        <f t="shared" si="136"/>
        <v>76</v>
      </c>
      <c r="AL128" s="4">
        <f t="shared" si="137"/>
        <v>35</v>
      </c>
      <c r="AM128" s="4">
        <f t="shared" si="138"/>
        <v>78</v>
      </c>
      <c r="AN128" s="4">
        <f t="shared" si="139"/>
        <v>91</v>
      </c>
      <c r="AO128" s="4">
        <v>91</v>
      </c>
      <c r="AP128" s="21"/>
      <c r="AQ128" s="11">
        <f t="shared" si="140"/>
        <v>74.428571428571431</v>
      </c>
      <c r="AR128" s="4">
        <f t="shared" si="141"/>
        <v>35</v>
      </c>
      <c r="AS128" s="4">
        <f t="shared" si="142"/>
        <v>91</v>
      </c>
      <c r="AT128" s="4">
        <f t="shared" si="143"/>
        <v>56</v>
      </c>
    </row>
    <row r="129" spans="1:46" x14ac:dyDescent="0.2">
      <c r="A129" s="1" t="s">
        <v>229</v>
      </c>
      <c r="B129" s="4" t="str">
        <f t="shared" si="115"/>
        <v>2012-05-06</v>
      </c>
      <c r="C129" s="3">
        <v>41035</v>
      </c>
      <c r="E129" s="4" t="str">
        <f t="shared" si="116"/>
        <v>52.0;73.0;49.0;91.0</v>
      </c>
      <c r="F129" s="4" t="str">
        <f t="shared" si="117"/>
        <v>52.0;73.0</v>
      </c>
      <c r="G129" s="4" t="str">
        <f t="shared" si="118"/>
        <v>52.0</v>
      </c>
      <c r="H129" s="4" t="str">
        <f t="shared" si="119"/>
        <v>73.0</v>
      </c>
      <c r="I129" s="4" t="str">
        <f t="shared" si="120"/>
        <v>49.0;91.0</v>
      </c>
      <c r="J129" s="4" t="str">
        <f t="shared" si="121"/>
        <v>49.0</v>
      </c>
      <c r="K129" s="4" t="str">
        <f t="shared" si="122"/>
        <v>91.0</v>
      </c>
      <c r="L129" s="4">
        <f t="shared" si="124"/>
        <v>52</v>
      </c>
      <c r="M129" s="4">
        <f t="shared" si="124"/>
        <v>73</v>
      </c>
      <c r="N129" s="10">
        <f t="shared" si="125"/>
        <v>-0.28767123287671237</v>
      </c>
      <c r="O129" s="4">
        <f t="shared" si="123"/>
        <v>49</v>
      </c>
      <c r="P129" s="4">
        <f t="shared" si="123"/>
        <v>91</v>
      </c>
      <c r="Q129" s="4">
        <f t="shared" si="126"/>
        <v>42</v>
      </c>
      <c r="R129" s="11"/>
      <c r="AA129" s="3">
        <v>45418</v>
      </c>
      <c r="AB129" s="4">
        <f t="shared" si="127"/>
        <v>52</v>
      </c>
      <c r="AC129" s="4">
        <f t="shared" si="128"/>
        <v>87</v>
      </c>
      <c r="AD129" s="4">
        <f t="shared" si="129"/>
        <v>87</v>
      </c>
      <c r="AE129" s="4">
        <f t="shared" si="130"/>
        <v>67</v>
      </c>
      <c r="AF129" s="4">
        <f t="shared" si="131"/>
        <v>87</v>
      </c>
      <c r="AG129" s="4">
        <f t="shared" si="132"/>
        <v>63</v>
      </c>
      <c r="AH129" s="4">
        <f t="shared" si="133"/>
        <v>83</v>
      </c>
      <c r="AI129" s="4">
        <f t="shared" si="134"/>
        <v>63</v>
      </c>
      <c r="AJ129" s="4">
        <f t="shared" si="135"/>
        <v>81</v>
      </c>
      <c r="AK129" s="4">
        <f t="shared" si="136"/>
        <v>76</v>
      </c>
      <c r="AL129" s="4">
        <f t="shared" si="137"/>
        <v>34</v>
      </c>
      <c r="AM129" s="4">
        <f t="shared" si="138"/>
        <v>78</v>
      </c>
      <c r="AN129" s="4">
        <f t="shared" si="139"/>
        <v>91</v>
      </c>
      <c r="AO129" s="4">
        <v>91</v>
      </c>
      <c r="AP129" s="21"/>
      <c r="AQ129" s="11">
        <f t="shared" si="140"/>
        <v>74.285714285714292</v>
      </c>
      <c r="AR129" s="4">
        <f t="shared" si="141"/>
        <v>34</v>
      </c>
      <c r="AS129" s="4">
        <f t="shared" si="142"/>
        <v>91</v>
      </c>
      <c r="AT129" s="4">
        <f t="shared" si="143"/>
        <v>57</v>
      </c>
    </row>
    <row r="130" spans="1:46" x14ac:dyDescent="0.2">
      <c r="A130" s="1" t="s">
        <v>230</v>
      </c>
      <c r="B130" s="4" t="str">
        <f t="shared" si="115"/>
        <v>2012-05-07</v>
      </c>
      <c r="C130" s="3">
        <v>41036</v>
      </c>
      <c r="E130" s="4" t="str">
        <f t="shared" si="116"/>
        <v>52.0;73.0;49.0;91.0</v>
      </c>
      <c r="F130" s="4" t="str">
        <f t="shared" si="117"/>
        <v>52.0;73.0</v>
      </c>
      <c r="G130" s="4" t="str">
        <f t="shared" si="118"/>
        <v>52.0</v>
      </c>
      <c r="H130" s="4" t="str">
        <f t="shared" si="119"/>
        <v>73.0</v>
      </c>
      <c r="I130" s="4" t="str">
        <f t="shared" si="120"/>
        <v>49.0;91.0</v>
      </c>
      <c r="J130" s="4" t="str">
        <f t="shared" si="121"/>
        <v>49.0</v>
      </c>
      <c r="K130" s="4" t="str">
        <f t="shared" si="122"/>
        <v>91.0</v>
      </c>
      <c r="L130" s="4">
        <f t="shared" si="124"/>
        <v>52</v>
      </c>
      <c r="M130" s="4">
        <f t="shared" si="124"/>
        <v>73</v>
      </c>
      <c r="N130" s="10">
        <f t="shared" si="125"/>
        <v>-0.28767123287671237</v>
      </c>
      <c r="O130" s="4">
        <f t="shared" si="123"/>
        <v>49</v>
      </c>
      <c r="P130" s="4">
        <f t="shared" si="123"/>
        <v>91</v>
      </c>
      <c r="Q130" s="4">
        <f t="shared" si="126"/>
        <v>42</v>
      </c>
      <c r="R130" s="11"/>
      <c r="AA130" s="3">
        <v>45419</v>
      </c>
      <c r="AB130" s="4">
        <f t="shared" si="127"/>
        <v>52</v>
      </c>
      <c r="AC130" s="4">
        <f t="shared" si="128"/>
        <v>87</v>
      </c>
      <c r="AD130" s="4">
        <f t="shared" si="129"/>
        <v>87</v>
      </c>
      <c r="AE130" s="4">
        <f t="shared" si="130"/>
        <v>68</v>
      </c>
      <c r="AF130" s="4">
        <f t="shared" si="131"/>
        <v>88</v>
      </c>
      <c r="AG130" s="4">
        <f t="shared" si="132"/>
        <v>63</v>
      </c>
      <c r="AH130" s="4">
        <f t="shared" si="133"/>
        <v>83</v>
      </c>
      <c r="AI130" s="4">
        <f t="shared" si="134"/>
        <v>63</v>
      </c>
      <c r="AJ130" s="4">
        <f t="shared" si="135"/>
        <v>81</v>
      </c>
      <c r="AK130" s="4">
        <f t="shared" si="136"/>
        <v>75</v>
      </c>
      <c r="AL130" s="4">
        <f t="shared" si="137"/>
        <v>34</v>
      </c>
      <c r="AM130" s="4">
        <f t="shared" si="138"/>
        <v>78</v>
      </c>
      <c r="AN130" s="4">
        <f t="shared" si="139"/>
        <v>91</v>
      </c>
      <c r="AO130" s="4">
        <v>91</v>
      </c>
      <c r="AP130" s="21"/>
      <c r="AQ130" s="11">
        <f t="shared" si="140"/>
        <v>74.357142857142861</v>
      </c>
      <c r="AR130" s="4">
        <f t="shared" si="141"/>
        <v>34</v>
      </c>
      <c r="AS130" s="4">
        <f t="shared" si="142"/>
        <v>91</v>
      </c>
      <c r="AT130" s="4">
        <f t="shared" si="143"/>
        <v>57</v>
      </c>
    </row>
    <row r="131" spans="1:46" x14ac:dyDescent="0.2">
      <c r="A131" s="1" t="s">
        <v>231</v>
      </c>
      <c r="B131" s="4" t="str">
        <f t="shared" si="115"/>
        <v>2012-05-08</v>
      </c>
      <c r="C131" s="3">
        <v>41037</v>
      </c>
      <c r="E131" s="4" t="str">
        <f t="shared" si="116"/>
        <v>53.0;73.0;49.0;91.0</v>
      </c>
      <c r="F131" s="4" t="str">
        <f t="shared" si="117"/>
        <v>53.0;73.0</v>
      </c>
      <c r="G131" s="4" t="str">
        <f t="shared" si="118"/>
        <v>53.0</v>
      </c>
      <c r="H131" s="4" t="str">
        <f t="shared" si="119"/>
        <v>73.0</v>
      </c>
      <c r="I131" s="4" t="str">
        <f t="shared" si="120"/>
        <v>49.0;91.0</v>
      </c>
      <c r="J131" s="4" t="str">
        <f t="shared" si="121"/>
        <v>49.0</v>
      </c>
      <c r="K131" s="4" t="str">
        <f t="shared" si="122"/>
        <v>91.0</v>
      </c>
      <c r="L131" s="4">
        <f t="shared" si="124"/>
        <v>53</v>
      </c>
      <c r="M131" s="4">
        <f t="shared" si="124"/>
        <v>73</v>
      </c>
      <c r="N131" s="10">
        <f t="shared" si="125"/>
        <v>-0.27397260273972601</v>
      </c>
      <c r="O131" s="4">
        <f t="shared" si="123"/>
        <v>49</v>
      </c>
      <c r="P131" s="4">
        <f t="shared" si="123"/>
        <v>91</v>
      </c>
      <c r="Q131" s="4">
        <f t="shared" si="126"/>
        <v>42</v>
      </c>
      <c r="R131" s="11"/>
      <c r="AA131" s="3">
        <v>45420</v>
      </c>
      <c r="AB131" s="4">
        <f t="shared" si="127"/>
        <v>53</v>
      </c>
      <c r="AC131" s="4">
        <f t="shared" si="128"/>
        <v>87</v>
      </c>
      <c r="AD131" s="4">
        <f t="shared" si="129"/>
        <v>86</v>
      </c>
      <c r="AE131" s="4">
        <f t="shared" si="130"/>
        <v>68</v>
      </c>
      <c r="AF131" s="4">
        <f t="shared" si="131"/>
        <v>90</v>
      </c>
      <c r="AG131" s="4">
        <f t="shared" si="132"/>
        <v>63</v>
      </c>
      <c r="AH131" s="4">
        <f t="shared" si="133"/>
        <v>83</v>
      </c>
      <c r="AI131" s="4">
        <f t="shared" si="134"/>
        <v>63</v>
      </c>
      <c r="AJ131" s="4">
        <f t="shared" si="135"/>
        <v>81</v>
      </c>
      <c r="AK131" s="4">
        <f t="shared" si="136"/>
        <v>75</v>
      </c>
      <c r="AL131" s="4">
        <f t="shared" si="137"/>
        <v>34</v>
      </c>
      <c r="AM131" s="4">
        <f t="shared" si="138"/>
        <v>78</v>
      </c>
      <c r="AN131" s="4">
        <f t="shared" si="139"/>
        <v>91</v>
      </c>
      <c r="AO131" s="4">
        <v>91</v>
      </c>
      <c r="AP131" s="21"/>
      <c r="AQ131" s="11">
        <f t="shared" si="140"/>
        <v>74.5</v>
      </c>
      <c r="AR131" s="4">
        <f t="shared" si="141"/>
        <v>34</v>
      </c>
      <c r="AS131" s="4">
        <f t="shared" si="142"/>
        <v>91</v>
      </c>
      <c r="AT131" s="4">
        <f t="shared" si="143"/>
        <v>57</v>
      </c>
    </row>
    <row r="132" spans="1:46" x14ac:dyDescent="0.2">
      <c r="A132" s="1" t="s">
        <v>232</v>
      </c>
      <c r="B132" s="4" t="str">
        <f t="shared" ref="B132:B195" si="167">LEFT(A132,10)</f>
        <v>2012-05-09</v>
      </c>
      <c r="C132" s="3">
        <v>41038</v>
      </c>
      <c r="E132" s="4" t="str">
        <f t="shared" ref="E132:E195" si="168">RIGHT(A132,19)</f>
        <v>54.0;73.0;49.0;91.0</v>
      </c>
      <c r="F132" s="4" t="str">
        <f t="shared" ref="F132:F195" si="169">LEFT(E132,9)</f>
        <v>54.0;73.0</v>
      </c>
      <c r="G132" s="4" t="str">
        <f t="shared" ref="G132:G195" si="170">LEFT(F132,4)</f>
        <v>54.0</v>
      </c>
      <c r="H132" s="4" t="str">
        <f t="shared" ref="H132:H195" si="171">RIGHT(F132,4)</f>
        <v>73.0</v>
      </c>
      <c r="I132" s="4" t="str">
        <f t="shared" ref="I132:I195" si="172">RIGHT(E132,9)</f>
        <v>49.0;91.0</v>
      </c>
      <c r="J132" s="4" t="str">
        <f t="shared" ref="J132:J195" si="173">LEFT(I132,4)</f>
        <v>49.0</v>
      </c>
      <c r="K132" s="4" t="str">
        <f t="shared" ref="K132:K195" si="174">RIGHT(I132,4)</f>
        <v>91.0</v>
      </c>
      <c r="L132" s="4">
        <f t="shared" si="124"/>
        <v>54</v>
      </c>
      <c r="M132" s="4">
        <f t="shared" si="124"/>
        <v>73</v>
      </c>
      <c r="N132" s="10">
        <f t="shared" si="125"/>
        <v>-0.26027397260273977</v>
      </c>
      <c r="O132" s="4">
        <f t="shared" ref="O132:P195" si="175">VALUE(J132)</f>
        <v>49</v>
      </c>
      <c r="P132" s="4">
        <f t="shared" si="175"/>
        <v>91</v>
      </c>
      <c r="Q132" s="4">
        <f t="shared" si="126"/>
        <v>42</v>
      </c>
      <c r="R132" s="11"/>
      <c r="AA132" s="3">
        <v>45421</v>
      </c>
      <c r="AB132" s="4">
        <f t="shared" si="127"/>
        <v>54</v>
      </c>
      <c r="AC132" s="4">
        <f t="shared" si="128"/>
        <v>87</v>
      </c>
      <c r="AD132" s="4">
        <f t="shared" si="129"/>
        <v>86</v>
      </c>
      <c r="AE132" s="4">
        <f t="shared" si="130"/>
        <v>68</v>
      </c>
      <c r="AF132" s="4">
        <f t="shared" si="131"/>
        <v>90</v>
      </c>
      <c r="AG132" s="4">
        <f t="shared" si="132"/>
        <v>62</v>
      </c>
      <c r="AH132" s="4">
        <f t="shared" si="133"/>
        <v>83</v>
      </c>
      <c r="AI132" s="4">
        <f t="shared" si="134"/>
        <v>63</v>
      </c>
      <c r="AJ132" s="4">
        <f t="shared" si="135"/>
        <v>81</v>
      </c>
      <c r="AK132" s="4">
        <f t="shared" si="136"/>
        <v>76</v>
      </c>
      <c r="AL132" s="4">
        <f t="shared" si="137"/>
        <v>34</v>
      </c>
      <c r="AM132" s="4">
        <f t="shared" si="138"/>
        <v>78</v>
      </c>
      <c r="AN132" s="4">
        <f t="shared" si="139"/>
        <v>91</v>
      </c>
      <c r="AO132" s="4">
        <v>91</v>
      </c>
      <c r="AP132" s="21"/>
      <c r="AQ132" s="11">
        <f t="shared" si="140"/>
        <v>74.571428571428569</v>
      </c>
      <c r="AR132" s="4">
        <f t="shared" si="141"/>
        <v>34</v>
      </c>
      <c r="AS132" s="4">
        <f t="shared" si="142"/>
        <v>91</v>
      </c>
      <c r="AT132" s="4">
        <f t="shared" si="143"/>
        <v>57</v>
      </c>
    </row>
    <row r="133" spans="1:46" x14ac:dyDescent="0.2">
      <c r="A133" s="1" t="s">
        <v>233</v>
      </c>
      <c r="B133" s="4" t="str">
        <f t="shared" si="167"/>
        <v>2012-05-10</v>
      </c>
      <c r="C133" s="3">
        <v>41039</v>
      </c>
      <c r="E133" s="4" t="str">
        <f t="shared" si="168"/>
        <v>55.0;73.0;49.0;91.0</v>
      </c>
      <c r="F133" s="4" t="str">
        <f t="shared" si="169"/>
        <v>55.0;73.0</v>
      </c>
      <c r="G133" s="4" t="str">
        <f t="shared" si="170"/>
        <v>55.0</v>
      </c>
      <c r="H133" s="4" t="str">
        <f t="shared" si="171"/>
        <v>73.0</v>
      </c>
      <c r="I133" s="4" t="str">
        <f t="shared" si="172"/>
        <v>49.0;91.0</v>
      </c>
      <c r="J133" s="4" t="str">
        <f t="shared" si="173"/>
        <v>49.0</v>
      </c>
      <c r="K133" s="4" t="str">
        <f t="shared" si="174"/>
        <v>91.0</v>
      </c>
      <c r="L133" s="4">
        <f t="shared" ref="L133:M196" si="176">VALUE(G133)</f>
        <v>55</v>
      </c>
      <c r="M133" s="4">
        <f t="shared" si="176"/>
        <v>73</v>
      </c>
      <c r="N133" s="10">
        <f t="shared" ref="N133:N196" si="177">L133/M133-1</f>
        <v>-0.24657534246575341</v>
      </c>
      <c r="O133" s="4">
        <f t="shared" si="175"/>
        <v>49</v>
      </c>
      <c r="P133" s="4">
        <f t="shared" si="175"/>
        <v>91</v>
      </c>
      <c r="Q133" s="4">
        <f t="shared" ref="Q133:Q196" si="178">P133-O133</f>
        <v>42</v>
      </c>
      <c r="R133" s="11"/>
      <c r="AA133" s="3">
        <v>45422</v>
      </c>
      <c r="AB133" s="4">
        <f t="shared" ref="AB133:AB196" si="179">L133</f>
        <v>55</v>
      </c>
      <c r="AC133" s="4">
        <f t="shared" ref="AC133:AC196" si="180">L498</f>
        <v>87</v>
      </c>
      <c r="AD133" s="4">
        <f t="shared" ref="AD133:AD196" si="181">L863</f>
        <v>86</v>
      </c>
      <c r="AE133" s="4">
        <f t="shared" ref="AE133:AE196" si="182">L1228</f>
        <v>68</v>
      </c>
      <c r="AF133" s="4">
        <f t="shared" ref="AF133:AF196" si="183">L1593</f>
        <v>90</v>
      </c>
      <c r="AG133" s="4">
        <f t="shared" ref="AG133:AG196" si="184">L1958</f>
        <v>62</v>
      </c>
      <c r="AH133" s="4">
        <f t="shared" ref="AH133:AH196" si="185">L2323</f>
        <v>83</v>
      </c>
      <c r="AI133" s="4">
        <f t="shared" ref="AI133:AI196" si="186">L2688</f>
        <v>64</v>
      </c>
      <c r="AJ133" s="4">
        <f t="shared" ref="AJ133:AJ196" si="187">L3053</f>
        <v>82</v>
      </c>
      <c r="AK133" s="4">
        <f t="shared" ref="AK133:AK196" si="188">L3418</f>
        <v>76</v>
      </c>
      <c r="AL133" s="4">
        <f t="shared" ref="AL133:AL196" si="189">L3783</f>
        <v>34</v>
      </c>
      <c r="AM133" s="4">
        <f t="shared" ref="AM133:AM196" si="190">L4148</f>
        <v>78</v>
      </c>
      <c r="AN133" s="4">
        <f t="shared" ref="AN133:AN196" si="191">L4513</f>
        <v>90</v>
      </c>
      <c r="AO133" s="4">
        <v>91</v>
      </c>
      <c r="AP133" s="21"/>
      <c r="AQ133" s="11">
        <f t="shared" ref="AQ133:AQ196" si="192">AVERAGE(AB133:AO133)</f>
        <v>74.714285714285708</v>
      </c>
      <c r="AR133" s="4">
        <f t="shared" ref="AR133:AR196" si="193">MIN(AB133:AO133)</f>
        <v>34</v>
      </c>
      <c r="AS133" s="4">
        <f t="shared" ref="AS133:AS196" si="194">MAX(AB133:AO133)</f>
        <v>91</v>
      </c>
      <c r="AT133" s="4">
        <f t="shared" ref="AT133:AT196" si="195">AS133-AR133</f>
        <v>57</v>
      </c>
    </row>
    <row r="134" spans="1:46" x14ac:dyDescent="0.2">
      <c r="A134" s="1" t="s">
        <v>234</v>
      </c>
      <c r="B134" s="4" t="str">
        <f t="shared" si="167"/>
        <v>2012-05-11</v>
      </c>
      <c r="C134" s="3">
        <v>41040</v>
      </c>
      <c r="E134" s="4" t="str">
        <f t="shared" si="168"/>
        <v>55.0;72.0;49.0;91.0</v>
      </c>
      <c r="F134" s="4" t="str">
        <f t="shared" si="169"/>
        <v>55.0;72.0</v>
      </c>
      <c r="G134" s="4" t="str">
        <f t="shared" si="170"/>
        <v>55.0</v>
      </c>
      <c r="H134" s="4" t="str">
        <f t="shared" si="171"/>
        <v>72.0</v>
      </c>
      <c r="I134" s="4" t="str">
        <f t="shared" si="172"/>
        <v>49.0;91.0</v>
      </c>
      <c r="J134" s="4" t="str">
        <f t="shared" si="173"/>
        <v>49.0</v>
      </c>
      <c r="K134" s="4" t="str">
        <f t="shared" si="174"/>
        <v>91.0</v>
      </c>
      <c r="L134" s="4">
        <f t="shared" si="176"/>
        <v>55</v>
      </c>
      <c r="M134" s="4">
        <f t="shared" si="176"/>
        <v>72</v>
      </c>
      <c r="N134" s="10">
        <f t="shared" si="177"/>
        <v>-0.23611111111111116</v>
      </c>
      <c r="O134" s="4">
        <f t="shared" si="175"/>
        <v>49</v>
      </c>
      <c r="P134" s="4">
        <f t="shared" si="175"/>
        <v>91</v>
      </c>
      <c r="Q134" s="4">
        <f t="shared" si="178"/>
        <v>42</v>
      </c>
      <c r="R134" s="11"/>
      <c r="AA134" s="3">
        <v>45423</v>
      </c>
      <c r="AB134" s="4">
        <f t="shared" si="179"/>
        <v>55</v>
      </c>
      <c r="AC134" s="4">
        <f t="shared" si="180"/>
        <v>87</v>
      </c>
      <c r="AD134" s="4">
        <f t="shared" si="181"/>
        <v>86</v>
      </c>
      <c r="AE134" s="4">
        <f t="shared" si="182"/>
        <v>68</v>
      </c>
      <c r="AF134" s="4">
        <f t="shared" si="183"/>
        <v>91</v>
      </c>
      <c r="AG134" s="4">
        <f t="shared" si="184"/>
        <v>64</v>
      </c>
      <c r="AH134" s="4">
        <f t="shared" si="185"/>
        <v>83</v>
      </c>
      <c r="AI134" s="4">
        <f t="shared" si="186"/>
        <v>64</v>
      </c>
      <c r="AJ134" s="4">
        <f t="shared" si="187"/>
        <v>82</v>
      </c>
      <c r="AK134" s="4">
        <f t="shared" si="188"/>
        <v>77</v>
      </c>
      <c r="AL134" s="4">
        <f t="shared" si="189"/>
        <v>34</v>
      </c>
      <c r="AM134" s="4">
        <f t="shared" si="190"/>
        <v>78</v>
      </c>
      <c r="AN134" s="4">
        <f t="shared" si="191"/>
        <v>91</v>
      </c>
      <c r="AO134" s="4">
        <v>92</v>
      </c>
      <c r="AP134" s="21"/>
      <c r="AQ134" s="11">
        <f t="shared" si="192"/>
        <v>75.142857142857139</v>
      </c>
      <c r="AR134" s="4">
        <f t="shared" si="193"/>
        <v>34</v>
      </c>
      <c r="AS134" s="4">
        <f t="shared" si="194"/>
        <v>92</v>
      </c>
      <c r="AT134" s="4">
        <f t="shared" si="195"/>
        <v>58</v>
      </c>
    </row>
    <row r="135" spans="1:46" x14ac:dyDescent="0.2">
      <c r="A135" s="1" t="s">
        <v>235</v>
      </c>
      <c r="B135" s="4" t="str">
        <f t="shared" si="167"/>
        <v>2012-05-12</v>
      </c>
      <c r="C135" s="3">
        <v>41041</v>
      </c>
      <c r="E135" s="4" t="str">
        <f t="shared" si="168"/>
        <v>55.0;72.0;49.0;91.0</v>
      </c>
      <c r="F135" s="4" t="str">
        <f t="shared" si="169"/>
        <v>55.0;72.0</v>
      </c>
      <c r="G135" s="4" t="str">
        <f t="shared" si="170"/>
        <v>55.0</v>
      </c>
      <c r="H135" s="4" t="str">
        <f t="shared" si="171"/>
        <v>72.0</v>
      </c>
      <c r="I135" s="4" t="str">
        <f t="shared" si="172"/>
        <v>49.0;91.0</v>
      </c>
      <c r="J135" s="4" t="str">
        <f t="shared" si="173"/>
        <v>49.0</v>
      </c>
      <c r="K135" s="4" t="str">
        <f t="shared" si="174"/>
        <v>91.0</v>
      </c>
      <c r="L135" s="4">
        <f t="shared" si="176"/>
        <v>55</v>
      </c>
      <c r="M135" s="4">
        <f t="shared" si="176"/>
        <v>72</v>
      </c>
      <c r="N135" s="10">
        <f t="shared" si="177"/>
        <v>-0.23611111111111116</v>
      </c>
      <c r="O135" s="4">
        <f t="shared" si="175"/>
        <v>49</v>
      </c>
      <c r="P135" s="4">
        <f t="shared" si="175"/>
        <v>91</v>
      </c>
      <c r="Q135" s="4">
        <f t="shared" si="178"/>
        <v>42</v>
      </c>
      <c r="R135" s="11"/>
      <c r="AA135" s="3">
        <v>45424</v>
      </c>
      <c r="AB135" s="4">
        <f t="shared" si="179"/>
        <v>55</v>
      </c>
      <c r="AC135" s="4">
        <f t="shared" si="180"/>
        <v>87</v>
      </c>
      <c r="AD135" s="4">
        <f t="shared" si="181"/>
        <v>86</v>
      </c>
      <c r="AE135" s="4">
        <f t="shared" si="182"/>
        <v>68</v>
      </c>
      <c r="AF135" s="4">
        <f t="shared" si="183"/>
        <v>91</v>
      </c>
      <c r="AG135" s="4">
        <f t="shared" si="184"/>
        <v>65</v>
      </c>
      <c r="AH135" s="4">
        <f t="shared" si="185"/>
        <v>84</v>
      </c>
      <c r="AI135" s="4">
        <f t="shared" si="186"/>
        <v>65</v>
      </c>
      <c r="AJ135" s="4">
        <f t="shared" si="187"/>
        <v>81</v>
      </c>
      <c r="AK135" s="4">
        <f t="shared" si="188"/>
        <v>77</v>
      </c>
      <c r="AL135" s="4">
        <f t="shared" si="189"/>
        <v>34</v>
      </c>
      <c r="AM135" s="4">
        <f t="shared" si="190"/>
        <v>78</v>
      </c>
      <c r="AN135" s="4">
        <f t="shared" si="191"/>
        <v>91</v>
      </c>
      <c r="AO135" s="4">
        <v>93</v>
      </c>
      <c r="AP135" s="21"/>
      <c r="AQ135" s="11">
        <f t="shared" si="192"/>
        <v>75.357142857142861</v>
      </c>
      <c r="AR135" s="4">
        <f t="shared" si="193"/>
        <v>34</v>
      </c>
      <c r="AS135" s="4">
        <f t="shared" si="194"/>
        <v>93</v>
      </c>
      <c r="AT135" s="4">
        <f t="shared" si="195"/>
        <v>59</v>
      </c>
    </row>
    <row r="136" spans="1:46" x14ac:dyDescent="0.2">
      <c r="A136" s="1" t="s">
        <v>236</v>
      </c>
      <c r="B136" s="4" t="str">
        <f t="shared" si="167"/>
        <v>2012-05-13</v>
      </c>
      <c r="C136" s="3">
        <v>41042</v>
      </c>
      <c r="E136" s="4" t="str">
        <f t="shared" si="168"/>
        <v>55.0;72.0;49.0;91.0</v>
      </c>
      <c r="F136" s="4" t="str">
        <f t="shared" si="169"/>
        <v>55.0;72.0</v>
      </c>
      <c r="G136" s="4" t="str">
        <f t="shared" si="170"/>
        <v>55.0</v>
      </c>
      <c r="H136" s="4" t="str">
        <f t="shared" si="171"/>
        <v>72.0</v>
      </c>
      <c r="I136" s="4" t="str">
        <f t="shared" si="172"/>
        <v>49.0;91.0</v>
      </c>
      <c r="J136" s="4" t="str">
        <f t="shared" si="173"/>
        <v>49.0</v>
      </c>
      <c r="K136" s="4" t="str">
        <f t="shared" si="174"/>
        <v>91.0</v>
      </c>
      <c r="L136" s="4">
        <f t="shared" si="176"/>
        <v>55</v>
      </c>
      <c r="M136" s="4">
        <f t="shared" si="176"/>
        <v>72</v>
      </c>
      <c r="N136" s="10">
        <f t="shared" si="177"/>
        <v>-0.23611111111111116</v>
      </c>
      <c r="O136" s="4">
        <f t="shared" si="175"/>
        <v>49</v>
      </c>
      <c r="P136" s="4">
        <f t="shared" si="175"/>
        <v>91</v>
      </c>
      <c r="Q136" s="4">
        <f t="shared" si="178"/>
        <v>42</v>
      </c>
      <c r="R136" s="11"/>
      <c r="AA136" s="3">
        <v>45425</v>
      </c>
      <c r="AB136" s="4">
        <f t="shared" si="179"/>
        <v>55</v>
      </c>
      <c r="AC136" s="4">
        <f t="shared" si="180"/>
        <v>87</v>
      </c>
      <c r="AD136" s="4">
        <f t="shared" si="181"/>
        <v>86</v>
      </c>
      <c r="AE136" s="4">
        <f t="shared" si="182"/>
        <v>68</v>
      </c>
      <c r="AF136" s="4">
        <f t="shared" si="183"/>
        <v>91</v>
      </c>
      <c r="AG136" s="4">
        <f t="shared" si="184"/>
        <v>66</v>
      </c>
      <c r="AH136" s="4">
        <f t="shared" si="185"/>
        <v>84</v>
      </c>
      <c r="AI136" s="4">
        <f t="shared" si="186"/>
        <v>65</v>
      </c>
      <c r="AJ136" s="4">
        <f t="shared" si="187"/>
        <v>80</v>
      </c>
      <c r="AK136" s="4">
        <f t="shared" si="188"/>
        <v>77</v>
      </c>
      <c r="AL136" s="4">
        <f t="shared" si="189"/>
        <v>34</v>
      </c>
      <c r="AM136" s="4">
        <f t="shared" si="190"/>
        <v>78</v>
      </c>
      <c r="AN136" s="4">
        <f t="shared" si="191"/>
        <v>91</v>
      </c>
      <c r="AO136" s="4">
        <v>92</v>
      </c>
      <c r="AP136" s="21"/>
      <c r="AQ136" s="11">
        <f t="shared" si="192"/>
        <v>75.285714285714292</v>
      </c>
      <c r="AR136" s="4">
        <f t="shared" si="193"/>
        <v>34</v>
      </c>
      <c r="AS136" s="4">
        <f t="shared" si="194"/>
        <v>92</v>
      </c>
      <c r="AT136" s="4">
        <f t="shared" si="195"/>
        <v>58</v>
      </c>
    </row>
    <row r="137" spans="1:46" x14ac:dyDescent="0.2">
      <c r="A137" s="1" t="s">
        <v>237</v>
      </c>
      <c r="B137" s="4" t="str">
        <f t="shared" si="167"/>
        <v>2012-05-14</v>
      </c>
      <c r="C137" s="3">
        <v>41043</v>
      </c>
      <c r="E137" s="4" t="str">
        <f t="shared" si="168"/>
        <v>55.0;72.0;50.0;90.0</v>
      </c>
      <c r="F137" s="4" t="str">
        <f t="shared" si="169"/>
        <v>55.0;72.0</v>
      </c>
      <c r="G137" s="4" t="str">
        <f t="shared" si="170"/>
        <v>55.0</v>
      </c>
      <c r="H137" s="4" t="str">
        <f t="shared" si="171"/>
        <v>72.0</v>
      </c>
      <c r="I137" s="4" t="str">
        <f t="shared" si="172"/>
        <v>50.0;90.0</v>
      </c>
      <c r="J137" s="4" t="str">
        <f t="shared" si="173"/>
        <v>50.0</v>
      </c>
      <c r="K137" s="4" t="str">
        <f t="shared" si="174"/>
        <v>90.0</v>
      </c>
      <c r="L137" s="4">
        <f t="shared" si="176"/>
        <v>55</v>
      </c>
      <c r="M137" s="4">
        <f t="shared" si="176"/>
        <v>72</v>
      </c>
      <c r="N137" s="10">
        <f t="shared" si="177"/>
        <v>-0.23611111111111116</v>
      </c>
      <c r="O137" s="4">
        <f t="shared" si="175"/>
        <v>50</v>
      </c>
      <c r="P137" s="4">
        <f t="shared" si="175"/>
        <v>90</v>
      </c>
      <c r="Q137" s="4">
        <f t="shared" si="178"/>
        <v>40</v>
      </c>
      <c r="R137" s="11"/>
      <c r="AA137" s="3">
        <v>45426</v>
      </c>
      <c r="AB137" s="4">
        <f t="shared" si="179"/>
        <v>55</v>
      </c>
      <c r="AC137" s="4">
        <f t="shared" si="180"/>
        <v>87</v>
      </c>
      <c r="AD137" s="4">
        <f t="shared" si="181"/>
        <v>86</v>
      </c>
      <c r="AE137" s="4">
        <f t="shared" si="182"/>
        <v>69</v>
      </c>
      <c r="AF137" s="4">
        <f t="shared" si="183"/>
        <v>91</v>
      </c>
      <c r="AG137" s="4">
        <f t="shared" si="184"/>
        <v>67</v>
      </c>
      <c r="AH137" s="4">
        <f t="shared" si="185"/>
        <v>84</v>
      </c>
      <c r="AI137" s="4">
        <f t="shared" si="186"/>
        <v>64</v>
      </c>
      <c r="AJ137" s="4">
        <f t="shared" si="187"/>
        <v>80</v>
      </c>
      <c r="AK137" s="4">
        <f t="shared" si="188"/>
        <v>77</v>
      </c>
      <c r="AL137" s="4">
        <f t="shared" si="189"/>
        <v>34</v>
      </c>
      <c r="AM137" s="4">
        <f t="shared" si="190"/>
        <v>78</v>
      </c>
      <c r="AN137" s="4">
        <f t="shared" si="191"/>
        <v>91</v>
      </c>
      <c r="AO137" s="4">
        <v>92</v>
      </c>
      <c r="AP137" s="21"/>
      <c r="AQ137" s="11">
        <f t="shared" si="192"/>
        <v>75.357142857142861</v>
      </c>
      <c r="AR137" s="4">
        <f t="shared" si="193"/>
        <v>34</v>
      </c>
      <c r="AS137" s="4">
        <f t="shared" si="194"/>
        <v>92</v>
      </c>
      <c r="AT137" s="4">
        <f t="shared" si="195"/>
        <v>58</v>
      </c>
    </row>
    <row r="138" spans="1:46" x14ac:dyDescent="0.2">
      <c r="A138" s="1" t="s">
        <v>238</v>
      </c>
      <c r="B138" s="4" t="str">
        <f t="shared" si="167"/>
        <v>2012-05-15</v>
      </c>
      <c r="C138" s="3">
        <v>41044</v>
      </c>
      <c r="E138" s="4" t="str">
        <f t="shared" si="168"/>
        <v>55.0;72.0;50.0;90.0</v>
      </c>
      <c r="F138" s="4" t="str">
        <f t="shared" si="169"/>
        <v>55.0;72.0</v>
      </c>
      <c r="G138" s="4" t="str">
        <f t="shared" si="170"/>
        <v>55.0</v>
      </c>
      <c r="H138" s="4" t="str">
        <f t="shared" si="171"/>
        <v>72.0</v>
      </c>
      <c r="I138" s="4" t="str">
        <f t="shared" si="172"/>
        <v>50.0;90.0</v>
      </c>
      <c r="J138" s="4" t="str">
        <f t="shared" si="173"/>
        <v>50.0</v>
      </c>
      <c r="K138" s="4" t="str">
        <f t="shared" si="174"/>
        <v>90.0</v>
      </c>
      <c r="L138" s="4">
        <f t="shared" si="176"/>
        <v>55</v>
      </c>
      <c r="M138" s="4">
        <f t="shared" si="176"/>
        <v>72</v>
      </c>
      <c r="N138" s="10">
        <f t="shared" si="177"/>
        <v>-0.23611111111111116</v>
      </c>
      <c r="O138" s="4">
        <f t="shared" si="175"/>
        <v>50</v>
      </c>
      <c r="P138" s="4">
        <f t="shared" si="175"/>
        <v>90</v>
      </c>
      <c r="Q138" s="4">
        <f t="shared" si="178"/>
        <v>40</v>
      </c>
      <c r="R138" s="11"/>
      <c r="AA138" s="3">
        <v>45427</v>
      </c>
      <c r="AB138" s="4">
        <f t="shared" si="179"/>
        <v>55</v>
      </c>
      <c r="AC138" s="4">
        <f t="shared" si="180"/>
        <v>87</v>
      </c>
      <c r="AD138" s="4">
        <f t="shared" si="181"/>
        <v>86</v>
      </c>
      <c r="AE138" s="4">
        <f t="shared" si="182"/>
        <v>69</v>
      </c>
      <c r="AF138" s="4">
        <f t="shared" si="183"/>
        <v>91</v>
      </c>
      <c r="AG138" s="4">
        <f t="shared" si="184"/>
        <v>66</v>
      </c>
      <c r="AH138" s="4">
        <f t="shared" si="185"/>
        <v>84</v>
      </c>
      <c r="AI138" s="4">
        <f t="shared" si="186"/>
        <v>63</v>
      </c>
      <c r="AJ138" s="4">
        <f t="shared" si="187"/>
        <v>80</v>
      </c>
      <c r="AK138" s="4">
        <f t="shared" si="188"/>
        <v>77</v>
      </c>
      <c r="AL138" s="4">
        <f t="shared" si="189"/>
        <v>34</v>
      </c>
      <c r="AM138" s="4">
        <f t="shared" si="190"/>
        <v>78</v>
      </c>
      <c r="AN138" s="4">
        <f t="shared" si="191"/>
        <v>91</v>
      </c>
      <c r="AO138" s="4">
        <v>92</v>
      </c>
      <c r="AP138" s="21"/>
      <c r="AQ138" s="11">
        <f t="shared" si="192"/>
        <v>75.214285714285708</v>
      </c>
      <c r="AR138" s="4">
        <f t="shared" si="193"/>
        <v>34</v>
      </c>
      <c r="AS138" s="4">
        <f t="shared" si="194"/>
        <v>92</v>
      </c>
      <c r="AT138" s="4">
        <f t="shared" si="195"/>
        <v>58</v>
      </c>
    </row>
    <row r="139" spans="1:46" x14ac:dyDescent="0.2">
      <c r="A139" s="1" t="s">
        <v>239</v>
      </c>
      <c r="B139" s="4" t="str">
        <f t="shared" si="167"/>
        <v>2012-05-16</v>
      </c>
      <c r="C139" s="3">
        <v>41045</v>
      </c>
      <c r="E139" s="4" t="str">
        <f t="shared" si="168"/>
        <v>55.0;71.0;50.0;90.0</v>
      </c>
      <c r="F139" s="4" t="str">
        <f t="shared" si="169"/>
        <v>55.0;71.0</v>
      </c>
      <c r="G139" s="4" t="str">
        <f t="shared" si="170"/>
        <v>55.0</v>
      </c>
      <c r="H139" s="4" t="str">
        <f t="shared" si="171"/>
        <v>71.0</v>
      </c>
      <c r="I139" s="4" t="str">
        <f t="shared" si="172"/>
        <v>50.0;90.0</v>
      </c>
      <c r="J139" s="4" t="str">
        <f t="shared" si="173"/>
        <v>50.0</v>
      </c>
      <c r="K139" s="4" t="str">
        <f t="shared" si="174"/>
        <v>90.0</v>
      </c>
      <c r="L139" s="4">
        <f t="shared" si="176"/>
        <v>55</v>
      </c>
      <c r="M139" s="4">
        <f t="shared" si="176"/>
        <v>71</v>
      </c>
      <c r="N139" s="10">
        <f t="shared" si="177"/>
        <v>-0.22535211267605637</v>
      </c>
      <c r="O139" s="4">
        <f t="shared" si="175"/>
        <v>50</v>
      </c>
      <c r="P139" s="4">
        <f t="shared" si="175"/>
        <v>90</v>
      </c>
      <c r="Q139" s="4">
        <f t="shared" si="178"/>
        <v>40</v>
      </c>
      <c r="R139" s="11"/>
      <c r="AA139" s="3">
        <v>45428</v>
      </c>
      <c r="AB139" s="4">
        <f t="shared" si="179"/>
        <v>55</v>
      </c>
      <c r="AC139" s="4">
        <f t="shared" si="180"/>
        <v>86</v>
      </c>
      <c r="AD139" s="4">
        <f t="shared" si="181"/>
        <v>85</v>
      </c>
      <c r="AE139" s="4">
        <f t="shared" si="182"/>
        <v>69</v>
      </c>
      <c r="AF139" s="4">
        <f t="shared" si="183"/>
        <v>91</v>
      </c>
      <c r="AG139" s="4">
        <f t="shared" si="184"/>
        <v>66</v>
      </c>
      <c r="AH139" s="4">
        <f t="shared" si="185"/>
        <v>84</v>
      </c>
      <c r="AI139" s="4">
        <f t="shared" si="186"/>
        <v>63</v>
      </c>
      <c r="AJ139" s="4">
        <f t="shared" si="187"/>
        <v>81</v>
      </c>
      <c r="AK139" s="4">
        <f t="shared" si="188"/>
        <v>79</v>
      </c>
      <c r="AL139" s="4">
        <f t="shared" si="189"/>
        <v>34</v>
      </c>
      <c r="AM139" s="4">
        <f t="shared" si="190"/>
        <v>78</v>
      </c>
      <c r="AN139" s="4">
        <f t="shared" si="191"/>
        <v>90</v>
      </c>
      <c r="AO139" s="4">
        <v>93</v>
      </c>
      <c r="AP139" s="21"/>
      <c r="AQ139" s="11">
        <f t="shared" si="192"/>
        <v>75.285714285714292</v>
      </c>
      <c r="AR139" s="4">
        <f t="shared" si="193"/>
        <v>34</v>
      </c>
      <c r="AS139" s="4">
        <f t="shared" si="194"/>
        <v>93</v>
      </c>
      <c r="AT139" s="4">
        <f t="shared" si="195"/>
        <v>59</v>
      </c>
    </row>
    <row r="140" spans="1:46" x14ac:dyDescent="0.2">
      <c r="A140" s="1" t="s">
        <v>240</v>
      </c>
      <c r="B140" s="4" t="str">
        <f t="shared" si="167"/>
        <v>2012-05-17</v>
      </c>
      <c r="C140" s="3">
        <v>41046</v>
      </c>
      <c r="E140" s="4" t="str">
        <f t="shared" si="168"/>
        <v>55.0;71.0;51.0;90.0</v>
      </c>
      <c r="F140" s="4" t="str">
        <f t="shared" si="169"/>
        <v>55.0;71.0</v>
      </c>
      <c r="G140" s="4" t="str">
        <f t="shared" si="170"/>
        <v>55.0</v>
      </c>
      <c r="H140" s="4" t="str">
        <f t="shared" si="171"/>
        <v>71.0</v>
      </c>
      <c r="I140" s="4" t="str">
        <f t="shared" si="172"/>
        <v>51.0;90.0</v>
      </c>
      <c r="J140" s="4" t="str">
        <f t="shared" si="173"/>
        <v>51.0</v>
      </c>
      <c r="K140" s="4" t="str">
        <f t="shared" si="174"/>
        <v>90.0</v>
      </c>
      <c r="L140" s="4">
        <f t="shared" si="176"/>
        <v>55</v>
      </c>
      <c r="M140" s="4">
        <f t="shared" si="176"/>
        <v>71</v>
      </c>
      <c r="N140" s="10">
        <f t="shared" si="177"/>
        <v>-0.22535211267605637</v>
      </c>
      <c r="O140" s="4">
        <f t="shared" si="175"/>
        <v>51</v>
      </c>
      <c r="P140" s="4">
        <f t="shared" si="175"/>
        <v>90</v>
      </c>
      <c r="Q140" s="4">
        <f t="shared" si="178"/>
        <v>39</v>
      </c>
      <c r="R140" s="11"/>
      <c r="AA140" s="3">
        <v>45429</v>
      </c>
      <c r="AB140" s="4">
        <f t="shared" si="179"/>
        <v>55</v>
      </c>
      <c r="AC140" s="4">
        <f t="shared" si="180"/>
        <v>86</v>
      </c>
      <c r="AD140" s="4">
        <f t="shared" si="181"/>
        <v>85</v>
      </c>
      <c r="AE140" s="4">
        <f t="shared" si="182"/>
        <v>69</v>
      </c>
      <c r="AF140" s="4">
        <f t="shared" si="183"/>
        <v>91</v>
      </c>
      <c r="AG140" s="4">
        <f t="shared" si="184"/>
        <v>66</v>
      </c>
      <c r="AH140" s="4">
        <f t="shared" si="185"/>
        <v>83</v>
      </c>
      <c r="AI140" s="4">
        <f t="shared" si="186"/>
        <v>64</v>
      </c>
      <c r="AJ140" s="4">
        <f t="shared" si="187"/>
        <v>81</v>
      </c>
      <c r="AK140" s="4">
        <f t="shared" si="188"/>
        <v>78</v>
      </c>
      <c r="AL140" s="4">
        <f t="shared" si="189"/>
        <v>34</v>
      </c>
      <c r="AM140" s="4">
        <f t="shared" si="190"/>
        <v>78</v>
      </c>
      <c r="AN140" s="4">
        <f t="shared" si="191"/>
        <v>90</v>
      </c>
      <c r="AO140" s="4">
        <v>93</v>
      </c>
      <c r="AP140" s="21"/>
      <c r="AQ140" s="11">
        <f t="shared" si="192"/>
        <v>75.214285714285708</v>
      </c>
      <c r="AR140" s="4">
        <f t="shared" si="193"/>
        <v>34</v>
      </c>
      <c r="AS140" s="4">
        <f t="shared" si="194"/>
        <v>93</v>
      </c>
      <c r="AT140" s="4">
        <f t="shared" si="195"/>
        <v>59</v>
      </c>
    </row>
    <row r="141" spans="1:46" x14ac:dyDescent="0.2">
      <c r="A141" s="1" t="s">
        <v>241</v>
      </c>
      <c r="B141" s="4" t="str">
        <f t="shared" si="167"/>
        <v>2012-05-18</v>
      </c>
      <c r="C141" s="3">
        <v>41047</v>
      </c>
      <c r="E141" s="4" t="str">
        <f t="shared" si="168"/>
        <v>55.0;71.0;51.0;90.0</v>
      </c>
      <c r="F141" s="4" t="str">
        <f t="shared" si="169"/>
        <v>55.0;71.0</v>
      </c>
      <c r="G141" s="4" t="str">
        <f t="shared" si="170"/>
        <v>55.0</v>
      </c>
      <c r="H141" s="4" t="str">
        <f t="shared" si="171"/>
        <v>71.0</v>
      </c>
      <c r="I141" s="4" t="str">
        <f t="shared" si="172"/>
        <v>51.0;90.0</v>
      </c>
      <c r="J141" s="4" t="str">
        <f t="shared" si="173"/>
        <v>51.0</v>
      </c>
      <c r="K141" s="4" t="str">
        <f t="shared" si="174"/>
        <v>90.0</v>
      </c>
      <c r="L141" s="4">
        <f t="shared" si="176"/>
        <v>55</v>
      </c>
      <c r="M141" s="4">
        <f t="shared" si="176"/>
        <v>71</v>
      </c>
      <c r="N141" s="10">
        <f t="shared" si="177"/>
        <v>-0.22535211267605637</v>
      </c>
      <c r="O141" s="4">
        <f t="shared" si="175"/>
        <v>51</v>
      </c>
      <c r="P141" s="4">
        <f t="shared" si="175"/>
        <v>90</v>
      </c>
      <c r="Q141" s="4">
        <f t="shared" si="178"/>
        <v>39</v>
      </c>
      <c r="R141" s="11"/>
      <c r="AA141" s="3">
        <v>45430</v>
      </c>
      <c r="AB141" s="4">
        <f t="shared" si="179"/>
        <v>55</v>
      </c>
      <c r="AC141" s="4">
        <f t="shared" si="180"/>
        <v>86</v>
      </c>
      <c r="AD141" s="4">
        <f t="shared" si="181"/>
        <v>85</v>
      </c>
      <c r="AE141" s="4">
        <f t="shared" si="182"/>
        <v>68</v>
      </c>
      <c r="AF141" s="4">
        <f t="shared" si="183"/>
        <v>91</v>
      </c>
      <c r="AG141" s="4">
        <f t="shared" si="184"/>
        <v>67</v>
      </c>
      <c r="AH141" s="4">
        <f t="shared" si="185"/>
        <v>83</v>
      </c>
      <c r="AI141" s="4">
        <f t="shared" si="186"/>
        <v>64</v>
      </c>
      <c r="AJ141" s="4">
        <f t="shared" si="187"/>
        <v>81</v>
      </c>
      <c r="AK141" s="4">
        <f t="shared" si="188"/>
        <v>79</v>
      </c>
      <c r="AL141" s="4">
        <f t="shared" si="189"/>
        <v>34</v>
      </c>
      <c r="AM141" s="4">
        <f t="shared" si="190"/>
        <v>78</v>
      </c>
      <c r="AN141" s="4">
        <f t="shared" si="191"/>
        <v>90</v>
      </c>
      <c r="AO141" s="4">
        <v>93</v>
      </c>
      <c r="AP141" s="21"/>
      <c r="AQ141" s="11">
        <f t="shared" si="192"/>
        <v>75.285714285714292</v>
      </c>
      <c r="AR141" s="4">
        <f t="shared" si="193"/>
        <v>34</v>
      </c>
      <c r="AS141" s="4">
        <f t="shared" si="194"/>
        <v>93</v>
      </c>
      <c r="AT141" s="4">
        <f t="shared" si="195"/>
        <v>59</v>
      </c>
    </row>
    <row r="142" spans="1:46" x14ac:dyDescent="0.2">
      <c r="A142" s="1" t="s">
        <v>242</v>
      </c>
      <c r="B142" s="4" t="str">
        <f t="shared" si="167"/>
        <v>2012-05-19</v>
      </c>
      <c r="C142" s="3">
        <v>41048</v>
      </c>
      <c r="E142" s="4" t="str">
        <f t="shared" si="168"/>
        <v>55.0;71.0;51.0;89.0</v>
      </c>
      <c r="F142" s="4" t="str">
        <f t="shared" si="169"/>
        <v>55.0;71.0</v>
      </c>
      <c r="G142" s="4" t="str">
        <f t="shared" si="170"/>
        <v>55.0</v>
      </c>
      <c r="H142" s="4" t="str">
        <f t="shared" si="171"/>
        <v>71.0</v>
      </c>
      <c r="I142" s="4" t="str">
        <f t="shared" si="172"/>
        <v>51.0;89.0</v>
      </c>
      <c r="J142" s="4" t="str">
        <f t="shared" si="173"/>
        <v>51.0</v>
      </c>
      <c r="K142" s="4" t="str">
        <f t="shared" si="174"/>
        <v>89.0</v>
      </c>
      <c r="L142" s="4">
        <f t="shared" si="176"/>
        <v>55</v>
      </c>
      <c r="M142" s="4">
        <f t="shared" si="176"/>
        <v>71</v>
      </c>
      <c r="N142" s="10">
        <f t="shared" si="177"/>
        <v>-0.22535211267605637</v>
      </c>
      <c r="O142" s="4">
        <f t="shared" si="175"/>
        <v>51</v>
      </c>
      <c r="P142" s="4">
        <f t="shared" si="175"/>
        <v>89</v>
      </c>
      <c r="Q142" s="4">
        <f t="shared" si="178"/>
        <v>38</v>
      </c>
      <c r="R142" s="11"/>
      <c r="AA142" s="3">
        <v>45431</v>
      </c>
      <c r="AB142" s="4">
        <f t="shared" si="179"/>
        <v>55</v>
      </c>
      <c r="AC142" s="4">
        <f t="shared" si="180"/>
        <v>86</v>
      </c>
      <c r="AD142" s="4">
        <f t="shared" si="181"/>
        <v>85</v>
      </c>
      <c r="AE142" s="4">
        <f t="shared" si="182"/>
        <v>69</v>
      </c>
      <c r="AF142" s="4">
        <f t="shared" si="183"/>
        <v>91</v>
      </c>
      <c r="AG142" s="4">
        <f t="shared" si="184"/>
        <v>67</v>
      </c>
      <c r="AH142" s="4">
        <f t="shared" si="185"/>
        <v>83</v>
      </c>
      <c r="AI142" s="4">
        <f t="shared" si="186"/>
        <v>64</v>
      </c>
      <c r="AJ142" s="4">
        <f t="shared" si="187"/>
        <v>81</v>
      </c>
      <c r="AK142" s="4">
        <f t="shared" si="188"/>
        <v>79</v>
      </c>
      <c r="AL142" s="4">
        <f t="shared" si="189"/>
        <v>34</v>
      </c>
      <c r="AM142" s="4">
        <f t="shared" si="190"/>
        <v>78</v>
      </c>
      <c r="AN142" s="4">
        <f t="shared" si="191"/>
        <v>90</v>
      </c>
      <c r="AO142" s="4">
        <v>93</v>
      </c>
      <c r="AP142" s="21"/>
      <c r="AQ142" s="11">
        <f t="shared" si="192"/>
        <v>75.357142857142861</v>
      </c>
      <c r="AR142" s="4">
        <f t="shared" si="193"/>
        <v>34</v>
      </c>
      <c r="AS142" s="4">
        <f t="shared" si="194"/>
        <v>93</v>
      </c>
      <c r="AT142" s="4">
        <f t="shared" si="195"/>
        <v>59</v>
      </c>
    </row>
    <row r="143" spans="1:46" x14ac:dyDescent="0.2">
      <c r="A143" s="1" t="s">
        <v>243</v>
      </c>
      <c r="B143" s="4" t="str">
        <f t="shared" si="167"/>
        <v>2012-05-20</v>
      </c>
      <c r="C143" s="3">
        <v>41049</v>
      </c>
      <c r="E143" s="4" t="str">
        <f t="shared" si="168"/>
        <v>55.0;71.0;51.0;89.0</v>
      </c>
      <c r="F143" s="4" t="str">
        <f t="shared" si="169"/>
        <v>55.0;71.0</v>
      </c>
      <c r="G143" s="4" t="str">
        <f t="shared" si="170"/>
        <v>55.0</v>
      </c>
      <c r="H143" s="4" t="str">
        <f t="shared" si="171"/>
        <v>71.0</v>
      </c>
      <c r="I143" s="4" t="str">
        <f t="shared" si="172"/>
        <v>51.0;89.0</v>
      </c>
      <c r="J143" s="4" t="str">
        <f t="shared" si="173"/>
        <v>51.0</v>
      </c>
      <c r="K143" s="4" t="str">
        <f t="shared" si="174"/>
        <v>89.0</v>
      </c>
      <c r="L143" s="4">
        <f t="shared" si="176"/>
        <v>55</v>
      </c>
      <c r="M143" s="4">
        <f t="shared" si="176"/>
        <v>71</v>
      </c>
      <c r="N143" s="10">
        <f t="shared" si="177"/>
        <v>-0.22535211267605637</v>
      </c>
      <c r="O143" s="4">
        <f t="shared" si="175"/>
        <v>51</v>
      </c>
      <c r="P143" s="4">
        <f t="shared" si="175"/>
        <v>89</v>
      </c>
      <c r="Q143" s="4">
        <f t="shared" si="178"/>
        <v>38</v>
      </c>
      <c r="R143" s="11"/>
      <c r="AA143" s="3">
        <v>45432</v>
      </c>
      <c r="AB143" s="4">
        <f t="shared" si="179"/>
        <v>55</v>
      </c>
      <c r="AC143" s="4">
        <f t="shared" si="180"/>
        <v>86</v>
      </c>
      <c r="AD143" s="4">
        <f t="shared" si="181"/>
        <v>85</v>
      </c>
      <c r="AE143" s="4">
        <f t="shared" si="182"/>
        <v>68</v>
      </c>
      <c r="AF143" s="4">
        <f t="shared" si="183"/>
        <v>91</v>
      </c>
      <c r="AG143" s="4">
        <f t="shared" si="184"/>
        <v>67</v>
      </c>
      <c r="AH143" s="4">
        <f t="shared" si="185"/>
        <v>83</v>
      </c>
      <c r="AI143" s="4">
        <f t="shared" si="186"/>
        <v>63</v>
      </c>
      <c r="AJ143" s="4">
        <f t="shared" si="187"/>
        <v>80</v>
      </c>
      <c r="AK143" s="4">
        <f t="shared" si="188"/>
        <v>78</v>
      </c>
      <c r="AL143" s="4">
        <f t="shared" si="189"/>
        <v>33</v>
      </c>
      <c r="AM143" s="4">
        <f t="shared" si="190"/>
        <v>78</v>
      </c>
      <c r="AN143" s="4">
        <f t="shared" si="191"/>
        <v>90</v>
      </c>
      <c r="AO143" s="4">
        <v>93</v>
      </c>
      <c r="AP143" s="21"/>
      <c r="AQ143" s="11">
        <f t="shared" si="192"/>
        <v>75</v>
      </c>
      <c r="AR143" s="4">
        <f t="shared" si="193"/>
        <v>33</v>
      </c>
      <c r="AS143" s="4">
        <f t="shared" si="194"/>
        <v>93</v>
      </c>
      <c r="AT143" s="4">
        <f t="shared" si="195"/>
        <v>60</v>
      </c>
    </row>
    <row r="144" spans="1:46" x14ac:dyDescent="0.2">
      <c r="A144" s="1" t="s">
        <v>244</v>
      </c>
      <c r="B144" s="4" t="str">
        <f t="shared" si="167"/>
        <v>2012-05-21</v>
      </c>
      <c r="C144" s="3">
        <v>41050</v>
      </c>
      <c r="E144" s="4" t="str">
        <f t="shared" si="168"/>
        <v>55.0;71.0;51.0;89.0</v>
      </c>
      <c r="F144" s="4" t="str">
        <f t="shared" si="169"/>
        <v>55.0;71.0</v>
      </c>
      <c r="G144" s="4" t="str">
        <f t="shared" si="170"/>
        <v>55.0</v>
      </c>
      <c r="H144" s="4" t="str">
        <f t="shared" si="171"/>
        <v>71.0</v>
      </c>
      <c r="I144" s="4" t="str">
        <f t="shared" si="172"/>
        <v>51.0;89.0</v>
      </c>
      <c r="J144" s="4" t="str">
        <f t="shared" si="173"/>
        <v>51.0</v>
      </c>
      <c r="K144" s="4" t="str">
        <f t="shared" si="174"/>
        <v>89.0</v>
      </c>
      <c r="L144" s="4">
        <f t="shared" si="176"/>
        <v>55</v>
      </c>
      <c r="M144" s="4">
        <f t="shared" si="176"/>
        <v>71</v>
      </c>
      <c r="N144" s="10">
        <f t="shared" si="177"/>
        <v>-0.22535211267605637</v>
      </c>
      <c r="O144" s="4">
        <f t="shared" si="175"/>
        <v>51</v>
      </c>
      <c r="P144" s="4">
        <f t="shared" si="175"/>
        <v>89</v>
      </c>
      <c r="Q144" s="4">
        <f t="shared" si="178"/>
        <v>38</v>
      </c>
      <c r="R144" s="11"/>
      <c r="AA144" s="3">
        <v>45433</v>
      </c>
      <c r="AB144" s="4">
        <f t="shared" si="179"/>
        <v>55</v>
      </c>
      <c r="AC144" s="4">
        <f t="shared" si="180"/>
        <v>86</v>
      </c>
      <c r="AD144" s="4">
        <f t="shared" si="181"/>
        <v>85</v>
      </c>
      <c r="AE144" s="4">
        <f t="shared" si="182"/>
        <v>68</v>
      </c>
      <c r="AF144" s="4">
        <f t="shared" si="183"/>
        <v>90</v>
      </c>
      <c r="AG144" s="4">
        <f t="shared" si="184"/>
        <v>67</v>
      </c>
      <c r="AH144" s="4">
        <f t="shared" si="185"/>
        <v>83</v>
      </c>
      <c r="AI144" s="4">
        <f t="shared" si="186"/>
        <v>63</v>
      </c>
      <c r="AJ144" s="4">
        <f t="shared" si="187"/>
        <v>80</v>
      </c>
      <c r="AK144" s="4">
        <f t="shared" si="188"/>
        <v>78</v>
      </c>
      <c r="AL144" s="4">
        <f t="shared" si="189"/>
        <v>33</v>
      </c>
      <c r="AM144" s="4">
        <f t="shared" si="190"/>
        <v>78</v>
      </c>
      <c r="AN144" s="4">
        <f t="shared" si="191"/>
        <v>89</v>
      </c>
      <c r="AO144" s="4">
        <v>92</v>
      </c>
      <c r="AP144" s="21"/>
      <c r="AQ144" s="11">
        <f t="shared" si="192"/>
        <v>74.785714285714292</v>
      </c>
      <c r="AR144" s="4">
        <f t="shared" si="193"/>
        <v>33</v>
      </c>
      <c r="AS144" s="4">
        <f t="shared" si="194"/>
        <v>92</v>
      </c>
      <c r="AT144" s="4">
        <f t="shared" si="195"/>
        <v>59</v>
      </c>
    </row>
    <row r="145" spans="1:46" x14ac:dyDescent="0.2">
      <c r="A145" s="1" t="s">
        <v>245</v>
      </c>
      <c r="B145" s="4" t="str">
        <f t="shared" si="167"/>
        <v>2012-05-22</v>
      </c>
      <c r="C145" s="3">
        <v>41051</v>
      </c>
      <c r="E145" s="4" t="str">
        <f t="shared" si="168"/>
        <v>55.0;71.0;51.0;89.0</v>
      </c>
      <c r="F145" s="4" t="str">
        <f t="shared" si="169"/>
        <v>55.0;71.0</v>
      </c>
      <c r="G145" s="4" t="str">
        <f t="shared" si="170"/>
        <v>55.0</v>
      </c>
      <c r="H145" s="4" t="str">
        <f t="shared" si="171"/>
        <v>71.0</v>
      </c>
      <c r="I145" s="4" t="str">
        <f t="shared" si="172"/>
        <v>51.0;89.0</v>
      </c>
      <c r="J145" s="4" t="str">
        <f t="shared" si="173"/>
        <v>51.0</v>
      </c>
      <c r="K145" s="4" t="str">
        <f t="shared" si="174"/>
        <v>89.0</v>
      </c>
      <c r="L145" s="4">
        <f t="shared" si="176"/>
        <v>55</v>
      </c>
      <c r="M145" s="4">
        <f t="shared" si="176"/>
        <v>71</v>
      </c>
      <c r="N145" s="10">
        <f t="shared" si="177"/>
        <v>-0.22535211267605637</v>
      </c>
      <c r="O145" s="4">
        <f t="shared" si="175"/>
        <v>51</v>
      </c>
      <c r="P145" s="4">
        <f t="shared" si="175"/>
        <v>89</v>
      </c>
      <c r="Q145" s="4">
        <f t="shared" si="178"/>
        <v>38</v>
      </c>
      <c r="R145" s="11"/>
      <c r="AA145" s="3">
        <v>45434</v>
      </c>
      <c r="AB145" s="4">
        <f t="shared" si="179"/>
        <v>55</v>
      </c>
      <c r="AC145" s="4">
        <f t="shared" si="180"/>
        <v>86</v>
      </c>
      <c r="AD145" s="4">
        <f t="shared" si="181"/>
        <v>85</v>
      </c>
      <c r="AE145" s="4">
        <f t="shared" si="182"/>
        <v>68</v>
      </c>
      <c r="AF145" s="4">
        <f t="shared" si="183"/>
        <v>91</v>
      </c>
      <c r="AG145" s="4">
        <f t="shared" si="184"/>
        <v>67</v>
      </c>
      <c r="AH145" s="4">
        <f t="shared" si="185"/>
        <v>83</v>
      </c>
      <c r="AI145" s="4">
        <f t="shared" si="186"/>
        <v>62</v>
      </c>
      <c r="AJ145" s="4">
        <f t="shared" si="187"/>
        <v>79</v>
      </c>
      <c r="AK145" s="4">
        <f t="shared" si="188"/>
        <v>78</v>
      </c>
      <c r="AL145" s="4">
        <f t="shared" si="189"/>
        <v>33</v>
      </c>
      <c r="AM145" s="4">
        <f t="shared" si="190"/>
        <v>77</v>
      </c>
      <c r="AN145" s="4">
        <f t="shared" si="191"/>
        <v>89</v>
      </c>
      <c r="AO145" s="4">
        <v>93</v>
      </c>
      <c r="AP145" s="21"/>
      <c r="AQ145" s="11">
        <f t="shared" si="192"/>
        <v>74.714285714285708</v>
      </c>
      <c r="AR145" s="4">
        <f t="shared" si="193"/>
        <v>33</v>
      </c>
      <c r="AS145" s="4">
        <f t="shared" si="194"/>
        <v>93</v>
      </c>
      <c r="AT145" s="4">
        <f t="shared" si="195"/>
        <v>60</v>
      </c>
    </row>
    <row r="146" spans="1:46" x14ac:dyDescent="0.2">
      <c r="A146" s="1" t="s">
        <v>246</v>
      </c>
      <c r="B146" s="4" t="str">
        <f t="shared" si="167"/>
        <v>2012-05-23</v>
      </c>
      <c r="C146" s="3">
        <v>41052</v>
      </c>
      <c r="E146" s="4" t="str">
        <f t="shared" si="168"/>
        <v>55.0;71.0;51.0;88.0</v>
      </c>
      <c r="F146" s="4" t="str">
        <f t="shared" si="169"/>
        <v>55.0;71.0</v>
      </c>
      <c r="G146" s="4" t="str">
        <f t="shared" si="170"/>
        <v>55.0</v>
      </c>
      <c r="H146" s="4" t="str">
        <f t="shared" si="171"/>
        <v>71.0</v>
      </c>
      <c r="I146" s="4" t="str">
        <f t="shared" si="172"/>
        <v>51.0;88.0</v>
      </c>
      <c r="J146" s="4" t="str">
        <f t="shared" si="173"/>
        <v>51.0</v>
      </c>
      <c r="K146" s="4" t="str">
        <f t="shared" si="174"/>
        <v>88.0</v>
      </c>
      <c r="L146" s="4">
        <f t="shared" si="176"/>
        <v>55</v>
      </c>
      <c r="M146" s="4">
        <f t="shared" si="176"/>
        <v>71</v>
      </c>
      <c r="N146" s="10">
        <f t="shared" si="177"/>
        <v>-0.22535211267605637</v>
      </c>
      <c r="O146" s="4">
        <f t="shared" si="175"/>
        <v>51</v>
      </c>
      <c r="P146" s="4">
        <f t="shared" si="175"/>
        <v>88</v>
      </c>
      <c r="Q146" s="4">
        <f t="shared" si="178"/>
        <v>37</v>
      </c>
      <c r="R146" s="11"/>
      <c r="AA146" s="3">
        <v>45435</v>
      </c>
      <c r="AB146" s="4">
        <f t="shared" si="179"/>
        <v>55</v>
      </c>
      <c r="AC146" s="4">
        <f t="shared" si="180"/>
        <v>85</v>
      </c>
      <c r="AD146" s="4">
        <f t="shared" si="181"/>
        <v>85</v>
      </c>
      <c r="AE146" s="4">
        <f t="shared" si="182"/>
        <v>68</v>
      </c>
      <c r="AF146" s="4">
        <f t="shared" si="183"/>
        <v>90</v>
      </c>
      <c r="AG146" s="4">
        <f t="shared" si="184"/>
        <v>67</v>
      </c>
      <c r="AH146" s="4">
        <f t="shared" si="185"/>
        <v>82</v>
      </c>
      <c r="AI146" s="4">
        <f t="shared" si="186"/>
        <v>62</v>
      </c>
      <c r="AJ146" s="4">
        <f t="shared" si="187"/>
        <v>80</v>
      </c>
      <c r="AK146" s="4">
        <f t="shared" si="188"/>
        <v>79</v>
      </c>
      <c r="AL146" s="4">
        <f t="shared" si="189"/>
        <v>33</v>
      </c>
      <c r="AM146" s="4">
        <f t="shared" si="190"/>
        <v>78</v>
      </c>
      <c r="AN146" s="4">
        <f t="shared" si="191"/>
        <v>89</v>
      </c>
      <c r="AO146" s="4">
        <v>93</v>
      </c>
      <c r="AP146" s="21"/>
      <c r="AQ146" s="11">
        <f t="shared" si="192"/>
        <v>74.714285714285708</v>
      </c>
      <c r="AR146" s="4">
        <f t="shared" si="193"/>
        <v>33</v>
      </c>
      <c r="AS146" s="4">
        <f t="shared" si="194"/>
        <v>93</v>
      </c>
      <c r="AT146" s="4">
        <f t="shared" si="195"/>
        <v>60</v>
      </c>
    </row>
    <row r="147" spans="1:46" x14ac:dyDescent="0.2">
      <c r="A147" s="1" t="s">
        <v>247</v>
      </c>
      <c r="B147" s="4" t="str">
        <f t="shared" si="167"/>
        <v>2012-05-24</v>
      </c>
      <c r="C147" s="3">
        <v>41053</v>
      </c>
      <c r="E147" s="4" t="str">
        <f t="shared" si="168"/>
        <v>55.0;70.0;51.0;88.0</v>
      </c>
      <c r="F147" s="4" t="str">
        <f t="shared" si="169"/>
        <v>55.0;70.0</v>
      </c>
      <c r="G147" s="4" t="str">
        <f t="shared" si="170"/>
        <v>55.0</v>
      </c>
      <c r="H147" s="4" t="str">
        <f t="shared" si="171"/>
        <v>70.0</v>
      </c>
      <c r="I147" s="4" t="str">
        <f t="shared" si="172"/>
        <v>51.0;88.0</v>
      </c>
      <c r="J147" s="4" t="str">
        <f t="shared" si="173"/>
        <v>51.0</v>
      </c>
      <c r="K147" s="4" t="str">
        <f t="shared" si="174"/>
        <v>88.0</v>
      </c>
      <c r="L147" s="4">
        <f t="shared" si="176"/>
        <v>55</v>
      </c>
      <c r="M147" s="4">
        <f t="shared" si="176"/>
        <v>70</v>
      </c>
      <c r="N147" s="10">
        <f t="shared" si="177"/>
        <v>-0.2142857142857143</v>
      </c>
      <c r="O147" s="4">
        <f t="shared" si="175"/>
        <v>51</v>
      </c>
      <c r="P147" s="4">
        <f t="shared" si="175"/>
        <v>88</v>
      </c>
      <c r="Q147" s="4">
        <f t="shared" si="178"/>
        <v>37</v>
      </c>
      <c r="R147" s="11"/>
      <c r="AA147" s="3">
        <v>45436</v>
      </c>
      <c r="AB147" s="4">
        <f t="shared" si="179"/>
        <v>55</v>
      </c>
      <c r="AC147" s="4">
        <f t="shared" si="180"/>
        <v>85</v>
      </c>
      <c r="AD147" s="4">
        <f t="shared" si="181"/>
        <v>85</v>
      </c>
      <c r="AE147" s="4">
        <f t="shared" si="182"/>
        <v>68</v>
      </c>
      <c r="AF147" s="4">
        <f t="shared" si="183"/>
        <v>90</v>
      </c>
      <c r="AG147" s="4">
        <f t="shared" si="184"/>
        <v>67</v>
      </c>
      <c r="AH147" s="4">
        <f t="shared" si="185"/>
        <v>82</v>
      </c>
      <c r="AI147" s="4">
        <f t="shared" si="186"/>
        <v>63</v>
      </c>
      <c r="AJ147" s="4">
        <f t="shared" si="187"/>
        <v>80</v>
      </c>
      <c r="AK147" s="4">
        <f t="shared" si="188"/>
        <v>79</v>
      </c>
      <c r="AL147" s="4">
        <f t="shared" si="189"/>
        <v>33</v>
      </c>
      <c r="AM147" s="4">
        <f t="shared" si="190"/>
        <v>78</v>
      </c>
      <c r="AN147" s="4">
        <f t="shared" si="191"/>
        <v>88</v>
      </c>
      <c r="AO147" s="4">
        <v>93</v>
      </c>
      <c r="AP147" s="21"/>
      <c r="AQ147" s="11">
        <f t="shared" si="192"/>
        <v>74.714285714285708</v>
      </c>
      <c r="AR147" s="4">
        <f t="shared" si="193"/>
        <v>33</v>
      </c>
      <c r="AS147" s="4">
        <f t="shared" si="194"/>
        <v>93</v>
      </c>
      <c r="AT147" s="4">
        <f t="shared" si="195"/>
        <v>60</v>
      </c>
    </row>
    <row r="148" spans="1:46" x14ac:dyDescent="0.2">
      <c r="A148" s="1" t="s">
        <v>248</v>
      </c>
      <c r="B148" s="4" t="str">
        <f t="shared" si="167"/>
        <v>2012-05-25</v>
      </c>
      <c r="C148" s="3">
        <v>41054</v>
      </c>
      <c r="E148" s="4" t="str">
        <f t="shared" si="168"/>
        <v>55.0;70.0;51.0;88.0</v>
      </c>
      <c r="F148" s="4" t="str">
        <f t="shared" si="169"/>
        <v>55.0;70.0</v>
      </c>
      <c r="G148" s="4" t="str">
        <f t="shared" si="170"/>
        <v>55.0</v>
      </c>
      <c r="H148" s="4" t="str">
        <f t="shared" si="171"/>
        <v>70.0</v>
      </c>
      <c r="I148" s="4" t="str">
        <f t="shared" si="172"/>
        <v>51.0;88.0</v>
      </c>
      <c r="J148" s="4" t="str">
        <f t="shared" si="173"/>
        <v>51.0</v>
      </c>
      <c r="K148" s="4" t="str">
        <f t="shared" si="174"/>
        <v>88.0</v>
      </c>
      <c r="L148" s="4">
        <f t="shared" si="176"/>
        <v>55</v>
      </c>
      <c r="M148" s="4">
        <f t="shared" si="176"/>
        <v>70</v>
      </c>
      <c r="N148" s="10">
        <f t="shared" si="177"/>
        <v>-0.2142857142857143</v>
      </c>
      <c r="O148" s="4">
        <f t="shared" si="175"/>
        <v>51</v>
      </c>
      <c r="P148" s="4">
        <f t="shared" si="175"/>
        <v>88</v>
      </c>
      <c r="Q148" s="4">
        <f t="shared" si="178"/>
        <v>37</v>
      </c>
      <c r="R148" s="11"/>
      <c r="AA148" s="3">
        <v>45437</v>
      </c>
      <c r="AB148" s="4">
        <f t="shared" si="179"/>
        <v>55</v>
      </c>
      <c r="AC148" s="4">
        <f t="shared" si="180"/>
        <v>85</v>
      </c>
      <c r="AD148" s="4">
        <f t="shared" si="181"/>
        <v>85</v>
      </c>
      <c r="AE148" s="4">
        <f t="shared" si="182"/>
        <v>68</v>
      </c>
      <c r="AF148" s="4">
        <f t="shared" si="183"/>
        <v>89</v>
      </c>
      <c r="AG148" s="4">
        <f t="shared" si="184"/>
        <v>67</v>
      </c>
      <c r="AH148" s="4">
        <f t="shared" si="185"/>
        <v>82</v>
      </c>
      <c r="AI148" s="4">
        <f t="shared" si="186"/>
        <v>63</v>
      </c>
      <c r="AJ148" s="4">
        <f t="shared" si="187"/>
        <v>80</v>
      </c>
      <c r="AK148" s="4">
        <f t="shared" si="188"/>
        <v>79</v>
      </c>
      <c r="AL148" s="4">
        <f t="shared" si="189"/>
        <v>33</v>
      </c>
      <c r="AM148" s="4">
        <f t="shared" si="190"/>
        <v>77</v>
      </c>
      <c r="AN148" s="4">
        <f t="shared" si="191"/>
        <v>88</v>
      </c>
      <c r="AO148" s="4">
        <v>93</v>
      </c>
      <c r="AP148" s="21"/>
      <c r="AQ148" s="11">
        <f t="shared" si="192"/>
        <v>74.571428571428569</v>
      </c>
      <c r="AR148" s="4">
        <f t="shared" si="193"/>
        <v>33</v>
      </c>
      <c r="AS148" s="4">
        <f t="shared" si="194"/>
        <v>93</v>
      </c>
      <c r="AT148" s="4">
        <f t="shared" si="195"/>
        <v>60</v>
      </c>
    </row>
    <row r="149" spans="1:46" x14ac:dyDescent="0.2">
      <c r="A149" s="1" t="s">
        <v>249</v>
      </c>
      <c r="B149" s="4" t="str">
        <f t="shared" si="167"/>
        <v>2012-05-26</v>
      </c>
      <c r="C149" s="3">
        <v>41055</v>
      </c>
      <c r="E149" s="4" t="str">
        <f t="shared" si="168"/>
        <v>55.0;70.0;51.0;88.0</v>
      </c>
      <c r="F149" s="4" t="str">
        <f t="shared" si="169"/>
        <v>55.0;70.0</v>
      </c>
      <c r="G149" s="4" t="str">
        <f t="shared" si="170"/>
        <v>55.0</v>
      </c>
      <c r="H149" s="4" t="str">
        <f t="shared" si="171"/>
        <v>70.0</v>
      </c>
      <c r="I149" s="4" t="str">
        <f t="shared" si="172"/>
        <v>51.0;88.0</v>
      </c>
      <c r="J149" s="4" t="str">
        <f t="shared" si="173"/>
        <v>51.0</v>
      </c>
      <c r="K149" s="4" t="str">
        <f t="shared" si="174"/>
        <v>88.0</v>
      </c>
      <c r="L149" s="4">
        <f t="shared" si="176"/>
        <v>55</v>
      </c>
      <c r="M149" s="4">
        <f t="shared" si="176"/>
        <v>70</v>
      </c>
      <c r="N149" s="10">
        <f t="shared" si="177"/>
        <v>-0.2142857142857143</v>
      </c>
      <c r="O149" s="4">
        <f t="shared" si="175"/>
        <v>51</v>
      </c>
      <c r="P149" s="4">
        <f t="shared" si="175"/>
        <v>88</v>
      </c>
      <c r="Q149" s="4">
        <f t="shared" si="178"/>
        <v>37</v>
      </c>
      <c r="R149" s="11"/>
      <c r="AA149" s="3">
        <v>45438</v>
      </c>
      <c r="AB149" s="4">
        <f t="shared" si="179"/>
        <v>55</v>
      </c>
      <c r="AC149" s="4">
        <f t="shared" si="180"/>
        <v>85</v>
      </c>
      <c r="AD149" s="4">
        <f t="shared" si="181"/>
        <v>85</v>
      </c>
      <c r="AE149" s="4">
        <f t="shared" si="182"/>
        <v>67</v>
      </c>
      <c r="AF149" s="4">
        <f t="shared" si="183"/>
        <v>89</v>
      </c>
      <c r="AG149" s="4">
        <f t="shared" si="184"/>
        <v>67</v>
      </c>
      <c r="AH149" s="4">
        <f t="shared" si="185"/>
        <v>82</v>
      </c>
      <c r="AI149" s="4">
        <f t="shared" si="186"/>
        <v>63</v>
      </c>
      <c r="AJ149" s="4">
        <f t="shared" si="187"/>
        <v>79</v>
      </c>
      <c r="AK149" s="4">
        <f t="shared" si="188"/>
        <v>78</v>
      </c>
      <c r="AL149" s="4">
        <f t="shared" si="189"/>
        <v>34</v>
      </c>
      <c r="AM149" s="4">
        <f t="shared" si="190"/>
        <v>78</v>
      </c>
      <c r="AN149" s="4">
        <f t="shared" si="191"/>
        <v>88</v>
      </c>
      <c r="AO149" s="4">
        <v>93</v>
      </c>
      <c r="AP149" s="21"/>
      <c r="AQ149" s="11">
        <f t="shared" si="192"/>
        <v>74.5</v>
      </c>
      <c r="AR149" s="4">
        <f t="shared" si="193"/>
        <v>34</v>
      </c>
      <c r="AS149" s="4">
        <f t="shared" si="194"/>
        <v>93</v>
      </c>
      <c r="AT149" s="4">
        <f t="shared" si="195"/>
        <v>59</v>
      </c>
    </row>
    <row r="150" spans="1:46" x14ac:dyDescent="0.2">
      <c r="A150" s="1" t="s">
        <v>250</v>
      </c>
      <c r="B150" s="4" t="str">
        <f t="shared" si="167"/>
        <v>2012-05-27</v>
      </c>
      <c r="C150" s="3">
        <v>41056</v>
      </c>
      <c r="E150" s="4" t="str">
        <f t="shared" si="168"/>
        <v>55.0;69.0;51.0;88.0</v>
      </c>
      <c r="F150" s="4" t="str">
        <f t="shared" si="169"/>
        <v>55.0;69.0</v>
      </c>
      <c r="G150" s="4" t="str">
        <f t="shared" si="170"/>
        <v>55.0</v>
      </c>
      <c r="H150" s="4" t="str">
        <f t="shared" si="171"/>
        <v>69.0</v>
      </c>
      <c r="I150" s="4" t="str">
        <f t="shared" si="172"/>
        <v>51.0;88.0</v>
      </c>
      <c r="J150" s="4" t="str">
        <f t="shared" si="173"/>
        <v>51.0</v>
      </c>
      <c r="K150" s="4" t="str">
        <f t="shared" si="174"/>
        <v>88.0</v>
      </c>
      <c r="L150" s="4">
        <f t="shared" si="176"/>
        <v>55</v>
      </c>
      <c r="M150" s="4">
        <f t="shared" si="176"/>
        <v>69</v>
      </c>
      <c r="N150" s="10">
        <f t="shared" si="177"/>
        <v>-0.20289855072463769</v>
      </c>
      <c r="O150" s="4">
        <f t="shared" si="175"/>
        <v>51</v>
      </c>
      <c r="P150" s="4">
        <f t="shared" si="175"/>
        <v>88</v>
      </c>
      <c r="Q150" s="4">
        <f t="shared" si="178"/>
        <v>37</v>
      </c>
      <c r="R150" s="11"/>
      <c r="AA150" s="3">
        <v>45439</v>
      </c>
      <c r="AB150" s="4">
        <f t="shared" si="179"/>
        <v>55</v>
      </c>
      <c r="AC150" s="4">
        <f t="shared" si="180"/>
        <v>85</v>
      </c>
      <c r="AD150" s="4">
        <f t="shared" si="181"/>
        <v>84</v>
      </c>
      <c r="AE150" s="4">
        <f t="shared" si="182"/>
        <v>67</v>
      </c>
      <c r="AF150" s="4">
        <f t="shared" si="183"/>
        <v>89</v>
      </c>
      <c r="AG150" s="4">
        <f t="shared" si="184"/>
        <v>67</v>
      </c>
      <c r="AH150" s="4">
        <f t="shared" si="185"/>
        <v>82</v>
      </c>
      <c r="AI150" s="4">
        <f t="shared" si="186"/>
        <v>63</v>
      </c>
      <c r="AJ150" s="4">
        <f t="shared" si="187"/>
        <v>79</v>
      </c>
      <c r="AK150" s="4">
        <f t="shared" si="188"/>
        <v>77</v>
      </c>
      <c r="AL150" s="4">
        <f t="shared" si="189"/>
        <v>34</v>
      </c>
      <c r="AM150" s="4">
        <f t="shared" si="190"/>
        <v>78</v>
      </c>
      <c r="AN150" s="4">
        <f t="shared" si="191"/>
        <v>88</v>
      </c>
      <c r="AO150" s="4">
        <v>92</v>
      </c>
      <c r="AP150" s="21"/>
      <c r="AQ150" s="11">
        <f t="shared" si="192"/>
        <v>74.285714285714292</v>
      </c>
      <c r="AR150" s="4">
        <f t="shared" si="193"/>
        <v>34</v>
      </c>
      <c r="AS150" s="4">
        <f t="shared" si="194"/>
        <v>92</v>
      </c>
      <c r="AT150" s="4">
        <f t="shared" si="195"/>
        <v>58</v>
      </c>
    </row>
    <row r="151" spans="1:46" x14ac:dyDescent="0.2">
      <c r="A151" s="1" t="s">
        <v>251</v>
      </c>
      <c r="B151" s="4" t="str">
        <f t="shared" si="167"/>
        <v>2012-05-28</v>
      </c>
      <c r="C151" s="3">
        <v>41057</v>
      </c>
      <c r="E151" s="4" t="str">
        <f t="shared" si="168"/>
        <v>55.0;69.0;51.0;87.0</v>
      </c>
      <c r="F151" s="4" t="str">
        <f t="shared" si="169"/>
        <v>55.0;69.0</v>
      </c>
      <c r="G151" s="4" t="str">
        <f t="shared" si="170"/>
        <v>55.0</v>
      </c>
      <c r="H151" s="4" t="str">
        <f t="shared" si="171"/>
        <v>69.0</v>
      </c>
      <c r="I151" s="4" t="str">
        <f t="shared" si="172"/>
        <v>51.0;87.0</v>
      </c>
      <c r="J151" s="4" t="str">
        <f t="shared" si="173"/>
        <v>51.0</v>
      </c>
      <c r="K151" s="4" t="str">
        <f t="shared" si="174"/>
        <v>87.0</v>
      </c>
      <c r="L151" s="4">
        <f t="shared" si="176"/>
        <v>55</v>
      </c>
      <c r="M151" s="4">
        <f t="shared" si="176"/>
        <v>69</v>
      </c>
      <c r="N151" s="10">
        <f t="shared" si="177"/>
        <v>-0.20289855072463769</v>
      </c>
      <c r="O151" s="4">
        <f t="shared" si="175"/>
        <v>51</v>
      </c>
      <c r="P151" s="4">
        <f t="shared" si="175"/>
        <v>87</v>
      </c>
      <c r="Q151" s="4">
        <f t="shared" si="178"/>
        <v>36</v>
      </c>
      <c r="R151" s="11"/>
      <c r="AA151" s="3">
        <v>45440</v>
      </c>
      <c r="AB151" s="4">
        <f t="shared" si="179"/>
        <v>55</v>
      </c>
      <c r="AC151" s="4">
        <f t="shared" si="180"/>
        <v>84</v>
      </c>
      <c r="AD151" s="4">
        <f t="shared" si="181"/>
        <v>84</v>
      </c>
      <c r="AE151" s="4">
        <f t="shared" si="182"/>
        <v>67</v>
      </c>
      <c r="AF151" s="4">
        <f t="shared" si="183"/>
        <v>89</v>
      </c>
      <c r="AG151" s="4">
        <f t="shared" si="184"/>
        <v>67</v>
      </c>
      <c r="AH151" s="4">
        <f t="shared" si="185"/>
        <v>82</v>
      </c>
      <c r="AI151" s="4">
        <f t="shared" si="186"/>
        <v>63</v>
      </c>
      <c r="AJ151" s="4">
        <f t="shared" si="187"/>
        <v>79</v>
      </c>
      <c r="AK151" s="4">
        <f t="shared" si="188"/>
        <v>77</v>
      </c>
      <c r="AL151" s="4">
        <f t="shared" si="189"/>
        <v>34</v>
      </c>
      <c r="AM151" s="4">
        <f t="shared" si="190"/>
        <v>78</v>
      </c>
      <c r="AN151" s="4">
        <f t="shared" si="191"/>
        <v>88</v>
      </c>
      <c r="AO151" s="4">
        <v>91</v>
      </c>
      <c r="AP151" s="21"/>
      <c r="AQ151" s="11">
        <f t="shared" si="192"/>
        <v>74.142857142857139</v>
      </c>
      <c r="AR151" s="4">
        <f t="shared" si="193"/>
        <v>34</v>
      </c>
      <c r="AS151" s="4">
        <f t="shared" si="194"/>
        <v>91</v>
      </c>
      <c r="AT151" s="4">
        <f t="shared" si="195"/>
        <v>57</v>
      </c>
    </row>
    <row r="152" spans="1:46" x14ac:dyDescent="0.2">
      <c r="A152" s="1" t="s">
        <v>252</v>
      </c>
      <c r="B152" s="4" t="str">
        <f t="shared" si="167"/>
        <v>2012-05-29</v>
      </c>
      <c r="C152" s="3">
        <v>41058</v>
      </c>
      <c r="E152" s="4" t="str">
        <f t="shared" si="168"/>
        <v>54.0;69.0;51.0;87.0</v>
      </c>
      <c r="F152" s="4" t="str">
        <f t="shared" si="169"/>
        <v>54.0;69.0</v>
      </c>
      <c r="G152" s="4" t="str">
        <f t="shared" si="170"/>
        <v>54.0</v>
      </c>
      <c r="H152" s="4" t="str">
        <f t="shared" si="171"/>
        <v>69.0</v>
      </c>
      <c r="I152" s="4" t="str">
        <f t="shared" si="172"/>
        <v>51.0;87.0</v>
      </c>
      <c r="J152" s="4" t="str">
        <f t="shared" si="173"/>
        <v>51.0</v>
      </c>
      <c r="K152" s="4" t="str">
        <f t="shared" si="174"/>
        <v>87.0</v>
      </c>
      <c r="L152" s="4">
        <f t="shared" si="176"/>
        <v>54</v>
      </c>
      <c r="M152" s="4">
        <f t="shared" si="176"/>
        <v>69</v>
      </c>
      <c r="N152" s="10">
        <f t="shared" si="177"/>
        <v>-0.21739130434782605</v>
      </c>
      <c r="O152" s="4">
        <f t="shared" si="175"/>
        <v>51</v>
      </c>
      <c r="P152" s="4">
        <f t="shared" si="175"/>
        <v>87</v>
      </c>
      <c r="Q152" s="4">
        <f t="shared" si="178"/>
        <v>36</v>
      </c>
      <c r="R152" s="11"/>
      <c r="AA152" s="3">
        <v>45441</v>
      </c>
      <c r="AB152" s="4">
        <f t="shared" si="179"/>
        <v>54</v>
      </c>
      <c r="AC152" s="4">
        <f t="shared" si="180"/>
        <v>84</v>
      </c>
      <c r="AD152" s="4">
        <f t="shared" si="181"/>
        <v>83</v>
      </c>
      <c r="AE152" s="4">
        <f t="shared" si="182"/>
        <v>67</v>
      </c>
      <c r="AF152" s="4">
        <f t="shared" si="183"/>
        <v>90</v>
      </c>
      <c r="AG152" s="4">
        <f t="shared" si="184"/>
        <v>67</v>
      </c>
      <c r="AH152" s="4">
        <f t="shared" si="185"/>
        <v>82</v>
      </c>
      <c r="AI152" s="4">
        <f t="shared" si="186"/>
        <v>63</v>
      </c>
      <c r="AJ152" s="4">
        <f t="shared" si="187"/>
        <v>79</v>
      </c>
      <c r="AK152" s="4">
        <f t="shared" si="188"/>
        <v>77</v>
      </c>
      <c r="AL152" s="4">
        <f t="shared" si="189"/>
        <v>34</v>
      </c>
      <c r="AM152" s="4">
        <f t="shared" si="190"/>
        <v>78</v>
      </c>
      <c r="AN152" s="4">
        <f t="shared" si="191"/>
        <v>88</v>
      </c>
      <c r="AO152" s="4">
        <v>91</v>
      </c>
      <c r="AP152" s="21"/>
      <c r="AQ152" s="11">
        <f t="shared" si="192"/>
        <v>74.071428571428569</v>
      </c>
      <c r="AR152" s="4">
        <f t="shared" si="193"/>
        <v>34</v>
      </c>
      <c r="AS152" s="4">
        <f t="shared" si="194"/>
        <v>91</v>
      </c>
      <c r="AT152" s="4">
        <f t="shared" si="195"/>
        <v>57</v>
      </c>
    </row>
    <row r="153" spans="1:46" x14ac:dyDescent="0.2">
      <c r="A153" s="1" t="s">
        <v>253</v>
      </c>
      <c r="B153" s="4" t="str">
        <f t="shared" si="167"/>
        <v>2012-05-30</v>
      </c>
      <c r="C153" s="3">
        <v>41059</v>
      </c>
      <c r="E153" s="4" t="str">
        <f t="shared" si="168"/>
        <v>54.0;69.0;51.0;87.0</v>
      </c>
      <c r="F153" s="4" t="str">
        <f t="shared" si="169"/>
        <v>54.0;69.0</v>
      </c>
      <c r="G153" s="4" t="str">
        <f t="shared" si="170"/>
        <v>54.0</v>
      </c>
      <c r="H153" s="4" t="str">
        <f t="shared" si="171"/>
        <v>69.0</v>
      </c>
      <c r="I153" s="4" t="str">
        <f t="shared" si="172"/>
        <v>51.0;87.0</v>
      </c>
      <c r="J153" s="4" t="str">
        <f t="shared" si="173"/>
        <v>51.0</v>
      </c>
      <c r="K153" s="4" t="str">
        <f t="shared" si="174"/>
        <v>87.0</v>
      </c>
      <c r="L153" s="4">
        <f t="shared" si="176"/>
        <v>54</v>
      </c>
      <c r="M153" s="4">
        <f t="shared" si="176"/>
        <v>69</v>
      </c>
      <c r="N153" s="10">
        <f t="shared" si="177"/>
        <v>-0.21739130434782605</v>
      </c>
      <c r="O153" s="4">
        <f t="shared" si="175"/>
        <v>51</v>
      </c>
      <c r="P153" s="4">
        <f t="shared" si="175"/>
        <v>87</v>
      </c>
      <c r="Q153" s="4">
        <f t="shared" si="178"/>
        <v>36</v>
      </c>
      <c r="R153" s="11"/>
      <c r="AA153" s="3">
        <v>45442</v>
      </c>
      <c r="AB153" s="4">
        <f t="shared" si="179"/>
        <v>54</v>
      </c>
      <c r="AC153" s="4">
        <f t="shared" si="180"/>
        <v>84</v>
      </c>
      <c r="AD153" s="4">
        <f t="shared" si="181"/>
        <v>83</v>
      </c>
      <c r="AE153" s="4">
        <f t="shared" si="182"/>
        <v>67</v>
      </c>
      <c r="AF153" s="4">
        <f t="shared" si="183"/>
        <v>89</v>
      </c>
      <c r="AG153" s="4">
        <f t="shared" si="184"/>
        <v>67</v>
      </c>
      <c r="AH153" s="4">
        <f t="shared" si="185"/>
        <v>82</v>
      </c>
      <c r="AI153" s="4">
        <f t="shared" si="186"/>
        <v>63</v>
      </c>
      <c r="AJ153" s="4">
        <f t="shared" si="187"/>
        <v>79</v>
      </c>
      <c r="AK153" s="4">
        <f t="shared" si="188"/>
        <v>77</v>
      </c>
      <c r="AL153" s="4">
        <f t="shared" si="189"/>
        <v>33</v>
      </c>
      <c r="AM153" s="4">
        <f t="shared" si="190"/>
        <v>78</v>
      </c>
      <c r="AN153" s="4">
        <f t="shared" si="191"/>
        <v>88</v>
      </c>
      <c r="AO153" s="4">
        <v>90</v>
      </c>
      <c r="AP153" s="21"/>
      <c r="AQ153" s="11">
        <f t="shared" si="192"/>
        <v>73.857142857142861</v>
      </c>
      <c r="AR153" s="4">
        <f t="shared" si="193"/>
        <v>33</v>
      </c>
      <c r="AS153" s="4">
        <f t="shared" si="194"/>
        <v>90</v>
      </c>
      <c r="AT153" s="4">
        <f t="shared" si="195"/>
        <v>57</v>
      </c>
    </row>
    <row r="154" spans="1:46" x14ac:dyDescent="0.2">
      <c r="A154" s="1" t="s">
        <v>254</v>
      </c>
      <c r="B154" s="4" t="str">
        <f t="shared" si="167"/>
        <v>2012-05-31</v>
      </c>
      <c r="C154" s="3">
        <v>41060</v>
      </c>
      <c r="E154" s="4" t="str">
        <f t="shared" si="168"/>
        <v>54.0;69.0;51.0;87.0</v>
      </c>
      <c r="F154" s="4" t="str">
        <f t="shared" si="169"/>
        <v>54.0;69.0</v>
      </c>
      <c r="G154" s="4" t="str">
        <f t="shared" si="170"/>
        <v>54.0</v>
      </c>
      <c r="H154" s="4" t="str">
        <f t="shared" si="171"/>
        <v>69.0</v>
      </c>
      <c r="I154" s="4" t="str">
        <f t="shared" si="172"/>
        <v>51.0;87.0</v>
      </c>
      <c r="J154" s="4" t="str">
        <f t="shared" si="173"/>
        <v>51.0</v>
      </c>
      <c r="K154" s="4" t="str">
        <f t="shared" si="174"/>
        <v>87.0</v>
      </c>
      <c r="L154" s="4">
        <f t="shared" si="176"/>
        <v>54</v>
      </c>
      <c r="M154" s="4">
        <f t="shared" si="176"/>
        <v>69</v>
      </c>
      <c r="N154" s="10">
        <f t="shared" si="177"/>
        <v>-0.21739130434782605</v>
      </c>
      <c r="O154" s="4">
        <f t="shared" si="175"/>
        <v>51</v>
      </c>
      <c r="P154" s="4">
        <f t="shared" si="175"/>
        <v>87</v>
      </c>
      <c r="Q154" s="4">
        <f t="shared" si="178"/>
        <v>36</v>
      </c>
      <c r="R154" s="11"/>
      <c r="AA154" s="3">
        <v>45443</v>
      </c>
      <c r="AB154" s="4">
        <f t="shared" si="179"/>
        <v>54</v>
      </c>
      <c r="AC154" s="4">
        <f t="shared" si="180"/>
        <v>84</v>
      </c>
      <c r="AD154" s="4">
        <f t="shared" si="181"/>
        <v>83</v>
      </c>
      <c r="AE154" s="4">
        <f t="shared" si="182"/>
        <v>67</v>
      </c>
      <c r="AF154" s="4">
        <f t="shared" si="183"/>
        <v>89</v>
      </c>
      <c r="AG154" s="4">
        <f t="shared" si="184"/>
        <v>67</v>
      </c>
      <c r="AH154" s="4">
        <f t="shared" si="185"/>
        <v>82</v>
      </c>
      <c r="AI154" s="4">
        <f t="shared" si="186"/>
        <v>62</v>
      </c>
      <c r="AJ154" s="4">
        <f t="shared" si="187"/>
        <v>79</v>
      </c>
      <c r="AK154" s="4">
        <f t="shared" si="188"/>
        <v>76</v>
      </c>
      <c r="AL154" s="4">
        <f t="shared" si="189"/>
        <v>33</v>
      </c>
      <c r="AM154" s="4">
        <f t="shared" si="190"/>
        <v>79</v>
      </c>
      <c r="AN154" s="4">
        <f t="shared" si="191"/>
        <v>88</v>
      </c>
      <c r="AO154" s="4">
        <v>90</v>
      </c>
      <c r="AP154" s="21"/>
      <c r="AQ154" s="11">
        <f t="shared" si="192"/>
        <v>73.785714285714292</v>
      </c>
      <c r="AR154" s="4">
        <f t="shared" si="193"/>
        <v>33</v>
      </c>
      <c r="AS154" s="4">
        <f t="shared" si="194"/>
        <v>90</v>
      </c>
      <c r="AT154" s="4">
        <f t="shared" si="195"/>
        <v>57</v>
      </c>
    </row>
    <row r="155" spans="1:46" x14ac:dyDescent="0.2">
      <c r="A155" s="1" t="s">
        <v>255</v>
      </c>
      <c r="B155" s="4" t="str">
        <f t="shared" si="167"/>
        <v>2012-06-01</v>
      </c>
      <c r="C155" s="3">
        <v>41061</v>
      </c>
      <c r="E155" s="4" t="str">
        <f t="shared" si="168"/>
        <v>54.0;69.0;51.0;87.0</v>
      </c>
      <c r="F155" s="4" t="str">
        <f t="shared" si="169"/>
        <v>54.0;69.0</v>
      </c>
      <c r="G155" s="4" t="str">
        <f t="shared" si="170"/>
        <v>54.0</v>
      </c>
      <c r="H155" s="4" t="str">
        <f t="shared" si="171"/>
        <v>69.0</v>
      </c>
      <c r="I155" s="4" t="str">
        <f t="shared" si="172"/>
        <v>51.0;87.0</v>
      </c>
      <c r="J155" s="4" t="str">
        <f t="shared" si="173"/>
        <v>51.0</v>
      </c>
      <c r="K155" s="4" t="str">
        <f t="shared" si="174"/>
        <v>87.0</v>
      </c>
      <c r="L155" s="4">
        <f t="shared" si="176"/>
        <v>54</v>
      </c>
      <c r="M155" s="4">
        <f t="shared" si="176"/>
        <v>69</v>
      </c>
      <c r="N155" s="10">
        <f t="shared" si="177"/>
        <v>-0.21739130434782605</v>
      </c>
      <c r="O155" s="4">
        <f t="shared" si="175"/>
        <v>51</v>
      </c>
      <c r="P155" s="4">
        <f t="shared" si="175"/>
        <v>87</v>
      </c>
      <c r="Q155" s="4">
        <f t="shared" si="178"/>
        <v>36</v>
      </c>
      <c r="R155" s="11"/>
      <c r="AA155" s="3">
        <v>45444</v>
      </c>
      <c r="AB155" s="4">
        <f t="shared" si="179"/>
        <v>54</v>
      </c>
      <c r="AC155" s="4">
        <f t="shared" si="180"/>
        <v>84</v>
      </c>
      <c r="AD155" s="4">
        <f t="shared" si="181"/>
        <v>83</v>
      </c>
      <c r="AE155" s="4">
        <f t="shared" si="182"/>
        <v>67</v>
      </c>
      <c r="AF155" s="4">
        <f t="shared" si="183"/>
        <v>89</v>
      </c>
      <c r="AG155" s="4">
        <f t="shared" si="184"/>
        <v>67</v>
      </c>
      <c r="AH155" s="4">
        <f t="shared" si="185"/>
        <v>82</v>
      </c>
      <c r="AI155" s="4">
        <f t="shared" si="186"/>
        <v>62</v>
      </c>
      <c r="AJ155" s="4">
        <f t="shared" si="187"/>
        <v>79</v>
      </c>
      <c r="AK155" s="4">
        <f t="shared" si="188"/>
        <v>76</v>
      </c>
      <c r="AL155" s="4">
        <f t="shared" si="189"/>
        <v>33</v>
      </c>
      <c r="AM155" s="4">
        <f t="shared" si="190"/>
        <v>78</v>
      </c>
      <c r="AN155" s="4">
        <f t="shared" si="191"/>
        <v>88</v>
      </c>
      <c r="AO155" s="4">
        <v>90</v>
      </c>
      <c r="AP155" s="21"/>
      <c r="AQ155" s="11">
        <f t="shared" si="192"/>
        <v>73.714285714285708</v>
      </c>
      <c r="AR155" s="4">
        <f t="shared" si="193"/>
        <v>33</v>
      </c>
      <c r="AS155" s="4">
        <f t="shared" si="194"/>
        <v>90</v>
      </c>
      <c r="AT155" s="4">
        <f t="shared" si="195"/>
        <v>57</v>
      </c>
    </row>
    <row r="156" spans="1:46" x14ac:dyDescent="0.2">
      <c r="A156" s="1" t="s">
        <v>256</v>
      </c>
      <c r="B156" s="4" t="str">
        <f t="shared" si="167"/>
        <v>2012-06-02</v>
      </c>
      <c r="C156" s="3">
        <v>41062</v>
      </c>
      <c r="E156" s="4" t="str">
        <f t="shared" si="168"/>
        <v>54.0;69.0;51.0;87.0</v>
      </c>
      <c r="F156" s="4" t="str">
        <f t="shared" si="169"/>
        <v>54.0;69.0</v>
      </c>
      <c r="G156" s="4" t="str">
        <f t="shared" si="170"/>
        <v>54.0</v>
      </c>
      <c r="H156" s="4" t="str">
        <f t="shared" si="171"/>
        <v>69.0</v>
      </c>
      <c r="I156" s="4" t="str">
        <f t="shared" si="172"/>
        <v>51.0;87.0</v>
      </c>
      <c r="J156" s="4" t="str">
        <f t="shared" si="173"/>
        <v>51.0</v>
      </c>
      <c r="K156" s="4" t="str">
        <f t="shared" si="174"/>
        <v>87.0</v>
      </c>
      <c r="L156" s="4">
        <f t="shared" si="176"/>
        <v>54</v>
      </c>
      <c r="M156" s="4">
        <f t="shared" si="176"/>
        <v>69</v>
      </c>
      <c r="N156" s="10">
        <f t="shared" si="177"/>
        <v>-0.21739130434782605</v>
      </c>
      <c r="O156" s="4">
        <f t="shared" si="175"/>
        <v>51</v>
      </c>
      <c r="P156" s="4">
        <f t="shared" si="175"/>
        <v>87</v>
      </c>
      <c r="Q156" s="4">
        <f t="shared" si="178"/>
        <v>36</v>
      </c>
      <c r="R156" s="11"/>
      <c r="AA156" s="3">
        <v>45445</v>
      </c>
      <c r="AB156" s="4">
        <f t="shared" si="179"/>
        <v>54</v>
      </c>
      <c r="AC156" s="4">
        <f t="shared" si="180"/>
        <v>84</v>
      </c>
      <c r="AD156" s="4">
        <f t="shared" si="181"/>
        <v>83</v>
      </c>
      <c r="AE156" s="4">
        <f t="shared" si="182"/>
        <v>66</v>
      </c>
      <c r="AF156" s="4">
        <f t="shared" si="183"/>
        <v>88</v>
      </c>
      <c r="AG156" s="4">
        <f t="shared" si="184"/>
        <v>67</v>
      </c>
      <c r="AH156" s="4">
        <f t="shared" si="185"/>
        <v>82</v>
      </c>
      <c r="AI156" s="4">
        <f t="shared" si="186"/>
        <v>62</v>
      </c>
      <c r="AJ156" s="4">
        <f t="shared" si="187"/>
        <v>78</v>
      </c>
      <c r="AK156" s="4">
        <f t="shared" si="188"/>
        <v>76</v>
      </c>
      <c r="AL156" s="4">
        <f t="shared" si="189"/>
        <v>32</v>
      </c>
      <c r="AM156" s="4">
        <f t="shared" si="190"/>
        <v>78</v>
      </c>
      <c r="AN156" s="4">
        <f t="shared" si="191"/>
        <v>88</v>
      </c>
      <c r="AO156" s="4">
        <v>90</v>
      </c>
      <c r="AP156" s="21"/>
      <c r="AQ156" s="11">
        <f t="shared" si="192"/>
        <v>73.428571428571431</v>
      </c>
      <c r="AR156" s="4">
        <f t="shared" si="193"/>
        <v>32</v>
      </c>
      <c r="AS156" s="4">
        <f t="shared" si="194"/>
        <v>90</v>
      </c>
      <c r="AT156" s="4">
        <f t="shared" si="195"/>
        <v>58</v>
      </c>
    </row>
    <row r="157" spans="1:46" x14ac:dyDescent="0.2">
      <c r="A157" s="1" t="s">
        <v>257</v>
      </c>
      <c r="B157" s="4" t="str">
        <f t="shared" si="167"/>
        <v>2012-06-03</v>
      </c>
      <c r="C157" s="3">
        <v>41063</v>
      </c>
      <c r="E157" s="4" t="str">
        <f t="shared" si="168"/>
        <v>54.0;69.0;51.0;87.0</v>
      </c>
      <c r="F157" s="4" t="str">
        <f t="shared" si="169"/>
        <v>54.0;69.0</v>
      </c>
      <c r="G157" s="4" t="str">
        <f t="shared" si="170"/>
        <v>54.0</v>
      </c>
      <c r="H157" s="4" t="str">
        <f t="shared" si="171"/>
        <v>69.0</v>
      </c>
      <c r="I157" s="4" t="str">
        <f t="shared" si="172"/>
        <v>51.0;87.0</v>
      </c>
      <c r="J157" s="4" t="str">
        <f t="shared" si="173"/>
        <v>51.0</v>
      </c>
      <c r="K157" s="4" t="str">
        <f t="shared" si="174"/>
        <v>87.0</v>
      </c>
      <c r="L157" s="4">
        <f t="shared" si="176"/>
        <v>54</v>
      </c>
      <c r="M157" s="4">
        <f t="shared" si="176"/>
        <v>69</v>
      </c>
      <c r="N157" s="10">
        <f t="shared" si="177"/>
        <v>-0.21739130434782605</v>
      </c>
      <c r="O157" s="4">
        <f t="shared" si="175"/>
        <v>51</v>
      </c>
      <c r="P157" s="4">
        <f t="shared" si="175"/>
        <v>87</v>
      </c>
      <c r="Q157" s="4">
        <f t="shared" si="178"/>
        <v>36</v>
      </c>
      <c r="R157" s="11"/>
      <c r="AA157" s="3">
        <v>45446</v>
      </c>
      <c r="AB157" s="4">
        <f t="shared" si="179"/>
        <v>54</v>
      </c>
      <c r="AC157" s="4">
        <f t="shared" si="180"/>
        <v>83</v>
      </c>
      <c r="AD157" s="4">
        <f t="shared" si="181"/>
        <v>82</v>
      </c>
      <c r="AE157" s="4">
        <f t="shared" si="182"/>
        <v>66</v>
      </c>
      <c r="AF157" s="4">
        <f t="shared" si="183"/>
        <v>88</v>
      </c>
      <c r="AG157" s="4">
        <f t="shared" si="184"/>
        <v>67</v>
      </c>
      <c r="AH157" s="4">
        <f t="shared" si="185"/>
        <v>82</v>
      </c>
      <c r="AI157" s="4">
        <f t="shared" si="186"/>
        <v>62</v>
      </c>
      <c r="AJ157" s="4">
        <f t="shared" si="187"/>
        <v>78</v>
      </c>
      <c r="AK157" s="4">
        <f t="shared" si="188"/>
        <v>76</v>
      </c>
      <c r="AL157" s="4">
        <f t="shared" si="189"/>
        <v>32</v>
      </c>
      <c r="AM157" s="4">
        <f t="shared" si="190"/>
        <v>79</v>
      </c>
      <c r="AN157" s="4">
        <f t="shared" si="191"/>
        <v>87</v>
      </c>
      <c r="AO157" s="4">
        <v>90</v>
      </c>
      <c r="AP157" s="21"/>
      <c r="AQ157" s="11">
        <f t="shared" si="192"/>
        <v>73.285714285714292</v>
      </c>
      <c r="AR157" s="4">
        <f t="shared" si="193"/>
        <v>32</v>
      </c>
      <c r="AS157" s="4">
        <f t="shared" si="194"/>
        <v>90</v>
      </c>
      <c r="AT157" s="4">
        <f t="shared" si="195"/>
        <v>58</v>
      </c>
    </row>
    <row r="158" spans="1:46" x14ac:dyDescent="0.2">
      <c r="A158" s="1" t="s">
        <v>258</v>
      </c>
      <c r="B158" s="4" t="str">
        <f t="shared" si="167"/>
        <v>2012-06-04</v>
      </c>
      <c r="C158" s="3">
        <v>41064</v>
      </c>
      <c r="E158" s="4" t="str">
        <f t="shared" si="168"/>
        <v>54.0;69.0;51.0;86.0</v>
      </c>
      <c r="F158" s="4" t="str">
        <f t="shared" si="169"/>
        <v>54.0;69.0</v>
      </c>
      <c r="G158" s="4" t="str">
        <f t="shared" si="170"/>
        <v>54.0</v>
      </c>
      <c r="H158" s="4" t="str">
        <f t="shared" si="171"/>
        <v>69.0</v>
      </c>
      <c r="I158" s="4" t="str">
        <f t="shared" si="172"/>
        <v>51.0;86.0</v>
      </c>
      <c r="J158" s="4" t="str">
        <f t="shared" si="173"/>
        <v>51.0</v>
      </c>
      <c r="K158" s="4" t="str">
        <f t="shared" si="174"/>
        <v>86.0</v>
      </c>
      <c r="L158" s="4">
        <f t="shared" si="176"/>
        <v>54</v>
      </c>
      <c r="M158" s="4">
        <f t="shared" si="176"/>
        <v>69</v>
      </c>
      <c r="N158" s="10">
        <f t="shared" si="177"/>
        <v>-0.21739130434782605</v>
      </c>
      <c r="O158" s="4">
        <f t="shared" si="175"/>
        <v>51</v>
      </c>
      <c r="P158" s="4">
        <f t="shared" si="175"/>
        <v>86</v>
      </c>
      <c r="Q158" s="4">
        <f t="shared" si="178"/>
        <v>35</v>
      </c>
      <c r="R158" s="11"/>
      <c r="AA158" s="3">
        <v>45447</v>
      </c>
      <c r="AB158" s="4">
        <f t="shared" si="179"/>
        <v>54</v>
      </c>
      <c r="AC158" s="4">
        <f t="shared" si="180"/>
        <v>83</v>
      </c>
      <c r="AD158" s="4">
        <f t="shared" si="181"/>
        <v>82</v>
      </c>
      <c r="AE158" s="4">
        <f t="shared" si="182"/>
        <v>66</v>
      </c>
      <c r="AF158" s="4">
        <f t="shared" si="183"/>
        <v>88</v>
      </c>
      <c r="AG158" s="4">
        <f t="shared" si="184"/>
        <v>68</v>
      </c>
      <c r="AH158" s="4">
        <f t="shared" si="185"/>
        <v>82</v>
      </c>
      <c r="AI158" s="4">
        <f t="shared" si="186"/>
        <v>62</v>
      </c>
      <c r="AJ158" s="4">
        <f t="shared" si="187"/>
        <v>78</v>
      </c>
      <c r="AK158" s="4">
        <f t="shared" si="188"/>
        <v>75</v>
      </c>
      <c r="AL158" s="4">
        <f t="shared" si="189"/>
        <v>32</v>
      </c>
      <c r="AM158" s="4">
        <f t="shared" si="190"/>
        <v>79</v>
      </c>
      <c r="AN158" s="4">
        <f t="shared" si="191"/>
        <v>86</v>
      </c>
      <c r="AO158" s="4">
        <v>89</v>
      </c>
      <c r="AP158" s="21"/>
      <c r="AQ158" s="11">
        <f t="shared" si="192"/>
        <v>73.142857142857139</v>
      </c>
      <c r="AR158" s="4">
        <f t="shared" si="193"/>
        <v>32</v>
      </c>
      <c r="AS158" s="4">
        <f t="shared" si="194"/>
        <v>89</v>
      </c>
      <c r="AT158" s="4">
        <f t="shared" si="195"/>
        <v>57</v>
      </c>
    </row>
    <row r="159" spans="1:46" x14ac:dyDescent="0.2">
      <c r="A159" s="1" t="s">
        <v>259</v>
      </c>
      <c r="B159" s="4" t="str">
        <f t="shared" si="167"/>
        <v>2012-06-05</v>
      </c>
      <c r="C159" s="3">
        <v>41065</v>
      </c>
      <c r="E159" s="4" t="str">
        <f t="shared" si="168"/>
        <v>54.0;69.0;51.0;86.0</v>
      </c>
      <c r="F159" s="4" t="str">
        <f t="shared" si="169"/>
        <v>54.0;69.0</v>
      </c>
      <c r="G159" s="4" t="str">
        <f t="shared" si="170"/>
        <v>54.0</v>
      </c>
      <c r="H159" s="4" t="str">
        <f t="shared" si="171"/>
        <v>69.0</v>
      </c>
      <c r="I159" s="4" t="str">
        <f t="shared" si="172"/>
        <v>51.0;86.0</v>
      </c>
      <c r="J159" s="4" t="str">
        <f t="shared" si="173"/>
        <v>51.0</v>
      </c>
      <c r="K159" s="4" t="str">
        <f t="shared" si="174"/>
        <v>86.0</v>
      </c>
      <c r="L159" s="4">
        <f t="shared" si="176"/>
        <v>54</v>
      </c>
      <c r="M159" s="4">
        <f t="shared" si="176"/>
        <v>69</v>
      </c>
      <c r="N159" s="10">
        <f t="shared" si="177"/>
        <v>-0.21739130434782605</v>
      </c>
      <c r="O159" s="4">
        <f t="shared" si="175"/>
        <v>51</v>
      </c>
      <c r="P159" s="4">
        <f t="shared" si="175"/>
        <v>86</v>
      </c>
      <c r="Q159" s="4">
        <f t="shared" si="178"/>
        <v>35</v>
      </c>
      <c r="R159" s="11"/>
      <c r="AA159" s="3">
        <v>45448</v>
      </c>
      <c r="AB159" s="4">
        <f t="shared" si="179"/>
        <v>54</v>
      </c>
      <c r="AC159" s="4">
        <f t="shared" si="180"/>
        <v>83</v>
      </c>
      <c r="AD159" s="4">
        <f t="shared" si="181"/>
        <v>82</v>
      </c>
      <c r="AE159" s="4">
        <f t="shared" si="182"/>
        <v>66</v>
      </c>
      <c r="AF159" s="4">
        <f t="shared" si="183"/>
        <v>87</v>
      </c>
      <c r="AG159" s="4">
        <f t="shared" si="184"/>
        <v>68</v>
      </c>
      <c r="AH159" s="4">
        <f t="shared" si="185"/>
        <v>82</v>
      </c>
      <c r="AI159" s="4">
        <f t="shared" si="186"/>
        <v>62</v>
      </c>
      <c r="AJ159" s="4">
        <f t="shared" si="187"/>
        <v>78</v>
      </c>
      <c r="AK159" s="4">
        <f t="shared" si="188"/>
        <v>75</v>
      </c>
      <c r="AL159" s="4">
        <f t="shared" si="189"/>
        <v>32</v>
      </c>
      <c r="AM159" s="4">
        <f t="shared" si="190"/>
        <v>79</v>
      </c>
      <c r="AN159" s="4">
        <f t="shared" si="191"/>
        <v>85</v>
      </c>
      <c r="AO159" s="4">
        <v>89</v>
      </c>
      <c r="AP159" s="21"/>
      <c r="AQ159" s="11">
        <f t="shared" si="192"/>
        <v>73</v>
      </c>
      <c r="AR159" s="4">
        <f t="shared" si="193"/>
        <v>32</v>
      </c>
      <c r="AS159" s="4">
        <f t="shared" si="194"/>
        <v>89</v>
      </c>
      <c r="AT159" s="4">
        <f t="shared" si="195"/>
        <v>57</v>
      </c>
    </row>
    <row r="160" spans="1:46" x14ac:dyDescent="0.2">
      <c r="A160" s="1" t="s">
        <v>260</v>
      </c>
      <c r="B160" s="4" t="str">
        <f t="shared" si="167"/>
        <v>2012-06-06</v>
      </c>
      <c r="C160" s="3">
        <v>41066</v>
      </c>
      <c r="E160" s="4" t="str">
        <f t="shared" si="168"/>
        <v>54.0;68.0;51.0;86.0</v>
      </c>
      <c r="F160" s="4" t="str">
        <f t="shared" si="169"/>
        <v>54.0;68.0</v>
      </c>
      <c r="G160" s="4" t="str">
        <f t="shared" si="170"/>
        <v>54.0</v>
      </c>
      <c r="H160" s="4" t="str">
        <f t="shared" si="171"/>
        <v>68.0</v>
      </c>
      <c r="I160" s="4" t="str">
        <f t="shared" si="172"/>
        <v>51.0;86.0</v>
      </c>
      <c r="J160" s="4" t="str">
        <f t="shared" si="173"/>
        <v>51.0</v>
      </c>
      <c r="K160" s="4" t="str">
        <f t="shared" si="174"/>
        <v>86.0</v>
      </c>
      <c r="L160" s="4">
        <f t="shared" si="176"/>
        <v>54</v>
      </c>
      <c r="M160" s="4">
        <f t="shared" si="176"/>
        <v>68</v>
      </c>
      <c r="N160" s="10">
        <f t="shared" si="177"/>
        <v>-0.20588235294117652</v>
      </c>
      <c r="O160" s="4">
        <f t="shared" si="175"/>
        <v>51</v>
      </c>
      <c r="P160" s="4">
        <f t="shared" si="175"/>
        <v>86</v>
      </c>
      <c r="Q160" s="4">
        <f t="shared" si="178"/>
        <v>35</v>
      </c>
      <c r="R160" s="11"/>
      <c r="AA160" s="3">
        <v>45449</v>
      </c>
      <c r="AB160" s="4">
        <f t="shared" si="179"/>
        <v>54</v>
      </c>
      <c r="AC160" s="4">
        <f t="shared" si="180"/>
        <v>82</v>
      </c>
      <c r="AD160" s="4">
        <f t="shared" si="181"/>
        <v>82</v>
      </c>
      <c r="AE160" s="4">
        <f t="shared" si="182"/>
        <v>66</v>
      </c>
      <c r="AF160" s="4">
        <f t="shared" si="183"/>
        <v>87</v>
      </c>
      <c r="AG160" s="4">
        <f t="shared" si="184"/>
        <v>68</v>
      </c>
      <c r="AH160" s="4">
        <f t="shared" si="185"/>
        <v>82</v>
      </c>
      <c r="AI160" s="4">
        <f t="shared" si="186"/>
        <v>63</v>
      </c>
      <c r="AJ160" s="4">
        <f t="shared" si="187"/>
        <v>78</v>
      </c>
      <c r="AK160" s="4">
        <f t="shared" si="188"/>
        <v>76</v>
      </c>
      <c r="AL160" s="4">
        <f t="shared" si="189"/>
        <v>32</v>
      </c>
      <c r="AM160" s="4">
        <f t="shared" si="190"/>
        <v>79</v>
      </c>
      <c r="AN160" s="4">
        <f t="shared" si="191"/>
        <v>85</v>
      </c>
      <c r="AO160" s="4">
        <v>89</v>
      </c>
      <c r="AP160" s="21"/>
      <c r="AQ160" s="11">
        <f t="shared" si="192"/>
        <v>73.071428571428569</v>
      </c>
      <c r="AR160" s="4">
        <f t="shared" si="193"/>
        <v>32</v>
      </c>
      <c r="AS160" s="4">
        <f t="shared" si="194"/>
        <v>89</v>
      </c>
      <c r="AT160" s="4">
        <f t="shared" si="195"/>
        <v>57</v>
      </c>
    </row>
    <row r="161" spans="1:46" x14ac:dyDescent="0.2">
      <c r="A161" s="1" t="s">
        <v>261</v>
      </c>
      <c r="B161" s="4" t="str">
        <f t="shared" si="167"/>
        <v>2012-06-07</v>
      </c>
      <c r="C161" s="3">
        <v>41067</v>
      </c>
      <c r="E161" s="4" t="str">
        <f t="shared" si="168"/>
        <v>54.0;68.0;51.0;86.0</v>
      </c>
      <c r="F161" s="4" t="str">
        <f t="shared" si="169"/>
        <v>54.0;68.0</v>
      </c>
      <c r="G161" s="4" t="str">
        <f t="shared" si="170"/>
        <v>54.0</v>
      </c>
      <c r="H161" s="4" t="str">
        <f t="shared" si="171"/>
        <v>68.0</v>
      </c>
      <c r="I161" s="4" t="str">
        <f t="shared" si="172"/>
        <v>51.0;86.0</v>
      </c>
      <c r="J161" s="4" t="str">
        <f t="shared" si="173"/>
        <v>51.0</v>
      </c>
      <c r="K161" s="4" t="str">
        <f t="shared" si="174"/>
        <v>86.0</v>
      </c>
      <c r="L161" s="4">
        <f t="shared" si="176"/>
        <v>54</v>
      </c>
      <c r="M161" s="4">
        <f t="shared" si="176"/>
        <v>68</v>
      </c>
      <c r="N161" s="10">
        <f t="shared" si="177"/>
        <v>-0.20588235294117652</v>
      </c>
      <c r="O161" s="4">
        <f t="shared" si="175"/>
        <v>51</v>
      </c>
      <c r="P161" s="4">
        <f t="shared" si="175"/>
        <v>86</v>
      </c>
      <c r="Q161" s="4">
        <f t="shared" si="178"/>
        <v>35</v>
      </c>
      <c r="R161" s="11"/>
      <c r="AA161" s="3">
        <v>45450</v>
      </c>
      <c r="AB161" s="4">
        <f t="shared" si="179"/>
        <v>54</v>
      </c>
      <c r="AC161" s="4">
        <f t="shared" si="180"/>
        <v>82</v>
      </c>
      <c r="AD161" s="4">
        <f t="shared" si="181"/>
        <v>81</v>
      </c>
      <c r="AE161" s="4">
        <f t="shared" si="182"/>
        <v>66</v>
      </c>
      <c r="AF161" s="4">
        <f t="shared" si="183"/>
        <v>87</v>
      </c>
      <c r="AG161" s="4">
        <f t="shared" si="184"/>
        <v>67</v>
      </c>
      <c r="AH161" s="4">
        <f t="shared" si="185"/>
        <v>82</v>
      </c>
      <c r="AI161" s="4">
        <f t="shared" si="186"/>
        <v>63</v>
      </c>
      <c r="AJ161" s="4">
        <f t="shared" si="187"/>
        <v>79</v>
      </c>
      <c r="AK161" s="4">
        <f t="shared" si="188"/>
        <v>75</v>
      </c>
      <c r="AL161" s="4">
        <f t="shared" si="189"/>
        <v>33</v>
      </c>
      <c r="AM161" s="4">
        <f t="shared" si="190"/>
        <v>79</v>
      </c>
      <c r="AN161" s="4">
        <f t="shared" si="191"/>
        <v>84</v>
      </c>
      <c r="AO161" s="4">
        <v>89</v>
      </c>
      <c r="AP161" s="21"/>
      <c r="AQ161" s="11">
        <f t="shared" si="192"/>
        <v>72.928571428571431</v>
      </c>
      <c r="AR161" s="4">
        <f t="shared" si="193"/>
        <v>33</v>
      </c>
      <c r="AS161" s="4">
        <f t="shared" si="194"/>
        <v>89</v>
      </c>
      <c r="AT161" s="4">
        <f t="shared" si="195"/>
        <v>56</v>
      </c>
    </row>
    <row r="162" spans="1:46" x14ac:dyDescent="0.2">
      <c r="A162" s="1" t="s">
        <v>262</v>
      </c>
      <c r="B162" s="4" t="str">
        <f t="shared" si="167"/>
        <v>2012-06-08</v>
      </c>
      <c r="C162" s="3">
        <v>41068</v>
      </c>
      <c r="E162" s="4" t="str">
        <f t="shared" si="168"/>
        <v>54.0;68.0;51.0;86.0</v>
      </c>
      <c r="F162" s="4" t="str">
        <f t="shared" si="169"/>
        <v>54.0;68.0</v>
      </c>
      <c r="G162" s="4" t="str">
        <f t="shared" si="170"/>
        <v>54.0</v>
      </c>
      <c r="H162" s="4" t="str">
        <f t="shared" si="171"/>
        <v>68.0</v>
      </c>
      <c r="I162" s="4" t="str">
        <f t="shared" si="172"/>
        <v>51.0;86.0</v>
      </c>
      <c r="J162" s="4" t="str">
        <f t="shared" si="173"/>
        <v>51.0</v>
      </c>
      <c r="K162" s="4" t="str">
        <f t="shared" si="174"/>
        <v>86.0</v>
      </c>
      <c r="L162" s="4">
        <f t="shared" si="176"/>
        <v>54</v>
      </c>
      <c r="M162" s="4">
        <f t="shared" si="176"/>
        <v>68</v>
      </c>
      <c r="N162" s="10">
        <f t="shared" si="177"/>
        <v>-0.20588235294117652</v>
      </c>
      <c r="O162" s="4">
        <f t="shared" si="175"/>
        <v>51</v>
      </c>
      <c r="P162" s="4">
        <f t="shared" si="175"/>
        <v>86</v>
      </c>
      <c r="Q162" s="4">
        <f t="shared" si="178"/>
        <v>35</v>
      </c>
      <c r="R162" s="11"/>
      <c r="AA162" s="3">
        <v>45451</v>
      </c>
      <c r="AB162" s="4">
        <f t="shared" si="179"/>
        <v>54</v>
      </c>
      <c r="AC162" s="4">
        <f t="shared" si="180"/>
        <v>82</v>
      </c>
      <c r="AD162" s="4">
        <f t="shared" si="181"/>
        <v>81</v>
      </c>
      <c r="AE162" s="4">
        <f t="shared" si="182"/>
        <v>66</v>
      </c>
      <c r="AF162" s="4">
        <f t="shared" si="183"/>
        <v>86</v>
      </c>
      <c r="AG162" s="4">
        <f t="shared" si="184"/>
        <v>67</v>
      </c>
      <c r="AH162" s="4">
        <f t="shared" si="185"/>
        <v>82</v>
      </c>
      <c r="AI162" s="4">
        <f t="shared" si="186"/>
        <v>63</v>
      </c>
      <c r="AJ162" s="4">
        <f t="shared" si="187"/>
        <v>79</v>
      </c>
      <c r="AK162" s="4">
        <f t="shared" si="188"/>
        <v>75</v>
      </c>
      <c r="AL162" s="4">
        <f t="shared" si="189"/>
        <v>33</v>
      </c>
      <c r="AM162" s="4">
        <f t="shared" si="190"/>
        <v>79</v>
      </c>
      <c r="AN162" s="4">
        <f t="shared" si="191"/>
        <v>84</v>
      </c>
      <c r="AO162" s="4">
        <v>90</v>
      </c>
      <c r="AP162" s="21"/>
      <c r="AQ162" s="11">
        <f t="shared" si="192"/>
        <v>72.928571428571431</v>
      </c>
      <c r="AR162" s="4">
        <f t="shared" si="193"/>
        <v>33</v>
      </c>
      <c r="AS162" s="4">
        <f t="shared" si="194"/>
        <v>90</v>
      </c>
      <c r="AT162" s="4">
        <f t="shared" si="195"/>
        <v>57</v>
      </c>
    </row>
    <row r="163" spans="1:46" x14ac:dyDescent="0.2">
      <c r="A163" s="1" t="s">
        <v>263</v>
      </c>
      <c r="B163" s="4" t="str">
        <f t="shared" si="167"/>
        <v>2012-06-09</v>
      </c>
      <c r="C163" s="3">
        <v>41069</v>
      </c>
      <c r="E163" s="4" t="str">
        <f t="shared" si="168"/>
        <v>54.0;68.0;51.0;86.0</v>
      </c>
      <c r="F163" s="4" t="str">
        <f t="shared" si="169"/>
        <v>54.0;68.0</v>
      </c>
      <c r="G163" s="4" t="str">
        <f t="shared" si="170"/>
        <v>54.0</v>
      </c>
      <c r="H163" s="4" t="str">
        <f t="shared" si="171"/>
        <v>68.0</v>
      </c>
      <c r="I163" s="4" t="str">
        <f t="shared" si="172"/>
        <v>51.0;86.0</v>
      </c>
      <c r="J163" s="4" t="str">
        <f t="shared" si="173"/>
        <v>51.0</v>
      </c>
      <c r="K163" s="4" t="str">
        <f t="shared" si="174"/>
        <v>86.0</v>
      </c>
      <c r="L163" s="4">
        <f t="shared" si="176"/>
        <v>54</v>
      </c>
      <c r="M163" s="4">
        <f t="shared" si="176"/>
        <v>68</v>
      </c>
      <c r="N163" s="10">
        <f t="shared" si="177"/>
        <v>-0.20588235294117652</v>
      </c>
      <c r="O163" s="4">
        <f t="shared" si="175"/>
        <v>51</v>
      </c>
      <c r="P163" s="4">
        <f t="shared" si="175"/>
        <v>86</v>
      </c>
      <c r="Q163" s="4">
        <f t="shared" si="178"/>
        <v>35</v>
      </c>
      <c r="R163" s="11"/>
      <c r="AA163" s="3">
        <v>45452</v>
      </c>
      <c r="AB163" s="4">
        <f t="shared" si="179"/>
        <v>54</v>
      </c>
      <c r="AC163" s="4">
        <f t="shared" si="180"/>
        <v>82</v>
      </c>
      <c r="AD163" s="4">
        <f t="shared" si="181"/>
        <v>81</v>
      </c>
      <c r="AE163" s="4">
        <f t="shared" si="182"/>
        <v>65</v>
      </c>
      <c r="AF163" s="4">
        <f t="shared" si="183"/>
        <v>86</v>
      </c>
      <c r="AG163" s="4">
        <f t="shared" si="184"/>
        <v>67</v>
      </c>
      <c r="AH163" s="4">
        <f t="shared" si="185"/>
        <v>82</v>
      </c>
      <c r="AI163" s="4">
        <f t="shared" si="186"/>
        <v>63</v>
      </c>
      <c r="AJ163" s="4">
        <f t="shared" si="187"/>
        <v>78</v>
      </c>
      <c r="AK163" s="4">
        <f t="shared" si="188"/>
        <v>74</v>
      </c>
      <c r="AL163" s="4">
        <f t="shared" si="189"/>
        <v>32</v>
      </c>
      <c r="AM163" s="4">
        <f t="shared" si="190"/>
        <v>80</v>
      </c>
      <c r="AN163" s="4">
        <f t="shared" si="191"/>
        <v>84</v>
      </c>
      <c r="AO163" s="4">
        <v>89</v>
      </c>
      <c r="AP163" s="21"/>
      <c r="AQ163" s="11">
        <f t="shared" si="192"/>
        <v>72.642857142857139</v>
      </c>
      <c r="AR163" s="4">
        <f t="shared" si="193"/>
        <v>32</v>
      </c>
      <c r="AS163" s="4">
        <f t="shared" si="194"/>
        <v>89</v>
      </c>
      <c r="AT163" s="4">
        <f t="shared" si="195"/>
        <v>57</v>
      </c>
    </row>
    <row r="164" spans="1:46" x14ac:dyDescent="0.2">
      <c r="A164" s="1" t="s">
        <v>264</v>
      </c>
      <c r="B164" s="4" t="str">
        <f t="shared" si="167"/>
        <v>2012-06-10</v>
      </c>
      <c r="C164" s="3">
        <v>41070</v>
      </c>
      <c r="E164" s="4" t="str">
        <f t="shared" si="168"/>
        <v>54.0;68.0;51.0;85.0</v>
      </c>
      <c r="F164" s="4" t="str">
        <f t="shared" si="169"/>
        <v>54.0;68.0</v>
      </c>
      <c r="G164" s="4" t="str">
        <f t="shared" si="170"/>
        <v>54.0</v>
      </c>
      <c r="H164" s="4" t="str">
        <f t="shared" si="171"/>
        <v>68.0</v>
      </c>
      <c r="I164" s="4" t="str">
        <f t="shared" si="172"/>
        <v>51.0;85.0</v>
      </c>
      <c r="J164" s="4" t="str">
        <f t="shared" si="173"/>
        <v>51.0</v>
      </c>
      <c r="K164" s="4" t="str">
        <f t="shared" si="174"/>
        <v>85.0</v>
      </c>
      <c r="L164" s="4">
        <f t="shared" si="176"/>
        <v>54</v>
      </c>
      <c r="M164" s="4">
        <f t="shared" si="176"/>
        <v>68</v>
      </c>
      <c r="N164" s="10">
        <f t="shared" si="177"/>
        <v>-0.20588235294117652</v>
      </c>
      <c r="O164" s="4">
        <f t="shared" si="175"/>
        <v>51</v>
      </c>
      <c r="P164" s="4">
        <f t="shared" si="175"/>
        <v>85</v>
      </c>
      <c r="Q164" s="4">
        <f t="shared" si="178"/>
        <v>34</v>
      </c>
      <c r="R164" s="11"/>
      <c r="AA164" s="3">
        <v>45453</v>
      </c>
      <c r="AB164" s="4">
        <f t="shared" si="179"/>
        <v>54</v>
      </c>
      <c r="AC164" s="4">
        <f t="shared" si="180"/>
        <v>82</v>
      </c>
      <c r="AD164" s="4">
        <f t="shared" si="181"/>
        <v>80</v>
      </c>
      <c r="AE164" s="4">
        <f t="shared" si="182"/>
        <v>65</v>
      </c>
      <c r="AF164" s="4">
        <f t="shared" si="183"/>
        <v>86</v>
      </c>
      <c r="AG164" s="4">
        <f t="shared" si="184"/>
        <v>66</v>
      </c>
      <c r="AH164" s="4">
        <f t="shared" si="185"/>
        <v>83</v>
      </c>
      <c r="AI164" s="4">
        <f t="shared" si="186"/>
        <v>64</v>
      </c>
      <c r="AJ164" s="4">
        <f t="shared" si="187"/>
        <v>77</v>
      </c>
      <c r="AK164" s="4">
        <f t="shared" si="188"/>
        <v>74</v>
      </c>
      <c r="AL164" s="4">
        <f t="shared" si="189"/>
        <v>32</v>
      </c>
      <c r="AM164" s="4">
        <f t="shared" si="190"/>
        <v>80</v>
      </c>
      <c r="AN164" s="4">
        <f t="shared" si="191"/>
        <v>84</v>
      </c>
      <c r="AO164" s="4">
        <v>89</v>
      </c>
      <c r="AP164" s="21"/>
      <c r="AQ164" s="11">
        <f t="shared" si="192"/>
        <v>72.571428571428569</v>
      </c>
      <c r="AR164" s="4">
        <f t="shared" si="193"/>
        <v>32</v>
      </c>
      <c r="AS164" s="4">
        <f t="shared" si="194"/>
        <v>89</v>
      </c>
      <c r="AT164" s="4">
        <f t="shared" si="195"/>
        <v>57</v>
      </c>
    </row>
    <row r="165" spans="1:46" x14ac:dyDescent="0.2">
      <c r="A165" s="1" t="s">
        <v>265</v>
      </c>
      <c r="B165" s="4" t="str">
        <f t="shared" si="167"/>
        <v>2012-06-11</v>
      </c>
      <c r="C165" s="3">
        <v>41071</v>
      </c>
      <c r="E165" s="4" t="str">
        <f t="shared" si="168"/>
        <v>54.0;68.0;51.0;85.0</v>
      </c>
      <c r="F165" s="4" t="str">
        <f t="shared" si="169"/>
        <v>54.0;68.0</v>
      </c>
      <c r="G165" s="4" t="str">
        <f t="shared" si="170"/>
        <v>54.0</v>
      </c>
      <c r="H165" s="4" t="str">
        <f t="shared" si="171"/>
        <v>68.0</v>
      </c>
      <c r="I165" s="4" t="str">
        <f t="shared" si="172"/>
        <v>51.0;85.0</v>
      </c>
      <c r="J165" s="4" t="str">
        <f t="shared" si="173"/>
        <v>51.0</v>
      </c>
      <c r="K165" s="4" t="str">
        <f t="shared" si="174"/>
        <v>85.0</v>
      </c>
      <c r="L165" s="4">
        <f t="shared" si="176"/>
        <v>54</v>
      </c>
      <c r="M165" s="4">
        <f t="shared" si="176"/>
        <v>68</v>
      </c>
      <c r="N165" s="10">
        <f t="shared" si="177"/>
        <v>-0.20588235294117652</v>
      </c>
      <c r="O165" s="4">
        <f t="shared" si="175"/>
        <v>51</v>
      </c>
      <c r="P165" s="4">
        <f t="shared" si="175"/>
        <v>85</v>
      </c>
      <c r="Q165" s="4">
        <f t="shared" si="178"/>
        <v>34</v>
      </c>
      <c r="R165" s="11"/>
      <c r="AA165" s="3">
        <v>45454</v>
      </c>
      <c r="AB165" s="4">
        <f t="shared" si="179"/>
        <v>54</v>
      </c>
      <c r="AC165" s="4">
        <f t="shared" si="180"/>
        <v>82</v>
      </c>
      <c r="AD165" s="4">
        <f t="shared" si="181"/>
        <v>80</v>
      </c>
      <c r="AE165" s="4">
        <f t="shared" si="182"/>
        <v>65</v>
      </c>
      <c r="AF165" s="4">
        <f t="shared" si="183"/>
        <v>86</v>
      </c>
      <c r="AG165" s="4">
        <f t="shared" si="184"/>
        <v>66</v>
      </c>
      <c r="AH165" s="4">
        <f t="shared" si="185"/>
        <v>83</v>
      </c>
      <c r="AI165" s="4">
        <f t="shared" si="186"/>
        <v>64</v>
      </c>
      <c r="AJ165" s="4">
        <f t="shared" si="187"/>
        <v>78</v>
      </c>
      <c r="AK165" s="4">
        <f t="shared" si="188"/>
        <v>73</v>
      </c>
      <c r="AL165" s="4">
        <f t="shared" si="189"/>
        <v>32</v>
      </c>
      <c r="AM165" s="4">
        <f t="shared" si="190"/>
        <v>80</v>
      </c>
      <c r="AN165" s="4">
        <f t="shared" si="191"/>
        <v>83</v>
      </c>
      <c r="AO165" s="4">
        <v>88</v>
      </c>
      <c r="AP165" s="21"/>
      <c r="AQ165" s="11">
        <f t="shared" si="192"/>
        <v>72.428571428571431</v>
      </c>
      <c r="AR165" s="4">
        <f t="shared" si="193"/>
        <v>32</v>
      </c>
      <c r="AS165" s="4">
        <f t="shared" si="194"/>
        <v>88</v>
      </c>
      <c r="AT165" s="4">
        <f t="shared" si="195"/>
        <v>56</v>
      </c>
    </row>
    <row r="166" spans="1:46" x14ac:dyDescent="0.2">
      <c r="A166" s="1" t="s">
        <v>266</v>
      </c>
      <c r="B166" s="4" t="str">
        <f t="shared" si="167"/>
        <v>2012-06-12</v>
      </c>
      <c r="C166" s="3">
        <v>41072</v>
      </c>
      <c r="E166" s="4" t="str">
        <f t="shared" si="168"/>
        <v>54.0;68.0;51.0;84.0</v>
      </c>
      <c r="F166" s="4" t="str">
        <f t="shared" si="169"/>
        <v>54.0;68.0</v>
      </c>
      <c r="G166" s="4" t="str">
        <f t="shared" si="170"/>
        <v>54.0</v>
      </c>
      <c r="H166" s="4" t="str">
        <f t="shared" si="171"/>
        <v>68.0</v>
      </c>
      <c r="I166" s="4" t="str">
        <f t="shared" si="172"/>
        <v>51.0;84.0</v>
      </c>
      <c r="J166" s="4" t="str">
        <f t="shared" si="173"/>
        <v>51.0</v>
      </c>
      <c r="K166" s="4" t="str">
        <f t="shared" si="174"/>
        <v>84.0</v>
      </c>
      <c r="L166" s="4">
        <f t="shared" si="176"/>
        <v>54</v>
      </c>
      <c r="M166" s="4">
        <f t="shared" si="176"/>
        <v>68</v>
      </c>
      <c r="N166" s="10">
        <f t="shared" si="177"/>
        <v>-0.20588235294117652</v>
      </c>
      <c r="O166" s="4">
        <f t="shared" si="175"/>
        <v>51</v>
      </c>
      <c r="P166" s="4">
        <f t="shared" si="175"/>
        <v>84</v>
      </c>
      <c r="Q166" s="4">
        <f t="shared" si="178"/>
        <v>33</v>
      </c>
      <c r="R166" s="11"/>
      <c r="AA166" s="3">
        <v>45455</v>
      </c>
      <c r="AB166" s="4">
        <f t="shared" si="179"/>
        <v>54</v>
      </c>
      <c r="AC166" s="4">
        <f t="shared" si="180"/>
        <v>81</v>
      </c>
      <c r="AD166" s="4">
        <f t="shared" si="181"/>
        <v>79</v>
      </c>
      <c r="AE166" s="4">
        <f t="shared" si="182"/>
        <v>65</v>
      </c>
      <c r="AF166" s="4">
        <f t="shared" si="183"/>
        <v>86</v>
      </c>
      <c r="AG166" s="4">
        <f t="shared" si="184"/>
        <v>66</v>
      </c>
      <c r="AH166" s="4">
        <f t="shared" si="185"/>
        <v>83</v>
      </c>
      <c r="AI166" s="4">
        <f t="shared" si="186"/>
        <v>63</v>
      </c>
      <c r="AJ166" s="4">
        <f t="shared" si="187"/>
        <v>78</v>
      </c>
      <c r="AK166" s="4">
        <f t="shared" si="188"/>
        <v>73</v>
      </c>
      <c r="AL166" s="4">
        <f t="shared" si="189"/>
        <v>32</v>
      </c>
      <c r="AM166" s="4">
        <f t="shared" si="190"/>
        <v>80</v>
      </c>
      <c r="AN166" s="4">
        <f t="shared" si="191"/>
        <v>83</v>
      </c>
      <c r="AO166" s="4">
        <v>88</v>
      </c>
      <c r="AP166" s="21"/>
      <c r="AQ166" s="11">
        <f t="shared" si="192"/>
        <v>72.214285714285708</v>
      </c>
      <c r="AR166" s="4">
        <f t="shared" si="193"/>
        <v>32</v>
      </c>
      <c r="AS166" s="4">
        <f t="shared" si="194"/>
        <v>88</v>
      </c>
      <c r="AT166" s="4">
        <f t="shared" si="195"/>
        <v>56</v>
      </c>
    </row>
    <row r="167" spans="1:46" x14ac:dyDescent="0.2">
      <c r="A167" s="1" t="s">
        <v>267</v>
      </c>
      <c r="B167" s="4" t="str">
        <f t="shared" si="167"/>
        <v>2012-06-13</v>
      </c>
      <c r="C167" s="3">
        <v>41073</v>
      </c>
      <c r="E167" s="4" t="str">
        <f t="shared" si="168"/>
        <v>54.0;68.0;51.0;83.0</v>
      </c>
      <c r="F167" s="4" t="str">
        <f t="shared" si="169"/>
        <v>54.0;68.0</v>
      </c>
      <c r="G167" s="4" t="str">
        <f t="shared" si="170"/>
        <v>54.0</v>
      </c>
      <c r="H167" s="4" t="str">
        <f t="shared" si="171"/>
        <v>68.0</v>
      </c>
      <c r="I167" s="4" t="str">
        <f t="shared" si="172"/>
        <v>51.0;83.0</v>
      </c>
      <c r="J167" s="4" t="str">
        <f t="shared" si="173"/>
        <v>51.0</v>
      </c>
      <c r="K167" s="4" t="str">
        <f t="shared" si="174"/>
        <v>83.0</v>
      </c>
      <c r="L167" s="4">
        <f t="shared" si="176"/>
        <v>54</v>
      </c>
      <c r="M167" s="4">
        <f t="shared" si="176"/>
        <v>68</v>
      </c>
      <c r="N167" s="10">
        <f t="shared" si="177"/>
        <v>-0.20588235294117652</v>
      </c>
      <c r="O167" s="4">
        <f t="shared" si="175"/>
        <v>51</v>
      </c>
      <c r="P167" s="4">
        <f t="shared" si="175"/>
        <v>83</v>
      </c>
      <c r="Q167" s="4">
        <f t="shared" si="178"/>
        <v>32</v>
      </c>
      <c r="R167" s="11"/>
      <c r="AA167" s="3">
        <v>45456</v>
      </c>
      <c r="AB167" s="4">
        <f t="shared" si="179"/>
        <v>54</v>
      </c>
      <c r="AC167" s="4">
        <f t="shared" si="180"/>
        <v>81</v>
      </c>
      <c r="AD167" s="4">
        <f t="shared" si="181"/>
        <v>78</v>
      </c>
      <c r="AE167" s="4">
        <f t="shared" si="182"/>
        <v>65</v>
      </c>
      <c r="AF167" s="4">
        <f t="shared" si="183"/>
        <v>86</v>
      </c>
      <c r="AG167" s="4">
        <f t="shared" si="184"/>
        <v>66</v>
      </c>
      <c r="AH167" s="4">
        <f t="shared" si="185"/>
        <v>83</v>
      </c>
      <c r="AI167" s="4">
        <f t="shared" si="186"/>
        <v>63</v>
      </c>
      <c r="AJ167" s="4">
        <f t="shared" si="187"/>
        <v>78</v>
      </c>
      <c r="AK167" s="4">
        <f t="shared" si="188"/>
        <v>74</v>
      </c>
      <c r="AL167" s="4">
        <f t="shared" si="189"/>
        <v>32</v>
      </c>
      <c r="AM167" s="4">
        <f t="shared" si="190"/>
        <v>80</v>
      </c>
      <c r="AN167" s="4">
        <f t="shared" si="191"/>
        <v>83</v>
      </c>
      <c r="AO167" s="4">
        <v>88</v>
      </c>
      <c r="AP167" s="21"/>
      <c r="AQ167" s="11">
        <f t="shared" si="192"/>
        <v>72.214285714285708</v>
      </c>
      <c r="AR167" s="4">
        <f t="shared" si="193"/>
        <v>32</v>
      </c>
      <c r="AS167" s="4">
        <f t="shared" si="194"/>
        <v>88</v>
      </c>
      <c r="AT167" s="4">
        <f t="shared" si="195"/>
        <v>56</v>
      </c>
    </row>
    <row r="168" spans="1:46" x14ac:dyDescent="0.2">
      <c r="A168" s="1" t="s">
        <v>268</v>
      </c>
      <c r="B168" s="4" t="str">
        <f t="shared" si="167"/>
        <v>2012-06-14</v>
      </c>
      <c r="C168" s="3">
        <v>41074</v>
      </c>
      <c r="E168" s="4" t="str">
        <f t="shared" si="168"/>
        <v>54.0;67.0;50.0;83.0</v>
      </c>
      <c r="F168" s="4" t="str">
        <f t="shared" si="169"/>
        <v>54.0;67.0</v>
      </c>
      <c r="G168" s="4" t="str">
        <f t="shared" si="170"/>
        <v>54.0</v>
      </c>
      <c r="H168" s="4" t="str">
        <f t="shared" si="171"/>
        <v>67.0</v>
      </c>
      <c r="I168" s="4" t="str">
        <f t="shared" si="172"/>
        <v>50.0;83.0</v>
      </c>
      <c r="J168" s="4" t="str">
        <f t="shared" si="173"/>
        <v>50.0</v>
      </c>
      <c r="K168" s="4" t="str">
        <f t="shared" si="174"/>
        <v>83.0</v>
      </c>
      <c r="L168" s="4">
        <f t="shared" si="176"/>
        <v>54</v>
      </c>
      <c r="M168" s="4">
        <f t="shared" si="176"/>
        <v>67</v>
      </c>
      <c r="N168" s="10">
        <f t="shared" si="177"/>
        <v>-0.19402985074626866</v>
      </c>
      <c r="O168" s="4">
        <f t="shared" si="175"/>
        <v>50</v>
      </c>
      <c r="P168" s="4">
        <f t="shared" si="175"/>
        <v>83</v>
      </c>
      <c r="Q168" s="4">
        <f t="shared" si="178"/>
        <v>33</v>
      </c>
      <c r="R168" s="11"/>
      <c r="AA168" s="3">
        <v>45457</v>
      </c>
      <c r="AB168" s="4">
        <f t="shared" si="179"/>
        <v>54</v>
      </c>
      <c r="AC168" s="4">
        <f t="shared" si="180"/>
        <v>81</v>
      </c>
      <c r="AD168" s="4">
        <f t="shared" si="181"/>
        <v>78</v>
      </c>
      <c r="AE168" s="4">
        <f t="shared" si="182"/>
        <v>65</v>
      </c>
      <c r="AF168" s="4">
        <f t="shared" si="183"/>
        <v>86</v>
      </c>
      <c r="AG168" s="4">
        <f t="shared" si="184"/>
        <v>66</v>
      </c>
      <c r="AH168" s="4">
        <f t="shared" si="185"/>
        <v>83</v>
      </c>
      <c r="AI168" s="4">
        <f t="shared" si="186"/>
        <v>63</v>
      </c>
      <c r="AJ168" s="4">
        <f t="shared" si="187"/>
        <v>78</v>
      </c>
      <c r="AK168" s="4">
        <f t="shared" si="188"/>
        <v>73</v>
      </c>
      <c r="AL168" s="4">
        <f t="shared" si="189"/>
        <v>32</v>
      </c>
      <c r="AM168" s="4">
        <f t="shared" si="190"/>
        <v>80</v>
      </c>
      <c r="AN168" s="4">
        <f t="shared" si="191"/>
        <v>83</v>
      </c>
      <c r="AO168" s="4">
        <v>88</v>
      </c>
      <c r="AP168" s="21"/>
      <c r="AQ168" s="11">
        <f t="shared" si="192"/>
        <v>72.142857142857139</v>
      </c>
      <c r="AR168" s="4">
        <f t="shared" si="193"/>
        <v>32</v>
      </c>
      <c r="AS168" s="4">
        <f t="shared" si="194"/>
        <v>88</v>
      </c>
      <c r="AT168" s="4">
        <f t="shared" si="195"/>
        <v>56</v>
      </c>
    </row>
    <row r="169" spans="1:46" x14ac:dyDescent="0.2">
      <c r="A169" s="1" t="s">
        <v>269</v>
      </c>
      <c r="B169" s="4" t="str">
        <f t="shared" si="167"/>
        <v>2012-06-15</v>
      </c>
      <c r="C169" s="3">
        <v>41075</v>
      </c>
      <c r="E169" s="4" t="str">
        <f t="shared" si="168"/>
        <v>54.0;67.0;50.0;83.0</v>
      </c>
      <c r="F169" s="4" t="str">
        <f t="shared" si="169"/>
        <v>54.0;67.0</v>
      </c>
      <c r="G169" s="4" t="str">
        <f t="shared" si="170"/>
        <v>54.0</v>
      </c>
      <c r="H169" s="4" t="str">
        <f t="shared" si="171"/>
        <v>67.0</v>
      </c>
      <c r="I169" s="4" t="str">
        <f t="shared" si="172"/>
        <v>50.0;83.0</v>
      </c>
      <c r="J169" s="4" t="str">
        <f t="shared" si="173"/>
        <v>50.0</v>
      </c>
      <c r="K169" s="4" t="str">
        <f t="shared" si="174"/>
        <v>83.0</v>
      </c>
      <c r="L169" s="4">
        <f t="shared" si="176"/>
        <v>54</v>
      </c>
      <c r="M169" s="4">
        <f t="shared" si="176"/>
        <v>67</v>
      </c>
      <c r="N169" s="10">
        <f t="shared" si="177"/>
        <v>-0.19402985074626866</v>
      </c>
      <c r="O169" s="4">
        <f t="shared" si="175"/>
        <v>50</v>
      </c>
      <c r="P169" s="4">
        <f t="shared" si="175"/>
        <v>83</v>
      </c>
      <c r="Q169" s="4">
        <f t="shared" si="178"/>
        <v>33</v>
      </c>
      <c r="R169" s="11"/>
      <c r="AA169" s="3">
        <v>45458</v>
      </c>
      <c r="AB169" s="4">
        <f t="shared" si="179"/>
        <v>54</v>
      </c>
      <c r="AC169" s="4">
        <f t="shared" si="180"/>
        <v>81</v>
      </c>
      <c r="AD169" s="4">
        <f t="shared" si="181"/>
        <v>78</v>
      </c>
      <c r="AE169" s="4">
        <f t="shared" si="182"/>
        <v>65</v>
      </c>
      <c r="AF169" s="4">
        <f t="shared" si="183"/>
        <v>86</v>
      </c>
      <c r="AG169" s="4">
        <f t="shared" si="184"/>
        <v>66</v>
      </c>
      <c r="AH169" s="4">
        <f t="shared" si="185"/>
        <v>82</v>
      </c>
      <c r="AI169" s="4">
        <f t="shared" si="186"/>
        <v>63</v>
      </c>
      <c r="AJ169" s="4">
        <f t="shared" si="187"/>
        <v>77</v>
      </c>
      <c r="AK169" s="4">
        <f t="shared" si="188"/>
        <v>73</v>
      </c>
      <c r="AL169" s="4">
        <f t="shared" si="189"/>
        <v>32</v>
      </c>
      <c r="AM169" s="4">
        <f t="shared" si="190"/>
        <v>79</v>
      </c>
      <c r="AN169" s="4">
        <f t="shared" si="191"/>
        <v>83</v>
      </c>
      <c r="AO169" s="4">
        <v>89</v>
      </c>
      <c r="AP169" s="21"/>
      <c r="AQ169" s="11">
        <f t="shared" si="192"/>
        <v>72</v>
      </c>
      <c r="AR169" s="4">
        <f t="shared" si="193"/>
        <v>32</v>
      </c>
      <c r="AS169" s="4">
        <f t="shared" si="194"/>
        <v>89</v>
      </c>
      <c r="AT169" s="4">
        <f t="shared" si="195"/>
        <v>57</v>
      </c>
    </row>
    <row r="170" spans="1:46" x14ac:dyDescent="0.2">
      <c r="A170" s="1" t="s">
        <v>270</v>
      </c>
      <c r="B170" s="4" t="str">
        <f t="shared" si="167"/>
        <v>2012-06-16</v>
      </c>
      <c r="C170" s="3">
        <v>41076</v>
      </c>
      <c r="E170" s="4" t="str">
        <f t="shared" si="168"/>
        <v>54.0;67.0;50.0;83.0</v>
      </c>
      <c r="F170" s="4" t="str">
        <f t="shared" si="169"/>
        <v>54.0;67.0</v>
      </c>
      <c r="G170" s="4" t="str">
        <f t="shared" si="170"/>
        <v>54.0</v>
      </c>
      <c r="H170" s="4" t="str">
        <f t="shared" si="171"/>
        <v>67.0</v>
      </c>
      <c r="I170" s="4" t="str">
        <f t="shared" si="172"/>
        <v>50.0;83.0</v>
      </c>
      <c r="J170" s="4" t="str">
        <f t="shared" si="173"/>
        <v>50.0</v>
      </c>
      <c r="K170" s="4" t="str">
        <f t="shared" si="174"/>
        <v>83.0</v>
      </c>
      <c r="L170" s="4">
        <f t="shared" si="176"/>
        <v>54</v>
      </c>
      <c r="M170" s="4">
        <f t="shared" si="176"/>
        <v>67</v>
      </c>
      <c r="N170" s="10">
        <f t="shared" si="177"/>
        <v>-0.19402985074626866</v>
      </c>
      <c r="O170" s="4">
        <f t="shared" si="175"/>
        <v>50</v>
      </c>
      <c r="P170" s="4">
        <f t="shared" si="175"/>
        <v>83</v>
      </c>
      <c r="Q170" s="4">
        <f t="shared" si="178"/>
        <v>33</v>
      </c>
      <c r="R170" s="11"/>
      <c r="AA170" s="3">
        <v>45459</v>
      </c>
      <c r="AB170" s="4">
        <f t="shared" si="179"/>
        <v>54</v>
      </c>
      <c r="AC170" s="4">
        <f t="shared" si="180"/>
        <v>81</v>
      </c>
      <c r="AD170" s="4">
        <f t="shared" si="181"/>
        <v>77</v>
      </c>
      <c r="AE170" s="4">
        <f t="shared" si="182"/>
        <v>65</v>
      </c>
      <c r="AF170" s="4">
        <f t="shared" si="183"/>
        <v>86</v>
      </c>
      <c r="AG170" s="4">
        <f t="shared" si="184"/>
        <v>66</v>
      </c>
      <c r="AH170" s="4">
        <f t="shared" si="185"/>
        <v>82</v>
      </c>
      <c r="AI170" s="4">
        <f t="shared" si="186"/>
        <v>63</v>
      </c>
      <c r="AJ170" s="4">
        <f t="shared" si="187"/>
        <v>77</v>
      </c>
      <c r="AK170" s="4">
        <f t="shared" si="188"/>
        <v>72</v>
      </c>
      <c r="AL170" s="4">
        <f t="shared" si="189"/>
        <v>32</v>
      </c>
      <c r="AM170" s="4">
        <f t="shared" si="190"/>
        <v>79</v>
      </c>
      <c r="AN170" s="4">
        <f t="shared" si="191"/>
        <v>83</v>
      </c>
      <c r="AO170" s="4">
        <v>88</v>
      </c>
      <c r="AP170" s="21"/>
      <c r="AQ170" s="11">
        <f t="shared" si="192"/>
        <v>71.785714285714292</v>
      </c>
      <c r="AR170" s="4">
        <f t="shared" si="193"/>
        <v>32</v>
      </c>
      <c r="AS170" s="4">
        <f t="shared" si="194"/>
        <v>88</v>
      </c>
      <c r="AT170" s="4">
        <f t="shared" si="195"/>
        <v>56</v>
      </c>
    </row>
    <row r="171" spans="1:46" x14ac:dyDescent="0.2">
      <c r="A171" s="1" t="s">
        <v>271</v>
      </c>
      <c r="B171" s="4" t="str">
        <f t="shared" si="167"/>
        <v>2012-06-17</v>
      </c>
      <c r="C171" s="3">
        <v>41077</v>
      </c>
      <c r="E171" s="4" t="str">
        <f t="shared" si="168"/>
        <v>54.0;67.0;50.0;82.0</v>
      </c>
      <c r="F171" s="4" t="str">
        <f t="shared" si="169"/>
        <v>54.0;67.0</v>
      </c>
      <c r="G171" s="4" t="str">
        <f t="shared" si="170"/>
        <v>54.0</v>
      </c>
      <c r="H171" s="4" t="str">
        <f t="shared" si="171"/>
        <v>67.0</v>
      </c>
      <c r="I171" s="4" t="str">
        <f t="shared" si="172"/>
        <v>50.0;82.0</v>
      </c>
      <c r="J171" s="4" t="str">
        <f t="shared" si="173"/>
        <v>50.0</v>
      </c>
      <c r="K171" s="4" t="str">
        <f t="shared" si="174"/>
        <v>82.0</v>
      </c>
      <c r="L171" s="4">
        <f t="shared" si="176"/>
        <v>54</v>
      </c>
      <c r="M171" s="4">
        <f t="shared" si="176"/>
        <v>67</v>
      </c>
      <c r="N171" s="10">
        <f t="shared" si="177"/>
        <v>-0.19402985074626866</v>
      </c>
      <c r="O171" s="4">
        <f t="shared" si="175"/>
        <v>50</v>
      </c>
      <c r="P171" s="4">
        <f t="shared" si="175"/>
        <v>82</v>
      </c>
      <c r="Q171" s="4">
        <f t="shared" si="178"/>
        <v>32</v>
      </c>
      <c r="R171" s="11"/>
      <c r="AA171" s="3">
        <v>45460</v>
      </c>
      <c r="AB171" s="4">
        <f t="shared" si="179"/>
        <v>54</v>
      </c>
      <c r="AC171" s="4">
        <f t="shared" si="180"/>
        <v>80</v>
      </c>
      <c r="AD171" s="4">
        <f t="shared" si="181"/>
        <v>77</v>
      </c>
      <c r="AE171" s="4">
        <f t="shared" si="182"/>
        <v>65</v>
      </c>
      <c r="AF171" s="4">
        <f t="shared" si="183"/>
        <v>85</v>
      </c>
      <c r="AG171" s="4">
        <f t="shared" si="184"/>
        <v>65</v>
      </c>
      <c r="AH171" s="4">
        <f t="shared" si="185"/>
        <v>83</v>
      </c>
      <c r="AI171" s="4">
        <f t="shared" si="186"/>
        <v>63</v>
      </c>
      <c r="AJ171" s="4">
        <f t="shared" si="187"/>
        <v>76</v>
      </c>
      <c r="AK171" s="4">
        <f t="shared" si="188"/>
        <v>72</v>
      </c>
      <c r="AL171" s="4">
        <f t="shared" si="189"/>
        <v>32</v>
      </c>
      <c r="AM171" s="4">
        <f t="shared" si="190"/>
        <v>79</v>
      </c>
      <c r="AN171" s="4">
        <f t="shared" si="191"/>
        <v>82</v>
      </c>
      <c r="AO171" s="4">
        <v>87</v>
      </c>
      <c r="AP171" s="21"/>
      <c r="AQ171" s="11">
        <f t="shared" si="192"/>
        <v>71.428571428571431</v>
      </c>
      <c r="AR171" s="4">
        <f t="shared" si="193"/>
        <v>32</v>
      </c>
      <c r="AS171" s="4">
        <f t="shared" si="194"/>
        <v>87</v>
      </c>
      <c r="AT171" s="4">
        <f t="shared" si="195"/>
        <v>55</v>
      </c>
    </row>
    <row r="172" spans="1:46" x14ac:dyDescent="0.2">
      <c r="A172" s="1" t="s">
        <v>272</v>
      </c>
      <c r="B172" s="4" t="str">
        <f t="shared" si="167"/>
        <v>2012-06-18</v>
      </c>
      <c r="C172" s="3">
        <v>41078</v>
      </c>
      <c r="E172" s="4" t="str">
        <f t="shared" si="168"/>
        <v>54.0;66.0;50.0;82.0</v>
      </c>
      <c r="F172" s="4" t="str">
        <f t="shared" si="169"/>
        <v>54.0;66.0</v>
      </c>
      <c r="G172" s="4" t="str">
        <f t="shared" si="170"/>
        <v>54.0</v>
      </c>
      <c r="H172" s="4" t="str">
        <f t="shared" si="171"/>
        <v>66.0</v>
      </c>
      <c r="I172" s="4" t="str">
        <f t="shared" si="172"/>
        <v>50.0;82.0</v>
      </c>
      <c r="J172" s="4" t="str">
        <f t="shared" si="173"/>
        <v>50.0</v>
      </c>
      <c r="K172" s="4" t="str">
        <f t="shared" si="174"/>
        <v>82.0</v>
      </c>
      <c r="L172" s="4">
        <f t="shared" si="176"/>
        <v>54</v>
      </c>
      <c r="M172" s="4">
        <f t="shared" si="176"/>
        <v>66</v>
      </c>
      <c r="N172" s="10">
        <f t="shared" si="177"/>
        <v>-0.18181818181818177</v>
      </c>
      <c r="O172" s="4">
        <f t="shared" si="175"/>
        <v>50</v>
      </c>
      <c r="P172" s="4">
        <f t="shared" si="175"/>
        <v>82</v>
      </c>
      <c r="Q172" s="4">
        <f t="shared" si="178"/>
        <v>32</v>
      </c>
      <c r="R172" s="11"/>
      <c r="AA172" s="3">
        <v>45461</v>
      </c>
      <c r="AB172" s="4">
        <f t="shared" si="179"/>
        <v>54</v>
      </c>
      <c r="AC172" s="4">
        <f t="shared" si="180"/>
        <v>80</v>
      </c>
      <c r="AD172" s="4">
        <f t="shared" si="181"/>
        <v>76</v>
      </c>
      <c r="AE172" s="4">
        <f t="shared" si="182"/>
        <v>65</v>
      </c>
      <c r="AF172" s="4">
        <f t="shared" si="183"/>
        <v>85</v>
      </c>
      <c r="AG172" s="4">
        <f t="shared" si="184"/>
        <v>65</v>
      </c>
      <c r="AH172" s="4">
        <f t="shared" si="185"/>
        <v>82</v>
      </c>
      <c r="AI172" s="4">
        <f t="shared" si="186"/>
        <v>63</v>
      </c>
      <c r="AJ172" s="4">
        <f t="shared" si="187"/>
        <v>76</v>
      </c>
      <c r="AK172" s="4">
        <f t="shared" si="188"/>
        <v>72</v>
      </c>
      <c r="AL172" s="4">
        <f t="shared" si="189"/>
        <v>32</v>
      </c>
      <c r="AM172" s="4">
        <f t="shared" si="190"/>
        <v>79</v>
      </c>
      <c r="AN172" s="4">
        <f t="shared" si="191"/>
        <v>82</v>
      </c>
      <c r="AO172" s="4">
        <v>87</v>
      </c>
      <c r="AP172" s="21"/>
      <c r="AQ172" s="11">
        <f t="shared" si="192"/>
        <v>71.285714285714292</v>
      </c>
      <c r="AR172" s="4">
        <f t="shared" si="193"/>
        <v>32</v>
      </c>
      <c r="AS172" s="4">
        <f t="shared" si="194"/>
        <v>87</v>
      </c>
      <c r="AT172" s="4">
        <f t="shared" si="195"/>
        <v>55</v>
      </c>
    </row>
    <row r="173" spans="1:46" x14ac:dyDescent="0.2">
      <c r="A173" s="1" t="s">
        <v>273</v>
      </c>
      <c r="B173" s="4" t="str">
        <f t="shared" si="167"/>
        <v>2012-06-19</v>
      </c>
      <c r="C173" s="3">
        <v>41079</v>
      </c>
      <c r="E173" s="4" t="str">
        <f t="shared" si="168"/>
        <v>54.0;66.0;50.0;82.0</v>
      </c>
      <c r="F173" s="4" t="str">
        <f t="shared" si="169"/>
        <v>54.0;66.0</v>
      </c>
      <c r="G173" s="4" t="str">
        <f t="shared" si="170"/>
        <v>54.0</v>
      </c>
      <c r="H173" s="4" t="str">
        <f t="shared" si="171"/>
        <v>66.0</v>
      </c>
      <c r="I173" s="4" t="str">
        <f t="shared" si="172"/>
        <v>50.0;82.0</v>
      </c>
      <c r="J173" s="4" t="str">
        <f t="shared" si="173"/>
        <v>50.0</v>
      </c>
      <c r="K173" s="4" t="str">
        <f t="shared" si="174"/>
        <v>82.0</v>
      </c>
      <c r="L173" s="4">
        <f t="shared" si="176"/>
        <v>54</v>
      </c>
      <c r="M173" s="4">
        <f t="shared" si="176"/>
        <v>66</v>
      </c>
      <c r="N173" s="10">
        <f t="shared" si="177"/>
        <v>-0.18181818181818177</v>
      </c>
      <c r="O173" s="4">
        <f t="shared" si="175"/>
        <v>50</v>
      </c>
      <c r="P173" s="4">
        <f t="shared" si="175"/>
        <v>82</v>
      </c>
      <c r="Q173" s="4">
        <f t="shared" si="178"/>
        <v>32</v>
      </c>
      <c r="R173" s="11"/>
      <c r="AA173" s="3">
        <v>45462</v>
      </c>
      <c r="AB173" s="4">
        <f t="shared" si="179"/>
        <v>54</v>
      </c>
      <c r="AC173" s="4">
        <f t="shared" si="180"/>
        <v>80</v>
      </c>
      <c r="AD173" s="4">
        <f t="shared" si="181"/>
        <v>76</v>
      </c>
      <c r="AE173" s="4">
        <f t="shared" si="182"/>
        <v>64</v>
      </c>
      <c r="AF173" s="4">
        <f t="shared" si="183"/>
        <v>86</v>
      </c>
      <c r="AG173" s="4">
        <f t="shared" si="184"/>
        <v>65</v>
      </c>
      <c r="AH173" s="4">
        <f t="shared" si="185"/>
        <v>81</v>
      </c>
      <c r="AI173" s="4">
        <f t="shared" si="186"/>
        <v>63</v>
      </c>
      <c r="AJ173" s="4">
        <f t="shared" si="187"/>
        <v>76</v>
      </c>
      <c r="AK173" s="4">
        <f t="shared" si="188"/>
        <v>72</v>
      </c>
      <c r="AL173" s="4">
        <f t="shared" si="189"/>
        <v>32</v>
      </c>
      <c r="AM173" s="4">
        <f t="shared" si="190"/>
        <v>79</v>
      </c>
      <c r="AN173" s="4">
        <f t="shared" si="191"/>
        <v>81</v>
      </c>
      <c r="AO173" s="4">
        <v>86</v>
      </c>
      <c r="AP173" s="21"/>
      <c r="AQ173" s="11">
        <f t="shared" si="192"/>
        <v>71.071428571428569</v>
      </c>
      <c r="AR173" s="4">
        <f t="shared" si="193"/>
        <v>32</v>
      </c>
      <c r="AS173" s="4">
        <f t="shared" si="194"/>
        <v>86</v>
      </c>
      <c r="AT173" s="4">
        <f t="shared" si="195"/>
        <v>54</v>
      </c>
    </row>
    <row r="174" spans="1:46" x14ac:dyDescent="0.2">
      <c r="A174" s="1" t="s">
        <v>274</v>
      </c>
      <c r="B174" s="4" t="str">
        <f t="shared" si="167"/>
        <v>2012-06-20</v>
      </c>
      <c r="C174" s="3">
        <v>41080</v>
      </c>
      <c r="E174" s="4" t="str">
        <f t="shared" si="168"/>
        <v>54.0;66.0;50.0;81.0</v>
      </c>
      <c r="F174" s="4" t="str">
        <f t="shared" si="169"/>
        <v>54.0;66.0</v>
      </c>
      <c r="G174" s="4" t="str">
        <f t="shared" si="170"/>
        <v>54.0</v>
      </c>
      <c r="H174" s="4" t="str">
        <f t="shared" si="171"/>
        <v>66.0</v>
      </c>
      <c r="I174" s="4" t="str">
        <f t="shared" si="172"/>
        <v>50.0;81.0</v>
      </c>
      <c r="J174" s="4" t="str">
        <f t="shared" si="173"/>
        <v>50.0</v>
      </c>
      <c r="K174" s="4" t="str">
        <f t="shared" si="174"/>
        <v>81.0</v>
      </c>
      <c r="L174" s="4">
        <f t="shared" si="176"/>
        <v>54</v>
      </c>
      <c r="M174" s="4">
        <f t="shared" si="176"/>
        <v>66</v>
      </c>
      <c r="N174" s="10">
        <f t="shared" si="177"/>
        <v>-0.18181818181818177</v>
      </c>
      <c r="O174" s="4">
        <f t="shared" si="175"/>
        <v>50</v>
      </c>
      <c r="P174" s="4">
        <f t="shared" si="175"/>
        <v>81</v>
      </c>
      <c r="Q174" s="4">
        <f t="shared" si="178"/>
        <v>31</v>
      </c>
      <c r="R174" s="11"/>
      <c r="AA174" s="3">
        <v>45463</v>
      </c>
      <c r="AB174" s="4">
        <f t="shared" si="179"/>
        <v>54</v>
      </c>
      <c r="AC174" s="4">
        <f t="shared" si="180"/>
        <v>79</v>
      </c>
      <c r="AD174" s="4">
        <f t="shared" si="181"/>
        <v>76</v>
      </c>
      <c r="AE174" s="4">
        <f t="shared" si="182"/>
        <v>64</v>
      </c>
      <c r="AF174" s="4">
        <f t="shared" si="183"/>
        <v>85</v>
      </c>
      <c r="AG174" s="4">
        <f t="shared" si="184"/>
        <v>65</v>
      </c>
      <c r="AH174" s="4">
        <f t="shared" si="185"/>
        <v>81</v>
      </c>
      <c r="AI174" s="4">
        <f t="shared" si="186"/>
        <v>63</v>
      </c>
      <c r="AJ174" s="4">
        <f t="shared" si="187"/>
        <v>76</v>
      </c>
      <c r="AK174" s="4">
        <f t="shared" si="188"/>
        <v>73</v>
      </c>
      <c r="AL174" s="4">
        <f t="shared" si="189"/>
        <v>32</v>
      </c>
      <c r="AM174" s="4">
        <f t="shared" si="190"/>
        <v>79</v>
      </c>
      <c r="AN174" s="4">
        <f t="shared" si="191"/>
        <v>81</v>
      </c>
      <c r="AO174" s="4">
        <v>86</v>
      </c>
      <c r="AP174" s="21"/>
      <c r="AQ174" s="11">
        <f t="shared" si="192"/>
        <v>71</v>
      </c>
      <c r="AR174" s="4">
        <f t="shared" si="193"/>
        <v>32</v>
      </c>
      <c r="AS174" s="4">
        <f t="shared" si="194"/>
        <v>86</v>
      </c>
      <c r="AT174" s="4">
        <f t="shared" si="195"/>
        <v>54</v>
      </c>
    </row>
    <row r="175" spans="1:46" x14ac:dyDescent="0.2">
      <c r="A175" s="1" t="s">
        <v>275</v>
      </c>
      <c r="B175" s="4" t="str">
        <f t="shared" si="167"/>
        <v>2012-06-21</v>
      </c>
      <c r="C175" s="3">
        <v>41081</v>
      </c>
      <c r="E175" s="4" t="str">
        <f t="shared" si="168"/>
        <v>54.0;65.0;50.0;81.0</v>
      </c>
      <c r="F175" s="4" t="str">
        <f t="shared" si="169"/>
        <v>54.0;65.0</v>
      </c>
      <c r="G175" s="4" t="str">
        <f t="shared" si="170"/>
        <v>54.0</v>
      </c>
      <c r="H175" s="4" t="str">
        <f t="shared" si="171"/>
        <v>65.0</v>
      </c>
      <c r="I175" s="4" t="str">
        <f t="shared" si="172"/>
        <v>50.0;81.0</v>
      </c>
      <c r="J175" s="4" t="str">
        <f t="shared" si="173"/>
        <v>50.0</v>
      </c>
      <c r="K175" s="4" t="str">
        <f t="shared" si="174"/>
        <v>81.0</v>
      </c>
      <c r="L175" s="4">
        <f t="shared" si="176"/>
        <v>54</v>
      </c>
      <c r="M175" s="4">
        <f t="shared" si="176"/>
        <v>65</v>
      </c>
      <c r="N175" s="10">
        <f t="shared" si="177"/>
        <v>-0.16923076923076918</v>
      </c>
      <c r="O175" s="4">
        <f t="shared" si="175"/>
        <v>50</v>
      </c>
      <c r="P175" s="4">
        <f t="shared" si="175"/>
        <v>81</v>
      </c>
      <c r="Q175" s="4">
        <f t="shared" si="178"/>
        <v>31</v>
      </c>
      <c r="R175" s="11"/>
      <c r="AA175" s="3">
        <v>45464</v>
      </c>
      <c r="AB175" s="4">
        <f t="shared" si="179"/>
        <v>54</v>
      </c>
      <c r="AC175" s="4">
        <f t="shared" si="180"/>
        <v>79</v>
      </c>
      <c r="AD175" s="4">
        <f t="shared" si="181"/>
        <v>75</v>
      </c>
      <c r="AE175" s="4">
        <f t="shared" si="182"/>
        <v>64</v>
      </c>
      <c r="AF175" s="4">
        <f t="shared" si="183"/>
        <v>85</v>
      </c>
      <c r="AG175" s="4">
        <f t="shared" si="184"/>
        <v>64</v>
      </c>
      <c r="AH175" s="4">
        <f t="shared" si="185"/>
        <v>81</v>
      </c>
      <c r="AI175" s="4">
        <f t="shared" si="186"/>
        <v>63</v>
      </c>
      <c r="AJ175" s="4">
        <f t="shared" si="187"/>
        <v>76</v>
      </c>
      <c r="AK175" s="4">
        <f t="shared" si="188"/>
        <v>73</v>
      </c>
      <c r="AL175" s="4">
        <f t="shared" si="189"/>
        <v>31</v>
      </c>
      <c r="AM175" s="4">
        <f t="shared" si="190"/>
        <v>79</v>
      </c>
      <c r="AN175" s="4">
        <f t="shared" si="191"/>
        <v>81</v>
      </c>
      <c r="AO175" s="4">
        <v>86</v>
      </c>
      <c r="AP175" s="21"/>
      <c r="AQ175" s="11">
        <f t="shared" si="192"/>
        <v>70.785714285714292</v>
      </c>
      <c r="AR175" s="4">
        <f t="shared" si="193"/>
        <v>31</v>
      </c>
      <c r="AS175" s="4">
        <f t="shared" si="194"/>
        <v>86</v>
      </c>
      <c r="AT175" s="4">
        <f t="shared" si="195"/>
        <v>55</v>
      </c>
    </row>
    <row r="176" spans="1:46" x14ac:dyDescent="0.2">
      <c r="A176" s="1" t="s">
        <v>276</v>
      </c>
      <c r="B176" s="4" t="str">
        <f t="shared" si="167"/>
        <v>2012-06-22</v>
      </c>
      <c r="C176" s="3">
        <v>41082</v>
      </c>
      <c r="E176" s="4" t="str">
        <f t="shared" si="168"/>
        <v>54.0;65.0;49.0;81.0</v>
      </c>
      <c r="F176" s="4" t="str">
        <f t="shared" si="169"/>
        <v>54.0;65.0</v>
      </c>
      <c r="G176" s="4" t="str">
        <f t="shared" si="170"/>
        <v>54.0</v>
      </c>
      <c r="H176" s="4" t="str">
        <f t="shared" si="171"/>
        <v>65.0</v>
      </c>
      <c r="I176" s="4" t="str">
        <f t="shared" si="172"/>
        <v>49.0;81.0</v>
      </c>
      <c r="J176" s="4" t="str">
        <f t="shared" si="173"/>
        <v>49.0</v>
      </c>
      <c r="K176" s="4" t="str">
        <f t="shared" si="174"/>
        <v>81.0</v>
      </c>
      <c r="L176" s="4">
        <f t="shared" si="176"/>
        <v>54</v>
      </c>
      <c r="M176" s="4">
        <f t="shared" si="176"/>
        <v>65</v>
      </c>
      <c r="N176" s="10">
        <f t="shared" si="177"/>
        <v>-0.16923076923076918</v>
      </c>
      <c r="O176" s="4">
        <f t="shared" si="175"/>
        <v>49</v>
      </c>
      <c r="P176" s="4">
        <f t="shared" si="175"/>
        <v>81</v>
      </c>
      <c r="Q176" s="4">
        <f t="shared" si="178"/>
        <v>32</v>
      </c>
      <c r="R176" s="11"/>
      <c r="AA176" s="3">
        <v>45465</v>
      </c>
      <c r="AB176" s="4">
        <f t="shared" si="179"/>
        <v>54</v>
      </c>
      <c r="AC176" s="4">
        <f t="shared" si="180"/>
        <v>78</v>
      </c>
      <c r="AD176" s="4">
        <f t="shared" si="181"/>
        <v>75</v>
      </c>
      <c r="AE176" s="4">
        <f t="shared" si="182"/>
        <v>63</v>
      </c>
      <c r="AF176" s="4">
        <f t="shared" si="183"/>
        <v>85</v>
      </c>
      <c r="AG176" s="4">
        <f t="shared" si="184"/>
        <v>64</v>
      </c>
      <c r="AH176" s="4">
        <f t="shared" si="185"/>
        <v>81</v>
      </c>
      <c r="AI176" s="4">
        <f t="shared" si="186"/>
        <v>63</v>
      </c>
      <c r="AJ176" s="4">
        <f t="shared" si="187"/>
        <v>76</v>
      </c>
      <c r="AK176" s="4">
        <f t="shared" si="188"/>
        <v>72</v>
      </c>
      <c r="AL176" s="4">
        <f t="shared" si="189"/>
        <v>31</v>
      </c>
      <c r="AM176" s="4">
        <f t="shared" si="190"/>
        <v>79</v>
      </c>
      <c r="AN176" s="4">
        <f t="shared" si="191"/>
        <v>81</v>
      </c>
      <c r="AO176" s="4">
        <v>86</v>
      </c>
      <c r="AP176" s="21"/>
      <c r="AQ176" s="11">
        <f t="shared" si="192"/>
        <v>70.571428571428569</v>
      </c>
      <c r="AR176" s="4">
        <f t="shared" si="193"/>
        <v>31</v>
      </c>
      <c r="AS176" s="4">
        <f t="shared" si="194"/>
        <v>86</v>
      </c>
      <c r="AT176" s="4">
        <f t="shared" si="195"/>
        <v>55</v>
      </c>
    </row>
    <row r="177" spans="1:46" x14ac:dyDescent="0.2">
      <c r="A177" s="1" t="s">
        <v>277</v>
      </c>
      <c r="B177" s="4" t="str">
        <f t="shared" si="167"/>
        <v>2012-06-23</v>
      </c>
      <c r="C177" s="3">
        <v>41083</v>
      </c>
      <c r="E177" s="4" t="str">
        <f t="shared" si="168"/>
        <v>54.0;65.0;49.0;81.0</v>
      </c>
      <c r="F177" s="4" t="str">
        <f t="shared" si="169"/>
        <v>54.0;65.0</v>
      </c>
      <c r="G177" s="4" t="str">
        <f t="shared" si="170"/>
        <v>54.0</v>
      </c>
      <c r="H177" s="4" t="str">
        <f t="shared" si="171"/>
        <v>65.0</v>
      </c>
      <c r="I177" s="4" t="str">
        <f t="shared" si="172"/>
        <v>49.0;81.0</v>
      </c>
      <c r="J177" s="4" t="str">
        <f t="shared" si="173"/>
        <v>49.0</v>
      </c>
      <c r="K177" s="4" t="str">
        <f t="shared" si="174"/>
        <v>81.0</v>
      </c>
      <c r="L177" s="4">
        <f t="shared" si="176"/>
        <v>54</v>
      </c>
      <c r="M177" s="4">
        <f t="shared" si="176"/>
        <v>65</v>
      </c>
      <c r="N177" s="10">
        <f t="shared" si="177"/>
        <v>-0.16923076923076918</v>
      </c>
      <c r="O177" s="4">
        <f t="shared" si="175"/>
        <v>49</v>
      </c>
      <c r="P177" s="4">
        <f t="shared" si="175"/>
        <v>81</v>
      </c>
      <c r="Q177" s="4">
        <f t="shared" si="178"/>
        <v>32</v>
      </c>
      <c r="R177" s="11"/>
      <c r="AA177" s="3">
        <v>45466</v>
      </c>
      <c r="AB177" s="4">
        <f t="shared" si="179"/>
        <v>54</v>
      </c>
      <c r="AC177" s="4">
        <f t="shared" si="180"/>
        <v>79</v>
      </c>
      <c r="AD177" s="4">
        <f t="shared" si="181"/>
        <v>75</v>
      </c>
      <c r="AE177" s="4">
        <f t="shared" si="182"/>
        <v>63</v>
      </c>
      <c r="AF177" s="4">
        <f t="shared" si="183"/>
        <v>84</v>
      </c>
      <c r="AG177" s="4">
        <f t="shared" si="184"/>
        <v>64</v>
      </c>
      <c r="AH177" s="4">
        <f t="shared" si="185"/>
        <v>81</v>
      </c>
      <c r="AI177" s="4">
        <f t="shared" si="186"/>
        <v>63</v>
      </c>
      <c r="AJ177" s="4">
        <f t="shared" si="187"/>
        <v>75</v>
      </c>
      <c r="AK177" s="4">
        <f t="shared" si="188"/>
        <v>72</v>
      </c>
      <c r="AL177" s="4">
        <f t="shared" si="189"/>
        <v>32</v>
      </c>
      <c r="AM177" s="4">
        <f t="shared" si="190"/>
        <v>79</v>
      </c>
      <c r="AN177" s="4">
        <f t="shared" si="191"/>
        <v>81</v>
      </c>
      <c r="AO177" s="4">
        <v>86</v>
      </c>
      <c r="AP177" s="21"/>
      <c r="AQ177" s="11">
        <f t="shared" si="192"/>
        <v>70.571428571428569</v>
      </c>
      <c r="AR177" s="4">
        <f t="shared" si="193"/>
        <v>32</v>
      </c>
      <c r="AS177" s="4">
        <f t="shared" si="194"/>
        <v>86</v>
      </c>
      <c r="AT177" s="4">
        <f t="shared" si="195"/>
        <v>54</v>
      </c>
    </row>
    <row r="178" spans="1:46" x14ac:dyDescent="0.2">
      <c r="A178" s="1" t="s">
        <v>278</v>
      </c>
      <c r="B178" s="4" t="str">
        <f t="shared" si="167"/>
        <v>2012-06-24</v>
      </c>
      <c r="C178" s="3">
        <v>41084</v>
      </c>
      <c r="E178" s="4" t="str">
        <f t="shared" si="168"/>
        <v>54.0;64.0;49.0;81.0</v>
      </c>
      <c r="F178" s="4" t="str">
        <f t="shared" si="169"/>
        <v>54.0;64.0</v>
      </c>
      <c r="G178" s="4" t="str">
        <f t="shared" si="170"/>
        <v>54.0</v>
      </c>
      <c r="H178" s="4" t="str">
        <f t="shared" si="171"/>
        <v>64.0</v>
      </c>
      <c r="I178" s="4" t="str">
        <f t="shared" si="172"/>
        <v>49.0;81.0</v>
      </c>
      <c r="J178" s="4" t="str">
        <f t="shared" si="173"/>
        <v>49.0</v>
      </c>
      <c r="K178" s="4" t="str">
        <f t="shared" si="174"/>
        <v>81.0</v>
      </c>
      <c r="L178" s="4">
        <f t="shared" si="176"/>
        <v>54</v>
      </c>
      <c r="M178" s="4">
        <f t="shared" si="176"/>
        <v>64</v>
      </c>
      <c r="N178" s="10">
        <f t="shared" si="177"/>
        <v>-0.15625</v>
      </c>
      <c r="O178" s="4">
        <f t="shared" si="175"/>
        <v>49</v>
      </c>
      <c r="P178" s="4">
        <f t="shared" si="175"/>
        <v>81</v>
      </c>
      <c r="Q178" s="4">
        <f t="shared" si="178"/>
        <v>32</v>
      </c>
      <c r="R178" s="11"/>
      <c r="AA178" s="3">
        <v>45467</v>
      </c>
      <c r="AB178" s="4">
        <f t="shared" si="179"/>
        <v>54</v>
      </c>
      <c r="AC178" s="4">
        <f t="shared" si="180"/>
        <v>78</v>
      </c>
      <c r="AD178" s="4">
        <f t="shared" si="181"/>
        <v>75</v>
      </c>
      <c r="AE178" s="4">
        <f t="shared" si="182"/>
        <v>63</v>
      </c>
      <c r="AF178" s="4">
        <f t="shared" si="183"/>
        <v>84</v>
      </c>
      <c r="AG178" s="4">
        <f t="shared" si="184"/>
        <v>65</v>
      </c>
      <c r="AH178" s="4">
        <f t="shared" si="185"/>
        <v>80</v>
      </c>
      <c r="AI178" s="4">
        <f t="shared" si="186"/>
        <v>63</v>
      </c>
      <c r="AJ178" s="4">
        <f t="shared" si="187"/>
        <v>75</v>
      </c>
      <c r="AK178" s="4">
        <f t="shared" si="188"/>
        <v>72</v>
      </c>
      <c r="AL178" s="4">
        <f t="shared" si="189"/>
        <v>32</v>
      </c>
      <c r="AM178" s="4">
        <f t="shared" si="190"/>
        <v>79</v>
      </c>
      <c r="AN178" s="4">
        <f t="shared" si="191"/>
        <v>80</v>
      </c>
      <c r="AO178" s="4">
        <v>85</v>
      </c>
      <c r="AP178" s="21"/>
      <c r="AQ178" s="11">
        <f t="shared" si="192"/>
        <v>70.357142857142861</v>
      </c>
      <c r="AR178" s="4">
        <f t="shared" si="193"/>
        <v>32</v>
      </c>
      <c r="AS178" s="4">
        <f t="shared" si="194"/>
        <v>85</v>
      </c>
      <c r="AT178" s="4">
        <f t="shared" si="195"/>
        <v>53</v>
      </c>
    </row>
    <row r="179" spans="1:46" x14ac:dyDescent="0.2">
      <c r="A179" s="1" t="s">
        <v>279</v>
      </c>
      <c r="B179" s="4" t="str">
        <f t="shared" si="167"/>
        <v>2012-06-25</v>
      </c>
      <c r="C179" s="3">
        <v>41085</v>
      </c>
      <c r="E179" s="4" t="str">
        <f t="shared" si="168"/>
        <v>54.0;64.0;49.0;81.0</v>
      </c>
      <c r="F179" s="4" t="str">
        <f t="shared" si="169"/>
        <v>54.0;64.0</v>
      </c>
      <c r="G179" s="4" t="str">
        <f t="shared" si="170"/>
        <v>54.0</v>
      </c>
      <c r="H179" s="4" t="str">
        <f t="shared" si="171"/>
        <v>64.0</v>
      </c>
      <c r="I179" s="4" t="str">
        <f t="shared" si="172"/>
        <v>49.0;81.0</v>
      </c>
      <c r="J179" s="4" t="str">
        <f t="shared" si="173"/>
        <v>49.0</v>
      </c>
      <c r="K179" s="4" t="str">
        <f t="shared" si="174"/>
        <v>81.0</v>
      </c>
      <c r="L179" s="4">
        <f t="shared" si="176"/>
        <v>54</v>
      </c>
      <c r="M179" s="4">
        <f t="shared" si="176"/>
        <v>64</v>
      </c>
      <c r="N179" s="10">
        <f t="shared" si="177"/>
        <v>-0.15625</v>
      </c>
      <c r="O179" s="4">
        <f t="shared" si="175"/>
        <v>49</v>
      </c>
      <c r="P179" s="4">
        <f t="shared" si="175"/>
        <v>81</v>
      </c>
      <c r="Q179" s="4">
        <f t="shared" si="178"/>
        <v>32</v>
      </c>
      <c r="R179" s="11"/>
      <c r="AA179" s="3">
        <v>45468</v>
      </c>
      <c r="AB179" s="4">
        <f t="shared" si="179"/>
        <v>54</v>
      </c>
      <c r="AC179" s="4">
        <f t="shared" si="180"/>
        <v>78</v>
      </c>
      <c r="AD179" s="4">
        <f t="shared" si="181"/>
        <v>74</v>
      </c>
      <c r="AE179" s="4">
        <f t="shared" si="182"/>
        <v>63</v>
      </c>
      <c r="AF179" s="4">
        <f t="shared" si="183"/>
        <v>84</v>
      </c>
      <c r="AG179" s="4">
        <f t="shared" si="184"/>
        <v>65</v>
      </c>
      <c r="AH179" s="4">
        <f t="shared" si="185"/>
        <v>80</v>
      </c>
      <c r="AI179" s="4">
        <f t="shared" si="186"/>
        <v>63</v>
      </c>
      <c r="AJ179" s="4">
        <f t="shared" si="187"/>
        <v>74</v>
      </c>
      <c r="AK179" s="4">
        <f t="shared" si="188"/>
        <v>72</v>
      </c>
      <c r="AL179" s="4">
        <f t="shared" si="189"/>
        <v>32</v>
      </c>
      <c r="AM179" s="4">
        <f t="shared" si="190"/>
        <v>79</v>
      </c>
      <c r="AN179" s="4">
        <f t="shared" si="191"/>
        <v>80</v>
      </c>
      <c r="AO179" s="4">
        <v>85</v>
      </c>
      <c r="AP179" s="21"/>
      <c r="AQ179" s="11">
        <f t="shared" si="192"/>
        <v>70.214285714285708</v>
      </c>
      <c r="AR179" s="4">
        <f t="shared" si="193"/>
        <v>32</v>
      </c>
      <c r="AS179" s="4">
        <f t="shared" si="194"/>
        <v>85</v>
      </c>
      <c r="AT179" s="4">
        <f t="shared" si="195"/>
        <v>53</v>
      </c>
    </row>
    <row r="180" spans="1:46" x14ac:dyDescent="0.2">
      <c r="A180" s="1" t="s">
        <v>280</v>
      </c>
      <c r="B180" s="4" t="str">
        <f t="shared" si="167"/>
        <v>2012-06-26</v>
      </c>
      <c r="C180" s="3">
        <v>41086</v>
      </c>
      <c r="E180" s="4" t="str">
        <f t="shared" si="168"/>
        <v>54.0;63.0;49.0;80.0</v>
      </c>
      <c r="F180" s="4" t="str">
        <f t="shared" si="169"/>
        <v>54.0;63.0</v>
      </c>
      <c r="G180" s="4" t="str">
        <f t="shared" si="170"/>
        <v>54.0</v>
      </c>
      <c r="H180" s="4" t="str">
        <f t="shared" si="171"/>
        <v>63.0</v>
      </c>
      <c r="I180" s="4" t="str">
        <f t="shared" si="172"/>
        <v>49.0;80.0</v>
      </c>
      <c r="J180" s="4" t="str">
        <f t="shared" si="173"/>
        <v>49.0</v>
      </c>
      <c r="K180" s="4" t="str">
        <f t="shared" si="174"/>
        <v>80.0</v>
      </c>
      <c r="L180" s="4">
        <f t="shared" si="176"/>
        <v>54</v>
      </c>
      <c r="M180" s="4">
        <f t="shared" si="176"/>
        <v>63</v>
      </c>
      <c r="N180" s="10">
        <f t="shared" si="177"/>
        <v>-0.1428571428571429</v>
      </c>
      <c r="O180" s="4">
        <f t="shared" si="175"/>
        <v>49</v>
      </c>
      <c r="P180" s="4">
        <f t="shared" si="175"/>
        <v>80</v>
      </c>
      <c r="Q180" s="4">
        <f t="shared" si="178"/>
        <v>31</v>
      </c>
      <c r="R180" s="11"/>
      <c r="AA180" s="3">
        <v>45469</v>
      </c>
      <c r="AB180" s="4">
        <f t="shared" si="179"/>
        <v>54</v>
      </c>
      <c r="AC180" s="4">
        <f t="shared" si="180"/>
        <v>77</v>
      </c>
      <c r="AD180" s="4">
        <f t="shared" si="181"/>
        <v>74</v>
      </c>
      <c r="AE180" s="4">
        <f t="shared" si="182"/>
        <v>63</v>
      </c>
      <c r="AF180" s="4">
        <f t="shared" si="183"/>
        <v>84</v>
      </c>
      <c r="AG180" s="4">
        <f t="shared" si="184"/>
        <v>64</v>
      </c>
      <c r="AH180" s="4">
        <f t="shared" si="185"/>
        <v>80</v>
      </c>
      <c r="AI180" s="4">
        <f t="shared" si="186"/>
        <v>62</v>
      </c>
      <c r="AJ180" s="4">
        <f t="shared" si="187"/>
        <v>74</v>
      </c>
      <c r="AK180" s="4">
        <f t="shared" si="188"/>
        <v>72</v>
      </c>
      <c r="AL180" s="4">
        <f t="shared" si="189"/>
        <v>32</v>
      </c>
      <c r="AM180" s="4">
        <f t="shared" si="190"/>
        <v>78</v>
      </c>
      <c r="AN180" s="4">
        <f t="shared" si="191"/>
        <v>79</v>
      </c>
      <c r="AO180" s="4">
        <v>85</v>
      </c>
      <c r="AP180" s="21"/>
      <c r="AQ180" s="11">
        <f t="shared" si="192"/>
        <v>69.857142857142861</v>
      </c>
      <c r="AR180" s="4">
        <f t="shared" si="193"/>
        <v>32</v>
      </c>
      <c r="AS180" s="4">
        <f t="shared" si="194"/>
        <v>85</v>
      </c>
      <c r="AT180" s="4">
        <f t="shared" si="195"/>
        <v>53</v>
      </c>
    </row>
    <row r="181" spans="1:46" x14ac:dyDescent="0.2">
      <c r="A181" s="1" t="s">
        <v>281</v>
      </c>
      <c r="B181" s="4" t="str">
        <f t="shared" si="167"/>
        <v>2012-06-27</v>
      </c>
      <c r="C181" s="3">
        <v>41087</v>
      </c>
      <c r="E181" s="4" t="str">
        <f t="shared" si="168"/>
        <v>54.0;63.0;49.0;80.0</v>
      </c>
      <c r="F181" s="4" t="str">
        <f t="shared" si="169"/>
        <v>54.0;63.0</v>
      </c>
      <c r="G181" s="4" t="str">
        <f t="shared" si="170"/>
        <v>54.0</v>
      </c>
      <c r="H181" s="4" t="str">
        <f t="shared" si="171"/>
        <v>63.0</v>
      </c>
      <c r="I181" s="4" t="str">
        <f t="shared" si="172"/>
        <v>49.0;80.0</v>
      </c>
      <c r="J181" s="4" t="str">
        <f t="shared" si="173"/>
        <v>49.0</v>
      </c>
      <c r="K181" s="4" t="str">
        <f t="shared" si="174"/>
        <v>80.0</v>
      </c>
      <c r="L181" s="4">
        <f t="shared" si="176"/>
        <v>54</v>
      </c>
      <c r="M181" s="4">
        <f t="shared" si="176"/>
        <v>63</v>
      </c>
      <c r="N181" s="10">
        <f t="shared" si="177"/>
        <v>-0.1428571428571429</v>
      </c>
      <c r="O181" s="4">
        <f t="shared" si="175"/>
        <v>49</v>
      </c>
      <c r="P181" s="4">
        <f t="shared" si="175"/>
        <v>80</v>
      </c>
      <c r="Q181" s="4">
        <f t="shared" si="178"/>
        <v>31</v>
      </c>
      <c r="R181" s="11"/>
      <c r="AA181" s="3">
        <v>45470</v>
      </c>
      <c r="AB181" s="4">
        <f t="shared" si="179"/>
        <v>54</v>
      </c>
      <c r="AC181" s="4">
        <f t="shared" si="180"/>
        <v>77</v>
      </c>
      <c r="AD181" s="4">
        <f t="shared" si="181"/>
        <v>73</v>
      </c>
      <c r="AE181" s="4">
        <f t="shared" si="182"/>
        <v>63</v>
      </c>
      <c r="AF181" s="4">
        <f t="shared" si="183"/>
        <v>84</v>
      </c>
      <c r="AG181" s="4">
        <f t="shared" si="184"/>
        <v>64</v>
      </c>
      <c r="AH181" s="4">
        <f t="shared" si="185"/>
        <v>79</v>
      </c>
      <c r="AI181" s="4">
        <f t="shared" si="186"/>
        <v>62</v>
      </c>
      <c r="AJ181" s="4">
        <f t="shared" si="187"/>
        <v>74</v>
      </c>
      <c r="AK181" s="4">
        <f t="shared" si="188"/>
        <v>72</v>
      </c>
      <c r="AL181" s="4">
        <f t="shared" si="189"/>
        <v>32</v>
      </c>
      <c r="AM181" s="4">
        <f t="shared" si="190"/>
        <v>78</v>
      </c>
      <c r="AN181" s="4">
        <f t="shared" si="191"/>
        <v>79</v>
      </c>
      <c r="AO181" s="4">
        <v>85</v>
      </c>
      <c r="AP181" s="21"/>
      <c r="AQ181" s="11">
        <f t="shared" si="192"/>
        <v>69.714285714285708</v>
      </c>
      <c r="AR181" s="4">
        <f t="shared" si="193"/>
        <v>32</v>
      </c>
      <c r="AS181" s="4">
        <f t="shared" si="194"/>
        <v>85</v>
      </c>
      <c r="AT181" s="4">
        <f t="shared" si="195"/>
        <v>53</v>
      </c>
    </row>
    <row r="182" spans="1:46" x14ac:dyDescent="0.2">
      <c r="A182" s="1" t="s">
        <v>282</v>
      </c>
      <c r="B182" s="4" t="str">
        <f t="shared" si="167"/>
        <v>2012-06-28</v>
      </c>
      <c r="C182" s="3">
        <v>41088</v>
      </c>
      <c r="E182" s="4" t="str">
        <f t="shared" si="168"/>
        <v>54.0;63.0;49.0;80.0</v>
      </c>
      <c r="F182" s="4" t="str">
        <f t="shared" si="169"/>
        <v>54.0;63.0</v>
      </c>
      <c r="G182" s="4" t="str">
        <f t="shared" si="170"/>
        <v>54.0</v>
      </c>
      <c r="H182" s="4" t="str">
        <f t="shared" si="171"/>
        <v>63.0</v>
      </c>
      <c r="I182" s="4" t="str">
        <f t="shared" si="172"/>
        <v>49.0;80.0</v>
      </c>
      <c r="J182" s="4" t="str">
        <f t="shared" si="173"/>
        <v>49.0</v>
      </c>
      <c r="K182" s="4" t="str">
        <f t="shared" si="174"/>
        <v>80.0</v>
      </c>
      <c r="L182" s="4">
        <f t="shared" si="176"/>
        <v>54</v>
      </c>
      <c r="M182" s="4">
        <f t="shared" si="176"/>
        <v>63</v>
      </c>
      <c r="N182" s="10">
        <f t="shared" si="177"/>
        <v>-0.1428571428571429</v>
      </c>
      <c r="O182" s="4">
        <f t="shared" si="175"/>
        <v>49</v>
      </c>
      <c r="P182" s="4">
        <f t="shared" si="175"/>
        <v>80</v>
      </c>
      <c r="Q182" s="4">
        <f t="shared" si="178"/>
        <v>31</v>
      </c>
      <c r="R182" s="11"/>
      <c r="AA182" s="3">
        <v>45471</v>
      </c>
      <c r="AB182" s="4">
        <f t="shared" si="179"/>
        <v>54</v>
      </c>
      <c r="AC182" s="4">
        <f t="shared" si="180"/>
        <v>76</v>
      </c>
      <c r="AD182" s="4">
        <f t="shared" si="181"/>
        <v>74</v>
      </c>
      <c r="AE182" s="4">
        <f t="shared" si="182"/>
        <v>63</v>
      </c>
      <c r="AF182" s="4">
        <f t="shared" si="183"/>
        <v>83</v>
      </c>
      <c r="AG182" s="4">
        <f t="shared" si="184"/>
        <v>65</v>
      </c>
      <c r="AH182" s="4">
        <f t="shared" si="185"/>
        <v>79</v>
      </c>
      <c r="AI182" s="4">
        <f t="shared" si="186"/>
        <v>62</v>
      </c>
      <c r="AJ182" s="4">
        <f t="shared" si="187"/>
        <v>74</v>
      </c>
      <c r="AK182" s="4">
        <f t="shared" si="188"/>
        <v>72</v>
      </c>
      <c r="AL182" s="4">
        <f t="shared" si="189"/>
        <v>32</v>
      </c>
      <c r="AM182" s="4">
        <f t="shared" si="190"/>
        <v>78</v>
      </c>
      <c r="AN182" s="4">
        <f t="shared" si="191"/>
        <v>78</v>
      </c>
      <c r="AO182" s="4">
        <v>85</v>
      </c>
      <c r="AP182" s="21"/>
      <c r="AQ182" s="11">
        <f t="shared" si="192"/>
        <v>69.642857142857139</v>
      </c>
      <c r="AR182" s="4">
        <f t="shared" si="193"/>
        <v>32</v>
      </c>
      <c r="AS182" s="4">
        <f t="shared" si="194"/>
        <v>85</v>
      </c>
      <c r="AT182" s="4">
        <f t="shared" si="195"/>
        <v>53</v>
      </c>
    </row>
    <row r="183" spans="1:46" x14ac:dyDescent="0.2">
      <c r="A183" s="1" t="s">
        <v>283</v>
      </c>
      <c r="B183" s="4" t="str">
        <f t="shared" si="167"/>
        <v>2012-06-29</v>
      </c>
      <c r="C183" s="3">
        <v>41089</v>
      </c>
      <c r="E183" s="4" t="str">
        <f t="shared" si="168"/>
        <v>54.0;62.0;49.0;80.0</v>
      </c>
      <c r="F183" s="4" t="str">
        <f t="shared" si="169"/>
        <v>54.0;62.0</v>
      </c>
      <c r="G183" s="4" t="str">
        <f t="shared" si="170"/>
        <v>54.0</v>
      </c>
      <c r="H183" s="4" t="str">
        <f t="shared" si="171"/>
        <v>62.0</v>
      </c>
      <c r="I183" s="4" t="str">
        <f t="shared" si="172"/>
        <v>49.0;80.0</v>
      </c>
      <c r="J183" s="4" t="str">
        <f t="shared" si="173"/>
        <v>49.0</v>
      </c>
      <c r="K183" s="4" t="str">
        <f t="shared" si="174"/>
        <v>80.0</v>
      </c>
      <c r="L183" s="4">
        <f t="shared" si="176"/>
        <v>54</v>
      </c>
      <c r="M183" s="4">
        <f t="shared" si="176"/>
        <v>62</v>
      </c>
      <c r="N183" s="10">
        <f t="shared" si="177"/>
        <v>-0.12903225806451613</v>
      </c>
      <c r="O183" s="4">
        <f t="shared" si="175"/>
        <v>49</v>
      </c>
      <c r="P183" s="4">
        <f t="shared" si="175"/>
        <v>80</v>
      </c>
      <c r="Q183" s="4">
        <f t="shared" si="178"/>
        <v>31</v>
      </c>
      <c r="R183" s="11"/>
      <c r="AA183" s="3">
        <v>45472</v>
      </c>
      <c r="AB183" s="4">
        <f t="shared" si="179"/>
        <v>54</v>
      </c>
      <c r="AC183" s="4">
        <f t="shared" si="180"/>
        <v>76</v>
      </c>
      <c r="AD183" s="4">
        <f t="shared" si="181"/>
        <v>73</v>
      </c>
      <c r="AE183" s="4">
        <f t="shared" si="182"/>
        <v>63</v>
      </c>
      <c r="AF183" s="4">
        <f t="shared" si="183"/>
        <v>83</v>
      </c>
      <c r="AG183" s="4">
        <f t="shared" si="184"/>
        <v>65</v>
      </c>
      <c r="AH183" s="4">
        <f t="shared" si="185"/>
        <v>79</v>
      </c>
      <c r="AI183" s="4">
        <f t="shared" si="186"/>
        <v>62</v>
      </c>
      <c r="AJ183" s="4">
        <f t="shared" si="187"/>
        <v>74</v>
      </c>
      <c r="AK183" s="4">
        <f t="shared" si="188"/>
        <v>71</v>
      </c>
      <c r="AL183" s="4">
        <f t="shared" si="189"/>
        <v>32</v>
      </c>
      <c r="AM183" s="4">
        <f t="shared" si="190"/>
        <v>78</v>
      </c>
      <c r="AN183" s="4">
        <f t="shared" si="191"/>
        <v>78</v>
      </c>
      <c r="AO183" s="4">
        <v>85</v>
      </c>
      <c r="AP183" s="21"/>
      <c r="AQ183" s="11">
        <f t="shared" si="192"/>
        <v>69.5</v>
      </c>
      <c r="AR183" s="4">
        <f t="shared" si="193"/>
        <v>32</v>
      </c>
      <c r="AS183" s="4">
        <f t="shared" si="194"/>
        <v>85</v>
      </c>
      <c r="AT183" s="4">
        <f t="shared" si="195"/>
        <v>53</v>
      </c>
    </row>
    <row r="184" spans="1:46" x14ac:dyDescent="0.2">
      <c r="A184" s="1" t="s">
        <v>284</v>
      </c>
      <c r="B184" s="4" t="str">
        <f t="shared" si="167"/>
        <v>2012-06-30</v>
      </c>
      <c r="C184" s="3">
        <v>41090</v>
      </c>
      <c r="E184" s="4" t="str">
        <f t="shared" si="168"/>
        <v>54.0;62.0;49.0;80.0</v>
      </c>
      <c r="F184" s="4" t="str">
        <f t="shared" si="169"/>
        <v>54.0;62.0</v>
      </c>
      <c r="G184" s="4" t="str">
        <f t="shared" si="170"/>
        <v>54.0</v>
      </c>
      <c r="H184" s="4" t="str">
        <f t="shared" si="171"/>
        <v>62.0</v>
      </c>
      <c r="I184" s="4" t="str">
        <f t="shared" si="172"/>
        <v>49.0;80.0</v>
      </c>
      <c r="J184" s="4" t="str">
        <f t="shared" si="173"/>
        <v>49.0</v>
      </c>
      <c r="K184" s="4" t="str">
        <f t="shared" si="174"/>
        <v>80.0</v>
      </c>
      <c r="L184" s="4">
        <f t="shared" si="176"/>
        <v>54</v>
      </c>
      <c r="M184" s="4">
        <f t="shared" si="176"/>
        <v>62</v>
      </c>
      <c r="N184" s="10">
        <f t="shared" si="177"/>
        <v>-0.12903225806451613</v>
      </c>
      <c r="O184" s="4">
        <f t="shared" si="175"/>
        <v>49</v>
      </c>
      <c r="P184" s="4">
        <f t="shared" si="175"/>
        <v>80</v>
      </c>
      <c r="Q184" s="4">
        <f t="shared" si="178"/>
        <v>31</v>
      </c>
      <c r="R184" s="11"/>
      <c r="AA184" s="3">
        <v>45473</v>
      </c>
      <c r="AB184" s="4">
        <f t="shared" si="179"/>
        <v>54</v>
      </c>
      <c r="AC184" s="4">
        <f t="shared" si="180"/>
        <v>76</v>
      </c>
      <c r="AD184" s="4">
        <f t="shared" si="181"/>
        <v>73</v>
      </c>
      <c r="AE184" s="4">
        <f t="shared" si="182"/>
        <v>62</v>
      </c>
      <c r="AF184" s="4">
        <f t="shared" si="183"/>
        <v>83</v>
      </c>
      <c r="AG184" s="4">
        <f t="shared" si="184"/>
        <v>65</v>
      </c>
      <c r="AH184" s="4">
        <f t="shared" si="185"/>
        <v>79</v>
      </c>
      <c r="AI184" s="4">
        <f t="shared" si="186"/>
        <v>62</v>
      </c>
      <c r="AJ184" s="4">
        <f t="shared" si="187"/>
        <v>73</v>
      </c>
      <c r="AK184" s="4">
        <f t="shared" si="188"/>
        <v>71</v>
      </c>
      <c r="AL184" s="4">
        <f t="shared" si="189"/>
        <v>31</v>
      </c>
      <c r="AM184" s="4">
        <f t="shared" si="190"/>
        <v>78</v>
      </c>
      <c r="AN184" s="4">
        <f t="shared" si="191"/>
        <v>78</v>
      </c>
      <c r="AO184" s="4">
        <v>85</v>
      </c>
      <c r="AP184" s="21"/>
      <c r="AQ184" s="11">
        <f t="shared" si="192"/>
        <v>69.285714285714292</v>
      </c>
      <c r="AR184" s="4">
        <f t="shared" si="193"/>
        <v>31</v>
      </c>
      <c r="AS184" s="4">
        <f t="shared" si="194"/>
        <v>85</v>
      </c>
      <c r="AT184" s="4">
        <f t="shared" si="195"/>
        <v>54</v>
      </c>
    </row>
    <row r="185" spans="1:46" x14ac:dyDescent="0.2">
      <c r="A185" s="1" t="s">
        <v>285</v>
      </c>
      <c r="B185" s="4" t="str">
        <f t="shared" si="167"/>
        <v>2012-07-01</v>
      </c>
      <c r="C185" s="3">
        <v>41091</v>
      </c>
      <c r="E185" s="4" t="str">
        <f t="shared" si="168"/>
        <v>54.0;61.0;49.0;80.0</v>
      </c>
      <c r="F185" s="4" t="str">
        <f t="shared" si="169"/>
        <v>54.0;61.0</v>
      </c>
      <c r="G185" s="4" t="str">
        <f t="shared" si="170"/>
        <v>54.0</v>
      </c>
      <c r="H185" s="4" t="str">
        <f t="shared" si="171"/>
        <v>61.0</v>
      </c>
      <c r="I185" s="4" t="str">
        <f t="shared" si="172"/>
        <v>49.0;80.0</v>
      </c>
      <c r="J185" s="4" t="str">
        <f t="shared" si="173"/>
        <v>49.0</v>
      </c>
      <c r="K185" s="4" t="str">
        <f t="shared" si="174"/>
        <v>80.0</v>
      </c>
      <c r="L185" s="4">
        <f t="shared" si="176"/>
        <v>54</v>
      </c>
      <c r="M185" s="4">
        <f t="shared" si="176"/>
        <v>61</v>
      </c>
      <c r="N185" s="10">
        <f t="shared" si="177"/>
        <v>-0.11475409836065575</v>
      </c>
      <c r="O185" s="4">
        <f t="shared" si="175"/>
        <v>49</v>
      </c>
      <c r="P185" s="4">
        <f t="shared" si="175"/>
        <v>80</v>
      </c>
      <c r="Q185" s="4">
        <f t="shared" si="178"/>
        <v>31</v>
      </c>
      <c r="R185" s="11"/>
      <c r="AA185" s="3">
        <v>45474</v>
      </c>
      <c r="AB185" s="4">
        <f t="shared" si="179"/>
        <v>54</v>
      </c>
      <c r="AC185" s="4">
        <f t="shared" si="180"/>
        <v>75</v>
      </c>
      <c r="AD185" s="4">
        <f t="shared" si="181"/>
        <v>73</v>
      </c>
      <c r="AE185" s="4">
        <f t="shared" si="182"/>
        <v>62</v>
      </c>
      <c r="AF185" s="4">
        <f t="shared" si="183"/>
        <v>83</v>
      </c>
      <c r="AG185" s="4">
        <f t="shared" si="184"/>
        <v>65</v>
      </c>
      <c r="AH185" s="4">
        <f t="shared" si="185"/>
        <v>79</v>
      </c>
      <c r="AI185" s="4">
        <f t="shared" si="186"/>
        <v>62</v>
      </c>
      <c r="AJ185" s="4">
        <f t="shared" si="187"/>
        <v>73</v>
      </c>
      <c r="AK185" s="4">
        <f t="shared" si="188"/>
        <v>71</v>
      </c>
      <c r="AL185" s="4">
        <f t="shared" si="189"/>
        <v>31</v>
      </c>
      <c r="AM185" s="4">
        <f t="shared" si="190"/>
        <v>78</v>
      </c>
      <c r="AN185" s="4">
        <f t="shared" si="191"/>
        <v>78</v>
      </c>
      <c r="AO185" s="4">
        <v>84</v>
      </c>
      <c r="AP185" s="21"/>
      <c r="AQ185" s="11">
        <f t="shared" si="192"/>
        <v>69.142857142857139</v>
      </c>
      <c r="AR185" s="4">
        <f t="shared" si="193"/>
        <v>31</v>
      </c>
      <c r="AS185" s="4">
        <f t="shared" si="194"/>
        <v>84</v>
      </c>
      <c r="AT185" s="4">
        <f t="shared" si="195"/>
        <v>53</v>
      </c>
    </row>
    <row r="186" spans="1:46" x14ac:dyDescent="0.2">
      <c r="A186" s="1" t="s">
        <v>286</v>
      </c>
      <c r="B186" s="4" t="str">
        <f t="shared" si="167"/>
        <v>2012-07-02</v>
      </c>
      <c r="C186" s="3">
        <v>41092</v>
      </c>
      <c r="E186" s="4" t="str">
        <f t="shared" si="168"/>
        <v>53.0;61.0;49.0;80.0</v>
      </c>
      <c r="F186" s="4" t="str">
        <f t="shared" si="169"/>
        <v>53.0;61.0</v>
      </c>
      <c r="G186" s="4" t="str">
        <f t="shared" si="170"/>
        <v>53.0</v>
      </c>
      <c r="H186" s="4" t="str">
        <f t="shared" si="171"/>
        <v>61.0</v>
      </c>
      <c r="I186" s="4" t="str">
        <f t="shared" si="172"/>
        <v>49.0;80.0</v>
      </c>
      <c r="J186" s="4" t="str">
        <f t="shared" si="173"/>
        <v>49.0</v>
      </c>
      <c r="K186" s="4" t="str">
        <f t="shared" si="174"/>
        <v>80.0</v>
      </c>
      <c r="L186" s="4">
        <f t="shared" si="176"/>
        <v>53</v>
      </c>
      <c r="M186" s="4">
        <f t="shared" si="176"/>
        <v>61</v>
      </c>
      <c r="N186" s="10">
        <f t="shared" si="177"/>
        <v>-0.13114754098360659</v>
      </c>
      <c r="O186" s="4">
        <f t="shared" si="175"/>
        <v>49</v>
      </c>
      <c r="P186" s="4">
        <f t="shared" si="175"/>
        <v>80</v>
      </c>
      <c r="Q186" s="4">
        <f t="shared" si="178"/>
        <v>31</v>
      </c>
      <c r="R186" s="11"/>
      <c r="AA186" s="3">
        <v>45475</v>
      </c>
      <c r="AB186" s="4">
        <f t="shared" si="179"/>
        <v>53</v>
      </c>
      <c r="AC186" s="4">
        <f t="shared" si="180"/>
        <v>75</v>
      </c>
      <c r="AD186" s="4">
        <f t="shared" si="181"/>
        <v>73</v>
      </c>
      <c r="AE186" s="4">
        <f t="shared" si="182"/>
        <v>62</v>
      </c>
      <c r="AF186" s="4">
        <f t="shared" si="183"/>
        <v>83</v>
      </c>
      <c r="AG186" s="4">
        <f t="shared" si="184"/>
        <v>65</v>
      </c>
      <c r="AH186" s="4">
        <f t="shared" si="185"/>
        <v>79</v>
      </c>
      <c r="AI186" s="4">
        <f t="shared" si="186"/>
        <v>62</v>
      </c>
      <c r="AJ186" s="4">
        <f t="shared" si="187"/>
        <v>72</v>
      </c>
      <c r="AK186" s="4">
        <f t="shared" si="188"/>
        <v>70</v>
      </c>
      <c r="AL186" s="4">
        <f t="shared" si="189"/>
        <v>31</v>
      </c>
      <c r="AM186" s="4">
        <f t="shared" si="190"/>
        <v>78</v>
      </c>
      <c r="AN186" s="4">
        <f t="shared" si="191"/>
        <v>78</v>
      </c>
      <c r="AO186" s="4">
        <v>84</v>
      </c>
      <c r="AP186" s="21"/>
      <c r="AQ186" s="11">
        <f t="shared" si="192"/>
        <v>68.928571428571431</v>
      </c>
      <c r="AR186" s="4">
        <f t="shared" si="193"/>
        <v>31</v>
      </c>
      <c r="AS186" s="4">
        <f t="shared" si="194"/>
        <v>84</v>
      </c>
      <c r="AT186" s="4">
        <f t="shared" si="195"/>
        <v>53</v>
      </c>
    </row>
    <row r="187" spans="1:46" x14ac:dyDescent="0.2">
      <c r="A187" s="1" t="s">
        <v>287</v>
      </c>
      <c r="B187" s="4" t="str">
        <f t="shared" si="167"/>
        <v>2012-07-03</v>
      </c>
      <c r="C187" s="3">
        <v>41093</v>
      </c>
      <c r="E187" s="4" t="str">
        <f t="shared" si="168"/>
        <v>53.0;61.0;49.0;79.0</v>
      </c>
      <c r="F187" s="4" t="str">
        <f t="shared" si="169"/>
        <v>53.0;61.0</v>
      </c>
      <c r="G187" s="4" t="str">
        <f t="shared" si="170"/>
        <v>53.0</v>
      </c>
      <c r="H187" s="4" t="str">
        <f t="shared" si="171"/>
        <v>61.0</v>
      </c>
      <c r="I187" s="4" t="str">
        <f t="shared" si="172"/>
        <v>49.0;79.0</v>
      </c>
      <c r="J187" s="4" t="str">
        <f t="shared" si="173"/>
        <v>49.0</v>
      </c>
      <c r="K187" s="4" t="str">
        <f t="shared" si="174"/>
        <v>79.0</v>
      </c>
      <c r="L187" s="4">
        <f t="shared" si="176"/>
        <v>53</v>
      </c>
      <c r="M187" s="4">
        <f t="shared" si="176"/>
        <v>61</v>
      </c>
      <c r="N187" s="10">
        <f t="shared" si="177"/>
        <v>-0.13114754098360659</v>
      </c>
      <c r="O187" s="4">
        <f t="shared" si="175"/>
        <v>49</v>
      </c>
      <c r="P187" s="4">
        <f t="shared" si="175"/>
        <v>79</v>
      </c>
      <c r="Q187" s="4">
        <f t="shared" si="178"/>
        <v>30</v>
      </c>
      <c r="R187" s="11"/>
      <c r="AA187" s="3">
        <v>45476</v>
      </c>
      <c r="AB187" s="4">
        <f t="shared" si="179"/>
        <v>53</v>
      </c>
      <c r="AC187" s="4">
        <f t="shared" si="180"/>
        <v>74</v>
      </c>
      <c r="AD187" s="4">
        <f t="shared" si="181"/>
        <v>73</v>
      </c>
      <c r="AE187" s="4">
        <f t="shared" si="182"/>
        <v>62</v>
      </c>
      <c r="AF187" s="4">
        <f t="shared" si="183"/>
        <v>83</v>
      </c>
      <c r="AG187" s="4">
        <f t="shared" si="184"/>
        <v>64</v>
      </c>
      <c r="AH187" s="4">
        <f t="shared" si="185"/>
        <v>79</v>
      </c>
      <c r="AI187" s="4">
        <f t="shared" si="186"/>
        <v>61</v>
      </c>
      <c r="AJ187" s="4">
        <f t="shared" si="187"/>
        <v>73</v>
      </c>
      <c r="AK187" s="4">
        <f t="shared" si="188"/>
        <v>70</v>
      </c>
      <c r="AL187" s="4">
        <f t="shared" si="189"/>
        <v>31</v>
      </c>
      <c r="AM187" s="4">
        <f t="shared" si="190"/>
        <v>78</v>
      </c>
      <c r="AN187" s="4">
        <f t="shared" si="191"/>
        <v>78</v>
      </c>
      <c r="AO187" s="4">
        <v>84</v>
      </c>
      <c r="AP187" s="21"/>
      <c r="AQ187" s="11">
        <f t="shared" si="192"/>
        <v>68.785714285714292</v>
      </c>
      <c r="AR187" s="4">
        <f t="shared" si="193"/>
        <v>31</v>
      </c>
      <c r="AS187" s="4">
        <f t="shared" si="194"/>
        <v>84</v>
      </c>
      <c r="AT187" s="4">
        <f t="shared" si="195"/>
        <v>53</v>
      </c>
    </row>
    <row r="188" spans="1:46" x14ac:dyDescent="0.2">
      <c r="A188" s="1" t="s">
        <v>288</v>
      </c>
      <c r="B188" s="4" t="str">
        <f t="shared" si="167"/>
        <v>2012-07-04</v>
      </c>
      <c r="C188" s="3">
        <v>41094</v>
      </c>
      <c r="E188" s="4" t="str">
        <f t="shared" si="168"/>
        <v>54.0;61.0;49.0;79.0</v>
      </c>
      <c r="F188" s="4" t="str">
        <f t="shared" si="169"/>
        <v>54.0;61.0</v>
      </c>
      <c r="G188" s="4" t="str">
        <f t="shared" si="170"/>
        <v>54.0</v>
      </c>
      <c r="H188" s="4" t="str">
        <f t="shared" si="171"/>
        <v>61.0</v>
      </c>
      <c r="I188" s="4" t="str">
        <f t="shared" si="172"/>
        <v>49.0;79.0</v>
      </c>
      <c r="J188" s="4" t="str">
        <f t="shared" si="173"/>
        <v>49.0</v>
      </c>
      <c r="K188" s="4" t="str">
        <f t="shared" si="174"/>
        <v>79.0</v>
      </c>
      <c r="L188" s="4">
        <f t="shared" si="176"/>
        <v>54</v>
      </c>
      <c r="M188" s="4">
        <f t="shared" si="176"/>
        <v>61</v>
      </c>
      <c r="N188" s="10">
        <f t="shared" si="177"/>
        <v>-0.11475409836065575</v>
      </c>
      <c r="O188" s="4">
        <f t="shared" si="175"/>
        <v>49</v>
      </c>
      <c r="P188" s="4">
        <f t="shared" si="175"/>
        <v>79</v>
      </c>
      <c r="Q188" s="4">
        <f t="shared" si="178"/>
        <v>30</v>
      </c>
      <c r="R188" s="11"/>
      <c r="AA188" s="3">
        <v>45477</v>
      </c>
      <c r="AB188" s="4">
        <f t="shared" si="179"/>
        <v>54</v>
      </c>
      <c r="AC188" s="4">
        <f t="shared" si="180"/>
        <v>74</v>
      </c>
      <c r="AD188" s="4">
        <f t="shared" si="181"/>
        <v>73</v>
      </c>
      <c r="AE188" s="4">
        <f t="shared" si="182"/>
        <v>62</v>
      </c>
      <c r="AF188" s="4">
        <f t="shared" si="183"/>
        <v>83</v>
      </c>
      <c r="AG188" s="4">
        <f t="shared" si="184"/>
        <v>64</v>
      </c>
      <c r="AH188" s="4">
        <f t="shared" si="185"/>
        <v>79</v>
      </c>
      <c r="AI188" s="4">
        <f t="shared" si="186"/>
        <v>61</v>
      </c>
      <c r="AJ188" s="4">
        <f t="shared" si="187"/>
        <v>73</v>
      </c>
      <c r="AK188" s="4">
        <f t="shared" si="188"/>
        <v>70</v>
      </c>
      <c r="AL188" s="4">
        <f t="shared" si="189"/>
        <v>31</v>
      </c>
      <c r="AM188" s="4">
        <f t="shared" si="190"/>
        <v>78</v>
      </c>
      <c r="AN188" s="4">
        <f t="shared" si="191"/>
        <v>77</v>
      </c>
      <c r="AO188" s="4">
        <v>84</v>
      </c>
      <c r="AP188" s="21"/>
      <c r="AQ188" s="11">
        <f t="shared" si="192"/>
        <v>68.785714285714292</v>
      </c>
      <c r="AR188" s="4">
        <f t="shared" si="193"/>
        <v>31</v>
      </c>
      <c r="AS188" s="4">
        <f t="shared" si="194"/>
        <v>84</v>
      </c>
      <c r="AT188" s="4">
        <f t="shared" si="195"/>
        <v>53</v>
      </c>
    </row>
    <row r="189" spans="1:46" x14ac:dyDescent="0.2">
      <c r="A189" s="1" t="s">
        <v>289</v>
      </c>
      <c r="B189" s="4" t="str">
        <f t="shared" si="167"/>
        <v>2012-07-05</v>
      </c>
      <c r="C189" s="3">
        <v>41095</v>
      </c>
      <c r="E189" s="4" t="str">
        <f t="shared" si="168"/>
        <v>54.0;61.0;49.0;79.0</v>
      </c>
      <c r="F189" s="4" t="str">
        <f t="shared" si="169"/>
        <v>54.0;61.0</v>
      </c>
      <c r="G189" s="4" t="str">
        <f t="shared" si="170"/>
        <v>54.0</v>
      </c>
      <c r="H189" s="4" t="str">
        <f t="shared" si="171"/>
        <v>61.0</v>
      </c>
      <c r="I189" s="4" t="str">
        <f t="shared" si="172"/>
        <v>49.0;79.0</v>
      </c>
      <c r="J189" s="4" t="str">
        <f t="shared" si="173"/>
        <v>49.0</v>
      </c>
      <c r="K189" s="4" t="str">
        <f t="shared" si="174"/>
        <v>79.0</v>
      </c>
      <c r="L189" s="4">
        <f t="shared" si="176"/>
        <v>54</v>
      </c>
      <c r="M189" s="4">
        <f t="shared" si="176"/>
        <v>61</v>
      </c>
      <c r="N189" s="10">
        <f t="shared" si="177"/>
        <v>-0.11475409836065575</v>
      </c>
      <c r="O189" s="4">
        <f t="shared" si="175"/>
        <v>49</v>
      </c>
      <c r="P189" s="4">
        <f t="shared" si="175"/>
        <v>79</v>
      </c>
      <c r="Q189" s="4">
        <f t="shared" si="178"/>
        <v>30</v>
      </c>
      <c r="R189" s="11"/>
      <c r="AA189" s="3">
        <v>45478</v>
      </c>
      <c r="AB189" s="4">
        <f t="shared" si="179"/>
        <v>54</v>
      </c>
      <c r="AC189" s="4">
        <f t="shared" si="180"/>
        <v>73</v>
      </c>
      <c r="AD189" s="4">
        <f t="shared" si="181"/>
        <v>72</v>
      </c>
      <c r="AE189" s="4">
        <f t="shared" si="182"/>
        <v>62</v>
      </c>
      <c r="AF189" s="4">
        <f t="shared" si="183"/>
        <v>83</v>
      </c>
      <c r="AG189" s="4">
        <f t="shared" si="184"/>
        <v>64</v>
      </c>
      <c r="AH189" s="4">
        <f t="shared" si="185"/>
        <v>78</v>
      </c>
      <c r="AI189" s="4">
        <f t="shared" si="186"/>
        <v>60</v>
      </c>
      <c r="AJ189" s="4">
        <f t="shared" si="187"/>
        <v>73</v>
      </c>
      <c r="AK189" s="4">
        <f t="shared" si="188"/>
        <v>70</v>
      </c>
      <c r="AL189" s="4">
        <f t="shared" si="189"/>
        <v>31</v>
      </c>
      <c r="AM189" s="4">
        <f t="shared" si="190"/>
        <v>78</v>
      </c>
      <c r="AN189" s="4">
        <f t="shared" si="191"/>
        <v>77</v>
      </c>
      <c r="AO189" s="4">
        <v>84</v>
      </c>
      <c r="AP189" s="21"/>
      <c r="AQ189" s="11">
        <f t="shared" si="192"/>
        <v>68.5</v>
      </c>
      <c r="AR189" s="4">
        <f t="shared" si="193"/>
        <v>31</v>
      </c>
      <c r="AS189" s="4">
        <f t="shared" si="194"/>
        <v>84</v>
      </c>
      <c r="AT189" s="4">
        <f t="shared" si="195"/>
        <v>53</v>
      </c>
    </row>
    <row r="190" spans="1:46" x14ac:dyDescent="0.2">
      <c r="A190" s="1" t="s">
        <v>290</v>
      </c>
      <c r="B190" s="4" t="str">
        <f t="shared" si="167"/>
        <v>2012-07-06</v>
      </c>
      <c r="C190" s="3">
        <v>41096</v>
      </c>
      <c r="E190" s="4" t="str">
        <f t="shared" si="168"/>
        <v>53.0;60.0;49.0;79.0</v>
      </c>
      <c r="F190" s="4" t="str">
        <f t="shared" si="169"/>
        <v>53.0;60.0</v>
      </c>
      <c r="G190" s="4" t="str">
        <f t="shared" si="170"/>
        <v>53.0</v>
      </c>
      <c r="H190" s="4" t="str">
        <f t="shared" si="171"/>
        <v>60.0</v>
      </c>
      <c r="I190" s="4" t="str">
        <f t="shared" si="172"/>
        <v>49.0;79.0</v>
      </c>
      <c r="J190" s="4" t="str">
        <f t="shared" si="173"/>
        <v>49.0</v>
      </c>
      <c r="K190" s="4" t="str">
        <f t="shared" si="174"/>
        <v>79.0</v>
      </c>
      <c r="L190" s="4">
        <f t="shared" si="176"/>
        <v>53</v>
      </c>
      <c r="M190" s="4">
        <f t="shared" si="176"/>
        <v>60</v>
      </c>
      <c r="N190" s="10">
        <f t="shared" si="177"/>
        <v>-0.1166666666666667</v>
      </c>
      <c r="O190" s="4">
        <f t="shared" si="175"/>
        <v>49</v>
      </c>
      <c r="P190" s="4">
        <f t="shared" si="175"/>
        <v>79</v>
      </c>
      <c r="Q190" s="4">
        <f t="shared" si="178"/>
        <v>30</v>
      </c>
      <c r="R190" s="11"/>
      <c r="AA190" s="3">
        <v>45479</v>
      </c>
      <c r="AB190" s="4">
        <f t="shared" si="179"/>
        <v>53</v>
      </c>
      <c r="AC190" s="4">
        <f t="shared" si="180"/>
        <v>73</v>
      </c>
      <c r="AD190" s="4">
        <f t="shared" si="181"/>
        <v>72</v>
      </c>
      <c r="AE190" s="4">
        <f t="shared" si="182"/>
        <v>61</v>
      </c>
      <c r="AF190" s="4">
        <f t="shared" si="183"/>
        <v>82</v>
      </c>
      <c r="AG190" s="4">
        <f t="shared" si="184"/>
        <v>63</v>
      </c>
      <c r="AH190" s="4">
        <f t="shared" si="185"/>
        <v>78</v>
      </c>
      <c r="AI190" s="4">
        <f t="shared" si="186"/>
        <v>60</v>
      </c>
      <c r="AJ190" s="4">
        <f t="shared" si="187"/>
        <v>73</v>
      </c>
      <c r="AK190" s="4">
        <f t="shared" si="188"/>
        <v>70</v>
      </c>
      <c r="AL190" s="4">
        <f t="shared" si="189"/>
        <v>31</v>
      </c>
      <c r="AM190" s="4">
        <f t="shared" si="190"/>
        <v>77</v>
      </c>
      <c r="AN190" s="4">
        <f t="shared" si="191"/>
        <v>77</v>
      </c>
      <c r="AO190" s="4">
        <v>84</v>
      </c>
      <c r="AP190" s="21"/>
      <c r="AQ190" s="11">
        <f t="shared" si="192"/>
        <v>68.142857142857139</v>
      </c>
      <c r="AR190" s="4">
        <f t="shared" si="193"/>
        <v>31</v>
      </c>
      <c r="AS190" s="4">
        <f t="shared" si="194"/>
        <v>84</v>
      </c>
      <c r="AT190" s="4">
        <f t="shared" si="195"/>
        <v>53</v>
      </c>
    </row>
    <row r="191" spans="1:46" x14ac:dyDescent="0.2">
      <c r="A191" s="1" t="s">
        <v>291</v>
      </c>
      <c r="B191" s="4" t="str">
        <f t="shared" si="167"/>
        <v>2012-07-07</v>
      </c>
      <c r="C191" s="3">
        <v>41097</v>
      </c>
      <c r="E191" s="4" t="str">
        <f t="shared" si="168"/>
        <v>53.0;60.0;49.0;79.0</v>
      </c>
      <c r="F191" s="4" t="str">
        <f t="shared" si="169"/>
        <v>53.0;60.0</v>
      </c>
      <c r="G191" s="4" t="str">
        <f t="shared" si="170"/>
        <v>53.0</v>
      </c>
      <c r="H191" s="4" t="str">
        <f t="shared" si="171"/>
        <v>60.0</v>
      </c>
      <c r="I191" s="4" t="str">
        <f t="shared" si="172"/>
        <v>49.0;79.0</v>
      </c>
      <c r="J191" s="4" t="str">
        <f t="shared" si="173"/>
        <v>49.0</v>
      </c>
      <c r="K191" s="4" t="str">
        <f t="shared" si="174"/>
        <v>79.0</v>
      </c>
      <c r="L191" s="4">
        <f t="shared" si="176"/>
        <v>53</v>
      </c>
      <c r="M191" s="4">
        <f t="shared" si="176"/>
        <v>60</v>
      </c>
      <c r="N191" s="10">
        <f t="shared" si="177"/>
        <v>-0.1166666666666667</v>
      </c>
      <c r="O191" s="4">
        <f t="shared" si="175"/>
        <v>49</v>
      </c>
      <c r="P191" s="4">
        <f t="shared" si="175"/>
        <v>79</v>
      </c>
      <c r="Q191" s="4">
        <f t="shared" si="178"/>
        <v>30</v>
      </c>
      <c r="R191" s="11"/>
      <c r="AA191" s="3">
        <v>45480</v>
      </c>
      <c r="AB191" s="4">
        <f t="shared" si="179"/>
        <v>53</v>
      </c>
      <c r="AC191" s="4">
        <f t="shared" si="180"/>
        <v>73</v>
      </c>
      <c r="AD191" s="4">
        <f t="shared" si="181"/>
        <v>72</v>
      </c>
      <c r="AE191" s="4">
        <f t="shared" si="182"/>
        <v>61</v>
      </c>
      <c r="AF191" s="4">
        <f t="shared" si="183"/>
        <v>82</v>
      </c>
      <c r="AG191" s="4">
        <f t="shared" si="184"/>
        <v>63</v>
      </c>
      <c r="AH191" s="4">
        <f t="shared" si="185"/>
        <v>78</v>
      </c>
      <c r="AI191" s="4">
        <f t="shared" si="186"/>
        <v>60</v>
      </c>
      <c r="AJ191" s="4">
        <f t="shared" si="187"/>
        <v>72</v>
      </c>
      <c r="AK191" s="4">
        <f t="shared" si="188"/>
        <v>70</v>
      </c>
      <c r="AL191" s="4">
        <f t="shared" si="189"/>
        <v>31</v>
      </c>
      <c r="AM191" s="4">
        <f t="shared" si="190"/>
        <v>77</v>
      </c>
      <c r="AN191" s="4">
        <f t="shared" si="191"/>
        <v>77</v>
      </c>
      <c r="AO191" s="4">
        <v>84</v>
      </c>
      <c r="AP191" s="21"/>
      <c r="AQ191" s="11">
        <f t="shared" si="192"/>
        <v>68.071428571428569</v>
      </c>
      <c r="AR191" s="4">
        <f t="shared" si="193"/>
        <v>31</v>
      </c>
      <c r="AS191" s="4">
        <f t="shared" si="194"/>
        <v>84</v>
      </c>
      <c r="AT191" s="4">
        <f t="shared" si="195"/>
        <v>53</v>
      </c>
    </row>
    <row r="192" spans="1:46" x14ac:dyDescent="0.2">
      <c r="A192" s="1" t="s">
        <v>292</v>
      </c>
      <c r="B192" s="4" t="str">
        <f t="shared" si="167"/>
        <v>2012-07-08</v>
      </c>
      <c r="C192" s="3">
        <v>41098</v>
      </c>
      <c r="E192" s="4" t="str">
        <f t="shared" si="168"/>
        <v>53.0;60.0;49.0;79.0</v>
      </c>
      <c r="F192" s="4" t="str">
        <f t="shared" si="169"/>
        <v>53.0;60.0</v>
      </c>
      <c r="G192" s="4" t="str">
        <f t="shared" si="170"/>
        <v>53.0</v>
      </c>
      <c r="H192" s="4" t="str">
        <f t="shared" si="171"/>
        <v>60.0</v>
      </c>
      <c r="I192" s="4" t="str">
        <f t="shared" si="172"/>
        <v>49.0;79.0</v>
      </c>
      <c r="J192" s="4" t="str">
        <f t="shared" si="173"/>
        <v>49.0</v>
      </c>
      <c r="K192" s="4" t="str">
        <f t="shared" si="174"/>
        <v>79.0</v>
      </c>
      <c r="L192" s="4">
        <f t="shared" si="176"/>
        <v>53</v>
      </c>
      <c r="M192" s="4">
        <f t="shared" si="176"/>
        <v>60</v>
      </c>
      <c r="N192" s="10">
        <f t="shared" si="177"/>
        <v>-0.1166666666666667</v>
      </c>
      <c r="O192" s="4">
        <f t="shared" si="175"/>
        <v>49</v>
      </c>
      <c r="P192" s="4">
        <f t="shared" si="175"/>
        <v>79</v>
      </c>
      <c r="Q192" s="4">
        <f t="shared" si="178"/>
        <v>30</v>
      </c>
      <c r="R192" s="11"/>
      <c r="AA192" s="3">
        <v>45481</v>
      </c>
      <c r="AB192" s="4">
        <f t="shared" si="179"/>
        <v>53</v>
      </c>
      <c r="AC192" s="4">
        <f t="shared" si="180"/>
        <v>72</v>
      </c>
      <c r="AD192" s="4">
        <f t="shared" si="181"/>
        <v>72</v>
      </c>
      <c r="AE192" s="4">
        <f t="shared" si="182"/>
        <v>61</v>
      </c>
      <c r="AF192" s="4">
        <f t="shared" si="183"/>
        <v>81</v>
      </c>
      <c r="AG192" s="4">
        <f t="shared" si="184"/>
        <v>63</v>
      </c>
      <c r="AH192" s="4">
        <f t="shared" si="185"/>
        <v>78</v>
      </c>
      <c r="AI192" s="4">
        <f t="shared" si="186"/>
        <v>60</v>
      </c>
      <c r="AJ192" s="4">
        <f t="shared" si="187"/>
        <v>72</v>
      </c>
      <c r="AK192" s="4">
        <f t="shared" si="188"/>
        <v>69</v>
      </c>
      <c r="AL192" s="4">
        <f t="shared" si="189"/>
        <v>31</v>
      </c>
      <c r="AM192" s="4">
        <f t="shared" si="190"/>
        <v>77</v>
      </c>
      <c r="AN192" s="4">
        <f t="shared" si="191"/>
        <v>76</v>
      </c>
      <c r="AO192" s="4">
        <v>84</v>
      </c>
      <c r="AP192" s="21"/>
      <c r="AQ192" s="11">
        <f t="shared" si="192"/>
        <v>67.785714285714292</v>
      </c>
      <c r="AR192" s="4">
        <f t="shared" si="193"/>
        <v>31</v>
      </c>
      <c r="AS192" s="4">
        <f t="shared" si="194"/>
        <v>84</v>
      </c>
      <c r="AT192" s="4">
        <f t="shared" si="195"/>
        <v>53</v>
      </c>
    </row>
    <row r="193" spans="1:46" x14ac:dyDescent="0.2">
      <c r="A193" s="1" t="s">
        <v>293</v>
      </c>
      <c r="B193" s="4" t="str">
        <f t="shared" si="167"/>
        <v>2012-07-09</v>
      </c>
      <c r="C193" s="3">
        <v>41099</v>
      </c>
      <c r="E193" s="4" t="str">
        <f t="shared" si="168"/>
        <v>53.0;60.0;49.0;78.0</v>
      </c>
      <c r="F193" s="4" t="str">
        <f t="shared" si="169"/>
        <v>53.0;60.0</v>
      </c>
      <c r="G193" s="4" t="str">
        <f t="shared" si="170"/>
        <v>53.0</v>
      </c>
      <c r="H193" s="4" t="str">
        <f t="shared" si="171"/>
        <v>60.0</v>
      </c>
      <c r="I193" s="4" t="str">
        <f t="shared" si="172"/>
        <v>49.0;78.0</v>
      </c>
      <c r="J193" s="4" t="str">
        <f t="shared" si="173"/>
        <v>49.0</v>
      </c>
      <c r="K193" s="4" t="str">
        <f t="shared" si="174"/>
        <v>78.0</v>
      </c>
      <c r="L193" s="4">
        <f t="shared" si="176"/>
        <v>53</v>
      </c>
      <c r="M193" s="4">
        <f t="shared" si="176"/>
        <v>60</v>
      </c>
      <c r="N193" s="10">
        <f t="shared" si="177"/>
        <v>-0.1166666666666667</v>
      </c>
      <c r="O193" s="4">
        <f t="shared" si="175"/>
        <v>49</v>
      </c>
      <c r="P193" s="4">
        <f t="shared" si="175"/>
        <v>78</v>
      </c>
      <c r="Q193" s="4">
        <f t="shared" si="178"/>
        <v>29</v>
      </c>
      <c r="R193" s="11"/>
      <c r="AA193" s="3">
        <v>45482</v>
      </c>
      <c r="AB193" s="4">
        <f t="shared" si="179"/>
        <v>53</v>
      </c>
      <c r="AC193" s="4">
        <f t="shared" si="180"/>
        <v>72</v>
      </c>
      <c r="AD193" s="4">
        <f t="shared" si="181"/>
        <v>72</v>
      </c>
      <c r="AE193" s="4">
        <f t="shared" si="182"/>
        <v>61</v>
      </c>
      <c r="AF193" s="4">
        <f t="shared" si="183"/>
        <v>81</v>
      </c>
      <c r="AG193" s="4">
        <f t="shared" si="184"/>
        <v>63</v>
      </c>
      <c r="AH193" s="4">
        <f t="shared" si="185"/>
        <v>77</v>
      </c>
      <c r="AI193" s="4">
        <f t="shared" si="186"/>
        <v>60</v>
      </c>
      <c r="AJ193" s="4">
        <f t="shared" si="187"/>
        <v>71</v>
      </c>
      <c r="AK193" s="4">
        <f t="shared" si="188"/>
        <v>69</v>
      </c>
      <c r="AL193" s="4">
        <f t="shared" si="189"/>
        <v>30</v>
      </c>
      <c r="AM193" s="4">
        <f t="shared" si="190"/>
        <v>77</v>
      </c>
      <c r="AN193" s="4">
        <f t="shared" si="191"/>
        <v>76</v>
      </c>
      <c r="AO193" s="4">
        <v>83</v>
      </c>
      <c r="AP193" s="21"/>
      <c r="AQ193" s="11">
        <f t="shared" si="192"/>
        <v>67.5</v>
      </c>
      <c r="AR193" s="4">
        <f t="shared" si="193"/>
        <v>30</v>
      </c>
      <c r="AS193" s="4">
        <f t="shared" si="194"/>
        <v>83</v>
      </c>
      <c r="AT193" s="4">
        <f t="shared" si="195"/>
        <v>53</v>
      </c>
    </row>
    <row r="194" spans="1:46" x14ac:dyDescent="0.2">
      <c r="A194" s="1" t="s">
        <v>294</v>
      </c>
      <c r="B194" s="4" t="str">
        <f t="shared" si="167"/>
        <v>2012-07-10</v>
      </c>
      <c r="C194" s="3">
        <v>41100</v>
      </c>
      <c r="E194" s="4" t="str">
        <f t="shared" si="168"/>
        <v>53.0;60.0;49.0;78.0</v>
      </c>
      <c r="F194" s="4" t="str">
        <f t="shared" si="169"/>
        <v>53.0;60.0</v>
      </c>
      <c r="G194" s="4" t="str">
        <f t="shared" si="170"/>
        <v>53.0</v>
      </c>
      <c r="H194" s="4" t="str">
        <f t="shared" si="171"/>
        <v>60.0</v>
      </c>
      <c r="I194" s="4" t="str">
        <f t="shared" si="172"/>
        <v>49.0;78.0</v>
      </c>
      <c r="J194" s="4" t="str">
        <f t="shared" si="173"/>
        <v>49.0</v>
      </c>
      <c r="K194" s="4" t="str">
        <f t="shared" si="174"/>
        <v>78.0</v>
      </c>
      <c r="L194" s="4">
        <f t="shared" si="176"/>
        <v>53</v>
      </c>
      <c r="M194" s="4">
        <f t="shared" si="176"/>
        <v>60</v>
      </c>
      <c r="N194" s="10">
        <f t="shared" si="177"/>
        <v>-0.1166666666666667</v>
      </c>
      <c r="O194" s="4">
        <f t="shared" si="175"/>
        <v>49</v>
      </c>
      <c r="P194" s="4">
        <f t="shared" si="175"/>
        <v>78</v>
      </c>
      <c r="Q194" s="4">
        <f t="shared" si="178"/>
        <v>29</v>
      </c>
      <c r="R194" s="11"/>
      <c r="AA194" s="3">
        <v>45483</v>
      </c>
      <c r="AB194" s="4">
        <f t="shared" si="179"/>
        <v>53</v>
      </c>
      <c r="AC194" s="4">
        <f t="shared" si="180"/>
        <v>71</v>
      </c>
      <c r="AD194" s="4">
        <f t="shared" si="181"/>
        <v>72</v>
      </c>
      <c r="AE194" s="4">
        <f t="shared" si="182"/>
        <v>61</v>
      </c>
      <c r="AF194" s="4">
        <f t="shared" si="183"/>
        <v>81</v>
      </c>
      <c r="AG194" s="4">
        <f t="shared" si="184"/>
        <v>63</v>
      </c>
      <c r="AH194" s="4">
        <f t="shared" si="185"/>
        <v>76</v>
      </c>
      <c r="AI194" s="4">
        <f t="shared" si="186"/>
        <v>60</v>
      </c>
      <c r="AJ194" s="4">
        <f t="shared" si="187"/>
        <v>71</v>
      </c>
      <c r="AK194" s="4">
        <f t="shared" si="188"/>
        <v>69</v>
      </c>
      <c r="AL194" s="4">
        <f t="shared" si="189"/>
        <v>30</v>
      </c>
      <c r="AM194" s="4">
        <f t="shared" si="190"/>
        <v>77</v>
      </c>
      <c r="AN194" s="4">
        <f t="shared" si="191"/>
        <v>76</v>
      </c>
      <c r="AO194" s="4">
        <v>83</v>
      </c>
      <c r="AP194" s="21"/>
      <c r="AQ194" s="11">
        <f t="shared" si="192"/>
        <v>67.357142857142861</v>
      </c>
      <c r="AR194" s="4">
        <f t="shared" si="193"/>
        <v>30</v>
      </c>
      <c r="AS194" s="4">
        <f t="shared" si="194"/>
        <v>83</v>
      </c>
      <c r="AT194" s="4">
        <f t="shared" si="195"/>
        <v>53</v>
      </c>
    </row>
    <row r="195" spans="1:46" x14ac:dyDescent="0.2">
      <c r="A195" s="1" t="s">
        <v>295</v>
      </c>
      <c r="B195" s="4" t="str">
        <f t="shared" si="167"/>
        <v>2012-07-11</v>
      </c>
      <c r="C195" s="3">
        <v>41101</v>
      </c>
      <c r="E195" s="4" t="str">
        <f t="shared" si="168"/>
        <v>53.0;59.0;48.0;78.0</v>
      </c>
      <c r="F195" s="4" t="str">
        <f t="shared" si="169"/>
        <v>53.0;59.0</v>
      </c>
      <c r="G195" s="4" t="str">
        <f t="shared" si="170"/>
        <v>53.0</v>
      </c>
      <c r="H195" s="4" t="str">
        <f t="shared" si="171"/>
        <v>59.0</v>
      </c>
      <c r="I195" s="4" t="str">
        <f t="shared" si="172"/>
        <v>48.0;78.0</v>
      </c>
      <c r="J195" s="4" t="str">
        <f t="shared" si="173"/>
        <v>48.0</v>
      </c>
      <c r="K195" s="4" t="str">
        <f t="shared" si="174"/>
        <v>78.0</v>
      </c>
      <c r="L195" s="4">
        <f t="shared" si="176"/>
        <v>53</v>
      </c>
      <c r="M195" s="4">
        <f t="shared" si="176"/>
        <v>59</v>
      </c>
      <c r="N195" s="10">
        <f t="shared" si="177"/>
        <v>-0.10169491525423724</v>
      </c>
      <c r="O195" s="4">
        <f t="shared" si="175"/>
        <v>48</v>
      </c>
      <c r="P195" s="4">
        <f t="shared" si="175"/>
        <v>78</v>
      </c>
      <c r="Q195" s="4">
        <f t="shared" si="178"/>
        <v>30</v>
      </c>
      <c r="R195" s="11"/>
      <c r="AA195" s="3">
        <v>45484</v>
      </c>
      <c r="AB195" s="4">
        <f t="shared" si="179"/>
        <v>53</v>
      </c>
      <c r="AC195" s="4">
        <f t="shared" si="180"/>
        <v>71</v>
      </c>
      <c r="AD195" s="4">
        <f t="shared" si="181"/>
        <v>71</v>
      </c>
      <c r="AE195" s="4">
        <f t="shared" si="182"/>
        <v>61</v>
      </c>
      <c r="AF195" s="4">
        <f t="shared" si="183"/>
        <v>80</v>
      </c>
      <c r="AG195" s="4">
        <f t="shared" si="184"/>
        <v>63</v>
      </c>
      <c r="AH195" s="4">
        <f t="shared" si="185"/>
        <v>76</v>
      </c>
      <c r="AI195" s="4">
        <f t="shared" si="186"/>
        <v>60</v>
      </c>
      <c r="AJ195" s="4">
        <f t="shared" si="187"/>
        <v>71</v>
      </c>
      <c r="AK195" s="4">
        <f t="shared" si="188"/>
        <v>69</v>
      </c>
      <c r="AL195" s="4">
        <f t="shared" si="189"/>
        <v>30</v>
      </c>
      <c r="AM195" s="4">
        <f t="shared" si="190"/>
        <v>77</v>
      </c>
      <c r="AN195" s="4">
        <f t="shared" si="191"/>
        <v>75</v>
      </c>
      <c r="AO195" s="4">
        <v>82</v>
      </c>
      <c r="AP195" s="21"/>
      <c r="AQ195" s="11">
        <f t="shared" si="192"/>
        <v>67.071428571428569</v>
      </c>
      <c r="AR195" s="4">
        <f t="shared" si="193"/>
        <v>30</v>
      </c>
      <c r="AS195" s="4">
        <f t="shared" si="194"/>
        <v>82</v>
      </c>
      <c r="AT195" s="4">
        <f t="shared" si="195"/>
        <v>52</v>
      </c>
    </row>
    <row r="196" spans="1:46" x14ac:dyDescent="0.2">
      <c r="A196" s="1" t="s">
        <v>296</v>
      </c>
      <c r="B196" s="4" t="str">
        <f t="shared" ref="B196:B259" si="196">LEFT(A196,10)</f>
        <v>2012-07-12</v>
      </c>
      <c r="C196" s="3">
        <v>41102</v>
      </c>
      <c r="E196" s="4" t="str">
        <f t="shared" ref="E196:E259" si="197">RIGHT(A196,19)</f>
        <v>53.0;59.0;48.0;77.0</v>
      </c>
      <c r="F196" s="4" t="str">
        <f t="shared" ref="F196:F259" si="198">LEFT(E196,9)</f>
        <v>53.0;59.0</v>
      </c>
      <c r="G196" s="4" t="str">
        <f t="shared" ref="G196:G259" si="199">LEFT(F196,4)</f>
        <v>53.0</v>
      </c>
      <c r="H196" s="4" t="str">
        <f t="shared" ref="H196:H259" si="200">RIGHT(F196,4)</f>
        <v>59.0</v>
      </c>
      <c r="I196" s="4" t="str">
        <f t="shared" ref="I196:I259" si="201">RIGHT(E196,9)</f>
        <v>48.0;77.0</v>
      </c>
      <c r="J196" s="4" t="str">
        <f t="shared" ref="J196:J259" si="202">LEFT(I196,4)</f>
        <v>48.0</v>
      </c>
      <c r="K196" s="4" t="str">
        <f t="shared" ref="K196:K259" si="203">RIGHT(I196,4)</f>
        <v>77.0</v>
      </c>
      <c r="L196" s="4">
        <f t="shared" si="176"/>
        <v>53</v>
      </c>
      <c r="M196" s="4">
        <f t="shared" si="176"/>
        <v>59</v>
      </c>
      <c r="N196" s="10">
        <f t="shared" si="177"/>
        <v>-0.10169491525423724</v>
      </c>
      <c r="O196" s="4">
        <f t="shared" ref="O196:P259" si="204">VALUE(J196)</f>
        <v>48</v>
      </c>
      <c r="P196" s="4">
        <f t="shared" si="204"/>
        <v>77</v>
      </c>
      <c r="Q196" s="4">
        <f t="shared" si="178"/>
        <v>29</v>
      </c>
      <c r="R196" s="11"/>
      <c r="AA196" s="3">
        <v>45485</v>
      </c>
      <c r="AB196" s="4">
        <f t="shared" si="179"/>
        <v>53</v>
      </c>
      <c r="AC196" s="4">
        <f t="shared" si="180"/>
        <v>70</v>
      </c>
      <c r="AD196" s="4">
        <f t="shared" si="181"/>
        <v>71</v>
      </c>
      <c r="AE196" s="4">
        <f t="shared" si="182"/>
        <v>61</v>
      </c>
      <c r="AF196" s="4">
        <f t="shared" si="183"/>
        <v>80</v>
      </c>
      <c r="AG196" s="4">
        <f t="shared" si="184"/>
        <v>63</v>
      </c>
      <c r="AH196" s="4">
        <f t="shared" si="185"/>
        <v>75</v>
      </c>
      <c r="AI196" s="4">
        <f t="shared" si="186"/>
        <v>59</v>
      </c>
      <c r="AJ196" s="4">
        <f t="shared" si="187"/>
        <v>71</v>
      </c>
      <c r="AK196" s="4">
        <f t="shared" si="188"/>
        <v>69</v>
      </c>
      <c r="AL196" s="4">
        <f t="shared" si="189"/>
        <v>30</v>
      </c>
      <c r="AM196" s="4">
        <f t="shared" si="190"/>
        <v>77</v>
      </c>
      <c r="AN196" s="4">
        <f t="shared" si="191"/>
        <v>75</v>
      </c>
      <c r="AO196" s="4">
        <v>82</v>
      </c>
      <c r="AP196" s="21"/>
      <c r="AQ196" s="11">
        <f t="shared" si="192"/>
        <v>66.857142857142861</v>
      </c>
      <c r="AR196" s="4">
        <f t="shared" si="193"/>
        <v>30</v>
      </c>
      <c r="AS196" s="4">
        <f t="shared" si="194"/>
        <v>82</v>
      </c>
      <c r="AT196" s="4">
        <f t="shared" si="195"/>
        <v>52</v>
      </c>
    </row>
    <row r="197" spans="1:46" x14ac:dyDescent="0.2">
      <c r="A197" s="1" t="s">
        <v>297</v>
      </c>
      <c r="B197" s="4" t="str">
        <f t="shared" si="196"/>
        <v>2012-07-13</v>
      </c>
      <c r="C197" s="3">
        <v>41103</v>
      </c>
      <c r="E197" s="4" t="str">
        <f t="shared" si="197"/>
        <v>53.0;59.0;48.0;77.0</v>
      </c>
      <c r="F197" s="4" t="str">
        <f t="shared" si="198"/>
        <v>53.0;59.0</v>
      </c>
      <c r="G197" s="4" t="str">
        <f t="shared" si="199"/>
        <v>53.0</v>
      </c>
      <c r="H197" s="4" t="str">
        <f t="shared" si="200"/>
        <v>59.0</v>
      </c>
      <c r="I197" s="4" t="str">
        <f t="shared" si="201"/>
        <v>48.0;77.0</v>
      </c>
      <c r="J197" s="4" t="str">
        <f t="shared" si="202"/>
        <v>48.0</v>
      </c>
      <c r="K197" s="4" t="str">
        <f t="shared" si="203"/>
        <v>77.0</v>
      </c>
      <c r="L197" s="4">
        <f t="shared" ref="L197:M260" si="205">VALUE(G197)</f>
        <v>53</v>
      </c>
      <c r="M197" s="4">
        <f t="shared" si="205"/>
        <v>59</v>
      </c>
      <c r="N197" s="10">
        <f t="shared" ref="N197:N260" si="206">L197/M197-1</f>
        <v>-0.10169491525423724</v>
      </c>
      <c r="O197" s="4">
        <f t="shared" si="204"/>
        <v>48</v>
      </c>
      <c r="P197" s="4">
        <f t="shared" si="204"/>
        <v>77</v>
      </c>
      <c r="Q197" s="4">
        <f t="shared" ref="Q197:Q260" si="207">P197-O197</f>
        <v>29</v>
      </c>
      <c r="R197" s="11"/>
      <c r="AA197" s="3">
        <v>45486</v>
      </c>
      <c r="AB197" s="4">
        <f t="shared" ref="AB197:AB260" si="208">L197</f>
        <v>53</v>
      </c>
      <c r="AC197" s="4">
        <f t="shared" ref="AC197:AC260" si="209">L562</f>
        <v>70</v>
      </c>
      <c r="AD197" s="4">
        <f t="shared" ref="AD197:AD260" si="210">L927</f>
        <v>71</v>
      </c>
      <c r="AE197" s="4">
        <f t="shared" ref="AE197:AE260" si="211">L1292</f>
        <v>61</v>
      </c>
      <c r="AF197" s="4">
        <f t="shared" ref="AF197:AF260" si="212">L1657</f>
        <v>80</v>
      </c>
      <c r="AG197" s="4">
        <f t="shared" ref="AG197:AG260" si="213">L2022</f>
        <v>62</v>
      </c>
      <c r="AH197" s="4">
        <f t="shared" ref="AH197:AH260" si="214">L2387</f>
        <v>75</v>
      </c>
      <c r="AI197" s="4">
        <f t="shared" ref="AI197:AI260" si="215">L2752</f>
        <v>59</v>
      </c>
      <c r="AJ197" s="4">
        <f t="shared" ref="AJ197:AJ260" si="216">L3117</f>
        <v>71</v>
      </c>
      <c r="AK197" s="4">
        <f t="shared" ref="AK197:AK260" si="217">L3482</f>
        <v>68</v>
      </c>
      <c r="AL197" s="4">
        <f t="shared" ref="AL197:AL260" si="218">L3847</f>
        <v>30</v>
      </c>
      <c r="AM197" s="4">
        <f t="shared" ref="AM197:AM260" si="219">L4212</f>
        <v>77</v>
      </c>
      <c r="AN197" s="4">
        <f t="shared" ref="AN197:AN260" si="220">L4577</f>
        <v>75</v>
      </c>
      <c r="AO197" s="4">
        <v>83</v>
      </c>
      <c r="AP197" s="21"/>
      <c r="AQ197" s="11">
        <f t="shared" ref="AQ197:AQ260" si="221">AVERAGE(AB197:AO197)</f>
        <v>66.785714285714292</v>
      </c>
      <c r="AR197" s="4">
        <f t="shared" ref="AR197:AR260" si="222">MIN(AB197:AO197)</f>
        <v>30</v>
      </c>
      <c r="AS197" s="4">
        <f t="shared" ref="AS197:AS260" si="223">MAX(AB197:AO197)</f>
        <v>83</v>
      </c>
      <c r="AT197" s="4">
        <f t="shared" ref="AT197:AT260" si="224">AS197-AR197</f>
        <v>53</v>
      </c>
    </row>
    <row r="198" spans="1:46" x14ac:dyDescent="0.2">
      <c r="A198" s="1" t="s">
        <v>298</v>
      </c>
      <c r="B198" s="4" t="str">
        <f t="shared" si="196"/>
        <v>2012-07-14</v>
      </c>
      <c r="C198" s="3">
        <v>41104</v>
      </c>
      <c r="E198" s="4" t="str">
        <f t="shared" si="197"/>
        <v>53.0;59.0;48.0;77.0</v>
      </c>
      <c r="F198" s="4" t="str">
        <f t="shared" si="198"/>
        <v>53.0;59.0</v>
      </c>
      <c r="G198" s="4" t="str">
        <f t="shared" si="199"/>
        <v>53.0</v>
      </c>
      <c r="H198" s="4" t="str">
        <f t="shared" si="200"/>
        <v>59.0</v>
      </c>
      <c r="I198" s="4" t="str">
        <f t="shared" si="201"/>
        <v>48.0;77.0</v>
      </c>
      <c r="J198" s="4" t="str">
        <f t="shared" si="202"/>
        <v>48.0</v>
      </c>
      <c r="K198" s="4" t="str">
        <f t="shared" si="203"/>
        <v>77.0</v>
      </c>
      <c r="L198" s="4">
        <f t="shared" si="205"/>
        <v>53</v>
      </c>
      <c r="M198" s="4">
        <f t="shared" si="205"/>
        <v>59</v>
      </c>
      <c r="N198" s="10">
        <f t="shared" si="206"/>
        <v>-0.10169491525423724</v>
      </c>
      <c r="O198" s="4">
        <f t="shared" si="204"/>
        <v>48</v>
      </c>
      <c r="P198" s="4">
        <f t="shared" si="204"/>
        <v>77</v>
      </c>
      <c r="Q198" s="4">
        <f t="shared" si="207"/>
        <v>29</v>
      </c>
      <c r="R198" s="11"/>
      <c r="AA198" s="3">
        <v>45487</v>
      </c>
      <c r="AB198" s="4">
        <f t="shared" si="208"/>
        <v>53</v>
      </c>
      <c r="AC198" s="4">
        <f t="shared" si="209"/>
        <v>70</v>
      </c>
      <c r="AD198" s="4">
        <f t="shared" si="210"/>
        <v>71</v>
      </c>
      <c r="AE198" s="4">
        <f t="shared" si="211"/>
        <v>60</v>
      </c>
      <c r="AF198" s="4">
        <f t="shared" si="212"/>
        <v>80</v>
      </c>
      <c r="AG198" s="4">
        <f t="shared" si="213"/>
        <v>62</v>
      </c>
      <c r="AH198" s="4">
        <f t="shared" si="214"/>
        <v>74</v>
      </c>
      <c r="AI198" s="4">
        <f t="shared" si="215"/>
        <v>59</v>
      </c>
      <c r="AJ198" s="4">
        <f t="shared" si="216"/>
        <v>71</v>
      </c>
      <c r="AK198" s="4">
        <f t="shared" si="217"/>
        <v>68</v>
      </c>
      <c r="AL198" s="4">
        <f t="shared" si="218"/>
        <v>30</v>
      </c>
      <c r="AM198" s="4">
        <f t="shared" si="219"/>
        <v>77</v>
      </c>
      <c r="AN198" s="4">
        <f t="shared" si="220"/>
        <v>75</v>
      </c>
      <c r="AO198" s="4">
        <v>83</v>
      </c>
      <c r="AP198" s="21"/>
      <c r="AQ198" s="11">
        <f t="shared" si="221"/>
        <v>66.642857142857139</v>
      </c>
      <c r="AR198" s="4">
        <f t="shared" si="222"/>
        <v>30</v>
      </c>
      <c r="AS198" s="4">
        <f t="shared" si="223"/>
        <v>83</v>
      </c>
      <c r="AT198" s="4">
        <f t="shared" si="224"/>
        <v>53</v>
      </c>
    </row>
    <row r="199" spans="1:46" x14ac:dyDescent="0.2">
      <c r="A199" s="1" t="s">
        <v>299</v>
      </c>
      <c r="B199" s="4" t="str">
        <f t="shared" si="196"/>
        <v>2012-07-15</v>
      </c>
      <c r="C199" s="3">
        <v>41105</v>
      </c>
      <c r="E199" s="4" t="str">
        <f t="shared" si="197"/>
        <v>53.0;58.0;48.0;77.0</v>
      </c>
      <c r="F199" s="4" t="str">
        <f t="shared" si="198"/>
        <v>53.0;58.0</v>
      </c>
      <c r="G199" s="4" t="str">
        <f t="shared" si="199"/>
        <v>53.0</v>
      </c>
      <c r="H199" s="4" t="str">
        <f t="shared" si="200"/>
        <v>58.0</v>
      </c>
      <c r="I199" s="4" t="str">
        <f t="shared" si="201"/>
        <v>48.0;77.0</v>
      </c>
      <c r="J199" s="4" t="str">
        <f t="shared" si="202"/>
        <v>48.0</v>
      </c>
      <c r="K199" s="4" t="str">
        <f t="shared" si="203"/>
        <v>77.0</v>
      </c>
      <c r="L199" s="4">
        <f t="shared" si="205"/>
        <v>53</v>
      </c>
      <c r="M199" s="4">
        <f t="shared" si="205"/>
        <v>58</v>
      </c>
      <c r="N199" s="10">
        <f t="shared" si="206"/>
        <v>-8.6206896551724088E-2</v>
      </c>
      <c r="O199" s="4">
        <f t="shared" si="204"/>
        <v>48</v>
      </c>
      <c r="P199" s="4">
        <f t="shared" si="204"/>
        <v>77</v>
      </c>
      <c r="Q199" s="4">
        <f t="shared" si="207"/>
        <v>29</v>
      </c>
      <c r="R199" s="11"/>
      <c r="AA199" s="3">
        <v>45488</v>
      </c>
      <c r="AB199" s="4">
        <f t="shared" si="208"/>
        <v>53</v>
      </c>
      <c r="AC199" s="4">
        <f t="shared" si="209"/>
        <v>70</v>
      </c>
      <c r="AD199" s="4">
        <f t="shared" si="210"/>
        <v>70</v>
      </c>
      <c r="AE199" s="4">
        <f t="shared" si="211"/>
        <v>60</v>
      </c>
      <c r="AF199" s="4">
        <f t="shared" si="212"/>
        <v>80</v>
      </c>
      <c r="AG199" s="4">
        <f t="shared" si="213"/>
        <v>62</v>
      </c>
      <c r="AH199" s="4">
        <f t="shared" si="214"/>
        <v>74</v>
      </c>
      <c r="AI199" s="4">
        <f t="shared" si="215"/>
        <v>59</v>
      </c>
      <c r="AJ199" s="4">
        <f t="shared" si="216"/>
        <v>71</v>
      </c>
      <c r="AK199" s="4">
        <f t="shared" si="217"/>
        <v>68</v>
      </c>
      <c r="AL199" s="4">
        <f t="shared" si="218"/>
        <v>29</v>
      </c>
      <c r="AM199" s="4">
        <f t="shared" si="219"/>
        <v>77</v>
      </c>
      <c r="AN199" s="4">
        <f t="shared" si="220"/>
        <v>75</v>
      </c>
      <c r="AO199" s="4">
        <v>82</v>
      </c>
      <c r="AP199" s="21"/>
      <c r="AQ199" s="11">
        <f t="shared" si="221"/>
        <v>66.428571428571431</v>
      </c>
      <c r="AR199" s="4">
        <f t="shared" si="222"/>
        <v>29</v>
      </c>
      <c r="AS199" s="4">
        <f t="shared" si="223"/>
        <v>82</v>
      </c>
      <c r="AT199" s="4">
        <f t="shared" si="224"/>
        <v>53</v>
      </c>
    </row>
    <row r="200" spans="1:46" x14ac:dyDescent="0.2">
      <c r="A200" s="1" t="s">
        <v>300</v>
      </c>
      <c r="B200" s="4" t="str">
        <f t="shared" si="196"/>
        <v>2012-07-16</v>
      </c>
      <c r="C200" s="3">
        <v>41106</v>
      </c>
      <c r="E200" s="4" t="str">
        <f t="shared" si="197"/>
        <v>53.0;58.0;48.0;76.0</v>
      </c>
      <c r="F200" s="4" t="str">
        <f t="shared" si="198"/>
        <v>53.0;58.0</v>
      </c>
      <c r="G200" s="4" t="str">
        <f t="shared" si="199"/>
        <v>53.0</v>
      </c>
      <c r="H200" s="4" t="str">
        <f t="shared" si="200"/>
        <v>58.0</v>
      </c>
      <c r="I200" s="4" t="str">
        <f t="shared" si="201"/>
        <v>48.0;76.0</v>
      </c>
      <c r="J200" s="4" t="str">
        <f t="shared" si="202"/>
        <v>48.0</v>
      </c>
      <c r="K200" s="4" t="str">
        <f t="shared" si="203"/>
        <v>76.0</v>
      </c>
      <c r="L200" s="4">
        <f t="shared" si="205"/>
        <v>53</v>
      </c>
      <c r="M200" s="4">
        <f t="shared" si="205"/>
        <v>58</v>
      </c>
      <c r="N200" s="10">
        <f t="shared" si="206"/>
        <v>-8.6206896551724088E-2</v>
      </c>
      <c r="O200" s="4">
        <f t="shared" si="204"/>
        <v>48</v>
      </c>
      <c r="P200" s="4">
        <f t="shared" si="204"/>
        <v>76</v>
      </c>
      <c r="Q200" s="4">
        <f t="shared" si="207"/>
        <v>28</v>
      </c>
      <c r="R200" s="11"/>
      <c r="AA200" s="3">
        <v>45489</v>
      </c>
      <c r="AB200" s="4">
        <f t="shared" si="208"/>
        <v>53</v>
      </c>
      <c r="AC200" s="4">
        <f t="shared" si="209"/>
        <v>69</v>
      </c>
      <c r="AD200" s="4">
        <f t="shared" si="210"/>
        <v>70</v>
      </c>
      <c r="AE200" s="4">
        <f t="shared" si="211"/>
        <v>60</v>
      </c>
      <c r="AF200" s="4">
        <f t="shared" si="212"/>
        <v>79</v>
      </c>
      <c r="AG200" s="4">
        <f t="shared" si="213"/>
        <v>63</v>
      </c>
      <c r="AH200" s="4">
        <f t="shared" si="214"/>
        <v>74</v>
      </c>
      <c r="AI200" s="4">
        <f t="shared" si="215"/>
        <v>59</v>
      </c>
      <c r="AJ200" s="4">
        <f t="shared" si="216"/>
        <v>70</v>
      </c>
      <c r="AK200" s="4">
        <f t="shared" si="217"/>
        <v>68</v>
      </c>
      <c r="AL200" s="4">
        <f t="shared" si="218"/>
        <v>29</v>
      </c>
      <c r="AM200" s="4">
        <f t="shared" si="219"/>
        <v>77</v>
      </c>
      <c r="AN200" s="4">
        <f t="shared" si="220"/>
        <v>75</v>
      </c>
      <c r="AO200" s="4">
        <v>82</v>
      </c>
      <c r="AP200" s="21"/>
      <c r="AQ200" s="11">
        <f t="shared" si="221"/>
        <v>66.285714285714292</v>
      </c>
      <c r="AR200" s="4">
        <f t="shared" si="222"/>
        <v>29</v>
      </c>
      <c r="AS200" s="4">
        <f t="shared" si="223"/>
        <v>82</v>
      </c>
      <c r="AT200" s="4">
        <f t="shared" si="224"/>
        <v>53</v>
      </c>
    </row>
    <row r="201" spans="1:46" x14ac:dyDescent="0.2">
      <c r="A201" s="1" t="s">
        <v>301</v>
      </c>
      <c r="B201" s="4" t="str">
        <f t="shared" si="196"/>
        <v>2012-07-17</v>
      </c>
      <c r="C201" s="3">
        <v>41107</v>
      </c>
      <c r="E201" s="4" t="str">
        <f t="shared" si="197"/>
        <v>52.0;58.0;48.0;76.0</v>
      </c>
      <c r="F201" s="4" t="str">
        <f t="shared" si="198"/>
        <v>52.0;58.0</v>
      </c>
      <c r="G201" s="4" t="str">
        <f t="shared" si="199"/>
        <v>52.0</v>
      </c>
      <c r="H201" s="4" t="str">
        <f t="shared" si="200"/>
        <v>58.0</v>
      </c>
      <c r="I201" s="4" t="str">
        <f t="shared" si="201"/>
        <v>48.0;76.0</v>
      </c>
      <c r="J201" s="4" t="str">
        <f t="shared" si="202"/>
        <v>48.0</v>
      </c>
      <c r="K201" s="4" t="str">
        <f t="shared" si="203"/>
        <v>76.0</v>
      </c>
      <c r="L201" s="4">
        <f t="shared" si="205"/>
        <v>52</v>
      </c>
      <c r="M201" s="4">
        <f t="shared" si="205"/>
        <v>58</v>
      </c>
      <c r="N201" s="10">
        <f t="shared" si="206"/>
        <v>-0.10344827586206895</v>
      </c>
      <c r="O201" s="4">
        <f t="shared" si="204"/>
        <v>48</v>
      </c>
      <c r="P201" s="4">
        <f t="shared" si="204"/>
        <v>76</v>
      </c>
      <c r="Q201" s="4">
        <f t="shared" si="207"/>
        <v>28</v>
      </c>
      <c r="R201" s="11"/>
      <c r="AA201" s="3">
        <v>45490</v>
      </c>
      <c r="AB201" s="4">
        <f t="shared" si="208"/>
        <v>52</v>
      </c>
      <c r="AC201" s="4">
        <f t="shared" si="209"/>
        <v>69</v>
      </c>
      <c r="AD201" s="4">
        <f t="shared" si="210"/>
        <v>70</v>
      </c>
      <c r="AE201" s="4">
        <f t="shared" si="211"/>
        <v>60</v>
      </c>
      <c r="AF201" s="4">
        <f t="shared" si="212"/>
        <v>79</v>
      </c>
      <c r="AG201" s="4">
        <f t="shared" si="213"/>
        <v>62</v>
      </c>
      <c r="AH201" s="4">
        <f t="shared" si="214"/>
        <v>73</v>
      </c>
      <c r="AI201" s="4">
        <f t="shared" si="215"/>
        <v>59</v>
      </c>
      <c r="AJ201" s="4">
        <f t="shared" si="216"/>
        <v>70</v>
      </c>
      <c r="AK201" s="4">
        <f t="shared" si="217"/>
        <v>67</v>
      </c>
      <c r="AL201" s="4">
        <f t="shared" si="218"/>
        <v>30</v>
      </c>
      <c r="AM201" s="4">
        <f t="shared" si="219"/>
        <v>77</v>
      </c>
      <c r="AN201" s="4">
        <f t="shared" si="220"/>
        <v>75</v>
      </c>
      <c r="AO201" s="4">
        <v>82</v>
      </c>
      <c r="AP201" s="21"/>
      <c r="AQ201" s="11">
        <f t="shared" si="221"/>
        <v>66.071428571428569</v>
      </c>
      <c r="AR201" s="4">
        <f t="shared" si="222"/>
        <v>30</v>
      </c>
      <c r="AS201" s="4">
        <f t="shared" si="223"/>
        <v>82</v>
      </c>
      <c r="AT201" s="4">
        <f t="shared" si="224"/>
        <v>52</v>
      </c>
    </row>
    <row r="202" spans="1:46" x14ac:dyDescent="0.2">
      <c r="A202" s="1" t="s">
        <v>302</v>
      </c>
      <c r="B202" s="4" t="str">
        <f t="shared" si="196"/>
        <v>2012-07-18</v>
      </c>
      <c r="C202" s="3">
        <v>41108</v>
      </c>
      <c r="E202" s="4" t="str">
        <f t="shared" si="197"/>
        <v>52.0;58.0;48.0;76.0</v>
      </c>
      <c r="F202" s="4" t="str">
        <f t="shared" si="198"/>
        <v>52.0;58.0</v>
      </c>
      <c r="G202" s="4" t="str">
        <f t="shared" si="199"/>
        <v>52.0</v>
      </c>
      <c r="H202" s="4" t="str">
        <f t="shared" si="200"/>
        <v>58.0</v>
      </c>
      <c r="I202" s="4" t="str">
        <f t="shared" si="201"/>
        <v>48.0;76.0</v>
      </c>
      <c r="J202" s="4" t="str">
        <f t="shared" si="202"/>
        <v>48.0</v>
      </c>
      <c r="K202" s="4" t="str">
        <f t="shared" si="203"/>
        <v>76.0</v>
      </c>
      <c r="L202" s="4">
        <f t="shared" si="205"/>
        <v>52</v>
      </c>
      <c r="M202" s="4">
        <f t="shared" si="205"/>
        <v>58</v>
      </c>
      <c r="N202" s="10">
        <f t="shared" si="206"/>
        <v>-0.10344827586206895</v>
      </c>
      <c r="O202" s="4">
        <f t="shared" si="204"/>
        <v>48</v>
      </c>
      <c r="P202" s="4">
        <f t="shared" si="204"/>
        <v>76</v>
      </c>
      <c r="Q202" s="4">
        <f t="shared" si="207"/>
        <v>28</v>
      </c>
      <c r="R202" s="11"/>
      <c r="AA202" s="3">
        <v>45491</v>
      </c>
      <c r="AB202" s="4">
        <f t="shared" si="208"/>
        <v>52</v>
      </c>
      <c r="AC202" s="4">
        <f t="shared" si="209"/>
        <v>69</v>
      </c>
      <c r="AD202" s="4">
        <f t="shared" si="210"/>
        <v>70</v>
      </c>
      <c r="AE202" s="4">
        <f t="shared" si="211"/>
        <v>60</v>
      </c>
      <c r="AF202" s="4">
        <f t="shared" si="212"/>
        <v>79</v>
      </c>
      <c r="AG202" s="4">
        <f t="shared" si="213"/>
        <v>62</v>
      </c>
      <c r="AH202" s="4">
        <f t="shared" si="214"/>
        <v>73</v>
      </c>
      <c r="AI202" s="4">
        <f t="shared" si="215"/>
        <v>58</v>
      </c>
      <c r="AJ202" s="4">
        <f t="shared" si="216"/>
        <v>70</v>
      </c>
      <c r="AK202" s="4">
        <f t="shared" si="217"/>
        <v>67</v>
      </c>
      <c r="AL202" s="4">
        <f t="shared" si="218"/>
        <v>30</v>
      </c>
      <c r="AM202" s="4">
        <f t="shared" si="219"/>
        <v>77</v>
      </c>
      <c r="AN202" s="4">
        <f t="shared" si="220"/>
        <v>74</v>
      </c>
      <c r="AO202" s="4">
        <v>82</v>
      </c>
      <c r="AP202" s="21"/>
      <c r="AQ202" s="11">
        <f t="shared" si="221"/>
        <v>65.928571428571431</v>
      </c>
      <c r="AR202" s="4">
        <f t="shared" si="222"/>
        <v>30</v>
      </c>
      <c r="AS202" s="4">
        <f t="shared" si="223"/>
        <v>82</v>
      </c>
      <c r="AT202" s="4">
        <f t="shared" si="224"/>
        <v>52</v>
      </c>
    </row>
    <row r="203" spans="1:46" x14ac:dyDescent="0.2">
      <c r="A203" s="1" t="s">
        <v>303</v>
      </c>
      <c r="B203" s="4" t="str">
        <f t="shared" si="196"/>
        <v>2012-07-19</v>
      </c>
      <c r="C203" s="3">
        <v>41109</v>
      </c>
      <c r="E203" s="4" t="str">
        <f t="shared" si="197"/>
        <v>52.0;58.0;48.0;76.0</v>
      </c>
      <c r="F203" s="4" t="str">
        <f t="shared" si="198"/>
        <v>52.0;58.0</v>
      </c>
      <c r="G203" s="4" t="str">
        <f t="shared" si="199"/>
        <v>52.0</v>
      </c>
      <c r="H203" s="4" t="str">
        <f t="shared" si="200"/>
        <v>58.0</v>
      </c>
      <c r="I203" s="4" t="str">
        <f t="shared" si="201"/>
        <v>48.0;76.0</v>
      </c>
      <c r="J203" s="4" t="str">
        <f t="shared" si="202"/>
        <v>48.0</v>
      </c>
      <c r="K203" s="4" t="str">
        <f t="shared" si="203"/>
        <v>76.0</v>
      </c>
      <c r="L203" s="4">
        <f t="shared" si="205"/>
        <v>52</v>
      </c>
      <c r="M203" s="4">
        <f t="shared" si="205"/>
        <v>58</v>
      </c>
      <c r="N203" s="10">
        <f t="shared" si="206"/>
        <v>-0.10344827586206895</v>
      </c>
      <c r="O203" s="4">
        <f t="shared" si="204"/>
        <v>48</v>
      </c>
      <c r="P203" s="4">
        <f t="shared" si="204"/>
        <v>76</v>
      </c>
      <c r="Q203" s="4">
        <f t="shared" si="207"/>
        <v>28</v>
      </c>
      <c r="R203" s="11"/>
      <c r="AA203" s="3">
        <v>45492</v>
      </c>
      <c r="AB203" s="4">
        <f t="shared" si="208"/>
        <v>52</v>
      </c>
      <c r="AC203" s="4">
        <f t="shared" si="209"/>
        <v>68</v>
      </c>
      <c r="AD203" s="4">
        <f t="shared" si="210"/>
        <v>70</v>
      </c>
      <c r="AE203" s="4">
        <f t="shared" si="211"/>
        <v>60</v>
      </c>
      <c r="AF203" s="4">
        <f t="shared" si="212"/>
        <v>78</v>
      </c>
      <c r="AG203" s="4">
        <f t="shared" si="213"/>
        <v>62</v>
      </c>
      <c r="AH203" s="4">
        <f t="shared" si="214"/>
        <v>72</v>
      </c>
      <c r="AI203" s="4">
        <f t="shared" si="215"/>
        <v>58</v>
      </c>
      <c r="AJ203" s="4">
        <f t="shared" si="216"/>
        <v>70</v>
      </c>
      <c r="AK203" s="4">
        <f t="shared" si="217"/>
        <v>67</v>
      </c>
      <c r="AL203" s="4">
        <f t="shared" si="218"/>
        <v>30</v>
      </c>
      <c r="AM203" s="4">
        <f t="shared" si="219"/>
        <v>76</v>
      </c>
      <c r="AN203" s="4">
        <f t="shared" si="220"/>
        <v>74</v>
      </c>
      <c r="AO203" s="4">
        <v>82</v>
      </c>
      <c r="AP203" s="21"/>
      <c r="AQ203" s="11">
        <f t="shared" si="221"/>
        <v>65.642857142857139</v>
      </c>
      <c r="AR203" s="4">
        <f t="shared" si="222"/>
        <v>30</v>
      </c>
      <c r="AS203" s="4">
        <f t="shared" si="223"/>
        <v>82</v>
      </c>
      <c r="AT203" s="4">
        <f t="shared" si="224"/>
        <v>52</v>
      </c>
    </row>
    <row r="204" spans="1:46" x14ac:dyDescent="0.2">
      <c r="A204" s="1" t="s">
        <v>304</v>
      </c>
      <c r="B204" s="4" t="str">
        <f t="shared" si="196"/>
        <v>2012-07-20</v>
      </c>
      <c r="C204" s="3">
        <v>41110</v>
      </c>
      <c r="E204" s="4" t="str">
        <f t="shared" si="197"/>
        <v>52.0;58.0;47.0;76.0</v>
      </c>
      <c r="F204" s="4" t="str">
        <f t="shared" si="198"/>
        <v>52.0;58.0</v>
      </c>
      <c r="G204" s="4" t="str">
        <f t="shared" si="199"/>
        <v>52.0</v>
      </c>
      <c r="H204" s="4" t="str">
        <f t="shared" si="200"/>
        <v>58.0</v>
      </c>
      <c r="I204" s="4" t="str">
        <f t="shared" si="201"/>
        <v>47.0;76.0</v>
      </c>
      <c r="J204" s="4" t="str">
        <f t="shared" si="202"/>
        <v>47.0</v>
      </c>
      <c r="K204" s="4" t="str">
        <f t="shared" si="203"/>
        <v>76.0</v>
      </c>
      <c r="L204" s="4">
        <f t="shared" si="205"/>
        <v>52</v>
      </c>
      <c r="M204" s="4">
        <f t="shared" si="205"/>
        <v>58</v>
      </c>
      <c r="N204" s="10">
        <f t="shared" si="206"/>
        <v>-0.10344827586206895</v>
      </c>
      <c r="O204" s="4">
        <f t="shared" si="204"/>
        <v>47</v>
      </c>
      <c r="P204" s="4">
        <f t="shared" si="204"/>
        <v>76</v>
      </c>
      <c r="Q204" s="4">
        <f t="shared" si="207"/>
        <v>29</v>
      </c>
      <c r="R204" s="11"/>
      <c r="AA204" s="3">
        <v>45493</v>
      </c>
      <c r="AB204" s="4">
        <f t="shared" si="208"/>
        <v>52</v>
      </c>
      <c r="AC204" s="4">
        <f t="shared" si="209"/>
        <v>68</v>
      </c>
      <c r="AD204" s="4">
        <f t="shared" si="210"/>
        <v>70</v>
      </c>
      <c r="AE204" s="4">
        <f t="shared" si="211"/>
        <v>59</v>
      </c>
      <c r="AF204" s="4">
        <f t="shared" si="212"/>
        <v>78</v>
      </c>
      <c r="AG204" s="4">
        <f t="shared" si="213"/>
        <v>62</v>
      </c>
      <c r="AH204" s="4">
        <f t="shared" si="214"/>
        <v>72</v>
      </c>
      <c r="AI204" s="4">
        <f t="shared" si="215"/>
        <v>58</v>
      </c>
      <c r="AJ204" s="4">
        <f t="shared" si="216"/>
        <v>70</v>
      </c>
      <c r="AK204" s="4">
        <f t="shared" si="217"/>
        <v>66</v>
      </c>
      <c r="AL204" s="4">
        <f t="shared" si="218"/>
        <v>29</v>
      </c>
      <c r="AM204" s="4">
        <f t="shared" si="219"/>
        <v>77</v>
      </c>
      <c r="AN204" s="4">
        <f t="shared" si="220"/>
        <v>74</v>
      </c>
      <c r="AO204" s="4">
        <v>82</v>
      </c>
      <c r="AP204" s="21"/>
      <c r="AQ204" s="11">
        <f t="shared" si="221"/>
        <v>65.5</v>
      </c>
      <c r="AR204" s="4">
        <f t="shared" si="222"/>
        <v>29</v>
      </c>
      <c r="AS204" s="4">
        <f t="shared" si="223"/>
        <v>82</v>
      </c>
      <c r="AT204" s="4">
        <f t="shared" si="224"/>
        <v>53</v>
      </c>
    </row>
    <row r="205" spans="1:46" x14ac:dyDescent="0.2">
      <c r="A205" s="1" t="s">
        <v>305</v>
      </c>
      <c r="B205" s="4" t="str">
        <f t="shared" si="196"/>
        <v>2012-07-21</v>
      </c>
      <c r="C205" s="3">
        <v>41111</v>
      </c>
      <c r="E205" s="4" t="str">
        <f t="shared" si="197"/>
        <v>52.0;57.0;47.0;75.0</v>
      </c>
      <c r="F205" s="4" t="str">
        <f t="shared" si="198"/>
        <v>52.0;57.0</v>
      </c>
      <c r="G205" s="4" t="str">
        <f t="shared" si="199"/>
        <v>52.0</v>
      </c>
      <c r="H205" s="4" t="str">
        <f t="shared" si="200"/>
        <v>57.0</v>
      </c>
      <c r="I205" s="4" t="str">
        <f t="shared" si="201"/>
        <v>47.0;75.0</v>
      </c>
      <c r="J205" s="4" t="str">
        <f t="shared" si="202"/>
        <v>47.0</v>
      </c>
      <c r="K205" s="4" t="str">
        <f t="shared" si="203"/>
        <v>75.0</v>
      </c>
      <c r="L205" s="4">
        <f t="shared" si="205"/>
        <v>52</v>
      </c>
      <c r="M205" s="4">
        <f t="shared" si="205"/>
        <v>57</v>
      </c>
      <c r="N205" s="10">
        <f t="shared" si="206"/>
        <v>-8.7719298245614086E-2</v>
      </c>
      <c r="O205" s="4">
        <f t="shared" si="204"/>
        <v>47</v>
      </c>
      <c r="P205" s="4">
        <f t="shared" si="204"/>
        <v>75</v>
      </c>
      <c r="Q205" s="4">
        <f t="shared" si="207"/>
        <v>28</v>
      </c>
      <c r="R205" s="11"/>
      <c r="AA205" s="3">
        <v>45494</v>
      </c>
      <c r="AB205" s="4">
        <f t="shared" si="208"/>
        <v>52</v>
      </c>
      <c r="AC205" s="4">
        <f t="shared" si="209"/>
        <v>68</v>
      </c>
      <c r="AD205" s="4">
        <f t="shared" si="210"/>
        <v>69</v>
      </c>
      <c r="AE205" s="4">
        <f t="shared" si="211"/>
        <v>59</v>
      </c>
      <c r="AF205" s="4">
        <f t="shared" si="212"/>
        <v>78</v>
      </c>
      <c r="AG205" s="4">
        <f t="shared" si="213"/>
        <v>61</v>
      </c>
      <c r="AH205" s="4">
        <f t="shared" si="214"/>
        <v>72</v>
      </c>
      <c r="AI205" s="4">
        <f t="shared" si="215"/>
        <v>58</v>
      </c>
      <c r="AJ205" s="4">
        <f t="shared" si="216"/>
        <v>70</v>
      </c>
      <c r="AK205" s="4">
        <f t="shared" si="217"/>
        <v>66</v>
      </c>
      <c r="AL205" s="4">
        <f t="shared" si="218"/>
        <v>29</v>
      </c>
      <c r="AM205" s="4">
        <f t="shared" si="219"/>
        <v>77</v>
      </c>
      <c r="AN205" s="4">
        <f t="shared" si="220"/>
        <v>74</v>
      </c>
      <c r="AO205" s="4">
        <v>82</v>
      </c>
      <c r="AP205" s="21"/>
      <c r="AQ205" s="11">
        <f t="shared" si="221"/>
        <v>65.357142857142861</v>
      </c>
      <c r="AR205" s="4">
        <f t="shared" si="222"/>
        <v>29</v>
      </c>
      <c r="AS205" s="4">
        <f t="shared" si="223"/>
        <v>82</v>
      </c>
      <c r="AT205" s="4">
        <f t="shared" si="224"/>
        <v>53</v>
      </c>
    </row>
    <row r="206" spans="1:46" x14ac:dyDescent="0.2">
      <c r="A206" s="1" t="s">
        <v>306</v>
      </c>
      <c r="B206" s="4" t="str">
        <f t="shared" si="196"/>
        <v>2012-07-22</v>
      </c>
      <c r="C206" s="3">
        <v>41112</v>
      </c>
      <c r="E206" s="4" t="str">
        <f t="shared" si="197"/>
        <v>52.0;57.0;47.0;75.0</v>
      </c>
      <c r="F206" s="4" t="str">
        <f t="shared" si="198"/>
        <v>52.0;57.0</v>
      </c>
      <c r="G206" s="4" t="str">
        <f t="shared" si="199"/>
        <v>52.0</v>
      </c>
      <c r="H206" s="4" t="str">
        <f t="shared" si="200"/>
        <v>57.0</v>
      </c>
      <c r="I206" s="4" t="str">
        <f t="shared" si="201"/>
        <v>47.0;75.0</v>
      </c>
      <c r="J206" s="4" t="str">
        <f t="shared" si="202"/>
        <v>47.0</v>
      </c>
      <c r="K206" s="4" t="str">
        <f t="shared" si="203"/>
        <v>75.0</v>
      </c>
      <c r="L206" s="4">
        <f t="shared" si="205"/>
        <v>52</v>
      </c>
      <c r="M206" s="4">
        <f t="shared" si="205"/>
        <v>57</v>
      </c>
      <c r="N206" s="10">
        <f t="shared" si="206"/>
        <v>-8.7719298245614086E-2</v>
      </c>
      <c r="O206" s="4">
        <f t="shared" si="204"/>
        <v>47</v>
      </c>
      <c r="P206" s="4">
        <f t="shared" si="204"/>
        <v>75</v>
      </c>
      <c r="Q206" s="4">
        <f t="shared" si="207"/>
        <v>28</v>
      </c>
      <c r="R206" s="11"/>
      <c r="AA206" s="3">
        <v>45495</v>
      </c>
      <c r="AB206" s="4">
        <f t="shared" si="208"/>
        <v>52</v>
      </c>
      <c r="AC206" s="4">
        <f t="shared" si="209"/>
        <v>68</v>
      </c>
      <c r="AD206" s="4">
        <f t="shared" si="210"/>
        <v>69</v>
      </c>
      <c r="AE206" s="4">
        <f t="shared" si="211"/>
        <v>59</v>
      </c>
      <c r="AF206" s="4">
        <f t="shared" si="212"/>
        <v>78</v>
      </c>
      <c r="AG206" s="4">
        <f t="shared" si="213"/>
        <v>61</v>
      </c>
      <c r="AH206" s="4">
        <f t="shared" si="214"/>
        <v>72</v>
      </c>
      <c r="AI206" s="4">
        <f t="shared" si="215"/>
        <v>58</v>
      </c>
      <c r="AJ206" s="4">
        <f t="shared" si="216"/>
        <v>69</v>
      </c>
      <c r="AK206" s="4">
        <f t="shared" si="217"/>
        <v>66</v>
      </c>
      <c r="AL206" s="4">
        <f t="shared" si="218"/>
        <v>29</v>
      </c>
      <c r="AM206" s="4">
        <f t="shared" si="219"/>
        <v>77</v>
      </c>
      <c r="AN206" s="4">
        <f t="shared" si="220"/>
        <v>74</v>
      </c>
      <c r="AO206" s="4">
        <v>81</v>
      </c>
      <c r="AP206" s="21"/>
      <c r="AQ206" s="11">
        <f t="shared" si="221"/>
        <v>65.214285714285708</v>
      </c>
      <c r="AR206" s="4">
        <f t="shared" si="222"/>
        <v>29</v>
      </c>
      <c r="AS206" s="4">
        <f t="shared" si="223"/>
        <v>81</v>
      </c>
      <c r="AT206" s="4">
        <f t="shared" si="224"/>
        <v>52</v>
      </c>
    </row>
    <row r="207" spans="1:46" x14ac:dyDescent="0.2">
      <c r="A207" s="1" t="s">
        <v>307</v>
      </c>
      <c r="B207" s="4" t="str">
        <f t="shared" si="196"/>
        <v>2012-07-23</v>
      </c>
      <c r="C207" s="3">
        <v>41113</v>
      </c>
      <c r="E207" s="4" t="str">
        <f t="shared" si="197"/>
        <v>52.0;57.0;47.0;74.0</v>
      </c>
      <c r="F207" s="4" t="str">
        <f t="shared" si="198"/>
        <v>52.0;57.0</v>
      </c>
      <c r="G207" s="4" t="str">
        <f t="shared" si="199"/>
        <v>52.0</v>
      </c>
      <c r="H207" s="4" t="str">
        <f t="shared" si="200"/>
        <v>57.0</v>
      </c>
      <c r="I207" s="4" t="str">
        <f t="shared" si="201"/>
        <v>47.0;74.0</v>
      </c>
      <c r="J207" s="4" t="str">
        <f t="shared" si="202"/>
        <v>47.0</v>
      </c>
      <c r="K207" s="4" t="str">
        <f t="shared" si="203"/>
        <v>74.0</v>
      </c>
      <c r="L207" s="4">
        <f t="shared" si="205"/>
        <v>52</v>
      </c>
      <c r="M207" s="4">
        <f t="shared" si="205"/>
        <v>57</v>
      </c>
      <c r="N207" s="10">
        <f t="shared" si="206"/>
        <v>-8.7719298245614086E-2</v>
      </c>
      <c r="O207" s="4">
        <f t="shared" si="204"/>
        <v>47</v>
      </c>
      <c r="P207" s="4">
        <f t="shared" si="204"/>
        <v>74</v>
      </c>
      <c r="Q207" s="4">
        <f t="shared" si="207"/>
        <v>27</v>
      </c>
      <c r="R207" s="11"/>
      <c r="AA207" s="3">
        <v>45496</v>
      </c>
      <c r="AB207" s="4">
        <f t="shared" si="208"/>
        <v>52</v>
      </c>
      <c r="AC207" s="4">
        <f t="shared" si="209"/>
        <v>67</v>
      </c>
      <c r="AD207" s="4">
        <f t="shared" si="210"/>
        <v>69</v>
      </c>
      <c r="AE207" s="4">
        <f t="shared" si="211"/>
        <v>59</v>
      </c>
      <c r="AF207" s="4">
        <f t="shared" si="212"/>
        <v>78</v>
      </c>
      <c r="AG207" s="4">
        <f t="shared" si="213"/>
        <v>61</v>
      </c>
      <c r="AH207" s="4">
        <f t="shared" si="214"/>
        <v>71</v>
      </c>
      <c r="AI207" s="4">
        <f t="shared" si="215"/>
        <v>57</v>
      </c>
      <c r="AJ207" s="4">
        <f t="shared" si="216"/>
        <v>69</v>
      </c>
      <c r="AK207" s="4">
        <f t="shared" si="217"/>
        <v>66</v>
      </c>
      <c r="AL207" s="4">
        <f t="shared" si="218"/>
        <v>29</v>
      </c>
      <c r="AM207" s="4">
        <f t="shared" si="219"/>
        <v>77</v>
      </c>
      <c r="AN207" s="4">
        <f t="shared" si="220"/>
        <v>73</v>
      </c>
      <c r="AO207" s="4">
        <v>81</v>
      </c>
      <c r="AP207" s="21"/>
      <c r="AQ207" s="11">
        <f t="shared" si="221"/>
        <v>64.928571428571431</v>
      </c>
      <c r="AR207" s="4">
        <f t="shared" si="222"/>
        <v>29</v>
      </c>
      <c r="AS207" s="4">
        <f t="shared" si="223"/>
        <v>81</v>
      </c>
      <c r="AT207" s="4">
        <f t="shared" si="224"/>
        <v>52</v>
      </c>
    </row>
    <row r="208" spans="1:46" x14ac:dyDescent="0.2">
      <c r="A208" s="1" t="s">
        <v>308</v>
      </c>
      <c r="B208" s="4" t="str">
        <f t="shared" si="196"/>
        <v>2012-07-24</v>
      </c>
      <c r="C208" s="3">
        <v>41114</v>
      </c>
      <c r="E208" s="4" t="str">
        <f t="shared" si="197"/>
        <v>52.0;57.0;47.0;74.0</v>
      </c>
      <c r="F208" s="4" t="str">
        <f t="shared" si="198"/>
        <v>52.0;57.0</v>
      </c>
      <c r="G208" s="4" t="str">
        <f t="shared" si="199"/>
        <v>52.0</v>
      </c>
      <c r="H208" s="4" t="str">
        <f t="shared" si="200"/>
        <v>57.0</v>
      </c>
      <c r="I208" s="4" t="str">
        <f t="shared" si="201"/>
        <v>47.0;74.0</v>
      </c>
      <c r="J208" s="4" t="str">
        <f t="shared" si="202"/>
        <v>47.0</v>
      </c>
      <c r="K208" s="4" t="str">
        <f t="shared" si="203"/>
        <v>74.0</v>
      </c>
      <c r="L208" s="4">
        <f t="shared" si="205"/>
        <v>52</v>
      </c>
      <c r="M208" s="4">
        <f t="shared" si="205"/>
        <v>57</v>
      </c>
      <c r="N208" s="10">
        <f t="shared" si="206"/>
        <v>-8.7719298245614086E-2</v>
      </c>
      <c r="O208" s="4">
        <f t="shared" si="204"/>
        <v>47</v>
      </c>
      <c r="P208" s="4">
        <f t="shared" si="204"/>
        <v>74</v>
      </c>
      <c r="Q208" s="4">
        <f t="shared" si="207"/>
        <v>27</v>
      </c>
      <c r="R208" s="11"/>
      <c r="AA208" s="3">
        <v>45497</v>
      </c>
      <c r="AB208" s="4">
        <f t="shared" si="208"/>
        <v>52</v>
      </c>
      <c r="AC208" s="4">
        <f t="shared" si="209"/>
        <v>67</v>
      </c>
      <c r="AD208" s="4">
        <f t="shared" si="210"/>
        <v>69</v>
      </c>
      <c r="AE208" s="4">
        <f t="shared" si="211"/>
        <v>59</v>
      </c>
      <c r="AF208" s="4">
        <f t="shared" si="212"/>
        <v>78</v>
      </c>
      <c r="AG208" s="4">
        <f t="shared" si="213"/>
        <v>61</v>
      </c>
      <c r="AH208" s="4">
        <f t="shared" si="214"/>
        <v>71</v>
      </c>
      <c r="AI208" s="4">
        <f t="shared" si="215"/>
        <v>57</v>
      </c>
      <c r="AJ208" s="4">
        <f t="shared" si="216"/>
        <v>69</v>
      </c>
      <c r="AK208" s="4">
        <f t="shared" si="217"/>
        <v>65</v>
      </c>
      <c r="AL208" s="4">
        <f t="shared" si="218"/>
        <v>29</v>
      </c>
      <c r="AM208" s="4">
        <f t="shared" si="219"/>
        <v>77</v>
      </c>
      <c r="AN208" s="4">
        <f t="shared" si="220"/>
        <v>73</v>
      </c>
      <c r="AO208" s="4">
        <v>81</v>
      </c>
      <c r="AP208" s="21"/>
      <c r="AQ208" s="11">
        <f t="shared" si="221"/>
        <v>64.857142857142861</v>
      </c>
      <c r="AR208" s="4">
        <f t="shared" si="222"/>
        <v>29</v>
      </c>
      <c r="AS208" s="4">
        <f t="shared" si="223"/>
        <v>81</v>
      </c>
      <c r="AT208" s="4">
        <f t="shared" si="224"/>
        <v>52</v>
      </c>
    </row>
    <row r="209" spans="1:46" x14ac:dyDescent="0.2">
      <c r="A209" s="1" t="s">
        <v>309</v>
      </c>
      <c r="B209" s="4" t="str">
        <f t="shared" si="196"/>
        <v>2012-07-25</v>
      </c>
      <c r="C209" s="3">
        <v>41115</v>
      </c>
      <c r="E209" s="4" t="str">
        <f t="shared" si="197"/>
        <v>52.0;56.0;47.0;74.0</v>
      </c>
      <c r="F209" s="4" t="str">
        <f t="shared" si="198"/>
        <v>52.0;56.0</v>
      </c>
      <c r="G209" s="4" t="str">
        <f t="shared" si="199"/>
        <v>52.0</v>
      </c>
      <c r="H209" s="4" t="str">
        <f t="shared" si="200"/>
        <v>56.0</v>
      </c>
      <c r="I209" s="4" t="str">
        <f t="shared" si="201"/>
        <v>47.0;74.0</v>
      </c>
      <c r="J209" s="4" t="str">
        <f t="shared" si="202"/>
        <v>47.0</v>
      </c>
      <c r="K209" s="4" t="str">
        <f t="shared" si="203"/>
        <v>74.0</v>
      </c>
      <c r="L209" s="4">
        <f t="shared" si="205"/>
        <v>52</v>
      </c>
      <c r="M209" s="4">
        <f t="shared" si="205"/>
        <v>56</v>
      </c>
      <c r="N209" s="10">
        <f t="shared" si="206"/>
        <v>-7.1428571428571397E-2</v>
      </c>
      <c r="O209" s="4">
        <f t="shared" si="204"/>
        <v>47</v>
      </c>
      <c r="P209" s="4">
        <f t="shared" si="204"/>
        <v>74</v>
      </c>
      <c r="Q209" s="4">
        <f t="shared" si="207"/>
        <v>27</v>
      </c>
      <c r="R209" s="11"/>
      <c r="AA209" s="3">
        <v>45498</v>
      </c>
      <c r="AB209" s="4">
        <f t="shared" si="208"/>
        <v>52</v>
      </c>
      <c r="AC209" s="4">
        <f t="shared" si="209"/>
        <v>67</v>
      </c>
      <c r="AD209" s="4">
        <f t="shared" si="210"/>
        <v>68</v>
      </c>
      <c r="AE209" s="4">
        <f t="shared" si="211"/>
        <v>59</v>
      </c>
      <c r="AF209" s="4">
        <f t="shared" si="212"/>
        <v>77</v>
      </c>
      <c r="AG209" s="4">
        <f t="shared" si="213"/>
        <v>61</v>
      </c>
      <c r="AH209" s="4">
        <f t="shared" si="214"/>
        <v>71</v>
      </c>
      <c r="AI209" s="4">
        <f t="shared" si="215"/>
        <v>57</v>
      </c>
      <c r="AJ209" s="4">
        <f t="shared" si="216"/>
        <v>69</v>
      </c>
      <c r="AK209" s="4">
        <f t="shared" si="217"/>
        <v>65</v>
      </c>
      <c r="AL209" s="4">
        <f t="shared" si="218"/>
        <v>29</v>
      </c>
      <c r="AM209" s="4">
        <f t="shared" si="219"/>
        <v>77</v>
      </c>
      <c r="AN209" s="4">
        <f t="shared" si="220"/>
        <v>73</v>
      </c>
      <c r="AO209" s="4">
        <v>81</v>
      </c>
      <c r="AP209" s="21"/>
      <c r="AQ209" s="11">
        <f t="shared" si="221"/>
        <v>64.714285714285708</v>
      </c>
      <c r="AR209" s="4">
        <f t="shared" si="222"/>
        <v>29</v>
      </c>
      <c r="AS209" s="4">
        <f t="shared" si="223"/>
        <v>81</v>
      </c>
      <c r="AT209" s="4">
        <f t="shared" si="224"/>
        <v>52</v>
      </c>
    </row>
    <row r="210" spans="1:46" x14ac:dyDescent="0.2">
      <c r="A210" s="1" t="s">
        <v>310</v>
      </c>
      <c r="B210" s="4" t="str">
        <f t="shared" si="196"/>
        <v>2012-07-26</v>
      </c>
      <c r="C210" s="3">
        <v>41116</v>
      </c>
      <c r="E210" s="4" t="str">
        <f t="shared" si="197"/>
        <v>52.0;56.0;47.0;74.0</v>
      </c>
      <c r="F210" s="4" t="str">
        <f t="shared" si="198"/>
        <v>52.0;56.0</v>
      </c>
      <c r="G210" s="4" t="str">
        <f t="shared" si="199"/>
        <v>52.0</v>
      </c>
      <c r="H210" s="4" t="str">
        <f t="shared" si="200"/>
        <v>56.0</v>
      </c>
      <c r="I210" s="4" t="str">
        <f t="shared" si="201"/>
        <v>47.0;74.0</v>
      </c>
      <c r="J210" s="4" t="str">
        <f t="shared" si="202"/>
        <v>47.0</v>
      </c>
      <c r="K210" s="4" t="str">
        <f t="shared" si="203"/>
        <v>74.0</v>
      </c>
      <c r="L210" s="4">
        <f t="shared" si="205"/>
        <v>52</v>
      </c>
      <c r="M210" s="4">
        <f t="shared" si="205"/>
        <v>56</v>
      </c>
      <c r="N210" s="10">
        <f t="shared" si="206"/>
        <v>-7.1428571428571397E-2</v>
      </c>
      <c r="O210" s="4">
        <f t="shared" si="204"/>
        <v>47</v>
      </c>
      <c r="P210" s="4">
        <f t="shared" si="204"/>
        <v>74</v>
      </c>
      <c r="Q210" s="4">
        <f t="shared" si="207"/>
        <v>27</v>
      </c>
      <c r="R210" s="11"/>
      <c r="AA210" s="3">
        <v>45499</v>
      </c>
      <c r="AB210" s="4">
        <f t="shared" si="208"/>
        <v>52</v>
      </c>
      <c r="AC210" s="4">
        <f t="shared" si="209"/>
        <v>67</v>
      </c>
      <c r="AD210" s="4">
        <f t="shared" si="210"/>
        <v>68</v>
      </c>
      <c r="AE210" s="4">
        <f t="shared" si="211"/>
        <v>59</v>
      </c>
      <c r="AF210" s="4">
        <f t="shared" si="212"/>
        <v>77</v>
      </c>
      <c r="AG210" s="4">
        <f t="shared" si="213"/>
        <v>60</v>
      </c>
      <c r="AH210" s="4">
        <f t="shared" si="214"/>
        <v>70</v>
      </c>
      <c r="AI210" s="4">
        <f t="shared" si="215"/>
        <v>57</v>
      </c>
      <c r="AJ210" s="4">
        <f t="shared" si="216"/>
        <v>69</v>
      </c>
      <c r="AK210" s="4">
        <f t="shared" si="217"/>
        <v>65</v>
      </c>
      <c r="AL210" s="4">
        <f t="shared" si="218"/>
        <v>29</v>
      </c>
      <c r="AM210" s="4">
        <f t="shared" si="219"/>
        <v>77</v>
      </c>
      <c r="AN210" s="4">
        <f t="shared" si="220"/>
        <v>73</v>
      </c>
      <c r="AO210" s="4">
        <v>81</v>
      </c>
      <c r="AP210" s="21"/>
      <c r="AQ210" s="11">
        <f t="shared" si="221"/>
        <v>64.571428571428569</v>
      </c>
      <c r="AR210" s="4">
        <f t="shared" si="222"/>
        <v>29</v>
      </c>
      <c r="AS210" s="4">
        <f t="shared" si="223"/>
        <v>81</v>
      </c>
      <c r="AT210" s="4">
        <f t="shared" si="224"/>
        <v>52</v>
      </c>
    </row>
    <row r="211" spans="1:46" x14ac:dyDescent="0.2">
      <c r="A211" s="1" t="s">
        <v>311</v>
      </c>
      <c r="B211" s="4" t="str">
        <f t="shared" si="196"/>
        <v>2012-07-27</v>
      </c>
      <c r="C211" s="3">
        <v>41117</v>
      </c>
      <c r="E211" s="4" t="str">
        <f t="shared" si="197"/>
        <v>52.0;56.0;47.0;73.0</v>
      </c>
      <c r="F211" s="4" t="str">
        <f t="shared" si="198"/>
        <v>52.0;56.0</v>
      </c>
      <c r="G211" s="4" t="str">
        <f t="shared" si="199"/>
        <v>52.0</v>
      </c>
      <c r="H211" s="4" t="str">
        <f t="shared" si="200"/>
        <v>56.0</v>
      </c>
      <c r="I211" s="4" t="str">
        <f t="shared" si="201"/>
        <v>47.0;73.0</v>
      </c>
      <c r="J211" s="4" t="str">
        <f t="shared" si="202"/>
        <v>47.0</v>
      </c>
      <c r="K211" s="4" t="str">
        <f t="shared" si="203"/>
        <v>73.0</v>
      </c>
      <c r="L211" s="4">
        <f t="shared" si="205"/>
        <v>52</v>
      </c>
      <c r="M211" s="4">
        <f t="shared" si="205"/>
        <v>56</v>
      </c>
      <c r="N211" s="10">
        <f t="shared" si="206"/>
        <v>-7.1428571428571397E-2</v>
      </c>
      <c r="O211" s="4">
        <f t="shared" si="204"/>
        <v>47</v>
      </c>
      <c r="P211" s="4">
        <f t="shared" si="204"/>
        <v>73</v>
      </c>
      <c r="Q211" s="4">
        <f t="shared" si="207"/>
        <v>26</v>
      </c>
      <c r="R211" s="11"/>
      <c r="AA211" s="3">
        <v>45500</v>
      </c>
      <c r="AB211" s="4">
        <f t="shared" si="208"/>
        <v>52</v>
      </c>
      <c r="AC211" s="4">
        <f t="shared" si="209"/>
        <v>67</v>
      </c>
      <c r="AD211" s="4">
        <f t="shared" si="210"/>
        <v>68</v>
      </c>
      <c r="AE211" s="4">
        <f t="shared" si="211"/>
        <v>59</v>
      </c>
      <c r="AF211" s="4">
        <f t="shared" si="212"/>
        <v>76</v>
      </c>
      <c r="AG211" s="4">
        <f t="shared" si="213"/>
        <v>59</v>
      </c>
      <c r="AH211" s="4">
        <f t="shared" si="214"/>
        <v>70</v>
      </c>
      <c r="AI211" s="4">
        <f t="shared" si="215"/>
        <v>57</v>
      </c>
      <c r="AJ211" s="4">
        <f t="shared" si="216"/>
        <v>69</v>
      </c>
      <c r="AK211" s="4">
        <f t="shared" si="217"/>
        <v>64</v>
      </c>
      <c r="AL211" s="4">
        <f t="shared" si="218"/>
        <v>30</v>
      </c>
      <c r="AM211" s="4">
        <f t="shared" si="219"/>
        <v>76</v>
      </c>
      <c r="AN211" s="4">
        <f t="shared" si="220"/>
        <v>72</v>
      </c>
      <c r="AO211" s="4">
        <v>81</v>
      </c>
      <c r="AP211" s="21"/>
      <c r="AQ211" s="11">
        <f t="shared" si="221"/>
        <v>64.285714285714292</v>
      </c>
      <c r="AR211" s="4">
        <f t="shared" si="222"/>
        <v>30</v>
      </c>
      <c r="AS211" s="4">
        <f t="shared" si="223"/>
        <v>81</v>
      </c>
      <c r="AT211" s="4">
        <f t="shared" si="224"/>
        <v>51</v>
      </c>
    </row>
    <row r="212" spans="1:46" x14ac:dyDescent="0.2">
      <c r="A212" s="1" t="s">
        <v>312</v>
      </c>
      <c r="B212" s="4" t="str">
        <f t="shared" si="196"/>
        <v>2012-07-28</v>
      </c>
      <c r="C212" s="3">
        <v>41118</v>
      </c>
      <c r="E212" s="4" t="str">
        <f t="shared" si="197"/>
        <v>52.0;56.0;46.0;73.0</v>
      </c>
      <c r="F212" s="4" t="str">
        <f t="shared" si="198"/>
        <v>52.0;56.0</v>
      </c>
      <c r="G212" s="4" t="str">
        <f t="shared" si="199"/>
        <v>52.0</v>
      </c>
      <c r="H212" s="4" t="str">
        <f t="shared" si="200"/>
        <v>56.0</v>
      </c>
      <c r="I212" s="4" t="str">
        <f t="shared" si="201"/>
        <v>46.0;73.0</v>
      </c>
      <c r="J212" s="4" t="str">
        <f t="shared" si="202"/>
        <v>46.0</v>
      </c>
      <c r="K212" s="4" t="str">
        <f t="shared" si="203"/>
        <v>73.0</v>
      </c>
      <c r="L212" s="4">
        <f t="shared" si="205"/>
        <v>52</v>
      </c>
      <c r="M212" s="4">
        <f t="shared" si="205"/>
        <v>56</v>
      </c>
      <c r="N212" s="10">
        <f t="shared" si="206"/>
        <v>-7.1428571428571397E-2</v>
      </c>
      <c r="O212" s="4">
        <f t="shared" si="204"/>
        <v>46</v>
      </c>
      <c r="P212" s="4">
        <f t="shared" si="204"/>
        <v>73</v>
      </c>
      <c r="Q212" s="4">
        <f t="shared" si="207"/>
        <v>27</v>
      </c>
      <c r="R212" s="11"/>
      <c r="AA212" s="3">
        <v>45501</v>
      </c>
      <c r="AB212" s="4">
        <f t="shared" si="208"/>
        <v>52</v>
      </c>
      <c r="AC212" s="4">
        <f t="shared" si="209"/>
        <v>67</v>
      </c>
      <c r="AD212" s="4">
        <f t="shared" si="210"/>
        <v>68</v>
      </c>
      <c r="AE212" s="4">
        <f t="shared" si="211"/>
        <v>58</v>
      </c>
      <c r="AF212" s="4">
        <f t="shared" si="212"/>
        <v>76</v>
      </c>
      <c r="AG212" s="4">
        <f t="shared" si="213"/>
        <v>59</v>
      </c>
      <c r="AH212" s="4">
        <f t="shared" si="214"/>
        <v>69</v>
      </c>
      <c r="AI212" s="4">
        <f t="shared" si="215"/>
        <v>57</v>
      </c>
      <c r="AJ212" s="4">
        <f t="shared" si="216"/>
        <v>68</v>
      </c>
      <c r="AK212" s="4">
        <f t="shared" si="217"/>
        <v>64</v>
      </c>
      <c r="AL212" s="4">
        <f t="shared" si="218"/>
        <v>30</v>
      </c>
      <c r="AM212" s="4">
        <f t="shared" si="219"/>
        <v>76</v>
      </c>
      <c r="AN212" s="4">
        <f t="shared" si="220"/>
        <v>72</v>
      </c>
      <c r="AO212" s="4">
        <v>81</v>
      </c>
      <c r="AP212" s="21"/>
      <c r="AQ212" s="11">
        <f t="shared" si="221"/>
        <v>64.071428571428569</v>
      </c>
      <c r="AR212" s="4">
        <f t="shared" si="222"/>
        <v>30</v>
      </c>
      <c r="AS212" s="4">
        <f t="shared" si="223"/>
        <v>81</v>
      </c>
      <c r="AT212" s="4">
        <f t="shared" si="224"/>
        <v>51</v>
      </c>
    </row>
    <row r="213" spans="1:46" x14ac:dyDescent="0.2">
      <c r="A213" s="1" t="s">
        <v>313</v>
      </c>
      <c r="B213" s="4" t="str">
        <f t="shared" si="196"/>
        <v>2012-07-29</v>
      </c>
      <c r="C213" s="3">
        <v>41119</v>
      </c>
      <c r="E213" s="4" t="str">
        <f t="shared" si="197"/>
        <v>52.0;55.0;46.0;72.0</v>
      </c>
      <c r="F213" s="4" t="str">
        <f t="shared" si="198"/>
        <v>52.0;55.0</v>
      </c>
      <c r="G213" s="4" t="str">
        <f t="shared" si="199"/>
        <v>52.0</v>
      </c>
      <c r="H213" s="4" t="str">
        <f t="shared" si="200"/>
        <v>55.0</v>
      </c>
      <c r="I213" s="4" t="str">
        <f t="shared" si="201"/>
        <v>46.0;72.0</v>
      </c>
      <c r="J213" s="4" t="str">
        <f t="shared" si="202"/>
        <v>46.0</v>
      </c>
      <c r="K213" s="4" t="str">
        <f t="shared" si="203"/>
        <v>72.0</v>
      </c>
      <c r="L213" s="4">
        <f t="shared" si="205"/>
        <v>52</v>
      </c>
      <c r="M213" s="4">
        <f t="shared" si="205"/>
        <v>55</v>
      </c>
      <c r="N213" s="10">
        <f t="shared" si="206"/>
        <v>-5.4545454545454564E-2</v>
      </c>
      <c r="O213" s="4">
        <f t="shared" si="204"/>
        <v>46</v>
      </c>
      <c r="P213" s="4">
        <f t="shared" si="204"/>
        <v>72</v>
      </c>
      <c r="Q213" s="4">
        <f t="shared" si="207"/>
        <v>26</v>
      </c>
      <c r="R213" s="11"/>
      <c r="AA213" s="3">
        <v>45502</v>
      </c>
      <c r="AB213" s="4">
        <f t="shared" si="208"/>
        <v>52</v>
      </c>
      <c r="AC213" s="4">
        <f t="shared" si="209"/>
        <v>67</v>
      </c>
      <c r="AD213" s="4">
        <f t="shared" si="210"/>
        <v>68</v>
      </c>
      <c r="AE213" s="4">
        <f t="shared" si="211"/>
        <v>58</v>
      </c>
      <c r="AF213" s="4">
        <f t="shared" si="212"/>
        <v>75</v>
      </c>
      <c r="AG213" s="4">
        <f t="shared" si="213"/>
        <v>59</v>
      </c>
      <c r="AH213" s="4">
        <f t="shared" si="214"/>
        <v>69</v>
      </c>
      <c r="AI213" s="4">
        <f t="shared" si="215"/>
        <v>57</v>
      </c>
      <c r="AJ213" s="4">
        <f t="shared" si="216"/>
        <v>68</v>
      </c>
      <c r="AK213" s="4">
        <f t="shared" si="217"/>
        <v>63</v>
      </c>
      <c r="AL213" s="4">
        <f t="shared" si="218"/>
        <v>30</v>
      </c>
      <c r="AM213" s="4">
        <f t="shared" si="219"/>
        <v>76</v>
      </c>
      <c r="AN213" s="4">
        <f t="shared" si="220"/>
        <v>72</v>
      </c>
      <c r="AO213" s="4">
        <v>81</v>
      </c>
      <c r="AP213" s="21"/>
      <c r="AQ213" s="11">
        <f t="shared" si="221"/>
        <v>63.928571428571431</v>
      </c>
      <c r="AR213" s="4">
        <f t="shared" si="222"/>
        <v>30</v>
      </c>
      <c r="AS213" s="4">
        <f t="shared" si="223"/>
        <v>81</v>
      </c>
      <c r="AT213" s="4">
        <f t="shared" si="224"/>
        <v>51</v>
      </c>
    </row>
    <row r="214" spans="1:46" x14ac:dyDescent="0.2">
      <c r="A214" s="1" t="s">
        <v>314</v>
      </c>
      <c r="B214" s="4" t="str">
        <f t="shared" si="196"/>
        <v>2012-07-30</v>
      </c>
      <c r="C214" s="3">
        <v>41120</v>
      </c>
      <c r="E214" s="4" t="str">
        <f t="shared" si="197"/>
        <v>52.0;55.0;46.0;72.0</v>
      </c>
      <c r="F214" s="4" t="str">
        <f t="shared" si="198"/>
        <v>52.0;55.0</v>
      </c>
      <c r="G214" s="4" t="str">
        <f t="shared" si="199"/>
        <v>52.0</v>
      </c>
      <c r="H214" s="4" t="str">
        <f t="shared" si="200"/>
        <v>55.0</v>
      </c>
      <c r="I214" s="4" t="str">
        <f t="shared" si="201"/>
        <v>46.0;72.0</v>
      </c>
      <c r="J214" s="4" t="str">
        <f t="shared" si="202"/>
        <v>46.0</v>
      </c>
      <c r="K214" s="4" t="str">
        <f t="shared" si="203"/>
        <v>72.0</v>
      </c>
      <c r="L214" s="4">
        <f t="shared" si="205"/>
        <v>52</v>
      </c>
      <c r="M214" s="4">
        <f t="shared" si="205"/>
        <v>55</v>
      </c>
      <c r="N214" s="10">
        <f t="shared" si="206"/>
        <v>-5.4545454545454564E-2</v>
      </c>
      <c r="O214" s="4">
        <f t="shared" si="204"/>
        <v>46</v>
      </c>
      <c r="P214" s="4">
        <f t="shared" si="204"/>
        <v>72</v>
      </c>
      <c r="Q214" s="4">
        <f t="shared" si="207"/>
        <v>26</v>
      </c>
      <c r="R214" s="11"/>
      <c r="AA214" s="3">
        <v>45503</v>
      </c>
      <c r="AB214" s="4">
        <f t="shared" si="208"/>
        <v>52</v>
      </c>
      <c r="AC214" s="4">
        <f t="shared" si="209"/>
        <v>66</v>
      </c>
      <c r="AD214" s="4">
        <f t="shared" si="210"/>
        <v>67</v>
      </c>
      <c r="AE214" s="4">
        <f t="shared" si="211"/>
        <v>58</v>
      </c>
      <c r="AF214" s="4">
        <f t="shared" si="212"/>
        <v>75</v>
      </c>
      <c r="AG214" s="4">
        <f t="shared" si="213"/>
        <v>59</v>
      </c>
      <c r="AH214" s="4">
        <f t="shared" si="214"/>
        <v>69</v>
      </c>
      <c r="AI214" s="4">
        <f t="shared" si="215"/>
        <v>57</v>
      </c>
      <c r="AJ214" s="4">
        <f t="shared" si="216"/>
        <v>68</v>
      </c>
      <c r="AK214" s="4">
        <f t="shared" si="217"/>
        <v>63</v>
      </c>
      <c r="AL214" s="4">
        <f t="shared" si="218"/>
        <v>30</v>
      </c>
      <c r="AM214" s="4">
        <f t="shared" si="219"/>
        <v>76</v>
      </c>
      <c r="AN214" s="4">
        <f t="shared" si="220"/>
        <v>72</v>
      </c>
      <c r="AO214" s="4">
        <v>80</v>
      </c>
      <c r="AP214" s="21"/>
      <c r="AQ214" s="11">
        <f t="shared" si="221"/>
        <v>63.714285714285715</v>
      </c>
      <c r="AR214" s="4">
        <f t="shared" si="222"/>
        <v>30</v>
      </c>
      <c r="AS214" s="4">
        <f t="shared" si="223"/>
        <v>80</v>
      </c>
      <c r="AT214" s="4">
        <f t="shared" si="224"/>
        <v>50</v>
      </c>
    </row>
    <row r="215" spans="1:46" x14ac:dyDescent="0.2">
      <c r="A215" s="1" t="s">
        <v>315</v>
      </c>
      <c r="B215" s="4" t="str">
        <f t="shared" si="196"/>
        <v>2012-07-31</v>
      </c>
      <c r="C215" s="3">
        <v>41121</v>
      </c>
      <c r="E215" s="4" t="str">
        <f t="shared" si="197"/>
        <v>52.0;55.0;46.0;71.0</v>
      </c>
      <c r="F215" s="4" t="str">
        <f t="shared" si="198"/>
        <v>52.0;55.0</v>
      </c>
      <c r="G215" s="4" t="str">
        <f t="shared" si="199"/>
        <v>52.0</v>
      </c>
      <c r="H215" s="4" t="str">
        <f t="shared" si="200"/>
        <v>55.0</v>
      </c>
      <c r="I215" s="4" t="str">
        <f t="shared" si="201"/>
        <v>46.0;71.0</v>
      </c>
      <c r="J215" s="4" t="str">
        <f t="shared" si="202"/>
        <v>46.0</v>
      </c>
      <c r="K215" s="4" t="str">
        <f t="shared" si="203"/>
        <v>71.0</v>
      </c>
      <c r="L215" s="4">
        <f t="shared" si="205"/>
        <v>52</v>
      </c>
      <c r="M215" s="4">
        <f t="shared" si="205"/>
        <v>55</v>
      </c>
      <c r="N215" s="10">
        <f t="shared" si="206"/>
        <v>-5.4545454545454564E-2</v>
      </c>
      <c r="O215" s="4">
        <f t="shared" si="204"/>
        <v>46</v>
      </c>
      <c r="P215" s="4">
        <f t="shared" si="204"/>
        <v>71</v>
      </c>
      <c r="Q215" s="4">
        <f t="shared" si="207"/>
        <v>25</v>
      </c>
      <c r="R215" s="11"/>
      <c r="AA215" s="3">
        <v>45504</v>
      </c>
      <c r="AB215" s="4">
        <f t="shared" si="208"/>
        <v>52</v>
      </c>
      <c r="AC215" s="4">
        <f t="shared" si="209"/>
        <v>66</v>
      </c>
      <c r="AD215" s="4">
        <f t="shared" si="210"/>
        <v>67</v>
      </c>
      <c r="AE215" s="4">
        <f t="shared" si="211"/>
        <v>58</v>
      </c>
      <c r="AF215" s="4">
        <f t="shared" si="212"/>
        <v>75</v>
      </c>
      <c r="AG215" s="4">
        <f t="shared" si="213"/>
        <v>59</v>
      </c>
      <c r="AH215" s="4">
        <f t="shared" si="214"/>
        <v>69</v>
      </c>
      <c r="AI215" s="4">
        <f t="shared" si="215"/>
        <v>57</v>
      </c>
      <c r="AJ215" s="4">
        <f t="shared" si="216"/>
        <v>67</v>
      </c>
      <c r="AK215" s="4">
        <f t="shared" si="217"/>
        <v>64</v>
      </c>
      <c r="AL215" s="4">
        <f t="shared" si="218"/>
        <v>29</v>
      </c>
      <c r="AM215" s="4">
        <f t="shared" si="219"/>
        <v>76</v>
      </c>
      <c r="AN215" s="4">
        <f t="shared" si="220"/>
        <v>71</v>
      </c>
      <c r="AO215" s="4">
        <v>80</v>
      </c>
      <c r="AP215" s="21"/>
      <c r="AQ215" s="11">
        <f t="shared" si="221"/>
        <v>63.571428571428569</v>
      </c>
      <c r="AR215" s="4">
        <f t="shared" si="222"/>
        <v>29</v>
      </c>
      <c r="AS215" s="4">
        <f t="shared" si="223"/>
        <v>80</v>
      </c>
      <c r="AT215" s="4">
        <f t="shared" si="224"/>
        <v>51</v>
      </c>
    </row>
    <row r="216" spans="1:46" x14ac:dyDescent="0.2">
      <c r="A216" s="1" t="s">
        <v>316</v>
      </c>
      <c r="B216" s="4" t="str">
        <f t="shared" si="196"/>
        <v>2012-08-01</v>
      </c>
      <c r="C216" s="3">
        <v>41122</v>
      </c>
      <c r="E216" s="4" t="str">
        <f t="shared" si="197"/>
        <v>52.0;55.0;46.0;71.0</v>
      </c>
      <c r="F216" s="4" t="str">
        <f t="shared" si="198"/>
        <v>52.0;55.0</v>
      </c>
      <c r="G216" s="4" t="str">
        <f t="shared" si="199"/>
        <v>52.0</v>
      </c>
      <c r="H216" s="4" t="str">
        <f t="shared" si="200"/>
        <v>55.0</v>
      </c>
      <c r="I216" s="4" t="str">
        <f t="shared" si="201"/>
        <v>46.0;71.0</v>
      </c>
      <c r="J216" s="4" t="str">
        <f t="shared" si="202"/>
        <v>46.0</v>
      </c>
      <c r="K216" s="4" t="str">
        <f t="shared" si="203"/>
        <v>71.0</v>
      </c>
      <c r="L216" s="4">
        <f t="shared" si="205"/>
        <v>52</v>
      </c>
      <c r="M216" s="4">
        <f t="shared" si="205"/>
        <v>55</v>
      </c>
      <c r="N216" s="10">
        <f t="shared" si="206"/>
        <v>-5.4545454545454564E-2</v>
      </c>
      <c r="O216" s="4">
        <f t="shared" si="204"/>
        <v>46</v>
      </c>
      <c r="P216" s="4">
        <f t="shared" si="204"/>
        <v>71</v>
      </c>
      <c r="Q216" s="4">
        <f t="shared" si="207"/>
        <v>25</v>
      </c>
      <c r="R216" s="11"/>
      <c r="AA216" s="3">
        <v>45505</v>
      </c>
      <c r="AB216" s="4">
        <f t="shared" si="208"/>
        <v>52</v>
      </c>
      <c r="AC216" s="4">
        <f t="shared" si="209"/>
        <v>66</v>
      </c>
      <c r="AD216" s="4">
        <f t="shared" si="210"/>
        <v>67</v>
      </c>
      <c r="AE216" s="4">
        <f t="shared" si="211"/>
        <v>58</v>
      </c>
      <c r="AF216" s="4">
        <f t="shared" si="212"/>
        <v>75</v>
      </c>
      <c r="AG216" s="4">
        <f t="shared" si="213"/>
        <v>58</v>
      </c>
      <c r="AH216" s="4">
        <f t="shared" si="214"/>
        <v>69</v>
      </c>
      <c r="AI216" s="4">
        <f t="shared" si="215"/>
        <v>57</v>
      </c>
      <c r="AJ216" s="4">
        <f t="shared" si="216"/>
        <v>68</v>
      </c>
      <c r="AK216" s="4">
        <f t="shared" si="217"/>
        <v>64</v>
      </c>
      <c r="AL216" s="4">
        <f t="shared" si="218"/>
        <v>29</v>
      </c>
      <c r="AM216" s="4">
        <f t="shared" si="219"/>
        <v>76</v>
      </c>
      <c r="AN216" s="4">
        <f t="shared" si="220"/>
        <v>71</v>
      </c>
      <c r="AO216" s="4">
        <v>79</v>
      </c>
      <c r="AP216" s="21"/>
      <c r="AQ216" s="11">
        <f t="shared" si="221"/>
        <v>63.5</v>
      </c>
      <c r="AR216" s="4">
        <f t="shared" si="222"/>
        <v>29</v>
      </c>
      <c r="AS216" s="4">
        <f t="shared" si="223"/>
        <v>79</v>
      </c>
      <c r="AT216" s="4">
        <f t="shared" si="224"/>
        <v>50</v>
      </c>
    </row>
    <row r="217" spans="1:46" x14ac:dyDescent="0.2">
      <c r="A217" s="1" t="s">
        <v>317</v>
      </c>
      <c r="B217" s="4" t="str">
        <f t="shared" si="196"/>
        <v>2012-08-02</v>
      </c>
      <c r="C217" s="3">
        <v>41123</v>
      </c>
      <c r="E217" s="4" t="str">
        <f t="shared" si="197"/>
        <v>51.0;55.0;46.0;70.0</v>
      </c>
      <c r="F217" s="4" t="str">
        <f t="shared" si="198"/>
        <v>51.0;55.0</v>
      </c>
      <c r="G217" s="4" t="str">
        <f t="shared" si="199"/>
        <v>51.0</v>
      </c>
      <c r="H217" s="4" t="str">
        <f t="shared" si="200"/>
        <v>55.0</v>
      </c>
      <c r="I217" s="4" t="str">
        <f t="shared" si="201"/>
        <v>46.0;70.0</v>
      </c>
      <c r="J217" s="4" t="str">
        <f t="shared" si="202"/>
        <v>46.0</v>
      </c>
      <c r="K217" s="4" t="str">
        <f t="shared" si="203"/>
        <v>70.0</v>
      </c>
      <c r="L217" s="4">
        <f t="shared" si="205"/>
        <v>51</v>
      </c>
      <c r="M217" s="4">
        <f t="shared" si="205"/>
        <v>55</v>
      </c>
      <c r="N217" s="10">
        <f t="shared" si="206"/>
        <v>-7.2727272727272751E-2</v>
      </c>
      <c r="O217" s="4">
        <f t="shared" si="204"/>
        <v>46</v>
      </c>
      <c r="P217" s="4">
        <f t="shared" si="204"/>
        <v>70</v>
      </c>
      <c r="Q217" s="4">
        <f t="shared" si="207"/>
        <v>24</v>
      </c>
      <c r="R217" s="11"/>
      <c r="AA217" s="3">
        <v>45506</v>
      </c>
      <c r="AB217" s="4">
        <f t="shared" si="208"/>
        <v>51</v>
      </c>
      <c r="AC217" s="4">
        <f t="shared" si="209"/>
        <v>66</v>
      </c>
      <c r="AD217" s="4">
        <f t="shared" si="210"/>
        <v>67</v>
      </c>
      <c r="AE217" s="4">
        <f t="shared" si="211"/>
        <v>58</v>
      </c>
      <c r="AF217" s="4">
        <f t="shared" si="212"/>
        <v>75</v>
      </c>
      <c r="AG217" s="4">
        <f t="shared" si="213"/>
        <v>58</v>
      </c>
      <c r="AH217" s="4">
        <f t="shared" si="214"/>
        <v>68</v>
      </c>
      <c r="AI217" s="4">
        <f t="shared" si="215"/>
        <v>56</v>
      </c>
      <c r="AJ217" s="4">
        <f t="shared" si="216"/>
        <v>68</v>
      </c>
      <c r="AK217" s="4">
        <f t="shared" si="217"/>
        <v>63</v>
      </c>
      <c r="AL217" s="4">
        <f t="shared" si="218"/>
        <v>29</v>
      </c>
      <c r="AM217" s="4">
        <f t="shared" si="219"/>
        <v>76</v>
      </c>
      <c r="AN217" s="4">
        <f t="shared" si="220"/>
        <v>71</v>
      </c>
      <c r="AO217" s="4">
        <v>79</v>
      </c>
      <c r="AP217" s="21"/>
      <c r="AQ217" s="11">
        <f t="shared" si="221"/>
        <v>63.214285714285715</v>
      </c>
      <c r="AR217" s="4">
        <f t="shared" si="222"/>
        <v>29</v>
      </c>
      <c r="AS217" s="4">
        <f t="shared" si="223"/>
        <v>79</v>
      </c>
      <c r="AT217" s="4">
        <f t="shared" si="224"/>
        <v>50</v>
      </c>
    </row>
    <row r="218" spans="1:46" x14ac:dyDescent="0.2">
      <c r="A218" s="1" t="s">
        <v>318</v>
      </c>
      <c r="B218" s="4" t="str">
        <f t="shared" si="196"/>
        <v>2012-08-03</v>
      </c>
      <c r="C218" s="3">
        <v>41124</v>
      </c>
      <c r="E218" s="4" t="str">
        <f t="shared" si="197"/>
        <v>51.0;55.0;46.0;70.0</v>
      </c>
      <c r="F218" s="4" t="str">
        <f t="shared" si="198"/>
        <v>51.0;55.0</v>
      </c>
      <c r="G218" s="4" t="str">
        <f t="shared" si="199"/>
        <v>51.0</v>
      </c>
      <c r="H218" s="4" t="str">
        <f t="shared" si="200"/>
        <v>55.0</v>
      </c>
      <c r="I218" s="4" t="str">
        <f t="shared" si="201"/>
        <v>46.0;70.0</v>
      </c>
      <c r="J218" s="4" t="str">
        <f t="shared" si="202"/>
        <v>46.0</v>
      </c>
      <c r="K218" s="4" t="str">
        <f t="shared" si="203"/>
        <v>70.0</v>
      </c>
      <c r="L218" s="4">
        <f t="shared" si="205"/>
        <v>51</v>
      </c>
      <c r="M218" s="4">
        <f t="shared" si="205"/>
        <v>55</v>
      </c>
      <c r="N218" s="10">
        <f t="shared" si="206"/>
        <v>-7.2727272727272751E-2</v>
      </c>
      <c r="O218" s="4">
        <f t="shared" si="204"/>
        <v>46</v>
      </c>
      <c r="P218" s="4">
        <f t="shared" si="204"/>
        <v>70</v>
      </c>
      <c r="Q218" s="4">
        <f t="shared" si="207"/>
        <v>24</v>
      </c>
      <c r="R218" s="11"/>
      <c r="AA218" s="3">
        <v>45507</v>
      </c>
      <c r="AB218" s="4">
        <f t="shared" si="208"/>
        <v>51</v>
      </c>
      <c r="AC218" s="4">
        <f t="shared" si="209"/>
        <v>65</v>
      </c>
      <c r="AD218" s="4">
        <f t="shared" si="210"/>
        <v>67</v>
      </c>
      <c r="AE218" s="4">
        <f t="shared" si="211"/>
        <v>57</v>
      </c>
      <c r="AF218" s="4">
        <f t="shared" si="212"/>
        <v>74</v>
      </c>
      <c r="AG218" s="4">
        <f t="shared" si="213"/>
        <v>58</v>
      </c>
      <c r="AH218" s="4">
        <f t="shared" si="214"/>
        <v>68</v>
      </c>
      <c r="AI218" s="4">
        <f t="shared" si="215"/>
        <v>56</v>
      </c>
      <c r="AJ218" s="4">
        <f t="shared" si="216"/>
        <v>68</v>
      </c>
      <c r="AK218" s="4">
        <f t="shared" si="217"/>
        <v>63</v>
      </c>
      <c r="AL218" s="4">
        <f t="shared" si="218"/>
        <v>29</v>
      </c>
      <c r="AM218" s="4">
        <f t="shared" si="219"/>
        <v>76</v>
      </c>
      <c r="AN218" s="4">
        <f t="shared" si="220"/>
        <v>71</v>
      </c>
      <c r="AO218" s="4">
        <v>79</v>
      </c>
      <c r="AP218" s="21"/>
      <c r="AQ218" s="11">
        <f t="shared" si="221"/>
        <v>63</v>
      </c>
      <c r="AR218" s="4">
        <f t="shared" si="222"/>
        <v>29</v>
      </c>
      <c r="AS218" s="4">
        <f t="shared" si="223"/>
        <v>79</v>
      </c>
      <c r="AT218" s="4">
        <f t="shared" si="224"/>
        <v>50</v>
      </c>
    </row>
    <row r="219" spans="1:46" x14ac:dyDescent="0.2">
      <c r="A219" s="1" t="s">
        <v>319</v>
      </c>
      <c r="B219" s="4" t="str">
        <f t="shared" si="196"/>
        <v>2012-08-04</v>
      </c>
      <c r="C219" s="3">
        <v>41125</v>
      </c>
      <c r="E219" s="4" t="str">
        <f t="shared" si="197"/>
        <v>51.0;54.0;46.0;70.0</v>
      </c>
      <c r="F219" s="4" t="str">
        <f t="shared" si="198"/>
        <v>51.0;54.0</v>
      </c>
      <c r="G219" s="4" t="str">
        <f t="shared" si="199"/>
        <v>51.0</v>
      </c>
      <c r="H219" s="4" t="str">
        <f t="shared" si="200"/>
        <v>54.0</v>
      </c>
      <c r="I219" s="4" t="str">
        <f t="shared" si="201"/>
        <v>46.0;70.0</v>
      </c>
      <c r="J219" s="4" t="str">
        <f t="shared" si="202"/>
        <v>46.0</v>
      </c>
      <c r="K219" s="4" t="str">
        <f t="shared" si="203"/>
        <v>70.0</v>
      </c>
      <c r="L219" s="4">
        <f t="shared" si="205"/>
        <v>51</v>
      </c>
      <c r="M219" s="4">
        <f t="shared" si="205"/>
        <v>54</v>
      </c>
      <c r="N219" s="10">
        <f t="shared" si="206"/>
        <v>-5.555555555555558E-2</v>
      </c>
      <c r="O219" s="4">
        <f t="shared" si="204"/>
        <v>46</v>
      </c>
      <c r="P219" s="4">
        <f t="shared" si="204"/>
        <v>70</v>
      </c>
      <c r="Q219" s="4">
        <f t="shared" si="207"/>
        <v>24</v>
      </c>
      <c r="R219" s="11"/>
      <c r="AA219" s="3">
        <v>45508</v>
      </c>
      <c r="AB219" s="4">
        <f t="shared" si="208"/>
        <v>51</v>
      </c>
      <c r="AC219" s="4">
        <f t="shared" si="209"/>
        <v>65</v>
      </c>
      <c r="AD219" s="4">
        <f t="shared" si="210"/>
        <v>66</v>
      </c>
      <c r="AE219" s="4">
        <f t="shared" si="211"/>
        <v>57</v>
      </c>
      <c r="AF219" s="4">
        <f t="shared" si="212"/>
        <v>74</v>
      </c>
      <c r="AG219" s="4">
        <f t="shared" si="213"/>
        <v>57</v>
      </c>
      <c r="AH219" s="4">
        <f t="shared" si="214"/>
        <v>68</v>
      </c>
      <c r="AI219" s="4">
        <f t="shared" si="215"/>
        <v>56</v>
      </c>
      <c r="AJ219" s="4">
        <f t="shared" si="216"/>
        <v>68</v>
      </c>
      <c r="AK219" s="4">
        <f t="shared" si="217"/>
        <v>62</v>
      </c>
      <c r="AL219" s="4">
        <f t="shared" si="218"/>
        <v>29</v>
      </c>
      <c r="AM219" s="4">
        <f t="shared" si="219"/>
        <v>75</v>
      </c>
      <c r="AN219" s="4">
        <f t="shared" si="220"/>
        <v>71</v>
      </c>
      <c r="AO219" s="4">
        <v>79</v>
      </c>
      <c r="AP219" s="21"/>
      <c r="AQ219" s="11">
        <f t="shared" si="221"/>
        <v>62.714285714285715</v>
      </c>
      <c r="AR219" s="4">
        <f t="shared" si="222"/>
        <v>29</v>
      </c>
      <c r="AS219" s="4">
        <f t="shared" si="223"/>
        <v>79</v>
      </c>
      <c r="AT219" s="4">
        <f t="shared" si="224"/>
        <v>50</v>
      </c>
    </row>
    <row r="220" spans="1:46" x14ac:dyDescent="0.2">
      <c r="A220" s="1" t="s">
        <v>320</v>
      </c>
      <c r="B220" s="4" t="str">
        <f t="shared" si="196"/>
        <v>2012-08-05</v>
      </c>
      <c r="C220" s="3">
        <v>41126</v>
      </c>
      <c r="E220" s="4" t="str">
        <f t="shared" si="197"/>
        <v>51.0;54.0;45.0;69.0</v>
      </c>
      <c r="F220" s="4" t="str">
        <f t="shared" si="198"/>
        <v>51.0;54.0</v>
      </c>
      <c r="G220" s="4" t="str">
        <f t="shared" si="199"/>
        <v>51.0</v>
      </c>
      <c r="H220" s="4" t="str">
        <f t="shared" si="200"/>
        <v>54.0</v>
      </c>
      <c r="I220" s="4" t="str">
        <f t="shared" si="201"/>
        <v>45.0;69.0</v>
      </c>
      <c r="J220" s="4" t="str">
        <f t="shared" si="202"/>
        <v>45.0</v>
      </c>
      <c r="K220" s="4" t="str">
        <f t="shared" si="203"/>
        <v>69.0</v>
      </c>
      <c r="L220" s="4">
        <f t="shared" si="205"/>
        <v>51</v>
      </c>
      <c r="M220" s="4">
        <f t="shared" si="205"/>
        <v>54</v>
      </c>
      <c r="N220" s="10">
        <f t="shared" si="206"/>
        <v>-5.555555555555558E-2</v>
      </c>
      <c r="O220" s="4">
        <f t="shared" si="204"/>
        <v>45</v>
      </c>
      <c r="P220" s="4">
        <f t="shared" si="204"/>
        <v>69</v>
      </c>
      <c r="Q220" s="4">
        <f t="shared" si="207"/>
        <v>24</v>
      </c>
      <c r="R220" s="11"/>
      <c r="AA220" s="3">
        <v>45509</v>
      </c>
      <c r="AB220" s="4">
        <f t="shared" si="208"/>
        <v>51</v>
      </c>
      <c r="AC220" s="4">
        <f t="shared" si="209"/>
        <v>65</v>
      </c>
      <c r="AD220" s="4">
        <f t="shared" si="210"/>
        <v>66</v>
      </c>
      <c r="AE220" s="4">
        <f t="shared" si="211"/>
        <v>57</v>
      </c>
      <c r="AF220" s="4">
        <f t="shared" si="212"/>
        <v>74</v>
      </c>
      <c r="AG220" s="4">
        <f t="shared" si="213"/>
        <v>57</v>
      </c>
      <c r="AH220" s="4">
        <f t="shared" si="214"/>
        <v>67</v>
      </c>
      <c r="AI220" s="4">
        <f t="shared" si="215"/>
        <v>56</v>
      </c>
      <c r="AJ220" s="4">
        <f t="shared" si="216"/>
        <v>68</v>
      </c>
      <c r="AK220" s="4">
        <f t="shared" si="217"/>
        <v>62</v>
      </c>
      <c r="AL220" s="4">
        <f t="shared" si="218"/>
        <v>29</v>
      </c>
      <c r="AM220" s="4">
        <f t="shared" si="219"/>
        <v>75</v>
      </c>
      <c r="AN220" s="4">
        <f t="shared" si="220"/>
        <v>71</v>
      </c>
      <c r="AO220" s="4">
        <v>79</v>
      </c>
      <c r="AP220" s="21"/>
      <c r="AQ220" s="11">
        <f t="shared" si="221"/>
        <v>62.642857142857146</v>
      </c>
      <c r="AR220" s="4">
        <f t="shared" si="222"/>
        <v>29</v>
      </c>
      <c r="AS220" s="4">
        <f t="shared" si="223"/>
        <v>79</v>
      </c>
      <c r="AT220" s="4">
        <f t="shared" si="224"/>
        <v>50</v>
      </c>
    </row>
    <row r="221" spans="1:46" x14ac:dyDescent="0.2">
      <c r="A221" s="1" t="s">
        <v>321</v>
      </c>
      <c r="B221" s="4" t="str">
        <f t="shared" si="196"/>
        <v>2012-08-06</v>
      </c>
      <c r="C221" s="3">
        <v>41127</v>
      </c>
      <c r="E221" s="4" t="str">
        <f t="shared" si="197"/>
        <v>51.0;54.0;45.0;69.0</v>
      </c>
      <c r="F221" s="4" t="str">
        <f t="shared" si="198"/>
        <v>51.0;54.0</v>
      </c>
      <c r="G221" s="4" t="str">
        <f t="shared" si="199"/>
        <v>51.0</v>
      </c>
      <c r="H221" s="4" t="str">
        <f t="shared" si="200"/>
        <v>54.0</v>
      </c>
      <c r="I221" s="4" t="str">
        <f t="shared" si="201"/>
        <v>45.0;69.0</v>
      </c>
      <c r="J221" s="4" t="str">
        <f t="shared" si="202"/>
        <v>45.0</v>
      </c>
      <c r="K221" s="4" t="str">
        <f t="shared" si="203"/>
        <v>69.0</v>
      </c>
      <c r="L221" s="4">
        <f t="shared" si="205"/>
        <v>51</v>
      </c>
      <c r="M221" s="4">
        <f t="shared" si="205"/>
        <v>54</v>
      </c>
      <c r="N221" s="10">
        <f t="shared" si="206"/>
        <v>-5.555555555555558E-2</v>
      </c>
      <c r="O221" s="4">
        <f t="shared" si="204"/>
        <v>45</v>
      </c>
      <c r="P221" s="4">
        <f t="shared" si="204"/>
        <v>69</v>
      </c>
      <c r="Q221" s="4">
        <f t="shared" si="207"/>
        <v>24</v>
      </c>
      <c r="R221" s="11"/>
      <c r="AA221" s="3">
        <v>45510</v>
      </c>
      <c r="AB221" s="4">
        <f t="shared" si="208"/>
        <v>51</v>
      </c>
      <c r="AC221" s="4">
        <f t="shared" si="209"/>
        <v>65</v>
      </c>
      <c r="AD221" s="4">
        <f t="shared" si="210"/>
        <v>66</v>
      </c>
      <c r="AE221" s="4">
        <f t="shared" si="211"/>
        <v>57</v>
      </c>
      <c r="AF221" s="4">
        <f t="shared" si="212"/>
        <v>74</v>
      </c>
      <c r="AG221" s="4">
        <f t="shared" si="213"/>
        <v>58</v>
      </c>
      <c r="AH221" s="4">
        <f t="shared" si="214"/>
        <v>67</v>
      </c>
      <c r="AI221" s="4">
        <f t="shared" si="215"/>
        <v>55</v>
      </c>
      <c r="AJ221" s="4">
        <f t="shared" si="216"/>
        <v>67</v>
      </c>
      <c r="AK221" s="4">
        <f t="shared" si="217"/>
        <v>62</v>
      </c>
      <c r="AL221" s="4">
        <f t="shared" si="218"/>
        <v>29</v>
      </c>
      <c r="AM221" s="4">
        <f t="shared" si="219"/>
        <v>75</v>
      </c>
      <c r="AN221" s="4">
        <f t="shared" si="220"/>
        <v>70</v>
      </c>
      <c r="AO221" s="4">
        <v>78</v>
      </c>
      <c r="AP221" s="21"/>
      <c r="AQ221" s="11">
        <f t="shared" si="221"/>
        <v>62.428571428571431</v>
      </c>
      <c r="AR221" s="4">
        <f t="shared" si="222"/>
        <v>29</v>
      </c>
      <c r="AS221" s="4">
        <f t="shared" si="223"/>
        <v>78</v>
      </c>
      <c r="AT221" s="4">
        <f t="shared" si="224"/>
        <v>49</v>
      </c>
    </row>
    <row r="222" spans="1:46" x14ac:dyDescent="0.2">
      <c r="A222" s="1" t="s">
        <v>322</v>
      </c>
      <c r="B222" s="4" t="str">
        <f t="shared" si="196"/>
        <v>2012-08-07</v>
      </c>
      <c r="C222" s="3">
        <v>41128</v>
      </c>
      <c r="E222" s="4" t="str">
        <f t="shared" si="197"/>
        <v>51.0;54.0;45.0;68.0</v>
      </c>
      <c r="F222" s="4" t="str">
        <f t="shared" si="198"/>
        <v>51.0;54.0</v>
      </c>
      <c r="G222" s="4" t="str">
        <f t="shared" si="199"/>
        <v>51.0</v>
      </c>
      <c r="H222" s="4" t="str">
        <f t="shared" si="200"/>
        <v>54.0</v>
      </c>
      <c r="I222" s="4" t="str">
        <f t="shared" si="201"/>
        <v>45.0;68.0</v>
      </c>
      <c r="J222" s="4" t="str">
        <f t="shared" si="202"/>
        <v>45.0</v>
      </c>
      <c r="K222" s="4" t="str">
        <f t="shared" si="203"/>
        <v>68.0</v>
      </c>
      <c r="L222" s="4">
        <f t="shared" si="205"/>
        <v>51</v>
      </c>
      <c r="M222" s="4">
        <f t="shared" si="205"/>
        <v>54</v>
      </c>
      <c r="N222" s="10">
        <f t="shared" si="206"/>
        <v>-5.555555555555558E-2</v>
      </c>
      <c r="O222" s="4">
        <f t="shared" si="204"/>
        <v>45</v>
      </c>
      <c r="P222" s="4">
        <f t="shared" si="204"/>
        <v>68</v>
      </c>
      <c r="Q222" s="4">
        <f t="shared" si="207"/>
        <v>23</v>
      </c>
      <c r="R222" s="11"/>
      <c r="AA222" s="3">
        <v>45511</v>
      </c>
      <c r="AB222" s="4">
        <f t="shared" si="208"/>
        <v>51</v>
      </c>
      <c r="AC222" s="4">
        <f t="shared" si="209"/>
        <v>65</v>
      </c>
      <c r="AD222" s="4">
        <f t="shared" si="210"/>
        <v>66</v>
      </c>
      <c r="AE222" s="4">
        <f t="shared" si="211"/>
        <v>57</v>
      </c>
      <c r="AF222" s="4">
        <f t="shared" si="212"/>
        <v>74</v>
      </c>
      <c r="AG222" s="4">
        <f t="shared" si="213"/>
        <v>57</v>
      </c>
      <c r="AH222" s="4">
        <f t="shared" si="214"/>
        <v>67</v>
      </c>
      <c r="AI222" s="4">
        <f t="shared" si="215"/>
        <v>55</v>
      </c>
      <c r="AJ222" s="4">
        <f t="shared" si="216"/>
        <v>67</v>
      </c>
      <c r="AK222" s="4">
        <f t="shared" si="217"/>
        <v>62</v>
      </c>
      <c r="AL222" s="4">
        <f t="shared" si="218"/>
        <v>29</v>
      </c>
      <c r="AM222" s="4">
        <f t="shared" si="219"/>
        <v>75</v>
      </c>
      <c r="AN222" s="4">
        <f t="shared" si="220"/>
        <v>70</v>
      </c>
      <c r="AO222" s="4">
        <v>78</v>
      </c>
      <c r="AP222" s="21"/>
      <c r="AQ222" s="11">
        <f t="shared" si="221"/>
        <v>62.357142857142854</v>
      </c>
      <c r="AR222" s="4">
        <f t="shared" si="222"/>
        <v>29</v>
      </c>
      <c r="AS222" s="4">
        <f t="shared" si="223"/>
        <v>78</v>
      </c>
      <c r="AT222" s="4">
        <f t="shared" si="224"/>
        <v>49</v>
      </c>
    </row>
    <row r="223" spans="1:46" x14ac:dyDescent="0.2">
      <c r="A223" s="1" t="s">
        <v>323</v>
      </c>
      <c r="B223" s="4" t="str">
        <f t="shared" si="196"/>
        <v>2012-08-08</v>
      </c>
      <c r="C223" s="3">
        <v>41129</v>
      </c>
      <c r="E223" s="4" t="str">
        <f t="shared" si="197"/>
        <v>51.0;54.0;45.0;68.0</v>
      </c>
      <c r="F223" s="4" t="str">
        <f t="shared" si="198"/>
        <v>51.0;54.0</v>
      </c>
      <c r="G223" s="4" t="str">
        <f t="shared" si="199"/>
        <v>51.0</v>
      </c>
      <c r="H223" s="4" t="str">
        <f t="shared" si="200"/>
        <v>54.0</v>
      </c>
      <c r="I223" s="4" t="str">
        <f t="shared" si="201"/>
        <v>45.0;68.0</v>
      </c>
      <c r="J223" s="4" t="str">
        <f t="shared" si="202"/>
        <v>45.0</v>
      </c>
      <c r="K223" s="4" t="str">
        <f t="shared" si="203"/>
        <v>68.0</v>
      </c>
      <c r="L223" s="4">
        <f t="shared" si="205"/>
        <v>51</v>
      </c>
      <c r="M223" s="4">
        <f t="shared" si="205"/>
        <v>54</v>
      </c>
      <c r="N223" s="10">
        <f t="shared" si="206"/>
        <v>-5.555555555555558E-2</v>
      </c>
      <c r="O223" s="4">
        <f t="shared" si="204"/>
        <v>45</v>
      </c>
      <c r="P223" s="4">
        <f t="shared" si="204"/>
        <v>68</v>
      </c>
      <c r="Q223" s="4">
        <f t="shared" si="207"/>
        <v>23</v>
      </c>
      <c r="R223" s="11"/>
      <c r="AA223" s="3">
        <v>45512</v>
      </c>
      <c r="AB223" s="4">
        <f t="shared" si="208"/>
        <v>51</v>
      </c>
      <c r="AC223" s="4">
        <f t="shared" si="209"/>
        <v>65</v>
      </c>
      <c r="AD223" s="4">
        <f t="shared" si="210"/>
        <v>66</v>
      </c>
      <c r="AE223" s="4">
        <f t="shared" si="211"/>
        <v>57</v>
      </c>
      <c r="AF223" s="4">
        <f t="shared" si="212"/>
        <v>74</v>
      </c>
      <c r="AG223" s="4">
        <f t="shared" si="213"/>
        <v>57</v>
      </c>
      <c r="AH223" s="4">
        <f t="shared" si="214"/>
        <v>67</v>
      </c>
      <c r="AI223" s="4">
        <f t="shared" si="215"/>
        <v>55</v>
      </c>
      <c r="AJ223" s="4">
        <f t="shared" si="216"/>
        <v>67</v>
      </c>
      <c r="AK223" s="4">
        <f t="shared" si="217"/>
        <v>61</v>
      </c>
      <c r="AL223" s="4">
        <f t="shared" si="218"/>
        <v>29</v>
      </c>
      <c r="AM223" s="4">
        <f t="shared" si="219"/>
        <v>74</v>
      </c>
      <c r="AN223" s="4">
        <f t="shared" si="220"/>
        <v>70</v>
      </c>
      <c r="AO223" s="4">
        <v>77</v>
      </c>
      <c r="AP223" s="21"/>
      <c r="AQ223" s="11">
        <f t="shared" si="221"/>
        <v>62.142857142857146</v>
      </c>
      <c r="AR223" s="4">
        <f t="shared" si="222"/>
        <v>29</v>
      </c>
      <c r="AS223" s="4">
        <f t="shared" si="223"/>
        <v>77</v>
      </c>
      <c r="AT223" s="4">
        <f t="shared" si="224"/>
        <v>48</v>
      </c>
    </row>
    <row r="224" spans="1:46" x14ac:dyDescent="0.2">
      <c r="A224" s="1" t="s">
        <v>324</v>
      </c>
      <c r="B224" s="4" t="str">
        <f t="shared" si="196"/>
        <v>2012-08-09</v>
      </c>
      <c r="C224" s="3">
        <v>41130</v>
      </c>
      <c r="E224" s="4" t="str">
        <f t="shared" si="197"/>
        <v>51.0;54.0;45.0;68.0</v>
      </c>
      <c r="F224" s="4" t="str">
        <f t="shared" si="198"/>
        <v>51.0;54.0</v>
      </c>
      <c r="G224" s="4" t="str">
        <f t="shared" si="199"/>
        <v>51.0</v>
      </c>
      <c r="H224" s="4" t="str">
        <f t="shared" si="200"/>
        <v>54.0</v>
      </c>
      <c r="I224" s="4" t="str">
        <f t="shared" si="201"/>
        <v>45.0;68.0</v>
      </c>
      <c r="J224" s="4" t="str">
        <f t="shared" si="202"/>
        <v>45.0</v>
      </c>
      <c r="K224" s="4" t="str">
        <f t="shared" si="203"/>
        <v>68.0</v>
      </c>
      <c r="L224" s="4">
        <f t="shared" si="205"/>
        <v>51</v>
      </c>
      <c r="M224" s="4">
        <f t="shared" si="205"/>
        <v>54</v>
      </c>
      <c r="N224" s="10">
        <f t="shared" si="206"/>
        <v>-5.555555555555558E-2</v>
      </c>
      <c r="O224" s="4">
        <f t="shared" si="204"/>
        <v>45</v>
      </c>
      <c r="P224" s="4">
        <f t="shared" si="204"/>
        <v>68</v>
      </c>
      <c r="Q224" s="4">
        <f t="shared" si="207"/>
        <v>23</v>
      </c>
      <c r="R224" s="11"/>
      <c r="AA224" s="3">
        <v>45513</v>
      </c>
      <c r="AB224" s="4">
        <f t="shared" si="208"/>
        <v>51</v>
      </c>
      <c r="AC224" s="4">
        <f t="shared" si="209"/>
        <v>65</v>
      </c>
      <c r="AD224" s="4">
        <f t="shared" si="210"/>
        <v>65</v>
      </c>
      <c r="AE224" s="4">
        <f t="shared" si="211"/>
        <v>57</v>
      </c>
      <c r="AF224" s="4">
        <f t="shared" si="212"/>
        <v>73</v>
      </c>
      <c r="AG224" s="4">
        <f t="shared" si="213"/>
        <v>57</v>
      </c>
      <c r="AH224" s="4">
        <f t="shared" si="214"/>
        <v>67</v>
      </c>
      <c r="AI224" s="4">
        <f t="shared" si="215"/>
        <v>55</v>
      </c>
      <c r="AJ224" s="4">
        <f t="shared" si="216"/>
        <v>67</v>
      </c>
      <c r="AK224" s="4">
        <f t="shared" si="217"/>
        <v>61</v>
      </c>
      <c r="AL224" s="4">
        <f t="shared" si="218"/>
        <v>29</v>
      </c>
      <c r="AM224" s="4">
        <f t="shared" si="219"/>
        <v>74</v>
      </c>
      <c r="AN224" s="4">
        <f t="shared" si="220"/>
        <v>69</v>
      </c>
      <c r="AO224" s="4">
        <v>77</v>
      </c>
      <c r="AP224" s="21"/>
      <c r="AQ224" s="11">
        <f t="shared" si="221"/>
        <v>61.928571428571431</v>
      </c>
      <c r="AR224" s="4">
        <f t="shared" si="222"/>
        <v>29</v>
      </c>
      <c r="AS224" s="4">
        <f t="shared" si="223"/>
        <v>77</v>
      </c>
      <c r="AT224" s="4">
        <f t="shared" si="224"/>
        <v>48</v>
      </c>
    </row>
    <row r="225" spans="1:46" x14ac:dyDescent="0.2">
      <c r="A225" s="1" t="s">
        <v>325</v>
      </c>
      <c r="B225" s="4" t="str">
        <f t="shared" si="196"/>
        <v>2012-08-10</v>
      </c>
      <c r="C225" s="3">
        <v>41131</v>
      </c>
      <c r="E225" s="4" t="str">
        <f t="shared" si="197"/>
        <v>50.0;54.0;45.0;68.0</v>
      </c>
      <c r="F225" s="4" t="str">
        <f t="shared" si="198"/>
        <v>50.0;54.0</v>
      </c>
      <c r="G225" s="4" t="str">
        <f t="shared" si="199"/>
        <v>50.0</v>
      </c>
      <c r="H225" s="4" t="str">
        <f t="shared" si="200"/>
        <v>54.0</v>
      </c>
      <c r="I225" s="4" t="str">
        <f t="shared" si="201"/>
        <v>45.0;68.0</v>
      </c>
      <c r="J225" s="4" t="str">
        <f t="shared" si="202"/>
        <v>45.0</v>
      </c>
      <c r="K225" s="4" t="str">
        <f t="shared" si="203"/>
        <v>68.0</v>
      </c>
      <c r="L225" s="4">
        <f t="shared" si="205"/>
        <v>50</v>
      </c>
      <c r="M225" s="4">
        <f t="shared" si="205"/>
        <v>54</v>
      </c>
      <c r="N225" s="10">
        <f t="shared" si="206"/>
        <v>-7.407407407407407E-2</v>
      </c>
      <c r="O225" s="4">
        <f t="shared" si="204"/>
        <v>45</v>
      </c>
      <c r="P225" s="4">
        <f t="shared" si="204"/>
        <v>68</v>
      </c>
      <c r="Q225" s="4">
        <f t="shared" si="207"/>
        <v>23</v>
      </c>
      <c r="R225" s="11"/>
      <c r="AA225" s="3">
        <v>45514</v>
      </c>
      <c r="AB225" s="4">
        <f t="shared" si="208"/>
        <v>50</v>
      </c>
      <c r="AC225" s="4">
        <f t="shared" si="209"/>
        <v>65</v>
      </c>
      <c r="AD225" s="4">
        <f t="shared" si="210"/>
        <v>65</v>
      </c>
      <c r="AE225" s="4">
        <f t="shared" si="211"/>
        <v>56</v>
      </c>
      <c r="AF225" s="4">
        <f t="shared" si="212"/>
        <v>74</v>
      </c>
      <c r="AG225" s="4">
        <f t="shared" si="213"/>
        <v>57</v>
      </c>
      <c r="AH225" s="4">
        <f t="shared" si="214"/>
        <v>67</v>
      </c>
      <c r="AI225" s="4">
        <f t="shared" si="215"/>
        <v>55</v>
      </c>
      <c r="AJ225" s="4">
        <f t="shared" si="216"/>
        <v>66</v>
      </c>
      <c r="AK225" s="4">
        <f t="shared" si="217"/>
        <v>61</v>
      </c>
      <c r="AL225" s="4">
        <f t="shared" si="218"/>
        <v>29</v>
      </c>
      <c r="AM225" s="4">
        <f t="shared" si="219"/>
        <v>74</v>
      </c>
      <c r="AN225" s="4">
        <f t="shared" si="220"/>
        <v>69</v>
      </c>
      <c r="AO225" s="4">
        <v>78</v>
      </c>
      <c r="AP225" s="21"/>
      <c r="AQ225" s="11">
        <f t="shared" si="221"/>
        <v>61.857142857142854</v>
      </c>
      <c r="AR225" s="4">
        <f t="shared" si="222"/>
        <v>29</v>
      </c>
      <c r="AS225" s="4">
        <f t="shared" si="223"/>
        <v>78</v>
      </c>
      <c r="AT225" s="4">
        <f t="shared" si="224"/>
        <v>49</v>
      </c>
    </row>
    <row r="226" spans="1:46" x14ac:dyDescent="0.2">
      <c r="A226" s="1" t="s">
        <v>326</v>
      </c>
      <c r="B226" s="4" t="str">
        <f t="shared" si="196"/>
        <v>2012-08-11</v>
      </c>
      <c r="C226" s="3">
        <v>41132</v>
      </c>
      <c r="E226" s="4" t="str">
        <f t="shared" si="197"/>
        <v>50.0;53.0;45.0;67.0</v>
      </c>
      <c r="F226" s="4" t="str">
        <f t="shared" si="198"/>
        <v>50.0;53.0</v>
      </c>
      <c r="G226" s="4" t="str">
        <f t="shared" si="199"/>
        <v>50.0</v>
      </c>
      <c r="H226" s="4" t="str">
        <f t="shared" si="200"/>
        <v>53.0</v>
      </c>
      <c r="I226" s="4" t="str">
        <f t="shared" si="201"/>
        <v>45.0;67.0</v>
      </c>
      <c r="J226" s="4" t="str">
        <f t="shared" si="202"/>
        <v>45.0</v>
      </c>
      <c r="K226" s="4" t="str">
        <f t="shared" si="203"/>
        <v>67.0</v>
      </c>
      <c r="L226" s="4">
        <f t="shared" si="205"/>
        <v>50</v>
      </c>
      <c r="M226" s="4">
        <f t="shared" si="205"/>
        <v>53</v>
      </c>
      <c r="N226" s="10">
        <f t="shared" si="206"/>
        <v>-5.6603773584905648E-2</v>
      </c>
      <c r="O226" s="4">
        <f t="shared" si="204"/>
        <v>45</v>
      </c>
      <c r="P226" s="4">
        <f t="shared" si="204"/>
        <v>67</v>
      </c>
      <c r="Q226" s="4">
        <f t="shared" si="207"/>
        <v>22</v>
      </c>
      <c r="R226" s="11"/>
      <c r="AA226" s="3">
        <v>45515</v>
      </c>
      <c r="AB226" s="4">
        <f t="shared" si="208"/>
        <v>50</v>
      </c>
      <c r="AC226" s="4">
        <f t="shared" si="209"/>
        <v>65</v>
      </c>
      <c r="AD226" s="4">
        <f t="shared" si="210"/>
        <v>65</v>
      </c>
      <c r="AE226" s="4">
        <f t="shared" si="211"/>
        <v>56</v>
      </c>
      <c r="AF226" s="4">
        <f t="shared" si="212"/>
        <v>73</v>
      </c>
      <c r="AG226" s="4">
        <f t="shared" si="213"/>
        <v>57</v>
      </c>
      <c r="AH226" s="4">
        <f t="shared" si="214"/>
        <v>66</v>
      </c>
      <c r="AI226" s="4">
        <f t="shared" si="215"/>
        <v>55</v>
      </c>
      <c r="AJ226" s="4">
        <f t="shared" si="216"/>
        <v>66</v>
      </c>
      <c r="AK226" s="4">
        <f t="shared" si="217"/>
        <v>60</v>
      </c>
      <c r="AL226" s="4">
        <f t="shared" si="218"/>
        <v>28</v>
      </c>
      <c r="AM226" s="4">
        <f t="shared" si="219"/>
        <v>74</v>
      </c>
      <c r="AN226" s="4">
        <f t="shared" si="220"/>
        <v>69</v>
      </c>
      <c r="AO226" s="4">
        <v>77</v>
      </c>
      <c r="AP226" s="21"/>
      <c r="AQ226" s="11">
        <f t="shared" si="221"/>
        <v>61.5</v>
      </c>
      <c r="AR226" s="4">
        <f t="shared" si="222"/>
        <v>28</v>
      </c>
      <c r="AS226" s="4">
        <f t="shared" si="223"/>
        <v>77</v>
      </c>
      <c r="AT226" s="4">
        <f t="shared" si="224"/>
        <v>49</v>
      </c>
    </row>
    <row r="227" spans="1:46" x14ac:dyDescent="0.2">
      <c r="A227" s="1" t="s">
        <v>327</v>
      </c>
      <c r="B227" s="4" t="str">
        <f t="shared" si="196"/>
        <v>2012-08-12</v>
      </c>
      <c r="C227" s="3">
        <v>41133</v>
      </c>
      <c r="E227" s="4" t="str">
        <f t="shared" si="197"/>
        <v>50.0;53.0;44.0;67.0</v>
      </c>
      <c r="F227" s="4" t="str">
        <f t="shared" si="198"/>
        <v>50.0;53.0</v>
      </c>
      <c r="G227" s="4" t="str">
        <f t="shared" si="199"/>
        <v>50.0</v>
      </c>
      <c r="H227" s="4" t="str">
        <f t="shared" si="200"/>
        <v>53.0</v>
      </c>
      <c r="I227" s="4" t="str">
        <f t="shared" si="201"/>
        <v>44.0;67.0</v>
      </c>
      <c r="J227" s="4" t="str">
        <f t="shared" si="202"/>
        <v>44.0</v>
      </c>
      <c r="K227" s="4" t="str">
        <f t="shared" si="203"/>
        <v>67.0</v>
      </c>
      <c r="L227" s="4">
        <f t="shared" si="205"/>
        <v>50</v>
      </c>
      <c r="M227" s="4">
        <f t="shared" si="205"/>
        <v>53</v>
      </c>
      <c r="N227" s="10">
        <f t="shared" si="206"/>
        <v>-5.6603773584905648E-2</v>
      </c>
      <c r="O227" s="4">
        <f t="shared" si="204"/>
        <v>44</v>
      </c>
      <c r="P227" s="4">
        <f t="shared" si="204"/>
        <v>67</v>
      </c>
      <c r="Q227" s="4">
        <f t="shared" si="207"/>
        <v>23</v>
      </c>
      <c r="R227" s="11"/>
      <c r="AA227" s="3">
        <v>45516</v>
      </c>
      <c r="AB227" s="4">
        <f t="shared" si="208"/>
        <v>50</v>
      </c>
      <c r="AC227" s="4">
        <f t="shared" si="209"/>
        <v>65</v>
      </c>
      <c r="AD227" s="4">
        <f t="shared" si="210"/>
        <v>65</v>
      </c>
      <c r="AE227" s="4">
        <f t="shared" si="211"/>
        <v>56</v>
      </c>
      <c r="AF227" s="4">
        <f t="shared" si="212"/>
        <v>73</v>
      </c>
      <c r="AG227" s="4">
        <f t="shared" si="213"/>
        <v>57</v>
      </c>
      <c r="AH227" s="4">
        <f t="shared" si="214"/>
        <v>66</v>
      </c>
      <c r="AI227" s="4">
        <f t="shared" si="215"/>
        <v>55</v>
      </c>
      <c r="AJ227" s="4">
        <f t="shared" si="216"/>
        <v>66</v>
      </c>
      <c r="AK227" s="4">
        <f t="shared" si="217"/>
        <v>60</v>
      </c>
      <c r="AL227" s="4">
        <f t="shared" si="218"/>
        <v>27</v>
      </c>
      <c r="AM227" s="4">
        <f t="shared" si="219"/>
        <v>74</v>
      </c>
      <c r="AN227" s="4">
        <f t="shared" si="220"/>
        <v>69</v>
      </c>
      <c r="AO227" s="4">
        <v>76</v>
      </c>
      <c r="AP227" s="21"/>
      <c r="AQ227" s="11">
        <f t="shared" si="221"/>
        <v>61.357142857142854</v>
      </c>
      <c r="AR227" s="4">
        <f t="shared" si="222"/>
        <v>27</v>
      </c>
      <c r="AS227" s="4">
        <f t="shared" si="223"/>
        <v>76</v>
      </c>
      <c r="AT227" s="4">
        <f t="shared" si="224"/>
        <v>49</v>
      </c>
    </row>
    <row r="228" spans="1:46" x14ac:dyDescent="0.2">
      <c r="A228" s="1" t="s">
        <v>328</v>
      </c>
      <c r="B228" s="4" t="str">
        <f t="shared" si="196"/>
        <v>2012-08-13</v>
      </c>
      <c r="C228" s="3">
        <v>41134</v>
      </c>
      <c r="E228" s="4" t="str">
        <f t="shared" si="197"/>
        <v>50.0;53.0;44.0;66.0</v>
      </c>
      <c r="F228" s="4" t="str">
        <f t="shared" si="198"/>
        <v>50.0;53.0</v>
      </c>
      <c r="G228" s="4" t="str">
        <f t="shared" si="199"/>
        <v>50.0</v>
      </c>
      <c r="H228" s="4" t="str">
        <f t="shared" si="200"/>
        <v>53.0</v>
      </c>
      <c r="I228" s="4" t="str">
        <f t="shared" si="201"/>
        <v>44.0;66.0</v>
      </c>
      <c r="J228" s="4" t="str">
        <f t="shared" si="202"/>
        <v>44.0</v>
      </c>
      <c r="K228" s="4" t="str">
        <f t="shared" si="203"/>
        <v>66.0</v>
      </c>
      <c r="L228" s="4">
        <f t="shared" si="205"/>
        <v>50</v>
      </c>
      <c r="M228" s="4">
        <f t="shared" si="205"/>
        <v>53</v>
      </c>
      <c r="N228" s="10">
        <f t="shared" si="206"/>
        <v>-5.6603773584905648E-2</v>
      </c>
      <c r="O228" s="4">
        <f t="shared" si="204"/>
        <v>44</v>
      </c>
      <c r="P228" s="4">
        <f t="shared" si="204"/>
        <v>66</v>
      </c>
      <c r="Q228" s="4">
        <f t="shared" si="207"/>
        <v>22</v>
      </c>
      <c r="R228" s="11"/>
      <c r="AA228" s="3">
        <v>45517</v>
      </c>
      <c r="AB228" s="4">
        <f t="shared" si="208"/>
        <v>50</v>
      </c>
      <c r="AC228" s="4">
        <f t="shared" si="209"/>
        <v>64</v>
      </c>
      <c r="AD228" s="4">
        <f t="shared" si="210"/>
        <v>65</v>
      </c>
      <c r="AE228" s="4">
        <f t="shared" si="211"/>
        <v>56</v>
      </c>
      <c r="AF228" s="4">
        <f t="shared" si="212"/>
        <v>73</v>
      </c>
      <c r="AG228" s="4">
        <f t="shared" si="213"/>
        <v>57</v>
      </c>
      <c r="AH228" s="4">
        <f t="shared" si="214"/>
        <v>66</v>
      </c>
      <c r="AI228" s="4">
        <f t="shared" si="215"/>
        <v>55</v>
      </c>
      <c r="AJ228" s="4">
        <f t="shared" si="216"/>
        <v>66</v>
      </c>
      <c r="AK228" s="4">
        <f t="shared" si="217"/>
        <v>59</v>
      </c>
      <c r="AL228" s="4">
        <f t="shared" si="218"/>
        <v>27</v>
      </c>
      <c r="AM228" s="4">
        <f t="shared" si="219"/>
        <v>74</v>
      </c>
      <c r="AN228" s="4">
        <f t="shared" si="220"/>
        <v>68</v>
      </c>
      <c r="AO228" s="4">
        <v>76</v>
      </c>
      <c r="AP228" s="21"/>
      <c r="AQ228" s="11">
        <f t="shared" si="221"/>
        <v>61.142857142857146</v>
      </c>
      <c r="AR228" s="4">
        <f t="shared" si="222"/>
        <v>27</v>
      </c>
      <c r="AS228" s="4">
        <f t="shared" si="223"/>
        <v>76</v>
      </c>
      <c r="AT228" s="4">
        <f t="shared" si="224"/>
        <v>49</v>
      </c>
    </row>
    <row r="229" spans="1:46" x14ac:dyDescent="0.2">
      <c r="A229" s="1" t="s">
        <v>329</v>
      </c>
      <c r="B229" s="4" t="str">
        <f t="shared" si="196"/>
        <v>2012-08-14</v>
      </c>
      <c r="C229" s="3">
        <v>41135</v>
      </c>
      <c r="E229" s="4" t="str">
        <f t="shared" si="197"/>
        <v>50.0;53.0;44.0;66.0</v>
      </c>
      <c r="F229" s="4" t="str">
        <f t="shared" si="198"/>
        <v>50.0;53.0</v>
      </c>
      <c r="G229" s="4" t="str">
        <f t="shared" si="199"/>
        <v>50.0</v>
      </c>
      <c r="H229" s="4" t="str">
        <f t="shared" si="200"/>
        <v>53.0</v>
      </c>
      <c r="I229" s="4" t="str">
        <f t="shared" si="201"/>
        <v>44.0;66.0</v>
      </c>
      <c r="J229" s="4" t="str">
        <f t="shared" si="202"/>
        <v>44.0</v>
      </c>
      <c r="K229" s="4" t="str">
        <f t="shared" si="203"/>
        <v>66.0</v>
      </c>
      <c r="L229" s="4">
        <f t="shared" si="205"/>
        <v>50</v>
      </c>
      <c r="M229" s="4">
        <f t="shared" si="205"/>
        <v>53</v>
      </c>
      <c r="N229" s="10">
        <f t="shared" si="206"/>
        <v>-5.6603773584905648E-2</v>
      </c>
      <c r="O229" s="4">
        <f t="shared" si="204"/>
        <v>44</v>
      </c>
      <c r="P229" s="4">
        <f t="shared" si="204"/>
        <v>66</v>
      </c>
      <c r="Q229" s="4">
        <f t="shared" si="207"/>
        <v>22</v>
      </c>
      <c r="R229" s="11"/>
      <c r="AA229" s="3">
        <v>45518</v>
      </c>
      <c r="AB229" s="4">
        <f t="shared" si="208"/>
        <v>50</v>
      </c>
      <c r="AC229" s="4">
        <f t="shared" si="209"/>
        <v>64</v>
      </c>
      <c r="AD229" s="4">
        <f t="shared" si="210"/>
        <v>65</v>
      </c>
      <c r="AE229" s="4">
        <f t="shared" si="211"/>
        <v>56</v>
      </c>
      <c r="AF229" s="4">
        <f t="shared" si="212"/>
        <v>72</v>
      </c>
      <c r="AG229" s="4">
        <f t="shared" si="213"/>
        <v>57</v>
      </c>
      <c r="AH229" s="4">
        <f t="shared" si="214"/>
        <v>66</v>
      </c>
      <c r="AI229" s="4">
        <f t="shared" si="215"/>
        <v>55</v>
      </c>
      <c r="AJ229" s="4">
        <f t="shared" si="216"/>
        <v>66</v>
      </c>
      <c r="AK229" s="4">
        <f t="shared" si="217"/>
        <v>59</v>
      </c>
      <c r="AL229" s="4">
        <f t="shared" si="218"/>
        <v>27</v>
      </c>
      <c r="AM229" s="4">
        <f t="shared" si="219"/>
        <v>73</v>
      </c>
      <c r="AN229" s="4">
        <f t="shared" si="220"/>
        <v>68</v>
      </c>
      <c r="AO229" s="4">
        <v>76</v>
      </c>
      <c r="AP229" s="21"/>
      <c r="AQ229" s="11">
        <f t="shared" si="221"/>
        <v>61</v>
      </c>
      <c r="AR229" s="4">
        <f t="shared" si="222"/>
        <v>27</v>
      </c>
      <c r="AS229" s="4">
        <f t="shared" si="223"/>
        <v>76</v>
      </c>
      <c r="AT229" s="4">
        <f t="shared" si="224"/>
        <v>49</v>
      </c>
    </row>
    <row r="230" spans="1:46" x14ac:dyDescent="0.2">
      <c r="A230" s="1" t="s">
        <v>330</v>
      </c>
      <c r="B230" s="4" t="str">
        <f t="shared" si="196"/>
        <v>2012-08-15</v>
      </c>
      <c r="C230" s="3">
        <v>41136</v>
      </c>
      <c r="E230" s="4" t="str">
        <f t="shared" si="197"/>
        <v>50.0;52.0;44.0;66.0</v>
      </c>
      <c r="F230" s="4" t="str">
        <f t="shared" si="198"/>
        <v>50.0;52.0</v>
      </c>
      <c r="G230" s="4" t="str">
        <f t="shared" si="199"/>
        <v>50.0</v>
      </c>
      <c r="H230" s="4" t="str">
        <f t="shared" si="200"/>
        <v>52.0</v>
      </c>
      <c r="I230" s="4" t="str">
        <f t="shared" si="201"/>
        <v>44.0;66.0</v>
      </c>
      <c r="J230" s="4" t="str">
        <f t="shared" si="202"/>
        <v>44.0</v>
      </c>
      <c r="K230" s="4" t="str">
        <f t="shared" si="203"/>
        <v>66.0</v>
      </c>
      <c r="L230" s="4">
        <f t="shared" si="205"/>
        <v>50</v>
      </c>
      <c r="M230" s="4">
        <f t="shared" si="205"/>
        <v>52</v>
      </c>
      <c r="N230" s="10">
        <f t="shared" si="206"/>
        <v>-3.8461538461538436E-2</v>
      </c>
      <c r="O230" s="4">
        <f t="shared" si="204"/>
        <v>44</v>
      </c>
      <c r="P230" s="4">
        <f t="shared" si="204"/>
        <v>66</v>
      </c>
      <c r="Q230" s="4">
        <f t="shared" si="207"/>
        <v>22</v>
      </c>
      <c r="R230" s="11"/>
      <c r="AA230" s="3">
        <v>45519</v>
      </c>
      <c r="AB230" s="4">
        <f t="shared" si="208"/>
        <v>50</v>
      </c>
      <c r="AC230" s="4">
        <f t="shared" si="209"/>
        <v>64</v>
      </c>
      <c r="AD230" s="4">
        <f t="shared" si="210"/>
        <v>65</v>
      </c>
      <c r="AE230" s="4">
        <f t="shared" si="211"/>
        <v>56</v>
      </c>
      <c r="AF230" s="4">
        <f t="shared" si="212"/>
        <v>72</v>
      </c>
      <c r="AG230" s="4">
        <f t="shared" si="213"/>
        <v>57</v>
      </c>
      <c r="AH230" s="4">
        <f t="shared" si="214"/>
        <v>66</v>
      </c>
      <c r="AI230" s="4">
        <f t="shared" si="215"/>
        <v>55</v>
      </c>
      <c r="AJ230" s="4">
        <f t="shared" si="216"/>
        <v>66</v>
      </c>
      <c r="AK230" s="4">
        <f t="shared" si="217"/>
        <v>59</v>
      </c>
      <c r="AL230" s="4">
        <f t="shared" si="218"/>
        <v>27</v>
      </c>
      <c r="AM230" s="4">
        <f t="shared" si="219"/>
        <v>73</v>
      </c>
      <c r="AN230" s="4">
        <f t="shared" si="220"/>
        <v>68</v>
      </c>
      <c r="AO230" s="4">
        <v>75</v>
      </c>
      <c r="AP230" s="21"/>
      <c r="AQ230" s="11">
        <f t="shared" si="221"/>
        <v>60.928571428571431</v>
      </c>
      <c r="AR230" s="4">
        <f t="shared" si="222"/>
        <v>27</v>
      </c>
      <c r="AS230" s="4">
        <f t="shared" si="223"/>
        <v>75</v>
      </c>
      <c r="AT230" s="4">
        <f t="shared" si="224"/>
        <v>48</v>
      </c>
    </row>
    <row r="231" spans="1:46" x14ac:dyDescent="0.2">
      <c r="A231" s="1" t="s">
        <v>331</v>
      </c>
      <c r="B231" s="4" t="str">
        <f t="shared" si="196"/>
        <v>2012-08-16</v>
      </c>
      <c r="C231" s="3">
        <v>41137</v>
      </c>
      <c r="E231" s="4" t="str">
        <f t="shared" si="197"/>
        <v>50.0;52.0;44.0;66.0</v>
      </c>
      <c r="F231" s="4" t="str">
        <f t="shared" si="198"/>
        <v>50.0;52.0</v>
      </c>
      <c r="G231" s="4" t="str">
        <f t="shared" si="199"/>
        <v>50.0</v>
      </c>
      <c r="H231" s="4" t="str">
        <f t="shared" si="200"/>
        <v>52.0</v>
      </c>
      <c r="I231" s="4" t="str">
        <f t="shared" si="201"/>
        <v>44.0;66.0</v>
      </c>
      <c r="J231" s="4" t="str">
        <f t="shared" si="202"/>
        <v>44.0</v>
      </c>
      <c r="K231" s="4" t="str">
        <f t="shared" si="203"/>
        <v>66.0</v>
      </c>
      <c r="L231" s="4">
        <f t="shared" si="205"/>
        <v>50</v>
      </c>
      <c r="M231" s="4">
        <f t="shared" si="205"/>
        <v>52</v>
      </c>
      <c r="N231" s="10">
        <f t="shared" si="206"/>
        <v>-3.8461538461538436E-2</v>
      </c>
      <c r="O231" s="4">
        <f t="shared" si="204"/>
        <v>44</v>
      </c>
      <c r="P231" s="4">
        <f t="shared" si="204"/>
        <v>66</v>
      </c>
      <c r="Q231" s="4">
        <f t="shared" si="207"/>
        <v>22</v>
      </c>
      <c r="R231" s="11"/>
      <c r="AA231" s="3">
        <v>45520</v>
      </c>
      <c r="AB231" s="4">
        <f t="shared" si="208"/>
        <v>50</v>
      </c>
      <c r="AC231" s="4">
        <f t="shared" si="209"/>
        <v>64</v>
      </c>
      <c r="AD231" s="4">
        <f t="shared" si="210"/>
        <v>65</v>
      </c>
      <c r="AE231" s="4">
        <f t="shared" si="211"/>
        <v>56</v>
      </c>
      <c r="AF231" s="4">
        <f t="shared" si="212"/>
        <v>72</v>
      </c>
      <c r="AG231" s="4">
        <f t="shared" si="213"/>
        <v>56</v>
      </c>
      <c r="AH231" s="4">
        <f t="shared" si="214"/>
        <v>66</v>
      </c>
      <c r="AI231" s="4">
        <f t="shared" si="215"/>
        <v>55</v>
      </c>
      <c r="AJ231" s="4">
        <f t="shared" si="216"/>
        <v>66</v>
      </c>
      <c r="AK231" s="4">
        <f t="shared" si="217"/>
        <v>59</v>
      </c>
      <c r="AL231" s="4">
        <f t="shared" si="218"/>
        <v>27</v>
      </c>
      <c r="AM231" s="4">
        <f t="shared" si="219"/>
        <v>73</v>
      </c>
      <c r="AN231" s="4">
        <f t="shared" si="220"/>
        <v>68</v>
      </c>
      <c r="AO231" s="4">
        <v>75</v>
      </c>
      <c r="AP231" s="21"/>
      <c r="AQ231" s="11">
        <f t="shared" si="221"/>
        <v>60.857142857142854</v>
      </c>
      <c r="AR231" s="4">
        <f t="shared" si="222"/>
        <v>27</v>
      </c>
      <c r="AS231" s="4">
        <f t="shared" si="223"/>
        <v>75</v>
      </c>
      <c r="AT231" s="4">
        <f t="shared" si="224"/>
        <v>48</v>
      </c>
    </row>
    <row r="232" spans="1:46" x14ac:dyDescent="0.2">
      <c r="A232" s="1" t="s">
        <v>332</v>
      </c>
      <c r="B232" s="4" t="str">
        <f t="shared" si="196"/>
        <v>2012-08-17</v>
      </c>
      <c r="C232" s="3">
        <v>41138</v>
      </c>
      <c r="E232" s="4" t="str">
        <f t="shared" si="197"/>
        <v>50.0;52.0;44.0;65.0</v>
      </c>
      <c r="F232" s="4" t="str">
        <f t="shared" si="198"/>
        <v>50.0;52.0</v>
      </c>
      <c r="G232" s="4" t="str">
        <f t="shared" si="199"/>
        <v>50.0</v>
      </c>
      <c r="H232" s="4" t="str">
        <f t="shared" si="200"/>
        <v>52.0</v>
      </c>
      <c r="I232" s="4" t="str">
        <f t="shared" si="201"/>
        <v>44.0;65.0</v>
      </c>
      <c r="J232" s="4" t="str">
        <f t="shared" si="202"/>
        <v>44.0</v>
      </c>
      <c r="K232" s="4" t="str">
        <f t="shared" si="203"/>
        <v>65.0</v>
      </c>
      <c r="L232" s="4">
        <f t="shared" si="205"/>
        <v>50</v>
      </c>
      <c r="M232" s="4">
        <f t="shared" si="205"/>
        <v>52</v>
      </c>
      <c r="N232" s="10">
        <f t="shared" si="206"/>
        <v>-3.8461538461538436E-2</v>
      </c>
      <c r="O232" s="4">
        <f t="shared" si="204"/>
        <v>44</v>
      </c>
      <c r="P232" s="4">
        <f t="shared" si="204"/>
        <v>65</v>
      </c>
      <c r="Q232" s="4">
        <f t="shared" si="207"/>
        <v>21</v>
      </c>
      <c r="R232" s="11"/>
      <c r="AA232" s="3">
        <v>45521</v>
      </c>
      <c r="AB232" s="4">
        <f t="shared" si="208"/>
        <v>50</v>
      </c>
      <c r="AC232" s="4">
        <f t="shared" si="209"/>
        <v>64</v>
      </c>
      <c r="AD232" s="4">
        <f t="shared" si="210"/>
        <v>64</v>
      </c>
      <c r="AE232" s="4">
        <f t="shared" si="211"/>
        <v>56</v>
      </c>
      <c r="AF232" s="4">
        <f t="shared" si="212"/>
        <v>72</v>
      </c>
      <c r="AG232" s="4">
        <f t="shared" si="213"/>
        <v>56</v>
      </c>
      <c r="AH232" s="4">
        <f t="shared" si="214"/>
        <v>65</v>
      </c>
      <c r="AI232" s="4">
        <f t="shared" si="215"/>
        <v>55</v>
      </c>
      <c r="AJ232" s="4">
        <f t="shared" si="216"/>
        <v>66</v>
      </c>
      <c r="AK232" s="4">
        <f t="shared" si="217"/>
        <v>59</v>
      </c>
      <c r="AL232" s="4">
        <f t="shared" si="218"/>
        <v>27</v>
      </c>
      <c r="AM232" s="4">
        <f t="shared" si="219"/>
        <v>73</v>
      </c>
      <c r="AN232" s="4">
        <f t="shared" si="220"/>
        <v>67</v>
      </c>
      <c r="AO232" s="4">
        <v>75</v>
      </c>
      <c r="AP232" s="21"/>
      <c r="AQ232" s="11">
        <f t="shared" si="221"/>
        <v>60.642857142857146</v>
      </c>
      <c r="AR232" s="4">
        <f t="shared" si="222"/>
        <v>27</v>
      </c>
      <c r="AS232" s="4">
        <f t="shared" si="223"/>
        <v>75</v>
      </c>
      <c r="AT232" s="4">
        <f t="shared" si="224"/>
        <v>48</v>
      </c>
    </row>
    <row r="233" spans="1:46" x14ac:dyDescent="0.2">
      <c r="A233" s="1" t="s">
        <v>333</v>
      </c>
      <c r="B233" s="4" t="str">
        <f t="shared" si="196"/>
        <v>2012-08-18</v>
      </c>
      <c r="C233" s="3">
        <v>41139</v>
      </c>
      <c r="E233" s="4" t="str">
        <f t="shared" si="197"/>
        <v>50.0;52.0;44.0;65.0</v>
      </c>
      <c r="F233" s="4" t="str">
        <f t="shared" si="198"/>
        <v>50.0;52.0</v>
      </c>
      <c r="G233" s="4" t="str">
        <f t="shared" si="199"/>
        <v>50.0</v>
      </c>
      <c r="H233" s="4" t="str">
        <f t="shared" si="200"/>
        <v>52.0</v>
      </c>
      <c r="I233" s="4" t="str">
        <f t="shared" si="201"/>
        <v>44.0;65.0</v>
      </c>
      <c r="J233" s="4" t="str">
        <f t="shared" si="202"/>
        <v>44.0</v>
      </c>
      <c r="K233" s="4" t="str">
        <f t="shared" si="203"/>
        <v>65.0</v>
      </c>
      <c r="L233" s="4">
        <f t="shared" si="205"/>
        <v>50</v>
      </c>
      <c r="M233" s="4">
        <f t="shared" si="205"/>
        <v>52</v>
      </c>
      <c r="N233" s="10">
        <f t="shared" si="206"/>
        <v>-3.8461538461538436E-2</v>
      </c>
      <c r="O233" s="4">
        <f t="shared" si="204"/>
        <v>44</v>
      </c>
      <c r="P233" s="4">
        <f t="shared" si="204"/>
        <v>65</v>
      </c>
      <c r="Q233" s="4">
        <f t="shared" si="207"/>
        <v>21</v>
      </c>
      <c r="R233" s="11"/>
      <c r="AA233" s="3">
        <v>45522</v>
      </c>
      <c r="AB233" s="4">
        <f t="shared" si="208"/>
        <v>50</v>
      </c>
      <c r="AC233" s="4">
        <f t="shared" si="209"/>
        <v>63</v>
      </c>
      <c r="AD233" s="4">
        <f t="shared" si="210"/>
        <v>64</v>
      </c>
      <c r="AE233" s="4">
        <f t="shared" si="211"/>
        <v>56</v>
      </c>
      <c r="AF233" s="4">
        <f t="shared" si="212"/>
        <v>71</v>
      </c>
      <c r="AG233" s="4">
        <f t="shared" si="213"/>
        <v>55</v>
      </c>
      <c r="AH233" s="4">
        <f t="shared" si="214"/>
        <v>65</v>
      </c>
      <c r="AI233" s="4">
        <f t="shared" si="215"/>
        <v>55</v>
      </c>
      <c r="AJ233" s="4">
        <f t="shared" si="216"/>
        <v>66</v>
      </c>
      <c r="AK233" s="4">
        <f t="shared" si="217"/>
        <v>59</v>
      </c>
      <c r="AL233" s="4">
        <f t="shared" si="218"/>
        <v>27</v>
      </c>
      <c r="AM233" s="4">
        <f t="shared" si="219"/>
        <v>73</v>
      </c>
      <c r="AN233" s="4">
        <f t="shared" si="220"/>
        <v>68</v>
      </c>
      <c r="AO233" s="4">
        <v>74</v>
      </c>
      <c r="AP233" s="21"/>
      <c r="AQ233" s="11">
        <f t="shared" si="221"/>
        <v>60.428571428571431</v>
      </c>
      <c r="AR233" s="4">
        <f t="shared" si="222"/>
        <v>27</v>
      </c>
      <c r="AS233" s="4">
        <f t="shared" si="223"/>
        <v>74</v>
      </c>
      <c r="AT233" s="4">
        <f t="shared" si="224"/>
        <v>47</v>
      </c>
    </row>
    <row r="234" spans="1:46" x14ac:dyDescent="0.2">
      <c r="A234" s="1" t="s">
        <v>334</v>
      </c>
      <c r="B234" s="4" t="str">
        <f t="shared" si="196"/>
        <v>2012-08-19</v>
      </c>
      <c r="C234" s="3">
        <v>41140</v>
      </c>
      <c r="E234" s="4" t="str">
        <f t="shared" si="197"/>
        <v>50.0;51.0;43.0;65.0</v>
      </c>
      <c r="F234" s="4" t="str">
        <f t="shared" si="198"/>
        <v>50.0;51.0</v>
      </c>
      <c r="G234" s="4" t="str">
        <f t="shared" si="199"/>
        <v>50.0</v>
      </c>
      <c r="H234" s="4" t="str">
        <f t="shared" si="200"/>
        <v>51.0</v>
      </c>
      <c r="I234" s="4" t="str">
        <f t="shared" si="201"/>
        <v>43.0;65.0</v>
      </c>
      <c r="J234" s="4" t="str">
        <f t="shared" si="202"/>
        <v>43.0</v>
      </c>
      <c r="K234" s="4" t="str">
        <f t="shared" si="203"/>
        <v>65.0</v>
      </c>
      <c r="L234" s="4">
        <f t="shared" si="205"/>
        <v>50</v>
      </c>
      <c r="M234" s="4">
        <f t="shared" si="205"/>
        <v>51</v>
      </c>
      <c r="N234" s="10">
        <f t="shared" si="206"/>
        <v>-1.9607843137254943E-2</v>
      </c>
      <c r="O234" s="4">
        <f t="shared" si="204"/>
        <v>43</v>
      </c>
      <c r="P234" s="4">
        <f t="shared" si="204"/>
        <v>65</v>
      </c>
      <c r="Q234" s="4">
        <f t="shared" si="207"/>
        <v>22</v>
      </c>
      <c r="R234" s="11"/>
      <c r="AA234" s="3">
        <v>45523</v>
      </c>
      <c r="AB234" s="4">
        <f t="shared" si="208"/>
        <v>50</v>
      </c>
      <c r="AC234" s="4">
        <f t="shared" si="209"/>
        <v>63</v>
      </c>
      <c r="AD234" s="4">
        <f t="shared" si="210"/>
        <v>64</v>
      </c>
      <c r="AE234" s="4">
        <f t="shared" si="211"/>
        <v>55</v>
      </c>
      <c r="AF234" s="4">
        <f t="shared" si="212"/>
        <v>71</v>
      </c>
      <c r="AG234" s="4">
        <f t="shared" si="213"/>
        <v>55</v>
      </c>
      <c r="AH234" s="4">
        <f t="shared" si="214"/>
        <v>65</v>
      </c>
      <c r="AI234" s="4">
        <f t="shared" si="215"/>
        <v>55</v>
      </c>
      <c r="AJ234" s="4">
        <f t="shared" si="216"/>
        <v>66</v>
      </c>
      <c r="AK234" s="4">
        <f t="shared" si="217"/>
        <v>59</v>
      </c>
      <c r="AL234" s="4">
        <f t="shared" si="218"/>
        <v>27</v>
      </c>
      <c r="AM234" s="4">
        <f t="shared" si="219"/>
        <v>73</v>
      </c>
      <c r="AN234" s="4">
        <f t="shared" si="220"/>
        <v>67</v>
      </c>
      <c r="AO234" s="4">
        <v>74</v>
      </c>
      <c r="AP234" s="21"/>
      <c r="AQ234" s="11">
        <f t="shared" si="221"/>
        <v>60.285714285714285</v>
      </c>
      <c r="AR234" s="4">
        <f t="shared" si="222"/>
        <v>27</v>
      </c>
      <c r="AS234" s="4">
        <f t="shared" si="223"/>
        <v>74</v>
      </c>
      <c r="AT234" s="4">
        <f t="shared" si="224"/>
        <v>47</v>
      </c>
    </row>
    <row r="235" spans="1:46" x14ac:dyDescent="0.2">
      <c r="A235" s="1" t="s">
        <v>335</v>
      </c>
      <c r="B235" s="4" t="str">
        <f t="shared" si="196"/>
        <v>2012-08-20</v>
      </c>
      <c r="C235" s="3">
        <v>41141</v>
      </c>
      <c r="E235" s="4" t="str">
        <f t="shared" si="197"/>
        <v>50.0;51.0;43.0;65.0</v>
      </c>
      <c r="F235" s="4" t="str">
        <f t="shared" si="198"/>
        <v>50.0;51.0</v>
      </c>
      <c r="G235" s="4" t="str">
        <f t="shared" si="199"/>
        <v>50.0</v>
      </c>
      <c r="H235" s="4" t="str">
        <f t="shared" si="200"/>
        <v>51.0</v>
      </c>
      <c r="I235" s="4" t="str">
        <f t="shared" si="201"/>
        <v>43.0;65.0</v>
      </c>
      <c r="J235" s="4" t="str">
        <f t="shared" si="202"/>
        <v>43.0</v>
      </c>
      <c r="K235" s="4" t="str">
        <f t="shared" si="203"/>
        <v>65.0</v>
      </c>
      <c r="L235" s="4">
        <f t="shared" si="205"/>
        <v>50</v>
      </c>
      <c r="M235" s="4">
        <f t="shared" si="205"/>
        <v>51</v>
      </c>
      <c r="N235" s="10">
        <f t="shared" si="206"/>
        <v>-1.9607843137254943E-2</v>
      </c>
      <c r="O235" s="4">
        <f t="shared" si="204"/>
        <v>43</v>
      </c>
      <c r="P235" s="4">
        <f t="shared" si="204"/>
        <v>65</v>
      </c>
      <c r="Q235" s="4">
        <f t="shared" si="207"/>
        <v>22</v>
      </c>
      <c r="R235" s="11"/>
      <c r="AA235" s="3">
        <v>45524</v>
      </c>
      <c r="AB235" s="4">
        <f t="shared" si="208"/>
        <v>50</v>
      </c>
      <c r="AC235" s="4">
        <f t="shared" si="209"/>
        <v>63</v>
      </c>
      <c r="AD235" s="4">
        <f t="shared" si="210"/>
        <v>63</v>
      </c>
      <c r="AE235" s="4">
        <f t="shared" si="211"/>
        <v>55</v>
      </c>
      <c r="AF235" s="4">
        <f t="shared" si="212"/>
        <v>71</v>
      </c>
      <c r="AG235" s="4">
        <f t="shared" si="213"/>
        <v>56</v>
      </c>
      <c r="AH235" s="4">
        <f t="shared" si="214"/>
        <v>65</v>
      </c>
      <c r="AI235" s="4">
        <f t="shared" si="215"/>
        <v>55</v>
      </c>
      <c r="AJ235" s="4">
        <f t="shared" si="216"/>
        <v>66</v>
      </c>
      <c r="AK235" s="4">
        <f t="shared" si="217"/>
        <v>58</v>
      </c>
      <c r="AL235" s="4">
        <f t="shared" si="218"/>
        <v>27</v>
      </c>
      <c r="AM235" s="4">
        <f t="shared" si="219"/>
        <v>73</v>
      </c>
      <c r="AN235" s="4">
        <f t="shared" si="220"/>
        <v>67</v>
      </c>
      <c r="AO235" s="4">
        <v>74</v>
      </c>
      <c r="AP235" s="21"/>
      <c r="AQ235" s="11">
        <f t="shared" si="221"/>
        <v>60.214285714285715</v>
      </c>
      <c r="AR235" s="4">
        <f t="shared" si="222"/>
        <v>27</v>
      </c>
      <c r="AS235" s="4">
        <f t="shared" si="223"/>
        <v>74</v>
      </c>
      <c r="AT235" s="4">
        <f t="shared" si="224"/>
        <v>47</v>
      </c>
    </row>
    <row r="236" spans="1:46" x14ac:dyDescent="0.2">
      <c r="A236" s="1" t="s">
        <v>336</v>
      </c>
      <c r="B236" s="4" t="str">
        <f t="shared" si="196"/>
        <v>2012-08-21</v>
      </c>
      <c r="C236" s="3">
        <v>41142</v>
      </c>
      <c r="E236" s="4" t="str">
        <f t="shared" si="197"/>
        <v>50.0;51.0;43.0;65.0</v>
      </c>
      <c r="F236" s="4" t="str">
        <f t="shared" si="198"/>
        <v>50.0;51.0</v>
      </c>
      <c r="G236" s="4" t="str">
        <f t="shared" si="199"/>
        <v>50.0</v>
      </c>
      <c r="H236" s="4" t="str">
        <f t="shared" si="200"/>
        <v>51.0</v>
      </c>
      <c r="I236" s="4" t="str">
        <f t="shared" si="201"/>
        <v>43.0;65.0</v>
      </c>
      <c r="J236" s="4" t="str">
        <f t="shared" si="202"/>
        <v>43.0</v>
      </c>
      <c r="K236" s="4" t="str">
        <f t="shared" si="203"/>
        <v>65.0</v>
      </c>
      <c r="L236" s="4">
        <f t="shared" si="205"/>
        <v>50</v>
      </c>
      <c r="M236" s="4">
        <f t="shared" si="205"/>
        <v>51</v>
      </c>
      <c r="N236" s="10">
        <f t="shared" si="206"/>
        <v>-1.9607843137254943E-2</v>
      </c>
      <c r="O236" s="4">
        <f t="shared" si="204"/>
        <v>43</v>
      </c>
      <c r="P236" s="4">
        <f t="shared" si="204"/>
        <v>65</v>
      </c>
      <c r="Q236" s="4">
        <f t="shared" si="207"/>
        <v>22</v>
      </c>
      <c r="R236" s="11"/>
      <c r="AA236" s="3">
        <v>45525</v>
      </c>
      <c r="AB236" s="4">
        <f t="shared" si="208"/>
        <v>50</v>
      </c>
      <c r="AC236" s="4">
        <f t="shared" si="209"/>
        <v>63</v>
      </c>
      <c r="AD236" s="4">
        <f t="shared" si="210"/>
        <v>63</v>
      </c>
      <c r="AE236" s="4">
        <f t="shared" si="211"/>
        <v>55</v>
      </c>
      <c r="AF236" s="4">
        <f t="shared" si="212"/>
        <v>71</v>
      </c>
      <c r="AG236" s="4">
        <f t="shared" si="213"/>
        <v>55</v>
      </c>
      <c r="AH236" s="4">
        <f t="shared" si="214"/>
        <v>64</v>
      </c>
      <c r="AI236" s="4">
        <f t="shared" si="215"/>
        <v>55</v>
      </c>
      <c r="AJ236" s="4">
        <f t="shared" si="216"/>
        <v>65</v>
      </c>
      <c r="AK236" s="4">
        <f t="shared" si="217"/>
        <v>58</v>
      </c>
      <c r="AL236" s="4">
        <f t="shared" si="218"/>
        <v>27</v>
      </c>
      <c r="AM236" s="4">
        <f t="shared" si="219"/>
        <v>73</v>
      </c>
      <c r="AN236" s="4">
        <f t="shared" si="220"/>
        <v>67</v>
      </c>
      <c r="AO236" s="4">
        <v>74</v>
      </c>
      <c r="AP236" s="21"/>
      <c r="AQ236" s="11">
        <f t="shared" si="221"/>
        <v>60</v>
      </c>
      <c r="AR236" s="4">
        <f t="shared" si="222"/>
        <v>27</v>
      </c>
      <c r="AS236" s="4">
        <f t="shared" si="223"/>
        <v>74</v>
      </c>
      <c r="AT236" s="4">
        <f t="shared" si="224"/>
        <v>47</v>
      </c>
    </row>
    <row r="237" spans="1:46" x14ac:dyDescent="0.2">
      <c r="A237" s="1" t="s">
        <v>337</v>
      </c>
      <c r="B237" s="4" t="str">
        <f t="shared" si="196"/>
        <v>2012-08-22</v>
      </c>
      <c r="C237" s="3">
        <v>41143</v>
      </c>
      <c r="E237" s="4" t="str">
        <f t="shared" si="197"/>
        <v>50.0;51.0;43.0;65.0</v>
      </c>
      <c r="F237" s="4" t="str">
        <f t="shared" si="198"/>
        <v>50.0;51.0</v>
      </c>
      <c r="G237" s="4" t="str">
        <f t="shared" si="199"/>
        <v>50.0</v>
      </c>
      <c r="H237" s="4" t="str">
        <f t="shared" si="200"/>
        <v>51.0</v>
      </c>
      <c r="I237" s="4" t="str">
        <f t="shared" si="201"/>
        <v>43.0;65.0</v>
      </c>
      <c r="J237" s="4" t="str">
        <f t="shared" si="202"/>
        <v>43.0</v>
      </c>
      <c r="K237" s="4" t="str">
        <f t="shared" si="203"/>
        <v>65.0</v>
      </c>
      <c r="L237" s="4">
        <f t="shared" si="205"/>
        <v>50</v>
      </c>
      <c r="M237" s="4">
        <f t="shared" si="205"/>
        <v>51</v>
      </c>
      <c r="N237" s="10">
        <f t="shared" si="206"/>
        <v>-1.9607843137254943E-2</v>
      </c>
      <c r="O237" s="4">
        <f t="shared" si="204"/>
        <v>43</v>
      </c>
      <c r="P237" s="4">
        <f t="shared" si="204"/>
        <v>65</v>
      </c>
      <c r="Q237" s="4">
        <f t="shared" si="207"/>
        <v>22</v>
      </c>
      <c r="R237" s="11"/>
      <c r="AA237" s="3">
        <v>45526</v>
      </c>
      <c r="AB237" s="4">
        <f t="shared" si="208"/>
        <v>50</v>
      </c>
      <c r="AC237" s="4">
        <f t="shared" si="209"/>
        <v>63</v>
      </c>
      <c r="AD237" s="4">
        <f t="shared" si="210"/>
        <v>63</v>
      </c>
      <c r="AE237" s="4">
        <f t="shared" si="211"/>
        <v>55</v>
      </c>
      <c r="AF237" s="4">
        <f t="shared" si="212"/>
        <v>71</v>
      </c>
      <c r="AG237" s="4">
        <f t="shared" si="213"/>
        <v>54</v>
      </c>
      <c r="AH237" s="4">
        <f t="shared" si="214"/>
        <v>64</v>
      </c>
      <c r="AI237" s="4">
        <f t="shared" si="215"/>
        <v>55</v>
      </c>
      <c r="AJ237" s="4">
        <f t="shared" si="216"/>
        <v>66</v>
      </c>
      <c r="AK237" s="4">
        <f t="shared" si="217"/>
        <v>58</v>
      </c>
      <c r="AL237" s="4">
        <f t="shared" si="218"/>
        <v>27</v>
      </c>
      <c r="AM237" s="4">
        <f t="shared" si="219"/>
        <v>72</v>
      </c>
      <c r="AN237" s="4">
        <f t="shared" si="220"/>
        <v>66</v>
      </c>
      <c r="AO237" s="4">
        <v>74</v>
      </c>
      <c r="AP237" s="21"/>
      <c r="AQ237" s="11">
        <f t="shared" si="221"/>
        <v>59.857142857142854</v>
      </c>
      <c r="AR237" s="4">
        <f t="shared" si="222"/>
        <v>27</v>
      </c>
      <c r="AS237" s="4">
        <f t="shared" si="223"/>
        <v>74</v>
      </c>
      <c r="AT237" s="4">
        <f t="shared" si="224"/>
        <v>47</v>
      </c>
    </row>
    <row r="238" spans="1:46" x14ac:dyDescent="0.2">
      <c r="A238" s="1" t="s">
        <v>338</v>
      </c>
      <c r="B238" s="4" t="str">
        <f t="shared" si="196"/>
        <v>2012-08-23</v>
      </c>
      <c r="C238" s="3">
        <v>41144</v>
      </c>
      <c r="E238" s="4" t="str">
        <f t="shared" si="197"/>
        <v>49.0;50.0;43.0;64.0</v>
      </c>
      <c r="F238" s="4" t="str">
        <f t="shared" si="198"/>
        <v>49.0;50.0</v>
      </c>
      <c r="G238" s="4" t="str">
        <f t="shared" si="199"/>
        <v>49.0</v>
      </c>
      <c r="H238" s="4" t="str">
        <f t="shared" si="200"/>
        <v>50.0</v>
      </c>
      <c r="I238" s="4" t="str">
        <f t="shared" si="201"/>
        <v>43.0;64.0</v>
      </c>
      <c r="J238" s="4" t="str">
        <f t="shared" si="202"/>
        <v>43.0</v>
      </c>
      <c r="K238" s="4" t="str">
        <f t="shared" si="203"/>
        <v>64.0</v>
      </c>
      <c r="L238" s="4">
        <f t="shared" si="205"/>
        <v>49</v>
      </c>
      <c r="M238" s="4">
        <f t="shared" si="205"/>
        <v>50</v>
      </c>
      <c r="N238" s="10">
        <f t="shared" si="206"/>
        <v>-2.0000000000000018E-2</v>
      </c>
      <c r="O238" s="4">
        <f t="shared" si="204"/>
        <v>43</v>
      </c>
      <c r="P238" s="4">
        <f t="shared" si="204"/>
        <v>64</v>
      </c>
      <c r="Q238" s="4">
        <f t="shared" si="207"/>
        <v>21</v>
      </c>
      <c r="R238" s="11"/>
      <c r="AA238" s="3">
        <v>45527</v>
      </c>
      <c r="AB238" s="4">
        <f t="shared" si="208"/>
        <v>49</v>
      </c>
      <c r="AC238" s="4">
        <f t="shared" si="209"/>
        <v>63</v>
      </c>
      <c r="AD238" s="4">
        <f t="shared" si="210"/>
        <v>63</v>
      </c>
      <c r="AE238" s="4">
        <f t="shared" si="211"/>
        <v>55</v>
      </c>
      <c r="AF238" s="4">
        <f t="shared" si="212"/>
        <v>70</v>
      </c>
      <c r="AG238" s="4">
        <f t="shared" si="213"/>
        <v>54</v>
      </c>
      <c r="AH238" s="4">
        <f t="shared" si="214"/>
        <v>63</v>
      </c>
      <c r="AI238" s="4">
        <f t="shared" si="215"/>
        <v>54</v>
      </c>
      <c r="AJ238" s="4">
        <f t="shared" si="216"/>
        <v>65</v>
      </c>
      <c r="AK238" s="4">
        <f t="shared" si="217"/>
        <v>58</v>
      </c>
      <c r="AL238" s="4">
        <f t="shared" si="218"/>
        <v>26</v>
      </c>
      <c r="AM238" s="4">
        <f t="shared" si="219"/>
        <v>72</v>
      </c>
      <c r="AN238" s="4">
        <f t="shared" si="220"/>
        <v>66</v>
      </c>
      <c r="AO238" s="4">
        <v>73</v>
      </c>
      <c r="AP238" s="21"/>
      <c r="AQ238" s="11">
        <f t="shared" si="221"/>
        <v>59.357142857142854</v>
      </c>
      <c r="AR238" s="4">
        <f t="shared" si="222"/>
        <v>26</v>
      </c>
      <c r="AS238" s="4">
        <f t="shared" si="223"/>
        <v>73</v>
      </c>
      <c r="AT238" s="4">
        <f t="shared" si="224"/>
        <v>47</v>
      </c>
    </row>
    <row r="239" spans="1:46" x14ac:dyDescent="0.2">
      <c r="A239" s="1" t="s">
        <v>339</v>
      </c>
      <c r="B239" s="4" t="str">
        <f t="shared" si="196"/>
        <v>2012-08-24</v>
      </c>
      <c r="C239" s="3">
        <v>41145</v>
      </c>
      <c r="E239" s="4" t="str">
        <f t="shared" si="197"/>
        <v>49.0;50.0;43.0;64.0</v>
      </c>
      <c r="F239" s="4" t="str">
        <f t="shared" si="198"/>
        <v>49.0;50.0</v>
      </c>
      <c r="G239" s="4" t="str">
        <f t="shared" si="199"/>
        <v>49.0</v>
      </c>
      <c r="H239" s="4" t="str">
        <f t="shared" si="200"/>
        <v>50.0</v>
      </c>
      <c r="I239" s="4" t="str">
        <f t="shared" si="201"/>
        <v>43.0;64.0</v>
      </c>
      <c r="J239" s="4" t="str">
        <f t="shared" si="202"/>
        <v>43.0</v>
      </c>
      <c r="K239" s="4" t="str">
        <f t="shared" si="203"/>
        <v>64.0</v>
      </c>
      <c r="L239" s="4">
        <f t="shared" si="205"/>
        <v>49</v>
      </c>
      <c r="M239" s="4">
        <f t="shared" si="205"/>
        <v>50</v>
      </c>
      <c r="N239" s="10">
        <f t="shared" si="206"/>
        <v>-2.0000000000000018E-2</v>
      </c>
      <c r="O239" s="4">
        <f t="shared" si="204"/>
        <v>43</v>
      </c>
      <c r="P239" s="4">
        <f t="shared" si="204"/>
        <v>64</v>
      </c>
      <c r="Q239" s="4">
        <f t="shared" si="207"/>
        <v>21</v>
      </c>
      <c r="R239" s="11"/>
      <c r="AA239" s="3">
        <v>45528</v>
      </c>
      <c r="AB239" s="4">
        <f t="shared" si="208"/>
        <v>49</v>
      </c>
      <c r="AC239" s="4">
        <f t="shared" si="209"/>
        <v>62</v>
      </c>
      <c r="AD239" s="4">
        <f t="shared" si="210"/>
        <v>63</v>
      </c>
      <c r="AE239" s="4">
        <f t="shared" si="211"/>
        <v>55</v>
      </c>
      <c r="AF239" s="4">
        <f t="shared" si="212"/>
        <v>70</v>
      </c>
      <c r="AG239" s="4">
        <f t="shared" si="213"/>
        <v>54</v>
      </c>
      <c r="AH239" s="4">
        <f t="shared" si="214"/>
        <v>63</v>
      </c>
      <c r="AI239" s="4">
        <f t="shared" si="215"/>
        <v>54</v>
      </c>
      <c r="AJ239" s="4">
        <f t="shared" si="216"/>
        <v>65</v>
      </c>
      <c r="AK239" s="4">
        <f t="shared" si="217"/>
        <v>58</v>
      </c>
      <c r="AL239" s="4">
        <f t="shared" si="218"/>
        <v>26</v>
      </c>
      <c r="AM239" s="4">
        <f t="shared" si="219"/>
        <v>72</v>
      </c>
      <c r="AN239" s="4">
        <f t="shared" si="220"/>
        <v>66</v>
      </c>
      <c r="AO239" s="4">
        <v>73</v>
      </c>
      <c r="AP239" s="21"/>
      <c r="AQ239" s="11">
        <f t="shared" si="221"/>
        <v>59.285714285714285</v>
      </c>
      <c r="AR239" s="4">
        <f t="shared" si="222"/>
        <v>26</v>
      </c>
      <c r="AS239" s="4">
        <f t="shared" si="223"/>
        <v>73</v>
      </c>
      <c r="AT239" s="4">
        <f t="shared" si="224"/>
        <v>47</v>
      </c>
    </row>
    <row r="240" spans="1:46" x14ac:dyDescent="0.2">
      <c r="A240" s="1" t="s">
        <v>340</v>
      </c>
      <c r="B240" s="4" t="str">
        <f t="shared" si="196"/>
        <v>2012-08-25</v>
      </c>
      <c r="C240" s="3">
        <v>41146</v>
      </c>
      <c r="E240" s="4" t="str">
        <f t="shared" si="197"/>
        <v>50.0;50.0;43.0;64.0</v>
      </c>
      <c r="F240" s="4" t="str">
        <f t="shared" si="198"/>
        <v>50.0;50.0</v>
      </c>
      <c r="G240" s="4" t="str">
        <f t="shared" si="199"/>
        <v>50.0</v>
      </c>
      <c r="H240" s="4" t="str">
        <f t="shared" si="200"/>
        <v>50.0</v>
      </c>
      <c r="I240" s="4" t="str">
        <f t="shared" si="201"/>
        <v>43.0;64.0</v>
      </c>
      <c r="J240" s="4" t="str">
        <f t="shared" si="202"/>
        <v>43.0</v>
      </c>
      <c r="K240" s="4" t="str">
        <f t="shared" si="203"/>
        <v>64.0</v>
      </c>
      <c r="L240" s="4">
        <f t="shared" si="205"/>
        <v>50</v>
      </c>
      <c r="M240" s="4">
        <f t="shared" si="205"/>
        <v>50</v>
      </c>
      <c r="N240" s="10">
        <f t="shared" si="206"/>
        <v>0</v>
      </c>
      <c r="O240" s="4">
        <f t="shared" si="204"/>
        <v>43</v>
      </c>
      <c r="P240" s="4">
        <f t="shared" si="204"/>
        <v>64</v>
      </c>
      <c r="Q240" s="4">
        <f t="shared" si="207"/>
        <v>21</v>
      </c>
      <c r="R240" s="11"/>
      <c r="AA240" s="3">
        <v>45529</v>
      </c>
      <c r="AB240" s="4">
        <f t="shared" si="208"/>
        <v>50</v>
      </c>
      <c r="AC240" s="4">
        <f t="shared" si="209"/>
        <v>62</v>
      </c>
      <c r="AD240" s="4">
        <f t="shared" si="210"/>
        <v>63</v>
      </c>
      <c r="AE240" s="4">
        <f t="shared" si="211"/>
        <v>55</v>
      </c>
      <c r="AF240" s="4">
        <f t="shared" si="212"/>
        <v>70</v>
      </c>
      <c r="AG240" s="4">
        <f t="shared" si="213"/>
        <v>53</v>
      </c>
      <c r="AH240" s="4">
        <f t="shared" si="214"/>
        <v>63</v>
      </c>
      <c r="AI240" s="4">
        <f t="shared" si="215"/>
        <v>54</v>
      </c>
      <c r="AJ240" s="4">
        <f t="shared" si="216"/>
        <v>65</v>
      </c>
      <c r="AK240" s="4">
        <f t="shared" si="217"/>
        <v>58</v>
      </c>
      <c r="AL240" s="4">
        <f t="shared" si="218"/>
        <v>26</v>
      </c>
      <c r="AM240" s="4">
        <f t="shared" si="219"/>
        <v>72</v>
      </c>
      <c r="AN240" s="4">
        <f t="shared" si="220"/>
        <v>67</v>
      </c>
      <c r="AO240" s="4">
        <v>73</v>
      </c>
      <c r="AP240" s="21"/>
      <c r="AQ240" s="11">
        <f t="shared" si="221"/>
        <v>59.357142857142854</v>
      </c>
      <c r="AR240" s="4">
        <f t="shared" si="222"/>
        <v>26</v>
      </c>
      <c r="AS240" s="4">
        <f t="shared" si="223"/>
        <v>73</v>
      </c>
      <c r="AT240" s="4">
        <f t="shared" si="224"/>
        <v>47</v>
      </c>
    </row>
    <row r="241" spans="1:46" x14ac:dyDescent="0.2">
      <c r="A241" s="1" t="s">
        <v>341</v>
      </c>
      <c r="B241" s="4" t="str">
        <f t="shared" si="196"/>
        <v>2012-08-26</v>
      </c>
      <c r="C241" s="3">
        <v>41147</v>
      </c>
      <c r="E241" s="4" t="str">
        <f t="shared" si="197"/>
        <v>50.0;50.0;43.0;64.0</v>
      </c>
      <c r="F241" s="4" t="str">
        <f t="shared" si="198"/>
        <v>50.0;50.0</v>
      </c>
      <c r="G241" s="4" t="str">
        <f t="shared" si="199"/>
        <v>50.0</v>
      </c>
      <c r="H241" s="4" t="str">
        <f t="shared" si="200"/>
        <v>50.0</v>
      </c>
      <c r="I241" s="4" t="str">
        <f t="shared" si="201"/>
        <v>43.0;64.0</v>
      </c>
      <c r="J241" s="4" t="str">
        <f t="shared" si="202"/>
        <v>43.0</v>
      </c>
      <c r="K241" s="4" t="str">
        <f t="shared" si="203"/>
        <v>64.0</v>
      </c>
      <c r="L241" s="4">
        <f t="shared" si="205"/>
        <v>50</v>
      </c>
      <c r="M241" s="4">
        <f t="shared" si="205"/>
        <v>50</v>
      </c>
      <c r="N241" s="10">
        <f t="shared" si="206"/>
        <v>0</v>
      </c>
      <c r="O241" s="4">
        <f t="shared" si="204"/>
        <v>43</v>
      </c>
      <c r="P241" s="4">
        <f t="shared" si="204"/>
        <v>64</v>
      </c>
      <c r="Q241" s="4">
        <f t="shared" si="207"/>
        <v>21</v>
      </c>
      <c r="R241" s="11"/>
      <c r="AA241" s="3">
        <v>45530</v>
      </c>
      <c r="AB241" s="4">
        <f t="shared" si="208"/>
        <v>50</v>
      </c>
      <c r="AC241" s="4">
        <f t="shared" si="209"/>
        <v>62</v>
      </c>
      <c r="AD241" s="4">
        <f t="shared" si="210"/>
        <v>62</v>
      </c>
      <c r="AE241" s="4">
        <f t="shared" si="211"/>
        <v>55</v>
      </c>
      <c r="AF241" s="4">
        <f t="shared" si="212"/>
        <v>70</v>
      </c>
      <c r="AG241" s="4">
        <f t="shared" si="213"/>
        <v>53</v>
      </c>
      <c r="AH241" s="4">
        <f t="shared" si="214"/>
        <v>63</v>
      </c>
      <c r="AI241" s="4">
        <f t="shared" si="215"/>
        <v>54</v>
      </c>
      <c r="AJ241" s="4">
        <f t="shared" si="216"/>
        <v>65</v>
      </c>
      <c r="AK241" s="4">
        <f t="shared" si="217"/>
        <v>57</v>
      </c>
      <c r="AL241" s="4">
        <f t="shared" si="218"/>
        <v>26</v>
      </c>
      <c r="AM241" s="4">
        <f t="shared" si="219"/>
        <v>72</v>
      </c>
      <c r="AN241" s="4">
        <f t="shared" si="220"/>
        <v>66</v>
      </c>
      <c r="AO241" s="4">
        <v>72</v>
      </c>
      <c r="AP241" s="21"/>
      <c r="AQ241" s="11">
        <f t="shared" si="221"/>
        <v>59.071428571428569</v>
      </c>
      <c r="AR241" s="4">
        <f t="shared" si="222"/>
        <v>26</v>
      </c>
      <c r="AS241" s="4">
        <f t="shared" si="223"/>
        <v>72</v>
      </c>
      <c r="AT241" s="4">
        <f t="shared" si="224"/>
        <v>46</v>
      </c>
    </row>
    <row r="242" spans="1:46" x14ac:dyDescent="0.2">
      <c r="A242" s="1" t="s">
        <v>342</v>
      </c>
      <c r="B242" s="4" t="str">
        <f t="shared" si="196"/>
        <v>2012-08-27</v>
      </c>
      <c r="C242" s="3">
        <v>41148</v>
      </c>
      <c r="E242" s="4" t="str">
        <f t="shared" si="197"/>
        <v>50.0;50.0;43.0;64.0</v>
      </c>
      <c r="F242" s="4" t="str">
        <f t="shared" si="198"/>
        <v>50.0;50.0</v>
      </c>
      <c r="G242" s="4" t="str">
        <f t="shared" si="199"/>
        <v>50.0</v>
      </c>
      <c r="H242" s="4" t="str">
        <f t="shared" si="200"/>
        <v>50.0</v>
      </c>
      <c r="I242" s="4" t="str">
        <f t="shared" si="201"/>
        <v>43.0;64.0</v>
      </c>
      <c r="J242" s="4" t="str">
        <f t="shared" si="202"/>
        <v>43.0</v>
      </c>
      <c r="K242" s="4" t="str">
        <f t="shared" si="203"/>
        <v>64.0</v>
      </c>
      <c r="L242" s="4">
        <f t="shared" si="205"/>
        <v>50</v>
      </c>
      <c r="M242" s="4">
        <f t="shared" si="205"/>
        <v>50</v>
      </c>
      <c r="N242" s="10">
        <f t="shared" si="206"/>
        <v>0</v>
      </c>
      <c r="O242" s="4">
        <f t="shared" si="204"/>
        <v>43</v>
      </c>
      <c r="P242" s="4">
        <f t="shared" si="204"/>
        <v>64</v>
      </c>
      <c r="Q242" s="4">
        <f t="shared" si="207"/>
        <v>21</v>
      </c>
      <c r="R242" s="11"/>
      <c r="AA242" s="3">
        <v>45531</v>
      </c>
      <c r="AB242" s="4">
        <f t="shared" si="208"/>
        <v>50</v>
      </c>
      <c r="AC242" s="4">
        <f t="shared" si="209"/>
        <v>62</v>
      </c>
      <c r="AD242" s="4">
        <f t="shared" si="210"/>
        <v>62</v>
      </c>
      <c r="AE242" s="4">
        <f t="shared" si="211"/>
        <v>55</v>
      </c>
      <c r="AF242" s="4">
        <f t="shared" si="212"/>
        <v>69</v>
      </c>
      <c r="AG242" s="4">
        <f t="shared" si="213"/>
        <v>53</v>
      </c>
      <c r="AH242" s="4">
        <f t="shared" si="214"/>
        <v>62</v>
      </c>
      <c r="AI242" s="4">
        <f t="shared" si="215"/>
        <v>53</v>
      </c>
      <c r="AJ242" s="4">
        <f t="shared" si="216"/>
        <v>64</v>
      </c>
      <c r="AK242" s="4">
        <f t="shared" si="217"/>
        <v>57</v>
      </c>
      <c r="AL242" s="4">
        <f t="shared" si="218"/>
        <v>26</v>
      </c>
      <c r="AM242" s="4">
        <f t="shared" si="219"/>
        <v>72</v>
      </c>
      <c r="AN242" s="4">
        <f t="shared" si="220"/>
        <v>66</v>
      </c>
      <c r="AO242" s="4">
        <v>72</v>
      </c>
      <c r="AP242" s="21"/>
      <c r="AQ242" s="11">
        <f t="shared" si="221"/>
        <v>58.785714285714285</v>
      </c>
      <c r="AR242" s="4">
        <f t="shared" si="222"/>
        <v>26</v>
      </c>
      <c r="AS242" s="4">
        <f t="shared" si="223"/>
        <v>72</v>
      </c>
      <c r="AT242" s="4">
        <f t="shared" si="224"/>
        <v>46</v>
      </c>
    </row>
    <row r="243" spans="1:46" x14ac:dyDescent="0.2">
      <c r="A243" s="1" t="s">
        <v>343</v>
      </c>
      <c r="B243" s="4" t="str">
        <f t="shared" si="196"/>
        <v>2012-08-28</v>
      </c>
      <c r="C243" s="3">
        <v>41149</v>
      </c>
      <c r="E243" s="4" t="str">
        <f t="shared" si="197"/>
        <v>49.0;50.0;43.0;64.0</v>
      </c>
      <c r="F243" s="4" t="str">
        <f t="shared" si="198"/>
        <v>49.0;50.0</v>
      </c>
      <c r="G243" s="4" t="str">
        <f t="shared" si="199"/>
        <v>49.0</v>
      </c>
      <c r="H243" s="4" t="str">
        <f t="shared" si="200"/>
        <v>50.0</v>
      </c>
      <c r="I243" s="4" t="str">
        <f t="shared" si="201"/>
        <v>43.0;64.0</v>
      </c>
      <c r="J243" s="4" t="str">
        <f t="shared" si="202"/>
        <v>43.0</v>
      </c>
      <c r="K243" s="4" t="str">
        <f t="shared" si="203"/>
        <v>64.0</v>
      </c>
      <c r="L243" s="4">
        <f t="shared" si="205"/>
        <v>49</v>
      </c>
      <c r="M243" s="4">
        <f t="shared" si="205"/>
        <v>50</v>
      </c>
      <c r="N243" s="10">
        <f t="shared" si="206"/>
        <v>-2.0000000000000018E-2</v>
      </c>
      <c r="O243" s="4">
        <f t="shared" si="204"/>
        <v>43</v>
      </c>
      <c r="P243" s="4">
        <f t="shared" si="204"/>
        <v>64</v>
      </c>
      <c r="Q243" s="4">
        <f t="shared" si="207"/>
        <v>21</v>
      </c>
      <c r="R243" s="11"/>
      <c r="AA243" s="3">
        <v>45532</v>
      </c>
      <c r="AB243" s="4">
        <f t="shared" si="208"/>
        <v>49</v>
      </c>
      <c r="AC243" s="4">
        <f t="shared" si="209"/>
        <v>62</v>
      </c>
      <c r="AD243" s="4">
        <f t="shared" si="210"/>
        <v>62</v>
      </c>
      <c r="AE243" s="4">
        <f t="shared" si="211"/>
        <v>55</v>
      </c>
      <c r="AF243" s="4">
        <f t="shared" si="212"/>
        <v>69</v>
      </c>
      <c r="AG243" s="4">
        <f t="shared" si="213"/>
        <v>53</v>
      </c>
      <c r="AH243" s="4">
        <f t="shared" si="214"/>
        <v>61</v>
      </c>
      <c r="AI243" s="4">
        <f t="shared" si="215"/>
        <v>52</v>
      </c>
      <c r="AJ243" s="4">
        <f t="shared" si="216"/>
        <v>64</v>
      </c>
      <c r="AK243" s="4">
        <f t="shared" si="217"/>
        <v>57</v>
      </c>
      <c r="AL243" s="4">
        <f t="shared" si="218"/>
        <v>26</v>
      </c>
      <c r="AM243" s="4">
        <f t="shared" si="219"/>
        <v>72</v>
      </c>
      <c r="AN243" s="4">
        <f t="shared" si="220"/>
        <v>65</v>
      </c>
      <c r="AO243" s="4">
        <v>71</v>
      </c>
      <c r="AP243" s="21"/>
      <c r="AQ243" s="11">
        <f t="shared" si="221"/>
        <v>58.428571428571431</v>
      </c>
      <c r="AR243" s="4">
        <f t="shared" si="222"/>
        <v>26</v>
      </c>
      <c r="AS243" s="4">
        <f t="shared" si="223"/>
        <v>72</v>
      </c>
      <c r="AT243" s="4">
        <f t="shared" si="224"/>
        <v>46</v>
      </c>
    </row>
    <row r="244" spans="1:46" x14ac:dyDescent="0.2">
      <c r="A244" s="1" t="s">
        <v>344</v>
      </c>
      <c r="B244" s="4" t="str">
        <f t="shared" si="196"/>
        <v>2012-08-29</v>
      </c>
      <c r="C244" s="3">
        <v>41150</v>
      </c>
      <c r="E244" s="4" t="str">
        <f t="shared" si="197"/>
        <v>49.0;49.0;42.0;64.0</v>
      </c>
      <c r="F244" s="4" t="str">
        <f t="shared" si="198"/>
        <v>49.0;49.0</v>
      </c>
      <c r="G244" s="4" t="str">
        <f t="shared" si="199"/>
        <v>49.0</v>
      </c>
      <c r="H244" s="4" t="str">
        <f t="shared" si="200"/>
        <v>49.0</v>
      </c>
      <c r="I244" s="4" t="str">
        <f t="shared" si="201"/>
        <v>42.0;64.0</v>
      </c>
      <c r="J244" s="4" t="str">
        <f t="shared" si="202"/>
        <v>42.0</v>
      </c>
      <c r="K244" s="4" t="str">
        <f t="shared" si="203"/>
        <v>64.0</v>
      </c>
      <c r="L244" s="4">
        <f t="shared" si="205"/>
        <v>49</v>
      </c>
      <c r="M244" s="4">
        <f t="shared" si="205"/>
        <v>49</v>
      </c>
      <c r="N244" s="10">
        <f t="shared" si="206"/>
        <v>0</v>
      </c>
      <c r="O244" s="4">
        <f t="shared" si="204"/>
        <v>42</v>
      </c>
      <c r="P244" s="4">
        <f t="shared" si="204"/>
        <v>64</v>
      </c>
      <c r="Q244" s="4">
        <f t="shared" si="207"/>
        <v>22</v>
      </c>
      <c r="R244" s="11"/>
      <c r="AA244" s="3">
        <v>45533</v>
      </c>
      <c r="AB244" s="4">
        <f t="shared" si="208"/>
        <v>49</v>
      </c>
      <c r="AC244" s="4">
        <f t="shared" si="209"/>
        <v>61</v>
      </c>
      <c r="AD244" s="4">
        <f t="shared" si="210"/>
        <v>62</v>
      </c>
      <c r="AE244" s="4">
        <f t="shared" si="211"/>
        <v>54</v>
      </c>
      <c r="AF244" s="4">
        <f t="shared" si="212"/>
        <v>69</v>
      </c>
      <c r="AG244" s="4">
        <f t="shared" si="213"/>
        <v>52</v>
      </c>
      <c r="AH244" s="4">
        <f t="shared" si="214"/>
        <v>61</v>
      </c>
      <c r="AI244" s="4">
        <f t="shared" si="215"/>
        <v>52</v>
      </c>
      <c r="AJ244" s="4">
        <f t="shared" si="216"/>
        <v>65</v>
      </c>
      <c r="AK244" s="4">
        <f t="shared" si="217"/>
        <v>57</v>
      </c>
      <c r="AL244" s="4">
        <f t="shared" si="218"/>
        <v>26</v>
      </c>
      <c r="AM244" s="4">
        <f t="shared" si="219"/>
        <v>72</v>
      </c>
      <c r="AN244" s="4">
        <f t="shared" si="220"/>
        <v>65</v>
      </c>
      <c r="AO244" s="4">
        <v>72</v>
      </c>
      <c r="AP244" s="21"/>
      <c r="AQ244" s="11">
        <f t="shared" si="221"/>
        <v>58.357142857142854</v>
      </c>
      <c r="AR244" s="4">
        <f t="shared" si="222"/>
        <v>26</v>
      </c>
      <c r="AS244" s="4">
        <f t="shared" si="223"/>
        <v>72</v>
      </c>
      <c r="AT244" s="4">
        <f t="shared" si="224"/>
        <v>46</v>
      </c>
    </row>
    <row r="245" spans="1:46" x14ac:dyDescent="0.2">
      <c r="A245" s="1" t="s">
        <v>345</v>
      </c>
      <c r="B245" s="4" t="str">
        <f t="shared" si="196"/>
        <v>2012-08-30</v>
      </c>
      <c r="C245" s="3">
        <v>41151</v>
      </c>
      <c r="E245" s="4" t="str">
        <f t="shared" si="197"/>
        <v>49.0;49.0;42.0;64.0</v>
      </c>
      <c r="F245" s="4" t="str">
        <f t="shared" si="198"/>
        <v>49.0;49.0</v>
      </c>
      <c r="G245" s="4" t="str">
        <f t="shared" si="199"/>
        <v>49.0</v>
      </c>
      <c r="H245" s="4" t="str">
        <f t="shared" si="200"/>
        <v>49.0</v>
      </c>
      <c r="I245" s="4" t="str">
        <f t="shared" si="201"/>
        <v>42.0;64.0</v>
      </c>
      <c r="J245" s="4" t="str">
        <f t="shared" si="202"/>
        <v>42.0</v>
      </c>
      <c r="K245" s="4" t="str">
        <f t="shared" si="203"/>
        <v>64.0</v>
      </c>
      <c r="L245" s="4">
        <f t="shared" si="205"/>
        <v>49</v>
      </c>
      <c r="M245" s="4">
        <f t="shared" si="205"/>
        <v>49</v>
      </c>
      <c r="N245" s="10">
        <f t="shared" si="206"/>
        <v>0</v>
      </c>
      <c r="O245" s="4">
        <f t="shared" si="204"/>
        <v>42</v>
      </c>
      <c r="P245" s="4">
        <f t="shared" si="204"/>
        <v>64</v>
      </c>
      <c r="Q245" s="4">
        <f t="shared" si="207"/>
        <v>22</v>
      </c>
      <c r="R245" s="11"/>
      <c r="AA245" s="3">
        <v>45534</v>
      </c>
      <c r="AB245" s="4">
        <f t="shared" si="208"/>
        <v>49</v>
      </c>
      <c r="AC245" s="4">
        <f t="shared" si="209"/>
        <v>61</v>
      </c>
      <c r="AD245" s="4">
        <f t="shared" si="210"/>
        <v>61</v>
      </c>
      <c r="AE245" s="4">
        <f t="shared" si="211"/>
        <v>55</v>
      </c>
      <c r="AF245" s="4">
        <f t="shared" si="212"/>
        <v>69</v>
      </c>
      <c r="AG245" s="4">
        <f t="shared" si="213"/>
        <v>52</v>
      </c>
      <c r="AH245" s="4">
        <f t="shared" si="214"/>
        <v>60</v>
      </c>
      <c r="AI245" s="4">
        <f t="shared" si="215"/>
        <v>52</v>
      </c>
      <c r="AJ245" s="4">
        <f t="shared" si="216"/>
        <v>65</v>
      </c>
      <c r="AK245" s="4">
        <f t="shared" si="217"/>
        <v>57</v>
      </c>
      <c r="AL245" s="4">
        <f t="shared" si="218"/>
        <v>26</v>
      </c>
      <c r="AM245" s="4">
        <f t="shared" si="219"/>
        <v>72</v>
      </c>
      <c r="AN245" s="4">
        <f t="shared" si="220"/>
        <v>65</v>
      </c>
      <c r="AO245" s="4">
        <v>71</v>
      </c>
      <c r="AP245" s="21"/>
      <c r="AQ245" s="11">
        <f t="shared" si="221"/>
        <v>58.214285714285715</v>
      </c>
      <c r="AR245" s="4">
        <f t="shared" si="222"/>
        <v>26</v>
      </c>
      <c r="AS245" s="4">
        <f t="shared" si="223"/>
        <v>72</v>
      </c>
      <c r="AT245" s="4">
        <f t="shared" si="224"/>
        <v>46</v>
      </c>
    </row>
    <row r="246" spans="1:46" x14ac:dyDescent="0.2">
      <c r="A246" s="1" t="s">
        <v>346</v>
      </c>
      <c r="B246" s="4" t="str">
        <f t="shared" si="196"/>
        <v>2012-08-31</v>
      </c>
      <c r="C246" s="3">
        <v>41152</v>
      </c>
      <c r="E246" s="4" t="str">
        <f t="shared" si="197"/>
        <v>49.0;49.0;42.0;64.0</v>
      </c>
      <c r="F246" s="4" t="str">
        <f t="shared" si="198"/>
        <v>49.0;49.0</v>
      </c>
      <c r="G246" s="4" t="str">
        <f t="shared" si="199"/>
        <v>49.0</v>
      </c>
      <c r="H246" s="4" t="str">
        <f t="shared" si="200"/>
        <v>49.0</v>
      </c>
      <c r="I246" s="4" t="str">
        <f t="shared" si="201"/>
        <v>42.0;64.0</v>
      </c>
      <c r="J246" s="4" t="str">
        <f t="shared" si="202"/>
        <v>42.0</v>
      </c>
      <c r="K246" s="4" t="str">
        <f t="shared" si="203"/>
        <v>64.0</v>
      </c>
      <c r="L246" s="4">
        <f t="shared" si="205"/>
        <v>49</v>
      </c>
      <c r="M246" s="4">
        <f t="shared" si="205"/>
        <v>49</v>
      </c>
      <c r="N246" s="10">
        <f t="shared" si="206"/>
        <v>0</v>
      </c>
      <c r="O246" s="4">
        <f t="shared" si="204"/>
        <v>42</v>
      </c>
      <c r="P246" s="4">
        <f t="shared" si="204"/>
        <v>64</v>
      </c>
      <c r="Q246" s="4">
        <f t="shared" si="207"/>
        <v>22</v>
      </c>
      <c r="R246" s="11"/>
      <c r="AA246" s="3">
        <v>45535</v>
      </c>
      <c r="AB246" s="4">
        <f t="shared" si="208"/>
        <v>49</v>
      </c>
      <c r="AC246" s="4">
        <f t="shared" si="209"/>
        <v>61</v>
      </c>
      <c r="AD246" s="4">
        <f t="shared" si="210"/>
        <v>61</v>
      </c>
      <c r="AE246" s="4">
        <f t="shared" si="211"/>
        <v>54</v>
      </c>
      <c r="AF246" s="4">
        <f t="shared" si="212"/>
        <v>68</v>
      </c>
      <c r="AG246" s="4">
        <f t="shared" si="213"/>
        <v>52</v>
      </c>
      <c r="AH246" s="4">
        <f t="shared" si="214"/>
        <v>60</v>
      </c>
      <c r="AI246" s="4">
        <f t="shared" si="215"/>
        <v>52</v>
      </c>
      <c r="AJ246" s="4">
        <f t="shared" si="216"/>
        <v>65</v>
      </c>
      <c r="AK246" s="4">
        <f t="shared" si="217"/>
        <v>56</v>
      </c>
      <c r="AL246" s="4">
        <f t="shared" si="218"/>
        <v>26</v>
      </c>
      <c r="AM246" s="4">
        <f t="shared" si="219"/>
        <v>72</v>
      </c>
      <c r="AN246" s="4">
        <f t="shared" si="220"/>
        <v>65</v>
      </c>
      <c r="AO246" s="4">
        <v>72</v>
      </c>
      <c r="AP246" s="21"/>
      <c r="AQ246" s="11">
        <f t="shared" si="221"/>
        <v>58.071428571428569</v>
      </c>
      <c r="AR246" s="4">
        <f t="shared" si="222"/>
        <v>26</v>
      </c>
      <c r="AS246" s="4">
        <f t="shared" si="223"/>
        <v>72</v>
      </c>
      <c r="AT246" s="4">
        <f t="shared" si="224"/>
        <v>46</v>
      </c>
    </row>
    <row r="247" spans="1:46" x14ac:dyDescent="0.2">
      <c r="A247" s="1" t="s">
        <v>347</v>
      </c>
      <c r="B247" s="4" t="str">
        <f t="shared" si="196"/>
        <v>2012-09-01</v>
      </c>
      <c r="C247" s="3">
        <v>41153</v>
      </c>
      <c r="E247" s="4" t="str">
        <f t="shared" si="197"/>
        <v>49.0;49.0;42.0;64.0</v>
      </c>
      <c r="F247" s="4" t="str">
        <f t="shared" si="198"/>
        <v>49.0;49.0</v>
      </c>
      <c r="G247" s="4" t="str">
        <f t="shared" si="199"/>
        <v>49.0</v>
      </c>
      <c r="H247" s="4" t="str">
        <f t="shared" si="200"/>
        <v>49.0</v>
      </c>
      <c r="I247" s="4" t="str">
        <f t="shared" si="201"/>
        <v>42.0;64.0</v>
      </c>
      <c r="J247" s="4" t="str">
        <f t="shared" si="202"/>
        <v>42.0</v>
      </c>
      <c r="K247" s="4" t="str">
        <f t="shared" si="203"/>
        <v>64.0</v>
      </c>
      <c r="L247" s="4">
        <f t="shared" si="205"/>
        <v>49</v>
      </c>
      <c r="M247" s="4">
        <f t="shared" si="205"/>
        <v>49</v>
      </c>
      <c r="N247" s="10">
        <f t="shared" si="206"/>
        <v>0</v>
      </c>
      <c r="O247" s="4">
        <f t="shared" si="204"/>
        <v>42</v>
      </c>
      <c r="P247" s="4">
        <f t="shared" si="204"/>
        <v>64</v>
      </c>
      <c r="Q247" s="4">
        <f t="shared" si="207"/>
        <v>22</v>
      </c>
      <c r="R247" s="11"/>
      <c r="AA247" s="3">
        <v>45536</v>
      </c>
      <c r="AB247" s="4">
        <f t="shared" si="208"/>
        <v>49</v>
      </c>
      <c r="AC247" s="4">
        <f t="shared" si="209"/>
        <v>61</v>
      </c>
      <c r="AD247" s="4">
        <f t="shared" si="210"/>
        <v>61</v>
      </c>
      <c r="AE247" s="4">
        <f t="shared" si="211"/>
        <v>54</v>
      </c>
      <c r="AF247" s="4">
        <f t="shared" si="212"/>
        <v>68</v>
      </c>
      <c r="AG247" s="4">
        <f t="shared" si="213"/>
        <v>52</v>
      </c>
      <c r="AH247" s="4">
        <f t="shared" si="214"/>
        <v>60</v>
      </c>
      <c r="AI247" s="4">
        <f t="shared" si="215"/>
        <v>52</v>
      </c>
      <c r="AJ247" s="4">
        <f t="shared" si="216"/>
        <v>64</v>
      </c>
      <c r="AK247" s="4">
        <f t="shared" si="217"/>
        <v>56</v>
      </c>
      <c r="AL247" s="4">
        <f t="shared" si="218"/>
        <v>26</v>
      </c>
      <c r="AM247" s="4">
        <f t="shared" si="219"/>
        <v>71</v>
      </c>
      <c r="AN247" s="4">
        <f t="shared" si="220"/>
        <v>64</v>
      </c>
      <c r="AO247" s="4">
        <v>72</v>
      </c>
      <c r="AP247" s="21"/>
      <c r="AQ247" s="11">
        <f t="shared" si="221"/>
        <v>57.857142857142854</v>
      </c>
      <c r="AR247" s="4">
        <f t="shared" si="222"/>
        <v>26</v>
      </c>
      <c r="AS247" s="4">
        <f t="shared" si="223"/>
        <v>72</v>
      </c>
      <c r="AT247" s="4">
        <f t="shared" si="224"/>
        <v>46</v>
      </c>
    </row>
    <row r="248" spans="1:46" x14ac:dyDescent="0.2">
      <c r="A248" s="1" t="s">
        <v>348</v>
      </c>
      <c r="B248" s="4" t="str">
        <f t="shared" si="196"/>
        <v>2012-09-02</v>
      </c>
      <c r="C248" s="3">
        <v>41154</v>
      </c>
      <c r="E248" s="4" t="str">
        <f t="shared" si="197"/>
        <v>49.0;49.0;42.0;64.0</v>
      </c>
      <c r="F248" s="4" t="str">
        <f t="shared" si="198"/>
        <v>49.0;49.0</v>
      </c>
      <c r="G248" s="4" t="str">
        <f t="shared" si="199"/>
        <v>49.0</v>
      </c>
      <c r="H248" s="4" t="str">
        <f t="shared" si="200"/>
        <v>49.0</v>
      </c>
      <c r="I248" s="4" t="str">
        <f t="shared" si="201"/>
        <v>42.0;64.0</v>
      </c>
      <c r="J248" s="4" t="str">
        <f t="shared" si="202"/>
        <v>42.0</v>
      </c>
      <c r="K248" s="4" t="str">
        <f t="shared" si="203"/>
        <v>64.0</v>
      </c>
      <c r="L248" s="4">
        <f t="shared" si="205"/>
        <v>49</v>
      </c>
      <c r="M248" s="4">
        <f t="shared" si="205"/>
        <v>49</v>
      </c>
      <c r="N248" s="10">
        <f t="shared" si="206"/>
        <v>0</v>
      </c>
      <c r="O248" s="4">
        <f t="shared" si="204"/>
        <v>42</v>
      </c>
      <c r="P248" s="4">
        <f t="shared" si="204"/>
        <v>64</v>
      </c>
      <c r="Q248" s="4">
        <f t="shared" si="207"/>
        <v>22</v>
      </c>
      <c r="R248" s="11"/>
      <c r="AA248" s="3">
        <v>45537</v>
      </c>
      <c r="AB248" s="4">
        <f t="shared" si="208"/>
        <v>49</v>
      </c>
      <c r="AC248" s="4">
        <f t="shared" si="209"/>
        <v>60</v>
      </c>
      <c r="AD248" s="4">
        <f t="shared" si="210"/>
        <v>61</v>
      </c>
      <c r="AE248" s="4">
        <f t="shared" si="211"/>
        <v>54</v>
      </c>
      <c r="AF248" s="4">
        <f t="shared" si="212"/>
        <v>67</v>
      </c>
      <c r="AG248" s="4">
        <f t="shared" si="213"/>
        <v>52</v>
      </c>
      <c r="AH248" s="4">
        <f t="shared" si="214"/>
        <v>59</v>
      </c>
      <c r="AI248" s="4">
        <f t="shared" si="215"/>
        <v>52</v>
      </c>
      <c r="AJ248" s="4">
        <f t="shared" si="216"/>
        <v>64</v>
      </c>
      <c r="AK248" s="4">
        <f t="shared" si="217"/>
        <v>56</v>
      </c>
      <c r="AL248" s="4">
        <f t="shared" si="218"/>
        <v>26</v>
      </c>
      <c r="AM248" s="4">
        <f t="shared" si="219"/>
        <v>72</v>
      </c>
      <c r="AN248" s="4">
        <f t="shared" si="220"/>
        <v>64</v>
      </c>
      <c r="AO248" s="4">
        <v>71</v>
      </c>
      <c r="AP248" s="21"/>
      <c r="AQ248" s="11">
        <f t="shared" si="221"/>
        <v>57.642857142857146</v>
      </c>
      <c r="AR248" s="4">
        <f t="shared" si="222"/>
        <v>26</v>
      </c>
      <c r="AS248" s="4">
        <f t="shared" si="223"/>
        <v>72</v>
      </c>
      <c r="AT248" s="4">
        <f t="shared" si="224"/>
        <v>46</v>
      </c>
    </row>
    <row r="249" spans="1:46" x14ac:dyDescent="0.2">
      <c r="A249" s="1" t="s">
        <v>349</v>
      </c>
      <c r="B249" s="4" t="str">
        <f t="shared" si="196"/>
        <v>2012-09-03</v>
      </c>
      <c r="C249" s="3">
        <v>41155</v>
      </c>
      <c r="E249" s="4" t="str">
        <f t="shared" si="197"/>
        <v>49.0;48.0;42.0;64.0</v>
      </c>
      <c r="F249" s="4" t="str">
        <f t="shared" si="198"/>
        <v>49.0;48.0</v>
      </c>
      <c r="G249" s="4" t="str">
        <f t="shared" si="199"/>
        <v>49.0</v>
      </c>
      <c r="H249" s="4" t="str">
        <f t="shared" si="200"/>
        <v>48.0</v>
      </c>
      <c r="I249" s="4" t="str">
        <f t="shared" si="201"/>
        <v>42.0;64.0</v>
      </c>
      <c r="J249" s="4" t="str">
        <f t="shared" si="202"/>
        <v>42.0</v>
      </c>
      <c r="K249" s="4" t="str">
        <f t="shared" si="203"/>
        <v>64.0</v>
      </c>
      <c r="L249" s="4">
        <f t="shared" si="205"/>
        <v>49</v>
      </c>
      <c r="M249" s="4">
        <f t="shared" si="205"/>
        <v>48</v>
      </c>
      <c r="N249" s="10">
        <f t="shared" si="206"/>
        <v>2.0833333333333259E-2</v>
      </c>
      <c r="O249" s="4">
        <f t="shared" si="204"/>
        <v>42</v>
      </c>
      <c r="P249" s="4">
        <f t="shared" si="204"/>
        <v>64</v>
      </c>
      <c r="Q249" s="4">
        <f t="shared" si="207"/>
        <v>22</v>
      </c>
      <c r="R249" s="11"/>
      <c r="AA249" s="3">
        <v>45538</v>
      </c>
      <c r="AB249" s="4">
        <f t="shared" si="208"/>
        <v>49</v>
      </c>
      <c r="AC249" s="4">
        <f t="shared" si="209"/>
        <v>60</v>
      </c>
      <c r="AD249" s="4">
        <f t="shared" si="210"/>
        <v>60</v>
      </c>
      <c r="AE249" s="4">
        <f t="shared" si="211"/>
        <v>54</v>
      </c>
      <c r="AF249" s="4">
        <f t="shared" si="212"/>
        <v>67</v>
      </c>
      <c r="AG249" s="4">
        <f t="shared" si="213"/>
        <v>52</v>
      </c>
      <c r="AH249" s="4">
        <f t="shared" si="214"/>
        <v>59</v>
      </c>
      <c r="AI249" s="4">
        <f t="shared" si="215"/>
        <v>52</v>
      </c>
      <c r="AJ249" s="4">
        <f t="shared" si="216"/>
        <v>64</v>
      </c>
      <c r="AK249" s="4">
        <f t="shared" si="217"/>
        <v>55</v>
      </c>
      <c r="AL249" s="4">
        <f t="shared" si="218"/>
        <v>26</v>
      </c>
      <c r="AM249" s="4">
        <f t="shared" si="219"/>
        <v>72</v>
      </c>
      <c r="AN249" s="4">
        <f t="shared" si="220"/>
        <v>64</v>
      </c>
      <c r="AO249" s="4">
        <v>71</v>
      </c>
      <c r="AP249" s="21"/>
      <c r="AQ249" s="11">
        <f t="shared" si="221"/>
        <v>57.5</v>
      </c>
      <c r="AR249" s="4">
        <f t="shared" si="222"/>
        <v>26</v>
      </c>
      <c r="AS249" s="4">
        <f t="shared" si="223"/>
        <v>72</v>
      </c>
      <c r="AT249" s="4">
        <f t="shared" si="224"/>
        <v>46</v>
      </c>
    </row>
    <row r="250" spans="1:46" x14ac:dyDescent="0.2">
      <c r="A250" s="1" t="s">
        <v>350</v>
      </c>
      <c r="B250" s="4" t="str">
        <f t="shared" si="196"/>
        <v>2012-09-04</v>
      </c>
      <c r="C250" s="3">
        <v>41156</v>
      </c>
      <c r="E250" s="4" t="str">
        <f t="shared" si="197"/>
        <v>49.0;48.0;42.0;63.0</v>
      </c>
      <c r="F250" s="4" t="str">
        <f t="shared" si="198"/>
        <v>49.0;48.0</v>
      </c>
      <c r="G250" s="4" t="str">
        <f t="shared" si="199"/>
        <v>49.0</v>
      </c>
      <c r="H250" s="4" t="str">
        <f t="shared" si="200"/>
        <v>48.0</v>
      </c>
      <c r="I250" s="4" t="str">
        <f t="shared" si="201"/>
        <v>42.0;63.0</v>
      </c>
      <c r="J250" s="4" t="str">
        <f t="shared" si="202"/>
        <v>42.0</v>
      </c>
      <c r="K250" s="4" t="str">
        <f t="shared" si="203"/>
        <v>63.0</v>
      </c>
      <c r="L250" s="4">
        <f t="shared" si="205"/>
        <v>49</v>
      </c>
      <c r="M250" s="4">
        <f t="shared" si="205"/>
        <v>48</v>
      </c>
      <c r="N250" s="10">
        <f t="shared" si="206"/>
        <v>2.0833333333333259E-2</v>
      </c>
      <c r="O250" s="4">
        <f t="shared" si="204"/>
        <v>42</v>
      </c>
      <c r="P250" s="4">
        <f t="shared" si="204"/>
        <v>63</v>
      </c>
      <c r="Q250" s="4">
        <f t="shared" si="207"/>
        <v>21</v>
      </c>
      <c r="R250" s="11"/>
      <c r="AA250" s="3">
        <v>45539</v>
      </c>
      <c r="AB250" s="4">
        <f t="shared" si="208"/>
        <v>49</v>
      </c>
      <c r="AC250" s="4">
        <f t="shared" si="209"/>
        <v>60</v>
      </c>
      <c r="AD250" s="4">
        <f t="shared" si="210"/>
        <v>60</v>
      </c>
      <c r="AE250" s="4">
        <f t="shared" si="211"/>
        <v>54</v>
      </c>
      <c r="AF250" s="4">
        <f t="shared" si="212"/>
        <v>67</v>
      </c>
      <c r="AG250" s="4">
        <f t="shared" si="213"/>
        <v>52</v>
      </c>
      <c r="AH250" s="4">
        <f t="shared" si="214"/>
        <v>58</v>
      </c>
      <c r="AI250" s="4">
        <f t="shared" si="215"/>
        <v>51</v>
      </c>
      <c r="AJ250" s="4">
        <f t="shared" si="216"/>
        <v>64</v>
      </c>
      <c r="AK250" s="4">
        <f t="shared" si="217"/>
        <v>55</v>
      </c>
      <c r="AL250" s="4">
        <f t="shared" si="218"/>
        <v>26</v>
      </c>
      <c r="AM250" s="4">
        <f t="shared" si="219"/>
        <v>72</v>
      </c>
      <c r="AN250" s="4">
        <f t="shared" si="220"/>
        <v>64</v>
      </c>
      <c r="AO250" s="4">
        <v>71</v>
      </c>
      <c r="AP250" s="21"/>
      <c r="AQ250" s="11">
        <f t="shared" si="221"/>
        <v>57.357142857142854</v>
      </c>
      <c r="AR250" s="4">
        <f t="shared" si="222"/>
        <v>26</v>
      </c>
      <c r="AS250" s="4">
        <f t="shared" si="223"/>
        <v>72</v>
      </c>
      <c r="AT250" s="4">
        <f t="shared" si="224"/>
        <v>46</v>
      </c>
    </row>
    <row r="251" spans="1:46" x14ac:dyDescent="0.2">
      <c r="A251" s="1" t="s">
        <v>351</v>
      </c>
      <c r="B251" s="4" t="str">
        <f t="shared" si="196"/>
        <v>2012-09-05</v>
      </c>
      <c r="C251" s="3">
        <v>41157</v>
      </c>
      <c r="E251" s="4" t="str">
        <f t="shared" si="197"/>
        <v>49.0;48.0;42.0;63.0</v>
      </c>
      <c r="F251" s="4" t="str">
        <f t="shared" si="198"/>
        <v>49.0;48.0</v>
      </c>
      <c r="G251" s="4" t="str">
        <f t="shared" si="199"/>
        <v>49.0</v>
      </c>
      <c r="H251" s="4" t="str">
        <f t="shared" si="200"/>
        <v>48.0</v>
      </c>
      <c r="I251" s="4" t="str">
        <f t="shared" si="201"/>
        <v>42.0;63.0</v>
      </c>
      <c r="J251" s="4" t="str">
        <f t="shared" si="202"/>
        <v>42.0</v>
      </c>
      <c r="K251" s="4" t="str">
        <f t="shared" si="203"/>
        <v>63.0</v>
      </c>
      <c r="L251" s="4">
        <f t="shared" si="205"/>
        <v>49</v>
      </c>
      <c r="M251" s="4">
        <f t="shared" si="205"/>
        <v>48</v>
      </c>
      <c r="N251" s="10">
        <f t="shared" si="206"/>
        <v>2.0833333333333259E-2</v>
      </c>
      <c r="O251" s="4">
        <f t="shared" si="204"/>
        <v>42</v>
      </c>
      <c r="P251" s="4">
        <f t="shared" si="204"/>
        <v>63</v>
      </c>
      <c r="Q251" s="4">
        <f t="shared" si="207"/>
        <v>21</v>
      </c>
      <c r="R251" s="11"/>
      <c r="AA251" s="3">
        <v>45540</v>
      </c>
      <c r="AB251" s="4">
        <f t="shared" si="208"/>
        <v>49</v>
      </c>
      <c r="AC251" s="4">
        <f t="shared" si="209"/>
        <v>60</v>
      </c>
      <c r="AD251" s="4">
        <f t="shared" si="210"/>
        <v>60</v>
      </c>
      <c r="AE251" s="4">
        <f t="shared" si="211"/>
        <v>54</v>
      </c>
      <c r="AF251" s="4">
        <f t="shared" si="212"/>
        <v>66</v>
      </c>
      <c r="AG251" s="4">
        <f t="shared" si="213"/>
        <v>51</v>
      </c>
      <c r="AH251" s="4">
        <f t="shared" si="214"/>
        <v>58</v>
      </c>
      <c r="AI251" s="4">
        <f t="shared" si="215"/>
        <v>51</v>
      </c>
      <c r="AJ251" s="4">
        <f t="shared" si="216"/>
        <v>64</v>
      </c>
      <c r="AK251" s="4">
        <f t="shared" si="217"/>
        <v>56</v>
      </c>
      <c r="AL251" s="4">
        <f t="shared" si="218"/>
        <v>26</v>
      </c>
      <c r="AM251" s="4">
        <f t="shared" si="219"/>
        <v>72</v>
      </c>
      <c r="AN251" s="4">
        <f t="shared" si="220"/>
        <v>63</v>
      </c>
      <c r="AO251" s="4">
        <v>70</v>
      </c>
      <c r="AP251" s="21"/>
      <c r="AQ251" s="11">
        <f t="shared" si="221"/>
        <v>57.142857142857146</v>
      </c>
      <c r="AR251" s="4">
        <f t="shared" si="222"/>
        <v>26</v>
      </c>
      <c r="AS251" s="4">
        <f t="shared" si="223"/>
        <v>72</v>
      </c>
      <c r="AT251" s="4">
        <f t="shared" si="224"/>
        <v>46</v>
      </c>
    </row>
    <row r="252" spans="1:46" x14ac:dyDescent="0.2">
      <c r="A252" s="1" t="s">
        <v>352</v>
      </c>
      <c r="B252" s="4" t="str">
        <f t="shared" si="196"/>
        <v>2012-09-06</v>
      </c>
      <c r="C252" s="3">
        <v>41158</v>
      </c>
      <c r="E252" s="4" t="str">
        <f t="shared" si="197"/>
        <v>49.0;48.0;42.0;63.0</v>
      </c>
      <c r="F252" s="4" t="str">
        <f t="shared" si="198"/>
        <v>49.0;48.0</v>
      </c>
      <c r="G252" s="4" t="str">
        <f t="shared" si="199"/>
        <v>49.0</v>
      </c>
      <c r="H252" s="4" t="str">
        <f t="shared" si="200"/>
        <v>48.0</v>
      </c>
      <c r="I252" s="4" t="str">
        <f t="shared" si="201"/>
        <v>42.0;63.0</v>
      </c>
      <c r="J252" s="4" t="str">
        <f t="shared" si="202"/>
        <v>42.0</v>
      </c>
      <c r="K252" s="4" t="str">
        <f t="shared" si="203"/>
        <v>63.0</v>
      </c>
      <c r="L252" s="4">
        <f t="shared" si="205"/>
        <v>49</v>
      </c>
      <c r="M252" s="4">
        <f t="shared" si="205"/>
        <v>48</v>
      </c>
      <c r="N252" s="10">
        <f t="shared" si="206"/>
        <v>2.0833333333333259E-2</v>
      </c>
      <c r="O252" s="4">
        <f t="shared" si="204"/>
        <v>42</v>
      </c>
      <c r="P252" s="4">
        <f t="shared" si="204"/>
        <v>63</v>
      </c>
      <c r="Q252" s="4">
        <f t="shared" si="207"/>
        <v>21</v>
      </c>
      <c r="R252" s="11"/>
      <c r="AA252" s="3">
        <v>45541</v>
      </c>
      <c r="AB252" s="4">
        <f t="shared" si="208"/>
        <v>49</v>
      </c>
      <c r="AC252" s="4">
        <f t="shared" si="209"/>
        <v>59</v>
      </c>
      <c r="AD252" s="4">
        <f t="shared" si="210"/>
        <v>60</v>
      </c>
      <c r="AE252" s="4">
        <f t="shared" si="211"/>
        <v>54</v>
      </c>
      <c r="AF252" s="4">
        <f t="shared" si="212"/>
        <v>65</v>
      </c>
      <c r="AG252" s="4">
        <f t="shared" si="213"/>
        <v>51</v>
      </c>
      <c r="AH252" s="4">
        <f t="shared" si="214"/>
        <v>58</v>
      </c>
      <c r="AI252" s="4">
        <f t="shared" si="215"/>
        <v>51</v>
      </c>
      <c r="AJ252" s="4">
        <f t="shared" si="216"/>
        <v>64</v>
      </c>
      <c r="AK252" s="4">
        <f t="shared" si="217"/>
        <v>55</v>
      </c>
      <c r="AL252" s="4">
        <f t="shared" si="218"/>
        <v>26</v>
      </c>
      <c r="AM252" s="4">
        <f t="shared" si="219"/>
        <v>72</v>
      </c>
      <c r="AN252" s="4">
        <f t="shared" si="220"/>
        <v>63</v>
      </c>
      <c r="AO252" s="4">
        <v>70</v>
      </c>
      <c r="AP252" s="21"/>
      <c r="AQ252" s="11">
        <f t="shared" si="221"/>
        <v>56.928571428571431</v>
      </c>
      <c r="AR252" s="4">
        <f t="shared" si="222"/>
        <v>26</v>
      </c>
      <c r="AS252" s="4">
        <f t="shared" si="223"/>
        <v>72</v>
      </c>
      <c r="AT252" s="4">
        <f t="shared" si="224"/>
        <v>46</v>
      </c>
    </row>
    <row r="253" spans="1:46" x14ac:dyDescent="0.2">
      <c r="A253" s="1" t="s">
        <v>353</v>
      </c>
      <c r="B253" s="4" t="str">
        <f t="shared" si="196"/>
        <v>2012-09-07</v>
      </c>
      <c r="C253" s="3">
        <v>41159</v>
      </c>
      <c r="E253" s="4" t="str">
        <f t="shared" si="197"/>
        <v>48.0;48.0;42.0;63.0</v>
      </c>
      <c r="F253" s="4" t="str">
        <f t="shared" si="198"/>
        <v>48.0;48.0</v>
      </c>
      <c r="G253" s="4" t="str">
        <f t="shared" si="199"/>
        <v>48.0</v>
      </c>
      <c r="H253" s="4" t="str">
        <f t="shared" si="200"/>
        <v>48.0</v>
      </c>
      <c r="I253" s="4" t="str">
        <f t="shared" si="201"/>
        <v>42.0;63.0</v>
      </c>
      <c r="J253" s="4" t="str">
        <f t="shared" si="202"/>
        <v>42.0</v>
      </c>
      <c r="K253" s="4" t="str">
        <f t="shared" si="203"/>
        <v>63.0</v>
      </c>
      <c r="L253" s="4">
        <f t="shared" si="205"/>
        <v>48</v>
      </c>
      <c r="M253" s="4">
        <f t="shared" si="205"/>
        <v>48</v>
      </c>
      <c r="N253" s="10">
        <f t="shared" si="206"/>
        <v>0</v>
      </c>
      <c r="O253" s="4">
        <f t="shared" si="204"/>
        <v>42</v>
      </c>
      <c r="P253" s="4">
        <f t="shared" si="204"/>
        <v>63</v>
      </c>
      <c r="Q253" s="4">
        <f t="shared" si="207"/>
        <v>21</v>
      </c>
      <c r="R253" s="11"/>
      <c r="AA253" s="3">
        <v>45542</v>
      </c>
      <c r="AB253" s="4">
        <f t="shared" si="208"/>
        <v>48</v>
      </c>
      <c r="AC253" s="4">
        <f t="shared" si="209"/>
        <v>59</v>
      </c>
      <c r="AD253" s="4">
        <f t="shared" si="210"/>
        <v>60</v>
      </c>
      <c r="AE253" s="4">
        <f t="shared" si="211"/>
        <v>54</v>
      </c>
      <c r="AF253" s="4">
        <f t="shared" si="212"/>
        <v>65</v>
      </c>
      <c r="AG253" s="4">
        <f t="shared" si="213"/>
        <v>51</v>
      </c>
      <c r="AH253" s="4">
        <f t="shared" si="214"/>
        <v>58</v>
      </c>
      <c r="AI253" s="4">
        <f t="shared" si="215"/>
        <v>51</v>
      </c>
      <c r="AJ253" s="4">
        <f t="shared" si="216"/>
        <v>64</v>
      </c>
      <c r="AK253" s="4">
        <f t="shared" si="217"/>
        <v>55</v>
      </c>
      <c r="AL253" s="4">
        <f t="shared" si="218"/>
        <v>26</v>
      </c>
      <c r="AM253" s="4">
        <f t="shared" si="219"/>
        <v>72</v>
      </c>
      <c r="AN253" s="4">
        <f t="shared" si="220"/>
        <v>63</v>
      </c>
      <c r="AO253" s="4">
        <v>70</v>
      </c>
      <c r="AP253" s="21"/>
      <c r="AQ253" s="11">
        <f t="shared" si="221"/>
        <v>56.857142857142854</v>
      </c>
      <c r="AR253" s="4">
        <f t="shared" si="222"/>
        <v>26</v>
      </c>
      <c r="AS253" s="4">
        <f t="shared" si="223"/>
        <v>72</v>
      </c>
      <c r="AT253" s="4">
        <f t="shared" si="224"/>
        <v>46</v>
      </c>
    </row>
    <row r="254" spans="1:46" x14ac:dyDescent="0.2">
      <c r="A254" s="1" t="s">
        <v>354</v>
      </c>
      <c r="B254" s="4" t="str">
        <f t="shared" si="196"/>
        <v>2012-09-08</v>
      </c>
      <c r="C254" s="3">
        <v>41160</v>
      </c>
      <c r="E254" s="4" t="str">
        <f t="shared" si="197"/>
        <v>48.0;48.0;41.0;63.0</v>
      </c>
      <c r="F254" s="4" t="str">
        <f t="shared" si="198"/>
        <v>48.0;48.0</v>
      </c>
      <c r="G254" s="4" t="str">
        <f t="shared" si="199"/>
        <v>48.0</v>
      </c>
      <c r="H254" s="4" t="str">
        <f t="shared" si="200"/>
        <v>48.0</v>
      </c>
      <c r="I254" s="4" t="str">
        <f t="shared" si="201"/>
        <v>41.0;63.0</v>
      </c>
      <c r="J254" s="4" t="str">
        <f t="shared" si="202"/>
        <v>41.0</v>
      </c>
      <c r="K254" s="4" t="str">
        <f t="shared" si="203"/>
        <v>63.0</v>
      </c>
      <c r="L254" s="4">
        <f t="shared" si="205"/>
        <v>48</v>
      </c>
      <c r="M254" s="4">
        <f t="shared" si="205"/>
        <v>48</v>
      </c>
      <c r="N254" s="10">
        <f t="shared" si="206"/>
        <v>0</v>
      </c>
      <c r="O254" s="4">
        <f t="shared" si="204"/>
        <v>41</v>
      </c>
      <c r="P254" s="4">
        <f t="shared" si="204"/>
        <v>63</v>
      </c>
      <c r="Q254" s="4">
        <f t="shared" si="207"/>
        <v>22</v>
      </c>
      <c r="R254" s="11"/>
      <c r="AA254" s="3">
        <v>45543</v>
      </c>
      <c r="AB254" s="4">
        <f t="shared" si="208"/>
        <v>48</v>
      </c>
      <c r="AC254" s="4">
        <f t="shared" si="209"/>
        <v>59</v>
      </c>
      <c r="AD254" s="4">
        <f t="shared" si="210"/>
        <v>60</v>
      </c>
      <c r="AE254" s="4">
        <f t="shared" si="211"/>
        <v>54</v>
      </c>
      <c r="AF254" s="4">
        <f t="shared" si="212"/>
        <v>65</v>
      </c>
      <c r="AG254" s="4">
        <f t="shared" si="213"/>
        <v>50</v>
      </c>
      <c r="AH254" s="4">
        <f t="shared" si="214"/>
        <v>58</v>
      </c>
      <c r="AI254" s="4">
        <f t="shared" si="215"/>
        <v>51</v>
      </c>
      <c r="AJ254" s="4">
        <f t="shared" si="216"/>
        <v>64</v>
      </c>
      <c r="AK254" s="4">
        <f t="shared" si="217"/>
        <v>55</v>
      </c>
      <c r="AL254" s="4">
        <f t="shared" si="218"/>
        <v>26</v>
      </c>
      <c r="AM254" s="4">
        <f t="shared" si="219"/>
        <v>71</v>
      </c>
      <c r="AN254" s="4">
        <f t="shared" si="220"/>
        <v>63</v>
      </c>
      <c r="AO254" s="4">
        <v>70</v>
      </c>
      <c r="AP254" s="21"/>
      <c r="AQ254" s="11">
        <f t="shared" si="221"/>
        <v>56.714285714285715</v>
      </c>
      <c r="AR254" s="4">
        <f t="shared" si="222"/>
        <v>26</v>
      </c>
      <c r="AS254" s="4">
        <f t="shared" si="223"/>
        <v>71</v>
      </c>
      <c r="AT254" s="4">
        <f t="shared" si="224"/>
        <v>45</v>
      </c>
    </row>
    <row r="255" spans="1:46" x14ac:dyDescent="0.2">
      <c r="A255" s="1" t="s">
        <v>355</v>
      </c>
      <c r="B255" s="4" t="str">
        <f t="shared" si="196"/>
        <v>2012-09-09</v>
      </c>
      <c r="C255" s="3">
        <v>41161</v>
      </c>
      <c r="E255" s="4" t="str">
        <f t="shared" si="197"/>
        <v>48.0;48.0;41.0;63.0</v>
      </c>
      <c r="F255" s="4" t="str">
        <f t="shared" si="198"/>
        <v>48.0;48.0</v>
      </c>
      <c r="G255" s="4" t="str">
        <f t="shared" si="199"/>
        <v>48.0</v>
      </c>
      <c r="H255" s="4" t="str">
        <f t="shared" si="200"/>
        <v>48.0</v>
      </c>
      <c r="I255" s="4" t="str">
        <f t="shared" si="201"/>
        <v>41.0;63.0</v>
      </c>
      <c r="J255" s="4" t="str">
        <f t="shared" si="202"/>
        <v>41.0</v>
      </c>
      <c r="K255" s="4" t="str">
        <f t="shared" si="203"/>
        <v>63.0</v>
      </c>
      <c r="L255" s="4">
        <f t="shared" si="205"/>
        <v>48</v>
      </c>
      <c r="M255" s="4">
        <f t="shared" si="205"/>
        <v>48</v>
      </c>
      <c r="N255" s="10">
        <f t="shared" si="206"/>
        <v>0</v>
      </c>
      <c r="O255" s="4">
        <f t="shared" si="204"/>
        <v>41</v>
      </c>
      <c r="P255" s="4">
        <f t="shared" si="204"/>
        <v>63</v>
      </c>
      <c r="Q255" s="4">
        <f t="shared" si="207"/>
        <v>22</v>
      </c>
      <c r="R255" s="11"/>
      <c r="AA255" s="3">
        <v>45544</v>
      </c>
      <c r="AB255" s="4">
        <f t="shared" si="208"/>
        <v>48</v>
      </c>
      <c r="AC255" s="4">
        <f t="shared" si="209"/>
        <v>59</v>
      </c>
      <c r="AD255" s="4">
        <f t="shared" si="210"/>
        <v>59</v>
      </c>
      <c r="AE255" s="4">
        <f t="shared" si="211"/>
        <v>54</v>
      </c>
      <c r="AF255" s="4">
        <f t="shared" si="212"/>
        <v>64</v>
      </c>
      <c r="AG255" s="4">
        <f t="shared" si="213"/>
        <v>50</v>
      </c>
      <c r="AH255" s="4">
        <f t="shared" si="214"/>
        <v>58</v>
      </c>
      <c r="AI255" s="4">
        <f t="shared" si="215"/>
        <v>51</v>
      </c>
      <c r="AJ255" s="4">
        <f t="shared" si="216"/>
        <v>63</v>
      </c>
      <c r="AK255" s="4">
        <f t="shared" si="217"/>
        <v>55</v>
      </c>
      <c r="AL255" s="4">
        <f t="shared" si="218"/>
        <v>26</v>
      </c>
      <c r="AM255" s="4">
        <f t="shared" si="219"/>
        <v>71</v>
      </c>
      <c r="AN255" s="4">
        <f t="shared" si="220"/>
        <v>63</v>
      </c>
      <c r="AO255" s="4">
        <v>70</v>
      </c>
      <c r="AP255" s="21"/>
      <c r="AQ255" s="11">
        <f t="shared" si="221"/>
        <v>56.5</v>
      </c>
      <c r="AR255" s="4">
        <f t="shared" si="222"/>
        <v>26</v>
      </c>
      <c r="AS255" s="4">
        <f t="shared" si="223"/>
        <v>71</v>
      </c>
      <c r="AT255" s="4">
        <f t="shared" si="224"/>
        <v>45</v>
      </c>
    </row>
    <row r="256" spans="1:46" x14ac:dyDescent="0.2">
      <c r="A256" s="1" t="s">
        <v>356</v>
      </c>
      <c r="B256" s="4" t="str">
        <f t="shared" si="196"/>
        <v>2012-09-10</v>
      </c>
      <c r="C256" s="3">
        <v>41162</v>
      </c>
      <c r="E256" s="4" t="str">
        <f t="shared" si="197"/>
        <v>48.0;48.0;41.0;62.0</v>
      </c>
      <c r="F256" s="4" t="str">
        <f t="shared" si="198"/>
        <v>48.0;48.0</v>
      </c>
      <c r="G256" s="4" t="str">
        <f t="shared" si="199"/>
        <v>48.0</v>
      </c>
      <c r="H256" s="4" t="str">
        <f t="shared" si="200"/>
        <v>48.0</v>
      </c>
      <c r="I256" s="4" t="str">
        <f t="shared" si="201"/>
        <v>41.0;62.0</v>
      </c>
      <c r="J256" s="4" t="str">
        <f t="shared" si="202"/>
        <v>41.0</v>
      </c>
      <c r="K256" s="4" t="str">
        <f t="shared" si="203"/>
        <v>62.0</v>
      </c>
      <c r="L256" s="4">
        <f t="shared" si="205"/>
        <v>48</v>
      </c>
      <c r="M256" s="4">
        <f t="shared" si="205"/>
        <v>48</v>
      </c>
      <c r="N256" s="10">
        <f t="shared" si="206"/>
        <v>0</v>
      </c>
      <c r="O256" s="4">
        <f t="shared" si="204"/>
        <v>41</v>
      </c>
      <c r="P256" s="4">
        <f t="shared" si="204"/>
        <v>62</v>
      </c>
      <c r="Q256" s="4">
        <f t="shared" si="207"/>
        <v>21</v>
      </c>
      <c r="R256" s="11"/>
      <c r="AA256" s="3">
        <v>45545</v>
      </c>
      <c r="AB256" s="4">
        <f t="shared" si="208"/>
        <v>48</v>
      </c>
      <c r="AC256" s="4">
        <f t="shared" si="209"/>
        <v>59</v>
      </c>
      <c r="AD256" s="4">
        <f t="shared" si="210"/>
        <v>59</v>
      </c>
      <c r="AE256" s="4">
        <f t="shared" si="211"/>
        <v>53</v>
      </c>
      <c r="AF256" s="4">
        <f t="shared" si="212"/>
        <v>64</v>
      </c>
      <c r="AG256" s="4">
        <f t="shared" si="213"/>
        <v>50</v>
      </c>
      <c r="AH256" s="4">
        <f t="shared" si="214"/>
        <v>57</v>
      </c>
      <c r="AI256" s="4">
        <f t="shared" si="215"/>
        <v>51</v>
      </c>
      <c r="AJ256" s="4">
        <f t="shared" si="216"/>
        <v>63</v>
      </c>
      <c r="AK256" s="4">
        <f t="shared" si="217"/>
        <v>54</v>
      </c>
      <c r="AL256" s="4">
        <f t="shared" si="218"/>
        <v>26</v>
      </c>
      <c r="AM256" s="4">
        <f t="shared" si="219"/>
        <v>71</v>
      </c>
      <c r="AN256" s="4">
        <f t="shared" si="220"/>
        <v>62</v>
      </c>
      <c r="AO256" s="4">
        <v>70</v>
      </c>
      <c r="AP256" s="21"/>
      <c r="AQ256" s="11">
        <f t="shared" si="221"/>
        <v>56.214285714285715</v>
      </c>
      <c r="AR256" s="4">
        <f t="shared" si="222"/>
        <v>26</v>
      </c>
      <c r="AS256" s="4">
        <f t="shared" si="223"/>
        <v>71</v>
      </c>
      <c r="AT256" s="4">
        <f t="shared" si="224"/>
        <v>45</v>
      </c>
    </row>
    <row r="257" spans="1:46" x14ac:dyDescent="0.2">
      <c r="A257" s="1" t="s">
        <v>357</v>
      </c>
      <c r="B257" s="4" t="str">
        <f t="shared" si="196"/>
        <v>2012-09-11</v>
      </c>
      <c r="C257" s="3">
        <v>41163</v>
      </c>
      <c r="E257" s="4" t="str">
        <f t="shared" si="197"/>
        <v>48.0;48.0;41.0;62.0</v>
      </c>
      <c r="F257" s="4" t="str">
        <f t="shared" si="198"/>
        <v>48.0;48.0</v>
      </c>
      <c r="G257" s="4" t="str">
        <f t="shared" si="199"/>
        <v>48.0</v>
      </c>
      <c r="H257" s="4" t="str">
        <f t="shared" si="200"/>
        <v>48.0</v>
      </c>
      <c r="I257" s="4" t="str">
        <f t="shared" si="201"/>
        <v>41.0;62.0</v>
      </c>
      <c r="J257" s="4" t="str">
        <f t="shared" si="202"/>
        <v>41.0</v>
      </c>
      <c r="K257" s="4" t="str">
        <f t="shared" si="203"/>
        <v>62.0</v>
      </c>
      <c r="L257" s="4">
        <f t="shared" si="205"/>
        <v>48</v>
      </c>
      <c r="M257" s="4">
        <f t="shared" si="205"/>
        <v>48</v>
      </c>
      <c r="N257" s="10">
        <f t="shared" si="206"/>
        <v>0</v>
      </c>
      <c r="O257" s="4">
        <f t="shared" si="204"/>
        <v>41</v>
      </c>
      <c r="P257" s="4">
        <f t="shared" si="204"/>
        <v>62</v>
      </c>
      <c r="Q257" s="4">
        <f t="shared" si="207"/>
        <v>21</v>
      </c>
      <c r="R257" s="11"/>
      <c r="AA257" s="3">
        <v>45546</v>
      </c>
      <c r="AB257" s="4">
        <f t="shared" si="208"/>
        <v>48</v>
      </c>
      <c r="AC257" s="4">
        <f t="shared" si="209"/>
        <v>58</v>
      </c>
      <c r="AD257" s="4">
        <f t="shared" si="210"/>
        <v>59</v>
      </c>
      <c r="AE257" s="4">
        <f t="shared" si="211"/>
        <v>53</v>
      </c>
      <c r="AF257" s="4">
        <f t="shared" si="212"/>
        <v>64</v>
      </c>
      <c r="AG257" s="4">
        <f t="shared" si="213"/>
        <v>50</v>
      </c>
      <c r="AH257" s="4">
        <f t="shared" si="214"/>
        <v>57</v>
      </c>
      <c r="AI257" s="4">
        <f t="shared" si="215"/>
        <v>51</v>
      </c>
      <c r="AJ257" s="4">
        <f t="shared" si="216"/>
        <v>63</v>
      </c>
      <c r="AK257" s="4">
        <f t="shared" si="217"/>
        <v>54</v>
      </c>
      <c r="AL257" s="4">
        <f t="shared" si="218"/>
        <v>26</v>
      </c>
      <c r="AM257" s="4">
        <f t="shared" si="219"/>
        <v>71</v>
      </c>
      <c r="AN257" s="4">
        <f t="shared" si="220"/>
        <v>62</v>
      </c>
      <c r="AO257" s="4">
        <v>70</v>
      </c>
      <c r="AP257" s="21"/>
      <c r="AQ257" s="11">
        <f t="shared" si="221"/>
        <v>56.142857142857146</v>
      </c>
      <c r="AR257" s="4">
        <f t="shared" si="222"/>
        <v>26</v>
      </c>
      <c r="AS257" s="4">
        <f t="shared" si="223"/>
        <v>71</v>
      </c>
      <c r="AT257" s="4">
        <f t="shared" si="224"/>
        <v>45</v>
      </c>
    </row>
    <row r="258" spans="1:46" x14ac:dyDescent="0.2">
      <c r="A258" s="1" t="s">
        <v>358</v>
      </c>
      <c r="B258" s="4" t="str">
        <f t="shared" si="196"/>
        <v>2012-09-12</v>
      </c>
      <c r="C258" s="3">
        <v>41164</v>
      </c>
      <c r="E258" s="4" t="str">
        <f t="shared" si="197"/>
        <v>48.0;47.0;41.0;61.0</v>
      </c>
      <c r="F258" s="4" t="str">
        <f t="shared" si="198"/>
        <v>48.0;47.0</v>
      </c>
      <c r="G258" s="4" t="str">
        <f t="shared" si="199"/>
        <v>48.0</v>
      </c>
      <c r="H258" s="4" t="str">
        <f t="shared" si="200"/>
        <v>47.0</v>
      </c>
      <c r="I258" s="4" t="str">
        <f t="shared" si="201"/>
        <v>41.0;61.0</v>
      </c>
      <c r="J258" s="4" t="str">
        <f t="shared" si="202"/>
        <v>41.0</v>
      </c>
      <c r="K258" s="4" t="str">
        <f t="shared" si="203"/>
        <v>61.0</v>
      </c>
      <c r="L258" s="4">
        <f t="shared" si="205"/>
        <v>48</v>
      </c>
      <c r="M258" s="4">
        <f t="shared" si="205"/>
        <v>47</v>
      </c>
      <c r="N258" s="10">
        <f t="shared" si="206"/>
        <v>2.1276595744680771E-2</v>
      </c>
      <c r="O258" s="4">
        <f t="shared" si="204"/>
        <v>41</v>
      </c>
      <c r="P258" s="4">
        <f t="shared" si="204"/>
        <v>61</v>
      </c>
      <c r="Q258" s="4">
        <f t="shared" si="207"/>
        <v>20</v>
      </c>
      <c r="R258" s="11"/>
      <c r="AA258" s="3">
        <v>45547</v>
      </c>
      <c r="AB258" s="4">
        <f t="shared" si="208"/>
        <v>48</v>
      </c>
      <c r="AC258" s="4">
        <f t="shared" si="209"/>
        <v>58</v>
      </c>
      <c r="AD258" s="4">
        <f t="shared" si="210"/>
        <v>58</v>
      </c>
      <c r="AE258" s="4">
        <f t="shared" si="211"/>
        <v>53</v>
      </c>
      <c r="AF258" s="4">
        <f t="shared" si="212"/>
        <v>63</v>
      </c>
      <c r="AG258" s="4">
        <f t="shared" si="213"/>
        <v>50</v>
      </c>
      <c r="AH258" s="4">
        <f t="shared" si="214"/>
        <v>56</v>
      </c>
      <c r="AI258" s="4">
        <f t="shared" si="215"/>
        <v>51</v>
      </c>
      <c r="AJ258" s="4">
        <f t="shared" si="216"/>
        <v>63</v>
      </c>
      <c r="AK258" s="4">
        <f t="shared" si="217"/>
        <v>54</v>
      </c>
      <c r="AL258" s="4">
        <f t="shared" si="218"/>
        <v>25</v>
      </c>
      <c r="AM258" s="4">
        <f t="shared" si="219"/>
        <v>71</v>
      </c>
      <c r="AN258" s="4">
        <f t="shared" si="220"/>
        <v>62</v>
      </c>
      <c r="AO258" s="4">
        <v>69</v>
      </c>
      <c r="AP258" s="21"/>
      <c r="AQ258" s="11">
        <f t="shared" si="221"/>
        <v>55.785714285714285</v>
      </c>
      <c r="AR258" s="4">
        <f t="shared" si="222"/>
        <v>25</v>
      </c>
      <c r="AS258" s="4">
        <f t="shared" si="223"/>
        <v>71</v>
      </c>
      <c r="AT258" s="4">
        <f t="shared" si="224"/>
        <v>46</v>
      </c>
    </row>
    <row r="259" spans="1:46" x14ac:dyDescent="0.2">
      <c r="A259" s="1" t="s">
        <v>359</v>
      </c>
      <c r="B259" s="4" t="str">
        <f t="shared" si="196"/>
        <v>2012-09-13</v>
      </c>
      <c r="C259" s="3">
        <v>41165</v>
      </c>
      <c r="E259" s="4" t="str">
        <f t="shared" si="197"/>
        <v>48.0;47.0;41.0;61.0</v>
      </c>
      <c r="F259" s="4" t="str">
        <f t="shared" si="198"/>
        <v>48.0;47.0</v>
      </c>
      <c r="G259" s="4" t="str">
        <f t="shared" si="199"/>
        <v>48.0</v>
      </c>
      <c r="H259" s="4" t="str">
        <f t="shared" si="200"/>
        <v>47.0</v>
      </c>
      <c r="I259" s="4" t="str">
        <f t="shared" si="201"/>
        <v>41.0;61.0</v>
      </c>
      <c r="J259" s="4" t="str">
        <f t="shared" si="202"/>
        <v>41.0</v>
      </c>
      <c r="K259" s="4" t="str">
        <f t="shared" si="203"/>
        <v>61.0</v>
      </c>
      <c r="L259" s="4">
        <f t="shared" si="205"/>
        <v>48</v>
      </c>
      <c r="M259" s="4">
        <f t="shared" si="205"/>
        <v>47</v>
      </c>
      <c r="N259" s="10">
        <f t="shared" si="206"/>
        <v>2.1276595744680771E-2</v>
      </c>
      <c r="O259" s="4">
        <f t="shared" si="204"/>
        <v>41</v>
      </c>
      <c r="P259" s="4">
        <f t="shared" si="204"/>
        <v>61</v>
      </c>
      <c r="Q259" s="4">
        <f t="shared" si="207"/>
        <v>20</v>
      </c>
      <c r="R259" s="11"/>
      <c r="AA259" s="3">
        <v>45548</v>
      </c>
      <c r="AB259" s="4">
        <f t="shared" si="208"/>
        <v>48</v>
      </c>
      <c r="AC259" s="4">
        <f t="shared" si="209"/>
        <v>58</v>
      </c>
      <c r="AD259" s="4">
        <f t="shared" si="210"/>
        <v>58</v>
      </c>
      <c r="AE259" s="4">
        <f t="shared" si="211"/>
        <v>53</v>
      </c>
      <c r="AF259" s="4">
        <f t="shared" si="212"/>
        <v>63</v>
      </c>
      <c r="AG259" s="4">
        <f t="shared" si="213"/>
        <v>50</v>
      </c>
      <c r="AH259" s="4">
        <f t="shared" si="214"/>
        <v>56</v>
      </c>
      <c r="AI259" s="4">
        <f t="shared" si="215"/>
        <v>50</v>
      </c>
      <c r="AJ259" s="4">
        <f t="shared" si="216"/>
        <v>63</v>
      </c>
      <c r="AK259" s="4">
        <f t="shared" si="217"/>
        <v>54</v>
      </c>
      <c r="AL259" s="4">
        <f t="shared" si="218"/>
        <v>26</v>
      </c>
      <c r="AM259" s="4">
        <f t="shared" si="219"/>
        <v>71</v>
      </c>
      <c r="AN259" s="4">
        <f t="shared" si="220"/>
        <v>62</v>
      </c>
      <c r="AO259" s="4">
        <v>69</v>
      </c>
      <c r="AP259" s="21"/>
      <c r="AQ259" s="11">
        <f t="shared" si="221"/>
        <v>55.785714285714285</v>
      </c>
      <c r="AR259" s="4">
        <f t="shared" si="222"/>
        <v>26</v>
      </c>
      <c r="AS259" s="4">
        <f t="shared" si="223"/>
        <v>71</v>
      </c>
      <c r="AT259" s="4">
        <f t="shared" si="224"/>
        <v>45</v>
      </c>
    </row>
    <row r="260" spans="1:46" x14ac:dyDescent="0.2">
      <c r="A260" s="1" t="s">
        <v>360</v>
      </c>
      <c r="B260" s="4" t="str">
        <f t="shared" ref="B260:B323" si="225">LEFT(A260,10)</f>
        <v>2012-09-14</v>
      </c>
      <c r="C260" s="3">
        <v>41166</v>
      </c>
      <c r="E260" s="4" t="str">
        <f t="shared" ref="E260:E323" si="226">RIGHT(A260,19)</f>
        <v>48.0;47.0;41.0;61.0</v>
      </c>
      <c r="F260" s="4" t="str">
        <f t="shared" ref="F260:F323" si="227">LEFT(E260,9)</f>
        <v>48.0;47.0</v>
      </c>
      <c r="G260" s="4" t="str">
        <f t="shared" ref="G260:G323" si="228">LEFT(F260,4)</f>
        <v>48.0</v>
      </c>
      <c r="H260" s="4" t="str">
        <f t="shared" ref="H260:H323" si="229">RIGHT(F260,4)</f>
        <v>47.0</v>
      </c>
      <c r="I260" s="4" t="str">
        <f t="shared" ref="I260:I323" si="230">RIGHT(E260,9)</f>
        <v>41.0;61.0</v>
      </c>
      <c r="J260" s="4" t="str">
        <f t="shared" ref="J260:J323" si="231">LEFT(I260,4)</f>
        <v>41.0</v>
      </c>
      <c r="K260" s="4" t="str">
        <f t="shared" ref="K260:K323" si="232">RIGHT(I260,4)</f>
        <v>61.0</v>
      </c>
      <c r="L260" s="4">
        <f t="shared" si="205"/>
        <v>48</v>
      </c>
      <c r="M260" s="4">
        <f t="shared" si="205"/>
        <v>47</v>
      </c>
      <c r="N260" s="10">
        <f t="shared" si="206"/>
        <v>2.1276595744680771E-2</v>
      </c>
      <c r="O260" s="4">
        <f t="shared" ref="O260:P323" si="233">VALUE(J260)</f>
        <v>41</v>
      </c>
      <c r="P260" s="4">
        <f t="shared" si="233"/>
        <v>61</v>
      </c>
      <c r="Q260" s="4">
        <f t="shared" si="207"/>
        <v>20</v>
      </c>
      <c r="R260" s="11"/>
      <c r="AA260" s="3">
        <v>45549</v>
      </c>
      <c r="AB260" s="4">
        <f t="shared" si="208"/>
        <v>48</v>
      </c>
      <c r="AC260" s="4">
        <f t="shared" si="209"/>
        <v>58</v>
      </c>
      <c r="AD260" s="4">
        <f t="shared" si="210"/>
        <v>58</v>
      </c>
      <c r="AE260" s="4">
        <f t="shared" si="211"/>
        <v>53</v>
      </c>
      <c r="AF260" s="4">
        <f t="shared" si="212"/>
        <v>63</v>
      </c>
      <c r="AG260" s="4">
        <f t="shared" si="213"/>
        <v>50</v>
      </c>
      <c r="AH260" s="4">
        <f t="shared" si="214"/>
        <v>55</v>
      </c>
      <c r="AI260" s="4">
        <f t="shared" si="215"/>
        <v>50</v>
      </c>
      <c r="AJ260" s="4">
        <f t="shared" si="216"/>
        <v>63</v>
      </c>
      <c r="AK260" s="4">
        <f t="shared" si="217"/>
        <v>54</v>
      </c>
      <c r="AL260" s="4">
        <f t="shared" si="218"/>
        <v>26</v>
      </c>
      <c r="AM260" s="4">
        <f t="shared" si="219"/>
        <v>71</v>
      </c>
      <c r="AN260" s="4">
        <f t="shared" si="220"/>
        <v>62</v>
      </c>
      <c r="AO260" s="4">
        <v>69</v>
      </c>
      <c r="AP260" s="21"/>
      <c r="AQ260" s="11">
        <f t="shared" si="221"/>
        <v>55.714285714285715</v>
      </c>
      <c r="AR260" s="4">
        <f t="shared" si="222"/>
        <v>26</v>
      </c>
      <c r="AS260" s="4">
        <f t="shared" si="223"/>
        <v>71</v>
      </c>
      <c r="AT260" s="4">
        <f t="shared" si="224"/>
        <v>45</v>
      </c>
    </row>
    <row r="261" spans="1:46" x14ac:dyDescent="0.2">
      <c r="A261" s="1" t="s">
        <v>361</v>
      </c>
      <c r="B261" s="4" t="str">
        <f t="shared" si="225"/>
        <v>2012-09-15</v>
      </c>
      <c r="C261" s="3">
        <v>41167</v>
      </c>
      <c r="E261" s="4" t="str">
        <f t="shared" si="226"/>
        <v>48.0;47.0;41.0;61.0</v>
      </c>
      <c r="F261" s="4" t="str">
        <f t="shared" si="227"/>
        <v>48.0;47.0</v>
      </c>
      <c r="G261" s="4" t="str">
        <f t="shared" si="228"/>
        <v>48.0</v>
      </c>
      <c r="H261" s="4" t="str">
        <f t="shared" si="229"/>
        <v>47.0</v>
      </c>
      <c r="I261" s="4" t="str">
        <f t="shared" si="230"/>
        <v>41.0;61.0</v>
      </c>
      <c r="J261" s="4" t="str">
        <f t="shared" si="231"/>
        <v>41.0</v>
      </c>
      <c r="K261" s="4" t="str">
        <f t="shared" si="232"/>
        <v>61.0</v>
      </c>
      <c r="L261" s="4">
        <f t="shared" ref="L261:M324" si="234">VALUE(G261)</f>
        <v>48</v>
      </c>
      <c r="M261" s="4">
        <f t="shared" si="234"/>
        <v>47</v>
      </c>
      <c r="N261" s="10">
        <f t="shared" ref="N261:N324" si="235">L261/M261-1</f>
        <v>2.1276595744680771E-2</v>
      </c>
      <c r="O261" s="4">
        <f t="shared" si="233"/>
        <v>41</v>
      </c>
      <c r="P261" s="4">
        <f t="shared" si="233"/>
        <v>61</v>
      </c>
      <c r="Q261" s="4">
        <f t="shared" ref="Q261:Q324" si="236">P261-O261</f>
        <v>20</v>
      </c>
      <c r="R261" s="11"/>
      <c r="AA261" s="3">
        <v>45550</v>
      </c>
      <c r="AB261" s="4">
        <f t="shared" ref="AB261:AB324" si="237">L261</f>
        <v>48</v>
      </c>
      <c r="AC261" s="4">
        <f t="shared" ref="AC261:AC324" si="238">L626</f>
        <v>57</v>
      </c>
      <c r="AD261" s="4">
        <f t="shared" ref="AD261:AD324" si="239">L991</f>
        <v>57</v>
      </c>
      <c r="AE261" s="4">
        <f t="shared" ref="AE261:AE324" si="240">L1356</f>
        <v>54</v>
      </c>
      <c r="AF261" s="4">
        <f t="shared" ref="AF261:AF324" si="241">L1721</f>
        <v>63</v>
      </c>
      <c r="AG261" s="4">
        <f t="shared" ref="AG261:AG324" si="242">L2086</f>
        <v>50</v>
      </c>
      <c r="AH261" s="4">
        <f t="shared" ref="AH261:AH324" si="243">L2451</f>
        <v>55</v>
      </c>
      <c r="AI261" s="4">
        <f t="shared" ref="AI261:AI324" si="244">L2816</f>
        <v>50</v>
      </c>
      <c r="AJ261" s="4">
        <f t="shared" ref="AJ261:AJ324" si="245">L3181</f>
        <v>62</v>
      </c>
      <c r="AK261" s="4">
        <f t="shared" ref="AK261:AK324" si="246">L3546</f>
        <v>53</v>
      </c>
      <c r="AL261" s="4">
        <f t="shared" ref="AL261:AL324" si="247">L3911</f>
        <v>27</v>
      </c>
      <c r="AM261" s="4">
        <f t="shared" ref="AM261:AM324" si="248">L4276</f>
        <v>70</v>
      </c>
      <c r="AN261" s="4">
        <f t="shared" ref="AN261:AN324" si="249">L4641</f>
        <v>62</v>
      </c>
      <c r="AO261" s="4">
        <v>69</v>
      </c>
      <c r="AP261" s="21"/>
      <c r="AQ261" s="11">
        <f t="shared" ref="AQ261:AQ324" si="250">AVERAGE(AB261:AO261)</f>
        <v>55.5</v>
      </c>
      <c r="AR261" s="4">
        <f t="shared" ref="AR261:AR324" si="251">MIN(AB261:AO261)</f>
        <v>27</v>
      </c>
      <c r="AS261" s="4">
        <f t="shared" ref="AS261:AS324" si="252">MAX(AB261:AO261)</f>
        <v>70</v>
      </c>
      <c r="AT261" s="4">
        <f t="shared" ref="AT261:AT324" si="253">AS261-AR261</f>
        <v>43</v>
      </c>
    </row>
    <row r="262" spans="1:46" x14ac:dyDescent="0.2">
      <c r="A262" s="1" t="s">
        <v>362</v>
      </c>
      <c r="B262" s="4" t="str">
        <f t="shared" si="225"/>
        <v>2012-09-16</v>
      </c>
      <c r="C262" s="3">
        <v>41168</v>
      </c>
      <c r="E262" s="4" t="str">
        <f t="shared" si="226"/>
        <v>48.0;47.0;41.0;61.0</v>
      </c>
      <c r="F262" s="4" t="str">
        <f t="shared" si="227"/>
        <v>48.0;47.0</v>
      </c>
      <c r="G262" s="4" t="str">
        <f t="shared" si="228"/>
        <v>48.0</v>
      </c>
      <c r="H262" s="4" t="str">
        <f t="shared" si="229"/>
        <v>47.0</v>
      </c>
      <c r="I262" s="4" t="str">
        <f t="shared" si="230"/>
        <v>41.0;61.0</v>
      </c>
      <c r="J262" s="4" t="str">
        <f t="shared" si="231"/>
        <v>41.0</v>
      </c>
      <c r="K262" s="4" t="str">
        <f t="shared" si="232"/>
        <v>61.0</v>
      </c>
      <c r="L262" s="4">
        <f t="shared" si="234"/>
        <v>48</v>
      </c>
      <c r="M262" s="4">
        <f t="shared" si="234"/>
        <v>47</v>
      </c>
      <c r="N262" s="10">
        <f t="shared" si="235"/>
        <v>2.1276595744680771E-2</v>
      </c>
      <c r="O262" s="4">
        <f t="shared" si="233"/>
        <v>41</v>
      </c>
      <c r="P262" s="4">
        <f t="shared" si="233"/>
        <v>61</v>
      </c>
      <c r="Q262" s="4">
        <f t="shared" si="236"/>
        <v>20</v>
      </c>
      <c r="R262" s="11"/>
      <c r="AA262" s="3">
        <v>45551</v>
      </c>
      <c r="AB262" s="4">
        <f t="shared" si="237"/>
        <v>48</v>
      </c>
      <c r="AC262" s="4">
        <f t="shared" si="238"/>
        <v>57</v>
      </c>
      <c r="AD262" s="4">
        <f t="shared" si="239"/>
        <v>57</v>
      </c>
      <c r="AE262" s="4">
        <f t="shared" si="240"/>
        <v>55</v>
      </c>
      <c r="AF262" s="4">
        <f t="shared" si="241"/>
        <v>62</v>
      </c>
      <c r="AG262" s="4">
        <f t="shared" si="242"/>
        <v>50</v>
      </c>
      <c r="AH262" s="4">
        <f t="shared" si="243"/>
        <v>55</v>
      </c>
      <c r="AI262" s="4">
        <f t="shared" si="244"/>
        <v>49</v>
      </c>
      <c r="AJ262" s="4">
        <f t="shared" si="245"/>
        <v>62</v>
      </c>
      <c r="AK262" s="4">
        <f t="shared" si="246"/>
        <v>53</v>
      </c>
      <c r="AL262" s="4">
        <f t="shared" si="247"/>
        <v>27</v>
      </c>
      <c r="AM262" s="4">
        <f t="shared" si="248"/>
        <v>70</v>
      </c>
      <c r="AN262" s="4">
        <f t="shared" si="249"/>
        <v>62</v>
      </c>
      <c r="AO262" s="4">
        <v>69</v>
      </c>
      <c r="AP262" s="21"/>
      <c r="AQ262" s="11">
        <f t="shared" si="250"/>
        <v>55.428571428571431</v>
      </c>
      <c r="AR262" s="4">
        <f t="shared" si="251"/>
        <v>27</v>
      </c>
      <c r="AS262" s="4">
        <f t="shared" si="252"/>
        <v>70</v>
      </c>
      <c r="AT262" s="4">
        <f t="shared" si="253"/>
        <v>43</v>
      </c>
    </row>
    <row r="263" spans="1:46" x14ac:dyDescent="0.2">
      <c r="A263" s="1" t="s">
        <v>363</v>
      </c>
      <c r="B263" s="4" t="str">
        <f t="shared" si="225"/>
        <v>2012-09-17</v>
      </c>
      <c r="C263" s="3">
        <v>41169</v>
      </c>
      <c r="E263" s="4" t="str">
        <f t="shared" si="226"/>
        <v>47.0;46.0;41.0;60.0</v>
      </c>
      <c r="F263" s="4" t="str">
        <f t="shared" si="227"/>
        <v>47.0;46.0</v>
      </c>
      <c r="G263" s="4" t="str">
        <f t="shared" si="228"/>
        <v>47.0</v>
      </c>
      <c r="H263" s="4" t="str">
        <f t="shared" si="229"/>
        <v>46.0</v>
      </c>
      <c r="I263" s="4" t="str">
        <f t="shared" si="230"/>
        <v>41.0;60.0</v>
      </c>
      <c r="J263" s="4" t="str">
        <f t="shared" si="231"/>
        <v>41.0</v>
      </c>
      <c r="K263" s="4" t="str">
        <f t="shared" si="232"/>
        <v>60.0</v>
      </c>
      <c r="L263" s="4">
        <f t="shared" si="234"/>
        <v>47</v>
      </c>
      <c r="M263" s="4">
        <f t="shared" si="234"/>
        <v>46</v>
      </c>
      <c r="N263" s="10">
        <f t="shared" si="235"/>
        <v>2.1739130434782705E-2</v>
      </c>
      <c r="O263" s="4">
        <f t="shared" si="233"/>
        <v>41</v>
      </c>
      <c r="P263" s="4">
        <f t="shared" si="233"/>
        <v>60</v>
      </c>
      <c r="Q263" s="4">
        <f t="shared" si="236"/>
        <v>19</v>
      </c>
      <c r="R263" s="11"/>
      <c r="AA263" s="3">
        <v>45552</v>
      </c>
      <c r="AB263" s="4">
        <f t="shared" si="237"/>
        <v>47</v>
      </c>
      <c r="AC263" s="4">
        <f t="shared" si="238"/>
        <v>57</v>
      </c>
      <c r="AD263" s="4">
        <f t="shared" si="239"/>
        <v>57</v>
      </c>
      <c r="AE263" s="4">
        <f t="shared" si="240"/>
        <v>55</v>
      </c>
      <c r="AF263" s="4">
        <f t="shared" si="241"/>
        <v>62</v>
      </c>
      <c r="AG263" s="4">
        <f t="shared" si="242"/>
        <v>50</v>
      </c>
      <c r="AH263" s="4">
        <f t="shared" si="243"/>
        <v>55</v>
      </c>
      <c r="AI263" s="4">
        <f t="shared" si="244"/>
        <v>49</v>
      </c>
      <c r="AJ263" s="4">
        <f t="shared" si="245"/>
        <v>62</v>
      </c>
      <c r="AK263" s="4">
        <f t="shared" si="246"/>
        <v>54</v>
      </c>
      <c r="AL263" s="4">
        <f t="shared" si="247"/>
        <v>27</v>
      </c>
      <c r="AM263" s="4">
        <f t="shared" si="248"/>
        <v>70</v>
      </c>
      <c r="AN263" s="4">
        <f t="shared" si="249"/>
        <v>62</v>
      </c>
      <c r="AO263" s="4">
        <v>68</v>
      </c>
      <c r="AP263" s="21"/>
      <c r="AQ263" s="11">
        <f t="shared" si="250"/>
        <v>55.357142857142854</v>
      </c>
      <c r="AR263" s="4">
        <f t="shared" si="251"/>
        <v>27</v>
      </c>
      <c r="AS263" s="4">
        <f t="shared" si="252"/>
        <v>70</v>
      </c>
      <c r="AT263" s="4">
        <f t="shared" si="253"/>
        <v>43</v>
      </c>
    </row>
    <row r="264" spans="1:46" x14ac:dyDescent="0.2">
      <c r="A264" s="1" t="s">
        <v>364</v>
      </c>
      <c r="B264" s="4" t="str">
        <f t="shared" si="225"/>
        <v>2012-09-18</v>
      </c>
      <c r="C264" s="3">
        <v>41170</v>
      </c>
      <c r="E264" s="4" t="str">
        <f t="shared" si="226"/>
        <v>47.0;47.0;41.0;60.0</v>
      </c>
      <c r="F264" s="4" t="str">
        <f t="shared" si="227"/>
        <v>47.0;47.0</v>
      </c>
      <c r="G264" s="4" t="str">
        <f t="shared" si="228"/>
        <v>47.0</v>
      </c>
      <c r="H264" s="4" t="str">
        <f t="shared" si="229"/>
        <v>47.0</v>
      </c>
      <c r="I264" s="4" t="str">
        <f t="shared" si="230"/>
        <v>41.0;60.0</v>
      </c>
      <c r="J264" s="4" t="str">
        <f t="shared" si="231"/>
        <v>41.0</v>
      </c>
      <c r="K264" s="4" t="str">
        <f t="shared" si="232"/>
        <v>60.0</v>
      </c>
      <c r="L264" s="4">
        <f t="shared" si="234"/>
        <v>47</v>
      </c>
      <c r="M264" s="4">
        <f t="shared" si="234"/>
        <v>47</v>
      </c>
      <c r="N264" s="10">
        <f t="shared" si="235"/>
        <v>0</v>
      </c>
      <c r="O264" s="4">
        <f t="shared" si="233"/>
        <v>41</v>
      </c>
      <c r="P264" s="4">
        <f t="shared" si="233"/>
        <v>60</v>
      </c>
      <c r="Q264" s="4">
        <f t="shared" si="236"/>
        <v>19</v>
      </c>
      <c r="R264" s="11"/>
      <c r="AA264" s="3">
        <v>45553</v>
      </c>
      <c r="AB264" s="4">
        <f t="shared" si="237"/>
        <v>47</v>
      </c>
      <c r="AC264" s="4">
        <f t="shared" si="238"/>
        <v>56</v>
      </c>
      <c r="AD264" s="4">
        <f t="shared" si="239"/>
        <v>58</v>
      </c>
      <c r="AE264" s="4">
        <f t="shared" si="240"/>
        <v>55</v>
      </c>
      <c r="AF264" s="4">
        <f t="shared" si="241"/>
        <v>62</v>
      </c>
      <c r="AG264" s="4">
        <f t="shared" si="242"/>
        <v>49</v>
      </c>
      <c r="AH264" s="4">
        <f t="shared" si="243"/>
        <v>54</v>
      </c>
      <c r="AI264" s="4">
        <f t="shared" si="244"/>
        <v>49</v>
      </c>
      <c r="AJ264" s="4">
        <f t="shared" si="245"/>
        <v>62</v>
      </c>
      <c r="AK264" s="4">
        <f t="shared" si="246"/>
        <v>54</v>
      </c>
      <c r="AL264" s="4">
        <f t="shared" si="247"/>
        <v>27</v>
      </c>
      <c r="AM264" s="4">
        <f t="shared" si="248"/>
        <v>70</v>
      </c>
      <c r="AN264" s="4">
        <f t="shared" si="249"/>
        <v>61</v>
      </c>
      <c r="AO264" s="4">
        <v>67</v>
      </c>
      <c r="AP264" s="21"/>
      <c r="AQ264" s="11">
        <f t="shared" si="250"/>
        <v>55.071428571428569</v>
      </c>
      <c r="AR264" s="4">
        <f t="shared" si="251"/>
        <v>27</v>
      </c>
      <c r="AS264" s="4">
        <f t="shared" si="252"/>
        <v>70</v>
      </c>
      <c r="AT264" s="4">
        <f t="shared" si="253"/>
        <v>43</v>
      </c>
    </row>
    <row r="265" spans="1:46" x14ac:dyDescent="0.2">
      <c r="A265" s="1" t="s">
        <v>365</v>
      </c>
      <c r="B265" s="4" t="str">
        <f t="shared" si="225"/>
        <v>2012-09-19</v>
      </c>
      <c r="C265" s="3">
        <v>41171</v>
      </c>
      <c r="E265" s="4" t="str">
        <f t="shared" si="226"/>
        <v>47.0;46.0;40.0;60.0</v>
      </c>
      <c r="F265" s="4" t="str">
        <f t="shared" si="227"/>
        <v>47.0;46.0</v>
      </c>
      <c r="G265" s="4" t="str">
        <f t="shared" si="228"/>
        <v>47.0</v>
      </c>
      <c r="H265" s="4" t="str">
        <f t="shared" si="229"/>
        <v>46.0</v>
      </c>
      <c r="I265" s="4" t="str">
        <f t="shared" si="230"/>
        <v>40.0;60.0</v>
      </c>
      <c r="J265" s="4" t="str">
        <f t="shared" si="231"/>
        <v>40.0</v>
      </c>
      <c r="K265" s="4" t="str">
        <f t="shared" si="232"/>
        <v>60.0</v>
      </c>
      <c r="L265" s="4">
        <f t="shared" si="234"/>
        <v>47</v>
      </c>
      <c r="M265" s="4">
        <f t="shared" si="234"/>
        <v>46</v>
      </c>
      <c r="N265" s="10">
        <f t="shared" si="235"/>
        <v>2.1739130434782705E-2</v>
      </c>
      <c r="O265" s="4">
        <f t="shared" si="233"/>
        <v>40</v>
      </c>
      <c r="P265" s="4">
        <f t="shared" si="233"/>
        <v>60</v>
      </c>
      <c r="Q265" s="4">
        <f t="shared" si="236"/>
        <v>20</v>
      </c>
      <c r="R265" s="11"/>
      <c r="AA265" s="3">
        <v>45554</v>
      </c>
      <c r="AB265" s="4">
        <f t="shared" si="237"/>
        <v>47</v>
      </c>
      <c r="AC265" s="4">
        <f t="shared" si="238"/>
        <v>56</v>
      </c>
      <c r="AD265" s="4">
        <f t="shared" si="239"/>
        <v>58</v>
      </c>
      <c r="AE265" s="4">
        <f t="shared" si="240"/>
        <v>55</v>
      </c>
      <c r="AF265" s="4">
        <f t="shared" si="241"/>
        <v>62</v>
      </c>
      <c r="AG265" s="4">
        <f t="shared" si="242"/>
        <v>49</v>
      </c>
      <c r="AH265" s="4">
        <f t="shared" si="243"/>
        <v>54</v>
      </c>
      <c r="AI265" s="4">
        <f t="shared" si="244"/>
        <v>48</v>
      </c>
      <c r="AJ265" s="4">
        <f t="shared" si="245"/>
        <v>62</v>
      </c>
      <c r="AK265" s="4">
        <f t="shared" si="246"/>
        <v>54</v>
      </c>
      <c r="AL265" s="4">
        <f t="shared" si="247"/>
        <v>27</v>
      </c>
      <c r="AM265" s="4">
        <f t="shared" si="248"/>
        <v>70</v>
      </c>
      <c r="AN265" s="4">
        <f t="shared" si="249"/>
        <v>61</v>
      </c>
      <c r="AO265" s="4">
        <v>67</v>
      </c>
      <c r="AP265" s="21"/>
      <c r="AQ265" s="11">
        <f t="shared" si="250"/>
        <v>55</v>
      </c>
      <c r="AR265" s="4">
        <f t="shared" si="251"/>
        <v>27</v>
      </c>
      <c r="AS265" s="4">
        <f t="shared" si="252"/>
        <v>70</v>
      </c>
      <c r="AT265" s="4">
        <f t="shared" si="253"/>
        <v>43</v>
      </c>
    </row>
    <row r="266" spans="1:46" x14ac:dyDescent="0.2">
      <c r="A266" s="1" t="s">
        <v>366</v>
      </c>
      <c r="B266" s="4" t="str">
        <f t="shared" si="225"/>
        <v>2012-09-20</v>
      </c>
      <c r="C266" s="3">
        <v>41172</v>
      </c>
      <c r="E266" s="4" t="str">
        <f t="shared" si="226"/>
        <v>47.0;46.0;40.0;60.0</v>
      </c>
      <c r="F266" s="4" t="str">
        <f t="shared" si="227"/>
        <v>47.0;46.0</v>
      </c>
      <c r="G266" s="4" t="str">
        <f t="shared" si="228"/>
        <v>47.0</v>
      </c>
      <c r="H266" s="4" t="str">
        <f t="shared" si="229"/>
        <v>46.0</v>
      </c>
      <c r="I266" s="4" t="str">
        <f t="shared" si="230"/>
        <v>40.0;60.0</v>
      </c>
      <c r="J266" s="4" t="str">
        <f t="shared" si="231"/>
        <v>40.0</v>
      </c>
      <c r="K266" s="4" t="str">
        <f t="shared" si="232"/>
        <v>60.0</v>
      </c>
      <c r="L266" s="4">
        <f t="shared" si="234"/>
        <v>47</v>
      </c>
      <c r="M266" s="4">
        <f t="shared" si="234"/>
        <v>46</v>
      </c>
      <c r="N266" s="10">
        <f t="shared" si="235"/>
        <v>2.1739130434782705E-2</v>
      </c>
      <c r="O266" s="4">
        <f t="shared" si="233"/>
        <v>40</v>
      </c>
      <c r="P266" s="4">
        <f t="shared" si="233"/>
        <v>60</v>
      </c>
      <c r="Q266" s="4">
        <f t="shared" si="236"/>
        <v>20</v>
      </c>
      <c r="R266" s="11"/>
      <c r="AA266" s="3">
        <v>45555</v>
      </c>
      <c r="AB266" s="4">
        <f t="shared" si="237"/>
        <v>47</v>
      </c>
      <c r="AC266" s="4">
        <f t="shared" si="238"/>
        <v>55</v>
      </c>
      <c r="AD266" s="4">
        <f t="shared" si="239"/>
        <v>57</v>
      </c>
      <c r="AE266" s="4">
        <f t="shared" si="240"/>
        <v>55</v>
      </c>
      <c r="AF266" s="4">
        <f t="shared" si="241"/>
        <v>61</v>
      </c>
      <c r="AG266" s="4">
        <f t="shared" si="242"/>
        <v>48</v>
      </c>
      <c r="AH266" s="4">
        <f t="shared" si="243"/>
        <v>53</v>
      </c>
      <c r="AI266" s="4">
        <f t="shared" si="244"/>
        <v>48</v>
      </c>
      <c r="AJ266" s="4">
        <f t="shared" si="245"/>
        <v>63</v>
      </c>
      <c r="AK266" s="4">
        <f t="shared" si="246"/>
        <v>54</v>
      </c>
      <c r="AL266" s="4">
        <f t="shared" si="247"/>
        <v>27</v>
      </c>
      <c r="AM266" s="4">
        <f t="shared" si="248"/>
        <v>70</v>
      </c>
      <c r="AN266" s="4">
        <f t="shared" si="249"/>
        <v>60</v>
      </c>
      <c r="AO266" s="4">
        <v>67</v>
      </c>
      <c r="AP266" s="21"/>
      <c r="AQ266" s="11">
        <f t="shared" si="250"/>
        <v>54.642857142857146</v>
      </c>
      <c r="AR266" s="4">
        <f t="shared" si="251"/>
        <v>27</v>
      </c>
      <c r="AS266" s="4">
        <f t="shared" si="252"/>
        <v>70</v>
      </c>
      <c r="AT266" s="4">
        <f t="shared" si="253"/>
        <v>43</v>
      </c>
    </row>
    <row r="267" spans="1:46" x14ac:dyDescent="0.2">
      <c r="A267" s="1" t="s">
        <v>367</v>
      </c>
      <c r="B267" s="4" t="str">
        <f t="shared" si="225"/>
        <v>2012-09-21</v>
      </c>
      <c r="C267" s="3">
        <v>41173</v>
      </c>
      <c r="E267" s="4" t="str">
        <f t="shared" si="226"/>
        <v>46.0;46.0;40.0;59.0</v>
      </c>
      <c r="F267" s="4" t="str">
        <f t="shared" si="227"/>
        <v>46.0;46.0</v>
      </c>
      <c r="G267" s="4" t="str">
        <f t="shared" si="228"/>
        <v>46.0</v>
      </c>
      <c r="H267" s="4" t="str">
        <f t="shared" si="229"/>
        <v>46.0</v>
      </c>
      <c r="I267" s="4" t="str">
        <f t="shared" si="230"/>
        <v>40.0;59.0</v>
      </c>
      <c r="J267" s="4" t="str">
        <f t="shared" si="231"/>
        <v>40.0</v>
      </c>
      <c r="K267" s="4" t="str">
        <f t="shared" si="232"/>
        <v>59.0</v>
      </c>
      <c r="L267" s="4">
        <f t="shared" si="234"/>
        <v>46</v>
      </c>
      <c r="M267" s="4">
        <f t="shared" si="234"/>
        <v>46</v>
      </c>
      <c r="N267" s="10">
        <f t="shared" si="235"/>
        <v>0</v>
      </c>
      <c r="O267" s="4">
        <f t="shared" si="233"/>
        <v>40</v>
      </c>
      <c r="P267" s="4">
        <f t="shared" si="233"/>
        <v>59</v>
      </c>
      <c r="Q267" s="4">
        <f t="shared" si="236"/>
        <v>19</v>
      </c>
      <c r="R267" s="11"/>
      <c r="AA267" s="3">
        <v>45556</v>
      </c>
      <c r="AB267" s="4">
        <f t="shared" si="237"/>
        <v>46</v>
      </c>
      <c r="AC267" s="4">
        <f t="shared" si="238"/>
        <v>55</v>
      </c>
      <c r="AD267" s="4">
        <f t="shared" si="239"/>
        <v>57</v>
      </c>
      <c r="AE267" s="4">
        <f t="shared" si="240"/>
        <v>55</v>
      </c>
      <c r="AF267" s="4">
        <f t="shared" si="241"/>
        <v>61</v>
      </c>
      <c r="AG267" s="4">
        <f t="shared" si="242"/>
        <v>48</v>
      </c>
      <c r="AH267" s="4">
        <f t="shared" si="243"/>
        <v>53</v>
      </c>
      <c r="AI267" s="4">
        <f t="shared" si="244"/>
        <v>48</v>
      </c>
      <c r="AJ267" s="4">
        <f t="shared" si="245"/>
        <v>62</v>
      </c>
      <c r="AK267" s="4">
        <f t="shared" si="246"/>
        <v>54</v>
      </c>
      <c r="AL267" s="4">
        <f t="shared" si="247"/>
        <v>27</v>
      </c>
      <c r="AM267" s="4">
        <f t="shared" si="248"/>
        <v>70</v>
      </c>
      <c r="AN267" s="4">
        <f t="shared" si="249"/>
        <v>60</v>
      </c>
      <c r="AO267" s="4">
        <v>67</v>
      </c>
      <c r="AP267" s="21"/>
      <c r="AQ267" s="11">
        <f t="shared" si="250"/>
        <v>54.5</v>
      </c>
      <c r="AR267" s="4">
        <f t="shared" si="251"/>
        <v>27</v>
      </c>
      <c r="AS267" s="4">
        <f t="shared" si="252"/>
        <v>70</v>
      </c>
      <c r="AT267" s="4">
        <f t="shared" si="253"/>
        <v>43</v>
      </c>
    </row>
    <row r="268" spans="1:46" x14ac:dyDescent="0.2">
      <c r="A268" s="1" t="s">
        <v>368</v>
      </c>
      <c r="B268" s="4" t="str">
        <f t="shared" si="225"/>
        <v>2012-09-22</v>
      </c>
      <c r="C268" s="3">
        <v>41174</v>
      </c>
      <c r="E268" s="4" t="str">
        <f t="shared" si="226"/>
        <v>46.0;46.0;40.0;59.0</v>
      </c>
      <c r="F268" s="4" t="str">
        <f t="shared" si="227"/>
        <v>46.0;46.0</v>
      </c>
      <c r="G268" s="4" t="str">
        <f t="shared" si="228"/>
        <v>46.0</v>
      </c>
      <c r="H268" s="4" t="str">
        <f t="shared" si="229"/>
        <v>46.0</v>
      </c>
      <c r="I268" s="4" t="str">
        <f t="shared" si="230"/>
        <v>40.0;59.0</v>
      </c>
      <c r="J268" s="4" t="str">
        <f t="shared" si="231"/>
        <v>40.0</v>
      </c>
      <c r="K268" s="4" t="str">
        <f t="shared" si="232"/>
        <v>59.0</v>
      </c>
      <c r="L268" s="4">
        <f t="shared" si="234"/>
        <v>46</v>
      </c>
      <c r="M268" s="4">
        <f t="shared" si="234"/>
        <v>46</v>
      </c>
      <c r="N268" s="10">
        <f t="shared" si="235"/>
        <v>0</v>
      </c>
      <c r="O268" s="4">
        <f t="shared" si="233"/>
        <v>40</v>
      </c>
      <c r="P268" s="4">
        <f t="shared" si="233"/>
        <v>59</v>
      </c>
      <c r="Q268" s="4">
        <f t="shared" si="236"/>
        <v>19</v>
      </c>
      <c r="R268" s="11"/>
      <c r="AA268" s="3">
        <v>45557</v>
      </c>
      <c r="AB268" s="4">
        <f t="shared" si="237"/>
        <v>46</v>
      </c>
      <c r="AC268" s="4">
        <f t="shared" si="238"/>
        <v>55</v>
      </c>
      <c r="AD268" s="4">
        <f t="shared" si="239"/>
        <v>57</v>
      </c>
      <c r="AE268" s="4">
        <f t="shared" si="240"/>
        <v>55</v>
      </c>
      <c r="AF268" s="4">
        <f t="shared" si="241"/>
        <v>60</v>
      </c>
      <c r="AG268" s="4">
        <f t="shared" si="242"/>
        <v>48</v>
      </c>
      <c r="AH268" s="4">
        <f t="shared" si="243"/>
        <v>53</v>
      </c>
      <c r="AI268" s="4">
        <f t="shared" si="244"/>
        <v>48</v>
      </c>
      <c r="AJ268" s="4">
        <f t="shared" si="245"/>
        <v>62</v>
      </c>
      <c r="AK268" s="4">
        <f t="shared" si="246"/>
        <v>54</v>
      </c>
      <c r="AL268" s="4">
        <f t="shared" si="247"/>
        <v>27</v>
      </c>
      <c r="AM268" s="4">
        <f t="shared" si="248"/>
        <v>70</v>
      </c>
      <c r="AN268" s="4">
        <f t="shared" si="249"/>
        <v>60</v>
      </c>
      <c r="AO268" s="4">
        <v>68</v>
      </c>
      <c r="AP268" s="21"/>
      <c r="AQ268" s="11">
        <f t="shared" si="250"/>
        <v>54.5</v>
      </c>
      <c r="AR268" s="4">
        <f t="shared" si="251"/>
        <v>27</v>
      </c>
      <c r="AS268" s="4">
        <f t="shared" si="252"/>
        <v>70</v>
      </c>
      <c r="AT268" s="4">
        <f t="shared" si="253"/>
        <v>43</v>
      </c>
    </row>
    <row r="269" spans="1:46" x14ac:dyDescent="0.2">
      <c r="A269" s="1" t="s">
        <v>369</v>
      </c>
      <c r="B269" s="4" t="str">
        <f t="shared" si="225"/>
        <v>2012-09-23</v>
      </c>
      <c r="C269" s="3">
        <v>41175</v>
      </c>
      <c r="E269" s="4" t="str">
        <f t="shared" si="226"/>
        <v>47.0;45.0;40.0;59.0</v>
      </c>
      <c r="F269" s="4" t="str">
        <f t="shared" si="227"/>
        <v>47.0;45.0</v>
      </c>
      <c r="G269" s="4" t="str">
        <f t="shared" si="228"/>
        <v>47.0</v>
      </c>
      <c r="H269" s="4" t="str">
        <f t="shared" si="229"/>
        <v>45.0</v>
      </c>
      <c r="I269" s="4" t="str">
        <f t="shared" si="230"/>
        <v>40.0;59.0</v>
      </c>
      <c r="J269" s="4" t="str">
        <f t="shared" si="231"/>
        <v>40.0</v>
      </c>
      <c r="K269" s="4" t="str">
        <f t="shared" si="232"/>
        <v>59.0</v>
      </c>
      <c r="L269" s="4">
        <f t="shared" si="234"/>
        <v>47</v>
      </c>
      <c r="M269" s="4">
        <f t="shared" si="234"/>
        <v>45</v>
      </c>
      <c r="N269" s="10">
        <f t="shared" si="235"/>
        <v>4.4444444444444509E-2</v>
      </c>
      <c r="O269" s="4">
        <f t="shared" si="233"/>
        <v>40</v>
      </c>
      <c r="P269" s="4">
        <f t="shared" si="233"/>
        <v>59</v>
      </c>
      <c r="Q269" s="4">
        <f t="shared" si="236"/>
        <v>19</v>
      </c>
      <c r="R269" s="11"/>
      <c r="AA269" s="3">
        <v>45558</v>
      </c>
      <c r="AB269" s="4">
        <f t="shared" si="237"/>
        <v>47</v>
      </c>
      <c r="AC269" s="4">
        <f t="shared" si="238"/>
        <v>54</v>
      </c>
      <c r="AD269" s="4">
        <f t="shared" si="239"/>
        <v>57</v>
      </c>
      <c r="AE269" s="4">
        <f t="shared" si="240"/>
        <v>56</v>
      </c>
      <c r="AF269" s="4">
        <f t="shared" si="241"/>
        <v>60</v>
      </c>
      <c r="AG269" s="4">
        <f t="shared" si="242"/>
        <v>48</v>
      </c>
      <c r="AH269" s="4">
        <f t="shared" si="243"/>
        <v>53</v>
      </c>
      <c r="AI269" s="4">
        <f t="shared" si="244"/>
        <v>48</v>
      </c>
      <c r="AJ269" s="4">
        <f t="shared" si="245"/>
        <v>62</v>
      </c>
      <c r="AK269" s="4">
        <f t="shared" si="246"/>
        <v>54</v>
      </c>
      <c r="AL269" s="4">
        <f t="shared" si="247"/>
        <v>27</v>
      </c>
      <c r="AM269" s="4">
        <f t="shared" si="248"/>
        <v>70</v>
      </c>
      <c r="AN269" s="4">
        <f t="shared" si="249"/>
        <v>60</v>
      </c>
      <c r="AO269" s="4">
        <v>67</v>
      </c>
      <c r="AP269" s="21"/>
      <c r="AQ269" s="11">
        <f t="shared" si="250"/>
        <v>54.5</v>
      </c>
      <c r="AR269" s="4">
        <f t="shared" si="251"/>
        <v>27</v>
      </c>
      <c r="AS269" s="4">
        <f t="shared" si="252"/>
        <v>70</v>
      </c>
      <c r="AT269" s="4">
        <f t="shared" si="253"/>
        <v>43</v>
      </c>
    </row>
    <row r="270" spans="1:46" x14ac:dyDescent="0.2">
      <c r="A270" s="1" t="s">
        <v>370</v>
      </c>
      <c r="B270" s="4" t="str">
        <f t="shared" si="225"/>
        <v>2012-09-24</v>
      </c>
      <c r="C270" s="3">
        <v>41176</v>
      </c>
      <c r="E270" s="4" t="str">
        <f t="shared" si="226"/>
        <v>47.0;46.0;40.0;59.0</v>
      </c>
      <c r="F270" s="4" t="str">
        <f t="shared" si="227"/>
        <v>47.0;46.0</v>
      </c>
      <c r="G270" s="4" t="str">
        <f t="shared" si="228"/>
        <v>47.0</v>
      </c>
      <c r="H270" s="4" t="str">
        <f t="shared" si="229"/>
        <v>46.0</v>
      </c>
      <c r="I270" s="4" t="str">
        <f t="shared" si="230"/>
        <v>40.0;59.0</v>
      </c>
      <c r="J270" s="4" t="str">
        <f t="shared" si="231"/>
        <v>40.0</v>
      </c>
      <c r="K270" s="4" t="str">
        <f t="shared" si="232"/>
        <v>59.0</v>
      </c>
      <c r="L270" s="4">
        <f t="shared" si="234"/>
        <v>47</v>
      </c>
      <c r="M270" s="4">
        <f t="shared" si="234"/>
        <v>46</v>
      </c>
      <c r="N270" s="10">
        <f t="shared" si="235"/>
        <v>2.1739130434782705E-2</v>
      </c>
      <c r="O270" s="4">
        <f t="shared" si="233"/>
        <v>40</v>
      </c>
      <c r="P270" s="4">
        <f t="shared" si="233"/>
        <v>59</v>
      </c>
      <c r="Q270" s="4">
        <f t="shared" si="236"/>
        <v>19</v>
      </c>
      <c r="R270" s="11"/>
      <c r="AA270" s="3">
        <v>45559</v>
      </c>
      <c r="AB270" s="4">
        <f t="shared" si="237"/>
        <v>47</v>
      </c>
      <c r="AC270" s="4">
        <f t="shared" si="238"/>
        <v>54</v>
      </c>
      <c r="AD270" s="4">
        <f t="shared" si="239"/>
        <v>56</v>
      </c>
      <c r="AE270" s="4">
        <f t="shared" si="240"/>
        <v>56</v>
      </c>
      <c r="AF270" s="4">
        <f t="shared" si="241"/>
        <v>60</v>
      </c>
      <c r="AG270" s="4">
        <f t="shared" si="242"/>
        <v>48</v>
      </c>
      <c r="AH270" s="4">
        <f t="shared" si="243"/>
        <v>53</v>
      </c>
      <c r="AI270" s="4">
        <f t="shared" si="244"/>
        <v>48</v>
      </c>
      <c r="AJ270" s="4">
        <f t="shared" si="245"/>
        <v>61</v>
      </c>
      <c r="AK270" s="4">
        <f t="shared" si="246"/>
        <v>53</v>
      </c>
      <c r="AL270" s="4">
        <f t="shared" si="247"/>
        <v>27</v>
      </c>
      <c r="AM270" s="4">
        <f t="shared" si="248"/>
        <v>70</v>
      </c>
      <c r="AN270" s="4">
        <f t="shared" si="249"/>
        <v>59</v>
      </c>
      <c r="AO270" s="4">
        <v>67</v>
      </c>
      <c r="AP270" s="21"/>
      <c r="AQ270" s="11">
        <f t="shared" si="250"/>
        <v>54.214285714285715</v>
      </c>
      <c r="AR270" s="4">
        <f t="shared" si="251"/>
        <v>27</v>
      </c>
      <c r="AS270" s="4">
        <f t="shared" si="252"/>
        <v>70</v>
      </c>
      <c r="AT270" s="4">
        <f t="shared" si="253"/>
        <v>43</v>
      </c>
    </row>
    <row r="271" spans="1:46" x14ac:dyDescent="0.2">
      <c r="A271" s="1" t="s">
        <v>371</v>
      </c>
      <c r="B271" s="4" t="str">
        <f t="shared" si="225"/>
        <v>2012-09-25</v>
      </c>
      <c r="C271" s="3">
        <v>41177</v>
      </c>
      <c r="E271" s="4" t="str">
        <f t="shared" si="226"/>
        <v>47.0;46.0;40.0;59.0</v>
      </c>
      <c r="F271" s="4" t="str">
        <f t="shared" si="227"/>
        <v>47.0;46.0</v>
      </c>
      <c r="G271" s="4" t="str">
        <f t="shared" si="228"/>
        <v>47.0</v>
      </c>
      <c r="H271" s="4" t="str">
        <f t="shared" si="229"/>
        <v>46.0</v>
      </c>
      <c r="I271" s="4" t="str">
        <f t="shared" si="230"/>
        <v>40.0;59.0</v>
      </c>
      <c r="J271" s="4" t="str">
        <f t="shared" si="231"/>
        <v>40.0</v>
      </c>
      <c r="K271" s="4" t="str">
        <f t="shared" si="232"/>
        <v>59.0</v>
      </c>
      <c r="L271" s="4">
        <f t="shared" si="234"/>
        <v>47</v>
      </c>
      <c r="M271" s="4">
        <f t="shared" si="234"/>
        <v>46</v>
      </c>
      <c r="N271" s="10">
        <f t="shared" si="235"/>
        <v>2.1739130434782705E-2</v>
      </c>
      <c r="O271" s="4">
        <f t="shared" si="233"/>
        <v>40</v>
      </c>
      <c r="P271" s="4">
        <f t="shared" si="233"/>
        <v>59</v>
      </c>
      <c r="Q271" s="4">
        <f t="shared" si="236"/>
        <v>19</v>
      </c>
      <c r="R271" s="11"/>
      <c r="AA271" s="3">
        <v>45560</v>
      </c>
      <c r="AB271" s="4">
        <f t="shared" si="237"/>
        <v>47</v>
      </c>
      <c r="AC271" s="4">
        <f t="shared" si="238"/>
        <v>53</v>
      </c>
      <c r="AD271" s="4">
        <f t="shared" si="239"/>
        <v>56</v>
      </c>
      <c r="AE271" s="4">
        <f t="shared" si="240"/>
        <v>55</v>
      </c>
      <c r="AF271" s="4">
        <f t="shared" si="241"/>
        <v>60</v>
      </c>
      <c r="AG271" s="4">
        <f t="shared" si="242"/>
        <v>49</v>
      </c>
      <c r="AH271" s="4">
        <f t="shared" si="243"/>
        <v>52</v>
      </c>
      <c r="AI271" s="4">
        <f t="shared" si="244"/>
        <v>48</v>
      </c>
      <c r="AJ271" s="4">
        <f t="shared" si="245"/>
        <v>61</v>
      </c>
      <c r="AK271" s="4">
        <f t="shared" si="246"/>
        <v>53</v>
      </c>
      <c r="AL271" s="4">
        <f t="shared" si="247"/>
        <v>27</v>
      </c>
      <c r="AM271" s="4">
        <f t="shared" si="248"/>
        <v>70</v>
      </c>
      <c r="AN271" s="4">
        <f t="shared" si="249"/>
        <v>59</v>
      </c>
      <c r="AO271" s="4">
        <v>66</v>
      </c>
      <c r="AP271" s="21"/>
      <c r="AQ271" s="11">
        <f t="shared" si="250"/>
        <v>54</v>
      </c>
      <c r="AR271" s="4">
        <f t="shared" si="251"/>
        <v>27</v>
      </c>
      <c r="AS271" s="4">
        <f t="shared" si="252"/>
        <v>70</v>
      </c>
      <c r="AT271" s="4">
        <f t="shared" si="253"/>
        <v>43</v>
      </c>
    </row>
    <row r="272" spans="1:46" x14ac:dyDescent="0.2">
      <c r="A272" s="1" t="s">
        <v>372</v>
      </c>
      <c r="B272" s="4" t="str">
        <f t="shared" si="225"/>
        <v>2012-09-26</v>
      </c>
      <c r="C272" s="3">
        <v>41178</v>
      </c>
      <c r="E272" s="4" t="str">
        <f t="shared" si="226"/>
        <v>47.0;45.0;40.0;58.0</v>
      </c>
      <c r="F272" s="4" t="str">
        <f t="shared" si="227"/>
        <v>47.0;45.0</v>
      </c>
      <c r="G272" s="4" t="str">
        <f t="shared" si="228"/>
        <v>47.0</v>
      </c>
      <c r="H272" s="4" t="str">
        <f t="shared" si="229"/>
        <v>45.0</v>
      </c>
      <c r="I272" s="4" t="str">
        <f t="shared" si="230"/>
        <v>40.0;58.0</v>
      </c>
      <c r="J272" s="4" t="str">
        <f t="shared" si="231"/>
        <v>40.0</v>
      </c>
      <c r="K272" s="4" t="str">
        <f t="shared" si="232"/>
        <v>58.0</v>
      </c>
      <c r="L272" s="4">
        <f t="shared" si="234"/>
        <v>47</v>
      </c>
      <c r="M272" s="4">
        <f t="shared" si="234"/>
        <v>45</v>
      </c>
      <c r="N272" s="10">
        <f t="shared" si="235"/>
        <v>4.4444444444444509E-2</v>
      </c>
      <c r="O272" s="4">
        <f t="shared" si="233"/>
        <v>40</v>
      </c>
      <c r="P272" s="4">
        <f t="shared" si="233"/>
        <v>58</v>
      </c>
      <c r="Q272" s="4">
        <f t="shared" si="236"/>
        <v>18</v>
      </c>
      <c r="R272" s="11"/>
      <c r="AA272" s="3">
        <v>45561</v>
      </c>
      <c r="AB272" s="4">
        <f t="shared" si="237"/>
        <v>47</v>
      </c>
      <c r="AC272" s="4">
        <f t="shared" si="238"/>
        <v>53</v>
      </c>
      <c r="AD272" s="4">
        <f t="shared" si="239"/>
        <v>56</v>
      </c>
      <c r="AE272" s="4">
        <f t="shared" si="240"/>
        <v>55</v>
      </c>
      <c r="AF272" s="4">
        <f t="shared" si="241"/>
        <v>59</v>
      </c>
      <c r="AG272" s="4">
        <f t="shared" si="242"/>
        <v>48</v>
      </c>
      <c r="AH272" s="4">
        <f t="shared" si="243"/>
        <v>51</v>
      </c>
      <c r="AI272" s="4">
        <f t="shared" si="244"/>
        <v>47</v>
      </c>
      <c r="AJ272" s="4">
        <f t="shared" si="245"/>
        <v>62</v>
      </c>
      <c r="AK272" s="4">
        <f t="shared" si="246"/>
        <v>53</v>
      </c>
      <c r="AL272" s="4">
        <f t="shared" si="247"/>
        <v>27</v>
      </c>
      <c r="AM272" s="4">
        <f t="shared" si="248"/>
        <v>69</v>
      </c>
      <c r="AN272" s="4">
        <f t="shared" si="249"/>
        <v>61</v>
      </c>
      <c r="AO272" s="4">
        <v>66</v>
      </c>
      <c r="AP272" s="21"/>
      <c r="AQ272" s="11">
        <f t="shared" si="250"/>
        <v>53.857142857142854</v>
      </c>
      <c r="AR272" s="4">
        <f t="shared" si="251"/>
        <v>27</v>
      </c>
      <c r="AS272" s="4">
        <f t="shared" si="252"/>
        <v>69</v>
      </c>
      <c r="AT272" s="4">
        <f t="shared" si="253"/>
        <v>42</v>
      </c>
    </row>
    <row r="273" spans="1:46" x14ac:dyDescent="0.2">
      <c r="A273" s="1" t="s">
        <v>373</v>
      </c>
      <c r="B273" s="4" t="str">
        <f t="shared" si="225"/>
        <v>2012-09-27</v>
      </c>
      <c r="C273" s="3">
        <v>41179</v>
      </c>
      <c r="E273" s="4" t="str">
        <f t="shared" si="226"/>
        <v>47.0;45.0;40.0;58.0</v>
      </c>
      <c r="F273" s="4" t="str">
        <f t="shared" si="227"/>
        <v>47.0;45.0</v>
      </c>
      <c r="G273" s="4" t="str">
        <f t="shared" si="228"/>
        <v>47.0</v>
      </c>
      <c r="H273" s="4" t="str">
        <f t="shared" si="229"/>
        <v>45.0</v>
      </c>
      <c r="I273" s="4" t="str">
        <f t="shared" si="230"/>
        <v>40.0;58.0</v>
      </c>
      <c r="J273" s="4" t="str">
        <f t="shared" si="231"/>
        <v>40.0</v>
      </c>
      <c r="K273" s="4" t="str">
        <f t="shared" si="232"/>
        <v>58.0</v>
      </c>
      <c r="L273" s="4">
        <f t="shared" si="234"/>
        <v>47</v>
      </c>
      <c r="M273" s="4">
        <f t="shared" si="234"/>
        <v>45</v>
      </c>
      <c r="N273" s="10">
        <f t="shared" si="235"/>
        <v>4.4444444444444509E-2</v>
      </c>
      <c r="O273" s="4">
        <f t="shared" si="233"/>
        <v>40</v>
      </c>
      <c r="P273" s="4">
        <f t="shared" si="233"/>
        <v>58</v>
      </c>
      <c r="Q273" s="4">
        <f t="shared" si="236"/>
        <v>18</v>
      </c>
      <c r="R273" s="11"/>
      <c r="AA273" s="3">
        <v>45562</v>
      </c>
      <c r="AB273" s="4">
        <f t="shared" si="237"/>
        <v>47</v>
      </c>
      <c r="AC273" s="4">
        <f t="shared" si="238"/>
        <v>52</v>
      </c>
      <c r="AD273" s="4">
        <f t="shared" si="239"/>
        <v>56</v>
      </c>
      <c r="AE273" s="4">
        <f t="shared" si="240"/>
        <v>55</v>
      </c>
      <c r="AF273" s="4">
        <f t="shared" si="241"/>
        <v>59</v>
      </c>
      <c r="AG273" s="4">
        <f t="shared" si="242"/>
        <v>48</v>
      </c>
      <c r="AH273" s="4">
        <f t="shared" si="243"/>
        <v>50</v>
      </c>
      <c r="AI273" s="4">
        <f t="shared" si="244"/>
        <v>47</v>
      </c>
      <c r="AJ273" s="4">
        <f t="shared" si="245"/>
        <v>62</v>
      </c>
      <c r="AK273" s="4">
        <f t="shared" si="246"/>
        <v>53</v>
      </c>
      <c r="AL273" s="4">
        <f t="shared" si="247"/>
        <v>27</v>
      </c>
      <c r="AM273" s="4">
        <f t="shared" si="248"/>
        <v>69</v>
      </c>
      <c r="AN273" s="4">
        <f t="shared" si="249"/>
        <v>61</v>
      </c>
      <c r="AO273" s="4">
        <v>66</v>
      </c>
      <c r="AP273" s="21"/>
      <c r="AQ273" s="11">
        <f t="shared" si="250"/>
        <v>53.714285714285715</v>
      </c>
      <c r="AR273" s="4">
        <f t="shared" si="251"/>
        <v>27</v>
      </c>
      <c r="AS273" s="4">
        <f t="shared" si="252"/>
        <v>69</v>
      </c>
      <c r="AT273" s="4">
        <f t="shared" si="253"/>
        <v>42</v>
      </c>
    </row>
    <row r="274" spans="1:46" x14ac:dyDescent="0.2">
      <c r="A274" s="1" t="s">
        <v>374</v>
      </c>
      <c r="B274" s="4" t="str">
        <f t="shared" si="225"/>
        <v>2012-09-28</v>
      </c>
      <c r="C274" s="3">
        <v>41180</v>
      </c>
      <c r="E274" s="4" t="str">
        <f t="shared" si="226"/>
        <v>47.0;45.0;40.0;58.0</v>
      </c>
      <c r="F274" s="4" t="str">
        <f t="shared" si="227"/>
        <v>47.0;45.0</v>
      </c>
      <c r="G274" s="4" t="str">
        <f t="shared" si="228"/>
        <v>47.0</v>
      </c>
      <c r="H274" s="4" t="str">
        <f t="shared" si="229"/>
        <v>45.0</v>
      </c>
      <c r="I274" s="4" t="str">
        <f t="shared" si="230"/>
        <v>40.0;58.0</v>
      </c>
      <c r="J274" s="4" t="str">
        <f t="shared" si="231"/>
        <v>40.0</v>
      </c>
      <c r="K274" s="4" t="str">
        <f t="shared" si="232"/>
        <v>58.0</v>
      </c>
      <c r="L274" s="4">
        <f t="shared" si="234"/>
        <v>47</v>
      </c>
      <c r="M274" s="4">
        <f t="shared" si="234"/>
        <v>45</v>
      </c>
      <c r="N274" s="10">
        <f t="shared" si="235"/>
        <v>4.4444444444444509E-2</v>
      </c>
      <c r="O274" s="4">
        <f t="shared" si="233"/>
        <v>40</v>
      </c>
      <c r="P274" s="4">
        <f t="shared" si="233"/>
        <v>58</v>
      </c>
      <c r="Q274" s="4">
        <f t="shared" si="236"/>
        <v>18</v>
      </c>
      <c r="R274" s="11"/>
      <c r="AA274" s="3">
        <v>45563</v>
      </c>
      <c r="AB274" s="4">
        <f t="shared" si="237"/>
        <v>47</v>
      </c>
      <c r="AC274" s="4">
        <f t="shared" si="238"/>
        <v>53</v>
      </c>
      <c r="AD274" s="4">
        <f t="shared" si="239"/>
        <v>56</v>
      </c>
      <c r="AE274" s="4">
        <f t="shared" si="240"/>
        <v>55</v>
      </c>
      <c r="AF274" s="4">
        <f t="shared" si="241"/>
        <v>59</v>
      </c>
      <c r="AG274" s="4">
        <f t="shared" si="242"/>
        <v>48</v>
      </c>
      <c r="AH274" s="4">
        <f t="shared" si="243"/>
        <v>50</v>
      </c>
      <c r="AI274" s="4">
        <f t="shared" si="244"/>
        <v>46</v>
      </c>
      <c r="AJ274" s="4">
        <f t="shared" si="245"/>
        <v>61</v>
      </c>
      <c r="AK274" s="4">
        <f t="shared" si="246"/>
        <v>53</v>
      </c>
      <c r="AL274" s="4">
        <f t="shared" si="247"/>
        <v>27</v>
      </c>
      <c r="AM274" s="4">
        <f t="shared" si="248"/>
        <v>68</v>
      </c>
      <c r="AN274" s="4">
        <f t="shared" si="249"/>
        <v>60</v>
      </c>
      <c r="AO274" s="4">
        <v>66</v>
      </c>
      <c r="AP274" s="21"/>
      <c r="AQ274" s="11">
        <f t="shared" si="250"/>
        <v>53.5</v>
      </c>
      <c r="AR274" s="4">
        <f t="shared" si="251"/>
        <v>27</v>
      </c>
      <c r="AS274" s="4">
        <f t="shared" si="252"/>
        <v>68</v>
      </c>
      <c r="AT274" s="4">
        <f t="shared" si="253"/>
        <v>41</v>
      </c>
    </row>
    <row r="275" spans="1:46" x14ac:dyDescent="0.2">
      <c r="A275" s="1" t="s">
        <v>375</v>
      </c>
      <c r="B275" s="4" t="str">
        <f t="shared" si="225"/>
        <v>2012-09-29</v>
      </c>
      <c r="C275" s="3">
        <v>41181</v>
      </c>
      <c r="E275" s="4" t="str">
        <f t="shared" si="226"/>
        <v>47.0;45.0;40.0;58.0</v>
      </c>
      <c r="F275" s="4" t="str">
        <f t="shared" si="227"/>
        <v>47.0;45.0</v>
      </c>
      <c r="G275" s="4" t="str">
        <f t="shared" si="228"/>
        <v>47.0</v>
      </c>
      <c r="H275" s="4" t="str">
        <f t="shared" si="229"/>
        <v>45.0</v>
      </c>
      <c r="I275" s="4" t="str">
        <f t="shared" si="230"/>
        <v>40.0;58.0</v>
      </c>
      <c r="J275" s="4" t="str">
        <f t="shared" si="231"/>
        <v>40.0</v>
      </c>
      <c r="K275" s="4" t="str">
        <f t="shared" si="232"/>
        <v>58.0</v>
      </c>
      <c r="L275" s="4">
        <f t="shared" si="234"/>
        <v>47</v>
      </c>
      <c r="M275" s="4">
        <f t="shared" si="234"/>
        <v>45</v>
      </c>
      <c r="N275" s="10">
        <f t="shared" si="235"/>
        <v>4.4444444444444509E-2</v>
      </c>
      <c r="O275" s="4">
        <f t="shared" si="233"/>
        <v>40</v>
      </c>
      <c r="P275" s="4">
        <f t="shared" si="233"/>
        <v>58</v>
      </c>
      <c r="Q275" s="4">
        <f t="shared" si="236"/>
        <v>18</v>
      </c>
      <c r="R275" s="11"/>
      <c r="AA275" s="3">
        <v>45564</v>
      </c>
      <c r="AB275" s="4">
        <f t="shared" si="237"/>
        <v>47</v>
      </c>
      <c r="AC275" s="4">
        <f t="shared" si="238"/>
        <v>53</v>
      </c>
      <c r="AD275" s="4">
        <f t="shared" si="239"/>
        <v>56</v>
      </c>
      <c r="AE275" s="4">
        <f t="shared" si="240"/>
        <v>54</v>
      </c>
      <c r="AF275" s="4">
        <f t="shared" si="241"/>
        <v>58</v>
      </c>
      <c r="AG275" s="4">
        <f t="shared" si="242"/>
        <v>48</v>
      </c>
      <c r="AH275" s="4">
        <f t="shared" si="243"/>
        <v>50</v>
      </c>
      <c r="AI275" s="4">
        <f t="shared" si="244"/>
        <v>46</v>
      </c>
      <c r="AJ275" s="4">
        <f t="shared" si="245"/>
        <v>61</v>
      </c>
      <c r="AK275" s="4">
        <f t="shared" si="246"/>
        <v>52</v>
      </c>
      <c r="AL275" s="4">
        <f t="shared" si="247"/>
        <v>27</v>
      </c>
      <c r="AM275" s="4">
        <f t="shared" si="248"/>
        <v>68</v>
      </c>
      <c r="AN275" s="4">
        <f t="shared" si="249"/>
        <v>60</v>
      </c>
      <c r="AO275" s="4">
        <v>66</v>
      </c>
      <c r="AP275" s="21"/>
      <c r="AQ275" s="11">
        <f t="shared" si="250"/>
        <v>53.285714285714285</v>
      </c>
      <c r="AR275" s="4">
        <f t="shared" si="251"/>
        <v>27</v>
      </c>
      <c r="AS275" s="4">
        <f t="shared" si="252"/>
        <v>68</v>
      </c>
      <c r="AT275" s="4">
        <f t="shared" si="253"/>
        <v>41</v>
      </c>
    </row>
    <row r="276" spans="1:46" x14ac:dyDescent="0.2">
      <c r="A276" s="1" t="s">
        <v>376</v>
      </c>
      <c r="B276" s="4" t="str">
        <f t="shared" si="225"/>
        <v>2012-09-30</v>
      </c>
      <c r="C276" s="3">
        <v>41182</v>
      </c>
      <c r="E276" s="4" t="str">
        <f t="shared" si="226"/>
        <v>47.0;45.0;40.0;58.0</v>
      </c>
      <c r="F276" s="4" t="str">
        <f t="shared" si="227"/>
        <v>47.0;45.0</v>
      </c>
      <c r="G276" s="4" t="str">
        <f t="shared" si="228"/>
        <v>47.0</v>
      </c>
      <c r="H276" s="4" t="str">
        <f t="shared" si="229"/>
        <v>45.0</v>
      </c>
      <c r="I276" s="4" t="str">
        <f t="shared" si="230"/>
        <v>40.0;58.0</v>
      </c>
      <c r="J276" s="4" t="str">
        <f t="shared" si="231"/>
        <v>40.0</v>
      </c>
      <c r="K276" s="4" t="str">
        <f t="shared" si="232"/>
        <v>58.0</v>
      </c>
      <c r="L276" s="4">
        <f t="shared" si="234"/>
        <v>47</v>
      </c>
      <c r="M276" s="4">
        <f t="shared" si="234"/>
        <v>45</v>
      </c>
      <c r="N276" s="10">
        <f t="shared" si="235"/>
        <v>4.4444444444444509E-2</v>
      </c>
      <c r="O276" s="4">
        <f t="shared" si="233"/>
        <v>40</v>
      </c>
      <c r="P276" s="4">
        <f t="shared" si="233"/>
        <v>58</v>
      </c>
      <c r="Q276" s="4">
        <f t="shared" si="236"/>
        <v>18</v>
      </c>
      <c r="R276" s="11"/>
      <c r="AA276" s="3">
        <v>45565</v>
      </c>
      <c r="AB276" s="4">
        <f t="shared" si="237"/>
        <v>47</v>
      </c>
      <c r="AC276" s="4">
        <f t="shared" si="238"/>
        <v>53</v>
      </c>
      <c r="AD276" s="4">
        <f t="shared" si="239"/>
        <v>55</v>
      </c>
      <c r="AE276" s="4">
        <f t="shared" si="240"/>
        <v>54</v>
      </c>
      <c r="AF276" s="4">
        <f t="shared" si="241"/>
        <v>58</v>
      </c>
      <c r="AG276" s="4">
        <f t="shared" si="242"/>
        <v>48</v>
      </c>
      <c r="AH276" s="4">
        <f t="shared" si="243"/>
        <v>50</v>
      </c>
      <c r="AI276" s="4">
        <f t="shared" si="244"/>
        <v>46</v>
      </c>
      <c r="AJ276" s="4">
        <f t="shared" si="245"/>
        <v>60</v>
      </c>
      <c r="AK276" s="4">
        <f t="shared" si="246"/>
        <v>52</v>
      </c>
      <c r="AL276" s="4">
        <f t="shared" si="247"/>
        <v>27</v>
      </c>
      <c r="AM276" s="4">
        <f t="shared" si="248"/>
        <v>68</v>
      </c>
      <c r="AN276" s="4">
        <f t="shared" si="249"/>
        <v>60</v>
      </c>
      <c r="AO276" s="4">
        <v>65</v>
      </c>
      <c r="AP276" s="21"/>
      <c r="AQ276" s="11">
        <f t="shared" si="250"/>
        <v>53.071428571428569</v>
      </c>
      <c r="AR276" s="4">
        <f t="shared" si="251"/>
        <v>27</v>
      </c>
      <c r="AS276" s="4">
        <f t="shared" si="252"/>
        <v>68</v>
      </c>
      <c r="AT276" s="4">
        <f t="shared" si="253"/>
        <v>41</v>
      </c>
    </row>
    <row r="277" spans="1:46" x14ac:dyDescent="0.2">
      <c r="A277" s="1" t="s">
        <v>377</v>
      </c>
      <c r="B277" s="4" t="str">
        <f t="shared" si="225"/>
        <v>2012-10-01</v>
      </c>
      <c r="C277" s="3">
        <v>41183</v>
      </c>
      <c r="E277" s="4" t="str">
        <f t="shared" si="226"/>
        <v>47.0;45.0;39.0;58.0</v>
      </c>
      <c r="F277" s="4" t="str">
        <f t="shared" si="227"/>
        <v>47.0;45.0</v>
      </c>
      <c r="G277" s="4" t="str">
        <f t="shared" si="228"/>
        <v>47.0</v>
      </c>
      <c r="H277" s="4" t="str">
        <f t="shared" si="229"/>
        <v>45.0</v>
      </c>
      <c r="I277" s="4" t="str">
        <f t="shared" si="230"/>
        <v>39.0;58.0</v>
      </c>
      <c r="J277" s="4" t="str">
        <f t="shared" si="231"/>
        <v>39.0</v>
      </c>
      <c r="K277" s="4" t="str">
        <f t="shared" si="232"/>
        <v>58.0</v>
      </c>
      <c r="L277" s="4">
        <f t="shared" si="234"/>
        <v>47</v>
      </c>
      <c r="M277" s="4">
        <f t="shared" si="234"/>
        <v>45</v>
      </c>
      <c r="N277" s="10">
        <f t="shared" si="235"/>
        <v>4.4444444444444509E-2</v>
      </c>
      <c r="O277" s="4">
        <f t="shared" si="233"/>
        <v>39</v>
      </c>
      <c r="P277" s="4">
        <f t="shared" si="233"/>
        <v>58</v>
      </c>
      <c r="Q277" s="4">
        <f t="shared" si="236"/>
        <v>19</v>
      </c>
      <c r="R277" s="11"/>
      <c r="AA277" s="3">
        <v>45566</v>
      </c>
      <c r="AB277" s="4">
        <f t="shared" si="237"/>
        <v>47</v>
      </c>
      <c r="AC277" s="4">
        <f t="shared" si="238"/>
        <v>54</v>
      </c>
      <c r="AD277" s="4">
        <f t="shared" si="239"/>
        <v>55</v>
      </c>
      <c r="AE277" s="4">
        <f t="shared" si="240"/>
        <v>54</v>
      </c>
      <c r="AF277" s="4">
        <f t="shared" si="241"/>
        <v>57</v>
      </c>
      <c r="AG277" s="4">
        <f t="shared" si="242"/>
        <v>48</v>
      </c>
      <c r="AH277" s="4">
        <f t="shared" si="243"/>
        <v>50</v>
      </c>
      <c r="AI277" s="4">
        <f t="shared" si="244"/>
        <v>45</v>
      </c>
      <c r="AJ277" s="4">
        <f t="shared" si="245"/>
        <v>60</v>
      </c>
      <c r="AK277" s="4">
        <f t="shared" si="246"/>
        <v>51</v>
      </c>
      <c r="AL277" s="4">
        <f t="shared" si="247"/>
        <v>27</v>
      </c>
      <c r="AM277" s="4">
        <f t="shared" si="248"/>
        <v>68</v>
      </c>
      <c r="AN277" s="4">
        <f t="shared" si="249"/>
        <v>60</v>
      </c>
      <c r="AO277" s="4">
        <v>65</v>
      </c>
      <c r="AP277" s="21"/>
      <c r="AQ277" s="11">
        <f t="shared" si="250"/>
        <v>52.928571428571431</v>
      </c>
      <c r="AR277" s="4">
        <f t="shared" si="251"/>
        <v>27</v>
      </c>
      <c r="AS277" s="4">
        <f t="shared" si="252"/>
        <v>68</v>
      </c>
      <c r="AT277" s="4">
        <f t="shared" si="253"/>
        <v>41</v>
      </c>
    </row>
    <row r="278" spans="1:46" x14ac:dyDescent="0.2">
      <c r="A278" s="1" t="s">
        <v>378</v>
      </c>
      <c r="B278" s="4" t="str">
        <f t="shared" si="225"/>
        <v>2012-10-02</v>
      </c>
      <c r="C278" s="3">
        <v>41184</v>
      </c>
      <c r="E278" s="4" t="str">
        <f t="shared" si="226"/>
        <v>47.0;45.0;39.0;58.0</v>
      </c>
      <c r="F278" s="4" t="str">
        <f t="shared" si="227"/>
        <v>47.0;45.0</v>
      </c>
      <c r="G278" s="4" t="str">
        <f t="shared" si="228"/>
        <v>47.0</v>
      </c>
      <c r="H278" s="4" t="str">
        <f t="shared" si="229"/>
        <v>45.0</v>
      </c>
      <c r="I278" s="4" t="str">
        <f t="shared" si="230"/>
        <v>39.0;58.0</v>
      </c>
      <c r="J278" s="4" t="str">
        <f t="shared" si="231"/>
        <v>39.0</v>
      </c>
      <c r="K278" s="4" t="str">
        <f t="shared" si="232"/>
        <v>58.0</v>
      </c>
      <c r="L278" s="4">
        <f t="shared" si="234"/>
        <v>47</v>
      </c>
      <c r="M278" s="4">
        <f t="shared" si="234"/>
        <v>45</v>
      </c>
      <c r="N278" s="10">
        <f t="shared" si="235"/>
        <v>4.4444444444444509E-2</v>
      </c>
      <c r="O278" s="4">
        <f t="shared" si="233"/>
        <v>39</v>
      </c>
      <c r="P278" s="4">
        <f t="shared" si="233"/>
        <v>58</v>
      </c>
      <c r="Q278" s="4">
        <f t="shared" si="236"/>
        <v>19</v>
      </c>
      <c r="R278" s="11"/>
      <c r="AA278" s="3">
        <v>45567</v>
      </c>
      <c r="AB278" s="4">
        <f t="shared" si="237"/>
        <v>47</v>
      </c>
      <c r="AC278" s="4">
        <f t="shared" si="238"/>
        <v>54</v>
      </c>
      <c r="AD278" s="4">
        <f t="shared" si="239"/>
        <v>55</v>
      </c>
      <c r="AE278" s="4">
        <f t="shared" si="240"/>
        <v>54</v>
      </c>
      <c r="AF278" s="4">
        <f t="shared" si="241"/>
        <v>57</v>
      </c>
      <c r="AG278" s="4">
        <f t="shared" si="242"/>
        <v>48</v>
      </c>
      <c r="AH278" s="4">
        <f t="shared" si="243"/>
        <v>50</v>
      </c>
      <c r="AI278" s="4">
        <f t="shared" si="244"/>
        <v>45</v>
      </c>
      <c r="AJ278" s="4">
        <f t="shared" si="245"/>
        <v>60</v>
      </c>
      <c r="AK278" s="4">
        <f t="shared" si="246"/>
        <v>51</v>
      </c>
      <c r="AL278" s="4">
        <f t="shared" si="247"/>
        <v>27</v>
      </c>
      <c r="AM278" s="4">
        <f t="shared" si="248"/>
        <v>68</v>
      </c>
      <c r="AN278" s="4">
        <f t="shared" si="249"/>
        <v>60</v>
      </c>
      <c r="AO278" s="4">
        <v>64</v>
      </c>
      <c r="AP278" s="21"/>
      <c r="AQ278" s="11">
        <f t="shared" si="250"/>
        <v>52.857142857142854</v>
      </c>
      <c r="AR278" s="4">
        <f t="shared" si="251"/>
        <v>27</v>
      </c>
      <c r="AS278" s="4">
        <f t="shared" si="252"/>
        <v>68</v>
      </c>
      <c r="AT278" s="4">
        <f t="shared" si="253"/>
        <v>41</v>
      </c>
    </row>
    <row r="279" spans="1:46" x14ac:dyDescent="0.2">
      <c r="A279" s="1" t="s">
        <v>379</v>
      </c>
      <c r="B279" s="4" t="str">
        <f t="shared" si="225"/>
        <v>2012-10-03</v>
      </c>
      <c r="C279" s="3">
        <v>41185</v>
      </c>
      <c r="E279" s="4" t="str">
        <f t="shared" si="226"/>
        <v>46.0;45.0;39.0;58.0</v>
      </c>
      <c r="F279" s="4" t="str">
        <f t="shared" si="227"/>
        <v>46.0;45.0</v>
      </c>
      <c r="G279" s="4" t="str">
        <f t="shared" si="228"/>
        <v>46.0</v>
      </c>
      <c r="H279" s="4" t="str">
        <f t="shared" si="229"/>
        <v>45.0</v>
      </c>
      <c r="I279" s="4" t="str">
        <f t="shared" si="230"/>
        <v>39.0;58.0</v>
      </c>
      <c r="J279" s="4" t="str">
        <f t="shared" si="231"/>
        <v>39.0</v>
      </c>
      <c r="K279" s="4" t="str">
        <f t="shared" si="232"/>
        <v>58.0</v>
      </c>
      <c r="L279" s="4">
        <f t="shared" si="234"/>
        <v>46</v>
      </c>
      <c r="M279" s="4">
        <f t="shared" si="234"/>
        <v>45</v>
      </c>
      <c r="N279" s="10">
        <f t="shared" si="235"/>
        <v>2.2222222222222143E-2</v>
      </c>
      <c r="O279" s="4">
        <f t="shared" si="233"/>
        <v>39</v>
      </c>
      <c r="P279" s="4">
        <f t="shared" si="233"/>
        <v>58</v>
      </c>
      <c r="Q279" s="4">
        <f t="shared" si="236"/>
        <v>19</v>
      </c>
      <c r="R279" s="11"/>
      <c r="AA279" s="3">
        <v>45568</v>
      </c>
      <c r="AB279" s="4">
        <f t="shared" si="237"/>
        <v>46</v>
      </c>
      <c r="AC279" s="4">
        <f t="shared" si="238"/>
        <v>55</v>
      </c>
      <c r="AD279" s="4">
        <f t="shared" si="239"/>
        <v>54</v>
      </c>
      <c r="AE279" s="4">
        <f t="shared" si="240"/>
        <v>53</v>
      </c>
      <c r="AF279" s="4">
        <f t="shared" si="241"/>
        <v>57</v>
      </c>
      <c r="AG279" s="4">
        <f t="shared" si="242"/>
        <v>47</v>
      </c>
      <c r="AH279" s="4">
        <f t="shared" si="243"/>
        <v>49</v>
      </c>
      <c r="AI279" s="4">
        <f t="shared" si="244"/>
        <v>45</v>
      </c>
      <c r="AJ279" s="4">
        <f t="shared" si="245"/>
        <v>60</v>
      </c>
      <c r="AK279" s="4">
        <f t="shared" si="246"/>
        <v>52</v>
      </c>
      <c r="AL279" s="4">
        <f t="shared" si="247"/>
        <v>27</v>
      </c>
      <c r="AM279" s="4">
        <f t="shared" si="248"/>
        <v>68</v>
      </c>
      <c r="AN279" s="4">
        <f t="shared" si="249"/>
        <v>60</v>
      </c>
      <c r="AO279" s="4">
        <v>64</v>
      </c>
      <c r="AP279" s="21"/>
      <c r="AQ279" s="11">
        <f t="shared" si="250"/>
        <v>52.642857142857146</v>
      </c>
      <c r="AR279" s="4">
        <f t="shared" si="251"/>
        <v>27</v>
      </c>
      <c r="AS279" s="4">
        <f t="shared" si="252"/>
        <v>68</v>
      </c>
      <c r="AT279" s="4">
        <f t="shared" si="253"/>
        <v>41</v>
      </c>
    </row>
    <row r="280" spans="1:46" x14ac:dyDescent="0.2">
      <c r="A280" s="1" t="s">
        <v>380</v>
      </c>
      <c r="B280" s="4" t="str">
        <f t="shared" si="225"/>
        <v>2012-10-04</v>
      </c>
      <c r="C280" s="3">
        <v>41186</v>
      </c>
      <c r="E280" s="4" t="str">
        <f t="shared" si="226"/>
        <v>46.0;44.0;39.0;58.0</v>
      </c>
      <c r="F280" s="4" t="str">
        <f t="shared" si="227"/>
        <v>46.0;44.0</v>
      </c>
      <c r="G280" s="4" t="str">
        <f t="shared" si="228"/>
        <v>46.0</v>
      </c>
      <c r="H280" s="4" t="str">
        <f t="shared" si="229"/>
        <v>44.0</v>
      </c>
      <c r="I280" s="4" t="str">
        <f t="shared" si="230"/>
        <v>39.0;58.0</v>
      </c>
      <c r="J280" s="4" t="str">
        <f t="shared" si="231"/>
        <v>39.0</v>
      </c>
      <c r="K280" s="4" t="str">
        <f t="shared" si="232"/>
        <v>58.0</v>
      </c>
      <c r="L280" s="4">
        <f t="shared" si="234"/>
        <v>46</v>
      </c>
      <c r="M280" s="4">
        <f t="shared" si="234"/>
        <v>44</v>
      </c>
      <c r="N280" s="10">
        <f t="shared" si="235"/>
        <v>4.5454545454545414E-2</v>
      </c>
      <c r="O280" s="4">
        <f t="shared" si="233"/>
        <v>39</v>
      </c>
      <c r="P280" s="4">
        <f t="shared" si="233"/>
        <v>58</v>
      </c>
      <c r="Q280" s="4">
        <f t="shared" si="236"/>
        <v>19</v>
      </c>
      <c r="R280" s="11"/>
      <c r="AA280" s="3">
        <v>45569</v>
      </c>
      <c r="AB280" s="4">
        <f t="shared" si="237"/>
        <v>46</v>
      </c>
      <c r="AC280" s="4">
        <f t="shared" si="238"/>
        <v>55</v>
      </c>
      <c r="AD280" s="4">
        <f t="shared" si="239"/>
        <v>54</v>
      </c>
      <c r="AE280" s="4">
        <f t="shared" si="240"/>
        <v>54</v>
      </c>
      <c r="AF280" s="4">
        <f t="shared" si="241"/>
        <v>56</v>
      </c>
      <c r="AG280" s="4">
        <f t="shared" si="242"/>
        <v>47</v>
      </c>
      <c r="AH280" s="4">
        <f t="shared" si="243"/>
        <v>49</v>
      </c>
      <c r="AI280" s="4">
        <f t="shared" si="244"/>
        <v>44</v>
      </c>
      <c r="AJ280" s="4">
        <f t="shared" si="245"/>
        <v>61</v>
      </c>
      <c r="AK280" s="4">
        <f t="shared" si="246"/>
        <v>52</v>
      </c>
      <c r="AL280" s="4">
        <f t="shared" si="247"/>
        <v>27</v>
      </c>
      <c r="AM280" s="4">
        <f t="shared" si="248"/>
        <v>68</v>
      </c>
      <c r="AN280" s="4">
        <f t="shared" si="249"/>
        <v>60</v>
      </c>
      <c r="AO280" s="4">
        <v>64</v>
      </c>
      <c r="AP280" s="21"/>
      <c r="AQ280" s="11">
        <f t="shared" si="250"/>
        <v>52.642857142857146</v>
      </c>
      <c r="AR280" s="4">
        <f t="shared" si="251"/>
        <v>27</v>
      </c>
      <c r="AS280" s="4">
        <f t="shared" si="252"/>
        <v>68</v>
      </c>
      <c r="AT280" s="4">
        <f t="shared" si="253"/>
        <v>41</v>
      </c>
    </row>
    <row r="281" spans="1:46" x14ac:dyDescent="0.2">
      <c r="A281" s="1" t="s">
        <v>381</v>
      </c>
      <c r="B281" s="4" t="str">
        <f t="shared" si="225"/>
        <v>2012-10-05</v>
      </c>
      <c r="C281" s="3">
        <v>41187</v>
      </c>
      <c r="E281" s="4" t="str">
        <f t="shared" si="226"/>
        <v>46.0;44.0;39.0;58.0</v>
      </c>
      <c r="F281" s="4" t="str">
        <f t="shared" si="227"/>
        <v>46.0;44.0</v>
      </c>
      <c r="G281" s="4" t="str">
        <f t="shared" si="228"/>
        <v>46.0</v>
      </c>
      <c r="H281" s="4" t="str">
        <f t="shared" si="229"/>
        <v>44.0</v>
      </c>
      <c r="I281" s="4" t="str">
        <f t="shared" si="230"/>
        <v>39.0;58.0</v>
      </c>
      <c r="J281" s="4" t="str">
        <f t="shared" si="231"/>
        <v>39.0</v>
      </c>
      <c r="K281" s="4" t="str">
        <f t="shared" si="232"/>
        <v>58.0</v>
      </c>
      <c r="L281" s="4">
        <f t="shared" si="234"/>
        <v>46</v>
      </c>
      <c r="M281" s="4">
        <f t="shared" si="234"/>
        <v>44</v>
      </c>
      <c r="N281" s="10">
        <f t="shared" si="235"/>
        <v>4.5454545454545414E-2</v>
      </c>
      <c r="O281" s="4">
        <f t="shared" si="233"/>
        <v>39</v>
      </c>
      <c r="P281" s="4">
        <f t="shared" si="233"/>
        <v>58</v>
      </c>
      <c r="Q281" s="4">
        <f t="shared" si="236"/>
        <v>19</v>
      </c>
      <c r="R281" s="11"/>
      <c r="AA281" s="3">
        <v>45570</v>
      </c>
      <c r="AB281" s="4">
        <f t="shared" si="237"/>
        <v>46</v>
      </c>
      <c r="AC281" s="4">
        <f t="shared" si="238"/>
        <v>55</v>
      </c>
      <c r="AD281" s="4">
        <f t="shared" si="239"/>
        <v>54</v>
      </c>
      <c r="AE281" s="4">
        <f t="shared" si="240"/>
        <v>55</v>
      </c>
      <c r="AF281" s="4">
        <f t="shared" si="241"/>
        <v>56</v>
      </c>
      <c r="AG281" s="4">
        <f t="shared" si="242"/>
        <v>47</v>
      </c>
      <c r="AH281" s="4">
        <f t="shared" si="243"/>
        <v>48</v>
      </c>
      <c r="AI281" s="4">
        <f t="shared" si="244"/>
        <v>44</v>
      </c>
      <c r="AJ281" s="4">
        <f t="shared" si="245"/>
        <v>60</v>
      </c>
      <c r="AK281" s="4">
        <f t="shared" si="246"/>
        <v>52</v>
      </c>
      <c r="AL281" s="4">
        <f t="shared" si="247"/>
        <v>27</v>
      </c>
      <c r="AM281" s="4">
        <f t="shared" si="248"/>
        <v>67</v>
      </c>
      <c r="AN281" s="4">
        <f t="shared" si="249"/>
        <v>60</v>
      </c>
      <c r="AO281" s="4">
        <v>65</v>
      </c>
      <c r="AP281" s="21"/>
      <c r="AQ281" s="11">
        <f t="shared" si="250"/>
        <v>52.571428571428569</v>
      </c>
      <c r="AR281" s="4">
        <f t="shared" si="251"/>
        <v>27</v>
      </c>
      <c r="AS281" s="4">
        <f t="shared" si="252"/>
        <v>67</v>
      </c>
      <c r="AT281" s="4">
        <f t="shared" si="253"/>
        <v>40</v>
      </c>
    </row>
    <row r="282" spans="1:46" x14ac:dyDescent="0.2">
      <c r="A282" s="1" t="s">
        <v>382</v>
      </c>
      <c r="B282" s="4" t="str">
        <f t="shared" si="225"/>
        <v>2012-10-06</v>
      </c>
      <c r="C282" s="3">
        <v>41188</v>
      </c>
      <c r="E282" s="4" t="str">
        <f t="shared" si="226"/>
        <v>46.0;44.0;39.0;57.0</v>
      </c>
      <c r="F282" s="4" t="str">
        <f t="shared" si="227"/>
        <v>46.0;44.0</v>
      </c>
      <c r="G282" s="4" t="str">
        <f t="shared" si="228"/>
        <v>46.0</v>
      </c>
      <c r="H282" s="4" t="str">
        <f t="shared" si="229"/>
        <v>44.0</v>
      </c>
      <c r="I282" s="4" t="str">
        <f t="shared" si="230"/>
        <v>39.0;57.0</v>
      </c>
      <c r="J282" s="4" t="str">
        <f t="shared" si="231"/>
        <v>39.0</v>
      </c>
      <c r="K282" s="4" t="str">
        <f t="shared" si="232"/>
        <v>57.0</v>
      </c>
      <c r="L282" s="4">
        <f t="shared" si="234"/>
        <v>46</v>
      </c>
      <c r="M282" s="4">
        <f t="shared" si="234"/>
        <v>44</v>
      </c>
      <c r="N282" s="10">
        <f t="shared" si="235"/>
        <v>4.5454545454545414E-2</v>
      </c>
      <c r="O282" s="4">
        <f t="shared" si="233"/>
        <v>39</v>
      </c>
      <c r="P282" s="4">
        <f t="shared" si="233"/>
        <v>57</v>
      </c>
      <c r="Q282" s="4">
        <f t="shared" si="236"/>
        <v>18</v>
      </c>
      <c r="R282" s="11"/>
      <c r="AA282" s="3">
        <v>45571</v>
      </c>
      <c r="AB282" s="4">
        <f t="shared" si="237"/>
        <v>46</v>
      </c>
      <c r="AC282" s="4">
        <f t="shared" si="238"/>
        <v>55</v>
      </c>
      <c r="AD282" s="4">
        <f t="shared" si="239"/>
        <v>54</v>
      </c>
      <c r="AE282" s="4">
        <f t="shared" si="240"/>
        <v>56</v>
      </c>
      <c r="AF282" s="4">
        <f t="shared" si="241"/>
        <v>56</v>
      </c>
      <c r="AG282" s="4">
        <f t="shared" si="242"/>
        <v>47</v>
      </c>
      <c r="AH282" s="4">
        <f t="shared" si="243"/>
        <v>48</v>
      </c>
      <c r="AI282" s="4">
        <f t="shared" si="244"/>
        <v>44</v>
      </c>
      <c r="AJ282" s="4">
        <f t="shared" si="245"/>
        <v>60</v>
      </c>
      <c r="AK282" s="4">
        <f t="shared" si="246"/>
        <v>51</v>
      </c>
      <c r="AL282" s="4">
        <f t="shared" si="247"/>
        <v>27</v>
      </c>
      <c r="AM282" s="4">
        <f t="shared" si="248"/>
        <v>68</v>
      </c>
      <c r="AN282" s="4">
        <f t="shared" si="249"/>
        <v>61</v>
      </c>
      <c r="AO282" s="4">
        <v>65</v>
      </c>
      <c r="AP282" s="21"/>
      <c r="AQ282" s="11">
        <f t="shared" si="250"/>
        <v>52.714285714285715</v>
      </c>
      <c r="AR282" s="4">
        <f t="shared" si="251"/>
        <v>27</v>
      </c>
      <c r="AS282" s="4">
        <f t="shared" si="252"/>
        <v>68</v>
      </c>
      <c r="AT282" s="4">
        <f t="shared" si="253"/>
        <v>41</v>
      </c>
    </row>
    <row r="283" spans="1:46" x14ac:dyDescent="0.2">
      <c r="A283" s="1" t="s">
        <v>383</v>
      </c>
      <c r="B283" s="4" t="str">
        <f t="shared" si="225"/>
        <v>2012-10-07</v>
      </c>
      <c r="C283" s="3">
        <v>41189</v>
      </c>
      <c r="E283" s="4" t="str">
        <f t="shared" si="226"/>
        <v>46.0;44.0;39.0;57.0</v>
      </c>
      <c r="F283" s="4" t="str">
        <f t="shared" si="227"/>
        <v>46.0;44.0</v>
      </c>
      <c r="G283" s="4" t="str">
        <f t="shared" si="228"/>
        <v>46.0</v>
      </c>
      <c r="H283" s="4" t="str">
        <f t="shared" si="229"/>
        <v>44.0</v>
      </c>
      <c r="I283" s="4" t="str">
        <f t="shared" si="230"/>
        <v>39.0;57.0</v>
      </c>
      <c r="J283" s="4" t="str">
        <f t="shared" si="231"/>
        <v>39.0</v>
      </c>
      <c r="K283" s="4" t="str">
        <f t="shared" si="232"/>
        <v>57.0</v>
      </c>
      <c r="L283" s="4">
        <f t="shared" si="234"/>
        <v>46</v>
      </c>
      <c r="M283" s="4">
        <f t="shared" si="234"/>
        <v>44</v>
      </c>
      <c r="N283" s="10">
        <f t="shared" si="235"/>
        <v>4.5454545454545414E-2</v>
      </c>
      <c r="O283" s="4">
        <f t="shared" si="233"/>
        <v>39</v>
      </c>
      <c r="P283" s="4">
        <f t="shared" si="233"/>
        <v>57</v>
      </c>
      <c r="Q283" s="4">
        <f t="shared" si="236"/>
        <v>18</v>
      </c>
      <c r="R283" s="11"/>
      <c r="AA283" s="3">
        <v>45572</v>
      </c>
      <c r="AB283" s="4">
        <f t="shared" si="237"/>
        <v>46</v>
      </c>
      <c r="AC283" s="4">
        <f t="shared" si="238"/>
        <v>55</v>
      </c>
      <c r="AD283" s="4">
        <f t="shared" si="239"/>
        <v>54</v>
      </c>
      <c r="AE283" s="4">
        <f t="shared" si="240"/>
        <v>55</v>
      </c>
      <c r="AF283" s="4">
        <f t="shared" si="241"/>
        <v>55</v>
      </c>
      <c r="AG283" s="4">
        <f t="shared" si="242"/>
        <v>47</v>
      </c>
      <c r="AH283" s="4">
        <f t="shared" si="243"/>
        <v>48</v>
      </c>
      <c r="AI283" s="4">
        <f t="shared" si="244"/>
        <v>43</v>
      </c>
      <c r="AJ283" s="4">
        <f t="shared" si="245"/>
        <v>60</v>
      </c>
      <c r="AK283" s="4">
        <f t="shared" si="246"/>
        <v>51</v>
      </c>
      <c r="AL283" s="4">
        <f t="shared" si="247"/>
        <v>27</v>
      </c>
      <c r="AM283" s="4">
        <f t="shared" si="248"/>
        <v>68</v>
      </c>
      <c r="AN283" s="4">
        <f t="shared" si="249"/>
        <v>61</v>
      </c>
      <c r="AO283" s="4">
        <v>64</v>
      </c>
      <c r="AP283" s="21"/>
      <c r="AQ283" s="11">
        <f t="shared" si="250"/>
        <v>52.428571428571431</v>
      </c>
      <c r="AR283" s="4">
        <f t="shared" si="251"/>
        <v>27</v>
      </c>
      <c r="AS283" s="4">
        <f t="shared" si="252"/>
        <v>68</v>
      </c>
      <c r="AT283" s="4">
        <f t="shared" si="253"/>
        <v>41</v>
      </c>
    </row>
    <row r="284" spans="1:46" x14ac:dyDescent="0.2">
      <c r="A284" s="1" t="s">
        <v>384</v>
      </c>
      <c r="B284" s="4" t="str">
        <f t="shared" si="225"/>
        <v>2012-10-08</v>
      </c>
      <c r="C284" s="3">
        <v>41190</v>
      </c>
      <c r="E284" s="4" t="str">
        <f t="shared" si="226"/>
        <v>46.0;44.0;39.0;57.0</v>
      </c>
      <c r="F284" s="4" t="str">
        <f t="shared" si="227"/>
        <v>46.0;44.0</v>
      </c>
      <c r="G284" s="4" t="str">
        <f t="shared" si="228"/>
        <v>46.0</v>
      </c>
      <c r="H284" s="4" t="str">
        <f t="shared" si="229"/>
        <v>44.0</v>
      </c>
      <c r="I284" s="4" t="str">
        <f t="shared" si="230"/>
        <v>39.0;57.0</v>
      </c>
      <c r="J284" s="4" t="str">
        <f t="shared" si="231"/>
        <v>39.0</v>
      </c>
      <c r="K284" s="4" t="str">
        <f t="shared" si="232"/>
        <v>57.0</v>
      </c>
      <c r="L284" s="4">
        <f t="shared" si="234"/>
        <v>46</v>
      </c>
      <c r="M284" s="4">
        <f t="shared" si="234"/>
        <v>44</v>
      </c>
      <c r="N284" s="10">
        <f t="shared" si="235"/>
        <v>4.5454545454545414E-2</v>
      </c>
      <c r="O284" s="4">
        <f t="shared" si="233"/>
        <v>39</v>
      </c>
      <c r="P284" s="4">
        <f t="shared" si="233"/>
        <v>57</v>
      </c>
      <c r="Q284" s="4">
        <f t="shared" si="236"/>
        <v>18</v>
      </c>
      <c r="R284" s="11"/>
      <c r="AA284" s="3">
        <v>45573</v>
      </c>
      <c r="AB284" s="4">
        <f t="shared" si="237"/>
        <v>46</v>
      </c>
      <c r="AC284" s="4">
        <f t="shared" si="238"/>
        <v>54</v>
      </c>
      <c r="AD284" s="4">
        <f t="shared" si="239"/>
        <v>55</v>
      </c>
      <c r="AE284" s="4">
        <f t="shared" si="240"/>
        <v>55</v>
      </c>
      <c r="AF284" s="4">
        <f t="shared" si="241"/>
        <v>55</v>
      </c>
      <c r="AG284" s="4">
        <f t="shared" si="242"/>
        <v>47</v>
      </c>
      <c r="AH284" s="4">
        <f t="shared" si="243"/>
        <v>48</v>
      </c>
      <c r="AI284" s="4">
        <f t="shared" si="244"/>
        <v>42</v>
      </c>
      <c r="AJ284" s="4">
        <f t="shared" si="245"/>
        <v>60</v>
      </c>
      <c r="AK284" s="4">
        <f t="shared" si="246"/>
        <v>51</v>
      </c>
      <c r="AL284" s="4">
        <f t="shared" si="247"/>
        <v>27</v>
      </c>
      <c r="AM284" s="4">
        <f t="shared" si="248"/>
        <v>67</v>
      </c>
      <c r="AN284" s="4">
        <f t="shared" si="249"/>
        <v>63</v>
      </c>
      <c r="AO284" s="4">
        <v>63</v>
      </c>
      <c r="AP284" s="21"/>
      <c r="AQ284" s="11">
        <f t="shared" si="250"/>
        <v>52.357142857142854</v>
      </c>
      <c r="AR284" s="4">
        <f t="shared" si="251"/>
        <v>27</v>
      </c>
      <c r="AS284" s="4">
        <f t="shared" si="252"/>
        <v>67</v>
      </c>
      <c r="AT284" s="4">
        <f t="shared" si="253"/>
        <v>40</v>
      </c>
    </row>
    <row r="285" spans="1:46" x14ac:dyDescent="0.2">
      <c r="A285" s="1" t="s">
        <v>385</v>
      </c>
      <c r="B285" s="4" t="str">
        <f t="shared" si="225"/>
        <v>2012-10-09</v>
      </c>
      <c r="C285" s="3">
        <v>41191</v>
      </c>
      <c r="E285" s="4" t="str">
        <f t="shared" si="226"/>
        <v>46.0;44.0;39.0;57.0</v>
      </c>
      <c r="F285" s="4" t="str">
        <f t="shared" si="227"/>
        <v>46.0;44.0</v>
      </c>
      <c r="G285" s="4" t="str">
        <f t="shared" si="228"/>
        <v>46.0</v>
      </c>
      <c r="H285" s="4" t="str">
        <f t="shared" si="229"/>
        <v>44.0</v>
      </c>
      <c r="I285" s="4" t="str">
        <f t="shared" si="230"/>
        <v>39.0;57.0</v>
      </c>
      <c r="J285" s="4" t="str">
        <f t="shared" si="231"/>
        <v>39.0</v>
      </c>
      <c r="K285" s="4" t="str">
        <f t="shared" si="232"/>
        <v>57.0</v>
      </c>
      <c r="L285" s="4">
        <f t="shared" si="234"/>
        <v>46</v>
      </c>
      <c r="M285" s="4">
        <f t="shared" si="234"/>
        <v>44</v>
      </c>
      <c r="N285" s="10">
        <f t="shared" si="235"/>
        <v>4.5454545454545414E-2</v>
      </c>
      <c r="O285" s="4">
        <f t="shared" si="233"/>
        <v>39</v>
      </c>
      <c r="P285" s="4">
        <f t="shared" si="233"/>
        <v>57</v>
      </c>
      <c r="Q285" s="4">
        <f t="shared" si="236"/>
        <v>18</v>
      </c>
      <c r="R285" s="11"/>
      <c r="AA285" s="3">
        <v>45574</v>
      </c>
      <c r="AB285" s="4">
        <f t="shared" si="237"/>
        <v>46</v>
      </c>
      <c r="AC285" s="4">
        <f t="shared" si="238"/>
        <v>54</v>
      </c>
      <c r="AD285" s="4">
        <f t="shared" si="239"/>
        <v>55</v>
      </c>
      <c r="AE285" s="4">
        <f t="shared" si="240"/>
        <v>55</v>
      </c>
      <c r="AF285" s="4">
        <f t="shared" si="241"/>
        <v>56</v>
      </c>
      <c r="AG285" s="4">
        <f t="shared" si="242"/>
        <v>47</v>
      </c>
      <c r="AH285" s="4">
        <f t="shared" si="243"/>
        <v>48</v>
      </c>
      <c r="AI285" s="4">
        <f t="shared" si="244"/>
        <v>42</v>
      </c>
      <c r="AJ285" s="4">
        <f t="shared" si="245"/>
        <v>60</v>
      </c>
      <c r="AK285" s="4">
        <f t="shared" si="246"/>
        <v>50</v>
      </c>
      <c r="AL285" s="4">
        <f t="shared" si="247"/>
        <v>28</v>
      </c>
      <c r="AM285" s="4">
        <f t="shared" si="248"/>
        <v>67</v>
      </c>
      <c r="AN285" s="4">
        <f t="shared" si="249"/>
        <v>66</v>
      </c>
      <c r="AO285" s="4">
        <v>63</v>
      </c>
      <c r="AP285" s="21"/>
      <c r="AQ285" s="11">
        <f t="shared" si="250"/>
        <v>52.642857142857146</v>
      </c>
      <c r="AR285" s="4">
        <f t="shared" si="251"/>
        <v>28</v>
      </c>
      <c r="AS285" s="4">
        <f t="shared" si="252"/>
        <v>67</v>
      </c>
      <c r="AT285" s="4">
        <f t="shared" si="253"/>
        <v>39</v>
      </c>
    </row>
    <row r="286" spans="1:46" x14ac:dyDescent="0.2">
      <c r="A286" s="1" t="s">
        <v>386</v>
      </c>
      <c r="B286" s="4" t="str">
        <f t="shared" si="225"/>
        <v>2012-10-10</v>
      </c>
      <c r="C286" s="3">
        <v>41192</v>
      </c>
      <c r="E286" s="4" t="str">
        <f t="shared" si="226"/>
        <v>46.0;44.0;39.0;57.0</v>
      </c>
      <c r="F286" s="4" t="str">
        <f t="shared" si="227"/>
        <v>46.0;44.0</v>
      </c>
      <c r="G286" s="4" t="str">
        <f t="shared" si="228"/>
        <v>46.0</v>
      </c>
      <c r="H286" s="4" t="str">
        <f t="shared" si="229"/>
        <v>44.0</v>
      </c>
      <c r="I286" s="4" t="str">
        <f t="shared" si="230"/>
        <v>39.0;57.0</v>
      </c>
      <c r="J286" s="4" t="str">
        <f t="shared" si="231"/>
        <v>39.0</v>
      </c>
      <c r="K286" s="4" t="str">
        <f t="shared" si="232"/>
        <v>57.0</v>
      </c>
      <c r="L286" s="4">
        <f t="shared" si="234"/>
        <v>46</v>
      </c>
      <c r="M286" s="4">
        <f t="shared" si="234"/>
        <v>44</v>
      </c>
      <c r="N286" s="10">
        <f t="shared" si="235"/>
        <v>4.5454545454545414E-2</v>
      </c>
      <c r="O286" s="4">
        <f t="shared" si="233"/>
        <v>39</v>
      </c>
      <c r="P286" s="4">
        <f t="shared" si="233"/>
        <v>57</v>
      </c>
      <c r="Q286" s="4">
        <f t="shared" si="236"/>
        <v>18</v>
      </c>
      <c r="R286" s="11"/>
      <c r="AA286" s="3">
        <v>45575</v>
      </c>
      <c r="AB286" s="4">
        <f t="shared" si="237"/>
        <v>46</v>
      </c>
      <c r="AC286" s="4">
        <f t="shared" si="238"/>
        <v>54</v>
      </c>
      <c r="AD286" s="4">
        <f t="shared" si="239"/>
        <v>55</v>
      </c>
      <c r="AE286" s="4">
        <f t="shared" si="240"/>
        <v>55</v>
      </c>
      <c r="AF286" s="4">
        <f t="shared" si="241"/>
        <v>55</v>
      </c>
      <c r="AG286" s="4">
        <f t="shared" si="242"/>
        <v>46</v>
      </c>
      <c r="AH286" s="4">
        <f t="shared" si="243"/>
        <v>48</v>
      </c>
      <c r="AI286" s="4">
        <f t="shared" si="244"/>
        <v>42</v>
      </c>
      <c r="AJ286" s="4">
        <f t="shared" si="245"/>
        <v>59</v>
      </c>
      <c r="AK286" s="4">
        <f t="shared" si="246"/>
        <v>51</v>
      </c>
      <c r="AL286" s="4">
        <f t="shared" si="247"/>
        <v>27</v>
      </c>
      <c r="AM286" s="4">
        <f t="shared" si="248"/>
        <v>66</v>
      </c>
      <c r="AN286" s="4">
        <f t="shared" si="249"/>
        <v>66</v>
      </c>
      <c r="AO286" s="4">
        <v>63</v>
      </c>
      <c r="AP286" s="21"/>
      <c r="AQ286" s="11">
        <f t="shared" si="250"/>
        <v>52.357142857142854</v>
      </c>
      <c r="AR286" s="4">
        <f t="shared" si="251"/>
        <v>27</v>
      </c>
      <c r="AS286" s="4">
        <f t="shared" si="252"/>
        <v>66</v>
      </c>
      <c r="AT286" s="4">
        <f t="shared" si="253"/>
        <v>39</v>
      </c>
    </row>
    <row r="287" spans="1:46" x14ac:dyDescent="0.2">
      <c r="A287" s="1" t="s">
        <v>387</v>
      </c>
      <c r="B287" s="4" t="str">
        <f t="shared" si="225"/>
        <v>2012-10-11</v>
      </c>
      <c r="C287" s="3">
        <v>41193</v>
      </c>
      <c r="E287" s="4" t="str">
        <f t="shared" si="226"/>
        <v>46.0;43.0;39.0;57.0</v>
      </c>
      <c r="F287" s="4" t="str">
        <f t="shared" si="227"/>
        <v>46.0;43.0</v>
      </c>
      <c r="G287" s="4" t="str">
        <f t="shared" si="228"/>
        <v>46.0</v>
      </c>
      <c r="H287" s="4" t="str">
        <f t="shared" si="229"/>
        <v>43.0</v>
      </c>
      <c r="I287" s="4" t="str">
        <f t="shared" si="230"/>
        <v>39.0;57.0</v>
      </c>
      <c r="J287" s="4" t="str">
        <f t="shared" si="231"/>
        <v>39.0</v>
      </c>
      <c r="K287" s="4" t="str">
        <f t="shared" si="232"/>
        <v>57.0</v>
      </c>
      <c r="L287" s="4">
        <f t="shared" si="234"/>
        <v>46</v>
      </c>
      <c r="M287" s="4">
        <f t="shared" si="234"/>
        <v>43</v>
      </c>
      <c r="N287" s="10">
        <f t="shared" si="235"/>
        <v>6.9767441860465018E-2</v>
      </c>
      <c r="O287" s="4">
        <f t="shared" si="233"/>
        <v>39</v>
      </c>
      <c r="P287" s="4">
        <f t="shared" si="233"/>
        <v>57</v>
      </c>
      <c r="Q287" s="4">
        <f t="shared" si="236"/>
        <v>18</v>
      </c>
      <c r="R287" s="11"/>
      <c r="AA287" s="3">
        <v>45576</v>
      </c>
      <c r="AB287" s="4">
        <f t="shared" si="237"/>
        <v>46</v>
      </c>
      <c r="AC287" s="4">
        <f t="shared" si="238"/>
        <v>54</v>
      </c>
      <c r="AD287" s="4">
        <f t="shared" si="239"/>
        <v>55</v>
      </c>
      <c r="AE287" s="4">
        <f t="shared" si="240"/>
        <v>55</v>
      </c>
      <c r="AF287" s="4">
        <f t="shared" si="241"/>
        <v>55</v>
      </c>
      <c r="AG287" s="4">
        <f t="shared" si="242"/>
        <v>46</v>
      </c>
      <c r="AH287" s="4">
        <f t="shared" si="243"/>
        <v>48</v>
      </c>
      <c r="AI287" s="4">
        <f t="shared" si="244"/>
        <v>42</v>
      </c>
      <c r="AJ287" s="4">
        <f t="shared" si="245"/>
        <v>59</v>
      </c>
      <c r="AK287" s="4">
        <f t="shared" si="246"/>
        <v>51</v>
      </c>
      <c r="AL287" s="4">
        <f t="shared" si="247"/>
        <v>26</v>
      </c>
      <c r="AM287" s="4">
        <f t="shared" si="248"/>
        <v>65</v>
      </c>
      <c r="AN287" s="4">
        <f t="shared" si="249"/>
        <v>65</v>
      </c>
      <c r="AO287" s="4">
        <v>63</v>
      </c>
      <c r="AP287" s="21"/>
      <c r="AQ287" s="11">
        <f t="shared" si="250"/>
        <v>52.142857142857146</v>
      </c>
      <c r="AR287" s="4">
        <f t="shared" si="251"/>
        <v>26</v>
      </c>
      <c r="AS287" s="4">
        <f t="shared" si="252"/>
        <v>65</v>
      </c>
      <c r="AT287" s="4">
        <f t="shared" si="253"/>
        <v>39</v>
      </c>
    </row>
    <row r="288" spans="1:46" x14ac:dyDescent="0.2">
      <c r="A288" s="1" t="s">
        <v>388</v>
      </c>
      <c r="B288" s="4" t="str">
        <f t="shared" si="225"/>
        <v>2012-10-12</v>
      </c>
      <c r="C288" s="3">
        <v>41194</v>
      </c>
      <c r="E288" s="4" t="str">
        <f t="shared" si="226"/>
        <v>45.0;43.0;39.0;57.0</v>
      </c>
      <c r="F288" s="4" t="str">
        <f t="shared" si="227"/>
        <v>45.0;43.0</v>
      </c>
      <c r="G288" s="4" t="str">
        <f t="shared" si="228"/>
        <v>45.0</v>
      </c>
      <c r="H288" s="4" t="str">
        <f t="shared" si="229"/>
        <v>43.0</v>
      </c>
      <c r="I288" s="4" t="str">
        <f t="shared" si="230"/>
        <v>39.0;57.0</v>
      </c>
      <c r="J288" s="4" t="str">
        <f t="shared" si="231"/>
        <v>39.0</v>
      </c>
      <c r="K288" s="4" t="str">
        <f t="shared" si="232"/>
        <v>57.0</v>
      </c>
      <c r="L288" s="4">
        <f t="shared" si="234"/>
        <v>45</v>
      </c>
      <c r="M288" s="4">
        <f t="shared" si="234"/>
        <v>43</v>
      </c>
      <c r="N288" s="10">
        <f t="shared" si="235"/>
        <v>4.6511627906976827E-2</v>
      </c>
      <c r="O288" s="4">
        <f t="shared" si="233"/>
        <v>39</v>
      </c>
      <c r="P288" s="4">
        <f t="shared" si="233"/>
        <v>57</v>
      </c>
      <c r="Q288" s="4">
        <f t="shared" si="236"/>
        <v>18</v>
      </c>
      <c r="R288" s="11"/>
      <c r="AA288" s="3">
        <v>45577</v>
      </c>
      <c r="AB288" s="4">
        <f t="shared" si="237"/>
        <v>45</v>
      </c>
      <c r="AC288" s="4">
        <f t="shared" si="238"/>
        <v>54</v>
      </c>
      <c r="AD288" s="4">
        <f t="shared" si="239"/>
        <v>55</v>
      </c>
      <c r="AE288" s="4">
        <f t="shared" si="240"/>
        <v>55</v>
      </c>
      <c r="AF288" s="4">
        <f t="shared" si="241"/>
        <v>55</v>
      </c>
      <c r="AG288" s="4">
        <f t="shared" si="242"/>
        <v>46</v>
      </c>
      <c r="AH288" s="4">
        <f t="shared" si="243"/>
        <v>48</v>
      </c>
      <c r="AI288" s="4">
        <f t="shared" si="244"/>
        <v>42</v>
      </c>
      <c r="AJ288" s="4">
        <f t="shared" si="245"/>
        <v>59</v>
      </c>
      <c r="AK288" s="4">
        <f t="shared" si="246"/>
        <v>51</v>
      </c>
      <c r="AL288" s="4">
        <f t="shared" si="247"/>
        <v>27</v>
      </c>
      <c r="AM288" s="4">
        <f t="shared" si="248"/>
        <v>65</v>
      </c>
      <c r="AN288" s="4">
        <f t="shared" si="249"/>
        <v>66</v>
      </c>
      <c r="AO288" s="4">
        <v>63</v>
      </c>
      <c r="AP288" s="21"/>
      <c r="AQ288" s="11">
        <f t="shared" si="250"/>
        <v>52.214285714285715</v>
      </c>
      <c r="AR288" s="4">
        <f t="shared" si="251"/>
        <v>27</v>
      </c>
      <c r="AS288" s="4">
        <f t="shared" si="252"/>
        <v>66</v>
      </c>
      <c r="AT288" s="4">
        <f t="shared" si="253"/>
        <v>39</v>
      </c>
    </row>
    <row r="289" spans="1:46" x14ac:dyDescent="0.2">
      <c r="A289" s="1" t="s">
        <v>389</v>
      </c>
      <c r="B289" s="4" t="str">
        <f t="shared" si="225"/>
        <v>2012-10-13</v>
      </c>
      <c r="C289" s="3">
        <v>41195</v>
      </c>
      <c r="E289" s="4" t="str">
        <f t="shared" si="226"/>
        <v>45.0;42.0;39.0;57.0</v>
      </c>
      <c r="F289" s="4" t="str">
        <f t="shared" si="227"/>
        <v>45.0;42.0</v>
      </c>
      <c r="G289" s="4" t="str">
        <f t="shared" si="228"/>
        <v>45.0</v>
      </c>
      <c r="H289" s="4" t="str">
        <f t="shared" si="229"/>
        <v>42.0</v>
      </c>
      <c r="I289" s="4" t="str">
        <f t="shared" si="230"/>
        <v>39.0;57.0</v>
      </c>
      <c r="J289" s="4" t="str">
        <f t="shared" si="231"/>
        <v>39.0</v>
      </c>
      <c r="K289" s="4" t="str">
        <f t="shared" si="232"/>
        <v>57.0</v>
      </c>
      <c r="L289" s="4">
        <f t="shared" si="234"/>
        <v>45</v>
      </c>
      <c r="M289" s="4">
        <f t="shared" si="234"/>
        <v>42</v>
      </c>
      <c r="N289" s="10">
        <f t="shared" si="235"/>
        <v>7.1428571428571397E-2</v>
      </c>
      <c r="O289" s="4">
        <f t="shared" si="233"/>
        <v>39</v>
      </c>
      <c r="P289" s="4">
        <f t="shared" si="233"/>
        <v>57</v>
      </c>
      <c r="Q289" s="4">
        <f t="shared" si="236"/>
        <v>18</v>
      </c>
      <c r="R289" s="11"/>
      <c r="AA289" s="3">
        <v>45578</v>
      </c>
      <c r="AB289" s="4">
        <f t="shared" si="237"/>
        <v>45</v>
      </c>
      <c r="AC289" s="4">
        <f t="shared" si="238"/>
        <v>54</v>
      </c>
      <c r="AD289" s="4">
        <f t="shared" si="239"/>
        <v>56</v>
      </c>
      <c r="AE289" s="4">
        <f t="shared" si="240"/>
        <v>55</v>
      </c>
      <c r="AF289" s="4">
        <f t="shared" si="241"/>
        <v>54</v>
      </c>
      <c r="AG289" s="4">
        <f t="shared" si="242"/>
        <v>45</v>
      </c>
      <c r="AH289" s="4">
        <f t="shared" si="243"/>
        <v>48</v>
      </c>
      <c r="AI289" s="4">
        <f t="shared" si="244"/>
        <v>43</v>
      </c>
      <c r="AJ289" s="4">
        <f t="shared" si="245"/>
        <v>59</v>
      </c>
      <c r="AK289" s="4">
        <f t="shared" si="246"/>
        <v>50</v>
      </c>
      <c r="AL289" s="4">
        <f t="shared" si="247"/>
        <v>27</v>
      </c>
      <c r="AM289" s="4">
        <f t="shared" si="248"/>
        <v>65</v>
      </c>
      <c r="AN289" s="4">
        <f t="shared" si="249"/>
        <v>66</v>
      </c>
      <c r="AO289" s="4">
        <v>63</v>
      </c>
      <c r="AP289" s="21"/>
      <c r="AQ289" s="11">
        <f t="shared" si="250"/>
        <v>52.142857142857146</v>
      </c>
      <c r="AR289" s="4">
        <f t="shared" si="251"/>
        <v>27</v>
      </c>
      <c r="AS289" s="4">
        <f t="shared" si="252"/>
        <v>66</v>
      </c>
      <c r="AT289" s="4">
        <f t="shared" si="253"/>
        <v>39</v>
      </c>
    </row>
    <row r="290" spans="1:46" x14ac:dyDescent="0.2">
      <c r="A290" s="1" t="s">
        <v>390</v>
      </c>
      <c r="B290" s="4" t="str">
        <f t="shared" si="225"/>
        <v>2012-10-14</v>
      </c>
      <c r="C290" s="3">
        <v>41196</v>
      </c>
      <c r="E290" s="4" t="str">
        <f t="shared" si="226"/>
        <v>46.0;42.0;39.0;56.0</v>
      </c>
      <c r="F290" s="4" t="str">
        <f t="shared" si="227"/>
        <v>46.0;42.0</v>
      </c>
      <c r="G290" s="4" t="str">
        <f t="shared" si="228"/>
        <v>46.0</v>
      </c>
      <c r="H290" s="4" t="str">
        <f t="shared" si="229"/>
        <v>42.0</v>
      </c>
      <c r="I290" s="4" t="str">
        <f t="shared" si="230"/>
        <v>39.0;56.0</v>
      </c>
      <c r="J290" s="4" t="str">
        <f t="shared" si="231"/>
        <v>39.0</v>
      </c>
      <c r="K290" s="4" t="str">
        <f t="shared" si="232"/>
        <v>56.0</v>
      </c>
      <c r="L290" s="4">
        <f t="shared" si="234"/>
        <v>46</v>
      </c>
      <c r="M290" s="4">
        <f t="shared" si="234"/>
        <v>42</v>
      </c>
      <c r="N290" s="10">
        <f t="shared" si="235"/>
        <v>9.5238095238095344E-2</v>
      </c>
      <c r="O290" s="4">
        <f t="shared" si="233"/>
        <v>39</v>
      </c>
      <c r="P290" s="4">
        <f t="shared" si="233"/>
        <v>56</v>
      </c>
      <c r="Q290" s="4">
        <f t="shared" si="236"/>
        <v>17</v>
      </c>
      <c r="R290" s="11"/>
      <c r="AA290" s="3">
        <v>45579</v>
      </c>
      <c r="AB290" s="4">
        <f t="shared" si="237"/>
        <v>46</v>
      </c>
      <c r="AC290" s="4">
        <f t="shared" si="238"/>
        <v>53</v>
      </c>
      <c r="AD290" s="4">
        <f t="shared" si="239"/>
        <v>56</v>
      </c>
      <c r="AE290" s="4">
        <f t="shared" si="240"/>
        <v>54</v>
      </c>
      <c r="AF290" s="4">
        <f t="shared" si="241"/>
        <v>54</v>
      </c>
      <c r="AG290" s="4">
        <f t="shared" si="242"/>
        <v>45</v>
      </c>
      <c r="AH290" s="4">
        <f t="shared" si="243"/>
        <v>48</v>
      </c>
      <c r="AI290" s="4">
        <f t="shared" si="244"/>
        <v>43</v>
      </c>
      <c r="AJ290" s="4">
        <f t="shared" si="245"/>
        <v>59</v>
      </c>
      <c r="AK290" s="4">
        <f t="shared" si="246"/>
        <v>50</v>
      </c>
      <c r="AL290" s="4">
        <f t="shared" si="247"/>
        <v>27</v>
      </c>
      <c r="AM290" s="4">
        <f t="shared" si="248"/>
        <v>64</v>
      </c>
      <c r="AN290" s="4">
        <f t="shared" si="249"/>
        <v>66</v>
      </c>
      <c r="AO290" s="4">
        <v>62</v>
      </c>
      <c r="AP290" s="21"/>
      <c r="AQ290" s="11">
        <f t="shared" si="250"/>
        <v>51.928571428571431</v>
      </c>
      <c r="AR290" s="4">
        <f t="shared" si="251"/>
        <v>27</v>
      </c>
      <c r="AS290" s="4">
        <f t="shared" si="252"/>
        <v>66</v>
      </c>
      <c r="AT290" s="4">
        <f t="shared" si="253"/>
        <v>39</v>
      </c>
    </row>
    <row r="291" spans="1:46" x14ac:dyDescent="0.2">
      <c r="A291" s="1" t="s">
        <v>391</v>
      </c>
      <c r="B291" s="4" t="str">
        <f t="shared" si="225"/>
        <v>2012-10-15</v>
      </c>
      <c r="C291" s="3">
        <v>41197</v>
      </c>
      <c r="E291" s="4" t="str">
        <f t="shared" si="226"/>
        <v>45.0;42.0;39.0;56.0</v>
      </c>
      <c r="F291" s="4" t="str">
        <f t="shared" si="227"/>
        <v>45.0;42.0</v>
      </c>
      <c r="G291" s="4" t="str">
        <f t="shared" si="228"/>
        <v>45.0</v>
      </c>
      <c r="H291" s="4" t="str">
        <f t="shared" si="229"/>
        <v>42.0</v>
      </c>
      <c r="I291" s="4" t="str">
        <f t="shared" si="230"/>
        <v>39.0;56.0</v>
      </c>
      <c r="J291" s="4" t="str">
        <f t="shared" si="231"/>
        <v>39.0</v>
      </c>
      <c r="K291" s="4" t="str">
        <f t="shared" si="232"/>
        <v>56.0</v>
      </c>
      <c r="L291" s="4">
        <f t="shared" si="234"/>
        <v>45</v>
      </c>
      <c r="M291" s="4">
        <f t="shared" si="234"/>
        <v>42</v>
      </c>
      <c r="N291" s="10">
        <f t="shared" si="235"/>
        <v>7.1428571428571397E-2</v>
      </c>
      <c r="O291" s="4">
        <f t="shared" si="233"/>
        <v>39</v>
      </c>
      <c r="P291" s="4">
        <f t="shared" si="233"/>
        <v>56</v>
      </c>
      <c r="Q291" s="4">
        <f t="shared" si="236"/>
        <v>17</v>
      </c>
      <c r="R291" s="11"/>
      <c r="AA291" s="3">
        <v>45580</v>
      </c>
      <c r="AB291" s="4">
        <f t="shared" si="237"/>
        <v>45</v>
      </c>
      <c r="AC291" s="4">
        <f t="shared" si="238"/>
        <v>54</v>
      </c>
      <c r="AD291" s="4">
        <f t="shared" si="239"/>
        <v>58</v>
      </c>
      <c r="AE291" s="4">
        <f t="shared" si="240"/>
        <v>54</v>
      </c>
      <c r="AF291" s="4">
        <f t="shared" si="241"/>
        <v>55</v>
      </c>
      <c r="AG291" s="4">
        <f t="shared" si="242"/>
        <v>46</v>
      </c>
      <c r="AH291" s="4">
        <f t="shared" si="243"/>
        <v>48</v>
      </c>
      <c r="AI291" s="4">
        <f t="shared" si="244"/>
        <v>43</v>
      </c>
      <c r="AJ291" s="4">
        <f t="shared" si="245"/>
        <v>58</v>
      </c>
      <c r="AK291" s="4">
        <f t="shared" si="246"/>
        <v>49</v>
      </c>
      <c r="AL291" s="4">
        <f t="shared" si="247"/>
        <v>27</v>
      </c>
      <c r="AM291" s="4">
        <f t="shared" si="248"/>
        <v>63</v>
      </c>
      <c r="AN291" s="4">
        <f t="shared" si="249"/>
        <v>66</v>
      </c>
      <c r="AO291" s="4">
        <v>61</v>
      </c>
      <c r="AP291" s="21"/>
      <c r="AQ291" s="11">
        <f t="shared" si="250"/>
        <v>51.928571428571431</v>
      </c>
      <c r="AR291" s="4">
        <f t="shared" si="251"/>
        <v>27</v>
      </c>
      <c r="AS291" s="4">
        <f t="shared" si="252"/>
        <v>66</v>
      </c>
      <c r="AT291" s="4">
        <f t="shared" si="253"/>
        <v>39</v>
      </c>
    </row>
    <row r="292" spans="1:46" x14ac:dyDescent="0.2">
      <c r="A292" s="1" t="s">
        <v>392</v>
      </c>
      <c r="B292" s="4" t="str">
        <f t="shared" si="225"/>
        <v>2012-10-16</v>
      </c>
      <c r="C292" s="3">
        <v>41198</v>
      </c>
      <c r="E292" s="4" t="str">
        <f t="shared" si="226"/>
        <v>45.0;41.0;39.0;56.0</v>
      </c>
      <c r="F292" s="4" t="str">
        <f t="shared" si="227"/>
        <v>45.0;41.0</v>
      </c>
      <c r="G292" s="4" t="str">
        <f t="shared" si="228"/>
        <v>45.0</v>
      </c>
      <c r="H292" s="4" t="str">
        <f t="shared" si="229"/>
        <v>41.0</v>
      </c>
      <c r="I292" s="4" t="str">
        <f t="shared" si="230"/>
        <v>39.0;56.0</v>
      </c>
      <c r="J292" s="4" t="str">
        <f t="shared" si="231"/>
        <v>39.0</v>
      </c>
      <c r="K292" s="4" t="str">
        <f t="shared" si="232"/>
        <v>56.0</v>
      </c>
      <c r="L292" s="4">
        <f t="shared" si="234"/>
        <v>45</v>
      </c>
      <c r="M292" s="4">
        <f t="shared" si="234"/>
        <v>41</v>
      </c>
      <c r="N292" s="10">
        <f t="shared" si="235"/>
        <v>9.7560975609756184E-2</v>
      </c>
      <c r="O292" s="4">
        <f t="shared" si="233"/>
        <v>39</v>
      </c>
      <c r="P292" s="4">
        <f t="shared" si="233"/>
        <v>56</v>
      </c>
      <c r="Q292" s="4">
        <f t="shared" si="236"/>
        <v>17</v>
      </c>
      <c r="R292" s="11"/>
      <c r="AA292" s="3">
        <v>45581</v>
      </c>
      <c r="AB292" s="4">
        <f t="shared" si="237"/>
        <v>45</v>
      </c>
      <c r="AC292" s="4">
        <f t="shared" si="238"/>
        <v>54</v>
      </c>
      <c r="AD292" s="4">
        <f t="shared" si="239"/>
        <v>60</v>
      </c>
      <c r="AE292" s="4">
        <f t="shared" si="240"/>
        <v>54</v>
      </c>
      <c r="AF292" s="4">
        <f t="shared" si="241"/>
        <v>55</v>
      </c>
      <c r="AG292" s="4">
        <f t="shared" si="242"/>
        <v>46</v>
      </c>
      <c r="AH292" s="4">
        <f t="shared" si="243"/>
        <v>47</v>
      </c>
      <c r="AI292" s="4">
        <f t="shared" si="244"/>
        <v>43</v>
      </c>
      <c r="AJ292" s="4">
        <f t="shared" si="245"/>
        <v>57</v>
      </c>
      <c r="AK292" s="4">
        <f t="shared" si="246"/>
        <v>48</v>
      </c>
      <c r="AL292" s="4">
        <f t="shared" si="247"/>
        <v>27</v>
      </c>
      <c r="AM292" s="4">
        <f t="shared" si="248"/>
        <v>63</v>
      </c>
      <c r="AN292" s="4">
        <f t="shared" si="249"/>
        <v>66</v>
      </c>
      <c r="AO292" s="4">
        <v>61</v>
      </c>
      <c r="AP292" s="21"/>
      <c r="AQ292" s="11">
        <f t="shared" si="250"/>
        <v>51.857142857142854</v>
      </c>
      <c r="AR292" s="4">
        <f t="shared" si="251"/>
        <v>27</v>
      </c>
      <c r="AS292" s="4">
        <f t="shared" si="252"/>
        <v>66</v>
      </c>
      <c r="AT292" s="4">
        <f t="shared" si="253"/>
        <v>39</v>
      </c>
    </row>
    <row r="293" spans="1:46" x14ac:dyDescent="0.2">
      <c r="A293" s="1" t="s">
        <v>393</v>
      </c>
      <c r="B293" s="4" t="str">
        <f t="shared" si="225"/>
        <v>2012-10-17</v>
      </c>
      <c r="C293" s="3">
        <v>41199</v>
      </c>
      <c r="E293" s="4" t="str">
        <f t="shared" si="226"/>
        <v>46.0;41.0;39.0;56.0</v>
      </c>
      <c r="F293" s="4" t="str">
        <f t="shared" si="227"/>
        <v>46.0;41.0</v>
      </c>
      <c r="G293" s="4" t="str">
        <f t="shared" si="228"/>
        <v>46.0</v>
      </c>
      <c r="H293" s="4" t="str">
        <f t="shared" si="229"/>
        <v>41.0</v>
      </c>
      <c r="I293" s="4" t="str">
        <f t="shared" si="230"/>
        <v>39.0;56.0</v>
      </c>
      <c r="J293" s="4" t="str">
        <f t="shared" si="231"/>
        <v>39.0</v>
      </c>
      <c r="K293" s="4" t="str">
        <f t="shared" si="232"/>
        <v>56.0</v>
      </c>
      <c r="L293" s="4">
        <f t="shared" si="234"/>
        <v>46</v>
      </c>
      <c r="M293" s="4">
        <f t="shared" si="234"/>
        <v>41</v>
      </c>
      <c r="N293" s="10">
        <f t="shared" si="235"/>
        <v>0.12195121951219523</v>
      </c>
      <c r="O293" s="4">
        <f t="shared" si="233"/>
        <v>39</v>
      </c>
      <c r="P293" s="4">
        <f t="shared" si="233"/>
        <v>56</v>
      </c>
      <c r="Q293" s="4">
        <f t="shared" si="236"/>
        <v>17</v>
      </c>
      <c r="R293" s="11"/>
      <c r="AA293" s="3">
        <v>45582</v>
      </c>
      <c r="AB293" s="4">
        <f t="shared" si="237"/>
        <v>46</v>
      </c>
      <c r="AC293" s="4">
        <f t="shared" si="238"/>
        <v>54</v>
      </c>
      <c r="AD293" s="4">
        <f t="shared" si="239"/>
        <v>62</v>
      </c>
      <c r="AE293" s="4">
        <f t="shared" si="240"/>
        <v>54</v>
      </c>
      <c r="AF293" s="4">
        <f t="shared" si="241"/>
        <v>54</v>
      </c>
      <c r="AG293" s="4">
        <f t="shared" si="242"/>
        <v>46</v>
      </c>
      <c r="AH293" s="4">
        <f t="shared" si="243"/>
        <v>47</v>
      </c>
      <c r="AI293" s="4">
        <f t="shared" si="244"/>
        <v>43</v>
      </c>
      <c r="AJ293" s="4">
        <f t="shared" si="245"/>
        <v>56</v>
      </c>
      <c r="AK293" s="4">
        <f t="shared" si="246"/>
        <v>48</v>
      </c>
      <c r="AL293" s="4">
        <f t="shared" si="247"/>
        <v>27</v>
      </c>
      <c r="AM293" s="4">
        <f t="shared" si="248"/>
        <v>64</v>
      </c>
      <c r="AN293" s="4">
        <f t="shared" si="249"/>
        <v>66</v>
      </c>
      <c r="AO293" s="4">
        <v>60</v>
      </c>
      <c r="AP293" s="21"/>
      <c r="AQ293" s="11">
        <f t="shared" si="250"/>
        <v>51.928571428571431</v>
      </c>
      <c r="AR293" s="4">
        <f t="shared" si="251"/>
        <v>27</v>
      </c>
      <c r="AS293" s="4">
        <f t="shared" si="252"/>
        <v>66</v>
      </c>
      <c r="AT293" s="4">
        <f t="shared" si="253"/>
        <v>39</v>
      </c>
    </row>
    <row r="294" spans="1:46" x14ac:dyDescent="0.2">
      <c r="A294" s="1" t="s">
        <v>394</v>
      </c>
      <c r="B294" s="4" t="str">
        <f t="shared" si="225"/>
        <v>2012-10-18</v>
      </c>
      <c r="C294" s="3">
        <v>41200</v>
      </c>
      <c r="E294" s="4" t="str">
        <f t="shared" si="226"/>
        <v>46.0;40.0;39.0;55.0</v>
      </c>
      <c r="F294" s="4" t="str">
        <f t="shared" si="227"/>
        <v>46.0;40.0</v>
      </c>
      <c r="G294" s="4" t="str">
        <f t="shared" si="228"/>
        <v>46.0</v>
      </c>
      <c r="H294" s="4" t="str">
        <f t="shared" si="229"/>
        <v>40.0</v>
      </c>
      <c r="I294" s="4" t="str">
        <f t="shared" si="230"/>
        <v>39.0;55.0</v>
      </c>
      <c r="J294" s="4" t="str">
        <f t="shared" si="231"/>
        <v>39.0</v>
      </c>
      <c r="K294" s="4" t="str">
        <f t="shared" si="232"/>
        <v>55.0</v>
      </c>
      <c r="L294" s="4">
        <f t="shared" si="234"/>
        <v>46</v>
      </c>
      <c r="M294" s="4">
        <f t="shared" si="234"/>
        <v>40</v>
      </c>
      <c r="N294" s="10">
        <f t="shared" si="235"/>
        <v>0.14999999999999991</v>
      </c>
      <c r="O294" s="4">
        <f t="shared" si="233"/>
        <v>39</v>
      </c>
      <c r="P294" s="4">
        <f t="shared" si="233"/>
        <v>55</v>
      </c>
      <c r="Q294" s="4">
        <f t="shared" si="236"/>
        <v>16</v>
      </c>
      <c r="R294" s="11"/>
      <c r="AA294" s="3">
        <v>45583</v>
      </c>
      <c r="AB294" s="4">
        <f t="shared" si="237"/>
        <v>46</v>
      </c>
      <c r="AC294" s="4">
        <f t="shared" si="238"/>
        <v>54</v>
      </c>
      <c r="AD294" s="4">
        <f t="shared" si="239"/>
        <v>63</v>
      </c>
      <c r="AE294" s="4">
        <f t="shared" si="240"/>
        <v>54</v>
      </c>
      <c r="AF294" s="4">
        <f t="shared" si="241"/>
        <v>54</v>
      </c>
      <c r="AG294" s="4">
        <f t="shared" si="242"/>
        <v>45</v>
      </c>
      <c r="AH294" s="4">
        <f t="shared" si="243"/>
        <v>47</v>
      </c>
      <c r="AI294" s="4">
        <f t="shared" si="244"/>
        <v>43</v>
      </c>
      <c r="AJ294" s="4">
        <f t="shared" si="245"/>
        <v>56</v>
      </c>
      <c r="AK294" s="4">
        <f t="shared" si="246"/>
        <v>48</v>
      </c>
      <c r="AL294" s="4">
        <f t="shared" si="247"/>
        <v>27</v>
      </c>
      <c r="AM294" s="4">
        <f t="shared" si="248"/>
        <v>64</v>
      </c>
      <c r="AN294" s="4">
        <f t="shared" si="249"/>
        <v>66</v>
      </c>
      <c r="AO294" s="4">
        <v>61</v>
      </c>
      <c r="AP294" s="21"/>
      <c r="AQ294" s="11">
        <f t="shared" si="250"/>
        <v>52</v>
      </c>
      <c r="AR294" s="4">
        <f t="shared" si="251"/>
        <v>27</v>
      </c>
      <c r="AS294" s="4">
        <f t="shared" si="252"/>
        <v>66</v>
      </c>
      <c r="AT294" s="4">
        <f t="shared" si="253"/>
        <v>39</v>
      </c>
    </row>
    <row r="295" spans="1:46" x14ac:dyDescent="0.2">
      <c r="A295" s="1" t="s">
        <v>395</v>
      </c>
      <c r="B295" s="4" t="str">
        <f t="shared" si="225"/>
        <v>2012-10-19</v>
      </c>
      <c r="C295" s="3">
        <v>41201</v>
      </c>
      <c r="E295" s="4" t="str">
        <f t="shared" si="226"/>
        <v>46.0;40.0;39.0;56.0</v>
      </c>
      <c r="F295" s="4" t="str">
        <f t="shared" si="227"/>
        <v>46.0;40.0</v>
      </c>
      <c r="G295" s="4" t="str">
        <f t="shared" si="228"/>
        <v>46.0</v>
      </c>
      <c r="H295" s="4" t="str">
        <f t="shared" si="229"/>
        <v>40.0</v>
      </c>
      <c r="I295" s="4" t="str">
        <f t="shared" si="230"/>
        <v>39.0;56.0</v>
      </c>
      <c r="J295" s="4" t="str">
        <f t="shared" si="231"/>
        <v>39.0</v>
      </c>
      <c r="K295" s="4" t="str">
        <f t="shared" si="232"/>
        <v>56.0</v>
      </c>
      <c r="L295" s="4">
        <f t="shared" si="234"/>
        <v>46</v>
      </c>
      <c r="M295" s="4">
        <f t="shared" si="234"/>
        <v>40</v>
      </c>
      <c r="N295" s="10">
        <f t="shared" si="235"/>
        <v>0.14999999999999991</v>
      </c>
      <c r="O295" s="4">
        <f t="shared" si="233"/>
        <v>39</v>
      </c>
      <c r="P295" s="4">
        <f t="shared" si="233"/>
        <v>56</v>
      </c>
      <c r="Q295" s="4">
        <f t="shared" si="236"/>
        <v>17</v>
      </c>
      <c r="R295" s="11"/>
      <c r="AA295" s="3">
        <v>45584</v>
      </c>
      <c r="AB295" s="4">
        <f t="shared" si="237"/>
        <v>46</v>
      </c>
      <c r="AC295" s="4">
        <f t="shared" si="238"/>
        <v>54</v>
      </c>
      <c r="AD295" s="4">
        <f t="shared" si="239"/>
        <v>63</v>
      </c>
      <c r="AE295" s="4">
        <f t="shared" si="240"/>
        <v>54</v>
      </c>
      <c r="AF295" s="4">
        <f t="shared" si="241"/>
        <v>54</v>
      </c>
      <c r="AG295" s="4">
        <f t="shared" si="242"/>
        <v>45</v>
      </c>
      <c r="AH295" s="4">
        <f t="shared" si="243"/>
        <v>47</v>
      </c>
      <c r="AI295" s="4">
        <f t="shared" si="244"/>
        <v>44</v>
      </c>
      <c r="AJ295" s="4">
        <f t="shared" si="245"/>
        <v>55</v>
      </c>
      <c r="AK295" s="4">
        <f t="shared" si="246"/>
        <v>47</v>
      </c>
      <c r="AL295" s="4">
        <f t="shared" si="247"/>
        <v>27</v>
      </c>
      <c r="AM295" s="4">
        <f t="shared" si="248"/>
        <v>66</v>
      </c>
      <c r="AN295" s="4">
        <f t="shared" si="249"/>
        <v>67</v>
      </c>
      <c r="AO295" s="4">
        <v>61</v>
      </c>
      <c r="AP295" s="21"/>
      <c r="AQ295" s="11">
        <f t="shared" si="250"/>
        <v>52.142857142857146</v>
      </c>
      <c r="AR295" s="4">
        <f t="shared" si="251"/>
        <v>27</v>
      </c>
      <c r="AS295" s="4">
        <f t="shared" si="252"/>
        <v>67</v>
      </c>
      <c r="AT295" s="4">
        <f t="shared" si="253"/>
        <v>40</v>
      </c>
    </row>
    <row r="296" spans="1:46" x14ac:dyDescent="0.2">
      <c r="A296" s="1" t="s">
        <v>396</v>
      </c>
      <c r="B296" s="4" t="str">
        <f t="shared" si="225"/>
        <v>2012-10-20</v>
      </c>
      <c r="C296" s="3">
        <v>41202</v>
      </c>
      <c r="E296" s="4" t="str">
        <f t="shared" si="226"/>
        <v>46.0;40.0;39.0;56.0</v>
      </c>
      <c r="F296" s="4" t="str">
        <f t="shared" si="227"/>
        <v>46.0;40.0</v>
      </c>
      <c r="G296" s="4" t="str">
        <f t="shared" si="228"/>
        <v>46.0</v>
      </c>
      <c r="H296" s="4" t="str">
        <f t="shared" si="229"/>
        <v>40.0</v>
      </c>
      <c r="I296" s="4" t="str">
        <f t="shared" si="230"/>
        <v>39.0;56.0</v>
      </c>
      <c r="J296" s="4" t="str">
        <f t="shared" si="231"/>
        <v>39.0</v>
      </c>
      <c r="K296" s="4" t="str">
        <f t="shared" si="232"/>
        <v>56.0</v>
      </c>
      <c r="L296" s="4">
        <f t="shared" si="234"/>
        <v>46</v>
      </c>
      <c r="M296" s="4">
        <f t="shared" si="234"/>
        <v>40</v>
      </c>
      <c r="N296" s="10">
        <f t="shared" si="235"/>
        <v>0.14999999999999991</v>
      </c>
      <c r="O296" s="4">
        <f t="shared" si="233"/>
        <v>39</v>
      </c>
      <c r="P296" s="4">
        <f t="shared" si="233"/>
        <v>56</v>
      </c>
      <c r="Q296" s="4">
        <f t="shared" si="236"/>
        <v>17</v>
      </c>
      <c r="R296" s="11"/>
      <c r="AA296" s="3">
        <v>45585</v>
      </c>
      <c r="AB296" s="4">
        <f t="shared" si="237"/>
        <v>46</v>
      </c>
      <c r="AC296" s="4">
        <f t="shared" si="238"/>
        <v>55</v>
      </c>
      <c r="AD296" s="4">
        <f t="shared" si="239"/>
        <v>63</v>
      </c>
      <c r="AE296" s="4">
        <f t="shared" si="240"/>
        <v>54</v>
      </c>
      <c r="AF296" s="4">
        <f t="shared" si="241"/>
        <v>53</v>
      </c>
      <c r="AG296" s="4">
        <f t="shared" si="242"/>
        <v>45</v>
      </c>
      <c r="AH296" s="4">
        <f t="shared" si="243"/>
        <v>47</v>
      </c>
      <c r="AI296" s="4">
        <f t="shared" si="244"/>
        <v>44</v>
      </c>
      <c r="AJ296" s="4">
        <f t="shared" si="245"/>
        <v>55</v>
      </c>
      <c r="AK296" s="4">
        <f t="shared" si="246"/>
        <v>48</v>
      </c>
      <c r="AL296" s="4">
        <f t="shared" si="247"/>
        <v>27</v>
      </c>
      <c r="AM296" s="4">
        <f t="shared" si="248"/>
        <v>68</v>
      </c>
      <c r="AN296" s="4">
        <f t="shared" si="249"/>
        <v>67</v>
      </c>
      <c r="AO296" s="4">
        <v>61</v>
      </c>
      <c r="AP296" s="21"/>
      <c r="AQ296" s="11">
        <f t="shared" si="250"/>
        <v>52.357142857142854</v>
      </c>
      <c r="AR296" s="4">
        <f t="shared" si="251"/>
        <v>27</v>
      </c>
      <c r="AS296" s="4">
        <f t="shared" si="252"/>
        <v>68</v>
      </c>
      <c r="AT296" s="4">
        <f t="shared" si="253"/>
        <v>41</v>
      </c>
    </row>
    <row r="297" spans="1:46" x14ac:dyDescent="0.2">
      <c r="A297" s="1" t="s">
        <v>397</v>
      </c>
      <c r="B297" s="4" t="str">
        <f t="shared" si="225"/>
        <v>2012-10-21</v>
      </c>
      <c r="C297" s="3">
        <v>41203</v>
      </c>
      <c r="E297" s="4" t="str">
        <f t="shared" si="226"/>
        <v>46.0;40.0;39.0;56.0</v>
      </c>
      <c r="F297" s="4" t="str">
        <f t="shared" si="227"/>
        <v>46.0;40.0</v>
      </c>
      <c r="G297" s="4" t="str">
        <f t="shared" si="228"/>
        <v>46.0</v>
      </c>
      <c r="H297" s="4" t="str">
        <f t="shared" si="229"/>
        <v>40.0</v>
      </c>
      <c r="I297" s="4" t="str">
        <f t="shared" si="230"/>
        <v>39.0;56.0</v>
      </c>
      <c r="J297" s="4" t="str">
        <f t="shared" si="231"/>
        <v>39.0</v>
      </c>
      <c r="K297" s="4" t="str">
        <f t="shared" si="232"/>
        <v>56.0</v>
      </c>
      <c r="L297" s="4">
        <f t="shared" si="234"/>
        <v>46</v>
      </c>
      <c r="M297" s="4">
        <f t="shared" si="234"/>
        <v>40</v>
      </c>
      <c r="N297" s="10">
        <f t="shared" si="235"/>
        <v>0.14999999999999991</v>
      </c>
      <c r="O297" s="4">
        <f t="shared" si="233"/>
        <v>39</v>
      </c>
      <c r="P297" s="4">
        <f t="shared" si="233"/>
        <v>56</v>
      </c>
      <c r="Q297" s="4">
        <f t="shared" si="236"/>
        <v>17</v>
      </c>
      <c r="R297" s="11"/>
      <c r="AA297" s="3">
        <v>45586</v>
      </c>
      <c r="AB297" s="4">
        <f t="shared" si="237"/>
        <v>46</v>
      </c>
      <c r="AC297" s="4">
        <f t="shared" si="238"/>
        <v>55</v>
      </c>
      <c r="AD297" s="4">
        <f t="shared" si="239"/>
        <v>63</v>
      </c>
      <c r="AE297" s="4">
        <f t="shared" si="240"/>
        <v>54</v>
      </c>
      <c r="AF297" s="4">
        <f t="shared" si="241"/>
        <v>53</v>
      </c>
      <c r="AG297" s="4">
        <f t="shared" si="242"/>
        <v>45</v>
      </c>
      <c r="AH297" s="4">
        <f t="shared" si="243"/>
        <v>47</v>
      </c>
      <c r="AI297" s="4">
        <f t="shared" si="244"/>
        <v>43</v>
      </c>
      <c r="AJ297" s="4">
        <f t="shared" si="245"/>
        <v>55</v>
      </c>
      <c r="AK297" s="4">
        <f t="shared" si="246"/>
        <v>47</v>
      </c>
      <c r="AL297" s="4">
        <f t="shared" si="247"/>
        <v>27</v>
      </c>
      <c r="AM297" s="4">
        <f t="shared" si="248"/>
        <v>67</v>
      </c>
      <c r="AN297" s="4">
        <f t="shared" si="249"/>
        <v>67</v>
      </c>
      <c r="AO297" s="4">
        <v>61</v>
      </c>
      <c r="AP297" s="21"/>
      <c r="AQ297" s="11">
        <f t="shared" si="250"/>
        <v>52.142857142857146</v>
      </c>
      <c r="AR297" s="4">
        <f t="shared" si="251"/>
        <v>27</v>
      </c>
      <c r="AS297" s="4">
        <f t="shared" si="252"/>
        <v>67</v>
      </c>
      <c r="AT297" s="4">
        <f t="shared" si="253"/>
        <v>40</v>
      </c>
    </row>
    <row r="298" spans="1:46" x14ac:dyDescent="0.2">
      <c r="A298" s="1" t="s">
        <v>398</v>
      </c>
      <c r="B298" s="4" t="str">
        <f t="shared" si="225"/>
        <v>2012-10-22</v>
      </c>
      <c r="C298" s="3">
        <v>41204</v>
      </c>
      <c r="E298" s="4" t="str">
        <f t="shared" si="226"/>
        <v>45.0;40.0;40.0;55.0</v>
      </c>
      <c r="F298" s="4" t="str">
        <f t="shared" si="227"/>
        <v>45.0;40.0</v>
      </c>
      <c r="G298" s="4" t="str">
        <f t="shared" si="228"/>
        <v>45.0</v>
      </c>
      <c r="H298" s="4" t="str">
        <f t="shared" si="229"/>
        <v>40.0</v>
      </c>
      <c r="I298" s="4" t="str">
        <f t="shared" si="230"/>
        <v>40.0;55.0</v>
      </c>
      <c r="J298" s="4" t="str">
        <f t="shared" si="231"/>
        <v>40.0</v>
      </c>
      <c r="K298" s="4" t="str">
        <f t="shared" si="232"/>
        <v>55.0</v>
      </c>
      <c r="L298" s="4">
        <f t="shared" si="234"/>
        <v>45</v>
      </c>
      <c r="M298" s="4">
        <f t="shared" si="234"/>
        <v>40</v>
      </c>
      <c r="N298" s="10">
        <f t="shared" si="235"/>
        <v>0.125</v>
      </c>
      <c r="O298" s="4">
        <f t="shared" si="233"/>
        <v>40</v>
      </c>
      <c r="P298" s="4">
        <f t="shared" si="233"/>
        <v>55</v>
      </c>
      <c r="Q298" s="4">
        <f t="shared" si="236"/>
        <v>15</v>
      </c>
      <c r="R298" s="11"/>
      <c r="AA298" s="3">
        <v>45587</v>
      </c>
      <c r="AB298" s="4">
        <f t="shared" si="237"/>
        <v>45</v>
      </c>
      <c r="AC298" s="4">
        <f t="shared" si="238"/>
        <v>57</v>
      </c>
      <c r="AD298" s="4">
        <f t="shared" si="239"/>
        <v>63</v>
      </c>
      <c r="AE298" s="4">
        <f t="shared" si="240"/>
        <v>54</v>
      </c>
      <c r="AF298" s="4">
        <f t="shared" si="241"/>
        <v>53</v>
      </c>
      <c r="AG298" s="4">
        <f t="shared" si="242"/>
        <v>45</v>
      </c>
      <c r="AH298" s="4">
        <f t="shared" si="243"/>
        <v>46</v>
      </c>
      <c r="AI298" s="4">
        <f t="shared" si="244"/>
        <v>43</v>
      </c>
      <c r="AJ298" s="4">
        <f t="shared" si="245"/>
        <v>55</v>
      </c>
      <c r="AK298" s="4">
        <f t="shared" si="246"/>
        <v>47</v>
      </c>
      <c r="AL298" s="4">
        <f t="shared" si="247"/>
        <v>28</v>
      </c>
      <c r="AM298" s="4">
        <f t="shared" si="248"/>
        <v>67</v>
      </c>
      <c r="AN298" s="4">
        <f t="shared" si="249"/>
        <v>67</v>
      </c>
      <c r="AO298" s="4">
        <v>62</v>
      </c>
      <c r="AP298" s="21"/>
      <c r="AQ298" s="11">
        <f t="shared" si="250"/>
        <v>52.285714285714285</v>
      </c>
      <c r="AR298" s="4">
        <f t="shared" si="251"/>
        <v>28</v>
      </c>
      <c r="AS298" s="4">
        <f t="shared" si="252"/>
        <v>67</v>
      </c>
      <c r="AT298" s="4">
        <f t="shared" si="253"/>
        <v>39</v>
      </c>
    </row>
    <row r="299" spans="1:46" x14ac:dyDescent="0.2">
      <c r="A299" s="1" t="s">
        <v>399</v>
      </c>
      <c r="B299" s="4" t="str">
        <f t="shared" si="225"/>
        <v>2012-10-23</v>
      </c>
      <c r="C299" s="3">
        <v>41205</v>
      </c>
      <c r="E299" s="4" t="str">
        <f t="shared" si="226"/>
        <v>46.0;40.0;40.0;56.0</v>
      </c>
      <c r="F299" s="4" t="str">
        <f t="shared" si="227"/>
        <v>46.0;40.0</v>
      </c>
      <c r="G299" s="4" t="str">
        <f t="shared" si="228"/>
        <v>46.0</v>
      </c>
      <c r="H299" s="4" t="str">
        <f t="shared" si="229"/>
        <v>40.0</v>
      </c>
      <c r="I299" s="4" t="str">
        <f t="shared" si="230"/>
        <v>40.0;56.0</v>
      </c>
      <c r="J299" s="4" t="str">
        <f t="shared" si="231"/>
        <v>40.0</v>
      </c>
      <c r="K299" s="4" t="str">
        <f t="shared" si="232"/>
        <v>56.0</v>
      </c>
      <c r="L299" s="4">
        <f t="shared" si="234"/>
        <v>46</v>
      </c>
      <c r="M299" s="4">
        <f t="shared" si="234"/>
        <v>40</v>
      </c>
      <c r="N299" s="10">
        <f t="shared" si="235"/>
        <v>0.14999999999999991</v>
      </c>
      <c r="O299" s="4">
        <f t="shared" si="233"/>
        <v>40</v>
      </c>
      <c r="P299" s="4">
        <f t="shared" si="233"/>
        <v>56</v>
      </c>
      <c r="Q299" s="4">
        <f t="shared" si="236"/>
        <v>16</v>
      </c>
      <c r="R299" s="11"/>
      <c r="AA299" s="3">
        <v>45588</v>
      </c>
      <c r="AB299" s="4">
        <f t="shared" si="237"/>
        <v>46</v>
      </c>
      <c r="AC299" s="4">
        <f t="shared" si="238"/>
        <v>57</v>
      </c>
      <c r="AD299" s="4">
        <f t="shared" si="239"/>
        <v>63</v>
      </c>
      <c r="AE299" s="4">
        <f t="shared" si="240"/>
        <v>54</v>
      </c>
      <c r="AF299" s="4">
        <f t="shared" si="241"/>
        <v>53</v>
      </c>
      <c r="AG299" s="4">
        <f t="shared" si="242"/>
        <v>45</v>
      </c>
      <c r="AH299" s="4">
        <f t="shared" si="243"/>
        <v>46</v>
      </c>
      <c r="AI299" s="4">
        <f t="shared" si="244"/>
        <v>43</v>
      </c>
      <c r="AJ299" s="4">
        <f t="shared" si="245"/>
        <v>54</v>
      </c>
      <c r="AK299" s="4">
        <f t="shared" si="246"/>
        <v>46</v>
      </c>
      <c r="AL299" s="4">
        <f t="shared" si="247"/>
        <v>29</v>
      </c>
      <c r="AM299" s="4">
        <f t="shared" si="248"/>
        <v>66</v>
      </c>
      <c r="AN299" s="4">
        <f t="shared" si="249"/>
        <v>67</v>
      </c>
      <c r="AO299" s="4">
        <v>62</v>
      </c>
      <c r="AP299" s="21"/>
      <c r="AQ299" s="11">
        <f t="shared" si="250"/>
        <v>52.214285714285715</v>
      </c>
      <c r="AR299" s="4">
        <f t="shared" si="251"/>
        <v>29</v>
      </c>
      <c r="AS299" s="4">
        <f t="shared" si="252"/>
        <v>67</v>
      </c>
      <c r="AT299" s="4">
        <f t="shared" si="253"/>
        <v>38</v>
      </c>
    </row>
    <row r="300" spans="1:46" x14ac:dyDescent="0.2">
      <c r="A300" s="1" t="s">
        <v>400</v>
      </c>
      <c r="B300" s="4" t="str">
        <f t="shared" si="225"/>
        <v>2012-10-24</v>
      </c>
      <c r="C300" s="3">
        <v>41206</v>
      </c>
      <c r="E300" s="4" t="str">
        <f t="shared" si="226"/>
        <v>46.0;41.0;40.0;57.0</v>
      </c>
      <c r="F300" s="4" t="str">
        <f t="shared" si="227"/>
        <v>46.0;41.0</v>
      </c>
      <c r="G300" s="4" t="str">
        <f t="shared" si="228"/>
        <v>46.0</v>
      </c>
      <c r="H300" s="4" t="str">
        <f t="shared" si="229"/>
        <v>41.0</v>
      </c>
      <c r="I300" s="4" t="str">
        <f t="shared" si="230"/>
        <v>40.0;57.0</v>
      </c>
      <c r="J300" s="4" t="str">
        <f t="shared" si="231"/>
        <v>40.0</v>
      </c>
      <c r="K300" s="4" t="str">
        <f t="shared" si="232"/>
        <v>57.0</v>
      </c>
      <c r="L300" s="4">
        <f t="shared" si="234"/>
        <v>46</v>
      </c>
      <c r="M300" s="4">
        <f t="shared" si="234"/>
        <v>41</v>
      </c>
      <c r="N300" s="10">
        <f t="shared" si="235"/>
        <v>0.12195121951219523</v>
      </c>
      <c r="O300" s="4">
        <f t="shared" si="233"/>
        <v>40</v>
      </c>
      <c r="P300" s="4">
        <f t="shared" si="233"/>
        <v>57</v>
      </c>
      <c r="Q300" s="4">
        <f t="shared" si="236"/>
        <v>17</v>
      </c>
      <c r="R300" s="11"/>
      <c r="AA300" s="3">
        <v>45589</v>
      </c>
      <c r="AB300" s="4">
        <f t="shared" si="237"/>
        <v>46</v>
      </c>
      <c r="AC300" s="4">
        <f t="shared" si="238"/>
        <v>58</v>
      </c>
      <c r="AD300" s="4">
        <f t="shared" si="239"/>
        <v>63</v>
      </c>
      <c r="AE300" s="4">
        <f t="shared" si="240"/>
        <v>54</v>
      </c>
      <c r="AF300" s="4">
        <f t="shared" si="241"/>
        <v>53</v>
      </c>
      <c r="AG300" s="4">
        <f t="shared" si="242"/>
        <v>45</v>
      </c>
      <c r="AH300" s="4">
        <f t="shared" si="243"/>
        <v>46</v>
      </c>
      <c r="AI300" s="4">
        <f t="shared" si="244"/>
        <v>43</v>
      </c>
      <c r="AJ300" s="4">
        <f t="shared" si="245"/>
        <v>54</v>
      </c>
      <c r="AK300" s="4">
        <f t="shared" si="246"/>
        <v>46</v>
      </c>
      <c r="AL300" s="4">
        <f t="shared" si="247"/>
        <v>30</v>
      </c>
      <c r="AM300" s="4">
        <f t="shared" si="248"/>
        <v>66</v>
      </c>
      <c r="AN300" s="4">
        <f t="shared" si="249"/>
        <v>67</v>
      </c>
      <c r="AO300" s="4">
        <v>61</v>
      </c>
      <c r="AP300" s="21"/>
      <c r="AQ300" s="11">
        <f t="shared" si="250"/>
        <v>52.285714285714285</v>
      </c>
      <c r="AR300" s="4">
        <f t="shared" si="251"/>
        <v>30</v>
      </c>
      <c r="AS300" s="4">
        <f t="shared" si="252"/>
        <v>67</v>
      </c>
      <c r="AT300" s="4">
        <f t="shared" si="253"/>
        <v>37</v>
      </c>
    </row>
    <row r="301" spans="1:46" x14ac:dyDescent="0.2">
      <c r="A301" s="1" t="s">
        <v>401</v>
      </c>
      <c r="B301" s="4" t="str">
        <f t="shared" si="225"/>
        <v>2012-10-25</v>
      </c>
      <c r="C301" s="3">
        <v>41207</v>
      </c>
      <c r="E301" s="4" t="str">
        <f t="shared" si="226"/>
        <v>46.0;41.0;40.0;61.0</v>
      </c>
      <c r="F301" s="4" t="str">
        <f t="shared" si="227"/>
        <v>46.0;41.0</v>
      </c>
      <c r="G301" s="4" t="str">
        <f t="shared" si="228"/>
        <v>46.0</v>
      </c>
      <c r="H301" s="4" t="str">
        <f t="shared" si="229"/>
        <v>41.0</v>
      </c>
      <c r="I301" s="4" t="str">
        <f t="shared" si="230"/>
        <v>40.0;61.0</v>
      </c>
      <c r="J301" s="4" t="str">
        <f t="shared" si="231"/>
        <v>40.0</v>
      </c>
      <c r="K301" s="4" t="str">
        <f t="shared" si="232"/>
        <v>61.0</v>
      </c>
      <c r="L301" s="4">
        <f t="shared" si="234"/>
        <v>46</v>
      </c>
      <c r="M301" s="4">
        <f t="shared" si="234"/>
        <v>41</v>
      </c>
      <c r="N301" s="10">
        <f t="shared" si="235"/>
        <v>0.12195121951219523</v>
      </c>
      <c r="O301" s="4">
        <f t="shared" si="233"/>
        <v>40</v>
      </c>
      <c r="P301" s="4">
        <f t="shared" si="233"/>
        <v>61</v>
      </c>
      <c r="Q301" s="4">
        <f t="shared" si="236"/>
        <v>21</v>
      </c>
      <c r="R301" s="11"/>
      <c r="AA301" s="3">
        <v>45590</v>
      </c>
      <c r="AB301" s="4">
        <f t="shared" si="237"/>
        <v>46</v>
      </c>
      <c r="AC301" s="4">
        <f t="shared" si="238"/>
        <v>59</v>
      </c>
      <c r="AD301" s="4">
        <f t="shared" si="239"/>
        <v>63</v>
      </c>
      <c r="AE301" s="4">
        <f t="shared" si="240"/>
        <v>54</v>
      </c>
      <c r="AF301" s="4">
        <f t="shared" si="241"/>
        <v>53</v>
      </c>
      <c r="AG301" s="4">
        <f t="shared" si="242"/>
        <v>45</v>
      </c>
      <c r="AH301" s="4">
        <f t="shared" si="243"/>
        <v>46</v>
      </c>
      <c r="AI301" s="4">
        <f t="shared" si="244"/>
        <v>43</v>
      </c>
      <c r="AJ301" s="4">
        <f t="shared" si="245"/>
        <v>56</v>
      </c>
      <c r="AK301" s="4">
        <f t="shared" si="246"/>
        <v>46</v>
      </c>
      <c r="AL301" s="4">
        <f t="shared" si="247"/>
        <v>30</v>
      </c>
      <c r="AM301" s="4">
        <f t="shared" si="248"/>
        <v>67</v>
      </c>
      <c r="AN301" s="4">
        <f t="shared" si="249"/>
        <v>67</v>
      </c>
      <c r="AO301" s="4">
        <v>60</v>
      </c>
      <c r="AP301" s="21"/>
      <c r="AQ301" s="11">
        <f t="shared" si="250"/>
        <v>52.5</v>
      </c>
      <c r="AR301" s="4">
        <f t="shared" si="251"/>
        <v>30</v>
      </c>
      <c r="AS301" s="4">
        <f t="shared" si="252"/>
        <v>67</v>
      </c>
      <c r="AT301" s="4">
        <f t="shared" si="253"/>
        <v>37</v>
      </c>
    </row>
    <row r="302" spans="1:46" x14ac:dyDescent="0.2">
      <c r="A302" s="1" t="s">
        <v>402</v>
      </c>
      <c r="B302" s="4" t="str">
        <f t="shared" si="225"/>
        <v>2012-10-26</v>
      </c>
      <c r="C302" s="3">
        <v>41208</v>
      </c>
      <c r="E302" s="4" t="str">
        <f t="shared" si="226"/>
        <v>46.0;42.0;40.0;62.0</v>
      </c>
      <c r="F302" s="4" t="str">
        <f t="shared" si="227"/>
        <v>46.0;42.0</v>
      </c>
      <c r="G302" s="4" t="str">
        <f t="shared" si="228"/>
        <v>46.0</v>
      </c>
      <c r="H302" s="4" t="str">
        <f t="shared" si="229"/>
        <v>42.0</v>
      </c>
      <c r="I302" s="4" t="str">
        <f t="shared" si="230"/>
        <v>40.0;62.0</v>
      </c>
      <c r="J302" s="4" t="str">
        <f t="shared" si="231"/>
        <v>40.0</v>
      </c>
      <c r="K302" s="4" t="str">
        <f t="shared" si="232"/>
        <v>62.0</v>
      </c>
      <c r="L302" s="4">
        <f t="shared" si="234"/>
        <v>46</v>
      </c>
      <c r="M302" s="4">
        <f t="shared" si="234"/>
        <v>42</v>
      </c>
      <c r="N302" s="10">
        <f t="shared" si="235"/>
        <v>9.5238095238095344E-2</v>
      </c>
      <c r="O302" s="4">
        <f t="shared" si="233"/>
        <v>40</v>
      </c>
      <c r="P302" s="4">
        <f t="shared" si="233"/>
        <v>62</v>
      </c>
      <c r="Q302" s="4">
        <f t="shared" si="236"/>
        <v>22</v>
      </c>
      <c r="R302" s="11"/>
      <c r="AA302" s="3">
        <v>45591</v>
      </c>
      <c r="AB302" s="4">
        <f t="shared" si="237"/>
        <v>46</v>
      </c>
      <c r="AC302" s="4">
        <f t="shared" si="238"/>
        <v>60</v>
      </c>
      <c r="AD302" s="4">
        <f t="shared" si="239"/>
        <v>63</v>
      </c>
      <c r="AE302" s="4">
        <f t="shared" si="240"/>
        <v>54</v>
      </c>
      <c r="AF302" s="4">
        <f t="shared" si="241"/>
        <v>53</v>
      </c>
      <c r="AG302" s="4">
        <f t="shared" si="242"/>
        <v>45</v>
      </c>
      <c r="AH302" s="4">
        <f t="shared" si="243"/>
        <v>45</v>
      </c>
      <c r="AI302" s="4">
        <f t="shared" si="244"/>
        <v>43</v>
      </c>
      <c r="AJ302" s="4">
        <f t="shared" si="245"/>
        <v>56</v>
      </c>
      <c r="AK302" s="4">
        <f t="shared" si="246"/>
        <v>45</v>
      </c>
      <c r="AL302" s="4">
        <f t="shared" si="247"/>
        <v>31</v>
      </c>
      <c r="AM302" s="4">
        <f t="shared" si="248"/>
        <v>71</v>
      </c>
      <c r="AN302" s="4">
        <f t="shared" si="249"/>
        <v>67</v>
      </c>
      <c r="AO302" s="4">
        <v>61</v>
      </c>
      <c r="AP302" s="21"/>
      <c r="AQ302" s="11">
        <f t="shared" si="250"/>
        <v>52.857142857142854</v>
      </c>
      <c r="AR302" s="4">
        <f t="shared" si="251"/>
        <v>31</v>
      </c>
      <c r="AS302" s="4">
        <f t="shared" si="252"/>
        <v>71</v>
      </c>
      <c r="AT302" s="4">
        <f t="shared" si="253"/>
        <v>40</v>
      </c>
    </row>
    <row r="303" spans="1:46" x14ac:dyDescent="0.2">
      <c r="A303" s="1" t="s">
        <v>403</v>
      </c>
      <c r="B303" s="4" t="str">
        <f t="shared" si="225"/>
        <v>2012-10-27</v>
      </c>
      <c r="C303" s="3">
        <v>41209</v>
      </c>
      <c r="E303" s="4" t="str">
        <f t="shared" si="226"/>
        <v>46.0;42.0;40.0;63.0</v>
      </c>
      <c r="F303" s="4" t="str">
        <f t="shared" si="227"/>
        <v>46.0;42.0</v>
      </c>
      <c r="G303" s="4" t="str">
        <f t="shared" si="228"/>
        <v>46.0</v>
      </c>
      <c r="H303" s="4" t="str">
        <f t="shared" si="229"/>
        <v>42.0</v>
      </c>
      <c r="I303" s="4" t="str">
        <f t="shared" si="230"/>
        <v>40.0;63.0</v>
      </c>
      <c r="J303" s="4" t="str">
        <f t="shared" si="231"/>
        <v>40.0</v>
      </c>
      <c r="K303" s="4" t="str">
        <f t="shared" si="232"/>
        <v>63.0</v>
      </c>
      <c r="L303" s="4">
        <f t="shared" si="234"/>
        <v>46</v>
      </c>
      <c r="M303" s="4">
        <f t="shared" si="234"/>
        <v>42</v>
      </c>
      <c r="N303" s="10">
        <f t="shared" si="235"/>
        <v>9.5238095238095344E-2</v>
      </c>
      <c r="O303" s="4">
        <f t="shared" si="233"/>
        <v>40</v>
      </c>
      <c r="P303" s="4">
        <f t="shared" si="233"/>
        <v>63</v>
      </c>
      <c r="Q303" s="4">
        <f t="shared" si="236"/>
        <v>23</v>
      </c>
      <c r="R303" s="11"/>
      <c r="AA303" s="3">
        <v>45592</v>
      </c>
      <c r="AB303" s="4">
        <f t="shared" si="237"/>
        <v>46</v>
      </c>
      <c r="AC303" s="4">
        <f t="shared" si="238"/>
        <v>60</v>
      </c>
      <c r="AD303" s="4">
        <f t="shared" si="239"/>
        <v>63</v>
      </c>
      <c r="AE303" s="4">
        <f t="shared" si="240"/>
        <v>54</v>
      </c>
      <c r="AF303" s="4">
        <f t="shared" si="241"/>
        <v>52</v>
      </c>
      <c r="AG303" s="4">
        <f t="shared" si="242"/>
        <v>45</v>
      </c>
      <c r="AH303" s="4">
        <f t="shared" si="243"/>
        <v>45</v>
      </c>
      <c r="AI303" s="4">
        <f t="shared" si="244"/>
        <v>43</v>
      </c>
      <c r="AJ303" s="4">
        <f t="shared" si="245"/>
        <v>56</v>
      </c>
      <c r="AK303" s="4">
        <f t="shared" si="246"/>
        <v>45</v>
      </c>
      <c r="AL303" s="4">
        <f t="shared" si="247"/>
        <v>32</v>
      </c>
      <c r="AM303" s="4">
        <f t="shared" si="248"/>
        <v>71</v>
      </c>
      <c r="AN303" s="4">
        <f t="shared" si="249"/>
        <v>66</v>
      </c>
      <c r="AO303" s="4">
        <v>60</v>
      </c>
      <c r="AP303" s="21"/>
      <c r="AQ303" s="11">
        <f t="shared" si="250"/>
        <v>52.714285714285715</v>
      </c>
      <c r="AR303" s="4">
        <f t="shared" si="251"/>
        <v>32</v>
      </c>
      <c r="AS303" s="4">
        <f t="shared" si="252"/>
        <v>71</v>
      </c>
      <c r="AT303" s="4">
        <f t="shared" si="253"/>
        <v>39</v>
      </c>
    </row>
    <row r="304" spans="1:46" x14ac:dyDescent="0.2">
      <c r="A304" s="1" t="s">
        <v>404</v>
      </c>
      <c r="B304" s="4" t="str">
        <f t="shared" si="225"/>
        <v>2012-10-28</v>
      </c>
      <c r="C304" s="3">
        <v>41210</v>
      </c>
      <c r="E304" s="4" t="str">
        <f t="shared" si="226"/>
        <v>46.0;42.0;40.0;63.0</v>
      </c>
      <c r="F304" s="4" t="str">
        <f t="shared" si="227"/>
        <v>46.0;42.0</v>
      </c>
      <c r="G304" s="4" t="str">
        <f t="shared" si="228"/>
        <v>46.0</v>
      </c>
      <c r="H304" s="4" t="str">
        <f t="shared" si="229"/>
        <v>42.0</v>
      </c>
      <c r="I304" s="4" t="str">
        <f t="shared" si="230"/>
        <v>40.0;63.0</v>
      </c>
      <c r="J304" s="4" t="str">
        <f t="shared" si="231"/>
        <v>40.0</v>
      </c>
      <c r="K304" s="4" t="str">
        <f t="shared" si="232"/>
        <v>63.0</v>
      </c>
      <c r="L304" s="4">
        <f t="shared" si="234"/>
        <v>46</v>
      </c>
      <c r="M304" s="4">
        <f t="shared" si="234"/>
        <v>42</v>
      </c>
      <c r="N304" s="10">
        <f t="shared" si="235"/>
        <v>9.5238095238095344E-2</v>
      </c>
      <c r="O304" s="4">
        <f t="shared" si="233"/>
        <v>40</v>
      </c>
      <c r="P304" s="4">
        <f t="shared" si="233"/>
        <v>63</v>
      </c>
      <c r="Q304" s="4">
        <f t="shared" si="236"/>
        <v>23</v>
      </c>
      <c r="R304" s="11"/>
      <c r="AA304" s="3">
        <v>45593</v>
      </c>
      <c r="AB304" s="4">
        <f t="shared" si="237"/>
        <v>46</v>
      </c>
      <c r="AC304" s="4">
        <f t="shared" si="238"/>
        <v>60</v>
      </c>
      <c r="AD304" s="4">
        <f t="shared" si="239"/>
        <v>63</v>
      </c>
      <c r="AE304" s="4">
        <f t="shared" si="240"/>
        <v>55</v>
      </c>
      <c r="AF304" s="4">
        <f t="shared" si="241"/>
        <v>52</v>
      </c>
      <c r="AG304" s="4">
        <f t="shared" si="242"/>
        <v>45</v>
      </c>
      <c r="AH304" s="4">
        <f t="shared" si="243"/>
        <v>45</v>
      </c>
      <c r="AI304" s="4">
        <f t="shared" si="244"/>
        <v>42</v>
      </c>
      <c r="AJ304" s="4">
        <f t="shared" si="245"/>
        <v>56</v>
      </c>
      <c r="AK304" s="4">
        <f t="shared" si="246"/>
        <v>45</v>
      </c>
      <c r="AL304" s="4">
        <f t="shared" si="247"/>
        <v>33</v>
      </c>
      <c r="AM304" s="4">
        <f t="shared" si="248"/>
        <v>72</v>
      </c>
      <c r="AN304" s="4">
        <f t="shared" si="249"/>
        <v>66</v>
      </c>
      <c r="AO304" s="4">
        <v>60</v>
      </c>
      <c r="AP304" s="21"/>
      <c r="AQ304" s="11">
        <f t="shared" si="250"/>
        <v>52.857142857142854</v>
      </c>
      <c r="AR304" s="4">
        <f t="shared" si="251"/>
        <v>33</v>
      </c>
      <c r="AS304" s="4">
        <f t="shared" si="252"/>
        <v>72</v>
      </c>
      <c r="AT304" s="4">
        <f t="shared" si="253"/>
        <v>39</v>
      </c>
    </row>
    <row r="305" spans="1:46" x14ac:dyDescent="0.2">
      <c r="A305" s="1" t="s">
        <v>405</v>
      </c>
      <c r="B305" s="4" t="str">
        <f t="shared" si="225"/>
        <v>2012-10-29</v>
      </c>
      <c r="C305" s="3">
        <v>41211</v>
      </c>
      <c r="E305" s="4" t="str">
        <f t="shared" si="226"/>
        <v>45.0;42.0;41.0;64.0</v>
      </c>
      <c r="F305" s="4" t="str">
        <f t="shared" si="227"/>
        <v>45.0;42.0</v>
      </c>
      <c r="G305" s="4" t="str">
        <f t="shared" si="228"/>
        <v>45.0</v>
      </c>
      <c r="H305" s="4" t="str">
        <f t="shared" si="229"/>
        <v>42.0</v>
      </c>
      <c r="I305" s="4" t="str">
        <f t="shared" si="230"/>
        <v>41.0;64.0</v>
      </c>
      <c r="J305" s="4" t="str">
        <f t="shared" si="231"/>
        <v>41.0</v>
      </c>
      <c r="K305" s="4" t="str">
        <f t="shared" si="232"/>
        <v>64.0</v>
      </c>
      <c r="L305" s="4">
        <f t="shared" si="234"/>
        <v>45</v>
      </c>
      <c r="M305" s="4">
        <f t="shared" si="234"/>
        <v>42</v>
      </c>
      <c r="N305" s="10">
        <f t="shared" si="235"/>
        <v>7.1428571428571397E-2</v>
      </c>
      <c r="O305" s="4">
        <f t="shared" si="233"/>
        <v>41</v>
      </c>
      <c r="P305" s="4">
        <f t="shared" si="233"/>
        <v>64</v>
      </c>
      <c r="Q305" s="4">
        <f t="shared" si="236"/>
        <v>23</v>
      </c>
      <c r="R305" s="11"/>
      <c r="AA305" s="3">
        <v>45594</v>
      </c>
      <c r="AB305" s="4">
        <f t="shared" si="237"/>
        <v>45</v>
      </c>
      <c r="AC305" s="4">
        <f t="shared" si="238"/>
        <v>60</v>
      </c>
      <c r="AD305" s="4">
        <f t="shared" si="239"/>
        <v>62</v>
      </c>
      <c r="AE305" s="4">
        <f t="shared" si="240"/>
        <v>56</v>
      </c>
      <c r="AF305" s="4">
        <f t="shared" si="241"/>
        <v>52</v>
      </c>
      <c r="AG305" s="4">
        <f t="shared" si="242"/>
        <v>45</v>
      </c>
      <c r="AH305" s="4">
        <f t="shared" si="243"/>
        <v>45</v>
      </c>
      <c r="AI305" s="4">
        <f t="shared" si="244"/>
        <v>41</v>
      </c>
      <c r="AJ305" s="4">
        <f t="shared" si="245"/>
        <v>55</v>
      </c>
      <c r="AK305" s="4">
        <f t="shared" si="246"/>
        <v>45</v>
      </c>
      <c r="AL305" s="4">
        <f t="shared" si="247"/>
        <v>34</v>
      </c>
      <c r="AM305" s="4">
        <f t="shared" si="248"/>
        <v>73</v>
      </c>
      <c r="AN305" s="4">
        <f t="shared" si="249"/>
        <v>66</v>
      </c>
      <c r="AO305" s="4">
        <v>60</v>
      </c>
      <c r="AP305" s="21"/>
      <c r="AQ305" s="11">
        <f t="shared" si="250"/>
        <v>52.785714285714285</v>
      </c>
      <c r="AR305" s="4">
        <f t="shared" si="251"/>
        <v>34</v>
      </c>
      <c r="AS305" s="4">
        <f t="shared" si="252"/>
        <v>73</v>
      </c>
      <c r="AT305" s="4">
        <f t="shared" si="253"/>
        <v>39</v>
      </c>
    </row>
    <row r="306" spans="1:46" x14ac:dyDescent="0.2">
      <c r="A306" s="1" t="s">
        <v>406</v>
      </c>
      <c r="B306" s="4" t="str">
        <f t="shared" si="225"/>
        <v>2012-10-30</v>
      </c>
      <c r="C306" s="3">
        <v>41212</v>
      </c>
      <c r="E306" s="4" t="str">
        <f t="shared" si="226"/>
        <v>45.0;42.0;43.0;63.0</v>
      </c>
      <c r="F306" s="4" t="str">
        <f t="shared" si="227"/>
        <v>45.0;42.0</v>
      </c>
      <c r="G306" s="4" t="str">
        <f t="shared" si="228"/>
        <v>45.0</v>
      </c>
      <c r="H306" s="4" t="str">
        <f t="shared" si="229"/>
        <v>42.0</v>
      </c>
      <c r="I306" s="4" t="str">
        <f t="shared" si="230"/>
        <v>43.0;63.0</v>
      </c>
      <c r="J306" s="4" t="str">
        <f t="shared" si="231"/>
        <v>43.0</v>
      </c>
      <c r="K306" s="4" t="str">
        <f t="shared" si="232"/>
        <v>63.0</v>
      </c>
      <c r="L306" s="4">
        <f t="shared" si="234"/>
        <v>45</v>
      </c>
      <c r="M306" s="4">
        <f t="shared" si="234"/>
        <v>42</v>
      </c>
      <c r="N306" s="10">
        <f t="shared" si="235"/>
        <v>7.1428571428571397E-2</v>
      </c>
      <c r="O306" s="4">
        <f t="shared" si="233"/>
        <v>43</v>
      </c>
      <c r="P306" s="4">
        <f t="shared" si="233"/>
        <v>63</v>
      </c>
      <c r="Q306" s="4">
        <f t="shared" si="236"/>
        <v>20</v>
      </c>
      <c r="R306" s="11"/>
      <c r="AA306" s="3">
        <v>45595</v>
      </c>
      <c r="AB306" s="4">
        <f t="shared" si="237"/>
        <v>45</v>
      </c>
      <c r="AC306" s="4">
        <f t="shared" si="238"/>
        <v>60</v>
      </c>
      <c r="AD306" s="4">
        <f t="shared" si="239"/>
        <v>62</v>
      </c>
      <c r="AE306" s="4">
        <f t="shared" si="240"/>
        <v>56</v>
      </c>
      <c r="AF306" s="4">
        <f t="shared" si="241"/>
        <v>52</v>
      </c>
      <c r="AG306" s="4">
        <f t="shared" si="242"/>
        <v>45</v>
      </c>
      <c r="AH306" s="4">
        <f t="shared" si="243"/>
        <v>45</v>
      </c>
      <c r="AI306" s="4">
        <f t="shared" si="244"/>
        <v>41</v>
      </c>
      <c r="AJ306" s="4">
        <f t="shared" si="245"/>
        <v>55</v>
      </c>
      <c r="AK306" s="4">
        <f t="shared" si="246"/>
        <v>46</v>
      </c>
      <c r="AL306" s="4">
        <f t="shared" si="247"/>
        <v>34</v>
      </c>
      <c r="AM306" s="4">
        <f t="shared" si="248"/>
        <v>73</v>
      </c>
      <c r="AN306" s="4">
        <f t="shared" si="249"/>
        <v>66</v>
      </c>
      <c r="AO306" s="4">
        <v>60</v>
      </c>
      <c r="AP306" s="21"/>
      <c r="AQ306" s="11">
        <f t="shared" si="250"/>
        <v>52.857142857142854</v>
      </c>
      <c r="AR306" s="4">
        <f t="shared" si="251"/>
        <v>34</v>
      </c>
      <c r="AS306" s="4">
        <f t="shared" si="252"/>
        <v>73</v>
      </c>
      <c r="AT306" s="4">
        <f t="shared" si="253"/>
        <v>39</v>
      </c>
    </row>
    <row r="307" spans="1:46" x14ac:dyDescent="0.2">
      <c r="A307" s="1" t="s">
        <v>407</v>
      </c>
      <c r="B307" s="4" t="str">
        <f t="shared" si="225"/>
        <v>2012-10-31</v>
      </c>
      <c r="C307" s="3">
        <v>41213</v>
      </c>
      <c r="E307" s="4" t="str">
        <f t="shared" si="226"/>
        <v>45.0;42.0;44.0;63.0</v>
      </c>
      <c r="F307" s="4" t="str">
        <f t="shared" si="227"/>
        <v>45.0;42.0</v>
      </c>
      <c r="G307" s="4" t="str">
        <f t="shared" si="228"/>
        <v>45.0</v>
      </c>
      <c r="H307" s="4" t="str">
        <f t="shared" si="229"/>
        <v>42.0</v>
      </c>
      <c r="I307" s="4" t="str">
        <f t="shared" si="230"/>
        <v>44.0;63.0</v>
      </c>
      <c r="J307" s="4" t="str">
        <f t="shared" si="231"/>
        <v>44.0</v>
      </c>
      <c r="K307" s="4" t="str">
        <f t="shared" si="232"/>
        <v>63.0</v>
      </c>
      <c r="L307" s="4">
        <f t="shared" si="234"/>
        <v>45</v>
      </c>
      <c r="M307" s="4">
        <f t="shared" si="234"/>
        <v>42</v>
      </c>
      <c r="N307" s="10">
        <f t="shared" si="235"/>
        <v>7.1428571428571397E-2</v>
      </c>
      <c r="O307" s="4">
        <f t="shared" si="233"/>
        <v>44</v>
      </c>
      <c r="P307" s="4">
        <f t="shared" si="233"/>
        <v>63</v>
      </c>
      <c r="Q307" s="4">
        <f t="shared" si="236"/>
        <v>19</v>
      </c>
      <c r="R307" s="11"/>
      <c r="AA307" s="3">
        <v>45596</v>
      </c>
      <c r="AB307" s="4">
        <f t="shared" si="237"/>
        <v>45</v>
      </c>
      <c r="AC307" s="4">
        <f t="shared" si="238"/>
        <v>60</v>
      </c>
      <c r="AD307" s="4">
        <f t="shared" si="239"/>
        <v>62</v>
      </c>
      <c r="AE307" s="4">
        <f t="shared" si="240"/>
        <v>56</v>
      </c>
      <c r="AF307" s="4">
        <f t="shared" si="241"/>
        <v>52</v>
      </c>
      <c r="AG307" s="4">
        <f t="shared" si="242"/>
        <v>45</v>
      </c>
      <c r="AH307" s="4">
        <f t="shared" si="243"/>
        <v>44</v>
      </c>
      <c r="AI307" s="4">
        <f t="shared" si="244"/>
        <v>41</v>
      </c>
      <c r="AJ307" s="4">
        <f t="shared" si="245"/>
        <v>54</v>
      </c>
      <c r="AK307" s="4">
        <f t="shared" si="246"/>
        <v>47</v>
      </c>
      <c r="AL307" s="4">
        <f t="shared" si="247"/>
        <v>35</v>
      </c>
      <c r="AM307" s="4">
        <f t="shared" si="248"/>
        <v>72</v>
      </c>
      <c r="AN307" s="4">
        <f t="shared" si="249"/>
        <v>65</v>
      </c>
      <c r="AO307" s="4">
        <v>61</v>
      </c>
      <c r="AP307" s="21"/>
      <c r="AQ307" s="11">
        <f t="shared" si="250"/>
        <v>52.785714285714285</v>
      </c>
      <c r="AR307" s="4">
        <f t="shared" si="251"/>
        <v>35</v>
      </c>
      <c r="AS307" s="4">
        <f t="shared" si="252"/>
        <v>72</v>
      </c>
      <c r="AT307" s="4">
        <f t="shared" si="253"/>
        <v>37</v>
      </c>
    </row>
    <row r="308" spans="1:46" x14ac:dyDescent="0.2">
      <c r="A308" s="1" t="s">
        <v>408</v>
      </c>
      <c r="B308" s="4" t="str">
        <f t="shared" si="225"/>
        <v>2012-11-01</v>
      </c>
      <c r="C308" s="3">
        <v>41214</v>
      </c>
      <c r="E308" s="4" t="str">
        <f t="shared" si="226"/>
        <v>45.0;42.0;44.0;62.0</v>
      </c>
      <c r="F308" s="4" t="str">
        <f t="shared" si="227"/>
        <v>45.0;42.0</v>
      </c>
      <c r="G308" s="4" t="str">
        <f t="shared" si="228"/>
        <v>45.0</v>
      </c>
      <c r="H308" s="4" t="str">
        <f t="shared" si="229"/>
        <v>42.0</v>
      </c>
      <c r="I308" s="4" t="str">
        <f t="shared" si="230"/>
        <v>44.0;62.0</v>
      </c>
      <c r="J308" s="4" t="str">
        <f t="shared" si="231"/>
        <v>44.0</v>
      </c>
      <c r="K308" s="4" t="str">
        <f t="shared" si="232"/>
        <v>62.0</v>
      </c>
      <c r="L308" s="4">
        <f t="shared" si="234"/>
        <v>45</v>
      </c>
      <c r="M308" s="4">
        <f t="shared" si="234"/>
        <v>42</v>
      </c>
      <c r="N308" s="10">
        <f t="shared" si="235"/>
        <v>7.1428571428571397E-2</v>
      </c>
      <c r="O308" s="4">
        <f t="shared" si="233"/>
        <v>44</v>
      </c>
      <c r="P308" s="4">
        <f t="shared" si="233"/>
        <v>62</v>
      </c>
      <c r="Q308" s="4">
        <f t="shared" si="236"/>
        <v>18</v>
      </c>
      <c r="R308" s="11"/>
      <c r="AA308" s="3">
        <v>45597</v>
      </c>
      <c r="AB308" s="4">
        <f t="shared" si="237"/>
        <v>45</v>
      </c>
      <c r="AC308" s="4">
        <f t="shared" si="238"/>
        <v>60</v>
      </c>
      <c r="AD308" s="4">
        <f t="shared" si="239"/>
        <v>62</v>
      </c>
      <c r="AE308" s="4">
        <f t="shared" si="240"/>
        <v>57</v>
      </c>
      <c r="AF308" s="4">
        <f t="shared" si="241"/>
        <v>52</v>
      </c>
      <c r="AG308" s="4">
        <f t="shared" si="242"/>
        <v>45</v>
      </c>
      <c r="AH308" s="4">
        <f t="shared" si="243"/>
        <v>44</v>
      </c>
      <c r="AI308" s="4">
        <f t="shared" si="244"/>
        <v>42</v>
      </c>
      <c r="AJ308" s="4">
        <f t="shared" si="245"/>
        <v>54</v>
      </c>
      <c r="AK308" s="4">
        <f t="shared" si="246"/>
        <v>48</v>
      </c>
      <c r="AL308" s="4">
        <f t="shared" si="247"/>
        <v>36</v>
      </c>
      <c r="AM308" s="4">
        <f t="shared" si="248"/>
        <v>73</v>
      </c>
      <c r="AN308" s="4">
        <f t="shared" si="249"/>
        <v>65</v>
      </c>
      <c r="AO308" s="4">
        <v>62</v>
      </c>
      <c r="AP308" s="21"/>
      <c r="AQ308" s="11">
        <f t="shared" si="250"/>
        <v>53.214285714285715</v>
      </c>
      <c r="AR308" s="4">
        <f t="shared" si="251"/>
        <v>36</v>
      </c>
      <c r="AS308" s="4">
        <f t="shared" si="252"/>
        <v>73</v>
      </c>
      <c r="AT308" s="4">
        <f t="shared" si="253"/>
        <v>37</v>
      </c>
    </row>
    <row r="309" spans="1:46" x14ac:dyDescent="0.2">
      <c r="A309" s="1" t="s">
        <v>409</v>
      </c>
      <c r="B309" s="4" t="str">
        <f t="shared" si="225"/>
        <v>2012-11-02</v>
      </c>
      <c r="C309" s="3">
        <v>41215</v>
      </c>
      <c r="E309" s="4" t="str">
        <f t="shared" si="226"/>
        <v>45.0;43.0;45.0;62.0</v>
      </c>
      <c r="F309" s="4" t="str">
        <f t="shared" si="227"/>
        <v>45.0;43.0</v>
      </c>
      <c r="G309" s="4" t="str">
        <f t="shared" si="228"/>
        <v>45.0</v>
      </c>
      <c r="H309" s="4" t="str">
        <f t="shared" si="229"/>
        <v>43.0</v>
      </c>
      <c r="I309" s="4" t="str">
        <f t="shared" si="230"/>
        <v>45.0;62.0</v>
      </c>
      <c r="J309" s="4" t="str">
        <f t="shared" si="231"/>
        <v>45.0</v>
      </c>
      <c r="K309" s="4" t="str">
        <f t="shared" si="232"/>
        <v>62.0</v>
      </c>
      <c r="L309" s="4">
        <f t="shared" si="234"/>
        <v>45</v>
      </c>
      <c r="M309" s="4">
        <f t="shared" si="234"/>
        <v>43</v>
      </c>
      <c r="N309" s="10">
        <f t="shared" si="235"/>
        <v>4.6511627906976827E-2</v>
      </c>
      <c r="O309" s="4">
        <f t="shared" si="233"/>
        <v>45</v>
      </c>
      <c r="P309" s="4">
        <f t="shared" si="233"/>
        <v>62</v>
      </c>
      <c r="Q309" s="4">
        <f t="shared" si="236"/>
        <v>17</v>
      </c>
      <c r="R309" s="11"/>
      <c r="AA309" s="3">
        <v>45598</v>
      </c>
      <c r="AB309" s="4">
        <f t="shared" si="237"/>
        <v>45</v>
      </c>
      <c r="AC309" s="4">
        <f t="shared" si="238"/>
        <v>60</v>
      </c>
      <c r="AD309" s="4">
        <f t="shared" si="239"/>
        <v>62</v>
      </c>
      <c r="AE309" s="4">
        <f t="shared" si="240"/>
        <v>56</v>
      </c>
      <c r="AF309" s="4">
        <f t="shared" si="241"/>
        <v>51</v>
      </c>
      <c r="AG309" s="4">
        <f t="shared" si="242"/>
        <v>44</v>
      </c>
      <c r="AH309" s="4">
        <f t="shared" si="243"/>
        <v>44</v>
      </c>
      <c r="AI309" s="4">
        <f t="shared" si="244"/>
        <v>43</v>
      </c>
      <c r="AJ309" s="4">
        <f t="shared" si="245"/>
        <v>54</v>
      </c>
      <c r="AK309" s="4">
        <f t="shared" si="246"/>
        <v>48</v>
      </c>
      <c r="AL309" s="4">
        <f t="shared" si="247"/>
        <v>36</v>
      </c>
      <c r="AM309" s="4">
        <f t="shared" si="248"/>
        <v>75</v>
      </c>
      <c r="AN309" s="4">
        <f t="shared" si="249"/>
        <v>64</v>
      </c>
      <c r="AO309" s="4">
        <v>62</v>
      </c>
      <c r="AP309" s="21"/>
      <c r="AQ309" s="11">
        <f t="shared" si="250"/>
        <v>53.142857142857146</v>
      </c>
      <c r="AR309" s="4">
        <f t="shared" si="251"/>
        <v>36</v>
      </c>
      <c r="AS309" s="4">
        <f t="shared" si="252"/>
        <v>75</v>
      </c>
      <c r="AT309" s="4">
        <f t="shared" si="253"/>
        <v>39</v>
      </c>
    </row>
    <row r="310" spans="1:46" x14ac:dyDescent="0.2">
      <c r="A310" s="1" t="s">
        <v>410</v>
      </c>
      <c r="B310" s="4" t="str">
        <f t="shared" si="225"/>
        <v>2012-11-03</v>
      </c>
      <c r="C310" s="3">
        <v>41216</v>
      </c>
      <c r="E310" s="4" t="str">
        <f t="shared" si="226"/>
        <v>45.0;43.0;45.0;62.0</v>
      </c>
      <c r="F310" s="4" t="str">
        <f t="shared" si="227"/>
        <v>45.0;43.0</v>
      </c>
      <c r="G310" s="4" t="str">
        <f t="shared" si="228"/>
        <v>45.0</v>
      </c>
      <c r="H310" s="4" t="str">
        <f t="shared" si="229"/>
        <v>43.0</v>
      </c>
      <c r="I310" s="4" t="str">
        <f t="shared" si="230"/>
        <v>45.0;62.0</v>
      </c>
      <c r="J310" s="4" t="str">
        <f t="shared" si="231"/>
        <v>45.0</v>
      </c>
      <c r="K310" s="4" t="str">
        <f t="shared" si="232"/>
        <v>62.0</v>
      </c>
      <c r="L310" s="4">
        <f t="shared" si="234"/>
        <v>45</v>
      </c>
      <c r="M310" s="4">
        <f t="shared" si="234"/>
        <v>43</v>
      </c>
      <c r="N310" s="10">
        <f t="shared" si="235"/>
        <v>4.6511627906976827E-2</v>
      </c>
      <c r="O310" s="4">
        <f t="shared" si="233"/>
        <v>45</v>
      </c>
      <c r="P310" s="4">
        <f t="shared" si="233"/>
        <v>62</v>
      </c>
      <c r="Q310" s="4">
        <f t="shared" si="236"/>
        <v>17</v>
      </c>
      <c r="R310" s="11"/>
      <c r="AA310" s="3">
        <v>45599</v>
      </c>
      <c r="AB310" s="4">
        <f t="shared" si="237"/>
        <v>45</v>
      </c>
      <c r="AC310" s="4">
        <f t="shared" si="238"/>
        <v>61</v>
      </c>
      <c r="AD310" s="4">
        <f t="shared" si="239"/>
        <v>63</v>
      </c>
      <c r="AE310" s="4">
        <f t="shared" si="240"/>
        <v>57</v>
      </c>
      <c r="AF310" s="4">
        <f t="shared" si="241"/>
        <v>51</v>
      </c>
      <c r="AG310" s="4">
        <f t="shared" si="242"/>
        <v>44</v>
      </c>
      <c r="AH310" s="4">
        <f t="shared" si="243"/>
        <v>45</v>
      </c>
      <c r="AI310" s="4">
        <f t="shared" si="244"/>
        <v>44</v>
      </c>
      <c r="AJ310" s="4">
        <f t="shared" si="245"/>
        <v>54</v>
      </c>
      <c r="AK310" s="4">
        <f t="shared" si="246"/>
        <v>48</v>
      </c>
      <c r="AL310" s="4">
        <f t="shared" si="247"/>
        <v>36</v>
      </c>
      <c r="AM310" s="4">
        <f t="shared" si="248"/>
        <v>76</v>
      </c>
      <c r="AN310" s="4">
        <f t="shared" si="249"/>
        <v>64</v>
      </c>
      <c r="AO310" s="4">
        <v>62</v>
      </c>
      <c r="AP310" s="21"/>
      <c r="AQ310" s="11">
        <f t="shared" si="250"/>
        <v>53.571428571428569</v>
      </c>
      <c r="AR310" s="4">
        <f t="shared" si="251"/>
        <v>36</v>
      </c>
      <c r="AS310" s="4">
        <f t="shared" si="252"/>
        <v>76</v>
      </c>
      <c r="AT310" s="4">
        <f t="shared" si="253"/>
        <v>40</v>
      </c>
    </row>
    <row r="311" spans="1:46" x14ac:dyDescent="0.2">
      <c r="A311" s="1" t="s">
        <v>411</v>
      </c>
      <c r="B311" s="4" t="str">
        <f t="shared" si="225"/>
        <v>2012-11-04</v>
      </c>
      <c r="C311" s="3">
        <v>41217</v>
      </c>
      <c r="E311" s="4" t="str">
        <f t="shared" si="226"/>
        <v>46.0;43.0;46.0;62.0</v>
      </c>
      <c r="F311" s="4" t="str">
        <f t="shared" si="227"/>
        <v>46.0;43.0</v>
      </c>
      <c r="G311" s="4" t="str">
        <f t="shared" si="228"/>
        <v>46.0</v>
      </c>
      <c r="H311" s="4" t="str">
        <f t="shared" si="229"/>
        <v>43.0</v>
      </c>
      <c r="I311" s="4" t="str">
        <f t="shared" si="230"/>
        <v>46.0;62.0</v>
      </c>
      <c r="J311" s="4" t="str">
        <f t="shared" si="231"/>
        <v>46.0</v>
      </c>
      <c r="K311" s="4" t="str">
        <f t="shared" si="232"/>
        <v>62.0</v>
      </c>
      <c r="L311" s="4">
        <f t="shared" si="234"/>
        <v>46</v>
      </c>
      <c r="M311" s="4">
        <f t="shared" si="234"/>
        <v>43</v>
      </c>
      <c r="N311" s="10">
        <f t="shared" si="235"/>
        <v>6.9767441860465018E-2</v>
      </c>
      <c r="O311" s="4">
        <f t="shared" si="233"/>
        <v>46</v>
      </c>
      <c r="P311" s="4">
        <f t="shared" si="233"/>
        <v>62</v>
      </c>
      <c r="Q311" s="4">
        <f t="shared" si="236"/>
        <v>16</v>
      </c>
      <c r="R311" s="11"/>
      <c r="AA311" s="3">
        <v>45600</v>
      </c>
      <c r="AB311" s="4">
        <f t="shared" si="237"/>
        <v>46</v>
      </c>
      <c r="AC311" s="4">
        <f t="shared" si="238"/>
        <v>62</v>
      </c>
      <c r="AD311" s="4">
        <f t="shared" si="239"/>
        <v>63</v>
      </c>
      <c r="AE311" s="4">
        <f t="shared" si="240"/>
        <v>57</v>
      </c>
      <c r="AF311" s="4">
        <f t="shared" si="241"/>
        <v>50</v>
      </c>
      <c r="AG311" s="4">
        <f t="shared" si="242"/>
        <v>44</v>
      </c>
      <c r="AH311" s="4">
        <f t="shared" si="243"/>
        <v>45</v>
      </c>
      <c r="AI311" s="4">
        <f t="shared" si="244"/>
        <v>44</v>
      </c>
      <c r="AJ311" s="4">
        <f t="shared" si="245"/>
        <v>53</v>
      </c>
      <c r="AK311" s="4">
        <f t="shared" si="246"/>
        <v>48</v>
      </c>
      <c r="AL311" s="4">
        <f t="shared" si="247"/>
        <v>36</v>
      </c>
      <c r="AM311" s="4">
        <f t="shared" si="248"/>
        <v>78</v>
      </c>
      <c r="AN311" s="4">
        <f t="shared" si="249"/>
        <v>64</v>
      </c>
      <c r="AO311" s="4">
        <v>62</v>
      </c>
      <c r="AP311" s="21"/>
      <c r="AQ311" s="11">
        <f t="shared" si="250"/>
        <v>53.714285714285715</v>
      </c>
      <c r="AR311" s="4">
        <f t="shared" si="251"/>
        <v>36</v>
      </c>
      <c r="AS311" s="4">
        <f t="shared" si="252"/>
        <v>78</v>
      </c>
      <c r="AT311" s="4">
        <f t="shared" si="253"/>
        <v>42</v>
      </c>
    </row>
    <row r="312" spans="1:46" x14ac:dyDescent="0.2">
      <c r="A312" s="1" t="s">
        <v>412</v>
      </c>
      <c r="B312" s="4" t="str">
        <f t="shared" si="225"/>
        <v>2012-11-05</v>
      </c>
      <c r="C312" s="3">
        <v>41218</v>
      </c>
      <c r="E312" s="4" t="str">
        <f t="shared" si="226"/>
        <v>46.0;44.0;46.0;62.0</v>
      </c>
      <c r="F312" s="4" t="str">
        <f t="shared" si="227"/>
        <v>46.0;44.0</v>
      </c>
      <c r="G312" s="4" t="str">
        <f t="shared" si="228"/>
        <v>46.0</v>
      </c>
      <c r="H312" s="4" t="str">
        <f t="shared" si="229"/>
        <v>44.0</v>
      </c>
      <c r="I312" s="4" t="str">
        <f t="shared" si="230"/>
        <v>46.0;62.0</v>
      </c>
      <c r="J312" s="4" t="str">
        <f t="shared" si="231"/>
        <v>46.0</v>
      </c>
      <c r="K312" s="4" t="str">
        <f t="shared" si="232"/>
        <v>62.0</v>
      </c>
      <c r="L312" s="4">
        <f t="shared" si="234"/>
        <v>46</v>
      </c>
      <c r="M312" s="4">
        <f t="shared" si="234"/>
        <v>44</v>
      </c>
      <c r="N312" s="10">
        <f t="shared" si="235"/>
        <v>4.5454545454545414E-2</v>
      </c>
      <c r="O312" s="4">
        <f t="shared" si="233"/>
        <v>46</v>
      </c>
      <c r="P312" s="4">
        <f t="shared" si="233"/>
        <v>62</v>
      </c>
      <c r="Q312" s="4">
        <f t="shared" si="236"/>
        <v>16</v>
      </c>
      <c r="R312" s="11"/>
      <c r="AA312" s="3">
        <v>45601</v>
      </c>
      <c r="AB312" s="4">
        <f t="shared" si="237"/>
        <v>46</v>
      </c>
      <c r="AC312" s="4">
        <f t="shared" si="238"/>
        <v>62</v>
      </c>
      <c r="AD312" s="4">
        <f t="shared" si="239"/>
        <v>63</v>
      </c>
      <c r="AE312" s="4">
        <f t="shared" si="240"/>
        <v>58</v>
      </c>
      <c r="AF312" s="4">
        <f t="shared" si="241"/>
        <v>51</v>
      </c>
      <c r="AG312" s="4">
        <f t="shared" si="242"/>
        <v>44</v>
      </c>
      <c r="AH312" s="4">
        <f t="shared" si="243"/>
        <v>45</v>
      </c>
      <c r="AI312" s="4">
        <f t="shared" si="244"/>
        <v>45</v>
      </c>
      <c r="AJ312" s="4">
        <f t="shared" si="245"/>
        <v>53</v>
      </c>
      <c r="AK312" s="4">
        <f t="shared" si="246"/>
        <v>47</v>
      </c>
      <c r="AL312" s="4">
        <f t="shared" si="247"/>
        <v>36</v>
      </c>
      <c r="AM312" s="4">
        <f t="shared" si="248"/>
        <v>80</v>
      </c>
      <c r="AN312" s="4">
        <f t="shared" si="249"/>
        <v>63</v>
      </c>
      <c r="AO312" s="4">
        <v>63</v>
      </c>
      <c r="AP312" s="21"/>
      <c r="AQ312" s="11">
        <f t="shared" si="250"/>
        <v>54</v>
      </c>
      <c r="AR312" s="4">
        <f t="shared" si="251"/>
        <v>36</v>
      </c>
      <c r="AS312" s="4">
        <f t="shared" si="252"/>
        <v>80</v>
      </c>
      <c r="AT312" s="4">
        <f t="shared" si="253"/>
        <v>44</v>
      </c>
    </row>
    <row r="313" spans="1:46" x14ac:dyDescent="0.2">
      <c r="A313" s="1" t="s">
        <v>413</v>
      </c>
      <c r="B313" s="4" t="str">
        <f t="shared" si="225"/>
        <v>2012-11-06</v>
      </c>
      <c r="C313" s="3">
        <v>41219</v>
      </c>
      <c r="E313" s="4" t="str">
        <f t="shared" si="226"/>
        <v>46.0;44.0;46.0;64.0</v>
      </c>
      <c r="F313" s="4" t="str">
        <f t="shared" si="227"/>
        <v>46.0;44.0</v>
      </c>
      <c r="G313" s="4" t="str">
        <f t="shared" si="228"/>
        <v>46.0</v>
      </c>
      <c r="H313" s="4" t="str">
        <f t="shared" si="229"/>
        <v>44.0</v>
      </c>
      <c r="I313" s="4" t="str">
        <f t="shared" si="230"/>
        <v>46.0;64.0</v>
      </c>
      <c r="J313" s="4" t="str">
        <f t="shared" si="231"/>
        <v>46.0</v>
      </c>
      <c r="K313" s="4" t="str">
        <f t="shared" si="232"/>
        <v>64.0</v>
      </c>
      <c r="L313" s="4">
        <f t="shared" si="234"/>
        <v>46</v>
      </c>
      <c r="M313" s="4">
        <f t="shared" si="234"/>
        <v>44</v>
      </c>
      <c r="N313" s="10">
        <f t="shared" si="235"/>
        <v>4.5454545454545414E-2</v>
      </c>
      <c r="O313" s="4">
        <f t="shared" si="233"/>
        <v>46</v>
      </c>
      <c r="P313" s="4">
        <f t="shared" si="233"/>
        <v>64</v>
      </c>
      <c r="Q313" s="4">
        <f t="shared" si="236"/>
        <v>18</v>
      </c>
      <c r="R313" s="11"/>
      <c r="AA313" s="3">
        <v>45602</v>
      </c>
      <c r="AB313" s="4">
        <f t="shared" si="237"/>
        <v>46</v>
      </c>
      <c r="AC313" s="4">
        <f t="shared" si="238"/>
        <v>62</v>
      </c>
      <c r="AD313" s="4">
        <f t="shared" si="239"/>
        <v>63</v>
      </c>
      <c r="AE313" s="4">
        <f t="shared" si="240"/>
        <v>59</v>
      </c>
      <c r="AF313" s="4">
        <f t="shared" si="241"/>
        <v>51</v>
      </c>
      <c r="AG313" s="4">
        <f t="shared" si="242"/>
        <v>44</v>
      </c>
      <c r="AH313" s="4">
        <f t="shared" si="243"/>
        <v>45</v>
      </c>
      <c r="AI313" s="4">
        <f t="shared" si="244"/>
        <v>45</v>
      </c>
      <c r="AJ313" s="4">
        <f t="shared" si="245"/>
        <v>53</v>
      </c>
      <c r="AK313" s="4">
        <f t="shared" si="246"/>
        <v>47</v>
      </c>
      <c r="AL313" s="4">
        <f t="shared" si="247"/>
        <v>37</v>
      </c>
      <c r="AM313" s="4">
        <f t="shared" si="248"/>
        <v>79</v>
      </c>
      <c r="AN313" s="4">
        <f t="shared" si="249"/>
        <v>62</v>
      </c>
      <c r="AO313" s="4">
        <v>63</v>
      </c>
      <c r="AP313" s="21"/>
      <c r="AQ313" s="11">
        <f t="shared" si="250"/>
        <v>54</v>
      </c>
      <c r="AR313" s="4">
        <f t="shared" si="251"/>
        <v>37</v>
      </c>
      <c r="AS313" s="4">
        <f t="shared" si="252"/>
        <v>79</v>
      </c>
      <c r="AT313" s="4">
        <f t="shared" si="253"/>
        <v>42</v>
      </c>
    </row>
    <row r="314" spans="1:46" x14ac:dyDescent="0.2">
      <c r="A314" s="1" t="s">
        <v>414</v>
      </c>
      <c r="B314" s="4" t="str">
        <f t="shared" si="225"/>
        <v>2012-11-07</v>
      </c>
      <c r="C314" s="3">
        <v>41220</v>
      </c>
      <c r="E314" s="4" t="str">
        <f t="shared" si="226"/>
        <v>46.0;44.0;47.0;64.0</v>
      </c>
      <c r="F314" s="4" t="str">
        <f t="shared" si="227"/>
        <v>46.0;44.0</v>
      </c>
      <c r="G314" s="4" t="str">
        <f t="shared" si="228"/>
        <v>46.0</v>
      </c>
      <c r="H314" s="4" t="str">
        <f t="shared" si="229"/>
        <v>44.0</v>
      </c>
      <c r="I314" s="4" t="str">
        <f t="shared" si="230"/>
        <v>47.0;64.0</v>
      </c>
      <c r="J314" s="4" t="str">
        <f t="shared" si="231"/>
        <v>47.0</v>
      </c>
      <c r="K314" s="4" t="str">
        <f t="shared" si="232"/>
        <v>64.0</v>
      </c>
      <c r="L314" s="4">
        <f t="shared" si="234"/>
        <v>46</v>
      </c>
      <c r="M314" s="4">
        <f t="shared" si="234"/>
        <v>44</v>
      </c>
      <c r="N314" s="10">
        <f t="shared" si="235"/>
        <v>4.5454545454545414E-2</v>
      </c>
      <c r="O314" s="4">
        <f t="shared" si="233"/>
        <v>47</v>
      </c>
      <c r="P314" s="4">
        <f t="shared" si="233"/>
        <v>64</v>
      </c>
      <c r="Q314" s="4">
        <f t="shared" si="236"/>
        <v>17</v>
      </c>
      <c r="R314" s="11"/>
      <c r="AA314" s="3">
        <v>45603</v>
      </c>
      <c r="AB314" s="4">
        <f t="shared" si="237"/>
        <v>46</v>
      </c>
      <c r="AC314" s="4">
        <f t="shared" si="238"/>
        <v>62</v>
      </c>
      <c r="AD314" s="4">
        <f t="shared" si="239"/>
        <v>63</v>
      </c>
      <c r="AE314" s="4">
        <f t="shared" si="240"/>
        <v>59</v>
      </c>
      <c r="AF314" s="4">
        <f t="shared" si="241"/>
        <v>50</v>
      </c>
      <c r="AG314" s="4">
        <f t="shared" si="242"/>
        <v>44</v>
      </c>
      <c r="AH314" s="4">
        <f t="shared" si="243"/>
        <v>45</v>
      </c>
      <c r="AI314" s="4">
        <f t="shared" si="244"/>
        <v>45</v>
      </c>
      <c r="AJ314" s="4">
        <f t="shared" si="245"/>
        <v>53</v>
      </c>
      <c r="AK314" s="4">
        <f t="shared" si="246"/>
        <v>47</v>
      </c>
      <c r="AL314" s="4">
        <f t="shared" si="247"/>
        <v>37</v>
      </c>
      <c r="AM314" s="4">
        <f t="shared" si="248"/>
        <v>78</v>
      </c>
      <c r="AN314" s="4">
        <f t="shared" si="249"/>
        <v>62</v>
      </c>
      <c r="AO314" s="4">
        <v>63</v>
      </c>
      <c r="AP314" s="21"/>
      <c r="AQ314" s="11">
        <f t="shared" si="250"/>
        <v>53.857142857142854</v>
      </c>
      <c r="AR314" s="4">
        <f t="shared" si="251"/>
        <v>37</v>
      </c>
      <c r="AS314" s="4">
        <f t="shared" si="252"/>
        <v>78</v>
      </c>
      <c r="AT314" s="4">
        <f t="shared" si="253"/>
        <v>41</v>
      </c>
    </row>
    <row r="315" spans="1:46" x14ac:dyDescent="0.2">
      <c r="A315" s="1" t="s">
        <v>415</v>
      </c>
      <c r="B315" s="4" t="str">
        <f t="shared" si="225"/>
        <v>2012-11-08</v>
      </c>
      <c r="C315" s="3">
        <v>41221</v>
      </c>
      <c r="E315" s="4" t="str">
        <f t="shared" si="226"/>
        <v>46.0;44.0;47.0;65.0</v>
      </c>
      <c r="F315" s="4" t="str">
        <f t="shared" si="227"/>
        <v>46.0;44.0</v>
      </c>
      <c r="G315" s="4" t="str">
        <f t="shared" si="228"/>
        <v>46.0</v>
      </c>
      <c r="H315" s="4" t="str">
        <f t="shared" si="229"/>
        <v>44.0</v>
      </c>
      <c r="I315" s="4" t="str">
        <f t="shared" si="230"/>
        <v>47.0;65.0</v>
      </c>
      <c r="J315" s="4" t="str">
        <f t="shared" si="231"/>
        <v>47.0</v>
      </c>
      <c r="K315" s="4" t="str">
        <f t="shared" si="232"/>
        <v>65.0</v>
      </c>
      <c r="L315" s="4">
        <f t="shared" si="234"/>
        <v>46</v>
      </c>
      <c r="M315" s="4">
        <f t="shared" si="234"/>
        <v>44</v>
      </c>
      <c r="N315" s="10">
        <f t="shared" si="235"/>
        <v>4.5454545454545414E-2</v>
      </c>
      <c r="O315" s="4">
        <f t="shared" si="233"/>
        <v>47</v>
      </c>
      <c r="P315" s="4">
        <f t="shared" si="233"/>
        <v>65</v>
      </c>
      <c r="Q315" s="4">
        <f t="shared" si="236"/>
        <v>18</v>
      </c>
      <c r="R315" s="11"/>
      <c r="AA315" s="3">
        <v>45604</v>
      </c>
      <c r="AB315" s="4">
        <f t="shared" si="237"/>
        <v>46</v>
      </c>
      <c r="AC315" s="4">
        <f t="shared" si="238"/>
        <v>62</v>
      </c>
      <c r="AD315" s="4">
        <f t="shared" si="239"/>
        <v>63</v>
      </c>
      <c r="AE315" s="4">
        <f t="shared" si="240"/>
        <v>59</v>
      </c>
      <c r="AF315" s="4">
        <f t="shared" si="241"/>
        <v>50</v>
      </c>
      <c r="AG315" s="4">
        <f t="shared" si="242"/>
        <v>44</v>
      </c>
      <c r="AH315" s="4">
        <f t="shared" si="243"/>
        <v>45</v>
      </c>
      <c r="AI315" s="4">
        <f t="shared" si="244"/>
        <v>44</v>
      </c>
      <c r="AJ315" s="4">
        <f t="shared" si="245"/>
        <v>53</v>
      </c>
      <c r="AK315" s="4">
        <f t="shared" si="246"/>
        <v>47</v>
      </c>
      <c r="AL315" s="4">
        <f t="shared" si="247"/>
        <v>37</v>
      </c>
      <c r="AM315" s="4">
        <f t="shared" si="248"/>
        <v>78</v>
      </c>
      <c r="AN315" s="4">
        <f t="shared" si="249"/>
        <v>62</v>
      </c>
      <c r="AO315" s="4">
        <v>64</v>
      </c>
      <c r="AP315" s="21"/>
      <c r="AQ315" s="11">
        <f t="shared" si="250"/>
        <v>53.857142857142854</v>
      </c>
      <c r="AR315" s="4">
        <f t="shared" si="251"/>
        <v>37</v>
      </c>
      <c r="AS315" s="4">
        <f t="shared" si="252"/>
        <v>78</v>
      </c>
      <c r="AT315" s="4">
        <f t="shared" si="253"/>
        <v>41</v>
      </c>
    </row>
    <row r="316" spans="1:46" x14ac:dyDescent="0.2">
      <c r="A316" s="1" t="s">
        <v>416</v>
      </c>
      <c r="B316" s="4" t="str">
        <f t="shared" si="225"/>
        <v>2012-11-09</v>
      </c>
      <c r="C316" s="3">
        <v>41222</v>
      </c>
      <c r="E316" s="4" t="str">
        <f t="shared" si="226"/>
        <v>46.0;44.0;47.0;65.0</v>
      </c>
      <c r="F316" s="4" t="str">
        <f t="shared" si="227"/>
        <v>46.0;44.0</v>
      </c>
      <c r="G316" s="4" t="str">
        <f t="shared" si="228"/>
        <v>46.0</v>
      </c>
      <c r="H316" s="4" t="str">
        <f t="shared" si="229"/>
        <v>44.0</v>
      </c>
      <c r="I316" s="4" t="str">
        <f t="shared" si="230"/>
        <v>47.0;65.0</v>
      </c>
      <c r="J316" s="4" t="str">
        <f t="shared" si="231"/>
        <v>47.0</v>
      </c>
      <c r="K316" s="4" t="str">
        <f t="shared" si="232"/>
        <v>65.0</v>
      </c>
      <c r="L316" s="4">
        <f t="shared" si="234"/>
        <v>46</v>
      </c>
      <c r="M316" s="4">
        <f t="shared" si="234"/>
        <v>44</v>
      </c>
      <c r="N316" s="10">
        <f t="shared" si="235"/>
        <v>4.5454545454545414E-2</v>
      </c>
      <c r="O316" s="4">
        <f t="shared" si="233"/>
        <v>47</v>
      </c>
      <c r="P316" s="4">
        <f t="shared" si="233"/>
        <v>65</v>
      </c>
      <c r="Q316" s="4">
        <f t="shared" si="236"/>
        <v>18</v>
      </c>
      <c r="R316" s="11"/>
      <c r="AA316" s="3">
        <v>45605</v>
      </c>
      <c r="AB316" s="4">
        <f t="shared" si="237"/>
        <v>46</v>
      </c>
      <c r="AC316" s="4">
        <f t="shared" si="238"/>
        <v>62</v>
      </c>
      <c r="AD316" s="4">
        <f t="shared" si="239"/>
        <v>64</v>
      </c>
      <c r="AE316" s="4">
        <f t="shared" si="240"/>
        <v>59</v>
      </c>
      <c r="AF316" s="4">
        <f t="shared" si="241"/>
        <v>50</v>
      </c>
      <c r="AG316" s="4">
        <f t="shared" si="242"/>
        <v>43</v>
      </c>
      <c r="AH316" s="4">
        <f t="shared" si="243"/>
        <v>45</v>
      </c>
      <c r="AI316" s="4">
        <f t="shared" si="244"/>
        <v>45</v>
      </c>
      <c r="AJ316" s="4">
        <f t="shared" si="245"/>
        <v>54</v>
      </c>
      <c r="AK316" s="4">
        <f t="shared" si="246"/>
        <v>46</v>
      </c>
      <c r="AL316" s="4">
        <f t="shared" si="247"/>
        <v>38</v>
      </c>
      <c r="AM316" s="4">
        <f t="shared" si="248"/>
        <v>78</v>
      </c>
      <c r="AN316" s="4">
        <f t="shared" si="249"/>
        <v>62</v>
      </c>
      <c r="AO316" s="4">
        <v>64</v>
      </c>
      <c r="AP316" s="21"/>
      <c r="AQ316" s="11">
        <f t="shared" si="250"/>
        <v>54</v>
      </c>
      <c r="AR316" s="4">
        <f t="shared" si="251"/>
        <v>38</v>
      </c>
      <c r="AS316" s="4">
        <f t="shared" si="252"/>
        <v>78</v>
      </c>
      <c r="AT316" s="4">
        <f t="shared" si="253"/>
        <v>40</v>
      </c>
    </row>
    <row r="317" spans="1:46" x14ac:dyDescent="0.2">
      <c r="A317" s="1" t="s">
        <v>417</v>
      </c>
      <c r="B317" s="4" t="str">
        <f t="shared" si="225"/>
        <v>2012-11-10</v>
      </c>
      <c r="C317" s="3">
        <v>41223</v>
      </c>
      <c r="E317" s="4" t="str">
        <f t="shared" si="226"/>
        <v>47.0;44.0;47.0;65.0</v>
      </c>
      <c r="F317" s="4" t="str">
        <f t="shared" si="227"/>
        <v>47.0;44.0</v>
      </c>
      <c r="G317" s="4" t="str">
        <f t="shared" si="228"/>
        <v>47.0</v>
      </c>
      <c r="H317" s="4" t="str">
        <f t="shared" si="229"/>
        <v>44.0</v>
      </c>
      <c r="I317" s="4" t="str">
        <f t="shared" si="230"/>
        <v>47.0;65.0</v>
      </c>
      <c r="J317" s="4" t="str">
        <f t="shared" si="231"/>
        <v>47.0</v>
      </c>
      <c r="K317" s="4" t="str">
        <f t="shared" si="232"/>
        <v>65.0</v>
      </c>
      <c r="L317" s="4">
        <f t="shared" si="234"/>
        <v>47</v>
      </c>
      <c r="M317" s="4">
        <f t="shared" si="234"/>
        <v>44</v>
      </c>
      <c r="N317" s="10">
        <f t="shared" si="235"/>
        <v>6.8181818181818121E-2</v>
      </c>
      <c r="O317" s="4">
        <f t="shared" si="233"/>
        <v>47</v>
      </c>
      <c r="P317" s="4">
        <f t="shared" si="233"/>
        <v>65</v>
      </c>
      <c r="Q317" s="4">
        <f t="shared" si="236"/>
        <v>18</v>
      </c>
      <c r="R317" s="11"/>
      <c r="AA317" s="3">
        <v>45606</v>
      </c>
      <c r="AB317" s="4">
        <f t="shared" si="237"/>
        <v>47</v>
      </c>
      <c r="AC317" s="4">
        <f t="shared" si="238"/>
        <v>63</v>
      </c>
      <c r="AD317" s="4">
        <f t="shared" si="239"/>
        <v>64</v>
      </c>
      <c r="AE317" s="4">
        <f t="shared" si="240"/>
        <v>59</v>
      </c>
      <c r="AF317" s="4">
        <f t="shared" si="241"/>
        <v>49</v>
      </c>
      <c r="AG317" s="4">
        <f t="shared" si="242"/>
        <v>43</v>
      </c>
      <c r="AH317" s="4">
        <f t="shared" si="243"/>
        <v>47</v>
      </c>
      <c r="AI317" s="4">
        <f t="shared" si="244"/>
        <v>45</v>
      </c>
      <c r="AJ317" s="4">
        <f t="shared" si="245"/>
        <v>54</v>
      </c>
      <c r="AK317" s="4">
        <f t="shared" si="246"/>
        <v>46</v>
      </c>
      <c r="AL317" s="4">
        <f t="shared" si="247"/>
        <v>38</v>
      </c>
      <c r="AM317" s="4">
        <f t="shared" si="248"/>
        <v>79</v>
      </c>
      <c r="AN317" s="4">
        <f t="shared" si="249"/>
        <v>62</v>
      </c>
      <c r="AO317" s="4">
        <v>63</v>
      </c>
      <c r="AP317" s="21"/>
      <c r="AQ317" s="11">
        <f t="shared" si="250"/>
        <v>54.214285714285715</v>
      </c>
      <c r="AR317" s="4">
        <f t="shared" si="251"/>
        <v>38</v>
      </c>
      <c r="AS317" s="4">
        <f t="shared" si="252"/>
        <v>79</v>
      </c>
      <c r="AT317" s="4">
        <f t="shared" si="253"/>
        <v>41</v>
      </c>
    </row>
    <row r="318" spans="1:46" x14ac:dyDescent="0.2">
      <c r="A318" s="1" t="s">
        <v>418</v>
      </c>
      <c r="B318" s="4" t="str">
        <f t="shared" si="225"/>
        <v>2012-11-11</v>
      </c>
      <c r="C318" s="3">
        <v>41224</v>
      </c>
      <c r="E318" s="4" t="str">
        <f t="shared" si="226"/>
        <v>47.0;44.0;47.0;65.0</v>
      </c>
      <c r="F318" s="4" t="str">
        <f t="shared" si="227"/>
        <v>47.0;44.0</v>
      </c>
      <c r="G318" s="4" t="str">
        <f t="shared" si="228"/>
        <v>47.0</v>
      </c>
      <c r="H318" s="4" t="str">
        <f t="shared" si="229"/>
        <v>44.0</v>
      </c>
      <c r="I318" s="4" t="str">
        <f t="shared" si="230"/>
        <v>47.0;65.0</v>
      </c>
      <c r="J318" s="4" t="str">
        <f t="shared" si="231"/>
        <v>47.0</v>
      </c>
      <c r="K318" s="4" t="str">
        <f t="shared" si="232"/>
        <v>65.0</v>
      </c>
      <c r="L318" s="4">
        <f t="shared" si="234"/>
        <v>47</v>
      </c>
      <c r="M318" s="4">
        <f t="shared" si="234"/>
        <v>44</v>
      </c>
      <c r="N318" s="10">
        <f t="shared" si="235"/>
        <v>6.8181818181818121E-2</v>
      </c>
      <c r="O318" s="4">
        <f t="shared" si="233"/>
        <v>47</v>
      </c>
      <c r="P318" s="4">
        <f t="shared" si="233"/>
        <v>65</v>
      </c>
      <c r="Q318" s="4">
        <f t="shared" si="236"/>
        <v>18</v>
      </c>
      <c r="R318" s="11"/>
      <c r="AA318" s="3">
        <v>45607</v>
      </c>
      <c r="AB318" s="4">
        <f t="shared" si="237"/>
        <v>47</v>
      </c>
      <c r="AC318" s="4">
        <f t="shared" si="238"/>
        <v>62</v>
      </c>
      <c r="AD318" s="4">
        <f t="shared" si="239"/>
        <v>65</v>
      </c>
      <c r="AE318" s="4">
        <f t="shared" si="240"/>
        <v>59</v>
      </c>
      <c r="AF318" s="4">
        <f t="shared" si="241"/>
        <v>49</v>
      </c>
      <c r="AG318" s="4">
        <f t="shared" si="242"/>
        <v>43</v>
      </c>
      <c r="AH318" s="4">
        <f t="shared" si="243"/>
        <v>48</v>
      </c>
      <c r="AI318" s="4">
        <f t="shared" si="244"/>
        <v>45</v>
      </c>
      <c r="AJ318" s="4">
        <f t="shared" si="245"/>
        <v>54</v>
      </c>
      <c r="AK318" s="4">
        <f t="shared" si="246"/>
        <v>45</v>
      </c>
      <c r="AL318" s="4">
        <f t="shared" si="247"/>
        <v>38</v>
      </c>
      <c r="AM318" s="4">
        <f t="shared" si="248"/>
        <v>80</v>
      </c>
      <c r="AN318" s="4">
        <f t="shared" si="249"/>
        <v>62</v>
      </c>
      <c r="AO318" s="4">
        <v>63</v>
      </c>
      <c r="AP318" s="21"/>
      <c r="AQ318" s="11">
        <f t="shared" si="250"/>
        <v>54.285714285714285</v>
      </c>
      <c r="AR318" s="4">
        <f t="shared" si="251"/>
        <v>38</v>
      </c>
      <c r="AS318" s="4">
        <f t="shared" si="252"/>
        <v>80</v>
      </c>
      <c r="AT318" s="4">
        <f t="shared" si="253"/>
        <v>42</v>
      </c>
    </row>
    <row r="319" spans="1:46" x14ac:dyDescent="0.2">
      <c r="A319" s="1" t="s">
        <v>419</v>
      </c>
      <c r="B319" s="4" t="str">
        <f t="shared" si="225"/>
        <v>2012-11-12</v>
      </c>
      <c r="C319" s="3">
        <v>41225</v>
      </c>
      <c r="E319" s="4" t="str">
        <f t="shared" si="226"/>
        <v>47.0;44.0;47.0;65.0</v>
      </c>
      <c r="F319" s="4" t="str">
        <f t="shared" si="227"/>
        <v>47.0;44.0</v>
      </c>
      <c r="G319" s="4" t="str">
        <f t="shared" si="228"/>
        <v>47.0</v>
      </c>
      <c r="H319" s="4" t="str">
        <f t="shared" si="229"/>
        <v>44.0</v>
      </c>
      <c r="I319" s="4" t="str">
        <f t="shared" si="230"/>
        <v>47.0;65.0</v>
      </c>
      <c r="J319" s="4" t="str">
        <f t="shared" si="231"/>
        <v>47.0</v>
      </c>
      <c r="K319" s="4" t="str">
        <f t="shared" si="232"/>
        <v>65.0</v>
      </c>
      <c r="L319" s="4">
        <f t="shared" si="234"/>
        <v>47</v>
      </c>
      <c r="M319" s="4">
        <f t="shared" si="234"/>
        <v>44</v>
      </c>
      <c r="N319" s="10">
        <f t="shared" si="235"/>
        <v>6.8181818181818121E-2</v>
      </c>
      <c r="O319" s="4">
        <f t="shared" si="233"/>
        <v>47</v>
      </c>
      <c r="P319" s="4">
        <f t="shared" si="233"/>
        <v>65</v>
      </c>
      <c r="Q319" s="4">
        <f t="shared" si="236"/>
        <v>18</v>
      </c>
      <c r="R319" s="11"/>
      <c r="AA319" s="3">
        <v>45608</v>
      </c>
      <c r="AB319" s="4">
        <f t="shared" si="237"/>
        <v>47</v>
      </c>
      <c r="AC319" s="4">
        <f t="shared" si="238"/>
        <v>62</v>
      </c>
      <c r="AD319" s="4">
        <f t="shared" si="239"/>
        <v>65</v>
      </c>
      <c r="AE319" s="4">
        <f t="shared" si="240"/>
        <v>59</v>
      </c>
      <c r="AF319" s="4">
        <f t="shared" si="241"/>
        <v>49</v>
      </c>
      <c r="AG319" s="4">
        <f t="shared" si="242"/>
        <v>43</v>
      </c>
      <c r="AH319" s="4">
        <f t="shared" si="243"/>
        <v>49</v>
      </c>
      <c r="AI319" s="4">
        <f t="shared" si="244"/>
        <v>45</v>
      </c>
      <c r="AJ319" s="4">
        <f t="shared" si="245"/>
        <v>53</v>
      </c>
      <c r="AK319" s="4">
        <f t="shared" si="246"/>
        <v>44</v>
      </c>
      <c r="AL319" s="4">
        <f t="shared" si="247"/>
        <v>38</v>
      </c>
      <c r="AM319" s="4">
        <f t="shared" si="248"/>
        <v>81</v>
      </c>
      <c r="AN319" s="4">
        <f t="shared" si="249"/>
        <v>62</v>
      </c>
      <c r="AO319" s="4">
        <v>64</v>
      </c>
      <c r="AP319" s="21"/>
      <c r="AQ319" s="11">
        <f t="shared" si="250"/>
        <v>54.357142857142854</v>
      </c>
      <c r="AR319" s="4">
        <f t="shared" si="251"/>
        <v>38</v>
      </c>
      <c r="AS319" s="4">
        <f t="shared" si="252"/>
        <v>81</v>
      </c>
      <c r="AT319" s="4">
        <f t="shared" si="253"/>
        <v>43</v>
      </c>
    </row>
    <row r="320" spans="1:46" x14ac:dyDescent="0.2">
      <c r="A320" s="1" t="s">
        <v>420</v>
      </c>
      <c r="B320" s="4" t="str">
        <f t="shared" si="225"/>
        <v>2012-11-13</v>
      </c>
      <c r="C320" s="3">
        <v>41226</v>
      </c>
      <c r="E320" s="4" t="str">
        <f t="shared" si="226"/>
        <v>47.0;45.0;47.0;64.0</v>
      </c>
      <c r="F320" s="4" t="str">
        <f t="shared" si="227"/>
        <v>47.0;45.0</v>
      </c>
      <c r="G320" s="4" t="str">
        <f t="shared" si="228"/>
        <v>47.0</v>
      </c>
      <c r="H320" s="4" t="str">
        <f t="shared" si="229"/>
        <v>45.0</v>
      </c>
      <c r="I320" s="4" t="str">
        <f t="shared" si="230"/>
        <v>47.0;64.0</v>
      </c>
      <c r="J320" s="4" t="str">
        <f t="shared" si="231"/>
        <v>47.0</v>
      </c>
      <c r="K320" s="4" t="str">
        <f t="shared" si="232"/>
        <v>64.0</v>
      </c>
      <c r="L320" s="4">
        <f t="shared" si="234"/>
        <v>47</v>
      </c>
      <c r="M320" s="4">
        <f t="shared" si="234"/>
        <v>45</v>
      </c>
      <c r="N320" s="10">
        <f t="shared" si="235"/>
        <v>4.4444444444444509E-2</v>
      </c>
      <c r="O320" s="4">
        <f t="shared" si="233"/>
        <v>47</v>
      </c>
      <c r="P320" s="4">
        <f t="shared" si="233"/>
        <v>64</v>
      </c>
      <c r="Q320" s="4">
        <f t="shared" si="236"/>
        <v>17</v>
      </c>
      <c r="R320" s="11"/>
      <c r="AA320" s="3">
        <v>45609</v>
      </c>
      <c r="AB320" s="4">
        <f t="shared" si="237"/>
        <v>47</v>
      </c>
      <c r="AC320" s="4">
        <f t="shared" si="238"/>
        <v>62</v>
      </c>
      <c r="AD320" s="4">
        <f t="shared" si="239"/>
        <v>67</v>
      </c>
      <c r="AE320" s="4">
        <f t="shared" si="240"/>
        <v>59</v>
      </c>
      <c r="AF320" s="4">
        <f t="shared" si="241"/>
        <v>49</v>
      </c>
      <c r="AG320" s="4">
        <f t="shared" si="242"/>
        <v>43</v>
      </c>
      <c r="AH320" s="4">
        <f t="shared" si="243"/>
        <v>49</v>
      </c>
      <c r="AI320" s="4">
        <f t="shared" si="244"/>
        <v>46</v>
      </c>
      <c r="AJ320" s="4">
        <f t="shared" si="245"/>
        <v>53</v>
      </c>
      <c r="AK320" s="4">
        <f t="shared" si="246"/>
        <v>44</v>
      </c>
      <c r="AL320" s="4">
        <f t="shared" si="247"/>
        <v>38</v>
      </c>
      <c r="AM320" s="4">
        <f t="shared" si="248"/>
        <v>80</v>
      </c>
      <c r="AN320" s="4">
        <f t="shared" si="249"/>
        <v>62</v>
      </c>
      <c r="AO320" s="4">
        <v>66</v>
      </c>
      <c r="AP320" s="21"/>
      <c r="AQ320" s="11">
        <f t="shared" si="250"/>
        <v>54.642857142857146</v>
      </c>
      <c r="AR320" s="4">
        <f t="shared" si="251"/>
        <v>38</v>
      </c>
      <c r="AS320" s="4">
        <f t="shared" si="252"/>
        <v>80</v>
      </c>
      <c r="AT320" s="4">
        <f t="shared" si="253"/>
        <v>42</v>
      </c>
    </row>
    <row r="321" spans="1:46" x14ac:dyDescent="0.2">
      <c r="A321" s="1" t="s">
        <v>421</v>
      </c>
      <c r="B321" s="4" t="str">
        <f t="shared" si="225"/>
        <v>2012-11-14</v>
      </c>
      <c r="C321" s="3">
        <v>41227</v>
      </c>
      <c r="E321" s="4" t="str">
        <f t="shared" si="226"/>
        <v>47.0;45.0;47.0;64.0</v>
      </c>
      <c r="F321" s="4" t="str">
        <f t="shared" si="227"/>
        <v>47.0;45.0</v>
      </c>
      <c r="G321" s="4" t="str">
        <f t="shared" si="228"/>
        <v>47.0</v>
      </c>
      <c r="H321" s="4" t="str">
        <f t="shared" si="229"/>
        <v>45.0</v>
      </c>
      <c r="I321" s="4" t="str">
        <f t="shared" si="230"/>
        <v>47.0;64.0</v>
      </c>
      <c r="J321" s="4" t="str">
        <f t="shared" si="231"/>
        <v>47.0</v>
      </c>
      <c r="K321" s="4" t="str">
        <f t="shared" si="232"/>
        <v>64.0</v>
      </c>
      <c r="L321" s="4">
        <f t="shared" si="234"/>
        <v>47</v>
      </c>
      <c r="M321" s="4">
        <f t="shared" si="234"/>
        <v>45</v>
      </c>
      <c r="N321" s="10">
        <f t="shared" si="235"/>
        <v>4.4444444444444509E-2</v>
      </c>
      <c r="O321" s="4">
        <f t="shared" si="233"/>
        <v>47</v>
      </c>
      <c r="P321" s="4">
        <f t="shared" si="233"/>
        <v>64</v>
      </c>
      <c r="Q321" s="4">
        <f t="shared" si="236"/>
        <v>17</v>
      </c>
      <c r="R321" s="11"/>
      <c r="AA321" s="3">
        <v>45610</v>
      </c>
      <c r="AB321" s="4">
        <f t="shared" si="237"/>
        <v>47</v>
      </c>
      <c r="AC321" s="4">
        <f t="shared" si="238"/>
        <v>62</v>
      </c>
      <c r="AD321" s="4">
        <f t="shared" si="239"/>
        <v>68</v>
      </c>
      <c r="AE321" s="4">
        <f t="shared" si="240"/>
        <v>59</v>
      </c>
      <c r="AF321" s="4">
        <f t="shared" si="241"/>
        <v>49</v>
      </c>
      <c r="AG321" s="4">
        <f t="shared" si="242"/>
        <v>43</v>
      </c>
      <c r="AH321" s="4">
        <f t="shared" si="243"/>
        <v>49</v>
      </c>
      <c r="AI321" s="4">
        <f t="shared" si="244"/>
        <v>46</v>
      </c>
      <c r="AJ321" s="4">
        <f t="shared" si="245"/>
        <v>52</v>
      </c>
      <c r="AK321" s="4">
        <f t="shared" si="246"/>
        <v>44</v>
      </c>
      <c r="AL321" s="4">
        <f t="shared" si="247"/>
        <v>38</v>
      </c>
      <c r="AM321" s="4">
        <f t="shared" si="248"/>
        <v>80</v>
      </c>
      <c r="AN321" s="4">
        <f t="shared" si="249"/>
        <v>61</v>
      </c>
      <c r="AO321" s="4">
        <v>68</v>
      </c>
      <c r="AP321" s="21"/>
      <c r="AQ321" s="11">
        <f t="shared" si="250"/>
        <v>54.714285714285715</v>
      </c>
      <c r="AR321" s="4">
        <f t="shared" si="251"/>
        <v>38</v>
      </c>
      <c r="AS321" s="4">
        <f t="shared" si="252"/>
        <v>80</v>
      </c>
      <c r="AT321" s="4">
        <f t="shared" si="253"/>
        <v>42</v>
      </c>
    </row>
    <row r="322" spans="1:46" x14ac:dyDescent="0.2">
      <c r="A322" s="1" t="s">
        <v>422</v>
      </c>
      <c r="B322" s="4" t="str">
        <f t="shared" si="225"/>
        <v>2012-11-15</v>
      </c>
      <c r="C322" s="3">
        <v>41228</v>
      </c>
      <c r="E322" s="4" t="str">
        <f t="shared" si="226"/>
        <v>46.0;46.0;47.0;63.0</v>
      </c>
      <c r="F322" s="4" t="str">
        <f t="shared" si="227"/>
        <v>46.0;46.0</v>
      </c>
      <c r="G322" s="4" t="str">
        <f t="shared" si="228"/>
        <v>46.0</v>
      </c>
      <c r="H322" s="4" t="str">
        <f t="shared" si="229"/>
        <v>46.0</v>
      </c>
      <c r="I322" s="4" t="str">
        <f t="shared" si="230"/>
        <v>47.0;63.0</v>
      </c>
      <c r="J322" s="4" t="str">
        <f t="shared" si="231"/>
        <v>47.0</v>
      </c>
      <c r="K322" s="4" t="str">
        <f t="shared" si="232"/>
        <v>63.0</v>
      </c>
      <c r="L322" s="4">
        <f t="shared" si="234"/>
        <v>46</v>
      </c>
      <c r="M322" s="4">
        <f t="shared" si="234"/>
        <v>46</v>
      </c>
      <c r="N322" s="10">
        <f t="shared" si="235"/>
        <v>0</v>
      </c>
      <c r="O322" s="4">
        <f t="shared" si="233"/>
        <v>47</v>
      </c>
      <c r="P322" s="4">
        <f t="shared" si="233"/>
        <v>63</v>
      </c>
      <c r="Q322" s="4">
        <f t="shared" si="236"/>
        <v>16</v>
      </c>
      <c r="R322" s="11"/>
      <c r="AA322" s="3">
        <v>45611</v>
      </c>
      <c r="AB322" s="4">
        <f t="shared" si="237"/>
        <v>46</v>
      </c>
      <c r="AC322" s="4">
        <f t="shared" si="238"/>
        <v>61</v>
      </c>
      <c r="AD322" s="4">
        <f t="shared" si="239"/>
        <v>69</v>
      </c>
      <c r="AE322" s="4">
        <f t="shared" si="240"/>
        <v>59</v>
      </c>
      <c r="AF322" s="4">
        <f t="shared" si="241"/>
        <v>49</v>
      </c>
      <c r="AG322" s="4">
        <f t="shared" si="242"/>
        <v>43</v>
      </c>
      <c r="AH322" s="4">
        <f t="shared" si="243"/>
        <v>48</v>
      </c>
      <c r="AI322" s="4">
        <f t="shared" si="244"/>
        <v>47</v>
      </c>
      <c r="AJ322" s="4">
        <f t="shared" si="245"/>
        <v>53</v>
      </c>
      <c r="AK322" s="4">
        <f t="shared" si="246"/>
        <v>43</v>
      </c>
      <c r="AL322" s="4">
        <f t="shared" si="247"/>
        <v>39</v>
      </c>
      <c r="AM322" s="4">
        <f t="shared" si="248"/>
        <v>79</v>
      </c>
      <c r="AN322" s="4">
        <f t="shared" si="249"/>
        <v>60</v>
      </c>
      <c r="AO322" s="4">
        <v>70</v>
      </c>
      <c r="AP322" s="21"/>
      <c r="AQ322" s="11">
        <f t="shared" si="250"/>
        <v>54.714285714285715</v>
      </c>
      <c r="AR322" s="4">
        <f t="shared" si="251"/>
        <v>39</v>
      </c>
      <c r="AS322" s="4">
        <f t="shared" si="252"/>
        <v>79</v>
      </c>
      <c r="AT322" s="4">
        <f t="shared" si="253"/>
        <v>40</v>
      </c>
    </row>
    <row r="323" spans="1:46" x14ac:dyDescent="0.2">
      <c r="A323" s="1" t="s">
        <v>423</v>
      </c>
      <c r="B323" s="4" t="str">
        <f t="shared" si="225"/>
        <v>2012-11-16</v>
      </c>
      <c r="C323" s="3">
        <v>41229</v>
      </c>
      <c r="E323" s="4" t="str">
        <f t="shared" si="226"/>
        <v>46.0;46.0;47.0;64.0</v>
      </c>
      <c r="F323" s="4" t="str">
        <f t="shared" si="227"/>
        <v>46.0;46.0</v>
      </c>
      <c r="G323" s="4" t="str">
        <f t="shared" si="228"/>
        <v>46.0</v>
      </c>
      <c r="H323" s="4" t="str">
        <f t="shared" si="229"/>
        <v>46.0</v>
      </c>
      <c r="I323" s="4" t="str">
        <f t="shared" si="230"/>
        <v>47.0;64.0</v>
      </c>
      <c r="J323" s="4" t="str">
        <f t="shared" si="231"/>
        <v>47.0</v>
      </c>
      <c r="K323" s="4" t="str">
        <f t="shared" si="232"/>
        <v>64.0</v>
      </c>
      <c r="L323" s="4">
        <f t="shared" si="234"/>
        <v>46</v>
      </c>
      <c r="M323" s="4">
        <f t="shared" si="234"/>
        <v>46</v>
      </c>
      <c r="N323" s="10">
        <f t="shared" si="235"/>
        <v>0</v>
      </c>
      <c r="O323" s="4">
        <f t="shared" si="233"/>
        <v>47</v>
      </c>
      <c r="P323" s="4">
        <f t="shared" si="233"/>
        <v>64</v>
      </c>
      <c r="Q323" s="4">
        <f t="shared" si="236"/>
        <v>17</v>
      </c>
      <c r="R323" s="11"/>
      <c r="AA323" s="3">
        <v>45612</v>
      </c>
      <c r="AB323" s="4">
        <f t="shared" si="237"/>
        <v>46</v>
      </c>
      <c r="AC323" s="4">
        <f t="shared" si="238"/>
        <v>61</v>
      </c>
      <c r="AD323" s="4">
        <f t="shared" si="239"/>
        <v>70</v>
      </c>
      <c r="AE323" s="4">
        <f t="shared" si="240"/>
        <v>59</v>
      </c>
      <c r="AF323" s="4">
        <f t="shared" si="241"/>
        <v>49</v>
      </c>
      <c r="AG323" s="4">
        <f t="shared" si="242"/>
        <v>42</v>
      </c>
      <c r="AH323" s="4">
        <f t="shared" si="243"/>
        <v>48</v>
      </c>
      <c r="AI323" s="4">
        <f t="shared" si="244"/>
        <v>47</v>
      </c>
      <c r="AJ323" s="4">
        <f t="shared" si="245"/>
        <v>53</v>
      </c>
      <c r="AK323" s="4">
        <f t="shared" si="246"/>
        <v>43</v>
      </c>
      <c r="AL323" s="4">
        <f t="shared" si="247"/>
        <v>40</v>
      </c>
      <c r="AM323" s="4">
        <f t="shared" si="248"/>
        <v>79</v>
      </c>
      <c r="AN323" s="4">
        <f t="shared" si="249"/>
        <v>60</v>
      </c>
      <c r="AO323" s="4">
        <v>72</v>
      </c>
      <c r="AP323" s="21"/>
      <c r="AQ323" s="11">
        <f t="shared" si="250"/>
        <v>54.928571428571431</v>
      </c>
      <c r="AR323" s="4">
        <f t="shared" si="251"/>
        <v>40</v>
      </c>
      <c r="AS323" s="4">
        <f t="shared" si="252"/>
        <v>79</v>
      </c>
      <c r="AT323" s="4">
        <f t="shared" si="253"/>
        <v>39</v>
      </c>
    </row>
    <row r="324" spans="1:46" x14ac:dyDescent="0.2">
      <c r="A324" s="1" t="s">
        <v>424</v>
      </c>
      <c r="B324" s="4" t="str">
        <f t="shared" ref="B324:B387" si="254">LEFT(A324,10)</f>
        <v>2012-11-17</v>
      </c>
      <c r="C324" s="3">
        <v>41230</v>
      </c>
      <c r="E324" s="4" t="str">
        <f t="shared" ref="E324:E387" si="255">RIGHT(A324,19)</f>
        <v>47.0;46.0;47.0;64.0</v>
      </c>
      <c r="F324" s="4" t="str">
        <f t="shared" ref="F324:F387" si="256">LEFT(E324,9)</f>
        <v>47.0;46.0</v>
      </c>
      <c r="G324" s="4" t="str">
        <f t="shared" ref="G324:G387" si="257">LEFT(F324,4)</f>
        <v>47.0</v>
      </c>
      <c r="H324" s="4" t="str">
        <f t="shared" ref="H324:H387" si="258">RIGHT(F324,4)</f>
        <v>46.0</v>
      </c>
      <c r="I324" s="4" t="str">
        <f t="shared" ref="I324:I387" si="259">RIGHT(E324,9)</f>
        <v>47.0;64.0</v>
      </c>
      <c r="J324" s="4" t="str">
        <f t="shared" ref="J324:J387" si="260">LEFT(I324,4)</f>
        <v>47.0</v>
      </c>
      <c r="K324" s="4" t="str">
        <f t="shared" ref="K324:K387" si="261">RIGHT(I324,4)</f>
        <v>64.0</v>
      </c>
      <c r="L324" s="4">
        <f t="shared" si="234"/>
        <v>47</v>
      </c>
      <c r="M324" s="4">
        <f t="shared" si="234"/>
        <v>46</v>
      </c>
      <c r="N324" s="10">
        <f t="shared" si="235"/>
        <v>2.1739130434782705E-2</v>
      </c>
      <c r="O324" s="4">
        <f t="shared" ref="O324:P387" si="262">VALUE(J324)</f>
        <v>47</v>
      </c>
      <c r="P324" s="4">
        <f t="shared" si="262"/>
        <v>64</v>
      </c>
      <c r="Q324" s="4">
        <f t="shared" si="236"/>
        <v>17</v>
      </c>
      <c r="R324" s="11"/>
      <c r="AA324" s="3">
        <v>45613</v>
      </c>
      <c r="AB324" s="4">
        <f t="shared" si="237"/>
        <v>47</v>
      </c>
      <c r="AC324" s="4">
        <f t="shared" si="238"/>
        <v>61</v>
      </c>
      <c r="AD324" s="4">
        <f t="shared" si="239"/>
        <v>71</v>
      </c>
      <c r="AE324" s="4">
        <f t="shared" si="240"/>
        <v>59</v>
      </c>
      <c r="AF324" s="4">
        <f t="shared" si="241"/>
        <v>48</v>
      </c>
      <c r="AG324" s="4">
        <f t="shared" si="242"/>
        <v>42</v>
      </c>
      <c r="AH324" s="4">
        <f t="shared" si="243"/>
        <v>48</v>
      </c>
      <c r="AI324" s="4">
        <f t="shared" si="244"/>
        <v>47</v>
      </c>
      <c r="AJ324" s="4">
        <f t="shared" si="245"/>
        <v>52</v>
      </c>
      <c r="AK324" s="4">
        <f t="shared" si="246"/>
        <v>42</v>
      </c>
      <c r="AL324" s="4">
        <f t="shared" si="247"/>
        <v>40</v>
      </c>
      <c r="AM324" s="4">
        <f t="shared" si="248"/>
        <v>78</v>
      </c>
      <c r="AN324" s="4">
        <f t="shared" si="249"/>
        <v>60</v>
      </c>
      <c r="AO324" s="4">
        <v>72</v>
      </c>
      <c r="AP324" s="21"/>
      <c r="AQ324" s="11">
        <f t="shared" si="250"/>
        <v>54.785714285714285</v>
      </c>
      <c r="AR324" s="4">
        <f t="shared" si="251"/>
        <v>40</v>
      </c>
      <c r="AS324" s="4">
        <f t="shared" si="252"/>
        <v>78</v>
      </c>
      <c r="AT324" s="4">
        <f t="shared" si="253"/>
        <v>38</v>
      </c>
    </row>
    <row r="325" spans="1:46" x14ac:dyDescent="0.2">
      <c r="A325" s="1" t="s">
        <v>425</v>
      </c>
      <c r="B325" s="4" t="str">
        <f t="shared" si="254"/>
        <v>2012-11-18</v>
      </c>
      <c r="C325" s="3">
        <v>41231</v>
      </c>
      <c r="E325" s="4" t="str">
        <f t="shared" si="255"/>
        <v>47.0;46.0;47.0;65.0</v>
      </c>
      <c r="F325" s="4" t="str">
        <f t="shared" si="256"/>
        <v>47.0;46.0</v>
      </c>
      <c r="G325" s="4" t="str">
        <f t="shared" si="257"/>
        <v>47.0</v>
      </c>
      <c r="H325" s="4" t="str">
        <f t="shared" si="258"/>
        <v>46.0</v>
      </c>
      <c r="I325" s="4" t="str">
        <f t="shared" si="259"/>
        <v>47.0;65.0</v>
      </c>
      <c r="J325" s="4" t="str">
        <f t="shared" si="260"/>
        <v>47.0</v>
      </c>
      <c r="K325" s="4" t="str">
        <f t="shared" si="261"/>
        <v>65.0</v>
      </c>
      <c r="L325" s="4">
        <f t="shared" ref="L325:M388" si="263">VALUE(G325)</f>
        <v>47</v>
      </c>
      <c r="M325" s="4">
        <f t="shared" si="263"/>
        <v>46</v>
      </c>
      <c r="N325" s="10">
        <f t="shared" ref="N325:N388" si="264">L325/M325-1</f>
        <v>2.1739130434782705E-2</v>
      </c>
      <c r="O325" s="4">
        <f t="shared" si="262"/>
        <v>47</v>
      </c>
      <c r="P325" s="4">
        <f t="shared" si="262"/>
        <v>65</v>
      </c>
      <c r="Q325" s="4">
        <f t="shared" ref="Q325:Q388" si="265">P325-O325</f>
        <v>18</v>
      </c>
      <c r="R325" s="11"/>
      <c r="AA325" s="3">
        <v>45614</v>
      </c>
      <c r="AB325" s="4">
        <f t="shared" ref="AB325:AB368" si="266">L325</f>
        <v>47</v>
      </c>
      <c r="AC325" s="4">
        <f t="shared" ref="AC325:AC368" si="267">L690</f>
        <v>61</v>
      </c>
      <c r="AD325" s="4">
        <f t="shared" ref="AD325:AD368" si="268">L1055</f>
        <v>71</v>
      </c>
      <c r="AE325" s="4">
        <f t="shared" ref="AE325:AE368" si="269">L1420</f>
        <v>59</v>
      </c>
      <c r="AF325" s="4">
        <f t="shared" ref="AF325:AF368" si="270">L1785</f>
        <v>48</v>
      </c>
      <c r="AG325" s="4">
        <f t="shared" ref="AG325:AG368" si="271">L2150</f>
        <v>42</v>
      </c>
      <c r="AH325" s="4">
        <f t="shared" ref="AH325:AH368" si="272">L2515</f>
        <v>48</v>
      </c>
      <c r="AI325" s="4">
        <f t="shared" ref="AI325:AI368" si="273">L2880</f>
        <v>47</v>
      </c>
      <c r="AJ325" s="4">
        <f t="shared" ref="AJ325:AJ368" si="274">L3245</f>
        <v>52</v>
      </c>
      <c r="AK325" s="4">
        <f t="shared" ref="AK325:AK368" si="275">L3610</f>
        <v>42</v>
      </c>
      <c r="AL325" s="4">
        <f t="shared" ref="AL325:AL368" si="276">L3975</f>
        <v>41</v>
      </c>
      <c r="AM325" s="4">
        <f t="shared" ref="AM325:AM368" si="277">L4340</f>
        <v>78</v>
      </c>
      <c r="AN325" s="4">
        <f t="shared" ref="AN325:AN354" si="278">L4705</f>
        <v>59</v>
      </c>
      <c r="AO325" s="4">
        <v>72</v>
      </c>
      <c r="AP325" s="21"/>
      <c r="AQ325" s="11">
        <f t="shared" ref="AQ325:AQ368" si="279">AVERAGE(AB325:AO325)</f>
        <v>54.785714285714285</v>
      </c>
      <c r="AR325" s="4">
        <f t="shared" ref="AR325:AR368" si="280">MIN(AB325:AO325)</f>
        <v>41</v>
      </c>
      <c r="AS325" s="4">
        <f t="shared" ref="AS325:AS368" si="281">MAX(AB325:AO325)</f>
        <v>78</v>
      </c>
      <c r="AT325" s="4">
        <f t="shared" ref="AT325:AT368" si="282">AS325-AR325</f>
        <v>37</v>
      </c>
    </row>
    <row r="326" spans="1:46" x14ac:dyDescent="0.2">
      <c r="A326" s="1" t="s">
        <v>426</v>
      </c>
      <c r="B326" s="4" t="str">
        <f t="shared" si="254"/>
        <v>2012-11-19</v>
      </c>
      <c r="C326" s="3">
        <v>41232</v>
      </c>
      <c r="E326" s="4" t="str">
        <f t="shared" si="255"/>
        <v>47.0;46.0;47.0;66.0</v>
      </c>
      <c r="F326" s="4" t="str">
        <f t="shared" si="256"/>
        <v>47.0;46.0</v>
      </c>
      <c r="G326" s="4" t="str">
        <f t="shared" si="257"/>
        <v>47.0</v>
      </c>
      <c r="H326" s="4" t="str">
        <f t="shared" si="258"/>
        <v>46.0</v>
      </c>
      <c r="I326" s="4" t="str">
        <f t="shared" si="259"/>
        <v>47.0;66.0</v>
      </c>
      <c r="J326" s="4" t="str">
        <f t="shared" si="260"/>
        <v>47.0</v>
      </c>
      <c r="K326" s="4" t="str">
        <f t="shared" si="261"/>
        <v>66.0</v>
      </c>
      <c r="L326" s="4">
        <f t="shared" si="263"/>
        <v>47</v>
      </c>
      <c r="M326" s="4">
        <f t="shared" si="263"/>
        <v>46</v>
      </c>
      <c r="N326" s="10">
        <f t="shared" si="264"/>
        <v>2.1739130434782705E-2</v>
      </c>
      <c r="O326" s="4">
        <f t="shared" si="262"/>
        <v>47</v>
      </c>
      <c r="P326" s="4">
        <f t="shared" si="262"/>
        <v>66</v>
      </c>
      <c r="Q326" s="4">
        <f t="shared" si="265"/>
        <v>19</v>
      </c>
      <c r="R326" s="11"/>
      <c r="AA326" s="3">
        <v>45615</v>
      </c>
      <c r="AB326" s="4">
        <f t="shared" si="266"/>
        <v>47</v>
      </c>
      <c r="AC326" s="4">
        <f t="shared" si="267"/>
        <v>60</v>
      </c>
      <c r="AD326" s="4">
        <f t="shared" si="268"/>
        <v>71</v>
      </c>
      <c r="AE326" s="4">
        <f t="shared" si="269"/>
        <v>59</v>
      </c>
      <c r="AF326" s="4">
        <f t="shared" si="270"/>
        <v>48</v>
      </c>
      <c r="AG326" s="4">
        <f t="shared" si="271"/>
        <v>42</v>
      </c>
      <c r="AH326" s="4">
        <f t="shared" si="272"/>
        <v>47</v>
      </c>
      <c r="AI326" s="4">
        <f t="shared" si="273"/>
        <v>46</v>
      </c>
      <c r="AJ326" s="4">
        <f t="shared" si="274"/>
        <v>51</v>
      </c>
      <c r="AK326" s="4">
        <f t="shared" si="275"/>
        <v>41</v>
      </c>
      <c r="AL326" s="4">
        <f t="shared" si="276"/>
        <v>41</v>
      </c>
      <c r="AM326" s="4">
        <f t="shared" si="277"/>
        <v>78</v>
      </c>
      <c r="AN326" s="4">
        <f t="shared" si="278"/>
        <v>59</v>
      </c>
      <c r="AO326" s="4">
        <v>72</v>
      </c>
      <c r="AP326" s="21"/>
      <c r="AQ326" s="11">
        <f t="shared" si="279"/>
        <v>54.428571428571431</v>
      </c>
      <c r="AR326" s="4">
        <f t="shared" si="280"/>
        <v>41</v>
      </c>
      <c r="AS326" s="4">
        <f t="shared" si="281"/>
        <v>78</v>
      </c>
      <c r="AT326" s="4">
        <f t="shared" si="282"/>
        <v>37</v>
      </c>
    </row>
    <row r="327" spans="1:46" x14ac:dyDescent="0.2">
      <c r="A327" s="1" t="s">
        <v>427</v>
      </c>
      <c r="B327" s="4" t="str">
        <f t="shared" si="254"/>
        <v>2012-11-20</v>
      </c>
      <c r="C327" s="3">
        <v>41233</v>
      </c>
      <c r="E327" s="4" t="str">
        <f t="shared" si="255"/>
        <v>47.0;46.0;47.0;66.0</v>
      </c>
      <c r="F327" s="4" t="str">
        <f t="shared" si="256"/>
        <v>47.0;46.0</v>
      </c>
      <c r="G327" s="4" t="str">
        <f t="shared" si="257"/>
        <v>47.0</v>
      </c>
      <c r="H327" s="4" t="str">
        <f t="shared" si="258"/>
        <v>46.0</v>
      </c>
      <c r="I327" s="4" t="str">
        <f t="shared" si="259"/>
        <v>47.0;66.0</v>
      </c>
      <c r="J327" s="4" t="str">
        <f t="shared" si="260"/>
        <v>47.0</v>
      </c>
      <c r="K327" s="4" t="str">
        <f t="shared" si="261"/>
        <v>66.0</v>
      </c>
      <c r="L327" s="4">
        <f t="shared" si="263"/>
        <v>47</v>
      </c>
      <c r="M327" s="4">
        <f t="shared" si="263"/>
        <v>46</v>
      </c>
      <c r="N327" s="10">
        <f t="shared" si="264"/>
        <v>2.1739130434782705E-2</v>
      </c>
      <c r="O327" s="4">
        <f t="shared" si="262"/>
        <v>47</v>
      </c>
      <c r="P327" s="4">
        <f t="shared" si="262"/>
        <v>66</v>
      </c>
      <c r="Q327" s="4">
        <f t="shared" si="265"/>
        <v>19</v>
      </c>
      <c r="R327" s="11"/>
      <c r="AA327" s="3">
        <v>45616</v>
      </c>
      <c r="AB327" s="4">
        <f t="shared" si="266"/>
        <v>47</v>
      </c>
      <c r="AC327" s="4">
        <f t="shared" si="267"/>
        <v>60</v>
      </c>
      <c r="AD327" s="4">
        <f t="shared" si="268"/>
        <v>72</v>
      </c>
      <c r="AE327" s="4">
        <f t="shared" si="269"/>
        <v>59</v>
      </c>
      <c r="AF327" s="4">
        <f t="shared" si="270"/>
        <v>49</v>
      </c>
      <c r="AG327" s="4">
        <f t="shared" si="271"/>
        <v>42</v>
      </c>
      <c r="AH327" s="4">
        <f t="shared" si="272"/>
        <v>47</v>
      </c>
      <c r="AI327" s="4">
        <f t="shared" si="273"/>
        <v>46</v>
      </c>
      <c r="AJ327" s="4">
        <f t="shared" si="274"/>
        <v>51</v>
      </c>
      <c r="AK327" s="4">
        <f t="shared" si="275"/>
        <v>41</v>
      </c>
      <c r="AL327" s="4">
        <f t="shared" si="276"/>
        <v>41</v>
      </c>
      <c r="AM327" s="4">
        <f t="shared" si="277"/>
        <v>78</v>
      </c>
      <c r="AN327" s="4">
        <f t="shared" si="278"/>
        <v>59</v>
      </c>
      <c r="AO327" s="4">
        <v>71</v>
      </c>
      <c r="AP327" s="21"/>
      <c r="AQ327" s="11">
        <f t="shared" si="279"/>
        <v>54.5</v>
      </c>
      <c r="AR327" s="4">
        <f t="shared" si="280"/>
        <v>41</v>
      </c>
      <c r="AS327" s="4">
        <f t="shared" si="281"/>
        <v>78</v>
      </c>
      <c r="AT327" s="4">
        <f t="shared" si="282"/>
        <v>37</v>
      </c>
    </row>
    <row r="328" spans="1:46" x14ac:dyDescent="0.2">
      <c r="A328" s="1" t="s">
        <v>428</v>
      </c>
      <c r="B328" s="4" t="str">
        <f t="shared" si="254"/>
        <v>2012-11-21</v>
      </c>
      <c r="C328" s="3">
        <v>41234</v>
      </c>
      <c r="E328" s="4" t="str">
        <f t="shared" si="255"/>
        <v>47.0;47.0;47.0;66.0</v>
      </c>
      <c r="F328" s="4" t="str">
        <f t="shared" si="256"/>
        <v>47.0;47.0</v>
      </c>
      <c r="G328" s="4" t="str">
        <f t="shared" si="257"/>
        <v>47.0</v>
      </c>
      <c r="H328" s="4" t="str">
        <f t="shared" si="258"/>
        <v>47.0</v>
      </c>
      <c r="I328" s="4" t="str">
        <f t="shared" si="259"/>
        <v>47.0;66.0</v>
      </c>
      <c r="J328" s="4" t="str">
        <f t="shared" si="260"/>
        <v>47.0</v>
      </c>
      <c r="K328" s="4" t="str">
        <f t="shared" si="261"/>
        <v>66.0</v>
      </c>
      <c r="L328" s="4">
        <f t="shared" si="263"/>
        <v>47</v>
      </c>
      <c r="M328" s="4">
        <f t="shared" si="263"/>
        <v>47</v>
      </c>
      <c r="N328" s="10">
        <f t="shared" si="264"/>
        <v>0</v>
      </c>
      <c r="O328" s="4">
        <f t="shared" si="262"/>
        <v>47</v>
      </c>
      <c r="P328" s="4">
        <f t="shared" si="262"/>
        <v>66</v>
      </c>
      <c r="Q328" s="4">
        <f t="shared" si="265"/>
        <v>19</v>
      </c>
      <c r="R328" s="11"/>
      <c r="AA328" s="3">
        <v>45617</v>
      </c>
      <c r="AB328" s="4">
        <f t="shared" si="266"/>
        <v>47</v>
      </c>
      <c r="AC328" s="4">
        <f t="shared" si="267"/>
        <v>60</v>
      </c>
      <c r="AD328" s="4">
        <f t="shared" si="268"/>
        <v>72</v>
      </c>
      <c r="AE328" s="4">
        <f t="shared" si="269"/>
        <v>59</v>
      </c>
      <c r="AF328" s="4">
        <f t="shared" si="270"/>
        <v>50</v>
      </c>
      <c r="AG328" s="4">
        <f t="shared" si="271"/>
        <v>41</v>
      </c>
      <c r="AH328" s="4">
        <f t="shared" si="272"/>
        <v>47</v>
      </c>
      <c r="AI328" s="4">
        <f t="shared" si="273"/>
        <v>46</v>
      </c>
      <c r="AJ328" s="4">
        <f t="shared" si="274"/>
        <v>51</v>
      </c>
      <c r="AK328" s="4">
        <f t="shared" si="275"/>
        <v>40</v>
      </c>
      <c r="AL328" s="4">
        <f t="shared" si="276"/>
        <v>42</v>
      </c>
      <c r="AM328" s="4">
        <f t="shared" si="277"/>
        <v>78</v>
      </c>
      <c r="AN328" s="4">
        <f t="shared" si="278"/>
        <v>59</v>
      </c>
      <c r="AO328" s="4">
        <v>71</v>
      </c>
      <c r="AP328" s="21"/>
      <c r="AQ328" s="11">
        <f t="shared" si="279"/>
        <v>54.5</v>
      </c>
      <c r="AR328" s="4">
        <f t="shared" si="280"/>
        <v>40</v>
      </c>
      <c r="AS328" s="4">
        <f t="shared" si="281"/>
        <v>78</v>
      </c>
      <c r="AT328" s="4">
        <f t="shared" si="282"/>
        <v>38</v>
      </c>
    </row>
    <row r="329" spans="1:46" x14ac:dyDescent="0.2">
      <c r="A329" s="1" t="s">
        <v>429</v>
      </c>
      <c r="B329" s="4" t="str">
        <f t="shared" si="254"/>
        <v>2012-11-22</v>
      </c>
      <c r="C329" s="3">
        <v>41235</v>
      </c>
      <c r="E329" s="4" t="str">
        <f t="shared" si="255"/>
        <v>46.0;47.0;47.0;66.0</v>
      </c>
      <c r="F329" s="4" t="str">
        <f t="shared" si="256"/>
        <v>46.0;47.0</v>
      </c>
      <c r="G329" s="4" t="str">
        <f t="shared" si="257"/>
        <v>46.0</v>
      </c>
      <c r="H329" s="4" t="str">
        <f t="shared" si="258"/>
        <v>47.0</v>
      </c>
      <c r="I329" s="4" t="str">
        <f t="shared" si="259"/>
        <v>47.0;66.0</v>
      </c>
      <c r="J329" s="4" t="str">
        <f t="shared" si="260"/>
        <v>47.0</v>
      </c>
      <c r="K329" s="4" t="str">
        <f t="shared" si="261"/>
        <v>66.0</v>
      </c>
      <c r="L329" s="4">
        <f t="shared" si="263"/>
        <v>46</v>
      </c>
      <c r="M329" s="4">
        <f t="shared" si="263"/>
        <v>47</v>
      </c>
      <c r="N329" s="10">
        <f t="shared" si="264"/>
        <v>-2.1276595744680882E-2</v>
      </c>
      <c r="O329" s="4">
        <f t="shared" si="262"/>
        <v>47</v>
      </c>
      <c r="P329" s="4">
        <f t="shared" si="262"/>
        <v>66</v>
      </c>
      <c r="Q329" s="4">
        <f t="shared" si="265"/>
        <v>19</v>
      </c>
      <c r="R329" s="11"/>
      <c r="AA329" s="3">
        <v>45618</v>
      </c>
      <c r="AB329" s="4">
        <f t="shared" si="266"/>
        <v>46</v>
      </c>
      <c r="AC329" s="4">
        <f t="shared" si="267"/>
        <v>59</v>
      </c>
      <c r="AD329" s="4">
        <f t="shared" si="268"/>
        <v>73</v>
      </c>
      <c r="AE329" s="4">
        <f t="shared" si="269"/>
        <v>59</v>
      </c>
      <c r="AF329" s="4">
        <f t="shared" si="270"/>
        <v>50</v>
      </c>
      <c r="AG329" s="4">
        <f t="shared" si="271"/>
        <v>42</v>
      </c>
      <c r="AH329" s="4">
        <f t="shared" si="272"/>
        <v>47</v>
      </c>
      <c r="AI329" s="4">
        <f t="shared" si="273"/>
        <v>48</v>
      </c>
      <c r="AJ329" s="4">
        <f t="shared" si="274"/>
        <v>51</v>
      </c>
      <c r="AK329" s="4">
        <f t="shared" si="275"/>
        <v>40</v>
      </c>
      <c r="AL329" s="4">
        <f t="shared" si="276"/>
        <v>44</v>
      </c>
      <c r="AM329" s="4">
        <f t="shared" si="277"/>
        <v>77</v>
      </c>
      <c r="AN329" s="4">
        <f t="shared" si="278"/>
        <v>59</v>
      </c>
      <c r="AO329" s="4">
        <v>71</v>
      </c>
      <c r="AP329" s="21"/>
      <c r="AQ329" s="11">
        <f t="shared" si="279"/>
        <v>54.714285714285715</v>
      </c>
      <c r="AR329" s="4">
        <f t="shared" si="280"/>
        <v>40</v>
      </c>
      <c r="AS329" s="4">
        <f t="shared" si="281"/>
        <v>77</v>
      </c>
      <c r="AT329" s="4">
        <f t="shared" si="282"/>
        <v>37</v>
      </c>
    </row>
    <row r="330" spans="1:46" x14ac:dyDescent="0.2">
      <c r="A330" s="1" t="s">
        <v>430</v>
      </c>
      <c r="B330" s="4" t="str">
        <f t="shared" si="254"/>
        <v>2012-11-23</v>
      </c>
      <c r="C330" s="3">
        <v>41236</v>
      </c>
      <c r="E330" s="4" t="str">
        <f t="shared" si="255"/>
        <v>46.0;47.0;46.0;67.0</v>
      </c>
      <c r="F330" s="4" t="str">
        <f t="shared" si="256"/>
        <v>46.0;47.0</v>
      </c>
      <c r="G330" s="4" t="str">
        <f t="shared" si="257"/>
        <v>46.0</v>
      </c>
      <c r="H330" s="4" t="str">
        <f t="shared" si="258"/>
        <v>47.0</v>
      </c>
      <c r="I330" s="4" t="str">
        <f t="shared" si="259"/>
        <v>46.0;67.0</v>
      </c>
      <c r="J330" s="4" t="str">
        <f t="shared" si="260"/>
        <v>46.0</v>
      </c>
      <c r="K330" s="4" t="str">
        <f t="shared" si="261"/>
        <v>67.0</v>
      </c>
      <c r="L330" s="4">
        <f t="shared" si="263"/>
        <v>46</v>
      </c>
      <c r="M330" s="4">
        <f t="shared" si="263"/>
        <v>47</v>
      </c>
      <c r="N330" s="10">
        <f t="shared" si="264"/>
        <v>-2.1276595744680882E-2</v>
      </c>
      <c r="O330" s="4">
        <f t="shared" si="262"/>
        <v>46</v>
      </c>
      <c r="P330" s="4">
        <f t="shared" si="262"/>
        <v>67</v>
      </c>
      <c r="Q330" s="4">
        <f t="shared" si="265"/>
        <v>21</v>
      </c>
      <c r="R330" s="11"/>
      <c r="AA330" s="3">
        <v>45619</v>
      </c>
      <c r="AB330" s="4">
        <f t="shared" si="266"/>
        <v>46</v>
      </c>
      <c r="AC330" s="4">
        <f t="shared" si="267"/>
        <v>59</v>
      </c>
      <c r="AD330" s="4">
        <f t="shared" si="268"/>
        <v>73</v>
      </c>
      <c r="AE330" s="4">
        <f t="shared" si="269"/>
        <v>58</v>
      </c>
      <c r="AF330" s="4">
        <f t="shared" si="270"/>
        <v>50</v>
      </c>
      <c r="AG330" s="4">
        <f t="shared" si="271"/>
        <v>42</v>
      </c>
      <c r="AH330" s="4">
        <f t="shared" si="272"/>
        <v>47</v>
      </c>
      <c r="AI330" s="4">
        <f t="shared" si="273"/>
        <v>49</v>
      </c>
      <c r="AJ330" s="4">
        <f t="shared" si="274"/>
        <v>50</v>
      </c>
      <c r="AK330" s="4">
        <f t="shared" si="275"/>
        <v>40</v>
      </c>
      <c r="AL330" s="4">
        <f t="shared" si="276"/>
        <v>46</v>
      </c>
      <c r="AM330" s="4">
        <f t="shared" si="277"/>
        <v>77</v>
      </c>
      <c r="AN330" s="4">
        <f t="shared" si="278"/>
        <v>59</v>
      </c>
      <c r="AO330" s="4">
        <v>72</v>
      </c>
      <c r="AP330" s="21"/>
      <c r="AQ330" s="11">
        <f t="shared" si="279"/>
        <v>54.857142857142854</v>
      </c>
      <c r="AR330" s="4">
        <f t="shared" si="280"/>
        <v>40</v>
      </c>
      <c r="AS330" s="4">
        <f t="shared" si="281"/>
        <v>77</v>
      </c>
      <c r="AT330" s="4">
        <f t="shared" si="282"/>
        <v>37</v>
      </c>
    </row>
    <row r="331" spans="1:46" x14ac:dyDescent="0.2">
      <c r="A331" s="1" t="s">
        <v>431</v>
      </c>
      <c r="B331" s="4" t="str">
        <f t="shared" si="254"/>
        <v>2012-11-24</v>
      </c>
      <c r="C331" s="3">
        <v>41237</v>
      </c>
      <c r="E331" s="4" t="str">
        <f t="shared" si="255"/>
        <v>46.0;47.0;46.0;71.0</v>
      </c>
      <c r="F331" s="4" t="str">
        <f t="shared" si="256"/>
        <v>46.0;47.0</v>
      </c>
      <c r="G331" s="4" t="str">
        <f t="shared" si="257"/>
        <v>46.0</v>
      </c>
      <c r="H331" s="4" t="str">
        <f t="shared" si="258"/>
        <v>47.0</v>
      </c>
      <c r="I331" s="4" t="str">
        <f t="shared" si="259"/>
        <v>46.0;71.0</v>
      </c>
      <c r="J331" s="4" t="str">
        <f t="shared" si="260"/>
        <v>46.0</v>
      </c>
      <c r="K331" s="4" t="str">
        <f t="shared" si="261"/>
        <v>71.0</v>
      </c>
      <c r="L331" s="4">
        <f t="shared" si="263"/>
        <v>46</v>
      </c>
      <c r="M331" s="4">
        <f t="shared" si="263"/>
        <v>47</v>
      </c>
      <c r="N331" s="10">
        <f t="shared" si="264"/>
        <v>-2.1276595744680882E-2</v>
      </c>
      <c r="O331" s="4">
        <f t="shared" si="262"/>
        <v>46</v>
      </c>
      <c r="P331" s="4">
        <f t="shared" si="262"/>
        <v>71</v>
      </c>
      <c r="Q331" s="4">
        <f t="shared" si="265"/>
        <v>25</v>
      </c>
      <c r="R331" s="11"/>
      <c r="AA331" s="3">
        <v>45620</v>
      </c>
      <c r="AB331" s="4">
        <f t="shared" si="266"/>
        <v>46</v>
      </c>
      <c r="AC331" s="4">
        <f t="shared" si="267"/>
        <v>58</v>
      </c>
      <c r="AD331" s="4">
        <f t="shared" si="268"/>
        <v>73</v>
      </c>
      <c r="AE331" s="4">
        <f t="shared" si="269"/>
        <v>58</v>
      </c>
      <c r="AF331" s="4">
        <f t="shared" si="270"/>
        <v>50</v>
      </c>
      <c r="AG331" s="4">
        <f t="shared" si="271"/>
        <v>42</v>
      </c>
      <c r="AH331" s="4">
        <f t="shared" si="272"/>
        <v>48</v>
      </c>
      <c r="AI331" s="4">
        <f t="shared" si="273"/>
        <v>50</v>
      </c>
      <c r="AJ331" s="4">
        <f t="shared" si="274"/>
        <v>50</v>
      </c>
      <c r="AK331" s="4">
        <f t="shared" si="275"/>
        <v>40</v>
      </c>
      <c r="AL331" s="4">
        <f t="shared" si="276"/>
        <v>47</v>
      </c>
      <c r="AM331" s="4">
        <f t="shared" si="277"/>
        <v>77</v>
      </c>
      <c r="AN331" s="4">
        <f t="shared" si="278"/>
        <v>60</v>
      </c>
      <c r="AO331" s="4">
        <v>73</v>
      </c>
      <c r="AP331" s="21"/>
      <c r="AQ331" s="11">
        <f t="shared" si="279"/>
        <v>55.142857142857146</v>
      </c>
      <c r="AR331" s="4">
        <f t="shared" si="280"/>
        <v>40</v>
      </c>
      <c r="AS331" s="4">
        <f t="shared" si="281"/>
        <v>77</v>
      </c>
      <c r="AT331" s="4">
        <f t="shared" si="282"/>
        <v>37</v>
      </c>
    </row>
    <row r="332" spans="1:46" x14ac:dyDescent="0.2">
      <c r="A332" s="1" t="s">
        <v>432</v>
      </c>
      <c r="B332" s="4" t="str">
        <f t="shared" si="254"/>
        <v>2012-11-25</v>
      </c>
      <c r="C332" s="3">
        <v>41238</v>
      </c>
      <c r="E332" s="4" t="str">
        <f t="shared" si="255"/>
        <v>47.0;47.0;46.0;71.0</v>
      </c>
      <c r="F332" s="4" t="str">
        <f t="shared" si="256"/>
        <v>47.0;47.0</v>
      </c>
      <c r="G332" s="4" t="str">
        <f t="shared" si="257"/>
        <v>47.0</v>
      </c>
      <c r="H332" s="4" t="str">
        <f t="shared" si="258"/>
        <v>47.0</v>
      </c>
      <c r="I332" s="4" t="str">
        <f t="shared" si="259"/>
        <v>46.0;71.0</v>
      </c>
      <c r="J332" s="4" t="str">
        <f t="shared" si="260"/>
        <v>46.0</v>
      </c>
      <c r="K332" s="4" t="str">
        <f t="shared" si="261"/>
        <v>71.0</v>
      </c>
      <c r="L332" s="4">
        <f t="shared" si="263"/>
        <v>47</v>
      </c>
      <c r="M332" s="4">
        <f t="shared" si="263"/>
        <v>47</v>
      </c>
      <c r="N332" s="10">
        <f t="shared" si="264"/>
        <v>0</v>
      </c>
      <c r="O332" s="4">
        <f t="shared" si="262"/>
        <v>46</v>
      </c>
      <c r="P332" s="4">
        <f t="shared" si="262"/>
        <v>71</v>
      </c>
      <c r="Q332" s="4">
        <f t="shared" si="265"/>
        <v>25</v>
      </c>
      <c r="R332" s="11"/>
      <c r="AA332" s="3">
        <v>45621</v>
      </c>
      <c r="AB332" s="4">
        <f t="shared" si="266"/>
        <v>47</v>
      </c>
      <c r="AC332" s="4">
        <f t="shared" si="267"/>
        <v>58</v>
      </c>
      <c r="AD332" s="4">
        <f t="shared" si="268"/>
        <v>73</v>
      </c>
      <c r="AE332" s="4">
        <f t="shared" si="269"/>
        <v>58</v>
      </c>
      <c r="AF332" s="4">
        <f t="shared" si="270"/>
        <v>50</v>
      </c>
      <c r="AG332" s="4">
        <f t="shared" si="271"/>
        <v>42</v>
      </c>
      <c r="AH332" s="4">
        <f t="shared" si="272"/>
        <v>49</v>
      </c>
      <c r="AI332" s="4">
        <f t="shared" si="273"/>
        <v>51</v>
      </c>
      <c r="AJ332" s="4">
        <f t="shared" si="274"/>
        <v>49</v>
      </c>
      <c r="AK332" s="4">
        <f t="shared" si="275"/>
        <v>39</v>
      </c>
      <c r="AL332" s="4">
        <f t="shared" si="276"/>
        <v>47</v>
      </c>
      <c r="AM332" s="4">
        <f t="shared" si="277"/>
        <v>76</v>
      </c>
      <c r="AN332" s="4">
        <f t="shared" si="278"/>
        <v>61</v>
      </c>
      <c r="AO332" s="4">
        <v>73</v>
      </c>
      <c r="AP332" s="21"/>
      <c r="AQ332" s="11">
        <f t="shared" si="279"/>
        <v>55.214285714285715</v>
      </c>
      <c r="AR332" s="4">
        <f t="shared" si="280"/>
        <v>39</v>
      </c>
      <c r="AS332" s="4">
        <f t="shared" si="281"/>
        <v>76</v>
      </c>
      <c r="AT332" s="4">
        <f t="shared" si="282"/>
        <v>37</v>
      </c>
    </row>
    <row r="333" spans="1:46" x14ac:dyDescent="0.2">
      <c r="A333" s="1" t="s">
        <v>433</v>
      </c>
      <c r="B333" s="4" t="str">
        <f t="shared" si="254"/>
        <v>2012-11-26</v>
      </c>
      <c r="C333" s="3">
        <v>41239</v>
      </c>
      <c r="E333" s="4" t="str">
        <f t="shared" si="255"/>
        <v>47.0;47.0;46.0;70.0</v>
      </c>
      <c r="F333" s="4" t="str">
        <f t="shared" si="256"/>
        <v>47.0;47.0</v>
      </c>
      <c r="G333" s="4" t="str">
        <f t="shared" si="257"/>
        <v>47.0</v>
      </c>
      <c r="H333" s="4" t="str">
        <f t="shared" si="258"/>
        <v>47.0</v>
      </c>
      <c r="I333" s="4" t="str">
        <f t="shared" si="259"/>
        <v>46.0;70.0</v>
      </c>
      <c r="J333" s="4" t="str">
        <f t="shared" si="260"/>
        <v>46.0</v>
      </c>
      <c r="K333" s="4" t="str">
        <f t="shared" si="261"/>
        <v>70.0</v>
      </c>
      <c r="L333" s="4">
        <f t="shared" si="263"/>
        <v>47</v>
      </c>
      <c r="M333" s="4">
        <f t="shared" si="263"/>
        <v>47</v>
      </c>
      <c r="N333" s="10">
        <f t="shared" si="264"/>
        <v>0</v>
      </c>
      <c r="O333" s="4">
        <f t="shared" si="262"/>
        <v>46</v>
      </c>
      <c r="P333" s="4">
        <f t="shared" si="262"/>
        <v>70</v>
      </c>
      <c r="Q333" s="4">
        <f t="shared" si="265"/>
        <v>24</v>
      </c>
      <c r="R333" s="11"/>
      <c r="AA333" s="3">
        <v>45622</v>
      </c>
      <c r="AB333" s="4">
        <f t="shared" si="266"/>
        <v>47</v>
      </c>
      <c r="AC333" s="4">
        <f t="shared" si="267"/>
        <v>57</v>
      </c>
      <c r="AD333" s="4">
        <f t="shared" si="268"/>
        <v>72</v>
      </c>
      <c r="AE333" s="4">
        <f t="shared" si="269"/>
        <v>58</v>
      </c>
      <c r="AF333" s="4">
        <f t="shared" si="270"/>
        <v>50</v>
      </c>
      <c r="AG333" s="4">
        <f t="shared" si="271"/>
        <v>43</v>
      </c>
      <c r="AH333" s="4">
        <f t="shared" si="272"/>
        <v>49</v>
      </c>
      <c r="AI333" s="4">
        <f t="shared" si="273"/>
        <v>52</v>
      </c>
      <c r="AJ333" s="4">
        <f t="shared" si="274"/>
        <v>50</v>
      </c>
      <c r="AK333" s="4">
        <f t="shared" si="275"/>
        <v>39</v>
      </c>
      <c r="AL333" s="4">
        <f t="shared" si="276"/>
        <v>47</v>
      </c>
      <c r="AM333" s="4">
        <f t="shared" si="277"/>
        <v>75</v>
      </c>
      <c r="AN333" s="4">
        <f t="shared" si="278"/>
        <v>60</v>
      </c>
      <c r="AO333" s="4">
        <v>73</v>
      </c>
      <c r="AP333" s="21"/>
      <c r="AQ333" s="11">
        <f t="shared" si="279"/>
        <v>55.142857142857146</v>
      </c>
      <c r="AR333" s="4">
        <f t="shared" si="280"/>
        <v>39</v>
      </c>
      <c r="AS333" s="4">
        <f t="shared" si="281"/>
        <v>75</v>
      </c>
      <c r="AT333" s="4">
        <f t="shared" si="282"/>
        <v>36</v>
      </c>
    </row>
    <row r="334" spans="1:46" x14ac:dyDescent="0.2">
      <c r="A334" s="1" t="s">
        <v>434</v>
      </c>
      <c r="B334" s="4" t="str">
        <f t="shared" si="254"/>
        <v>2012-11-27</v>
      </c>
      <c r="C334" s="3">
        <v>41240</v>
      </c>
      <c r="E334" s="4" t="str">
        <f t="shared" si="255"/>
        <v>47.0;47.0;46.0;72.0</v>
      </c>
      <c r="F334" s="4" t="str">
        <f t="shared" si="256"/>
        <v>47.0;47.0</v>
      </c>
      <c r="G334" s="4" t="str">
        <f t="shared" si="257"/>
        <v>47.0</v>
      </c>
      <c r="H334" s="4" t="str">
        <f t="shared" si="258"/>
        <v>47.0</v>
      </c>
      <c r="I334" s="4" t="str">
        <f t="shared" si="259"/>
        <v>46.0;72.0</v>
      </c>
      <c r="J334" s="4" t="str">
        <f t="shared" si="260"/>
        <v>46.0</v>
      </c>
      <c r="K334" s="4" t="str">
        <f t="shared" si="261"/>
        <v>72.0</v>
      </c>
      <c r="L334" s="4">
        <f t="shared" si="263"/>
        <v>47</v>
      </c>
      <c r="M334" s="4">
        <f t="shared" si="263"/>
        <v>47</v>
      </c>
      <c r="N334" s="10">
        <f t="shared" si="264"/>
        <v>0</v>
      </c>
      <c r="O334" s="4">
        <f t="shared" si="262"/>
        <v>46</v>
      </c>
      <c r="P334" s="4">
        <f t="shared" si="262"/>
        <v>72</v>
      </c>
      <c r="Q334" s="4">
        <f t="shared" si="265"/>
        <v>26</v>
      </c>
      <c r="R334" s="11"/>
      <c r="AA334" s="3">
        <v>45623</v>
      </c>
      <c r="AB334" s="4">
        <f t="shared" si="266"/>
        <v>47</v>
      </c>
      <c r="AC334" s="4">
        <f t="shared" si="267"/>
        <v>57</v>
      </c>
      <c r="AD334" s="4">
        <f t="shared" si="268"/>
        <v>73</v>
      </c>
      <c r="AE334" s="4">
        <f t="shared" si="269"/>
        <v>58</v>
      </c>
      <c r="AF334" s="4">
        <f t="shared" si="270"/>
        <v>50</v>
      </c>
      <c r="AG334" s="4">
        <f t="shared" si="271"/>
        <v>42</v>
      </c>
      <c r="AH334" s="4">
        <f t="shared" si="272"/>
        <v>49</v>
      </c>
      <c r="AI334" s="4">
        <f t="shared" si="273"/>
        <v>52</v>
      </c>
      <c r="AJ334" s="4">
        <f t="shared" si="274"/>
        <v>49</v>
      </c>
      <c r="AK334" s="4">
        <f t="shared" si="275"/>
        <v>39</v>
      </c>
      <c r="AL334" s="4">
        <f t="shared" si="276"/>
        <v>47</v>
      </c>
      <c r="AM334" s="4">
        <f t="shared" si="277"/>
        <v>75</v>
      </c>
      <c r="AN334" s="4">
        <f t="shared" si="278"/>
        <v>60</v>
      </c>
      <c r="AO334" s="4">
        <v>72</v>
      </c>
      <c r="AP334" s="21"/>
      <c r="AQ334" s="11">
        <f t="shared" si="279"/>
        <v>55</v>
      </c>
      <c r="AR334" s="4">
        <f t="shared" si="280"/>
        <v>39</v>
      </c>
      <c r="AS334" s="4">
        <f t="shared" si="281"/>
        <v>75</v>
      </c>
      <c r="AT334" s="4">
        <f t="shared" si="282"/>
        <v>36</v>
      </c>
    </row>
    <row r="335" spans="1:46" x14ac:dyDescent="0.2">
      <c r="A335" s="1" t="s">
        <v>435</v>
      </c>
      <c r="B335" s="4" t="str">
        <f t="shared" si="254"/>
        <v>2012-11-28</v>
      </c>
      <c r="C335" s="3">
        <v>41241</v>
      </c>
      <c r="E335" s="4" t="str">
        <f t="shared" si="255"/>
        <v>46.0;47.0;46.0;73.0</v>
      </c>
      <c r="F335" s="4" t="str">
        <f t="shared" si="256"/>
        <v>46.0;47.0</v>
      </c>
      <c r="G335" s="4" t="str">
        <f t="shared" si="257"/>
        <v>46.0</v>
      </c>
      <c r="H335" s="4" t="str">
        <f t="shared" si="258"/>
        <v>47.0</v>
      </c>
      <c r="I335" s="4" t="str">
        <f t="shared" si="259"/>
        <v>46.0;73.0</v>
      </c>
      <c r="J335" s="4" t="str">
        <f t="shared" si="260"/>
        <v>46.0</v>
      </c>
      <c r="K335" s="4" t="str">
        <f t="shared" si="261"/>
        <v>73.0</v>
      </c>
      <c r="L335" s="4">
        <f t="shared" si="263"/>
        <v>46</v>
      </c>
      <c r="M335" s="4">
        <f t="shared" si="263"/>
        <v>47</v>
      </c>
      <c r="N335" s="10">
        <f t="shared" si="264"/>
        <v>-2.1276595744680882E-2</v>
      </c>
      <c r="O335" s="4">
        <f t="shared" si="262"/>
        <v>46</v>
      </c>
      <c r="P335" s="4">
        <f t="shared" si="262"/>
        <v>73</v>
      </c>
      <c r="Q335" s="4">
        <f t="shared" si="265"/>
        <v>27</v>
      </c>
      <c r="R335" s="11"/>
      <c r="AA335" s="3">
        <v>45624</v>
      </c>
      <c r="AB335" s="4">
        <f t="shared" si="266"/>
        <v>46</v>
      </c>
      <c r="AC335" s="4">
        <f t="shared" si="267"/>
        <v>56</v>
      </c>
      <c r="AD335" s="4">
        <f t="shared" si="268"/>
        <v>73</v>
      </c>
      <c r="AE335" s="4">
        <f t="shared" si="269"/>
        <v>59</v>
      </c>
      <c r="AF335" s="4">
        <f t="shared" si="270"/>
        <v>50</v>
      </c>
      <c r="AG335" s="4">
        <f t="shared" si="271"/>
        <v>42</v>
      </c>
      <c r="AH335" s="4">
        <f t="shared" si="272"/>
        <v>49</v>
      </c>
      <c r="AI335" s="4">
        <f t="shared" si="273"/>
        <v>53</v>
      </c>
      <c r="AJ335" s="4">
        <f t="shared" si="274"/>
        <v>49</v>
      </c>
      <c r="AK335" s="4">
        <f t="shared" si="275"/>
        <v>39</v>
      </c>
      <c r="AL335" s="4">
        <f t="shared" si="276"/>
        <v>47</v>
      </c>
      <c r="AM335" s="4">
        <f t="shared" si="277"/>
        <v>74</v>
      </c>
      <c r="AN335" s="4">
        <f t="shared" si="278"/>
        <v>60</v>
      </c>
      <c r="AO335" s="4">
        <v>71</v>
      </c>
      <c r="AP335" s="21"/>
      <c r="AQ335" s="11">
        <f t="shared" si="279"/>
        <v>54.857142857142854</v>
      </c>
      <c r="AR335" s="4">
        <f t="shared" si="280"/>
        <v>39</v>
      </c>
      <c r="AS335" s="4">
        <f t="shared" si="281"/>
        <v>74</v>
      </c>
      <c r="AT335" s="4">
        <f t="shared" si="282"/>
        <v>35</v>
      </c>
    </row>
    <row r="336" spans="1:46" x14ac:dyDescent="0.2">
      <c r="A336" s="1" t="s">
        <v>436</v>
      </c>
      <c r="B336" s="4" t="str">
        <f t="shared" si="254"/>
        <v>2012-11-29</v>
      </c>
      <c r="C336" s="3">
        <v>41242</v>
      </c>
      <c r="E336" s="4" t="str">
        <f t="shared" si="255"/>
        <v>46.0;46.0;46.0;73.0</v>
      </c>
      <c r="F336" s="4" t="str">
        <f t="shared" si="256"/>
        <v>46.0;46.0</v>
      </c>
      <c r="G336" s="4" t="str">
        <f t="shared" si="257"/>
        <v>46.0</v>
      </c>
      <c r="H336" s="4" t="str">
        <f t="shared" si="258"/>
        <v>46.0</v>
      </c>
      <c r="I336" s="4" t="str">
        <f t="shared" si="259"/>
        <v>46.0;73.0</v>
      </c>
      <c r="J336" s="4" t="str">
        <f t="shared" si="260"/>
        <v>46.0</v>
      </c>
      <c r="K336" s="4" t="str">
        <f t="shared" si="261"/>
        <v>73.0</v>
      </c>
      <c r="L336" s="4">
        <f t="shared" si="263"/>
        <v>46</v>
      </c>
      <c r="M336" s="4">
        <f t="shared" si="263"/>
        <v>46</v>
      </c>
      <c r="N336" s="10">
        <f t="shared" si="264"/>
        <v>0</v>
      </c>
      <c r="O336" s="4">
        <f t="shared" si="262"/>
        <v>46</v>
      </c>
      <c r="P336" s="4">
        <f t="shared" si="262"/>
        <v>73</v>
      </c>
      <c r="Q336" s="4">
        <f t="shared" si="265"/>
        <v>27</v>
      </c>
      <c r="R336" s="11"/>
      <c r="AA336" s="3">
        <v>45625</v>
      </c>
      <c r="AB336" s="4">
        <f t="shared" si="266"/>
        <v>46</v>
      </c>
      <c r="AC336" s="4">
        <f t="shared" si="267"/>
        <v>56</v>
      </c>
      <c r="AD336" s="4">
        <f t="shared" si="268"/>
        <v>73</v>
      </c>
      <c r="AE336" s="4">
        <f t="shared" si="269"/>
        <v>58</v>
      </c>
      <c r="AF336" s="4">
        <f t="shared" si="270"/>
        <v>50</v>
      </c>
      <c r="AG336" s="4">
        <f t="shared" si="271"/>
        <v>42</v>
      </c>
      <c r="AH336" s="4">
        <f t="shared" si="272"/>
        <v>49</v>
      </c>
      <c r="AI336" s="4">
        <f t="shared" si="273"/>
        <v>53</v>
      </c>
      <c r="AJ336" s="4">
        <f t="shared" si="274"/>
        <v>49</v>
      </c>
      <c r="AK336" s="4">
        <f t="shared" si="275"/>
        <v>39</v>
      </c>
      <c r="AL336" s="4">
        <f t="shared" si="276"/>
        <v>47</v>
      </c>
      <c r="AM336" s="4">
        <f t="shared" si="277"/>
        <v>74</v>
      </c>
      <c r="AN336" s="4">
        <f t="shared" si="278"/>
        <v>59</v>
      </c>
      <c r="AO336" s="4">
        <v>71</v>
      </c>
      <c r="AP336" s="21"/>
      <c r="AQ336" s="11">
        <f t="shared" si="279"/>
        <v>54.714285714285715</v>
      </c>
      <c r="AR336" s="4">
        <f t="shared" si="280"/>
        <v>39</v>
      </c>
      <c r="AS336" s="4">
        <f t="shared" si="281"/>
        <v>74</v>
      </c>
      <c r="AT336" s="4">
        <f t="shared" si="282"/>
        <v>35</v>
      </c>
    </row>
    <row r="337" spans="1:46" x14ac:dyDescent="0.2">
      <c r="A337" s="1" t="s">
        <v>437</v>
      </c>
      <c r="B337" s="4" t="str">
        <f t="shared" si="254"/>
        <v>2012-11-30</v>
      </c>
      <c r="C337" s="3">
        <v>41243</v>
      </c>
      <c r="E337" s="4" t="str">
        <f t="shared" si="255"/>
        <v>45.0;46.0;46.0;73.0</v>
      </c>
      <c r="F337" s="4" t="str">
        <f t="shared" si="256"/>
        <v>45.0;46.0</v>
      </c>
      <c r="G337" s="4" t="str">
        <f t="shared" si="257"/>
        <v>45.0</v>
      </c>
      <c r="H337" s="4" t="str">
        <f t="shared" si="258"/>
        <v>46.0</v>
      </c>
      <c r="I337" s="4" t="str">
        <f t="shared" si="259"/>
        <v>46.0;73.0</v>
      </c>
      <c r="J337" s="4" t="str">
        <f t="shared" si="260"/>
        <v>46.0</v>
      </c>
      <c r="K337" s="4" t="str">
        <f t="shared" si="261"/>
        <v>73.0</v>
      </c>
      <c r="L337" s="4">
        <f t="shared" si="263"/>
        <v>45</v>
      </c>
      <c r="M337" s="4">
        <f t="shared" si="263"/>
        <v>46</v>
      </c>
      <c r="N337" s="10">
        <f t="shared" si="264"/>
        <v>-2.1739130434782594E-2</v>
      </c>
      <c r="O337" s="4">
        <f t="shared" si="262"/>
        <v>46</v>
      </c>
      <c r="P337" s="4">
        <f t="shared" si="262"/>
        <v>73</v>
      </c>
      <c r="Q337" s="4">
        <f t="shared" si="265"/>
        <v>27</v>
      </c>
      <c r="R337" s="11"/>
      <c r="AA337" s="3">
        <v>45626</v>
      </c>
      <c r="AB337" s="4">
        <f t="shared" si="266"/>
        <v>45</v>
      </c>
      <c r="AC337" s="4">
        <f t="shared" si="267"/>
        <v>55</v>
      </c>
      <c r="AD337" s="4">
        <f t="shared" si="268"/>
        <v>74</v>
      </c>
      <c r="AE337" s="4">
        <f t="shared" si="269"/>
        <v>58</v>
      </c>
      <c r="AF337" s="4">
        <f t="shared" si="270"/>
        <v>50</v>
      </c>
      <c r="AG337" s="4">
        <f t="shared" si="271"/>
        <v>42</v>
      </c>
      <c r="AH337" s="4">
        <f t="shared" si="272"/>
        <v>50</v>
      </c>
      <c r="AI337" s="4">
        <f t="shared" si="273"/>
        <v>55</v>
      </c>
      <c r="AJ337" s="4">
        <f t="shared" si="274"/>
        <v>49</v>
      </c>
      <c r="AK337" s="4">
        <f t="shared" si="275"/>
        <v>38</v>
      </c>
      <c r="AL337" s="4">
        <f t="shared" si="276"/>
        <v>47</v>
      </c>
      <c r="AM337" s="4">
        <f t="shared" si="277"/>
        <v>75</v>
      </c>
      <c r="AN337" s="4">
        <f t="shared" si="278"/>
        <v>59</v>
      </c>
      <c r="AO337" s="4">
        <v>71</v>
      </c>
      <c r="AP337" s="21"/>
      <c r="AQ337" s="11">
        <f t="shared" si="279"/>
        <v>54.857142857142854</v>
      </c>
      <c r="AR337" s="4">
        <f t="shared" si="280"/>
        <v>38</v>
      </c>
      <c r="AS337" s="4">
        <f t="shared" si="281"/>
        <v>75</v>
      </c>
      <c r="AT337" s="4">
        <f t="shared" si="282"/>
        <v>37</v>
      </c>
    </row>
    <row r="338" spans="1:46" x14ac:dyDescent="0.2">
      <c r="A338" s="1" t="s">
        <v>438</v>
      </c>
      <c r="B338" s="4" t="str">
        <f t="shared" si="254"/>
        <v>2012-12-01</v>
      </c>
      <c r="C338" s="3">
        <v>41244</v>
      </c>
      <c r="E338" s="4" t="str">
        <f t="shared" si="255"/>
        <v>45.0;46.0;45.0;73.0</v>
      </c>
      <c r="F338" s="4" t="str">
        <f t="shared" si="256"/>
        <v>45.0;46.0</v>
      </c>
      <c r="G338" s="4" t="str">
        <f t="shared" si="257"/>
        <v>45.0</v>
      </c>
      <c r="H338" s="4" t="str">
        <f t="shared" si="258"/>
        <v>46.0</v>
      </c>
      <c r="I338" s="4" t="str">
        <f t="shared" si="259"/>
        <v>45.0;73.0</v>
      </c>
      <c r="J338" s="4" t="str">
        <f t="shared" si="260"/>
        <v>45.0</v>
      </c>
      <c r="K338" s="4" t="str">
        <f t="shared" si="261"/>
        <v>73.0</v>
      </c>
      <c r="L338" s="4">
        <f t="shared" si="263"/>
        <v>45</v>
      </c>
      <c r="M338" s="4">
        <f t="shared" si="263"/>
        <v>46</v>
      </c>
      <c r="N338" s="10">
        <f t="shared" si="264"/>
        <v>-2.1739130434782594E-2</v>
      </c>
      <c r="O338" s="4">
        <f t="shared" si="262"/>
        <v>45</v>
      </c>
      <c r="P338" s="4">
        <f t="shared" si="262"/>
        <v>73</v>
      </c>
      <c r="Q338" s="4">
        <f t="shared" si="265"/>
        <v>28</v>
      </c>
      <c r="R338" s="11"/>
      <c r="AA338" s="3">
        <v>45627</v>
      </c>
      <c r="AB338" s="4">
        <f t="shared" si="266"/>
        <v>45</v>
      </c>
      <c r="AC338" s="4">
        <f t="shared" si="267"/>
        <v>55</v>
      </c>
      <c r="AD338" s="4">
        <f t="shared" si="268"/>
        <v>74</v>
      </c>
      <c r="AE338" s="4">
        <f t="shared" si="269"/>
        <v>58</v>
      </c>
      <c r="AF338" s="4">
        <f t="shared" si="270"/>
        <v>50</v>
      </c>
      <c r="AG338" s="4">
        <f t="shared" si="271"/>
        <v>42</v>
      </c>
      <c r="AH338" s="4">
        <f t="shared" si="272"/>
        <v>50</v>
      </c>
      <c r="AI338" s="4">
        <f t="shared" si="273"/>
        <v>56</v>
      </c>
      <c r="AJ338" s="4">
        <f t="shared" si="274"/>
        <v>49</v>
      </c>
      <c r="AK338" s="4">
        <f t="shared" si="275"/>
        <v>38</v>
      </c>
      <c r="AL338" s="4">
        <f t="shared" si="276"/>
        <v>47</v>
      </c>
      <c r="AM338" s="4">
        <f t="shared" si="277"/>
        <v>76</v>
      </c>
      <c r="AN338" s="4">
        <f t="shared" si="278"/>
        <v>59</v>
      </c>
      <c r="AO338" s="4">
        <v>71</v>
      </c>
      <c r="AP338" s="21"/>
      <c r="AQ338" s="11">
        <f t="shared" si="279"/>
        <v>55</v>
      </c>
      <c r="AR338" s="4">
        <f t="shared" si="280"/>
        <v>38</v>
      </c>
      <c r="AS338" s="4">
        <f t="shared" si="281"/>
        <v>76</v>
      </c>
      <c r="AT338" s="4">
        <f t="shared" si="282"/>
        <v>38</v>
      </c>
    </row>
    <row r="339" spans="1:46" x14ac:dyDescent="0.2">
      <c r="A339" s="1" t="s">
        <v>439</v>
      </c>
      <c r="B339" s="4" t="str">
        <f t="shared" si="254"/>
        <v>2012-12-02</v>
      </c>
      <c r="C339" s="3">
        <v>41245</v>
      </c>
      <c r="E339" s="4" t="str">
        <f t="shared" si="255"/>
        <v>45.0;46.0;45.0;73.0</v>
      </c>
      <c r="F339" s="4" t="str">
        <f t="shared" si="256"/>
        <v>45.0;46.0</v>
      </c>
      <c r="G339" s="4" t="str">
        <f t="shared" si="257"/>
        <v>45.0</v>
      </c>
      <c r="H339" s="4" t="str">
        <f t="shared" si="258"/>
        <v>46.0</v>
      </c>
      <c r="I339" s="4" t="str">
        <f t="shared" si="259"/>
        <v>45.0;73.0</v>
      </c>
      <c r="J339" s="4" t="str">
        <f t="shared" si="260"/>
        <v>45.0</v>
      </c>
      <c r="K339" s="4" t="str">
        <f t="shared" si="261"/>
        <v>73.0</v>
      </c>
      <c r="L339" s="4">
        <f t="shared" si="263"/>
        <v>45</v>
      </c>
      <c r="M339" s="4">
        <f t="shared" si="263"/>
        <v>46</v>
      </c>
      <c r="N339" s="10">
        <f t="shared" si="264"/>
        <v>-2.1739130434782594E-2</v>
      </c>
      <c r="O339" s="4">
        <f t="shared" si="262"/>
        <v>45</v>
      </c>
      <c r="P339" s="4">
        <f t="shared" si="262"/>
        <v>73</v>
      </c>
      <c r="Q339" s="4">
        <f t="shared" si="265"/>
        <v>28</v>
      </c>
      <c r="R339" s="11"/>
      <c r="AA339" s="3">
        <v>45628</v>
      </c>
      <c r="AB339" s="4">
        <f t="shared" si="266"/>
        <v>45</v>
      </c>
      <c r="AC339" s="4">
        <f t="shared" si="267"/>
        <v>55</v>
      </c>
      <c r="AD339" s="4">
        <f t="shared" si="268"/>
        <v>74</v>
      </c>
      <c r="AE339" s="4">
        <f t="shared" si="269"/>
        <v>58</v>
      </c>
      <c r="AF339" s="4">
        <f t="shared" si="270"/>
        <v>50</v>
      </c>
      <c r="AG339" s="4">
        <f t="shared" si="271"/>
        <v>42</v>
      </c>
      <c r="AH339" s="4">
        <f t="shared" si="272"/>
        <v>51</v>
      </c>
      <c r="AI339" s="4">
        <f t="shared" si="273"/>
        <v>57</v>
      </c>
      <c r="AJ339" s="4">
        <f t="shared" si="274"/>
        <v>48</v>
      </c>
      <c r="AK339" s="4">
        <f t="shared" si="275"/>
        <v>38</v>
      </c>
      <c r="AL339" s="4">
        <f t="shared" si="276"/>
        <v>47</v>
      </c>
      <c r="AM339" s="4">
        <f t="shared" si="277"/>
        <v>75</v>
      </c>
      <c r="AN339" s="4">
        <f t="shared" si="278"/>
        <v>58</v>
      </c>
      <c r="AO339" s="4">
        <v>70</v>
      </c>
      <c r="AP339" s="21"/>
      <c r="AQ339" s="11">
        <f t="shared" si="279"/>
        <v>54.857142857142854</v>
      </c>
      <c r="AR339" s="4">
        <f t="shared" si="280"/>
        <v>38</v>
      </c>
      <c r="AS339" s="4">
        <f t="shared" si="281"/>
        <v>75</v>
      </c>
      <c r="AT339" s="4">
        <f t="shared" si="282"/>
        <v>37</v>
      </c>
    </row>
    <row r="340" spans="1:46" x14ac:dyDescent="0.2">
      <c r="A340" s="1" t="s">
        <v>440</v>
      </c>
      <c r="B340" s="4" t="str">
        <f t="shared" si="254"/>
        <v>2012-12-03</v>
      </c>
      <c r="C340" s="3">
        <v>41246</v>
      </c>
      <c r="E340" s="4" t="str">
        <f t="shared" si="255"/>
        <v>44.0;46.0;45.0;74.0</v>
      </c>
      <c r="F340" s="4" t="str">
        <f t="shared" si="256"/>
        <v>44.0;46.0</v>
      </c>
      <c r="G340" s="4" t="str">
        <f t="shared" si="257"/>
        <v>44.0</v>
      </c>
      <c r="H340" s="4" t="str">
        <f t="shared" si="258"/>
        <v>46.0</v>
      </c>
      <c r="I340" s="4" t="str">
        <f t="shared" si="259"/>
        <v>45.0;74.0</v>
      </c>
      <c r="J340" s="4" t="str">
        <f t="shared" si="260"/>
        <v>45.0</v>
      </c>
      <c r="K340" s="4" t="str">
        <f t="shared" si="261"/>
        <v>74.0</v>
      </c>
      <c r="L340" s="4">
        <f t="shared" si="263"/>
        <v>44</v>
      </c>
      <c r="M340" s="4">
        <f t="shared" si="263"/>
        <v>46</v>
      </c>
      <c r="N340" s="10">
        <f t="shared" si="264"/>
        <v>-4.3478260869565188E-2</v>
      </c>
      <c r="O340" s="4">
        <f t="shared" si="262"/>
        <v>45</v>
      </c>
      <c r="P340" s="4">
        <f t="shared" si="262"/>
        <v>74</v>
      </c>
      <c r="Q340" s="4">
        <f t="shared" si="265"/>
        <v>29</v>
      </c>
      <c r="R340" s="11"/>
      <c r="AA340" s="3">
        <v>45629</v>
      </c>
      <c r="AB340" s="4">
        <f t="shared" si="266"/>
        <v>44</v>
      </c>
      <c r="AC340" s="4">
        <f t="shared" si="267"/>
        <v>54</v>
      </c>
      <c r="AD340" s="4">
        <f t="shared" si="268"/>
        <v>74</v>
      </c>
      <c r="AE340" s="4">
        <f t="shared" si="269"/>
        <v>58</v>
      </c>
      <c r="AF340" s="4">
        <f t="shared" si="270"/>
        <v>50</v>
      </c>
      <c r="AG340" s="4">
        <f t="shared" si="271"/>
        <v>42</v>
      </c>
      <c r="AH340" s="4">
        <f t="shared" si="272"/>
        <v>51</v>
      </c>
      <c r="AI340" s="4">
        <f t="shared" si="273"/>
        <v>57</v>
      </c>
      <c r="AJ340" s="4">
        <f t="shared" si="274"/>
        <v>48</v>
      </c>
      <c r="AK340" s="4">
        <f t="shared" si="275"/>
        <v>38</v>
      </c>
      <c r="AL340" s="4">
        <f t="shared" si="276"/>
        <v>47</v>
      </c>
      <c r="AM340" s="4">
        <f t="shared" si="277"/>
        <v>75</v>
      </c>
      <c r="AN340" s="4">
        <f t="shared" si="278"/>
        <v>58</v>
      </c>
      <c r="AO340" s="4">
        <v>70</v>
      </c>
      <c r="AP340" s="21"/>
      <c r="AQ340" s="11">
        <f t="shared" si="279"/>
        <v>54.714285714285715</v>
      </c>
      <c r="AR340" s="4">
        <f t="shared" si="280"/>
        <v>38</v>
      </c>
      <c r="AS340" s="4">
        <f t="shared" si="281"/>
        <v>75</v>
      </c>
      <c r="AT340" s="4">
        <f t="shared" si="282"/>
        <v>37</v>
      </c>
    </row>
    <row r="341" spans="1:46" x14ac:dyDescent="0.2">
      <c r="A341" s="1" t="s">
        <v>441</v>
      </c>
      <c r="B341" s="4" t="str">
        <f t="shared" si="254"/>
        <v>2012-12-04</v>
      </c>
      <c r="C341" s="3">
        <v>41247</v>
      </c>
      <c r="E341" s="4" t="str">
        <f t="shared" si="255"/>
        <v>44.0;47.0;46.0;75.0</v>
      </c>
      <c r="F341" s="4" t="str">
        <f t="shared" si="256"/>
        <v>44.0;47.0</v>
      </c>
      <c r="G341" s="4" t="str">
        <f t="shared" si="257"/>
        <v>44.0</v>
      </c>
      <c r="H341" s="4" t="str">
        <f t="shared" si="258"/>
        <v>47.0</v>
      </c>
      <c r="I341" s="4" t="str">
        <f t="shared" si="259"/>
        <v>46.0;75.0</v>
      </c>
      <c r="J341" s="4" t="str">
        <f t="shared" si="260"/>
        <v>46.0</v>
      </c>
      <c r="K341" s="4" t="str">
        <f t="shared" si="261"/>
        <v>75.0</v>
      </c>
      <c r="L341" s="4">
        <f t="shared" si="263"/>
        <v>44</v>
      </c>
      <c r="M341" s="4">
        <f t="shared" si="263"/>
        <v>47</v>
      </c>
      <c r="N341" s="10">
        <f t="shared" si="264"/>
        <v>-6.3829787234042534E-2</v>
      </c>
      <c r="O341" s="4">
        <f t="shared" si="262"/>
        <v>46</v>
      </c>
      <c r="P341" s="4">
        <f t="shared" si="262"/>
        <v>75</v>
      </c>
      <c r="Q341" s="4">
        <f t="shared" si="265"/>
        <v>29</v>
      </c>
      <c r="R341" s="11"/>
      <c r="AA341" s="3">
        <v>45630</v>
      </c>
      <c r="AB341" s="4">
        <f t="shared" si="266"/>
        <v>44</v>
      </c>
      <c r="AC341" s="4">
        <f t="shared" si="267"/>
        <v>54</v>
      </c>
      <c r="AD341" s="4">
        <f t="shared" si="268"/>
        <v>74</v>
      </c>
      <c r="AE341" s="4">
        <f t="shared" si="269"/>
        <v>57</v>
      </c>
      <c r="AF341" s="4">
        <f t="shared" si="270"/>
        <v>51</v>
      </c>
      <c r="AG341" s="4">
        <f t="shared" si="271"/>
        <v>42</v>
      </c>
      <c r="AH341" s="4">
        <f t="shared" si="272"/>
        <v>50</v>
      </c>
      <c r="AI341" s="4">
        <f t="shared" si="273"/>
        <v>57</v>
      </c>
      <c r="AJ341" s="4">
        <f t="shared" si="274"/>
        <v>48</v>
      </c>
      <c r="AK341" s="4">
        <f t="shared" si="275"/>
        <v>38</v>
      </c>
      <c r="AL341" s="4">
        <f t="shared" si="276"/>
        <v>46</v>
      </c>
      <c r="AM341" s="4">
        <f t="shared" si="277"/>
        <v>76</v>
      </c>
      <c r="AN341" s="4">
        <f t="shared" si="278"/>
        <v>58</v>
      </c>
      <c r="AO341" s="4">
        <v>70</v>
      </c>
      <c r="AP341" s="21"/>
      <c r="AQ341" s="11">
        <f t="shared" si="279"/>
        <v>54.642857142857146</v>
      </c>
      <c r="AR341" s="4">
        <f t="shared" si="280"/>
        <v>38</v>
      </c>
      <c r="AS341" s="4">
        <f t="shared" si="281"/>
        <v>76</v>
      </c>
      <c r="AT341" s="4">
        <f t="shared" si="282"/>
        <v>38</v>
      </c>
    </row>
    <row r="342" spans="1:46" x14ac:dyDescent="0.2">
      <c r="A342" s="1" t="s">
        <v>442</v>
      </c>
      <c r="B342" s="4" t="str">
        <f t="shared" si="254"/>
        <v>2012-12-05</v>
      </c>
      <c r="C342" s="3">
        <v>41248</v>
      </c>
      <c r="E342" s="4" t="str">
        <f t="shared" si="255"/>
        <v>44.0;47.0;46.0;77.0</v>
      </c>
      <c r="F342" s="4" t="str">
        <f t="shared" si="256"/>
        <v>44.0;47.0</v>
      </c>
      <c r="G342" s="4" t="str">
        <f t="shared" si="257"/>
        <v>44.0</v>
      </c>
      <c r="H342" s="4" t="str">
        <f t="shared" si="258"/>
        <v>47.0</v>
      </c>
      <c r="I342" s="4" t="str">
        <f t="shared" si="259"/>
        <v>46.0;77.0</v>
      </c>
      <c r="J342" s="4" t="str">
        <f t="shared" si="260"/>
        <v>46.0</v>
      </c>
      <c r="K342" s="4" t="str">
        <f t="shared" si="261"/>
        <v>77.0</v>
      </c>
      <c r="L342" s="4">
        <f t="shared" si="263"/>
        <v>44</v>
      </c>
      <c r="M342" s="4">
        <f t="shared" si="263"/>
        <v>47</v>
      </c>
      <c r="N342" s="10">
        <f t="shared" si="264"/>
        <v>-6.3829787234042534E-2</v>
      </c>
      <c r="O342" s="4">
        <f t="shared" si="262"/>
        <v>46</v>
      </c>
      <c r="P342" s="4">
        <f t="shared" si="262"/>
        <v>77</v>
      </c>
      <c r="Q342" s="4">
        <f t="shared" si="265"/>
        <v>31</v>
      </c>
      <c r="R342" s="11"/>
      <c r="AA342" s="3">
        <v>45631</v>
      </c>
      <c r="AB342" s="4">
        <f t="shared" si="266"/>
        <v>44</v>
      </c>
      <c r="AC342" s="4">
        <f t="shared" si="267"/>
        <v>53</v>
      </c>
      <c r="AD342" s="4">
        <f t="shared" si="268"/>
        <v>74</v>
      </c>
      <c r="AE342" s="4">
        <f t="shared" si="269"/>
        <v>57</v>
      </c>
      <c r="AF342" s="4">
        <f t="shared" si="270"/>
        <v>51</v>
      </c>
      <c r="AG342" s="4">
        <f t="shared" si="271"/>
        <v>41</v>
      </c>
      <c r="AH342" s="4">
        <f t="shared" si="272"/>
        <v>50</v>
      </c>
      <c r="AI342" s="4">
        <f t="shared" si="273"/>
        <v>57</v>
      </c>
      <c r="AJ342" s="4">
        <f t="shared" si="274"/>
        <v>47</v>
      </c>
      <c r="AK342" s="4">
        <f t="shared" si="275"/>
        <v>38</v>
      </c>
      <c r="AL342" s="4">
        <f t="shared" si="276"/>
        <v>46</v>
      </c>
      <c r="AM342" s="4">
        <f t="shared" si="277"/>
        <v>75</v>
      </c>
      <c r="AN342" s="4">
        <f t="shared" si="278"/>
        <v>58</v>
      </c>
      <c r="AO342" s="4">
        <v>70</v>
      </c>
      <c r="AP342" s="21"/>
      <c r="AQ342" s="11">
        <f t="shared" si="279"/>
        <v>54.357142857142854</v>
      </c>
      <c r="AR342" s="4">
        <f t="shared" si="280"/>
        <v>38</v>
      </c>
      <c r="AS342" s="4">
        <f t="shared" si="281"/>
        <v>75</v>
      </c>
      <c r="AT342" s="4">
        <f t="shared" si="282"/>
        <v>37</v>
      </c>
    </row>
    <row r="343" spans="1:46" x14ac:dyDescent="0.2">
      <c r="A343" s="1" t="s">
        <v>443</v>
      </c>
      <c r="B343" s="4" t="str">
        <f t="shared" si="254"/>
        <v>2012-12-06</v>
      </c>
      <c r="C343" s="3">
        <v>41249</v>
      </c>
      <c r="E343" s="4" t="str">
        <f t="shared" si="255"/>
        <v>44.0;47.0;46.0;77.0</v>
      </c>
      <c r="F343" s="4" t="str">
        <f t="shared" si="256"/>
        <v>44.0;47.0</v>
      </c>
      <c r="G343" s="4" t="str">
        <f t="shared" si="257"/>
        <v>44.0</v>
      </c>
      <c r="H343" s="4" t="str">
        <f t="shared" si="258"/>
        <v>47.0</v>
      </c>
      <c r="I343" s="4" t="str">
        <f t="shared" si="259"/>
        <v>46.0;77.0</v>
      </c>
      <c r="J343" s="4" t="str">
        <f t="shared" si="260"/>
        <v>46.0</v>
      </c>
      <c r="K343" s="4" t="str">
        <f t="shared" si="261"/>
        <v>77.0</v>
      </c>
      <c r="L343" s="4">
        <f t="shared" si="263"/>
        <v>44</v>
      </c>
      <c r="M343" s="4">
        <f t="shared" si="263"/>
        <v>47</v>
      </c>
      <c r="N343" s="10">
        <f t="shared" si="264"/>
        <v>-6.3829787234042534E-2</v>
      </c>
      <c r="O343" s="4">
        <f t="shared" si="262"/>
        <v>46</v>
      </c>
      <c r="P343" s="4">
        <f t="shared" si="262"/>
        <v>77</v>
      </c>
      <c r="Q343" s="4">
        <f t="shared" si="265"/>
        <v>31</v>
      </c>
      <c r="R343" s="11"/>
      <c r="AA343" s="3">
        <v>45632</v>
      </c>
      <c r="AB343" s="4">
        <f t="shared" si="266"/>
        <v>44</v>
      </c>
      <c r="AC343" s="4">
        <f t="shared" si="267"/>
        <v>53</v>
      </c>
      <c r="AD343" s="4">
        <f t="shared" si="268"/>
        <v>74</v>
      </c>
      <c r="AE343" s="4">
        <f t="shared" si="269"/>
        <v>58</v>
      </c>
      <c r="AF343" s="4">
        <f t="shared" si="270"/>
        <v>51</v>
      </c>
      <c r="AG343" s="4">
        <f t="shared" si="271"/>
        <v>41</v>
      </c>
      <c r="AH343" s="4">
        <f t="shared" si="272"/>
        <v>49</v>
      </c>
      <c r="AI343" s="4">
        <f t="shared" si="273"/>
        <v>57</v>
      </c>
      <c r="AJ343" s="4">
        <f t="shared" si="274"/>
        <v>47</v>
      </c>
      <c r="AK343" s="4">
        <f t="shared" si="275"/>
        <v>38</v>
      </c>
      <c r="AL343" s="4">
        <f t="shared" si="276"/>
        <v>46</v>
      </c>
      <c r="AM343" s="4">
        <f t="shared" si="277"/>
        <v>74</v>
      </c>
      <c r="AN343" s="4">
        <f t="shared" si="278"/>
        <v>58</v>
      </c>
      <c r="AO343" s="4">
        <v>72</v>
      </c>
      <c r="AP343" s="21"/>
      <c r="AQ343" s="11">
        <f t="shared" si="279"/>
        <v>54.428571428571431</v>
      </c>
      <c r="AR343" s="4">
        <f t="shared" si="280"/>
        <v>38</v>
      </c>
      <c r="AS343" s="4">
        <f t="shared" si="281"/>
        <v>74</v>
      </c>
      <c r="AT343" s="4">
        <f t="shared" si="282"/>
        <v>36</v>
      </c>
    </row>
    <row r="344" spans="1:46" x14ac:dyDescent="0.2">
      <c r="A344" s="1" t="s">
        <v>444</v>
      </c>
      <c r="B344" s="4" t="str">
        <f t="shared" si="254"/>
        <v>2012-12-07</v>
      </c>
      <c r="C344" s="3">
        <v>41250</v>
      </c>
      <c r="E344" s="4" t="str">
        <f t="shared" si="255"/>
        <v>44.0;46.0;47.0;78.0</v>
      </c>
      <c r="F344" s="4" t="str">
        <f t="shared" si="256"/>
        <v>44.0;46.0</v>
      </c>
      <c r="G344" s="4" t="str">
        <f t="shared" si="257"/>
        <v>44.0</v>
      </c>
      <c r="H344" s="4" t="str">
        <f t="shared" si="258"/>
        <v>46.0</v>
      </c>
      <c r="I344" s="4" t="str">
        <f t="shared" si="259"/>
        <v>47.0;78.0</v>
      </c>
      <c r="J344" s="4" t="str">
        <f t="shared" si="260"/>
        <v>47.0</v>
      </c>
      <c r="K344" s="4" t="str">
        <f t="shared" si="261"/>
        <v>78.0</v>
      </c>
      <c r="L344" s="4">
        <f t="shared" si="263"/>
        <v>44</v>
      </c>
      <c r="M344" s="4">
        <f t="shared" si="263"/>
        <v>46</v>
      </c>
      <c r="N344" s="10">
        <f t="shared" si="264"/>
        <v>-4.3478260869565188E-2</v>
      </c>
      <c r="O344" s="4">
        <f t="shared" si="262"/>
        <v>47</v>
      </c>
      <c r="P344" s="4">
        <f t="shared" si="262"/>
        <v>78</v>
      </c>
      <c r="Q344" s="4">
        <f t="shared" si="265"/>
        <v>31</v>
      </c>
      <c r="R344" s="11"/>
      <c r="AA344" s="3">
        <v>45633</v>
      </c>
      <c r="AB344" s="4">
        <f t="shared" si="266"/>
        <v>44</v>
      </c>
      <c r="AC344" s="4">
        <f t="shared" si="267"/>
        <v>53</v>
      </c>
      <c r="AD344" s="4">
        <f t="shared" si="268"/>
        <v>74</v>
      </c>
      <c r="AE344" s="4">
        <f t="shared" si="269"/>
        <v>58</v>
      </c>
      <c r="AF344" s="4">
        <f t="shared" si="270"/>
        <v>51</v>
      </c>
      <c r="AG344" s="4">
        <f t="shared" si="271"/>
        <v>41</v>
      </c>
      <c r="AH344" s="4">
        <f t="shared" si="272"/>
        <v>49</v>
      </c>
      <c r="AI344" s="4">
        <f t="shared" si="273"/>
        <v>57</v>
      </c>
      <c r="AJ344" s="4">
        <f t="shared" si="274"/>
        <v>47</v>
      </c>
      <c r="AK344" s="4">
        <f t="shared" si="275"/>
        <v>38</v>
      </c>
      <c r="AL344" s="4">
        <f t="shared" si="276"/>
        <v>46</v>
      </c>
      <c r="AM344" s="4">
        <f t="shared" si="277"/>
        <v>74</v>
      </c>
      <c r="AN344" s="4">
        <f t="shared" si="278"/>
        <v>58</v>
      </c>
      <c r="AO344" s="4">
        <v>73</v>
      </c>
      <c r="AP344" s="21"/>
      <c r="AQ344" s="11">
        <f t="shared" si="279"/>
        <v>54.5</v>
      </c>
      <c r="AR344" s="4">
        <f t="shared" si="280"/>
        <v>38</v>
      </c>
      <c r="AS344" s="4">
        <f t="shared" si="281"/>
        <v>74</v>
      </c>
      <c r="AT344" s="4">
        <f t="shared" si="282"/>
        <v>36</v>
      </c>
    </row>
    <row r="345" spans="1:46" x14ac:dyDescent="0.2">
      <c r="A345" s="1" t="s">
        <v>445</v>
      </c>
      <c r="B345" s="4" t="str">
        <f t="shared" si="254"/>
        <v>2012-12-08</v>
      </c>
      <c r="C345" s="3">
        <v>41251</v>
      </c>
      <c r="E345" s="4" t="str">
        <f t="shared" si="255"/>
        <v>44.0;46.0;47.0;80.0</v>
      </c>
      <c r="F345" s="4" t="str">
        <f t="shared" si="256"/>
        <v>44.0;46.0</v>
      </c>
      <c r="G345" s="4" t="str">
        <f t="shared" si="257"/>
        <v>44.0</v>
      </c>
      <c r="H345" s="4" t="str">
        <f t="shared" si="258"/>
        <v>46.0</v>
      </c>
      <c r="I345" s="4" t="str">
        <f t="shared" si="259"/>
        <v>47.0;80.0</v>
      </c>
      <c r="J345" s="4" t="str">
        <f t="shared" si="260"/>
        <v>47.0</v>
      </c>
      <c r="K345" s="4" t="str">
        <f t="shared" si="261"/>
        <v>80.0</v>
      </c>
      <c r="L345" s="4">
        <f t="shared" si="263"/>
        <v>44</v>
      </c>
      <c r="M345" s="4">
        <f t="shared" si="263"/>
        <v>46</v>
      </c>
      <c r="N345" s="10">
        <f t="shared" si="264"/>
        <v>-4.3478260869565188E-2</v>
      </c>
      <c r="O345" s="4">
        <f t="shared" si="262"/>
        <v>47</v>
      </c>
      <c r="P345" s="4">
        <f t="shared" si="262"/>
        <v>80</v>
      </c>
      <c r="Q345" s="4">
        <f t="shared" si="265"/>
        <v>33</v>
      </c>
      <c r="R345" s="11"/>
      <c r="AA345" s="3">
        <v>45634</v>
      </c>
      <c r="AB345" s="4">
        <f t="shared" si="266"/>
        <v>44</v>
      </c>
      <c r="AC345" s="4">
        <f t="shared" si="267"/>
        <v>52</v>
      </c>
      <c r="AD345" s="4">
        <f t="shared" si="268"/>
        <v>73</v>
      </c>
      <c r="AE345" s="4">
        <f t="shared" si="269"/>
        <v>58</v>
      </c>
      <c r="AF345" s="4">
        <f t="shared" si="270"/>
        <v>51</v>
      </c>
      <c r="AG345" s="4">
        <f t="shared" si="271"/>
        <v>41</v>
      </c>
      <c r="AH345" s="4">
        <f t="shared" si="272"/>
        <v>49</v>
      </c>
      <c r="AI345" s="4">
        <f t="shared" si="273"/>
        <v>57</v>
      </c>
      <c r="AJ345" s="4">
        <f t="shared" si="274"/>
        <v>48</v>
      </c>
      <c r="AK345" s="4">
        <f t="shared" si="275"/>
        <v>39</v>
      </c>
      <c r="AL345" s="4">
        <f t="shared" si="276"/>
        <v>46</v>
      </c>
      <c r="AM345" s="4">
        <f t="shared" si="277"/>
        <v>75</v>
      </c>
      <c r="AN345" s="4">
        <f t="shared" si="278"/>
        <v>59</v>
      </c>
      <c r="AO345" s="4">
        <v>74</v>
      </c>
      <c r="AP345" s="21"/>
      <c r="AQ345" s="11">
        <f t="shared" si="279"/>
        <v>54.714285714285715</v>
      </c>
      <c r="AR345" s="4">
        <f t="shared" si="280"/>
        <v>39</v>
      </c>
      <c r="AS345" s="4">
        <f t="shared" si="281"/>
        <v>75</v>
      </c>
      <c r="AT345" s="4">
        <f t="shared" si="282"/>
        <v>36</v>
      </c>
    </row>
    <row r="346" spans="1:46" x14ac:dyDescent="0.2">
      <c r="A346" s="1" t="s">
        <v>446</v>
      </c>
      <c r="B346" s="4" t="str">
        <f t="shared" si="254"/>
        <v>2012-12-09</v>
      </c>
      <c r="C346" s="3">
        <v>41252</v>
      </c>
      <c r="E346" s="4" t="str">
        <f t="shared" si="255"/>
        <v>44.0;46.0;47.0;81.0</v>
      </c>
      <c r="F346" s="4" t="str">
        <f t="shared" si="256"/>
        <v>44.0;46.0</v>
      </c>
      <c r="G346" s="4" t="str">
        <f t="shared" si="257"/>
        <v>44.0</v>
      </c>
      <c r="H346" s="4" t="str">
        <f t="shared" si="258"/>
        <v>46.0</v>
      </c>
      <c r="I346" s="4" t="str">
        <f t="shared" si="259"/>
        <v>47.0;81.0</v>
      </c>
      <c r="J346" s="4" t="str">
        <f t="shared" si="260"/>
        <v>47.0</v>
      </c>
      <c r="K346" s="4" t="str">
        <f t="shared" si="261"/>
        <v>81.0</v>
      </c>
      <c r="L346" s="4">
        <f t="shared" si="263"/>
        <v>44</v>
      </c>
      <c r="M346" s="4">
        <f t="shared" si="263"/>
        <v>46</v>
      </c>
      <c r="N346" s="10">
        <f t="shared" si="264"/>
        <v>-4.3478260869565188E-2</v>
      </c>
      <c r="O346" s="4">
        <f t="shared" si="262"/>
        <v>47</v>
      </c>
      <c r="P346" s="4">
        <f t="shared" si="262"/>
        <v>81</v>
      </c>
      <c r="Q346" s="4">
        <f t="shared" si="265"/>
        <v>34</v>
      </c>
      <c r="R346" s="11"/>
      <c r="AA346" s="3">
        <v>45635</v>
      </c>
      <c r="AB346" s="4">
        <f t="shared" si="266"/>
        <v>44</v>
      </c>
      <c r="AC346" s="4">
        <f t="shared" si="267"/>
        <v>52</v>
      </c>
      <c r="AD346" s="4">
        <f t="shared" si="268"/>
        <v>73</v>
      </c>
      <c r="AE346" s="4">
        <f t="shared" si="269"/>
        <v>57</v>
      </c>
      <c r="AF346" s="4">
        <f t="shared" si="270"/>
        <v>51</v>
      </c>
      <c r="AG346" s="4">
        <f t="shared" si="271"/>
        <v>41</v>
      </c>
      <c r="AH346" s="4">
        <f t="shared" si="272"/>
        <v>49</v>
      </c>
      <c r="AI346" s="4">
        <f t="shared" si="273"/>
        <v>57</v>
      </c>
      <c r="AJ346" s="4">
        <f t="shared" si="274"/>
        <v>47</v>
      </c>
      <c r="AK346" s="4">
        <f t="shared" si="275"/>
        <v>39</v>
      </c>
      <c r="AL346" s="4">
        <f t="shared" si="276"/>
        <v>47</v>
      </c>
      <c r="AM346" s="4">
        <f t="shared" si="277"/>
        <v>76</v>
      </c>
      <c r="AN346" s="4">
        <f t="shared" si="278"/>
        <v>59</v>
      </c>
      <c r="AO346" s="4">
        <v>74</v>
      </c>
      <c r="AP346" s="21"/>
      <c r="AQ346" s="11">
        <f t="shared" si="279"/>
        <v>54.714285714285715</v>
      </c>
      <c r="AR346" s="4">
        <f t="shared" si="280"/>
        <v>39</v>
      </c>
      <c r="AS346" s="4">
        <f t="shared" si="281"/>
        <v>76</v>
      </c>
      <c r="AT346" s="4">
        <f t="shared" si="282"/>
        <v>37</v>
      </c>
    </row>
    <row r="347" spans="1:46" x14ac:dyDescent="0.2">
      <c r="A347" s="1" t="s">
        <v>447</v>
      </c>
      <c r="B347" s="4" t="str">
        <f t="shared" si="254"/>
        <v>2012-12-10</v>
      </c>
      <c r="C347" s="3">
        <v>41253</v>
      </c>
      <c r="E347" s="4" t="str">
        <f t="shared" si="255"/>
        <v>43.0;46.0;47.0;81.0</v>
      </c>
      <c r="F347" s="4" t="str">
        <f t="shared" si="256"/>
        <v>43.0;46.0</v>
      </c>
      <c r="G347" s="4" t="str">
        <f t="shared" si="257"/>
        <v>43.0</v>
      </c>
      <c r="H347" s="4" t="str">
        <f t="shared" si="258"/>
        <v>46.0</v>
      </c>
      <c r="I347" s="4" t="str">
        <f t="shared" si="259"/>
        <v>47.0;81.0</v>
      </c>
      <c r="J347" s="4" t="str">
        <f t="shared" si="260"/>
        <v>47.0</v>
      </c>
      <c r="K347" s="4" t="str">
        <f t="shared" si="261"/>
        <v>81.0</v>
      </c>
      <c r="L347" s="4">
        <f t="shared" si="263"/>
        <v>43</v>
      </c>
      <c r="M347" s="4">
        <f t="shared" si="263"/>
        <v>46</v>
      </c>
      <c r="N347" s="10">
        <f t="shared" si="264"/>
        <v>-6.5217391304347783E-2</v>
      </c>
      <c r="O347" s="4">
        <f t="shared" si="262"/>
        <v>47</v>
      </c>
      <c r="P347" s="4">
        <f t="shared" si="262"/>
        <v>81</v>
      </c>
      <c r="Q347" s="4">
        <f t="shared" si="265"/>
        <v>34</v>
      </c>
      <c r="R347" s="11"/>
      <c r="AA347" s="3">
        <v>45636</v>
      </c>
      <c r="AB347" s="4">
        <f t="shared" si="266"/>
        <v>43</v>
      </c>
      <c r="AC347" s="4">
        <f t="shared" si="267"/>
        <v>52</v>
      </c>
      <c r="AD347" s="4">
        <f t="shared" si="268"/>
        <v>73</v>
      </c>
      <c r="AE347" s="4">
        <f t="shared" si="269"/>
        <v>57</v>
      </c>
      <c r="AF347" s="4">
        <f t="shared" si="270"/>
        <v>51</v>
      </c>
      <c r="AG347" s="4">
        <f t="shared" si="271"/>
        <v>44</v>
      </c>
      <c r="AH347" s="4">
        <f t="shared" si="272"/>
        <v>49</v>
      </c>
      <c r="AI347" s="4">
        <f t="shared" si="273"/>
        <v>56</v>
      </c>
      <c r="AJ347" s="4">
        <f t="shared" si="274"/>
        <v>48</v>
      </c>
      <c r="AK347" s="4">
        <f t="shared" si="275"/>
        <v>39</v>
      </c>
      <c r="AL347" s="4">
        <f t="shared" si="276"/>
        <v>48</v>
      </c>
      <c r="AM347" s="4">
        <f t="shared" si="277"/>
        <v>77</v>
      </c>
      <c r="AN347" s="4">
        <f t="shared" si="278"/>
        <v>58</v>
      </c>
      <c r="AO347" s="4">
        <v>74</v>
      </c>
      <c r="AP347" s="21"/>
      <c r="AQ347" s="11">
        <f t="shared" si="279"/>
        <v>54.928571428571431</v>
      </c>
      <c r="AR347" s="4">
        <f t="shared" si="280"/>
        <v>39</v>
      </c>
      <c r="AS347" s="4">
        <f t="shared" si="281"/>
        <v>77</v>
      </c>
      <c r="AT347" s="4">
        <f t="shared" si="282"/>
        <v>38</v>
      </c>
    </row>
    <row r="348" spans="1:46" x14ac:dyDescent="0.2">
      <c r="A348" s="1" t="s">
        <v>448</v>
      </c>
      <c r="B348" s="4" t="str">
        <f t="shared" si="254"/>
        <v>2012-12-11</v>
      </c>
      <c r="C348" s="3">
        <v>41254</v>
      </c>
      <c r="E348" s="4" t="str">
        <f t="shared" si="255"/>
        <v>43.0;46.0;47.0;80.0</v>
      </c>
      <c r="F348" s="4" t="str">
        <f t="shared" si="256"/>
        <v>43.0;46.0</v>
      </c>
      <c r="G348" s="4" t="str">
        <f t="shared" si="257"/>
        <v>43.0</v>
      </c>
      <c r="H348" s="4" t="str">
        <f t="shared" si="258"/>
        <v>46.0</v>
      </c>
      <c r="I348" s="4" t="str">
        <f t="shared" si="259"/>
        <v>47.0;80.0</v>
      </c>
      <c r="J348" s="4" t="str">
        <f t="shared" si="260"/>
        <v>47.0</v>
      </c>
      <c r="K348" s="4" t="str">
        <f t="shared" si="261"/>
        <v>80.0</v>
      </c>
      <c r="L348" s="4">
        <f t="shared" si="263"/>
        <v>43</v>
      </c>
      <c r="M348" s="4">
        <f t="shared" si="263"/>
        <v>46</v>
      </c>
      <c r="N348" s="10">
        <f t="shared" si="264"/>
        <v>-6.5217391304347783E-2</v>
      </c>
      <c r="O348" s="4">
        <f t="shared" si="262"/>
        <v>47</v>
      </c>
      <c r="P348" s="4">
        <f t="shared" si="262"/>
        <v>80</v>
      </c>
      <c r="Q348" s="4">
        <f t="shared" si="265"/>
        <v>33</v>
      </c>
      <c r="R348" s="11"/>
      <c r="AA348" s="3">
        <v>45637</v>
      </c>
      <c r="AB348" s="4">
        <f t="shared" si="266"/>
        <v>43</v>
      </c>
      <c r="AC348" s="4">
        <f t="shared" si="267"/>
        <v>52</v>
      </c>
      <c r="AD348" s="4">
        <f t="shared" si="268"/>
        <v>72</v>
      </c>
      <c r="AE348" s="4">
        <f t="shared" si="269"/>
        <v>57</v>
      </c>
      <c r="AF348" s="4">
        <f t="shared" si="270"/>
        <v>51</v>
      </c>
      <c r="AG348" s="4">
        <f t="shared" si="271"/>
        <v>44</v>
      </c>
      <c r="AH348" s="4">
        <f t="shared" si="272"/>
        <v>48</v>
      </c>
      <c r="AI348" s="4">
        <f t="shared" si="273"/>
        <v>56</v>
      </c>
      <c r="AJ348" s="4">
        <f t="shared" si="274"/>
        <v>50</v>
      </c>
      <c r="AK348" s="4">
        <f t="shared" si="275"/>
        <v>38</v>
      </c>
      <c r="AL348" s="4">
        <f t="shared" si="276"/>
        <v>49</v>
      </c>
      <c r="AM348" s="4">
        <f t="shared" si="277"/>
        <v>76</v>
      </c>
      <c r="AN348" s="4">
        <f t="shared" si="278"/>
        <v>58</v>
      </c>
      <c r="AO348" s="4">
        <v>73</v>
      </c>
      <c r="AP348" s="21"/>
      <c r="AQ348" s="11">
        <f t="shared" si="279"/>
        <v>54.785714285714285</v>
      </c>
      <c r="AR348" s="4">
        <f t="shared" si="280"/>
        <v>38</v>
      </c>
      <c r="AS348" s="4">
        <f t="shared" si="281"/>
        <v>76</v>
      </c>
      <c r="AT348" s="4">
        <f t="shared" si="282"/>
        <v>38</v>
      </c>
    </row>
    <row r="349" spans="1:46" x14ac:dyDescent="0.2">
      <c r="A349" s="1" t="s">
        <v>449</v>
      </c>
      <c r="B349" s="4" t="str">
        <f t="shared" si="254"/>
        <v>2012-12-12</v>
      </c>
      <c r="C349" s="3">
        <v>41255</v>
      </c>
      <c r="E349" s="4" t="str">
        <f t="shared" si="255"/>
        <v>43.0;46.0;47.0;80.0</v>
      </c>
      <c r="F349" s="4" t="str">
        <f t="shared" si="256"/>
        <v>43.0;46.0</v>
      </c>
      <c r="G349" s="4" t="str">
        <f t="shared" si="257"/>
        <v>43.0</v>
      </c>
      <c r="H349" s="4" t="str">
        <f t="shared" si="258"/>
        <v>46.0</v>
      </c>
      <c r="I349" s="4" t="str">
        <f t="shared" si="259"/>
        <v>47.0;80.0</v>
      </c>
      <c r="J349" s="4" t="str">
        <f t="shared" si="260"/>
        <v>47.0</v>
      </c>
      <c r="K349" s="4" t="str">
        <f t="shared" si="261"/>
        <v>80.0</v>
      </c>
      <c r="L349" s="4">
        <f t="shared" si="263"/>
        <v>43</v>
      </c>
      <c r="M349" s="4">
        <f t="shared" si="263"/>
        <v>46</v>
      </c>
      <c r="N349" s="10">
        <f t="shared" si="264"/>
        <v>-6.5217391304347783E-2</v>
      </c>
      <c r="O349" s="4">
        <f t="shared" si="262"/>
        <v>47</v>
      </c>
      <c r="P349" s="4">
        <f t="shared" si="262"/>
        <v>80</v>
      </c>
      <c r="Q349" s="4">
        <f t="shared" si="265"/>
        <v>33</v>
      </c>
      <c r="R349" s="11"/>
      <c r="AA349" s="3">
        <v>45638</v>
      </c>
      <c r="AB349" s="4">
        <f t="shared" si="266"/>
        <v>43</v>
      </c>
      <c r="AC349" s="4">
        <f t="shared" si="267"/>
        <v>51</v>
      </c>
      <c r="AD349" s="4">
        <f t="shared" si="268"/>
        <v>72</v>
      </c>
      <c r="AE349" s="4">
        <f t="shared" si="269"/>
        <v>57</v>
      </c>
      <c r="AF349" s="4">
        <f t="shared" si="270"/>
        <v>51</v>
      </c>
      <c r="AG349" s="4">
        <f t="shared" si="271"/>
        <v>44</v>
      </c>
      <c r="AH349" s="4">
        <f t="shared" si="272"/>
        <v>47</v>
      </c>
      <c r="AI349" s="4">
        <f t="shared" si="273"/>
        <v>57</v>
      </c>
      <c r="AJ349" s="4">
        <f t="shared" si="274"/>
        <v>50</v>
      </c>
      <c r="AK349" s="4">
        <f t="shared" si="275"/>
        <v>38</v>
      </c>
      <c r="AL349" s="4">
        <f t="shared" si="276"/>
        <v>52</v>
      </c>
      <c r="AM349" s="4">
        <f t="shared" si="277"/>
        <v>77</v>
      </c>
      <c r="AN349" s="4">
        <f t="shared" si="278"/>
        <v>57</v>
      </c>
      <c r="AO349" s="4">
        <v>73</v>
      </c>
      <c r="AP349" s="21"/>
      <c r="AQ349" s="11">
        <f t="shared" si="279"/>
        <v>54.928571428571431</v>
      </c>
      <c r="AR349" s="4">
        <f t="shared" si="280"/>
        <v>38</v>
      </c>
      <c r="AS349" s="4">
        <f t="shared" si="281"/>
        <v>77</v>
      </c>
      <c r="AT349" s="4">
        <f t="shared" si="282"/>
        <v>39</v>
      </c>
    </row>
    <row r="350" spans="1:46" x14ac:dyDescent="0.2">
      <c r="A350" s="1" t="s">
        <v>450</v>
      </c>
      <c r="B350" s="4" t="str">
        <f t="shared" si="254"/>
        <v>2012-12-13</v>
      </c>
      <c r="C350" s="3">
        <v>41256</v>
      </c>
      <c r="E350" s="4" t="str">
        <f t="shared" si="255"/>
        <v>44.0;47.0;47.0;80.0</v>
      </c>
      <c r="F350" s="4" t="str">
        <f t="shared" si="256"/>
        <v>44.0;47.0</v>
      </c>
      <c r="G350" s="4" t="str">
        <f t="shared" si="257"/>
        <v>44.0</v>
      </c>
      <c r="H350" s="4" t="str">
        <f t="shared" si="258"/>
        <v>47.0</v>
      </c>
      <c r="I350" s="4" t="str">
        <f t="shared" si="259"/>
        <v>47.0;80.0</v>
      </c>
      <c r="J350" s="4" t="str">
        <f t="shared" si="260"/>
        <v>47.0</v>
      </c>
      <c r="K350" s="4" t="str">
        <f t="shared" si="261"/>
        <v>80.0</v>
      </c>
      <c r="L350" s="4">
        <f t="shared" si="263"/>
        <v>44</v>
      </c>
      <c r="M350" s="4">
        <f t="shared" si="263"/>
        <v>47</v>
      </c>
      <c r="N350" s="10">
        <f t="shared" si="264"/>
        <v>-6.3829787234042534E-2</v>
      </c>
      <c r="O350" s="4">
        <f t="shared" si="262"/>
        <v>47</v>
      </c>
      <c r="P350" s="4">
        <f t="shared" si="262"/>
        <v>80</v>
      </c>
      <c r="Q350" s="4">
        <f t="shared" si="265"/>
        <v>33</v>
      </c>
      <c r="R350" s="11"/>
      <c r="AA350" s="3">
        <v>45639</v>
      </c>
      <c r="AB350" s="4">
        <f t="shared" si="266"/>
        <v>44</v>
      </c>
      <c r="AC350" s="4">
        <f t="shared" si="267"/>
        <v>51</v>
      </c>
      <c r="AD350" s="4">
        <f t="shared" si="268"/>
        <v>72</v>
      </c>
      <c r="AE350" s="4">
        <f t="shared" si="269"/>
        <v>57</v>
      </c>
      <c r="AF350" s="4">
        <f t="shared" si="270"/>
        <v>51</v>
      </c>
      <c r="AG350" s="4">
        <f t="shared" si="271"/>
        <v>44</v>
      </c>
      <c r="AH350" s="4">
        <f t="shared" si="272"/>
        <v>48</v>
      </c>
      <c r="AI350" s="4">
        <f t="shared" si="273"/>
        <v>57</v>
      </c>
      <c r="AJ350" s="4">
        <f t="shared" si="274"/>
        <v>50</v>
      </c>
      <c r="AK350" s="4">
        <f t="shared" si="275"/>
        <v>38</v>
      </c>
      <c r="AL350" s="4">
        <f t="shared" si="276"/>
        <v>55</v>
      </c>
      <c r="AM350" s="4">
        <f t="shared" si="277"/>
        <v>79</v>
      </c>
      <c r="AN350" s="4">
        <f t="shared" si="278"/>
        <v>57</v>
      </c>
      <c r="AO350" s="4">
        <v>74</v>
      </c>
      <c r="AP350" s="21"/>
      <c r="AQ350" s="11">
        <f t="shared" si="279"/>
        <v>55.5</v>
      </c>
      <c r="AR350" s="4">
        <f t="shared" si="280"/>
        <v>38</v>
      </c>
      <c r="AS350" s="4">
        <f t="shared" si="281"/>
        <v>79</v>
      </c>
      <c r="AT350" s="4">
        <f t="shared" si="282"/>
        <v>41</v>
      </c>
    </row>
    <row r="351" spans="1:46" x14ac:dyDescent="0.2">
      <c r="A351" s="1" t="s">
        <v>451</v>
      </c>
      <c r="B351" s="4" t="str">
        <f t="shared" si="254"/>
        <v>2012-12-14</v>
      </c>
      <c r="C351" s="3">
        <v>41257</v>
      </c>
      <c r="E351" s="4" t="str">
        <f t="shared" si="255"/>
        <v>49.0;47.0;47.0;80.0</v>
      </c>
      <c r="F351" s="4" t="str">
        <f t="shared" si="256"/>
        <v>49.0;47.0</v>
      </c>
      <c r="G351" s="4" t="str">
        <f t="shared" si="257"/>
        <v>49.0</v>
      </c>
      <c r="H351" s="4" t="str">
        <f t="shared" si="258"/>
        <v>47.0</v>
      </c>
      <c r="I351" s="4" t="str">
        <f t="shared" si="259"/>
        <v>47.0;80.0</v>
      </c>
      <c r="J351" s="4" t="str">
        <f t="shared" si="260"/>
        <v>47.0</v>
      </c>
      <c r="K351" s="4" t="str">
        <f t="shared" si="261"/>
        <v>80.0</v>
      </c>
      <c r="L351" s="4">
        <f t="shared" si="263"/>
        <v>49</v>
      </c>
      <c r="M351" s="4">
        <f t="shared" si="263"/>
        <v>47</v>
      </c>
      <c r="N351" s="10">
        <f t="shared" si="264"/>
        <v>4.2553191489361764E-2</v>
      </c>
      <c r="O351" s="4">
        <f t="shared" si="262"/>
        <v>47</v>
      </c>
      <c r="P351" s="4">
        <f t="shared" si="262"/>
        <v>80</v>
      </c>
      <c r="Q351" s="4">
        <f t="shared" si="265"/>
        <v>33</v>
      </c>
      <c r="R351" s="11"/>
      <c r="AA351" s="3">
        <v>45640</v>
      </c>
      <c r="AB351" s="4">
        <f t="shared" si="266"/>
        <v>49</v>
      </c>
      <c r="AC351" s="4">
        <f t="shared" si="267"/>
        <v>51</v>
      </c>
      <c r="AD351" s="4">
        <f t="shared" si="268"/>
        <v>72</v>
      </c>
      <c r="AE351" s="4">
        <f t="shared" si="269"/>
        <v>58</v>
      </c>
      <c r="AF351" s="4">
        <f t="shared" si="270"/>
        <v>51</v>
      </c>
      <c r="AG351" s="4">
        <f t="shared" si="271"/>
        <v>44</v>
      </c>
      <c r="AH351" s="4">
        <f t="shared" si="272"/>
        <v>47</v>
      </c>
      <c r="AI351" s="4">
        <f t="shared" si="273"/>
        <v>57</v>
      </c>
      <c r="AJ351" s="4">
        <f t="shared" si="274"/>
        <v>51</v>
      </c>
      <c r="AK351" s="4">
        <f t="shared" si="275"/>
        <v>37</v>
      </c>
      <c r="AL351" s="4">
        <f t="shared" si="276"/>
        <v>57</v>
      </c>
      <c r="AM351" s="4">
        <f t="shared" si="277"/>
        <v>79</v>
      </c>
      <c r="AN351" s="4">
        <f t="shared" si="278"/>
        <v>57</v>
      </c>
      <c r="AO351" s="4">
        <v>75</v>
      </c>
      <c r="AP351" s="21"/>
      <c r="AQ351" s="11">
        <f t="shared" si="279"/>
        <v>56.071428571428569</v>
      </c>
      <c r="AR351" s="4">
        <f t="shared" si="280"/>
        <v>37</v>
      </c>
      <c r="AS351" s="4">
        <f t="shared" si="281"/>
        <v>79</v>
      </c>
      <c r="AT351" s="4">
        <f t="shared" si="282"/>
        <v>42</v>
      </c>
    </row>
    <row r="352" spans="1:46" x14ac:dyDescent="0.2">
      <c r="A352" s="1" t="s">
        <v>452</v>
      </c>
      <c r="B352" s="4" t="str">
        <f t="shared" si="254"/>
        <v>2012-12-15</v>
      </c>
      <c r="C352" s="3">
        <v>41258</v>
      </c>
      <c r="E352" s="4" t="str">
        <f t="shared" si="255"/>
        <v>50.0;47.0;47.0;79.0</v>
      </c>
      <c r="F352" s="4" t="str">
        <f t="shared" si="256"/>
        <v>50.0;47.0</v>
      </c>
      <c r="G352" s="4" t="str">
        <f t="shared" si="257"/>
        <v>50.0</v>
      </c>
      <c r="H352" s="4" t="str">
        <f t="shared" si="258"/>
        <v>47.0</v>
      </c>
      <c r="I352" s="4" t="str">
        <f t="shared" si="259"/>
        <v>47.0;79.0</v>
      </c>
      <c r="J352" s="4" t="str">
        <f t="shared" si="260"/>
        <v>47.0</v>
      </c>
      <c r="K352" s="4" t="str">
        <f t="shared" si="261"/>
        <v>79.0</v>
      </c>
      <c r="L352" s="4">
        <f t="shared" si="263"/>
        <v>50</v>
      </c>
      <c r="M352" s="4">
        <f t="shared" si="263"/>
        <v>47</v>
      </c>
      <c r="N352" s="10">
        <f t="shared" si="264"/>
        <v>6.3829787234042534E-2</v>
      </c>
      <c r="O352" s="4">
        <f t="shared" si="262"/>
        <v>47</v>
      </c>
      <c r="P352" s="4">
        <f t="shared" si="262"/>
        <v>79</v>
      </c>
      <c r="Q352" s="4">
        <f t="shared" si="265"/>
        <v>32</v>
      </c>
      <c r="R352" s="11"/>
      <c r="AA352" s="3">
        <v>45641</v>
      </c>
      <c r="AB352" s="4">
        <f t="shared" si="266"/>
        <v>50</v>
      </c>
      <c r="AC352" s="4">
        <f t="shared" si="267"/>
        <v>51</v>
      </c>
      <c r="AD352" s="4">
        <f t="shared" si="268"/>
        <v>72</v>
      </c>
      <c r="AE352" s="4">
        <f t="shared" si="269"/>
        <v>58</v>
      </c>
      <c r="AF352" s="4">
        <f t="shared" si="270"/>
        <v>51</v>
      </c>
      <c r="AG352" s="4">
        <f t="shared" si="271"/>
        <v>45</v>
      </c>
      <c r="AH352" s="4">
        <f t="shared" si="272"/>
        <v>48</v>
      </c>
      <c r="AI352" s="4">
        <f t="shared" si="273"/>
        <v>58</v>
      </c>
      <c r="AJ352" s="4">
        <f t="shared" si="274"/>
        <v>51</v>
      </c>
      <c r="AK352" s="4">
        <f t="shared" si="275"/>
        <v>36</v>
      </c>
      <c r="AL352" s="4">
        <f t="shared" si="276"/>
        <v>59</v>
      </c>
      <c r="AM352" s="4">
        <f t="shared" si="277"/>
        <v>79</v>
      </c>
      <c r="AN352" s="4">
        <f t="shared" si="278"/>
        <v>57</v>
      </c>
      <c r="AO352" s="4">
        <v>74</v>
      </c>
      <c r="AP352" s="21"/>
      <c r="AQ352" s="11">
        <f t="shared" si="279"/>
        <v>56.357142857142854</v>
      </c>
      <c r="AR352" s="4">
        <f t="shared" si="280"/>
        <v>36</v>
      </c>
      <c r="AS352" s="4">
        <f t="shared" si="281"/>
        <v>79</v>
      </c>
      <c r="AT352" s="4">
        <f t="shared" si="282"/>
        <v>43</v>
      </c>
    </row>
    <row r="353" spans="1:46" x14ac:dyDescent="0.2">
      <c r="A353" s="1" t="s">
        <v>453</v>
      </c>
      <c r="B353" s="4" t="str">
        <f t="shared" si="254"/>
        <v>2012-12-16</v>
      </c>
      <c r="C353" s="3">
        <v>41259</v>
      </c>
      <c r="E353" s="4" t="str">
        <f t="shared" si="255"/>
        <v>52.0;48.0;47.0;79.0</v>
      </c>
      <c r="F353" s="4" t="str">
        <f t="shared" si="256"/>
        <v>52.0;48.0</v>
      </c>
      <c r="G353" s="4" t="str">
        <f t="shared" si="257"/>
        <v>52.0</v>
      </c>
      <c r="H353" s="4" t="str">
        <f t="shared" si="258"/>
        <v>48.0</v>
      </c>
      <c r="I353" s="4" t="str">
        <f t="shared" si="259"/>
        <v>47.0;79.0</v>
      </c>
      <c r="J353" s="4" t="str">
        <f t="shared" si="260"/>
        <v>47.0</v>
      </c>
      <c r="K353" s="4" t="str">
        <f t="shared" si="261"/>
        <v>79.0</v>
      </c>
      <c r="L353" s="4">
        <f t="shared" si="263"/>
        <v>52</v>
      </c>
      <c r="M353" s="4">
        <f t="shared" si="263"/>
        <v>48</v>
      </c>
      <c r="N353" s="10">
        <f t="shared" si="264"/>
        <v>8.3333333333333259E-2</v>
      </c>
      <c r="O353" s="4">
        <f t="shared" si="262"/>
        <v>47</v>
      </c>
      <c r="P353" s="4">
        <f t="shared" si="262"/>
        <v>79</v>
      </c>
      <c r="Q353" s="4">
        <f t="shared" si="265"/>
        <v>32</v>
      </c>
      <c r="R353" s="11"/>
      <c r="AA353" s="3">
        <v>45642</v>
      </c>
      <c r="AB353" s="4">
        <f t="shared" si="266"/>
        <v>52</v>
      </c>
      <c r="AC353" s="4">
        <f t="shared" si="267"/>
        <v>51</v>
      </c>
      <c r="AD353" s="4">
        <f t="shared" si="268"/>
        <v>72</v>
      </c>
      <c r="AE353" s="4">
        <f t="shared" si="269"/>
        <v>59</v>
      </c>
      <c r="AF353" s="4">
        <f t="shared" si="270"/>
        <v>51</v>
      </c>
      <c r="AG353" s="4">
        <f t="shared" si="271"/>
        <v>45</v>
      </c>
      <c r="AH353" s="4">
        <f t="shared" si="272"/>
        <v>49</v>
      </c>
      <c r="AI353" s="4">
        <f t="shared" si="273"/>
        <v>59</v>
      </c>
      <c r="AJ353" s="4">
        <f t="shared" si="274"/>
        <v>52</v>
      </c>
      <c r="AK353" s="4">
        <f t="shared" si="275"/>
        <v>36</v>
      </c>
      <c r="AL353" s="4">
        <f t="shared" si="276"/>
        <v>60</v>
      </c>
      <c r="AM353" s="4">
        <f t="shared" si="277"/>
        <v>79</v>
      </c>
      <c r="AN353" s="4">
        <f t="shared" si="278"/>
        <v>57</v>
      </c>
      <c r="AO353" s="4">
        <v>74</v>
      </c>
      <c r="AP353" s="21"/>
      <c r="AQ353" s="11">
        <f t="shared" si="279"/>
        <v>56.857142857142854</v>
      </c>
      <c r="AR353" s="4">
        <f t="shared" si="280"/>
        <v>36</v>
      </c>
      <c r="AS353" s="4">
        <f t="shared" si="281"/>
        <v>79</v>
      </c>
      <c r="AT353" s="4">
        <f t="shared" si="282"/>
        <v>43</v>
      </c>
    </row>
    <row r="354" spans="1:46" x14ac:dyDescent="0.2">
      <c r="A354" s="1" t="s">
        <v>454</v>
      </c>
      <c r="B354" s="4" t="str">
        <f t="shared" si="254"/>
        <v>2012-12-17</v>
      </c>
      <c r="C354" s="3">
        <v>41260</v>
      </c>
      <c r="E354" s="4" t="str">
        <f t="shared" si="255"/>
        <v>52.0;48.0;46.0;79.0</v>
      </c>
      <c r="F354" s="4" t="str">
        <f t="shared" si="256"/>
        <v>52.0;48.0</v>
      </c>
      <c r="G354" s="4" t="str">
        <f t="shared" si="257"/>
        <v>52.0</v>
      </c>
      <c r="H354" s="4" t="str">
        <f t="shared" si="258"/>
        <v>48.0</v>
      </c>
      <c r="I354" s="4" t="str">
        <f t="shared" si="259"/>
        <v>46.0;79.0</v>
      </c>
      <c r="J354" s="4" t="str">
        <f t="shared" si="260"/>
        <v>46.0</v>
      </c>
      <c r="K354" s="4" t="str">
        <f t="shared" si="261"/>
        <v>79.0</v>
      </c>
      <c r="L354" s="4">
        <f t="shared" si="263"/>
        <v>52</v>
      </c>
      <c r="M354" s="4">
        <f t="shared" si="263"/>
        <v>48</v>
      </c>
      <c r="N354" s="10">
        <f t="shared" si="264"/>
        <v>8.3333333333333259E-2</v>
      </c>
      <c r="O354" s="4">
        <f t="shared" si="262"/>
        <v>46</v>
      </c>
      <c r="P354" s="4">
        <f t="shared" si="262"/>
        <v>79</v>
      </c>
      <c r="Q354" s="4">
        <f t="shared" si="265"/>
        <v>33</v>
      </c>
      <c r="R354" s="11"/>
      <c r="AA354" s="3">
        <v>45643</v>
      </c>
      <c r="AB354" s="4">
        <f t="shared" si="266"/>
        <v>52</v>
      </c>
      <c r="AC354" s="4">
        <f t="shared" si="267"/>
        <v>51</v>
      </c>
      <c r="AD354" s="4">
        <f t="shared" si="268"/>
        <v>72</v>
      </c>
      <c r="AE354" s="4">
        <f t="shared" si="269"/>
        <v>59</v>
      </c>
      <c r="AF354" s="4">
        <f t="shared" si="270"/>
        <v>52</v>
      </c>
      <c r="AG354" s="4">
        <f t="shared" si="271"/>
        <v>45</v>
      </c>
      <c r="AH354" s="4">
        <f t="shared" si="272"/>
        <v>49</v>
      </c>
      <c r="AI354" s="4">
        <f t="shared" si="273"/>
        <v>60</v>
      </c>
      <c r="AJ354" s="4">
        <f t="shared" si="274"/>
        <v>52</v>
      </c>
      <c r="AK354" s="4">
        <f t="shared" si="275"/>
        <v>35</v>
      </c>
      <c r="AL354" s="4">
        <f t="shared" si="276"/>
        <v>60</v>
      </c>
      <c r="AM354" s="4">
        <f t="shared" si="277"/>
        <v>79</v>
      </c>
      <c r="AN354" s="4">
        <f t="shared" si="278"/>
        <v>57</v>
      </c>
      <c r="AO354" s="4">
        <v>74</v>
      </c>
      <c r="AP354" s="21"/>
      <c r="AQ354" s="11">
        <f t="shared" si="279"/>
        <v>56.928571428571431</v>
      </c>
      <c r="AR354" s="4">
        <f t="shared" si="280"/>
        <v>35</v>
      </c>
      <c r="AS354" s="4">
        <f t="shared" si="281"/>
        <v>79</v>
      </c>
      <c r="AT354" s="4">
        <f t="shared" si="282"/>
        <v>44</v>
      </c>
    </row>
    <row r="355" spans="1:46" x14ac:dyDescent="0.2">
      <c r="A355" s="1" t="s">
        <v>455</v>
      </c>
      <c r="B355" s="4" t="str">
        <f t="shared" si="254"/>
        <v>2012-12-18</v>
      </c>
      <c r="C355" s="3">
        <v>41261</v>
      </c>
      <c r="E355" s="4" t="str">
        <f t="shared" si="255"/>
        <v>53.0;48.0;46.0;79.0</v>
      </c>
      <c r="F355" s="4" t="str">
        <f t="shared" si="256"/>
        <v>53.0;48.0</v>
      </c>
      <c r="G355" s="4" t="str">
        <f t="shared" si="257"/>
        <v>53.0</v>
      </c>
      <c r="H355" s="4" t="str">
        <f t="shared" si="258"/>
        <v>48.0</v>
      </c>
      <c r="I355" s="4" t="str">
        <f t="shared" si="259"/>
        <v>46.0;79.0</v>
      </c>
      <c r="J355" s="4" t="str">
        <f t="shared" si="260"/>
        <v>46.0</v>
      </c>
      <c r="K355" s="4" t="str">
        <f t="shared" si="261"/>
        <v>79.0</v>
      </c>
      <c r="L355" s="4">
        <f t="shared" si="263"/>
        <v>53</v>
      </c>
      <c r="M355" s="4">
        <f t="shared" si="263"/>
        <v>48</v>
      </c>
      <c r="N355" s="10">
        <f t="shared" si="264"/>
        <v>0.10416666666666674</v>
      </c>
      <c r="O355" s="4">
        <f t="shared" si="262"/>
        <v>46</v>
      </c>
      <c r="P355" s="4">
        <f t="shared" si="262"/>
        <v>79</v>
      </c>
      <c r="Q355" s="4">
        <f t="shared" si="265"/>
        <v>33</v>
      </c>
      <c r="R355" s="11"/>
      <c r="AA355" s="3">
        <v>45644</v>
      </c>
      <c r="AB355" s="4">
        <f t="shared" si="266"/>
        <v>53</v>
      </c>
      <c r="AC355" s="4">
        <f t="shared" si="267"/>
        <v>51</v>
      </c>
      <c r="AD355" s="4">
        <f t="shared" si="268"/>
        <v>72</v>
      </c>
      <c r="AE355" s="4">
        <f t="shared" si="269"/>
        <v>59</v>
      </c>
      <c r="AF355" s="4">
        <f t="shared" si="270"/>
        <v>52</v>
      </c>
      <c r="AG355" s="4">
        <f t="shared" si="271"/>
        <v>45</v>
      </c>
      <c r="AH355" s="4">
        <f t="shared" si="272"/>
        <v>49</v>
      </c>
      <c r="AI355" s="4">
        <f t="shared" si="273"/>
        <v>61</v>
      </c>
      <c r="AJ355" s="4">
        <f t="shared" si="274"/>
        <v>52</v>
      </c>
      <c r="AK355" s="4">
        <f t="shared" si="275"/>
        <v>35</v>
      </c>
      <c r="AL355" s="4">
        <f t="shared" si="276"/>
        <v>61</v>
      </c>
      <c r="AM355" s="4">
        <f t="shared" si="277"/>
        <v>79</v>
      </c>
      <c r="AN355" s="4">
        <v>57</v>
      </c>
      <c r="AO355" s="4">
        <v>74</v>
      </c>
      <c r="AP355" s="21"/>
      <c r="AQ355" s="11">
        <f t="shared" si="279"/>
        <v>57.142857142857146</v>
      </c>
      <c r="AR355" s="4">
        <f t="shared" si="280"/>
        <v>35</v>
      </c>
      <c r="AS355" s="4">
        <f t="shared" si="281"/>
        <v>79</v>
      </c>
      <c r="AT355" s="4">
        <f t="shared" si="282"/>
        <v>44</v>
      </c>
    </row>
    <row r="356" spans="1:46" x14ac:dyDescent="0.2">
      <c r="A356" s="1" t="s">
        <v>456</v>
      </c>
      <c r="B356" s="4" t="str">
        <f t="shared" si="254"/>
        <v>2012-12-19</v>
      </c>
      <c r="C356" s="3">
        <v>41262</v>
      </c>
      <c r="E356" s="4" t="str">
        <f t="shared" si="255"/>
        <v>53.0;48.0;46.0;78.0</v>
      </c>
      <c r="F356" s="4" t="str">
        <f t="shared" si="256"/>
        <v>53.0;48.0</v>
      </c>
      <c r="G356" s="4" t="str">
        <f t="shared" si="257"/>
        <v>53.0</v>
      </c>
      <c r="H356" s="4" t="str">
        <f t="shared" si="258"/>
        <v>48.0</v>
      </c>
      <c r="I356" s="4" t="str">
        <f t="shared" si="259"/>
        <v>46.0;78.0</v>
      </c>
      <c r="J356" s="4" t="str">
        <f t="shared" si="260"/>
        <v>46.0</v>
      </c>
      <c r="K356" s="4" t="str">
        <f t="shared" si="261"/>
        <v>78.0</v>
      </c>
      <c r="L356" s="4">
        <f t="shared" si="263"/>
        <v>53</v>
      </c>
      <c r="M356" s="4">
        <f t="shared" si="263"/>
        <v>48</v>
      </c>
      <c r="N356" s="10">
        <f t="shared" si="264"/>
        <v>0.10416666666666674</v>
      </c>
      <c r="O356" s="4">
        <f t="shared" si="262"/>
        <v>46</v>
      </c>
      <c r="P356" s="4">
        <f t="shared" si="262"/>
        <v>78</v>
      </c>
      <c r="Q356" s="4">
        <f t="shared" si="265"/>
        <v>32</v>
      </c>
      <c r="R356" s="11"/>
      <c r="AA356" s="3">
        <v>45645</v>
      </c>
      <c r="AB356" s="4">
        <f t="shared" si="266"/>
        <v>53</v>
      </c>
      <c r="AC356" s="4">
        <f t="shared" si="267"/>
        <v>51</v>
      </c>
      <c r="AD356" s="4">
        <f t="shared" si="268"/>
        <v>71</v>
      </c>
      <c r="AE356" s="4">
        <f t="shared" si="269"/>
        <v>59</v>
      </c>
      <c r="AF356" s="4">
        <f t="shared" si="270"/>
        <v>52</v>
      </c>
      <c r="AG356" s="4">
        <f t="shared" si="271"/>
        <v>45</v>
      </c>
      <c r="AH356" s="4">
        <f t="shared" si="272"/>
        <v>49</v>
      </c>
      <c r="AI356" s="4">
        <f t="shared" si="273"/>
        <v>66</v>
      </c>
      <c r="AJ356" s="4">
        <f t="shared" si="274"/>
        <v>53</v>
      </c>
      <c r="AK356" s="4">
        <f t="shared" si="275"/>
        <v>34</v>
      </c>
      <c r="AL356" s="4">
        <f t="shared" si="276"/>
        <v>61</v>
      </c>
      <c r="AM356" s="4">
        <f t="shared" si="277"/>
        <v>78</v>
      </c>
      <c r="AN356" s="4">
        <v>58</v>
      </c>
      <c r="AO356" s="4">
        <v>74</v>
      </c>
      <c r="AP356" s="21"/>
      <c r="AQ356" s="11">
        <f t="shared" si="279"/>
        <v>57.428571428571431</v>
      </c>
      <c r="AR356" s="4">
        <f t="shared" si="280"/>
        <v>34</v>
      </c>
      <c r="AS356" s="4">
        <f t="shared" si="281"/>
        <v>78</v>
      </c>
      <c r="AT356" s="4">
        <f t="shared" si="282"/>
        <v>44</v>
      </c>
    </row>
    <row r="357" spans="1:46" x14ac:dyDescent="0.2">
      <c r="A357" s="1" t="s">
        <v>457</v>
      </c>
      <c r="B357" s="4" t="str">
        <f t="shared" si="254"/>
        <v>2012-12-20</v>
      </c>
      <c r="C357" s="3">
        <v>41263</v>
      </c>
      <c r="E357" s="4" t="str">
        <f t="shared" si="255"/>
        <v>54.0;48.0;46.0;78.0</v>
      </c>
      <c r="F357" s="4" t="str">
        <f t="shared" si="256"/>
        <v>54.0;48.0</v>
      </c>
      <c r="G357" s="4" t="str">
        <f t="shared" si="257"/>
        <v>54.0</v>
      </c>
      <c r="H357" s="4" t="str">
        <f t="shared" si="258"/>
        <v>48.0</v>
      </c>
      <c r="I357" s="4" t="str">
        <f t="shared" si="259"/>
        <v>46.0;78.0</v>
      </c>
      <c r="J357" s="4" t="str">
        <f t="shared" si="260"/>
        <v>46.0</v>
      </c>
      <c r="K357" s="4" t="str">
        <f t="shared" si="261"/>
        <v>78.0</v>
      </c>
      <c r="L357" s="4">
        <f t="shared" si="263"/>
        <v>54</v>
      </c>
      <c r="M357" s="4">
        <f t="shared" si="263"/>
        <v>48</v>
      </c>
      <c r="N357" s="10">
        <f t="shared" si="264"/>
        <v>0.125</v>
      </c>
      <c r="O357" s="4">
        <f t="shared" si="262"/>
        <v>46</v>
      </c>
      <c r="P357" s="4">
        <f t="shared" si="262"/>
        <v>78</v>
      </c>
      <c r="Q357" s="4">
        <f t="shared" si="265"/>
        <v>32</v>
      </c>
      <c r="R357" s="11"/>
      <c r="AA357" s="3">
        <v>45646</v>
      </c>
      <c r="AB357" s="4">
        <f t="shared" si="266"/>
        <v>54</v>
      </c>
      <c r="AC357" s="4">
        <f t="shared" si="267"/>
        <v>51</v>
      </c>
      <c r="AD357" s="4">
        <f t="shared" si="268"/>
        <v>71</v>
      </c>
      <c r="AE357" s="4">
        <f t="shared" si="269"/>
        <v>60</v>
      </c>
      <c r="AF357" s="4">
        <f t="shared" si="270"/>
        <v>51</v>
      </c>
      <c r="AG357" s="4">
        <f t="shared" si="271"/>
        <v>45</v>
      </c>
      <c r="AH357" s="4">
        <f t="shared" si="272"/>
        <v>49</v>
      </c>
      <c r="AI357" s="4">
        <f t="shared" si="273"/>
        <v>72</v>
      </c>
      <c r="AJ357" s="4">
        <f t="shared" si="274"/>
        <v>54</v>
      </c>
      <c r="AK357" s="4">
        <f t="shared" si="275"/>
        <v>34</v>
      </c>
      <c r="AL357" s="4">
        <f t="shared" si="276"/>
        <v>63</v>
      </c>
      <c r="AM357" s="4">
        <f t="shared" si="277"/>
        <v>78</v>
      </c>
      <c r="AN357" s="4">
        <v>58</v>
      </c>
      <c r="AO357" s="4">
        <v>74</v>
      </c>
      <c r="AP357" s="21"/>
      <c r="AQ357" s="11">
        <f t="shared" si="279"/>
        <v>58.142857142857146</v>
      </c>
      <c r="AR357" s="4">
        <f t="shared" si="280"/>
        <v>34</v>
      </c>
      <c r="AS357" s="4">
        <f t="shared" si="281"/>
        <v>78</v>
      </c>
      <c r="AT357" s="4">
        <f t="shared" si="282"/>
        <v>44</v>
      </c>
    </row>
    <row r="358" spans="1:46" x14ac:dyDescent="0.2">
      <c r="A358" s="1" t="s">
        <v>458</v>
      </c>
      <c r="B358" s="4" t="str">
        <f t="shared" si="254"/>
        <v>2012-12-21</v>
      </c>
      <c r="C358" s="3">
        <v>41264</v>
      </c>
      <c r="E358" s="4" t="str">
        <f t="shared" si="255"/>
        <v>55.0;48.0;46.0;78.0</v>
      </c>
      <c r="F358" s="4" t="str">
        <f t="shared" si="256"/>
        <v>55.0;48.0</v>
      </c>
      <c r="G358" s="4" t="str">
        <f t="shared" si="257"/>
        <v>55.0</v>
      </c>
      <c r="H358" s="4" t="str">
        <f t="shared" si="258"/>
        <v>48.0</v>
      </c>
      <c r="I358" s="4" t="str">
        <f t="shared" si="259"/>
        <v>46.0;78.0</v>
      </c>
      <c r="J358" s="4" t="str">
        <f t="shared" si="260"/>
        <v>46.0</v>
      </c>
      <c r="K358" s="4" t="str">
        <f t="shared" si="261"/>
        <v>78.0</v>
      </c>
      <c r="L358" s="4">
        <f t="shared" si="263"/>
        <v>55</v>
      </c>
      <c r="M358" s="4">
        <f t="shared" si="263"/>
        <v>48</v>
      </c>
      <c r="N358" s="10">
        <f t="shared" si="264"/>
        <v>0.14583333333333326</v>
      </c>
      <c r="O358" s="4">
        <f t="shared" si="262"/>
        <v>46</v>
      </c>
      <c r="P358" s="4">
        <f t="shared" si="262"/>
        <v>78</v>
      </c>
      <c r="Q358" s="4">
        <f t="shared" si="265"/>
        <v>32</v>
      </c>
      <c r="R358" s="11"/>
      <c r="AA358" s="3">
        <v>45647</v>
      </c>
      <c r="AB358" s="4">
        <f t="shared" si="266"/>
        <v>55</v>
      </c>
      <c r="AC358" s="4">
        <f t="shared" si="267"/>
        <v>51</v>
      </c>
      <c r="AD358" s="4">
        <f t="shared" si="268"/>
        <v>71</v>
      </c>
      <c r="AE358" s="4">
        <f t="shared" si="269"/>
        <v>60</v>
      </c>
      <c r="AF358" s="4">
        <f t="shared" si="270"/>
        <v>51</v>
      </c>
      <c r="AG358" s="4">
        <f t="shared" si="271"/>
        <v>44</v>
      </c>
      <c r="AH358" s="4">
        <f t="shared" si="272"/>
        <v>49</v>
      </c>
      <c r="AI358" s="4">
        <f t="shared" si="273"/>
        <v>76</v>
      </c>
      <c r="AJ358" s="4">
        <f t="shared" si="274"/>
        <v>54</v>
      </c>
      <c r="AK358" s="4">
        <f t="shared" si="275"/>
        <v>34</v>
      </c>
      <c r="AL358" s="4">
        <f t="shared" si="276"/>
        <v>65</v>
      </c>
      <c r="AM358" s="4">
        <f t="shared" si="277"/>
        <v>78</v>
      </c>
      <c r="AN358" s="4">
        <v>58</v>
      </c>
      <c r="AO358" s="4">
        <v>75</v>
      </c>
      <c r="AP358" s="21"/>
      <c r="AQ358" s="11">
        <f t="shared" si="279"/>
        <v>58.642857142857146</v>
      </c>
      <c r="AR358" s="4">
        <f t="shared" si="280"/>
        <v>34</v>
      </c>
      <c r="AS358" s="4">
        <f t="shared" si="281"/>
        <v>78</v>
      </c>
      <c r="AT358" s="4">
        <f t="shared" si="282"/>
        <v>44</v>
      </c>
    </row>
    <row r="359" spans="1:46" x14ac:dyDescent="0.2">
      <c r="A359" s="1" t="s">
        <v>459</v>
      </c>
      <c r="B359" s="4" t="str">
        <f t="shared" si="254"/>
        <v>2012-12-22</v>
      </c>
      <c r="C359" s="3">
        <v>41265</v>
      </c>
      <c r="E359" s="4" t="str">
        <f t="shared" si="255"/>
        <v>55.0;48.0;46.0;78.0</v>
      </c>
      <c r="F359" s="4" t="str">
        <f t="shared" si="256"/>
        <v>55.0;48.0</v>
      </c>
      <c r="G359" s="4" t="str">
        <f t="shared" si="257"/>
        <v>55.0</v>
      </c>
      <c r="H359" s="4" t="str">
        <f t="shared" si="258"/>
        <v>48.0</v>
      </c>
      <c r="I359" s="4" t="str">
        <f t="shared" si="259"/>
        <v>46.0;78.0</v>
      </c>
      <c r="J359" s="4" t="str">
        <f t="shared" si="260"/>
        <v>46.0</v>
      </c>
      <c r="K359" s="4" t="str">
        <f t="shared" si="261"/>
        <v>78.0</v>
      </c>
      <c r="L359" s="4">
        <f t="shared" si="263"/>
        <v>55</v>
      </c>
      <c r="M359" s="4">
        <f t="shared" si="263"/>
        <v>48</v>
      </c>
      <c r="N359" s="10">
        <f t="shared" si="264"/>
        <v>0.14583333333333326</v>
      </c>
      <c r="O359" s="4">
        <f t="shared" si="262"/>
        <v>46</v>
      </c>
      <c r="P359" s="4">
        <f t="shared" si="262"/>
        <v>78</v>
      </c>
      <c r="Q359" s="4">
        <f t="shared" si="265"/>
        <v>32</v>
      </c>
      <c r="R359" s="11"/>
      <c r="AA359" s="3">
        <v>45648</v>
      </c>
      <c r="AB359" s="4">
        <f t="shared" si="266"/>
        <v>55</v>
      </c>
      <c r="AC359" s="4">
        <f t="shared" si="267"/>
        <v>51</v>
      </c>
      <c r="AD359" s="4">
        <f t="shared" si="268"/>
        <v>71</v>
      </c>
      <c r="AE359" s="4">
        <f t="shared" si="269"/>
        <v>60</v>
      </c>
      <c r="AF359" s="4">
        <f t="shared" si="270"/>
        <v>51</v>
      </c>
      <c r="AG359" s="4">
        <f t="shared" si="271"/>
        <v>44</v>
      </c>
      <c r="AH359" s="4">
        <f t="shared" si="272"/>
        <v>49</v>
      </c>
      <c r="AI359" s="4">
        <f t="shared" si="273"/>
        <v>77</v>
      </c>
      <c r="AJ359" s="4">
        <f t="shared" si="274"/>
        <v>55</v>
      </c>
      <c r="AK359" s="4">
        <f t="shared" si="275"/>
        <v>33</v>
      </c>
      <c r="AL359" s="4">
        <f t="shared" si="276"/>
        <v>66</v>
      </c>
      <c r="AM359" s="4">
        <f t="shared" si="277"/>
        <v>78</v>
      </c>
      <c r="AN359" s="4">
        <v>58</v>
      </c>
      <c r="AO359" s="4">
        <v>76</v>
      </c>
      <c r="AP359" s="21"/>
      <c r="AQ359" s="11">
        <f t="shared" si="279"/>
        <v>58.857142857142854</v>
      </c>
      <c r="AR359" s="4">
        <f t="shared" si="280"/>
        <v>33</v>
      </c>
      <c r="AS359" s="4">
        <f t="shared" si="281"/>
        <v>78</v>
      </c>
      <c r="AT359" s="4">
        <f t="shared" si="282"/>
        <v>45</v>
      </c>
    </row>
    <row r="360" spans="1:46" x14ac:dyDescent="0.2">
      <c r="A360" s="1" t="s">
        <v>460</v>
      </c>
      <c r="B360" s="4" t="str">
        <f t="shared" si="254"/>
        <v>2012-12-23</v>
      </c>
      <c r="C360" s="3">
        <v>41266</v>
      </c>
      <c r="E360" s="4" t="str">
        <f t="shared" si="255"/>
        <v>56.0;49.0;46.0;78.0</v>
      </c>
      <c r="F360" s="4" t="str">
        <f t="shared" si="256"/>
        <v>56.0;49.0</v>
      </c>
      <c r="G360" s="4" t="str">
        <f t="shared" si="257"/>
        <v>56.0</v>
      </c>
      <c r="H360" s="4" t="str">
        <f t="shared" si="258"/>
        <v>49.0</v>
      </c>
      <c r="I360" s="4" t="str">
        <f t="shared" si="259"/>
        <v>46.0;78.0</v>
      </c>
      <c r="J360" s="4" t="str">
        <f t="shared" si="260"/>
        <v>46.0</v>
      </c>
      <c r="K360" s="4" t="str">
        <f t="shared" si="261"/>
        <v>78.0</v>
      </c>
      <c r="L360" s="4">
        <f t="shared" si="263"/>
        <v>56</v>
      </c>
      <c r="M360" s="4">
        <f t="shared" si="263"/>
        <v>49</v>
      </c>
      <c r="N360" s="10">
        <f t="shared" si="264"/>
        <v>0.14285714285714279</v>
      </c>
      <c r="O360" s="4">
        <f t="shared" si="262"/>
        <v>46</v>
      </c>
      <c r="P360" s="4">
        <f t="shared" si="262"/>
        <v>78</v>
      </c>
      <c r="Q360" s="4">
        <f t="shared" si="265"/>
        <v>32</v>
      </c>
      <c r="R360" s="11"/>
      <c r="AA360" s="3">
        <v>45649</v>
      </c>
      <c r="AB360" s="4">
        <f t="shared" si="266"/>
        <v>56</v>
      </c>
      <c r="AC360" s="4">
        <f t="shared" si="267"/>
        <v>51</v>
      </c>
      <c r="AD360" s="4">
        <f t="shared" si="268"/>
        <v>70</v>
      </c>
      <c r="AE360" s="4">
        <f t="shared" si="269"/>
        <v>60</v>
      </c>
      <c r="AF360" s="4">
        <f t="shared" si="270"/>
        <v>51</v>
      </c>
      <c r="AG360" s="4">
        <f t="shared" si="271"/>
        <v>43</v>
      </c>
      <c r="AH360" s="4">
        <f t="shared" si="272"/>
        <v>49</v>
      </c>
      <c r="AI360" s="4">
        <f t="shared" si="273"/>
        <v>77</v>
      </c>
      <c r="AJ360" s="4">
        <f t="shared" si="274"/>
        <v>55</v>
      </c>
      <c r="AK360" s="4">
        <f t="shared" si="275"/>
        <v>33</v>
      </c>
      <c r="AL360" s="4">
        <f t="shared" si="276"/>
        <v>66</v>
      </c>
      <c r="AM360" s="4">
        <f t="shared" si="277"/>
        <v>78</v>
      </c>
      <c r="AN360" s="4">
        <v>58</v>
      </c>
      <c r="AO360" s="4">
        <v>76</v>
      </c>
      <c r="AP360" s="21"/>
      <c r="AQ360" s="11">
        <f t="shared" si="279"/>
        <v>58.785714285714285</v>
      </c>
      <c r="AR360" s="4">
        <f t="shared" si="280"/>
        <v>33</v>
      </c>
      <c r="AS360" s="4">
        <f t="shared" si="281"/>
        <v>78</v>
      </c>
      <c r="AT360" s="4">
        <f t="shared" si="282"/>
        <v>45</v>
      </c>
    </row>
    <row r="361" spans="1:46" x14ac:dyDescent="0.2">
      <c r="A361" s="1" t="s">
        <v>461</v>
      </c>
      <c r="B361" s="4" t="str">
        <f t="shared" si="254"/>
        <v>2012-12-24</v>
      </c>
      <c r="C361" s="3">
        <v>41267</v>
      </c>
      <c r="E361" s="4" t="str">
        <f t="shared" si="255"/>
        <v>56.0;49.0;46.0;80.0</v>
      </c>
      <c r="F361" s="4" t="str">
        <f t="shared" si="256"/>
        <v>56.0;49.0</v>
      </c>
      <c r="G361" s="4" t="str">
        <f t="shared" si="257"/>
        <v>56.0</v>
      </c>
      <c r="H361" s="4" t="str">
        <f t="shared" si="258"/>
        <v>49.0</v>
      </c>
      <c r="I361" s="4" t="str">
        <f t="shared" si="259"/>
        <v>46.0;80.0</v>
      </c>
      <c r="J361" s="4" t="str">
        <f t="shared" si="260"/>
        <v>46.0</v>
      </c>
      <c r="K361" s="4" t="str">
        <f t="shared" si="261"/>
        <v>80.0</v>
      </c>
      <c r="L361" s="4">
        <f t="shared" si="263"/>
        <v>56</v>
      </c>
      <c r="M361" s="4">
        <f t="shared" si="263"/>
        <v>49</v>
      </c>
      <c r="N361" s="10">
        <f t="shared" si="264"/>
        <v>0.14285714285714279</v>
      </c>
      <c r="O361" s="4">
        <f t="shared" si="262"/>
        <v>46</v>
      </c>
      <c r="P361" s="4">
        <f t="shared" si="262"/>
        <v>80</v>
      </c>
      <c r="Q361" s="4">
        <f t="shared" si="265"/>
        <v>34</v>
      </c>
      <c r="R361" s="11"/>
      <c r="AA361" s="3">
        <v>45650</v>
      </c>
      <c r="AB361" s="4">
        <f t="shared" si="266"/>
        <v>56</v>
      </c>
      <c r="AC361" s="4">
        <f t="shared" si="267"/>
        <v>55</v>
      </c>
      <c r="AD361" s="4">
        <f t="shared" si="268"/>
        <v>70</v>
      </c>
      <c r="AE361" s="4">
        <f t="shared" si="269"/>
        <v>60</v>
      </c>
      <c r="AF361" s="4">
        <f t="shared" si="270"/>
        <v>51</v>
      </c>
      <c r="AG361" s="4">
        <f t="shared" si="271"/>
        <v>43</v>
      </c>
      <c r="AH361" s="4">
        <f t="shared" si="272"/>
        <v>49</v>
      </c>
      <c r="AI361" s="4">
        <f t="shared" si="273"/>
        <v>78</v>
      </c>
      <c r="AJ361" s="4">
        <f t="shared" si="274"/>
        <v>55</v>
      </c>
      <c r="AK361" s="4">
        <f t="shared" si="275"/>
        <v>33</v>
      </c>
      <c r="AL361" s="4">
        <f t="shared" si="276"/>
        <v>66</v>
      </c>
      <c r="AM361" s="4">
        <f t="shared" si="277"/>
        <v>78</v>
      </c>
      <c r="AN361" s="4">
        <v>58</v>
      </c>
      <c r="AO361" s="4">
        <v>76</v>
      </c>
      <c r="AP361" s="21"/>
      <c r="AQ361" s="11">
        <f t="shared" si="279"/>
        <v>59.142857142857146</v>
      </c>
      <c r="AR361" s="4">
        <f t="shared" si="280"/>
        <v>33</v>
      </c>
      <c r="AS361" s="4">
        <f t="shared" si="281"/>
        <v>78</v>
      </c>
      <c r="AT361" s="4">
        <f t="shared" si="282"/>
        <v>45</v>
      </c>
    </row>
    <row r="362" spans="1:46" x14ac:dyDescent="0.2">
      <c r="A362" s="1" t="s">
        <v>462</v>
      </c>
      <c r="B362" s="4" t="str">
        <f t="shared" si="254"/>
        <v>2012-12-25</v>
      </c>
      <c r="C362" s="3">
        <v>41268</v>
      </c>
      <c r="E362" s="4" t="str">
        <f t="shared" si="255"/>
        <v>57.0;49.0;46.0;81.0</v>
      </c>
      <c r="F362" s="4" t="str">
        <f t="shared" si="256"/>
        <v>57.0;49.0</v>
      </c>
      <c r="G362" s="4" t="str">
        <f t="shared" si="257"/>
        <v>57.0</v>
      </c>
      <c r="H362" s="4" t="str">
        <f t="shared" si="258"/>
        <v>49.0</v>
      </c>
      <c r="I362" s="4" t="str">
        <f t="shared" si="259"/>
        <v>46.0;81.0</v>
      </c>
      <c r="J362" s="4" t="str">
        <f t="shared" si="260"/>
        <v>46.0</v>
      </c>
      <c r="K362" s="4" t="str">
        <f t="shared" si="261"/>
        <v>81.0</v>
      </c>
      <c r="L362" s="4">
        <f t="shared" si="263"/>
        <v>57</v>
      </c>
      <c r="M362" s="4">
        <f t="shared" si="263"/>
        <v>49</v>
      </c>
      <c r="N362" s="10">
        <f t="shared" si="264"/>
        <v>0.16326530612244894</v>
      </c>
      <c r="O362" s="4">
        <f t="shared" si="262"/>
        <v>46</v>
      </c>
      <c r="P362" s="4">
        <f t="shared" si="262"/>
        <v>81</v>
      </c>
      <c r="Q362" s="4">
        <f t="shared" si="265"/>
        <v>35</v>
      </c>
      <c r="R362" s="11"/>
      <c r="AA362" s="3">
        <v>45651</v>
      </c>
      <c r="AB362" s="4">
        <f t="shared" si="266"/>
        <v>57</v>
      </c>
      <c r="AC362" s="4">
        <f t="shared" si="267"/>
        <v>58</v>
      </c>
      <c r="AD362" s="4">
        <f t="shared" si="268"/>
        <v>70</v>
      </c>
      <c r="AE362" s="4">
        <f t="shared" si="269"/>
        <v>60</v>
      </c>
      <c r="AF362" s="4">
        <f t="shared" si="270"/>
        <v>51</v>
      </c>
      <c r="AG362" s="4">
        <f t="shared" si="271"/>
        <v>43</v>
      </c>
      <c r="AH362" s="4">
        <f t="shared" si="272"/>
        <v>49</v>
      </c>
      <c r="AI362" s="4">
        <f t="shared" si="273"/>
        <v>79</v>
      </c>
      <c r="AJ362" s="4">
        <f t="shared" si="274"/>
        <v>56</v>
      </c>
      <c r="AK362" s="4">
        <f t="shared" si="275"/>
        <v>34</v>
      </c>
      <c r="AL362" s="4">
        <f t="shared" si="276"/>
        <v>68</v>
      </c>
      <c r="AM362" s="4">
        <f t="shared" si="277"/>
        <v>78</v>
      </c>
      <c r="AN362" s="4">
        <v>58</v>
      </c>
      <c r="AO362" s="4">
        <v>76</v>
      </c>
      <c r="AP362" s="21"/>
      <c r="AQ362" s="11">
        <f t="shared" si="279"/>
        <v>59.785714285714285</v>
      </c>
      <c r="AR362" s="4">
        <f t="shared" si="280"/>
        <v>34</v>
      </c>
      <c r="AS362" s="4">
        <f t="shared" si="281"/>
        <v>79</v>
      </c>
      <c r="AT362" s="4">
        <f t="shared" si="282"/>
        <v>45</v>
      </c>
    </row>
    <row r="363" spans="1:46" x14ac:dyDescent="0.2">
      <c r="A363" s="1" t="s">
        <v>463</v>
      </c>
      <c r="B363" s="4" t="str">
        <f t="shared" si="254"/>
        <v>2012-12-26</v>
      </c>
      <c r="C363" s="3">
        <v>41269</v>
      </c>
      <c r="E363" s="4" t="str">
        <f t="shared" si="255"/>
        <v>57.0;49.0;46.0;86.0</v>
      </c>
      <c r="F363" s="4" t="str">
        <f t="shared" si="256"/>
        <v>57.0;49.0</v>
      </c>
      <c r="G363" s="4" t="str">
        <f t="shared" si="257"/>
        <v>57.0</v>
      </c>
      <c r="H363" s="4" t="str">
        <f t="shared" si="258"/>
        <v>49.0</v>
      </c>
      <c r="I363" s="4" t="str">
        <f t="shared" si="259"/>
        <v>46.0;86.0</v>
      </c>
      <c r="J363" s="4" t="str">
        <f t="shared" si="260"/>
        <v>46.0</v>
      </c>
      <c r="K363" s="4" t="str">
        <f t="shared" si="261"/>
        <v>86.0</v>
      </c>
      <c r="L363" s="4">
        <f t="shared" si="263"/>
        <v>57</v>
      </c>
      <c r="M363" s="4">
        <f t="shared" si="263"/>
        <v>49</v>
      </c>
      <c r="N363" s="10">
        <f t="shared" si="264"/>
        <v>0.16326530612244894</v>
      </c>
      <c r="O363" s="4">
        <f t="shared" si="262"/>
        <v>46</v>
      </c>
      <c r="P363" s="4">
        <f t="shared" si="262"/>
        <v>86</v>
      </c>
      <c r="Q363" s="4">
        <f t="shared" si="265"/>
        <v>40</v>
      </c>
      <c r="R363" s="11"/>
      <c r="AA363" s="3">
        <v>45652</v>
      </c>
      <c r="AB363" s="4">
        <f t="shared" si="266"/>
        <v>57</v>
      </c>
      <c r="AC363" s="4">
        <f t="shared" si="267"/>
        <v>59</v>
      </c>
      <c r="AD363" s="4">
        <f t="shared" si="268"/>
        <v>69</v>
      </c>
      <c r="AE363" s="4">
        <f t="shared" si="269"/>
        <v>60</v>
      </c>
      <c r="AF363" s="4">
        <f t="shared" si="270"/>
        <v>51</v>
      </c>
      <c r="AG363" s="4">
        <f t="shared" si="271"/>
        <v>44</v>
      </c>
      <c r="AH363" s="4">
        <f t="shared" si="272"/>
        <v>49</v>
      </c>
      <c r="AI363" s="4">
        <f t="shared" si="273"/>
        <v>78</v>
      </c>
      <c r="AJ363" s="4">
        <f t="shared" si="274"/>
        <v>56</v>
      </c>
      <c r="AK363" s="4">
        <f t="shared" si="275"/>
        <v>35</v>
      </c>
      <c r="AL363" s="4">
        <f t="shared" si="276"/>
        <v>69</v>
      </c>
      <c r="AM363" s="4">
        <f t="shared" si="277"/>
        <v>77</v>
      </c>
      <c r="AN363" s="4">
        <v>58</v>
      </c>
      <c r="AO363" s="4">
        <v>75</v>
      </c>
      <c r="AP363" s="21"/>
      <c r="AQ363" s="11">
        <f t="shared" si="279"/>
        <v>59.785714285714285</v>
      </c>
      <c r="AR363" s="4">
        <f t="shared" si="280"/>
        <v>35</v>
      </c>
      <c r="AS363" s="4">
        <f t="shared" si="281"/>
        <v>78</v>
      </c>
      <c r="AT363" s="4">
        <f t="shared" si="282"/>
        <v>43</v>
      </c>
    </row>
    <row r="364" spans="1:46" x14ac:dyDescent="0.2">
      <c r="A364" s="1" t="s">
        <v>464</v>
      </c>
      <c r="B364" s="4" t="str">
        <f t="shared" si="254"/>
        <v>2012-12-27</v>
      </c>
      <c r="C364" s="3">
        <v>41270</v>
      </c>
      <c r="E364" s="4" t="str">
        <f t="shared" si="255"/>
        <v>57.0;49.0;45.0;87.0</v>
      </c>
      <c r="F364" s="4" t="str">
        <f t="shared" si="256"/>
        <v>57.0;49.0</v>
      </c>
      <c r="G364" s="4" t="str">
        <f t="shared" si="257"/>
        <v>57.0</v>
      </c>
      <c r="H364" s="4" t="str">
        <f t="shared" si="258"/>
        <v>49.0</v>
      </c>
      <c r="I364" s="4" t="str">
        <f t="shared" si="259"/>
        <v>45.0;87.0</v>
      </c>
      <c r="J364" s="4" t="str">
        <f t="shared" si="260"/>
        <v>45.0</v>
      </c>
      <c r="K364" s="4" t="str">
        <f t="shared" si="261"/>
        <v>87.0</v>
      </c>
      <c r="L364" s="4">
        <f t="shared" si="263"/>
        <v>57</v>
      </c>
      <c r="M364" s="4">
        <f t="shared" si="263"/>
        <v>49</v>
      </c>
      <c r="N364" s="10">
        <f t="shared" si="264"/>
        <v>0.16326530612244894</v>
      </c>
      <c r="O364" s="4">
        <f t="shared" si="262"/>
        <v>45</v>
      </c>
      <c r="P364" s="4">
        <f t="shared" si="262"/>
        <v>87</v>
      </c>
      <c r="Q364" s="4">
        <f t="shared" si="265"/>
        <v>42</v>
      </c>
      <c r="R364" s="11"/>
      <c r="AA364" s="3">
        <v>45653</v>
      </c>
      <c r="AB364" s="4">
        <f t="shared" si="266"/>
        <v>57</v>
      </c>
      <c r="AC364" s="4">
        <f t="shared" si="267"/>
        <v>60</v>
      </c>
      <c r="AD364" s="4">
        <f t="shared" si="268"/>
        <v>69</v>
      </c>
      <c r="AE364" s="4">
        <f t="shared" si="269"/>
        <v>61</v>
      </c>
      <c r="AF364" s="4">
        <f t="shared" si="270"/>
        <v>51</v>
      </c>
      <c r="AG364" s="4">
        <f t="shared" si="271"/>
        <v>44</v>
      </c>
      <c r="AH364" s="4">
        <f t="shared" si="272"/>
        <v>49</v>
      </c>
      <c r="AI364" s="4">
        <f t="shared" si="273"/>
        <v>78</v>
      </c>
      <c r="AJ364" s="4">
        <f t="shared" si="274"/>
        <v>56</v>
      </c>
      <c r="AK364" s="4">
        <f t="shared" si="275"/>
        <v>37</v>
      </c>
      <c r="AL364" s="4">
        <f t="shared" si="276"/>
        <v>69</v>
      </c>
      <c r="AM364" s="4">
        <f t="shared" si="277"/>
        <v>77</v>
      </c>
      <c r="AN364" s="4">
        <v>58</v>
      </c>
      <c r="AO364" s="4">
        <v>76</v>
      </c>
      <c r="AP364" s="21"/>
      <c r="AQ364" s="11">
        <f t="shared" si="279"/>
        <v>60.142857142857146</v>
      </c>
      <c r="AR364" s="4">
        <f t="shared" si="280"/>
        <v>37</v>
      </c>
      <c r="AS364" s="4">
        <f t="shared" si="281"/>
        <v>78</v>
      </c>
      <c r="AT364" s="4">
        <f t="shared" si="282"/>
        <v>41</v>
      </c>
    </row>
    <row r="365" spans="1:46" x14ac:dyDescent="0.2">
      <c r="A365" s="1" t="s">
        <v>465</v>
      </c>
      <c r="B365" s="4" t="str">
        <f t="shared" si="254"/>
        <v>2012-12-28</v>
      </c>
      <c r="C365" s="3">
        <v>41271</v>
      </c>
      <c r="E365" s="4" t="str">
        <f t="shared" si="255"/>
        <v>57.0;49.0;45.0;86.0</v>
      </c>
      <c r="F365" s="4" t="str">
        <f t="shared" si="256"/>
        <v>57.0;49.0</v>
      </c>
      <c r="G365" s="4" t="str">
        <f t="shared" si="257"/>
        <v>57.0</v>
      </c>
      <c r="H365" s="4" t="str">
        <f t="shared" si="258"/>
        <v>49.0</v>
      </c>
      <c r="I365" s="4" t="str">
        <f t="shared" si="259"/>
        <v>45.0;86.0</v>
      </c>
      <c r="J365" s="4" t="str">
        <f t="shared" si="260"/>
        <v>45.0</v>
      </c>
      <c r="K365" s="4" t="str">
        <f t="shared" si="261"/>
        <v>86.0</v>
      </c>
      <c r="L365" s="4">
        <f t="shared" si="263"/>
        <v>57</v>
      </c>
      <c r="M365" s="4">
        <f t="shared" si="263"/>
        <v>49</v>
      </c>
      <c r="N365" s="10">
        <f t="shared" si="264"/>
        <v>0.16326530612244894</v>
      </c>
      <c r="O365" s="4">
        <f t="shared" si="262"/>
        <v>45</v>
      </c>
      <c r="P365" s="4">
        <f t="shared" si="262"/>
        <v>86</v>
      </c>
      <c r="Q365" s="4">
        <f t="shared" si="265"/>
        <v>41</v>
      </c>
      <c r="R365" s="11"/>
      <c r="AA365" s="3">
        <v>45654</v>
      </c>
      <c r="AB365" s="4">
        <f t="shared" si="266"/>
        <v>57</v>
      </c>
      <c r="AC365" s="4">
        <f t="shared" si="267"/>
        <v>62</v>
      </c>
      <c r="AD365" s="4">
        <f t="shared" si="268"/>
        <v>69</v>
      </c>
      <c r="AE365" s="4">
        <f t="shared" si="269"/>
        <v>61</v>
      </c>
      <c r="AF365" s="4">
        <f t="shared" si="270"/>
        <v>51</v>
      </c>
      <c r="AG365" s="4">
        <f t="shared" si="271"/>
        <v>44</v>
      </c>
      <c r="AH365" s="4">
        <f t="shared" si="272"/>
        <v>49</v>
      </c>
      <c r="AI365" s="4">
        <f t="shared" si="273"/>
        <v>77</v>
      </c>
      <c r="AJ365" s="4">
        <f t="shared" si="274"/>
        <v>56</v>
      </c>
      <c r="AK365" s="4">
        <f t="shared" si="275"/>
        <v>37</v>
      </c>
      <c r="AL365" s="4">
        <f t="shared" si="276"/>
        <v>69</v>
      </c>
      <c r="AM365" s="4">
        <f t="shared" si="277"/>
        <v>77</v>
      </c>
      <c r="AN365" s="4">
        <v>58</v>
      </c>
      <c r="AO365" s="4">
        <v>75</v>
      </c>
      <c r="AP365" s="21"/>
      <c r="AQ365" s="11">
        <f t="shared" si="279"/>
        <v>60.142857142857146</v>
      </c>
      <c r="AR365" s="4">
        <f t="shared" si="280"/>
        <v>37</v>
      </c>
      <c r="AS365" s="4">
        <f t="shared" si="281"/>
        <v>77</v>
      </c>
      <c r="AT365" s="4">
        <f t="shared" si="282"/>
        <v>40</v>
      </c>
    </row>
    <row r="366" spans="1:46" x14ac:dyDescent="0.2">
      <c r="A366" s="1" t="s">
        <v>466</v>
      </c>
      <c r="B366" s="4" t="str">
        <f t="shared" si="254"/>
        <v>2012-12-29</v>
      </c>
      <c r="C366" s="3">
        <v>41272</v>
      </c>
      <c r="E366" s="4" t="str">
        <f t="shared" si="255"/>
        <v>57.0;49.0;45.0;85.0</v>
      </c>
      <c r="F366" s="4" t="str">
        <f t="shared" si="256"/>
        <v>57.0;49.0</v>
      </c>
      <c r="G366" s="4" t="str">
        <f t="shared" si="257"/>
        <v>57.0</v>
      </c>
      <c r="H366" s="4" t="str">
        <f t="shared" si="258"/>
        <v>49.0</v>
      </c>
      <c r="I366" s="4" t="str">
        <f t="shared" si="259"/>
        <v>45.0;85.0</v>
      </c>
      <c r="J366" s="4" t="str">
        <f t="shared" si="260"/>
        <v>45.0</v>
      </c>
      <c r="K366" s="4" t="str">
        <f t="shared" si="261"/>
        <v>85.0</v>
      </c>
      <c r="L366" s="4">
        <f t="shared" si="263"/>
        <v>57</v>
      </c>
      <c r="M366" s="4">
        <f t="shared" si="263"/>
        <v>49</v>
      </c>
      <c r="N366" s="10">
        <f t="shared" si="264"/>
        <v>0.16326530612244894</v>
      </c>
      <c r="O366" s="4">
        <f t="shared" si="262"/>
        <v>45</v>
      </c>
      <c r="P366" s="4">
        <f t="shared" si="262"/>
        <v>85</v>
      </c>
      <c r="Q366" s="4">
        <f t="shared" si="265"/>
        <v>40</v>
      </c>
      <c r="R366" s="11"/>
      <c r="AA366" s="3">
        <v>45655</v>
      </c>
      <c r="AB366" s="4">
        <f t="shared" si="266"/>
        <v>57</v>
      </c>
      <c r="AC366" s="4">
        <f t="shared" si="267"/>
        <v>62</v>
      </c>
      <c r="AD366" s="4">
        <f t="shared" si="268"/>
        <v>68</v>
      </c>
      <c r="AE366" s="4">
        <f t="shared" si="269"/>
        <v>61</v>
      </c>
      <c r="AF366" s="4">
        <f t="shared" si="270"/>
        <v>51</v>
      </c>
      <c r="AG366" s="4">
        <f t="shared" si="271"/>
        <v>43</v>
      </c>
      <c r="AH366" s="4">
        <f t="shared" si="272"/>
        <v>49</v>
      </c>
      <c r="AI366" s="4">
        <f t="shared" si="273"/>
        <v>77</v>
      </c>
      <c r="AJ366" s="4">
        <f t="shared" si="274"/>
        <v>56</v>
      </c>
      <c r="AK366" s="4">
        <f t="shared" si="275"/>
        <v>37</v>
      </c>
      <c r="AL366" s="4">
        <f t="shared" si="276"/>
        <v>70</v>
      </c>
      <c r="AM366" s="4">
        <f t="shared" si="277"/>
        <v>76</v>
      </c>
      <c r="AN366" s="4">
        <v>58</v>
      </c>
      <c r="AO366" s="4">
        <v>74</v>
      </c>
      <c r="AP366" s="21"/>
      <c r="AQ366" s="11">
        <f t="shared" si="279"/>
        <v>59.928571428571431</v>
      </c>
      <c r="AR366" s="4">
        <f t="shared" si="280"/>
        <v>37</v>
      </c>
      <c r="AS366" s="4">
        <f t="shared" si="281"/>
        <v>77</v>
      </c>
      <c r="AT366" s="4">
        <f t="shared" si="282"/>
        <v>40</v>
      </c>
    </row>
    <row r="367" spans="1:46" x14ac:dyDescent="0.2">
      <c r="A367" s="1" t="s">
        <v>467</v>
      </c>
      <c r="B367" s="4" t="str">
        <f t="shared" si="254"/>
        <v>2012-12-30</v>
      </c>
      <c r="C367" s="3">
        <v>41273</v>
      </c>
      <c r="E367" s="4" t="str">
        <f t="shared" si="255"/>
        <v>57.0;49.0;45.0;85.0</v>
      </c>
      <c r="F367" s="4" t="str">
        <f t="shared" si="256"/>
        <v>57.0;49.0</v>
      </c>
      <c r="G367" s="4" t="str">
        <f t="shared" si="257"/>
        <v>57.0</v>
      </c>
      <c r="H367" s="4" t="str">
        <f t="shared" si="258"/>
        <v>49.0</v>
      </c>
      <c r="I367" s="4" t="str">
        <f t="shared" si="259"/>
        <v>45.0;85.0</v>
      </c>
      <c r="J367" s="4" t="str">
        <f t="shared" si="260"/>
        <v>45.0</v>
      </c>
      <c r="K367" s="4" t="str">
        <f t="shared" si="261"/>
        <v>85.0</v>
      </c>
      <c r="L367" s="4">
        <f t="shared" si="263"/>
        <v>57</v>
      </c>
      <c r="M367" s="4">
        <f t="shared" si="263"/>
        <v>49</v>
      </c>
      <c r="N367" s="10">
        <f t="shared" si="264"/>
        <v>0.16326530612244894</v>
      </c>
      <c r="O367" s="4">
        <f t="shared" si="262"/>
        <v>45</v>
      </c>
      <c r="P367" s="4">
        <f t="shared" si="262"/>
        <v>85</v>
      </c>
      <c r="Q367" s="4">
        <f t="shared" si="265"/>
        <v>40</v>
      </c>
      <c r="R367" s="11"/>
      <c r="AA367" s="3">
        <v>45656</v>
      </c>
      <c r="AB367" s="4">
        <f t="shared" si="266"/>
        <v>57</v>
      </c>
      <c r="AC367" s="4">
        <f t="shared" si="267"/>
        <v>62</v>
      </c>
      <c r="AD367" s="4">
        <f t="shared" si="268"/>
        <v>68</v>
      </c>
      <c r="AE367" s="4">
        <f t="shared" si="269"/>
        <v>62</v>
      </c>
      <c r="AF367" s="4">
        <f t="shared" si="270"/>
        <v>51</v>
      </c>
      <c r="AG367" s="4">
        <f t="shared" si="271"/>
        <v>43</v>
      </c>
      <c r="AH367" s="4">
        <f t="shared" si="272"/>
        <v>49</v>
      </c>
      <c r="AI367" s="4">
        <f t="shared" si="273"/>
        <v>77</v>
      </c>
      <c r="AJ367" s="4">
        <f t="shared" si="274"/>
        <v>55</v>
      </c>
      <c r="AK367" s="4">
        <f t="shared" si="275"/>
        <v>36</v>
      </c>
      <c r="AL367" s="4">
        <f t="shared" si="276"/>
        <v>73</v>
      </c>
      <c r="AM367" s="4">
        <f t="shared" si="277"/>
        <v>76</v>
      </c>
      <c r="AN367" s="4">
        <v>57</v>
      </c>
      <c r="AO367" s="4">
        <v>74</v>
      </c>
      <c r="AP367" s="21"/>
      <c r="AQ367" s="11">
        <f t="shared" si="279"/>
        <v>60</v>
      </c>
      <c r="AR367" s="4">
        <f t="shared" si="280"/>
        <v>36</v>
      </c>
      <c r="AS367" s="4">
        <f t="shared" si="281"/>
        <v>77</v>
      </c>
      <c r="AT367" s="4">
        <f t="shared" si="282"/>
        <v>41</v>
      </c>
    </row>
    <row r="368" spans="1:46" x14ac:dyDescent="0.2">
      <c r="A368" s="1" t="s">
        <v>468</v>
      </c>
      <c r="B368" s="4" t="str">
        <f t="shared" si="254"/>
        <v>2012-12-31</v>
      </c>
      <c r="C368" s="3">
        <v>41274</v>
      </c>
      <c r="E368" s="4" t="str">
        <f t="shared" si="255"/>
        <v>57.0;49.0;45.0;85.0</v>
      </c>
      <c r="F368" s="4" t="str">
        <f t="shared" si="256"/>
        <v>57.0;49.0</v>
      </c>
      <c r="G368" s="4" t="str">
        <f t="shared" si="257"/>
        <v>57.0</v>
      </c>
      <c r="H368" s="4" t="str">
        <f t="shared" si="258"/>
        <v>49.0</v>
      </c>
      <c r="I368" s="4" t="str">
        <f t="shared" si="259"/>
        <v>45.0;85.0</v>
      </c>
      <c r="J368" s="4" t="str">
        <f t="shared" si="260"/>
        <v>45.0</v>
      </c>
      <c r="K368" s="4" t="str">
        <f t="shared" si="261"/>
        <v>85.0</v>
      </c>
      <c r="L368" s="4">
        <f t="shared" si="263"/>
        <v>57</v>
      </c>
      <c r="M368" s="4">
        <f t="shared" si="263"/>
        <v>49</v>
      </c>
      <c r="N368" s="10">
        <f t="shared" si="264"/>
        <v>0.16326530612244894</v>
      </c>
      <c r="O368" s="4">
        <f t="shared" si="262"/>
        <v>45</v>
      </c>
      <c r="P368" s="4">
        <f t="shared" si="262"/>
        <v>85</v>
      </c>
      <c r="Q368" s="4">
        <f t="shared" si="265"/>
        <v>40</v>
      </c>
      <c r="R368" s="11"/>
      <c r="AA368" s="3">
        <v>45657</v>
      </c>
      <c r="AB368" s="4">
        <f t="shared" si="266"/>
        <v>57</v>
      </c>
      <c r="AC368" s="4">
        <f t="shared" si="267"/>
        <v>63</v>
      </c>
      <c r="AD368" s="4">
        <f t="shared" si="268"/>
        <v>67</v>
      </c>
      <c r="AE368" s="4">
        <f t="shared" si="269"/>
        <v>62</v>
      </c>
      <c r="AF368" s="4">
        <f t="shared" si="270"/>
        <v>50</v>
      </c>
      <c r="AG368" s="4">
        <f t="shared" si="271"/>
        <v>44</v>
      </c>
      <c r="AH368" s="4">
        <f t="shared" si="272"/>
        <v>48</v>
      </c>
      <c r="AI368" s="4">
        <f t="shared" si="273"/>
        <v>76</v>
      </c>
      <c r="AJ368" s="4">
        <f t="shared" si="274"/>
        <v>56</v>
      </c>
      <c r="AK368" s="4">
        <f t="shared" si="275"/>
        <v>36</v>
      </c>
      <c r="AL368" s="4">
        <f t="shared" si="276"/>
        <v>72</v>
      </c>
      <c r="AM368" s="4">
        <f t="shared" si="277"/>
        <v>76</v>
      </c>
      <c r="AN368" s="4">
        <v>57</v>
      </c>
      <c r="AO368" s="4">
        <v>73</v>
      </c>
      <c r="AP368" s="21"/>
      <c r="AQ368" s="11">
        <f t="shared" si="279"/>
        <v>59.785714285714285</v>
      </c>
      <c r="AR368" s="4">
        <f t="shared" si="280"/>
        <v>36</v>
      </c>
      <c r="AS368" s="4">
        <f t="shared" si="281"/>
        <v>76</v>
      </c>
      <c r="AT368" s="4">
        <f t="shared" si="282"/>
        <v>40</v>
      </c>
    </row>
    <row r="369" spans="1:27" x14ac:dyDescent="0.2">
      <c r="A369" s="1" t="s">
        <v>469</v>
      </c>
      <c r="B369" s="4" t="str">
        <f t="shared" si="254"/>
        <v>2013-01-01</v>
      </c>
      <c r="C369" s="3">
        <v>41275</v>
      </c>
      <c r="E369" s="4" t="str">
        <f t="shared" si="255"/>
        <v>57.0;49.0;45.0;86.0</v>
      </c>
      <c r="F369" s="4" t="str">
        <f t="shared" si="256"/>
        <v>57.0;49.0</v>
      </c>
      <c r="G369" s="4" t="str">
        <f t="shared" si="257"/>
        <v>57.0</v>
      </c>
      <c r="H369" s="4" t="str">
        <f t="shared" si="258"/>
        <v>49.0</v>
      </c>
      <c r="I369" s="4" t="str">
        <f t="shared" si="259"/>
        <v>45.0;86.0</v>
      </c>
      <c r="J369" s="4" t="str">
        <f t="shared" si="260"/>
        <v>45.0</v>
      </c>
      <c r="K369" s="4" t="str">
        <f t="shared" si="261"/>
        <v>86.0</v>
      </c>
      <c r="L369" s="4">
        <f t="shared" si="263"/>
        <v>57</v>
      </c>
      <c r="M369" s="4">
        <f t="shared" si="263"/>
        <v>49</v>
      </c>
      <c r="N369" s="10">
        <f t="shared" si="264"/>
        <v>0.16326530612244894</v>
      </c>
      <c r="O369" s="4">
        <f t="shared" si="262"/>
        <v>45</v>
      </c>
      <c r="P369" s="4">
        <f t="shared" si="262"/>
        <v>86</v>
      </c>
      <c r="Q369" s="4">
        <f t="shared" si="265"/>
        <v>41</v>
      </c>
      <c r="R369" s="11"/>
      <c r="AA369" s="3"/>
    </row>
    <row r="370" spans="1:27" x14ac:dyDescent="0.2">
      <c r="A370" s="1" t="s">
        <v>470</v>
      </c>
      <c r="B370" s="4" t="str">
        <f t="shared" si="254"/>
        <v>2013-01-02</v>
      </c>
      <c r="C370" s="3">
        <v>41276</v>
      </c>
      <c r="E370" s="4" t="str">
        <f t="shared" si="255"/>
        <v>57.0;49.0;45.0;87.0</v>
      </c>
      <c r="F370" s="4" t="str">
        <f t="shared" si="256"/>
        <v>57.0;49.0</v>
      </c>
      <c r="G370" s="4" t="str">
        <f t="shared" si="257"/>
        <v>57.0</v>
      </c>
      <c r="H370" s="4" t="str">
        <f t="shared" si="258"/>
        <v>49.0</v>
      </c>
      <c r="I370" s="4" t="str">
        <f t="shared" si="259"/>
        <v>45.0;87.0</v>
      </c>
      <c r="J370" s="4" t="str">
        <f t="shared" si="260"/>
        <v>45.0</v>
      </c>
      <c r="K370" s="4" t="str">
        <f t="shared" si="261"/>
        <v>87.0</v>
      </c>
      <c r="L370" s="4">
        <f t="shared" si="263"/>
        <v>57</v>
      </c>
      <c r="M370" s="4">
        <f t="shared" si="263"/>
        <v>49</v>
      </c>
      <c r="N370" s="10">
        <f t="shared" si="264"/>
        <v>0.16326530612244894</v>
      </c>
      <c r="O370" s="4">
        <f t="shared" si="262"/>
        <v>45</v>
      </c>
      <c r="P370" s="4">
        <f t="shared" si="262"/>
        <v>87</v>
      </c>
      <c r="Q370" s="4">
        <f t="shared" si="265"/>
        <v>42</v>
      </c>
      <c r="R370" s="11"/>
    </row>
    <row r="371" spans="1:27" x14ac:dyDescent="0.2">
      <c r="A371" s="1" t="s">
        <v>471</v>
      </c>
      <c r="B371" s="4" t="str">
        <f t="shared" si="254"/>
        <v>2013-01-03</v>
      </c>
      <c r="C371" s="3">
        <v>41277</v>
      </c>
      <c r="E371" s="4" t="str">
        <f t="shared" si="255"/>
        <v>57.0;49.0;45.0;87.0</v>
      </c>
      <c r="F371" s="4" t="str">
        <f t="shared" si="256"/>
        <v>57.0;49.0</v>
      </c>
      <c r="G371" s="4" t="str">
        <f t="shared" si="257"/>
        <v>57.0</v>
      </c>
      <c r="H371" s="4" t="str">
        <f t="shared" si="258"/>
        <v>49.0</v>
      </c>
      <c r="I371" s="4" t="str">
        <f t="shared" si="259"/>
        <v>45.0;87.0</v>
      </c>
      <c r="J371" s="4" t="str">
        <f t="shared" si="260"/>
        <v>45.0</v>
      </c>
      <c r="K371" s="4" t="str">
        <f t="shared" si="261"/>
        <v>87.0</v>
      </c>
      <c r="L371" s="4">
        <f t="shared" si="263"/>
        <v>57</v>
      </c>
      <c r="M371" s="4">
        <f t="shared" si="263"/>
        <v>49</v>
      </c>
      <c r="N371" s="10">
        <f t="shared" si="264"/>
        <v>0.16326530612244894</v>
      </c>
      <c r="O371" s="4">
        <f t="shared" si="262"/>
        <v>45</v>
      </c>
      <c r="P371" s="4">
        <f t="shared" si="262"/>
        <v>87</v>
      </c>
      <c r="Q371" s="4">
        <f t="shared" si="265"/>
        <v>42</v>
      </c>
      <c r="R371" s="11"/>
    </row>
    <row r="372" spans="1:27" x14ac:dyDescent="0.2">
      <c r="A372" s="1" t="s">
        <v>472</v>
      </c>
      <c r="B372" s="4" t="str">
        <f t="shared" si="254"/>
        <v>2013-01-04</v>
      </c>
      <c r="C372" s="3">
        <v>41278</v>
      </c>
      <c r="E372" s="4" t="str">
        <f t="shared" si="255"/>
        <v>57.0;49.0;45.0;88.0</v>
      </c>
      <c r="F372" s="4" t="str">
        <f t="shared" si="256"/>
        <v>57.0;49.0</v>
      </c>
      <c r="G372" s="4" t="str">
        <f t="shared" si="257"/>
        <v>57.0</v>
      </c>
      <c r="H372" s="4" t="str">
        <f t="shared" si="258"/>
        <v>49.0</v>
      </c>
      <c r="I372" s="4" t="str">
        <f t="shared" si="259"/>
        <v>45.0;88.0</v>
      </c>
      <c r="J372" s="4" t="str">
        <f t="shared" si="260"/>
        <v>45.0</v>
      </c>
      <c r="K372" s="4" t="str">
        <f t="shared" si="261"/>
        <v>88.0</v>
      </c>
      <c r="L372" s="4">
        <f t="shared" si="263"/>
        <v>57</v>
      </c>
      <c r="M372" s="4">
        <f t="shared" si="263"/>
        <v>49</v>
      </c>
      <c r="N372" s="10">
        <f t="shared" si="264"/>
        <v>0.16326530612244894</v>
      </c>
      <c r="O372" s="4">
        <f t="shared" si="262"/>
        <v>45</v>
      </c>
      <c r="P372" s="4">
        <f t="shared" si="262"/>
        <v>88</v>
      </c>
      <c r="Q372" s="4">
        <f t="shared" si="265"/>
        <v>43</v>
      </c>
      <c r="R372" s="11"/>
    </row>
    <row r="373" spans="1:27" x14ac:dyDescent="0.2">
      <c r="A373" s="1" t="s">
        <v>473</v>
      </c>
      <c r="B373" s="4" t="str">
        <f t="shared" si="254"/>
        <v>2013-01-05</v>
      </c>
      <c r="C373" s="3">
        <v>41279</v>
      </c>
      <c r="E373" s="4" t="str">
        <f t="shared" si="255"/>
        <v>57.0;49.0;45.0;89.0</v>
      </c>
      <c r="F373" s="4" t="str">
        <f t="shared" si="256"/>
        <v>57.0;49.0</v>
      </c>
      <c r="G373" s="4" t="str">
        <f t="shared" si="257"/>
        <v>57.0</v>
      </c>
      <c r="H373" s="4" t="str">
        <f t="shared" si="258"/>
        <v>49.0</v>
      </c>
      <c r="I373" s="4" t="str">
        <f t="shared" si="259"/>
        <v>45.0;89.0</v>
      </c>
      <c r="J373" s="4" t="str">
        <f t="shared" si="260"/>
        <v>45.0</v>
      </c>
      <c r="K373" s="4" t="str">
        <f t="shared" si="261"/>
        <v>89.0</v>
      </c>
      <c r="L373" s="4">
        <f t="shared" si="263"/>
        <v>57</v>
      </c>
      <c r="M373" s="4">
        <f t="shared" si="263"/>
        <v>49</v>
      </c>
      <c r="N373" s="10">
        <f t="shared" si="264"/>
        <v>0.16326530612244894</v>
      </c>
      <c r="O373" s="4">
        <f t="shared" si="262"/>
        <v>45</v>
      </c>
      <c r="P373" s="4">
        <f t="shared" si="262"/>
        <v>89</v>
      </c>
      <c r="Q373" s="4">
        <f t="shared" si="265"/>
        <v>44</v>
      </c>
      <c r="R373" s="11"/>
    </row>
    <row r="374" spans="1:27" x14ac:dyDescent="0.2">
      <c r="A374" s="1" t="s">
        <v>474</v>
      </c>
      <c r="B374" s="4" t="str">
        <f t="shared" si="254"/>
        <v>2013-01-06</v>
      </c>
      <c r="C374" s="3">
        <v>41280</v>
      </c>
      <c r="E374" s="4" t="str">
        <f t="shared" si="255"/>
        <v>57.0;49.0;45.0;89.0</v>
      </c>
      <c r="F374" s="4" t="str">
        <f t="shared" si="256"/>
        <v>57.0;49.0</v>
      </c>
      <c r="G374" s="4" t="str">
        <f t="shared" si="257"/>
        <v>57.0</v>
      </c>
      <c r="H374" s="4" t="str">
        <f t="shared" si="258"/>
        <v>49.0</v>
      </c>
      <c r="I374" s="4" t="str">
        <f t="shared" si="259"/>
        <v>45.0;89.0</v>
      </c>
      <c r="J374" s="4" t="str">
        <f t="shared" si="260"/>
        <v>45.0</v>
      </c>
      <c r="K374" s="4" t="str">
        <f t="shared" si="261"/>
        <v>89.0</v>
      </c>
      <c r="L374" s="4">
        <f t="shared" si="263"/>
        <v>57</v>
      </c>
      <c r="M374" s="4">
        <f t="shared" si="263"/>
        <v>49</v>
      </c>
      <c r="N374" s="10">
        <f t="shared" si="264"/>
        <v>0.16326530612244894</v>
      </c>
      <c r="O374" s="4">
        <f t="shared" si="262"/>
        <v>45</v>
      </c>
      <c r="P374" s="4">
        <f t="shared" si="262"/>
        <v>89</v>
      </c>
      <c r="Q374" s="4">
        <f t="shared" si="265"/>
        <v>44</v>
      </c>
      <c r="R374" s="11"/>
    </row>
    <row r="375" spans="1:27" x14ac:dyDescent="0.2">
      <c r="A375" s="1" t="s">
        <v>475</v>
      </c>
      <c r="B375" s="4" t="str">
        <f t="shared" si="254"/>
        <v>2013-01-07</v>
      </c>
      <c r="C375" s="3">
        <v>41281</v>
      </c>
      <c r="E375" s="4" t="str">
        <f t="shared" si="255"/>
        <v>57.0;49.0;45.0;89.0</v>
      </c>
      <c r="F375" s="4" t="str">
        <f t="shared" si="256"/>
        <v>57.0;49.0</v>
      </c>
      <c r="G375" s="4" t="str">
        <f t="shared" si="257"/>
        <v>57.0</v>
      </c>
      <c r="H375" s="4" t="str">
        <f t="shared" si="258"/>
        <v>49.0</v>
      </c>
      <c r="I375" s="4" t="str">
        <f t="shared" si="259"/>
        <v>45.0;89.0</v>
      </c>
      <c r="J375" s="4" t="str">
        <f t="shared" si="260"/>
        <v>45.0</v>
      </c>
      <c r="K375" s="4" t="str">
        <f t="shared" si="261"/>
        <v>89.0</v>
      </c>
      <c r="L375" s="4">
        <f t="shared" si="263"/>
        <v>57</v>
      </c>
      <c r="M375" s="4">
        <f t="shared" si="263"/>
        <v>49</v>
      </c>
      <c r="N375" s="10">
        <f t="shared" si="264"/>
        <v>0.16326530612244894</v>
      </c>
      <c r="O375" s="4">
        <f t="shared" si="262"/>
        <v>45</v>
      </c>
      <c r="P375" s="4">
        <f t="shared" si="262"/>
        <v>89</v>
      </c>
      <c r="Q375" s="4">
        <f t="shared" si="265"/>
        <v>44</v>
      </c>
      <c r="R375" s="11"/>
    </row>
    <row r="376" spans="1:27" x14ac:dyDescent="0.2">
      <c r="A376" s="1" t="s">
        <v>476</v>
      </c>
      <c r="B376" s="4" t="str">
        <f t="shared" si="254"/>
        <v>2013-01-08</v>
      </c>
      <c r="C376" s="3">
        <v>41282</v>
      </c>
      <c r="E376" s="4" t="str">
        <f t="shared" si="255"/>
        <v>56.0;49.0;45.0;89.0</v>
      </c>
      <c r="F376" s="4" t="str">
        <f t="shared" si="256"/>
        <v>56.0;49.0</v>
      </c>
      <c r="G376" s="4" t="str">
        <f t="shared" si="257"/>
        <v>56.0</v>
      </c>
      <c r="H376" s="4" t="str">
        <f t="shared" si="258"/>
        <v>49.0</v>
      </c>
      <c r="I376" s="4" t="str">
        <f t="shared" si="259"/>
        <v>45.0;89.0</v>
      </c>
      <c r="J376" s="4" t="str">
        <f t="shared" si="260"/>
        <v>45.0</v>
      </c>
      <c r="K376" s="4" t="str">
        <f t="shared" si="261"/>
        <v>89.0</v>
      </c>
      <c r="L376" s="4">
        <f t="shared" si="263"/>
        <v>56</v>
      </c>
      <c r="M376" s="4">
        <f t="shared" si="263"/>
        <v>49</v>
      </c>
      <c r="N376" s="10">
        <f t="shared" si="264"/>
        <v>0.14285714285714279</v>
      </c>
      <c r="O376" s="4">
        <f t="shared" si="262"/>
        <v>45</v>
      </c>
      <c r="P376" s="4">
        <f t="shared" si="262"/>
        <v>89</v>
      </c>
      <c r="Q376" s="4">
        <f t="shared" si="265"/>
        <v>44</v>
      </c>
      <c r="R376" s="11"/>
    </row>
    <row r="377" spans="1:27" x14ac:dyDescent="0.2">
      <c r="A377" s="1" t="s">
        <v>477</v>
      </c>
      <c r="B377" s="4" t="str">
        <f t="shared" si="254"/>
        <v>2013-01-09</v>
      </c>
      <c r="C377" s="3">
        <v>41283</v>
      </c>
      <c r="E377" s="4" t="str">
        <f t="shared" si="255"/>
        <v>56.0;49.0;45.0;89.0</v>
      </c>
      <c r="F377" s="4" t="str">
        <f t="shared" si="256"/>
        <v>56.0;49.0</v>
      </c>
      <c r="G377" s="4" t="str">
        <f t="shared" si="257"/>
        <v>56.0</v>
      </c>
      <c r="H377" s="4" t="str">
        <f t="shared" si="258"/>
        <v>49.0</v>
      </c>
      <c r="I377" s="4" t="str">
        <f t="shared" si="259"/>
        <v>45.0;89.0</v>
      </c>
      <c r="J377" s="4" t="str">
        <f t="shared" si="260"/>
        <v>45.0</v>
      </c>
      <c r="K377" s="4" t="str">
        <f t="shared" si="261"/>
        <v>89.0</v>
      </c>
      <c r="L377" s="4">
        <f t="shared" si="263"/>
        <v>56</v>
      </c>
      <c r="M377" s="4">
        <f t="shared" si="263"/>
        <v>49</v>
      </c>
      <c r="N377" s="10">
        <f t="shared" si="264"/>
        <v>0.14285714285714279</v>
      </c>
      <c r="O377" s="4">
        <f t="shared" si="262"/>
        <v>45</v>
      </c>
      <c r="P377" s="4">
        <f t="shared" si="262"/>
        <v>89</v>
      </c>
      <c r="Q377" s="4">
        <f t="shared" si="265"/>
        <v>44</v>
      </c>
      <c r="R377" s="11"/>
    </row>
    <row r="378" spans="1:27" x14ac:dyDescent="0.2">
      <c r="A378" s="1" t="s">
        <v>478</v>
      </c>
      <c r="B378" s="4" t="str">
        <f t="shared" si="254"/>
        <v>2013-01-10</v>
      </c>
      <c r="C378" s="3">
        <v>41284</v>
      </c>
      <c r="E378" s="4" t="str">
        <f t="shared" si="255"/>
        <v>56.0;49.0;45.0;88.0</v>
      </c>
      <c r="F378" s="4" t="str">
        <f t="shared" si="256"/>
        <v>56.0;49.0</v>
      </c>
      <c r="G378" s="4" t="str">
        <f t="shared" si="257"/>
        <v>56.0</v>
      </c>
      <c r="H378" s="4" t="str">
        <f t="shared" si="258"/>
        <v>49.0</v>
      </c>
      <c r="I378" s="4" t="str">
        <f t="shared" si="259"/>
        <v>45.0;88.0</v>
      </c>
      <c r="J378" s="4" t="str">
        <f t="shared" si="260"/>
        <v>45.0</v>
      </c>
      <c r="K378" s="4" t="str">
        <f t="shared" si="261"/>
        <v>88.0</v>
      </c>
      <c r="L378" s="4">
        <f t="shared" si="263"/>
        <v>56</v>
      </c>
      <c r="M378" s="4">
        <f t="shared" si="263"/>
        <v>49</v>
      </c>
      <c r="N378" s="10">
        <f t="shared" si="264"/>
        <v>0.14285714285714279</v>
      </c>
      <c r="O378" s="4">
        <f t="shared" si="262"/>
        <v>45</v>
      </c>
      <c r="P378" s="4">
        <f t="shared" si="262"/>
        <v>88</v>
      </c>
      <c r="Q378" s="4">
        <f t="shared" si="265"/>
        <v>43</v>
      </c>
      <c r="R378" s="11"/>
    </row>
    <row r="379" spans="1:27" x14ac:dyDescent="0.2">
      <c r="A379" s="1" t="s">
        <v>479</v>
      </c>
      <c r="B379" s="4" t="str">
        <f t="shared" si="254"/>
        <v>2013-01-11</v>
      </c>
      <c r="C379" s="3">
        <v>41285</v>
      </c>
      <c r="E379" s="4" t="str">
        <f t="shared" si="255"/>
        <v>56.0;49.0;45.0;88.0</v>
      </c>
      <c r="F379" s="4" t="str">
        <f t="shared" si="256"/>
        <v>56.0;49.0</v>
      </c>
      <c r="G379" s="4" t="str">
        <f t="shared" si="257"/>
        <v>56.0</v>
      </c>
      <c r="H379" s="4" t="str">
        <f t="shared" si="258"/>
        <v>49.0</v>
      </c>
      <c r="I379" s="4" t="str">
        <f t="shared" si="259"/>
        <v>45.0;88.0</v>
      </c>
      <c r="J379" s="4" t="str">
        <f t="shared" si="260"/>
        <v>45.0</v>
      </c>
      <c r="K379" s="4" t="str">
        <f t="shared" si="261"/>
        <v>88.0</v>
      </c>
      <c r="L379" s="4">
        <f t="shared" si="263"/>
        <v>56</v>
      </c>
      <c r="M379" s="4">
        <f t="shared" si="263"/>
        <v>49</v>
      </c>
      <c r="N379" s="10">
        <f t="shared" si="264"/>
        <v>0.14285714285714279</v>
      </c>
      <c r="O379" s="4">
        <f t="shared" si="262"/>
        <v>45</v>
      </c>
      <c r="P379" s="4">
        <f t="shared" si="262"/>
        <v>88</v>
      </c>
      <c r="Q379" s="4">
        <f t="shared" si="265"/>
        <v>43</v>
      </c>
      <c r="R379" s="11"/>
    </row>
    <row r="380" spans="1:27" x14ac:dyDescent="0.2">
      <c r="A380" s="1" t="s">
        <v>480</v>
      </c>
      <c r="B380" s="4" t="str">
        <f t="shared" si="254"/>
        <v>2013-01-12</v>
      </c>
      <c r="C380" s="3">
        <v>41286</v>
      </c>
      <c r="E380" s="4" t="str">
        <f t="shared" si="255"/>
        <v>56.0;48.0;45.0;89.0</v>
      </c>
      <c r="F380" s="4" t="str">
        <f t="shared" si="256"/>
        <v>56.0;48.0</v>
      </c>
      <c r="G380" s="4" t="str">
        <f t="shared" si="257"/>
        <v>56.0</v>
      </c>
      <c r="H380" s="4" t="str">
        <f t="shared" si="258"/>
        <v>48.0</v>
      </c>
      <c r="I380" s="4" t="str">
        <f t="shared" si="259"/>
        <v>45.0;89.0</v>
      </c>
      <c r="J380" s="4" t="str">
        <f t="shared" si="260"/>
        <v>45.0</v>
      </c>
      <c r="K380" s="4" t="str">
        <f t="shared" si="261"/>
        <v>89.0</v>
      </c>
      <c r="L380" s="4">
        <f t="shared" si="263"/>
        <v>56</v>
      </c>
      <c r="M380" s="4">
        <f t="shared" si="263"/>
        <v>48</v>
      </c>
      <c r="N380" s="10">
        <f t="shared" si="264"/>
        <v>0.16666666666666674</v>
      </c>
      <c r="O380" s="4">
        <f t="shared" si="262"/>
        <v>45</v>
      </c>
      <c r="P380" s="4">
        <f t="shared" si="262"/>
        <v>89</v>
      </c>
      <c r="Q380" s="4">
        <f t="shared" si="265"/>
        <v>44</v>
      </c>
      <c r="R380" s="11"/>
    </row>
    <row r="381" spans="1:27" x14ac:dyDescent="0.2">
      <c r="A381" s="1" t="s">
        <v>481</v>
      </c>
      <c r="B381" s="4" t="str">
        <f t="shared" si="254"/>
        <v>2013-01-13</v>
      </c>
      <c r="C381" s="3">
        <v>41287</v>
      </c>
      <c r="E381" s="4" t="str">
        <f t="shared" si="255"/>
        <v>57.0;48.0;45.0;92.0</v>
      </c>
      <c r="F381" s="4" t="str">
        <f t="shared" si="256"/>
        <v>57.0;48.0</v>
      </c>
      <c r="G381" s="4" t="str">
        <f t="shared" si="257"/>
        <v>57.0</v>
      </c>
      <c r="H381" s="4" t="str">
        <f t="shared" si="258"/>
        <v>48.0</v>
      </c>
      <c r="I381" s="4" t="str">
        <f t="shared" si="259"/>
        <v>45.0;92.0</v>
      </c>
      <c r="J381" s="4" t="str">
        <f t="shared" si="260"/>
        <v>45.0</v>
      </c>
      <c r="K381" s="4" t="str">
        <f t="shared" si="261"/>
        <v>92.0</v>
      </c>
      <c r="L381" s="4">
        <f t="shared" si="263"/>
        <v>57</v>
      </c>
      <c r="M381" s="4">
        <f t="shared" si="263"/>
        <v>48</v>
      </c>
      <c r="N381" s="10">
        <f t="shared" si="264"/>
        <v>0.1875</v>
      </c>
      <c r="O381" s="4">
        <f t="shared" si="262"/>
        <v>45</v>
      </c>
      <c r="P381" s="4">
        <f t="shared" si="262"/>
        <v>92</v>
      </c>
      <c r="Q381" s="4">
        <f t="shared" si="265"/>
        <v>47</v>
      </c>
      <c r="R381" s="11"/>
    </row>
    <row r="382" spans="1:27" x14ac:dyDescent="0.2">
      <c r="A382" s="1" t="s">
        <v>482</v>
      </c>
      <c r="B382" s="4" t="str">
        <f t="shared" si="254"/>
        <v>2013-01-14</v>
      </c>
      <c r="C382" s="3">
        <v>41288</v>
      </c>
      <c r="E382" s="4" t="str">
        <f t="shared" si="255"/>
        <v>57.0;48.0;45.0;93.0</v>
      </c>
      <c r="F382" s="4" t="str">
        <f t="shared" si="256"/>
        <v>57.0;48.0</v>
      </c>
      <c r="G382" s="4" t="str">
        <f t="shared" si="257"/>
        <v>57.0</v>
      </c>
      <c r="H382" s="4" t="str">
        <f t="shared" si="258"/>
        <v>48.0</v>
      </c>
      <c r="I382" s="4" t="str">
        <f t="shared" si="259"/>
        <v>45.0;93.0</v>
      </c>
      <c r="J382" s="4" t="str">
        <f t="shared" si="260"/>
        <v>45.0</v>
      </c>
      <c r="K382" s="4" t="str">
        <f t="shared" si="261"/>
        <v>93.0</v>
      </c>
      <c r="L382" s="4">
        <f t="shared" si="263"/>
        <v>57</v>
      </c>
      <c r="M382" s="4">
        <f t="shared" si="263"/>
        <v>48</v>
      </c>
      <c r="N382" s="10">
        <f t="shared" si="264"/>
        <v>0.1875</v>
      </c>
      <c r="O382" s="4">
        <f t="shared" si="262"/>
        <v>45</v>
      </c>
      <c r="P382" s="4">
        <f t="shared" si="262"/>
        <v>93</v>
      </c>
      <c r="Q382" s="4">
        <f t="shared" si="265"/>
        <v>48</v>
      </c>
      <c r="R382" s="11"/>
    </row>
    <row r="383" spans="1:27" x14ac:dyDescent="0.2">
      <c r="A383" s="1" t="s">
        <v>483</v>
      </c>
      <c r="B383" s="4" t="str">
        <f t="shared" si="254"/>
        <v>2013-01-15</v>
      </c>
      <c r="C383" s="3">
        <v>41289</v>
      </c>
      <c r="E383" s="4" t="str">
        <f t="shared" si="255"/>
        <v>57.0;48.0;45.0;93.0</v>
      </c>
      <c r="F383" s="4" t="str">
        <f t="shared" si="256"/>
        <v>57.0;48.0</v>
      </c>
      <c r="G383" s="4" t="str">
        <f t="shared" si="257"/>
        <v>57.0</v>
      </c>
      <c r="H383" s="4" t="str">
        <f t="shared" si="258"/>
        <v>48.0</v>
      </c>
      <c r="I383" s="4" t="str">
        <f t="shared" si="259"/>
        <v>45.0;93.0</v>
      </c>
      <c r="J383" s="4" t="str">
        <f t="shared" si="260"/>
        <v>45.0</v>
      </c>
      <c r="K383" s="4" t="str">
        <f t="shared" si="261"/>
        <v>93.0</v>
      </c>
      <c r="L383" s="4">
        <f t="shared" si="263"/>
        <v>57</v>
      </c>
      <c r="M383" s="4">
        <f t="shared" si="263"/>
        <v>48</v>
      </c>
      <c r="N383" s="10">
        <f t="shared" si="264"/>
        <v>0.1875</v>
      </c>
      <c r="O383" s="4">
        <f t="shared" si="262"/>
        <v>45</v>
      </c>
      <c r="P383" s="4">
        <f t="shared" si="262"/>
        <v>93</v>
      </c>
      <c r="Q383" s="4">
        <f t="shared" si="265"/>
        <v>48</v>
      </c>
      <c r="R383" s="11"/>
    </row>
    <row r="384" spans="1:27" x14ac:dyDescent="0.2">
      <c r="A384" s="1" t="s">
        <v>484</v>
      </c>
      <c r="B384" s="4" t="str">
        <f t="shared" si="254"/>
        <v>2013-01-16</v>
      </c>
      <c r="C384" s="3">
        <v>41290</v>
      </c>
      <c r="E384" s="4" t="str">
        <f t="shared" si="255"/>
        <v>57.0;48.0;44.0;94.0</v>
      </c>
      <c r="F384" s="4" t="str">
        <f t="shared" si="256"/>
        <v>57.0;48.0</v>
      </c>
      <c r="G384" s="4" t="str">
        <f t="shared" si="257"/>
        <v>57.0</v>
      </c>
      <c r="H384" s="4" t="str">
        <f t="shared" si="258"/>
        <v>48.0</v>
      </c>
      <c r="I384" s="4" t="str">
        <f t="shared" si="259"/>
        <v>44.0;94.0</v>
      </c>
      <c r="J384" s="4" t="str">
        <f t="shared" si="260"/>
        <v>44.0</v>
      </c>
      <c r="K384" s="4" t="str">
        <f t="shared" si="261"/>
        <v>94.0</v>
      </c>
      <c r="L384" s="4">
        <f t="shared" si="263"/>
        <v>57</v>
      </c>
      <c r="M384" s="4">
        <f t="shared" si="263"/>
        <v>48</v>
      </c>
      <c r="N384" s="10">
        <f t="shared" si="264"/>
        <v>0.1875</v>
      </c>
      <c r="O384" s="4">
        <f t="shared" si="262"/>
        <v>44</v>
      </c>
      <c r="P384" s="4">
        <f t="shared" si="262"/>
        <v>94</v>
      </c>
      <c r="Q384" s="4">
        <f t="shared" si="265"/>
        <v>50</v>
      </c>
      <c r="R384" s="11"/>
    </row>
    <row r="385" spans="1:18" x14ac:dyDescent="0.2">
      <c r="A385" s="1" t="s">
        <v>485</v>
      </c>
      <c r="B385" s="4" t="str">
        <f t="shared" si="254"/>
        <v>2013-01-17</v>
      </c>
      <c r="C385" s="3">
        <v>41291</v>
      </c>
      <c r="E385" s="4" t="str">
        <f t="shared" si="255"/>
        <v>58.0;48.0;44.0;94.0</v>
      </c>
      <c r="F385" s="4" t="str">
        <f t="shared" si="256"/>
        <v>58.0;48.0</v>
      </c>
      <c r="G385" s="4" t="str">
        <f t="shared" si="257"/>
        <v>58.0</v>
      </c>
      <c r="H385" s="4" t="str">
        <f t="shared" si="258"/>
        <v>48.0</v>
      </c>
      <c r="I385" s="4" t="str">
        <f t="shared" si="259"/>
        <v>44.0;94.0</v>
      </c>
      <c r="J385" s="4" t="str">
        <f t="shared" si="260"/>
        <v>44.0</v>
      </c>
      <c r="K385" s="4" t="str">
        <f t="shared" si="261"/>
        <v>94.0</v>
      </c>
      <c r="L385" s="4">
        <f t="shared" si="263"/>
        <v>58</v>
      </c>
      <c r="M385" s="4">
        <f t="shared" si="263"/>
        <v>48</v>
      </c>
      <c r="N385" s="10">
        <f t="shared" si="264"/>
        <v>0.20833333333333326</v>
      </c>
      <c r="O385" s="4">
        <f t="shared" si="262"/>
        <v>44</v>
      </c>
      <c r="P385" s="4">
        <f t="shared" si="262"/>
        <v>94</v>
      </c>
      <c r="Q385" s="4">
        <f t="shared" si="265"/>
        <v>50</v>
      </c>
      <c r="R385" s="11"/>
    </row>
    <row r="386" spans="1:18" x14ac:dyDescent="0.2">
      <c r="A386" s="1" t="s">
        <v>486</v>
      </c>
      <c r="B386" s="4" t="str">
        <f t="shared" si="254"/>
        <v>2013-01-18</v>
      </c>
      <c r="C386" s="3">
        <v>41292</v>
      </c>
      <c r="E386" s="4" t="str">
        <f t="shared" si="255"/>
        <v>62.0;48.0;44.0;94.0</v>
      </c>
      <c r="F386" s="4" t="str">
        <f t="shared" si="256"/>
        <v>62.0;48.0</v>
      </c>
      <c r="G386" s="4" t="str">
        <f t="shared" si="257"/>
        <v>62.0</v>
      </c>
      <c r="H386" s="4" t="str">
        <f t="shared" si="258"/>
        <v>48.0</v>
      </c>
      <c r="I386" s="4" t="str">
        <f t="shared" si="259"/>
        <v>44.0;94.0</v>
      </c>
      <c r="J386" s="4" t="str">
        <f t="shared" si="260"/>
        <v>44.0</v>
      </c>
      <c r="K386" s="4" t="str">
        <f t="shared" si="261"/>
        <v>94.0</v>
      </c>
      <c r="L386" s="4">
        <f t="shared" si="263"/>
        <v>62</v>
      </c>
      <c r="M386" s="4">
        <f t="shared" si="263"/>
        <v>48</v>
      </c>
      <c r="N386" s="10">
        <f t="shared" si="264"/>
        <v>0.29166666666666674</v>
      </c>
      <c r="O386" s="4">
        <f t="shared" si="262"/>
        <v>44</v>
      </c>
      <c r="P386" s="4">
        <f t="shared" si="262"/>
        <v>94</v>
      </c>
      <c r="Q386" s="4">
        <f t="shared" si="265"/>
        <v>50</v>
      </c>
      <c r="R386" s="11"/>
    </row>
    <row r="387" spans="1:18" x14ac:dyDescent="0.2">
      <c r="A387" s="1" t="s">
        <v>487</v>
      </c>
      <c r="B387" s="4" t="str">
        <f t="shared" si="254"/>
        <v>2013-01-19</v>
      </c>
      <c r="C387" s="3">
        <v>41293</v>
      </c>
      <c r="E387" s="4" t="str">
        <f t="shared" si="255"/>
        <v>65.0;48.0;44.0;94.0</v>
      </c>
      <c r="F387" s="4" t="str">
        <f t="shared" si="256"/>
        <v>65.0;48.0</v>
      </c>
      <c r="G387" s="4" t="str">
        <f t="shared" si="257"/>
        <v>65.0</v>
      </c>
      <c r="H387" s="4" t="str">
        <f t="shared" si="258"/>
        <v>48.0</v>
      </c>
      <c r="I387" s="4" t="str">
        <f t="shared" si="259"/>
        <v>44.0;94.0</v>
      </c>
      <c r="J387" s="4" t="str">
        <f t="shared" si="260"/>
        <v>44.0</v>
      </c>
      <c r="K387" s="4" t="str">
        <f t="shared" si="261"/>
        <v>94.0</v>
      </c>
      <c r="L387" s="4">
        <f t="shared" si="263"/>
        <v>65</v>
      </c>
      <c r="M387" s="4">
        <f t="shared" si="263"/>
        <v>48</v>
      </c>
      <c r="N387" s="10">
        <f t="shared" si="264"/>
        <v>0.35416666666666674</v>
      </c>
      <c r="O387" s="4">
        <f t="shared" si="262"/>
        <v>44</v>
      </c>
      <c r="P387" s="4">
        <f t="shared" si="262"/>
        <v>94</v>
      </c>
      <c r="Q387" s="4">
        <f t="shared" si="265"/>
        <v>50</v>
      </c>
      <c r="R387" s="11"/>
    </row>
    <row r="388" spans="1:18" x14ac:dyDescent="0.2">
      <c r="A388" s="1" t="s">
        <v>488</v>
      </c>
      <c r="B388" s="4" t="str">
        <f t="shared" ref="B388:B451" si="283">LEFT(A388,10)</f>
        <v>2013-01-20</v>
      </c>
      <c r="C388" s="3">
        <v>41294</v>
      </c>
      <c r="E388" s="4" t="str">
        <f t="shared" ref="E388:E451" si="284">RIGHT(A388,19)</f>
        <v>66.0;48.0;44.0;94.0</v>
      </c>
      <c r="F388" s="4" t="str">
        <f t="shared" ref="F388:F451" si="285">LEFT(E388,9)</f>
        <v>66.0;48.0</v>
      </c>
      <c r="G388" s="4" t="str">
        <f t="shared" ref="G388:G451" si="286">LEFT(F388,4)</f>
        <v>66.0</v>
      </c>
      <c r="H388" s="4" t="str">
        <f t="shared" ref="H388:H451" si="287">RIGHT(F388,4)</f>
        <v>48.0</v>
      </c>
      <c r="I388" s="4" t="str">
        <f t="shared" ref="I388:I451" si="288">RIGHT(E388,9)</f>
        <v>44.0;94.0</v>
      </c>
      <c r="J388" s="4" t="str">
        <f t="shared" ref="J388:J451" si="289">LEFT(I388,4)</f>
        <v>44.0</v>
      </c>
      <c r="K388" s="4" t="str">
        <f t="shared" ref="K388:K451" si="290">RIGHT(I388,4)</f>
        <v>94.0</v>
      </c>
      <c r="L388" s="4">
        <f t="shared" si="263"/>
        <v>66</v>
      </c>
      <c r="M388" s="4">
        <f t="shared" si="263"/>
        <v>48</v>
      </c>
      <c r="N388" s="10">
        <f t="shared" si="264"/>
        <v>0.375</v>
      </c>
      <c r="O388" s="4">
        <f t="shared" ref="O388:P451" si="291">VALUE(J388)</f>
        <v>44</v>
      </c>
      <c r="P388" s="4">
        <f t="shared" si="291"/>
        <v>94</v>
      </c>
      <c r="Q388" s="4">
        <f t="shared" si="265"/>
        <v>50</v>
      </c>
      <c r="R388" s="11"/>
    </row>
    <row r="389" spans="1:18" x14ac:dyDescent="0.2">
      <c r="A389" s="1" t="s">
        <v>489</v>
      </c>
      <c r="B389" s="4" t="str">
        <f t="shared" si="283"/>
        <v>2013-01-21</v>
      </c>
      <c r="C389" s="3">
        <v>41295</v>
      </c>
      <c r="E389" s="4" t="str">
        <f t="shared" si="284"/>
        <v>67.0;48.0;44.0;94.0</v>
      </c>
      <c r="F389" s="4" t="str">
        <f t="shared" si="285"/>
        <v>67.0;48.0</v>
      </c>
      <c r="G389" s="4" t="str">
        <f t="shared" si="286"/>
        <v>67.0</v>
      </c>
      <c r="H389" s="4" t="str">
        <f t="shared" si="287"/>
        <v>48.0</v>
      </c>
      <c r="I389" s="4" t="str">
        <f t="shared" si="288"/>
        <v>44.0;94.0</v>
      </c>
      <c r="J389" s="4" t="str">
        <f t="shared" si="289"/>
        <v>44.0</v>
      </c>
      <c r="K389" s="4" t="str">
        <f t="shared" si="290"/>
        <v>94.0</v>
      </c>
      <c r="L389" s="4">
        <f t="shared" ref="L389:M452" si="292">VALUE(G389)</f>
        <v>67</v>
      </c>
      <c r="M389" s="4">
        <f t="shared" si="292"/>
        <v>48</v>
      </c>
      <c r="N389" s="10">
        <f t="shared" ref="N389:N452" si="293">L389/M389-1</f>
        <v>0.39583333333333326</v>
      </c>
      <c r="O389" s="4">
        <f t="shared" si="291"/>
        <v>44</v>
      </c>
      <c r="P389" s="4">
        <f t="shared" si="291"/>
        <v>94</v>
      </c>
      <c r="Q389" s="4">
        <f t="shared" ref="Q389:Q452" si="294">P389-O389</f>
        <v>50</v>
      </c>
      <c r="R389" s="11"/>
    </row>
    <row r="390" spans="1:18" x14ac:dyDescent="0.2">
      <c r="A390" s="1" t="s">
        <v>490</v>
      </c>
      <c r="B390" s="4" t="str">
        <f t="shared" si="283"/>
        <v>2013-01-22</v>
      </c>
      <c r="C390" s="3">
        <v>41296</v>
      </c>
      <c r="E390" s="4" t="str">
        <f t="shared" si="284"/>
        <v>68.0;48.0;44.0;93.0</v>
      </c>
      <c r="F390" s="4" t="str">
        <f t="shared" si="285"/>
        <v>68.0;48.0</v>
      </c>
      <c r="G390" s="4" t="str">
        <f t="shared" si="286"/>
        <v>68.0</v>
      </c>
      <c r="H390" s="4" t="str">
        <f t="shared" si="287"/>
        <v>48.0</v>
      </c>
      <c r="I390" s="4" t="str">
        <f t="shared" si="288"/>
        <v>44.0;93.0</v>
      </c>
      <c r="J390" s="4" t="str">
        <f t="shared" si="289"/>
        <v>44.0</v>
      </c>
      <c r="K390" s="4" t="str">
        <f t="shared" si="290"/>
        <v>93.0</v>
      </c>
      <c r="L390" s="4">
        <f t="shared" si="292"/>
        <v>68</v>
      </c>
      <c r="M390" s="4">
        <f t="shared" si="292"/>
        <v>48</v>
      </c>
      <c r="N390" s="10">
        <f t="shared" si="293"/>
        <v>0.41666666666666674</v>
      </c>
      <c r="O390" s="4">
        <f t="shared" si="291"/>
        <v>44</v>
      </c>
      <c r="P390" s="4">
        <f t="shared" si="291"/>
        <v>93</v>
      </c>
      <c r="Q390" s="4">
        <f t="shared" si="294"/>
        <v>49</v>
      </c>
      <c r="R390" s="11"/>
    </row>
    <row r="391" spans="1:18" x14ac:dyDescent="0.2">
      <c r="A391" s="1" t="s">
        <v>491</v>
      </c>
      <c r="B391" s="4" t="str">
        <f t="shared" si="283"/>
        <v>2013-01-23</v>
      </c>
      <c r="C391" s="3">
        <v>41297</v>
      </c>
      <c r="E391" s="4" t="str">
        <f t="shared" si="284"/>
        <v>68.0;48.0;44.0;93.0</v>
      </c>
      <c r="F391" s="4" t="str">
        <f t="shared" si="285"/>
        <v>68.0;48.0</v>
      </c>
      <c r="G391" s="4" t="str">
        <f t="shared" si="286"/>
        <v>68.0</v>
      </c>
      <c r="H391" s="4" t="str">
        <f t="shared" si="287"/>
        <v>48.0</v>
      </c>
      <c r="I391" s="4" t="str">
        <f t="shared" si="288"/>
        <v>44.0;93.0</v>
      </c>
      <c r="J391" s="4" t="str">
        <f t="shared" si="289"/>
        <v>44.0</v>
      </c>
      <c r="K391" s="4" t="str">
        <f t="shared" si="290"/>
        <v>93.0</v>
      </c>
      <c r="L391" s="4">
        <f t="shared" si="292"/>
        <v>68</v>
      </c>
      <c r="M391" s="4">
        <f t="shared" si="292"/>
        <v>48</v>
      </c>
      <c r="N391" s="10">
        <f t="shared" si="293"/>
        <v>0.41666666666666674</v>
      </c>
      <c r="O391" s="4">
        <f t="shared" si="291"/>
        <v>44</v>
      </c>
      <c r="P391" s="4">
        <f t="shared" si="291"/>
        <v>93</v>
      </c>
      <c r="Q391" s="4">
        <f t="shared" si="294"/>
        <v>49</v>
      </c>
      <c r="R391" s="11"/>
    </row>
    <row r="392" spans="1:18" x14ac:dyDescent="0.2">
      <c r="A392" s="1" t="s">
        <v>492</v>
      </c>
      <c r="B392" s="4" t="str">
        <f t="shared" si="283"/>
        <v>2013-01-24</v>
      </c>
      <c r="C392" s="3">
        <v>41298</v>
      </c>
      <c r="E392" s="4" t="str">
        <f t="shared" si="284"/>
        <v>69.0;48.0;44.0;92.0</v>
      </c>
      <c r="F392" s="4" t="str">
        <f t="shared" si="285"/>
        <v>69.0;48.0</v>
      </c>
      <c r="G392" s="4" t="str">
        <f t="shared" si="286"/>
        <v>69.0</v>
      </c>
      <c r="H392" s="4" t="str">
        <f t="shared" si="287"/>
        <v>48.0</v>
      </c>
      <c r="I392" s="4" t="str">
        <f t="shared" si="288"/>
        <v>44.0;92.0</v>
      </c>
      <c r="J392" s="4" t="str">
        <f t="shared" si="289"/>
        <v>44.0</v>
      </c>
      <c r="K392" s="4" t="str">
        <f t="shared" si="290"/>
        <v>92.0</v>
      </c>
      <c r="L392" s="4">
        <f t="shared" si="292"/>
        <v>69</v>
      </c>
      <c r="M392" s="4">
        <f t="shared" si="292"/>
        <v>48</v>
      </c>
      <c r="N392" s="10">
        <f t="shared" si="293"/>
        <v>0.4375</v>
      </c>
      <c r="O392" s="4">
        <f t="shared" si="291"/>
        <v>44</v>
      </c>
      <c r="P392" s="4">
        <f t="shared" si="291"/>
        <v>92</v>
      </c>
      <c r="Q392" s="4">
        <f t="shared" si="294"/>
        <v>48</v>
      </c>
      <c r="R392" s="11"/>
    </row>
    <row r="393" spans="1:18" x14ac:dyDescent="0.2">
      <c r="A393" s="1" t="s">
        <v>493</v>
      </c>
      <c r="B393" s="4" t="str">
        <f t="shared" si="283"/>
        <v>2013-01-25</v>
      </c>
      <c r="C393" s="3">
        <v>41299</v>
      </c>
      <c r="E393" s="4" t="str">
        <f t="shared" si="284"/>
        <v>69.0;48.0;44.0;92.0</v>
      </c>
      <c r="F393" s="4" t="str">
        <f t="shared" si="285"/>
        <v>69.0;48.0</v>
      </c>
      <c r="G393" s="4" t="str">
        <f t="shared" si="286"/>
        <v>69.0</v>
      </c>
      <c r="H393" s="4" t="str">
        <f t="shared" si="287"/>
        <v>48.0</v>
      </c>
      <c r="I393" s="4" t="str">
        <f t="shared" si="288"/>
        <v>44.0;92.0</v>
      </c>
      <c r="J393" s="4" t="str">
        <f t="shared" si="289"/>
        <v>44.0</v>
      </c>
      <c r="K393" s="4" t="str">
        <f t="shared" si="290"/>
        <v>92.0</v>
      </c>
      <c r="L393" s="4">
        <f t="shared" si="292"/>
        <v>69</v>
      </c>
      <c r="M393" s="4">
        <f t="shared" si="292"/>
        <v>48</v>
      </c>
      <c r="N393" s="10">
        <f t="shared" si="293"/>
        <v>0.4375</v>
      </c>
      <c r="O393" s="4">
        <f t="shared" si="291"/>
        <v>44</v>
      </c>
      <c r="P393" s="4">
        <f t="shared" si="291"/>
        <v>92</v>
      </c>
      <c r="Q393" s="4">
        <f t="shared" si="294"/>
        <v>48</v>
      </c>
      <c r="R393" s="11"/>
    </row>
    <row r="394" spans="1:18" x14ac:dyDescent="0.2">
      <c r="A394" s="1" t="s">
        <v>494</v>
      </c>
      <c r="B394" s="4" t="str">
        <f t="shared" si="283"/>
        <v>2013-01-26</v>
      </c>
      <c r="C394" s="3">
        <v>41300</v>
      </c>
      <c r="E394" s="4" t="str">
        <f t="shared" si="284"/>
        <v>70.0;48.0;44.0;92.0</v>
      </c>
      <c r="F394" s="4" t="str">
        <f t="shared" si="285"/>
        <v>70.0;48.0</v>
      </c>
      <c r="G394" s="4" t="str">
        <f t="shared" si="286"/>
        <v>70.0</v>
      </c>
      <c r="H394" s="4" t="str">
        <f t="shared" si="287"/>
        <v>48.0</v>
      </c>
      <c r="I394" s="4" t="str">
        <f t="shared" si="288"/>
        <v>44.0;92.0</v>
      </c>
      <c r="J394" s="4" t="str">
        <f t="shared" si="289"/>
        <v>44.0</v>
      </c>
      <c r="K394" s="4" t="str">
        <f t="shared" si="290"/>
        <v>92.0</v>
      </c>
      <c r="L394" s="4">
        <f t="shared" si="292"/>
        <v>70</v>
      </c>
      <c r="M394" s="4">
        <f t="shared" si="292"/>
        <v>48</v>
      </c>
      <c r="N394" s="10">
        <f t="shared" si="293"/>
        <v>0.45833333333333326</v>
      </c>
      <c r="O394" s="4">
        <f t="shared" si="291"/>
        <v>44</v>
      </c>
      <c r="P394" s="4">
        <f t="shared" si="291"/>
        <v>92</v>
      </c>
      <c r="Q394" s="4">
        <f t="shared" si="294"/>
        <v>48</v>
      </c>
      <c r="R394" s="11"/>
    </row>
    <row r="395" spans="1:18" x14ac:dyDescent="0.2">
      <c r="A395" s="1" t="s">
        <v>495</v>
      </c>
      <c r="B395" s="4" t="str">
        <f t="shared" si="283"/>
        <v>2013-01-27</v>
      </c>
      <c r="C395" s="3">
        <v>41301</v>
      </c>
      <c r="E395" s="4" t="str">
        <f t="shared" si="284"/>
        <v>71.0;48.0;43.0;92.0</v>
      </c>
      <c r="F395" s="4" t="str">
        <f t="shared" si="285"/>
        <v>71.0;48.0</v>
      </c>
      <c r="G395" s="4" t="str">
        <f t="shared" si="286"/>
        <v>71.0</v>
      </c>
      <c r="H395" s="4" t="str">
        <f t="shared" si="287"/>
        <v>48.0</v>
      </c>
      <c r="I395" s="4" t="str">
        <f t="shared" si="288"/>
        <v>43.0;92.0</v>
      </c>
      <c r="J395" s="4" t="str">
        <f t="shared" si="289"/>
        <v>43.0</v>
      </c>
      <c r="K395" s="4" t="str">
        <f t="shared" si="290"/>
        <v>92.0</v>
      </c>
      <c r="L395" s="4">
        <f t="shared" si="292"/>
        <v>71</v>
      </c>
      <c r="M395" s="4">
        <f t="shared" si="292"/>
        <v>48</v>
      </c>
      <c r="N395" s="10">
        <f t="shared" si="293"/>
        <v>0.47916666666666674</v>
      </c>
      <c r="O395" s="4">
        <f t="shared" si="291"/>
        <v>43</v>
      </c>
      <c r="P395" s="4">
        <f t="shared" si="291"/>
        <v>92</v>
      </c>
      <c r="Q395" s="4">
        <f t="shared" si="294"/>
        <v>49</v>
      </c>
      <c r="R395" s="11"/>
    </row>
    <row r="396" spans="1:18" x14ac:dyDescent="0.2">
      <c r="A396" s="1" t="s">
        <v>496</v>
      </c>
      <c r="B396" s="4" t="str">
        <f t="shared" si="283"/>
        <v>2013-01-28</v>
      </c>
      <c r="C396" s="3">
        <v>41302</v>
      </c>
      <c r="E396" s="4" t="str">
        <f t="shared" si="284"/>
        <v>71.0;47.0;43.0;92.0</v>
      </c>
      <c r="F396" s="4" t="str">
        <f t="shared" si="285"/>
        <v>71.0;47.0</v>
      </c>
      <c r="G396" s="4" t="str">
        <f t="shared" si="286"/>
        <v>71.0</v>
      </c>
      <c r="H396" s="4" t="str">
        <f t="shared" si="287"/>
        <v>47.0</v>
      </c>
      <c r="I396" s="4" t="str">
        <f t="shared" si="288"/>
        <v>43.0;92.0</v>
      </c>
      <c r="J396" s="4" t="str">
        <f t="shared" si="289"/>
        <v>43.0</v>
      </c>
      <c r="K396" s="4" t="str">
        <f t="shared" si="290"/>
        <v>92.0</v>
      </c>
      <c r="L396" s="4">
        <f t="shared" si="292"/>
        <v>71</v>
      </c>
      <c r="M396" s="4">
        <f t="shared" si="292"/>
        <v>47</v>
      </c>
      <c r="N396" s="10">
        <f t="shared" si="293"/>
        <v>0.5106382978723405</v>
      </c>
      <c r="O396" s="4">
        <f t="shared" si="291"/>
        <v>43</v>
      </c>
      <c r="P396" s="4">
        <f t="shared" si="291"/>
        <v>92</v>
      </c>
      <c r="Q396" s="4">
        <f t="shared" si="294"/>
        <v>49</v>
      </c>
      <c r="R396" s="11"/>
    </row>
    <row r="397" spans="1:18" x14ac:dyDescent="0.2">
      <c r="A397" s="1" t="s">
        <v>497</v>
      </c>
      <c r="B397" s="4" t="str">
        <f t="shared" si="283"/>
        <v>2013-01-29</v>
      </c>
      <c r="C397" s="3">
        <v>41303</v>
      </c>
      <c r="E397" s="4" t="str">
        <f t="shared" si="284"/>
        <v>71.0;47.0;43.0;91.0</v>
      </c>
      <c r="F397" s="4" t="str">
        <f t="shared" si="285"/>
        <v>71.0;47.0</v>
      </c>
      <c r="G397" s="4" t="str">
        <f t="shared" si="286"/>
        <v>71.0</v>
      </c>
      <c r="H397" s="4" t="str">
        <f t="shared" si="287"/>
        <v>47.0</v>
      </c>
      <c r="I397" s="4" t="str">
        <f t="shared" si="288"/>
        <v>43.0;91.0</v>
      </c>
      <c r="J397" s="4" t="str">
        <f t="shared" si="289"/>
        <v>43.0</v>
      </c>
      <c r="K397" s="4" t="str">
        <f t="shared" si="290"/>
        <v>91.0</v>
      </c>
      <c r="L397" s="4">
        <f t="shared" si="292"/>
        <v>71</v>
      </c>
      <c r="M397" s="4">
        <f t="shared" si="292"/>
        <v>47</v>
      </c>
      <c r="N397" s="10">
        <f t="shared" si="293"/>
        <v>0.5106382978723405</v>
      </c>
      <c r="O397" s="4">
        <f t="shared" si="291"/>
        <v>43</v>
      </c>
      <c r="P397" s="4">
        <f t="shared" si="291"/>
        <v>91</v>
      </c>
      <c r="Q397" s="4">
        <f t="shared" si="294"/>
        <v>48</v>
      </c>
      <c r="R397" s="11"/>
    </row>
    <row r="398" spans="1:18" x14ac:dyDescent="0.2">
      <c r="A398" s="1" t="s">
        <v>498</v>
      </c>
      <c r="B398" s="4" t="str">
        <f t="shared" si="283"/>
        <v>2013-01-30</v>
      </c>
      <c r="C398" s="3">
        <v>41304</v>
      </c>
      <c r="E398" s="4" t="str">
        <f t="shared" si="284"/>
        <v>71.0;47.0;43.0;91.0</v>
      </c>
      <c r="F398" s="4" t="str">
        <f t="shared" si="285"/>
        <v>71.0;47.0</v>
      </c>
      <c r="G398" s="4" t="str">
        <f t="shared" si="286"/>
        <v>71.0</v>
      </c>
      <c r="H398" s="4" t="str">
        <f t="shared" si="287"/>
        <v>47.0</v>
      </c>
      <c r="I398" s="4" t="str">
        <f t="shared" si="288"/>
        <v>43.0;91.0</v>
      </c>
      <c r="J398" s="4" t="str">
        <f t="shared" si="289"/>
        <v>43.0</v>
      </c>
      <c r="K398" s="4" t="str">
        <f t="shared" si="290"/>
        <v>91.0</v>
      </c>
      <c r="L398" s="4">
        <f t="shared" si="292"/>
        <v>71</v>
      </c>
      <c r="M398" s="4">
        <f t="shared" si="292"/>
        <v>47</v>
      </c>
      <c r="N398" s="10">
        <f t="shared" si="293"/>
        <v>0.5106382978723405</v>
      </c>
      <c r="O398" s="4">
        <f t="shared" si="291"/>
        <v>43</v>
      </c>
      <c r="P398" s="4">
        <f t="shared" si="291"/>
        <v>91</v>
      </c>
      <c r="Q398" s="4">
        <f t="shared" si="294"/>
        <v>48</v>
      </c>
      <c r="R398" s="11"/>
    </row>
    <row r="399" spans="1:18" x14ac:dyDescent="0.2">
      <c r="A399" s="1" t="s">
        <v>499</v>
      </c>
      <c r="B399" s="4" t="str">
        <f t="shared" si="283"/>
        <v>2013-01-31</v>
      </c>
      <c r="C399" s="3">
        <v>41305</v>
      </c>
      <c r="E399" s="4" t="str">
        <f t="shared" si="284"/>
        <v>71.0;47.0;42.0;90.0</v>
      </c>
      <c r="F399" s="4" t="str">
        <f t="shared" si="285"/>
        <v>71.0;47.0</v>
      </c>
      <c r="G399" s="4" t="str">
        <f t="shared" si="286"/>
        <v>71.0</v>
      </c>
      <c r="H399" s="4" t="str">
        <f t="shared" si="287"/>
        <v>47.0</v>
      </c>
      <c r="I399" s="4" t="str">
        <f t="shared" si="288"/>
        <v>42.0;90.0</v>
      </c>
      <c r="J399" s="4" t="str">
        <f t="shared" si="289"/>
        <v>42.0</v>
      </c>
      <c r="K399" s="4" t="str">
        <f t="shared" si="290"/>
        <v>90.0</v>
      </c>
      <c r="L399" s="4">
        <f t="shared" si="292"/>
        <v>71</v>
      </c>
      <c r="M399" s="4">
        <f t="shared" si="292"/>
        <v>47</v>
      </c>
      <c r="N399" s="10">
        <f t="shared" si="293"/>
        <v>0.5106382978723405</v>
      </c>
      <c r="O399" s="4">
        <f t="shared" si="291"/>
        <v>42</v>
      </c>
      <c r="P399" s="4">
        <f t="shared" si="291"/>
        <v>90</v>
      </c>
      <c r="Q399" s="4">
        <f t="shared" si="294"/>
        <v>48</v>
      </c>
      <c r="R399" s="11"/>
    </row>
    <row r="400" spans="1:18" x14ac:dyDescent="0.2">
      <c r="A400" s="1" t="s">
        <v>500</v>
      </c>
      <c r="B400" s="4" t="str">
        <f t="shared" si="283"/>
        <v>2013-02-01</v>
      </c>
      <c r="C400" s="3">
        <v>41306</v>
      </c>
      <c r="E400" s="4" t="str">
        <f t="shared" si="284"/>
        <v>72.0;47.0;42.0;90.0</v>
      </c>
      <c r="F400" s="4" t="str">
        <f t="shared" si="285"/>
        <v>72.0;47.0</v>
      </c>
      <c r="G400" s="4" t="str">
        <f t="shared" si="286"/>
        <v>72.0</v>
      </c>
      <c r="H400" s="4" t="str">
        <f t="shared" si="287"/>
        <v>47.0</v>
      </c>
      <c r="I400" s="4" t="str">
        <f t="shared" si="288"/>
        <v>42.0;90.0</v>
      </c>
      <c r="J400" s="4" t="str">
        <f t="shared" si="289"/>
        <v>42.0</v>
      </c>
      <c r="K400" s="4" t="str">
        <f t="shared" si="290"/>
        <v>90.0</v>
      </c>
      <c r="L400" s="4">
        <f t="shared" si="292"/>
        <v>72</v>
      </c>
      <c r="M400" s="4">
        <f t="shared" si="292"/>
        <v>47</v>
      </c>
      <c r="N400" s="10">
        <f t="shared" si="293"/>
        <v>0.53191489361702127</v>
      </c>
      <c r="O400" s="4">
        <f t="shared" si="291"/>
        <v>42</v>
      </c>
      <c r="P400" s="4">
        <f t="shared" si="291"/>
        <v>90</v>
      </c>
      <c r="Q400" s="4">
        <f t="shared" si="294"/>
        <v>48</v>
      </c>
      <c r="R400" s="11"/>
    </row>
    <row r="401" spans="1:18" x14ac:dyDescent="0.2">
      <c r="A401" s="1" t="s">
        <v>501</v>
      </c>
      <c r="B401" s="4" t="str">
        <f t="shared" si="283"/>
        <v>2013-02-02</v>
      </c>
      <c r="C401" s="3">
        <v>41307</v>
      </c>
      <c r="E401" s="4" t="str">
        <f t="shared" si="284"/>
        <v>73.0;47.0;42.0;90.0</v>
      </c>
      <c r="F401" s="4" t="str">
        <f t="shared" si="285"/>
        <v>73.0;47.0</v>
      </c>
      <c r="G401" s="4" t="str">
        <f t="shared" si="286"/>
        <v>73.0</v>
      </c>
      <c r="H401" s="4" t="str">
        <f t="shared" si="287"/>
        <v>47.0</v>
      </c>
      <c r="I401" s="4" t="str">
        <f t="shared" si="288"/>
        <v>42.0;90.0</v>
      </c>
      <c r="J401" s="4" t="str">
        <f t="shared" si="289"/>
        <v>42.0</v>
      </c>
      <c r="K401" s="4" t="str">
        <f t="shared" si="290"/>
        <v>90.0</v>
      </c>
      <c r="L401" s="4">
        <f t="shared" si="292"/>
        <v>73</v>
      </c>
      <c r="M401" s="4">
        <f t="shared" si="292"/>
        <v>47</v>
      </c>
      <c r="N401" s="10">
        <f t="shared" si="293"/>
        <v>0.55319148936170204</v>
      </c>
      <c r="O401" s="4">
        <f t="shared" si="291"/>
        <v>42</v>
      </c>
      <c r="P401" s="4">
        <f t="shared" si="291"/>
        <v>90</v>
      </c>
      <c r="Q401" s="4">
        <f t="shared" si="294"/>
        <v>48</v>
      </c>
      <c r="R401" s="11"/>
    </row>
    <row r="402" spans="1:18" x14ac:dyDescent="0.2">
      <c r="A402" s="1" t="s">
        <v>502</v>
      </c>
      <c r="B402" s="4" t="str">
        <f t="shared" si="283"/>
        <v>2013-02-03</v>
      </c>
      <c r="C402" s="3">
        <v>41308</v>
      </c>
      <c r="E402" s="4" t="str">
        <f t="shared" si="284"/>
        <v>73.0;47.0;42.0;89.0</v>
      </c>
      <c r="F402" s="4" t="str">
        <f t="shared" si="285"/>
        <v>73.0;47.0</v>
      </c>
      <c r="G402" s="4" t="str">
        <f t="shared" si="286"/>
        <v>73.0</v>
      </c>
      <c r="H402" s="4" t="str">
        <f t="shared" si="287"/>
        <v>47.0</v>
      </c>
      <c r="I402" s="4" t="str">
        <f t="shared" si="288"/>
        <v>42.0;89.0</v>
      </c>
      <c r="J402" s="4" t="str">
        <f t="shared" si="289"/>
        <v>42.0</v>
      </c>
      <c r="K402" s="4" t="str">
        <f t="shared" si="290"/>
        <v>89.0</v>
      </c>
      <c r="L402" s="4">
        <f t="shared" si="292"/>
        <v>73</v>
      </c>
      <c r="M402" s="4">
        <f t="shared" si="292"/>
        <v>47</v>
      </c>
      <c r="N402" s="10">
        <f t="shared" si="293"/>
        <v>0.55319148936170204</v>
      </c>
      <c r="O402" s="4">
        <f t="shared" si="291"/>
        <v>42</v>
      </c>
      <c r="P402" s="4">
        <f t="shared" si="291"/>
        <v>89</v>
      </c>
      <c r="Q402" s="4">
        <f t="shared" si="294"/>
        <v>47</v>
      </c>
      <c r="R402" s="11"/>
    </row>
    <row r="403" spans="1:18" x14ac:dyDescent="0.2">
      <c r="A403" s="1" t="s">
        <v>503</v>
      </c>
      <c r="B403" s="4" t="str">
        <f t="shared" si="283"/>
        <v>2013-02-04</v>
      </c>
      <c r="C403" s="3">
        <v>41309</v>
      </c>
      <c r="E403" s="4" t="str">
        <f t="shared" si="284"/>
        <v>73.0;46.0;42.0;89.0</v>
      </c>
      <c r="F403" s="4" t="str">
        <f t="shared" si="285"/>
        <v>73.0;46.0</v>
      </c>
      <c r="G403" s="4" t="str">
        <f t="shared" si="286"/>
        <v>73.0</v>
      </c>
      <c r="H403" s="4" t="str">
        <f t="shared" si="287"/>
        <v>46.0</v>
      </c>
      <c r="I403" s="4" t="str">
        <f t="shared" si="288"/>
        <v>42.0;89.0</v>
      </c>
      <c r="J403" s="4" t="str">
        <f t="shared" si="289"/>
        <v>42.0</v>
      </c>
      <c r="K403" s="4" t="str">
        <f t="shared" si="290"/>
        <v>89.0</v>
      </c>
      <c r="L403" s="4">
        <f t="shared" si="292"/>
        <v>73</v>
      </c>
      <c r="M403" s="4">
        <f t="shared" si="292"/>
        <v>46</v>
      </c>
      <c r="N403" s="10">
        <f t="shared" si="293"/>
        <v>0.58695652173913038</v>
      </c>
      <c r="O403" s="4">
        <f t="shared" si="291"/>
        <v>42</v>
      </c>
      <c r="P403" s="4">
        <f t="shared" si="291"/>
        <v>89</v>
      </c>
      <c r="Q403" s="4">
        <f t="shared" si="294"/>
        <v>47</v>
      </c>
      <c r="R403" s="11"/>
    </row>
    <row r="404" spans="1:18" x14ac:dyDescent="0.2">
      <c r="A404" s="1" t="s">
        <v>504</v>
      </c>
      <c r="B404" s="4" t="str">
        <f t="shared" si="283"/>
        <v>2013-02-05</v>
      </c>
      <c r="C404" s="3">
        <v>41310</v>
      </c>
      <c r="E404" s="4" t="str">
        <f t="shared" si="284"/>
        <v>73.0;46.0;42.0;89.0</v>
      </c>
      <c r="F404" s="4" t="str">
        <f t="shared" si="285"/>
        <v>73.0;46.0</v>
      </c>
      <c r="G404" s="4" t="str">
        <f t="shared" si="286"/>
        <v>73.0</v>
      </c>
      <c r="H404" s="4" t="str">
        <f t="shared" si="287"/>
        <v>46.0</v>
      </c>
      <c r="I404" s="4" t="str">
        <f t="shared" si="288"/>
        <v>42.0;89.0</v>
      </c>
      <c r="J404" s="4" t="str">
        <f t="shared" si="289"/>
        <v>42.0</v>
      </c>
      <c r="K404" s="4" t="str">
        <f t="shared" si="290"/>
        <v>89.0</v>
      </c>
      <c r="L404" s="4">
        <f t="shared" si="292"/>
        <v>73</v>
      </c>
      <c r="M404" s="4">
        <f t="shared" si="292"/>
        <v>46</v>
      </c>
      <c r="N404" s="10">
        <f t="shared" si="293"/>
        <v>0.58695652173913038</v>
      </c>
      <c r="O404" s="4">
        <f t="shared" si="291"/>
        <v>42</v>
      </c>
      <c r="P404" s="4">
        <f t="shared" si="291"/>
        <v>89</v>
      </c>
      <c r="Q404" s="4">
        <f t="shared" si="294"/>
        <v>47</v>
      </c>
      <c r="R404" s="11"/>
    </row>
    <row r="405" spans="1:18" x14ac:dyDescent="0.2">
      <c r="A405" s="1" t="s">
        <v>505</v>
      </c>
      <c r="B405" s="4" t="str">
        <f t="shared" si="283"/>
        <v>2013-02-06</v>
      </c>
      <c r="C405" s="3">
        <v>41311</v>
      </c>
      <c r="E405" s="4" t="str">
        <f t="shared" si="284"/>
        <v>73.0;46.0;42.0;89.0</v>
      </c>
      <c r="F405" s="4" t="str">
        <f t="shared" si="285"/>
        <v>73.0;46.0</v>
      </c>
      <c r="G405" s="4" t="str">
        <f t="shared" si="286"/>
        <v>73.0</v>
      </c>
      <c r="H405" s="4" t="str">
        <f t="shared" si="287"/>
        <v>46.0</v>
      </c>
      <c r="I405" s="4" t="str">
        <f t="shared" si="288"/>
        <v>42.0;89.0</v>
      </c>
      <c r="J405" s="4" t="str">
        <f t="shared" si="289"/>
        <v>42.0</v>
      </c>
      <c r="K405" s="4" t="str">
        <f t="shared" si="290"/>
        <v>89.0</v>
      </c>
      <c r="L405" s="4">
        <f t="shared" si="292"/>
        <v>73</v>
      </c>
      <c r="M405" s="4">
        <f t="shared" si="292"/>
        <v>46</v>
      </c>
      <c r="N405" s="10">
        <f t="shared" si="293"/>
        <v>0.58695652173913038</v>
      </c>
      <c r="O405" s="4">
        <f t="shared" si="291"/>
        <v>42</v>
      </c>
      <c r="P405" s="4">
        <f t="shared" si="291"/>
        <v>89</v>
      </c>
      <c r="Q405" s="4">
        <f t="shared" si="294"/>
        <v>47</v>
      </c>
      <c r="R405" s="11"/>
    </row>
    <row r="406" spans="1:18" x14ac:dyDescent="0.2">
      <c r="A406" s="1" t="s">
        <v>506</v>
      </c>
      <c r="B406" s="4" t="str">
        <f t="shared" si="283"/>
        <v>2013-02-07</v>
      </c>
      <c r="C406" s="3">
        <v>41312</v>
      </c>
      <c r="E406" s="4" t="str">
        <f t="shared" si="284"/>
        <v>73.0;46.0;42.0;88.0</v>
      </c>
      <c r="F406" s="4" t="str">
        <f t="shared" si="285"/>
        <v>73.0;46.0</v>
      </c>
      <c r="G406" s="4" t="str">
        <f t="shared" si="286"/>
        <v>73.0</v>
      </c>
      <c r="H406" s="4" t="str">
        <f t="shared" si="287"/>
        <v>46.0</v>
      </c>
      <c r="I406" s="4" t="str">
        <f t="shared" si="288"/>
        <v>42.0;88.0</v>
      </c>
      <c r="J406" s="4" t="str">
        <f t="shared" si="289"/>
        <v>42.0</v>
      </c>
      <c r="K406" s="4" t="str">
        <f t="shared" si="290"/>
        <v>88.0</v>
      </c>
      <c r="L406" s="4">
        <f t="shared" si="292"/>
        <v>73</v>
      </c>
      <c r="M406" s="4">
        <f t="shared" si="292"/>
        <v>46</v>
      </c>
      <c r="N406" s="10">
        <f t="shared" si="293"/>
        <v>0.58695652173913038</v>
      </c>
      <c r="O406" s="4">
        <f t="shared" si="291"/>
        <v>42</v>
      </c>
      <c r="P406" s="4">
        <f t="shared" si="291"/>
        <v>88</v>
      </c>
      <c r="Q406" s="4">
        <f t="shared" si="294"/>
        <v>46</v>
      </c>
      <c r="R406" s="11"/>
    </row>
    <row r="407" spans="1:18" x14ac:dyDescent="0.2">
      <c r="A407" s="1" t="s">
        <v>507</v>
      </c>
      <c r="B407" s="4" t="str">
        <f t="shared" si="283"/>
        <v>2013-02-08</v>
      </c>
      <c r="C407" s="3">
        <v>41313</v>
      </c>
      <c r="E407" s="4" t="str">
        <f t="shared" si="284"/>
        <v>73.0;46.0;42.0;88.0</v>
      </c>
      <c r="F407" s="4" t="str">
        <f t="shared" si="285"/>
        <v>73.0;46.0</v>
      </c>
      <c r="G407" s="4" t="str">
        <f t="shared" si="286"/>
        <v>73.0</v>
      </c>
      <c r="H407" s="4" t="str">
        <f t="shared" si="287"/>
        <v>46.0</v>
      </c>
      <c r="I407" s="4" t="str">
        <f t="shared" si="288"/>
        <v>42.0;88.0</v>
      </c>
      <c r="J407" s="4" t="str">
        <f t="shared" si="289"/>
        <v>42.0</v>
      </c>
      <c r="K407" s="4" t="str">
        <f t="shared" si="290"/>
        <v>88.0</v>
      </c>
      <c r="L407" s="4">
        <f t="shared" si="292"/>
        <v>73</v>
      </c>
      <c r="M407" s="4">
        <f t="shared" si="292"/>
        <v>46</v>
      </c>
      <c r="N407" s="10">
        <f t="shared" si="293"/>
        <v>0.58695652173913038</v>
      </c>
      <c r="O407" s="4">
        <f t="shared" si="291"/>
        <v>42</v>
      </c>
      <c r="P407" s="4">
        <f t="shared" si="291"/>
        <v>88</v>
      </c>
      <c r="Q407" s="4">
        <f t="shared" si="294"/>
        <v>46</v>
      </c>
      <c r="R407" s="11"/>
    </row>
    <row r="408" spans="1:18" x14ac:dyDescent="0.2">
      <c r="A408" s="1" t="s">
        <v>508</v>
      </c>
      <c r="B408" s="4" t="str">
        <f t="shared" si="283"/>
        <v>2013-02-09</v>
      </c>
      <c r="C408" s="3">
        <v>41314</v>
      </c>
      <c r="E408" s="4" t="str">
        <f t="shared" si="284"/>
        <v>73.0;46.0;41.0;88.0</v>
      </c>
      <c r="F408" s="4" t="str">
        <f t="shared" si="285"/>
        <v>73.0;46.0</v>
      </c>
      <c r="G408" s="4" t="str">
        <f t="shared" si="286"/>
        <v>73.0</v>
      </c>
      <c r="H408" s="4" t="str">
        <f t="shared" si="287"/>
        <v>46.0</v>
      </c>
      <c r="I408" s="4" t="str">
        <f t="shared" si="288"/>
        <v>41.0;88.0</v>
      </c>
      <c r="J408" s="4" t="str">
        <f t="shared" si="289"/>
        <v>41.0</v>
      </c>
      <c r="K408" s="4" t="str">
        <f t="shared" si="290"/>
        <v>88.0</v>
      </c>
      <c r="L408" s="4">
        <f t="shared" si="292"/>
        <v>73</v>
      </c>
      <c r="M408" s="4">
        <f t="shared" si="292"/>
        <v>46</v>
      </c>
      <c r="N408" s="10">
        <f t="shared" si="293"/>
        <v>0.58695652173913038</v>
      </c>
      <c r="O408" s="4">
        <f t="shared" si="291"/>
        <v>41</v>
      </c>
      <c r="P408" s="4">
        <f t="shared" si="291"/>
        <v>88</v>
      </c>
      <c r="Q408" s="4">
        <f t="shared" si="294"/>
        <v>47</v>
      </c>
      <c r="R408" s="11"/>
    </row>
    <row r="409" spans="1:18" x14ac:dyDescent="0.2">
      <c r="A409" s="1" t="s">
        <v>509</v>
      </c>
      <c r="B409" s="4" t="str">
        <f t="shared" si="283"/>
        <v>2013-02-10</v>
      </c>
      <c r="C409" s="3">
        <v>41315</v>
      </c>
      <c r="E409" s="4" t="str">
        <f t="shared" si="284"/>
        <v>73.0;46.0;41.0;88.0</v>
      </c>
      <c r="F409" s="4" t="str">
        <f t="shared" si="285"/>
        <v>73.0;46.0</v>
      </c>
      <c r="G409" s="4" t="str">
        <f t="shared" si="286"/>
        <v>73.0</v>
      </c>
      <c r="H409" s="4" t="str">
        <f t="shared" si="287"/>
        <v>46.0</v>
      </c>
      <c r="I409" s="4" t="str">
        <f t="shared" si="288"/>
        <v>41.0;88.0</v>
      </c>
      <c r="J409" s="4" t="str">
        <f t="shared" si="289"/>
        <v>41.0</v>
      </c>
      <c r="K409" s="4" t="str">
        <f t="shared" si="290"/>
        <v>88.0</v>
      </c>
      <c r="L409" s="4">
        <f t="shared" si="292"/>
        <v>73</v>
      </c>
      <c r="M409" s="4">
        <f t="shared" si="292"/>
        <v>46</v>
      </c>
      <c r="N409" s="10">
        <f t="shared" si="293"/>
        <v>0.58695652173913038</v>
      </c>
      <c r="O409" s="4">
        <f t="shared" si="291"/>
        <v>41</v>
      </c>
      <c r="P409" s="4">
        <f t="shared" si="291"/>
        <v>88</v>
      </c>
      <c r="Q409" s="4">
        <f t="shared" si="294"/>
        <v>47</v>
      </c>
      <c r="R409" s="11"/>
    </row>
    <row r="410" spans="1:18" x14ac:dyDescent="0.2">
      <c r="A410" s="1" t="s">
        <v>510</v>
      </c>
      <c r="B410" s="4" t="str">
        <f t="shared" si="283"/>
        <v>2013-02-11</v>
      </c>
      <c r="C410" s="3">
        <v>41316</v>
      </c>
      <c r="E410" s="4" t="str">
        <f t="shared" si="284"/>
        <v>73.0;46.0;41.0;88.0</v>
      </c>
      <c r="F410" s="4" t="str">
        <f t="shared" si="285"/>
        <v>73.0;46.0</v>
      </c>
      <c r="G410" s="4" t="str">
        <f t="shared" si="286"/>
        <v>73.0</v>
      </c>
      <c r="H410" s="4" t="str">
        <f t="shared" si="287"/>
        <v>46.0</v>
      </c>
      <c r="I410" s="4" t="str">
        <f t="shared" si="288"/>
        <v>41.0;88.0</v>
      </c>
      <c r="J410" s="4" t="str">
        <f t="shared" si="289"/>
        <v>41.0</v>
      </c>
      <c r="K410" s="4" t="str">
        <f t="shared" si="290"/>
        <v>88.0</v>
      </c>
      <c r="L410" s="4">
        <f t="shared" si="292"/>
        <v>73</v>
      </c>
      <c r="M410" s="4">
        <f t="shared" si="292"/>
        <v>46</v>
      </c>
      <c r="N410" s="10">
        <f t="shared" si="293"/>
        <v>0.58695652173913038</v>
      </c>
      <c r="O410" s="4">
        <f t="shared" si="291"/>
        <v>41</v>
      </c>
      <c r="P410" s="4">
        <f t="shared" si="291"/>
        <v>88</v>
      </c>
      <c r="Q410" s="4">
        <f t="shared" si="294"/>
        <v>47</v>
      </c>
      <c r="R410" s="11"/>
    </row>
    <row r="411" spans="1:18" x14ac:dyDescent="0.2">
      <c r="A411" s="1" t="s">
        <v>511</v>
      </c>
      <c r="B411" s="4" t="str">
        <f t="shared" si="283"/>
        <v>2013-02-12</v>
      </c>
      <c r="C411" s="3">
        <v>41317</v>
      </c>
      <c r="E411" s="4" t="str">
        <f t="shared" si="284"/>
        <v>73.0;46.0;41.0;88.0</v>
      </c>
      <c r="F411" s="4" t="str">
        <f t="shared" si="285"/>
        <v>73.0;46.0</v>
      </c>
      <c r="G411" s="4" t="str">
        <f t="shared" si="286"/>
        <v>73.0</v>
      </c>
      <c r="H411" s="4" t="str">
        <f t="shared" si="287"/>
        <v>46.0</v>
      </c>
      <c r="I411" s="4" t="str">
        <f t="shared" si="288"/>
        <v>41.0;88.0</v>
      </c>
      <c r="J411" s="4" t="str">
        <f t="shared" si="289"/>
        <v>41.0</v>
      </c>
      <c r="K411" s="4" t="str">
        <f t="shared" si="290"/>
        <v>88.0</v>
      </c>
      <c r="L411" s="4">
        <f t="shared" si="292"/>
        <v>73</v>
      </c>
      <c r="M411" s="4">
        <f t="shared" si="292"/>
        <v>46</v>
      </c>
      <c r="N411" s="10">
        <f t="shared" si="293"/>
        <v>0.58695652173913038</v>
      </c>
      <c r="O411" s="4">
        <f t="shared" si="291"/>
        <v>41</v>
      </c>
      <c r="P411" s="4">
        <f t="shared" si="291"/>
        <v>88</v>
      </c>
      <c r="Q411" s="4">
        <f t="shared" si="294"/>
        <v>47</v>
      </c>
      <c r="R411" s="11"/>
    </row>
    <row r="412" spans="1:18" x14ac:dyDescent="0.2">
      <c r="A412" s="1" t="s">
        <v>512</v>
      </c>
      <c r="B412" s="4" t="str">
        <f t="shared" si="283"/>
        <v>2013-02-13</v>
      </c>
      <c r="C412" s="3">
        <v>41318</v>
      </c>
      <c r="E412" s="4" t="str">
        <f t="shared" si="284"/>
        <v>73.0;46.0;41.0;87.0</v>
      </c>
      <c r="F412" s="4" t="str">
        <f t="shared" si="285"/>
        <v>73.0;46.0</v>
      </c>
      <c r="G412" s="4" t="str">
        <f t="shared" si="286"/>
        <v>73.0</v>
      </c>
      <c r="H412" s="4" t="str">
        <f t="shared" si="287"/>
        <v>46.0</v>
      </c>
      <c r="I412" s="4" t="str">
        <f t="shared" si="288"/>
        <v>41.0;87.0</v>
      </c>
      <c r="J412" s="4" t="str">
        <f t="shared" si="289"/>
        <v>41.0</v>
      </c>
      <c r="K412" s="4" t="str">
        <f t="shared" si="290"/>
        <v>87.0</v>
      </c>
      <c r="L412" s="4">
        <f t="shared" si="292"/>
        <v>73</v>
      </c>
      <c r="M412" s="4">
        <f t="shared" si="292"/>
        <v>46</v>
      </c>
      <c r="N412" s="10">
        <f t="shared" si="293"/>
        <v>0.58695652173913038</v>
      </c>
      <c r="O412" s="4">
        <f t="shared" si="291"/>
        <v>41</v>
      </c>
      <c r="P412" s="4">
        <f t="shared" si="291"/>
        <v>87</v>
      </c>
      <c r="Q412" s="4">
        <f t="shared" si="294"/>
        <v>46</v>
      </c>
      <c r="R412" s="11"/>
    </row>
    <row r="413" spans="1:18" x14ac:dyDescent="0.2">
      <c r="A413" s="1" t="s">
        <v>513</v>
      </c>
      <c r="B413" s="4" t="str">
        <f t="shared" si="283"/>
        <v>2013-02-14</v>
      </c>
      <c r="C413" s="3">
        <v>41319</v>
      </c>
      <c r="E413" s="4" t="str">
        <f t="shared" si="284"/>
        <v>73.0;46.0;41.0;87.0</v>
      </c>
      <c r="F413" s="4" t="str">
        <f t="shared" si="285"/>
        <v>73.0;46.0</v>
      </c>
      <c r="G413" s="4" t="str">
        <f t="shared" si="286"/>
        <v>73.0</v>
      </c>
      <c r="H413" s="4" t="str">
        <f t="shared" si="287"/>
        <v>46.0</v>
      </c>
      <c r="I413" s="4" t="str">
        <f t="shared" si="288"/>
        <v>41.0;87.0</v>
      </c>
      <c r="J413" s="4" t="str">
        <f t="shared" si="289"/>
        <v>41.0</v>
      </c>
      <c r="K413" s="4" t="str">
        <f t="shared" si="290"/>
        <v>87.0</v>
      </c>
      <c r="L413" s="4">
        <f t="shared" si="292"/>
        <v>73</v>
      </c>
      <c r="M413" s="4">
        <f t="shared" si="292"/>
        <v>46</v>
      </c>
      <c r="N413" s="10">
        <f t="shared" si="293"/>
        <v>0.58695652173913038</v>
      </c>
      <c r="O413" s="4">
        <f t="shared" si="291"/>
        <v>41</v>
      </c>
      <c r="P413" s="4">
        <f t="shared" si="291"/>
        <v>87</v>
      </c>
      <c r="Q413" s="4">
        <f t="shared" si="294"/>
        <v>46</v>
      </c>
      <c r="R413" s="11"/>
    </row>
    <row r="414" spans="1:18" x14ac:dyDescent="0.2">
      <c r="A414" s="1" t="s">
        <v>514</v>
      </c>
      <c r="B414" s="4" t="str">
        <f t="shared" si="283"/>
        <v>2013-02-15</v>
      </c>
      <c r="C414" s="3">
        <v>41320</v>
      </c>
      <c r="E414" s="4" t="str">
        <f t="shared" si="284"/>
        <v>72.0;46.0;41.0;86.0</v>
      </c>
      <c r="F414" s="4" t="str">
        <f t="shared" si="285"/>
        <v>72.0;46.0</v>
      </c>
      <c r="G414" s="4" t="str">
        <f t="shared" si="286"/>
        <v>72.0</v>
      </c>
      <c r="H414" s="4" t="str">
        <f t="shared" si="287"/>
        <v>46.0</v>
      </c>
      <c r="I414" s="4" t="str">
        <f t="shared" si="288"/>
        <v>41.0;86.0</v>
      </c>
      <c r="J414" s="4" t="str">
        <f t="shared" si="289"/>
        <v>41.0</v>
      </c>
      <c r="K414" s="4" t="str">
        <f t="shared" si="290"/>
        <v>86.0</v>
      </c>
      <c r="L414" s="4">
        <f t="shared" si="292"/>
        <v>72</v>
      </c>
      <c r="M414" s="4">
        <f t="shared" si="292"/>
        <v>46</v>
      </c>
      <c r="N414" s="10">
        <f t="shared" si="293"/>
        <v>0.56521739130434789</v>
      </c>
      <c r="O414" s="4">
        <f t="shared" si="291"/>
        <v>41</v>
      </c>
      <c r="P414" s="4">
        <f t="shared" si="291"/>
        <v>86</v>
      </c>
      <c r="Q414" s="4">
        <f t="shared" si="294"/>
        <v>45</v>
      </c>
      <c r="R414" s="11"/>
    </row>
    <row r="415" spans="1:18" x14ac:dyDescent="0.2">
      <c r="A415" s="1" t="s">
        <v>515</v>
      </c>
      <c r="B415" s="4" t="str">
        <f t="shared" si="283"/>
        <v>2013-02-16</v>
      </c>
      <c r="C415" s="3">
        <v>41321</v>
      </c>
      <c r="E415" s="4" t="str">
        <f t="shared" si="284"/>
        <v>72.0;46.0;41.0;86.0</v>
      </c>
      <c r="F415" s="4" t="str">
        <f t="shared" si="285"/>
        <v>72.0;46.0</v>
      </c>
      <c r="G415" s="4" t="str">
        <f t="shared" si="286"/>
        <v>72.0</v>
      </c>
      <c r="H415" s="4" t="str">
        <f t="shared" si="287"/>
        <v>46.0</v>
      </c>
      <c r="I415" s="4" t="str">
        <f t="shared" si="288"/>
        <v>41.0;86.0</v>
      </c>
      <c r="J415" s="4" t="str">
        <f t="shared" si="289"/>
        <v>41.0</v>
      </c>
      <c r="K415" s="4" t="str">
        <f t="shared" si="290"/>
        <v>86.0</v>
      </c>
      <c r="L415" s="4">
        <f t="shared" si="292"/>
        <v>72</v>
      </c>
      <c r="M415" s="4">
        <f t="shared" si="292"/>
        <v>46</v>
      </c>
      <c r="N415" s="10">
        <f t="shared" si="293"/>
        <v>0.56521739130434789</v>
      </c>
      <c r="O415" s="4">
        <f t="shared" si="291"/>
        <v>41</v>
      </c>
      <c r="P415" s="4">
        <f t="shared" si="291"/>
        <v>86</v>
      </c>
      <c r="Q415" s="4">
        <f t="shared" si="294"/>
        <v>45</v>
      </c>
      <c r="R415" s="11"/>
    </row>
    <row r="416" spans="1:18" x14ac:dyDescent="0.2">
      <c r="A416" s="1" t="s">
        <v>516</v>
      </c>
      <c r="B416" s="4" t="str">
        <f t="shared" si="283"/>
        <v>2013-02-17</v>
      </c>
      <c r="C416" s="3">
        <v>41322</v>
      </c>
      <c r="E416" s="4" t="str">
        <f t="shared" si="284"/>
        <v>72.0;46.0;41.0;87.0</v>
      </c>
      <c r="F416" s="4" t="str">
        <f t="shared" si="285"/>
        <v>72.0;46.0</v>
      </c>
      <c r="G416" s="4" t="str">
        <f t="shared" si="286"/>
        <v>72.0</v>
      </c>
      <c r="H416" s="4" t="str">
        <f t="shared" si="287"/>
        <v>46.0</v>
      </c>
      <c r="I416" s="4" t="str">
        <f t="shared" si="288"/>
        <v>41.0;87.0</v>
      </c>
      <c r="J416" s="4" t="str">
        <f t="shared" si="289"/>
        <v>41.0</v>
      </c>
      <c r="K416" s="4" t="str">
        <f t="shared" si="290"/>
        <v>87.0</v>
      </c>
      <c r="L416" s="4">
        <f t="shared" si="292"/>
        <v>72</v>
      </c>
      <c r="M416" s="4">
        <f t="shared" si="292"/>
        <v>46</v>
      </c>
      <c r="N416" s="10">
        <f t="shared" si="293"/>
        <v>0.56521739130434789</v>
      </c>
      <c r="O416" s="4">
        <f t="shared" si="291"/>
        <v>41</v>
      </c>
      <c r="P416" s="4">
        <f t="shared" si="291"/>
        <v>87</v>
      </c>
      <c r="Q416" s="4">
        <f t="shared" si="294"/>
        <v>46</v>
      </c>
      <c r="R416" s="11"/>
    </row>
    <row r="417" spans="1:18" x14ac:dyDescent="0.2">
      <c r="A417" s="1" t="s">
        <v>517</v>
      </c>
      <c r="B417" s="4" t="str">
        <f t="shared" si="283"/>
        <v>2013-02-18</v>
      </c>
      <c r="C417" s="3">
        <v>41323</v>
      </c>
      <c r="E417" s="4" t="str">
        <f t="shared" si="284"/>
        <v>72.0;46.0;41.0;86.0</v>
      </c>
      <c r="F417" s="4" t="str">
        <f t="shared" si="285"/>
        <v>72.0;46.0</v>
      </c>
      <c r="G417" s="4" t="str">
        <f t="shared" si="286"/>
        <v>72.0</v>
      </c>
      <c r="H417" s="4" t="str">
        <f t="shared" si="287"/>
        <v>46.0</v>
      </c>
      <c r="I417" s="4" t="str">
        <f t="shared" si="288"/>
        <v>41.0;86.0</v>
      </c>
      <c r="J417" s="4" t="str">
        <f t="shared" si="289"/>
        <v>41.0</v>
      </c>
      <c r="K417" s="4" t="str">
        <f t="shared" si="290"/>
        <v>86.0</v>
      </c>
      <c r="L417" s="4">
        <f t="shared" si="292"/>
        <v>72</v>
      </c>
      <c r="M417" s="4">
        <f t="shared" si="292"/>
        <v>46</v>
      </c>
      <c r="N417" s="10">
        <f t="shared" si="293"/>
        <v>0.56521739130434789</v>
      </c>
      <c r="O417" s="4">
        <f t="shared" si="291"/>
        <v>41</v>
      </c>
      <c r="P417" s="4">
        <f t="shared" si="291"/>
        <v>86</v>
      </c>
      <c r="Q417" s="4">
        <f t="shared" si="294"/>
        <v>45</v>
      </c>
      <c r="R417" s="11"/>
    </row>
    <row r="418" spans="1:18" x14ac:dyDescent="0.2">
      <c r="A418" s="1" t="s">
        <v>518</v>
      </c>
      <c r="B418" s="4" t="str">
        <f t="shared" si="283"/>
        <v>2013-02-19</v>
      </c>
      <c r="C418" s="3">
        <v>41324</v>
      </c>
      <c r="E418" s="4" t="str">
        <f t="shared" si="284"/>
        <v>71.0;46.0;41.0;86.0</v>
      </c>
      <c r="F418" s="4" t="str">
        <f t="shared" si="285"/>
        <v>71.0;46.0</v>
      </c>
      <c r="G418" s="4" t="str">
        <f t="shared" si="286"/>
        <v>71.0</v>
      </c>
      <c r="H418" s="4" t="str">
        <f t="shared" si="287"/>
        <v>46.0</v>
      </c>
      <c r="I418" s="4" t="str">
        <f t="shared" si="288"/>
        <v>41.0;86.0</v>
      </c>
      <c r="J418" s="4" t="str">
        <f t="shared" si="289"/>
        <v>41.0</v>
      </c>
      <c r="K418" s="4" t="str">
        <f t="shared" si="290"/>
        <v>86.0</v>
      </c>
      <c r="L418" s="4">
        <f t="shared" si="292"/>
        <v>71</v>
      </c>
      <c r="M418" s="4">
        <f t="shared" si="292"/>
        <v>46</v>
      </c>
      <c r="N418" s="10">
        <f t="shared" si="293"/>
        <v>0.54347826086956519</v>
      </c>
      <c r="O418" s="4">
        <f t="shared" si="291"/>
        <v>41</v>
      </c>
      <c r="P418" s="4">
        <f t="shared" si="291"/>
        <v>86</v>
      </c>
      <c r="Q418" s="4">
        <f t="shared" si="294"/>
        <v>45</v>
      </c>
      <c r="R418" s="11"/>
    </row>
    <row r="419" spans="1:18" x14ac:dyDescent="0.2">
      <c r="A419" s="1" t="s">
        <v>519</v>
      </c>
      <c r="B419" s="4" t="str">
        <f t="shared" si="283"/>
        <v>2013-02-20</v>
      </c>
      <c r="C419" s="3">
        <v>41325</v>
      </c>
      <c r="E419" s="4" t="str">
        <f t="shared" si="284"/>
        <v>71.0;46.0;41.0;85.0</v>
      </c>
      <c r="F419" s="4" t="str">
        <f t="shared" si="285"/>
        <v>71.0;46.0</v>
      </c>
      <c r="G419" s="4" t="str">
        <f t="shared" si="286"/>
        <v>71.0</v>
      </c>
      <c r="H419" s="4" t="str">
        <f t="shared" si="287"/>
        <v>46.0</v>
      </c>
      <c r="I419" s="4" t="str">
        <f t="shared" si="288"/>
        <v>41.0;85.0</v>
      </c>
      <c r="J419" s="4" t="str">
        <f t="shared" si="289"/>
        <v>41.0</v>
      </c>
      <c r="K419" s="4" t="str">
        <f t="shared" si="290"/>
        <v>85.0</v>
      </c>
      <c r="L419" s="4">
        <f t="shared" si="292"/>
        <v>71</v>
      </c>
      <c r="M419" s="4">
        <f t="shared" si="292"/>
        <v>46</v>
      </c>
      <c r="N419" s="10">
        <f t="shared" si="293"/>
        <v>0.54347826086956519</v>
      </c>
      <c r="O419" s="4">
        <f t="shared" si="291"/>
        <v>41</v>
      </c>
      <c r="P419" s="4">
        <f t="shared" si="291"/>
        <v>85</v>
      </c>
      <c r="Q419" s="4">
        <f t="shared" si="294"/>
        <v>44</v>
      </c>
      <c r="R419" s="11"/>
    </row>
    <row r="420" spans="1:18" x14ac:dyDescent="0.2">
      <c r="A420" s="1" t="s">
        <v>520</v>
      </c>
      <c r="B420" s="4" t="str">
        <f t="shared" si="283"/>
        <v>2013-02-21</v>
      </c>
      <c r="C420" s="3">
        <v>41326</v>
      </c>
      <c r="E420" s="4" t="str">
        <f t="shared" si="284"/>
        <v>71.0;45.0;41.0;84.0</v>
      </c>
      <c r="F420" s="4" t="str">
        <f t="shared" si="285"/>
        <v>71.0;45.0</v>
      </c>
      <c r="G420" s="4" t="str">
        <f t="shared" si="286"/>
        <v>71.0</v>
      </c>
      <c r="H420" s="4" t="str">
        <f t="shared" si="287"/>
        <v>45.0</v>
      </c>
      <c r="I420" s="4" t="str">
        <f t="shared" si="288"/>
        <v>41.0;84.0</v>
      </c>
      <c r="J420" s="4" t="str">
        <f t="shared" si="289"/>
        <v>41.0</v>
      </c>
      <c r="K420" s="4" t="str">
        <f t="shared" si="290"/>
        <v>84.0</v>
      </c>
      <c r="L420" s="4">
        <f t="shared" si="292"/>
        <v>71</v>
      </c>
      <c r="M420" s="4">
        <f t="shared" si="292"/>
        <v>45</v>
      </c>
      <c r="N420" s="10">
        <f t="shared" si="293"/>
        <v>0.57777777777777772</v>
      </c>
      <c r="O420" s="4">
        <f t="shared" si="291"/>
        <v>41</v>
      </c>
      <c r="P420" s="4">
        <f t="shared" si="291"/>
        <v>84</v>
      </c>
      <c r="Q420" s="4">
        <f t="shared" si="294"/>
        <v>43</v>
      </c>
      <c r="R420" s="11"/>
    </row>
    <row r="421" spans="1:18" x14ac:dyDescent="0.2">
      <c r="A421" s="1" t="s">
        <v>521</v>
      </c>
      <c r="B421" s="4" t="str">
        <f t="shared" si="283"/>
        <v>2013-02-22</v>
      </c>
      <c r="C421" s="3">
        <v>41327</v>
      </c>
      <c r="E421" s="4" t="str">
        <f t="shared" si="284"/>
        <v>72.0;45.0;41.0;85.0</v>
      </c>
      <c r="F421" s="4" t="str">
        <f t="shared" si="285"/>
        <v>72.0;45.0</v>
      </c>
      <c r="G421" s="4" t="str">
        <f t="shared" si="286"/>
        <v>72.0</v>
      </c>
      <c r="H421" s="4" t="str">
        <f t="shared" si="287"/>
        <v>45.0</v>
      </c>
      <c r="I421" s="4" t="str">
        <f t="shared" si="288"/>
        <v>41.0;85.0</v>
      </c>
      <c r="J421" s="4" t="str">
        <f t="shared" si="289"/>
        <v>41.0</v>
      </c>
      <c r="K421" s="4" t="str">
        <f t="shared" si="290"/>
        <v>85.0</v>
      </c>
      <c r="L421" s="4">
        <f t="shared" si="292"/>
        <v>72</v>
      </c>
      <c r="M421" s="4">
        <f t="shared" si="292"/>
        <v>45</v>
      </c>
      <c r="N421" s="10">
        <f t="shared" si="293"/>
        <v>0.60000000000000009</v>
      </c>
      <c r="O421" s="4">
        <f t="shared" si="291"/>
        <v>41</v>
      </c>
      <c r="P421" s="4">
        <f t="shared" si="291"/>
        <v>85</v>
      </c>
      <c r="Q421" s="4">
        <f t="shared" si="294"/>
        <v>44</v>
      </c>
      <c r="R421" s="11"/>
    </row>
    <row r="422" spans="1:18" x14ac:dyDescent="0.2">
      <c r="A422" s="1" t="s">
        <v>522</v>
      </c>
      <c r="B422" s="4" t="str">
        <f t="shared" si="283"/>
        <v>2013-02-23</v>
      </c>
      <c r="C422" s="3">
        <v>41328</v>
      </c>
      <c r="E422" s="4" t="str">
        <f t="shared" si="284"/>
        <v>72.0;45.0;40.0;88.0</v>
      </c>
      <c r="F422" s="4" t="str">
        <f t="shared" si="285"/>
        <v>72.0;45.0</v>
      </c>
      <c r="G422" s="4" t="str">
        <f t="shared" si="286"/>
        <v>72.0</v>
      </c>
      <c r="H422" s="4" t="str">
        <f t="shared" si="287"/>
        <v>45.0</v>
      </c>
      <c r="I422" s="4" t="str">
        <f t="shared" si="288"/>
        <v>40.0;88.0</v>
      </c>
      <c r="J422" s="4" t="str">
        <f t="shared" si="289"/>
        <v>40.0</v>
      </c>
      <c r="K422" s="4" t="str">
        <f t="shared" si="290"/>
        <v>88.0</v>
      </c>
      <c r="L422" s="4">
        <f t="shared" si="292"/>
        <v>72</v>
      </c>
      <c r="M422" s="4">
        <f t="shared" si="292"/>
        <v>45</v>
      </c>
      <c r="N422" s="10">
        <f t="shared" si="293"/>
        <v>0.60000000000000009</v>
      </c>
      <c r="O422" s="4">
        <f t="shared" si="291"/>
        <v>40</v>
      </c>
      <c r="P422" s="4">
        <f t="shared" si="291"/>
        <v>88</v>
      </c>
      <c r="Q422" s="4">
        <f t="shared" si="294"/>
        <v>48</v>
      </c>
      <c r="R422" s="11"/>
    </row>
    <row r="423" spans="1:18" x14ac:dyDescent="0.2">
      <c r="A423" s="1" t="s">
        <v>523</v>
      </c>
      <c r="B423" s="4" t="str">
        <f t="shared" si="283"/>
        <v>2013-02-24</v>
      </c>
      <c r="C423" s="3">
        <v>41329</v>
      </c>
      <c r="E423" s="4" t="str">
        <f t="shared" si="284"/>
        <v>73.0;45.0;40.0;91.0</v>
      </c>
      <c r="F423" s="4" t="str">
        <f t="shared" si="285"/>
        <v>73.0;45.0</v>
      </c>
      <c r="G423" s="4" t="str">
        <f t="shared" si="286"/>
        <v>73.0</v>
      </c>
      <c r="H423" s="4" t="str">
        <f t="shared" si="287"/>
        <v>45.0</v>
      </c>
      <c r="I423" s="4" t="str">
        <f t="shared" si="288"/>
        <v>40.0;91.0</v>
      </c>
      <c r="J423" s="4" t="str">
        <f t="shared" si="289"/>
        <v>40.0</v>
      </c>
      <c r="K423" s="4" t="str">
        <f t="shared" si="290"/>
        <v>91.0</v>
      </c>
      <c r="L423" s="4">
        <f t="shared" si="292"/>
        <v>73</v>
      </c>
      <c r="M423" s="4">
        <f t="shared" si="292"/>
        <v>45</v>
      </c>
      <c r="N423" s="10">
        <f t="shared" si="293"/>
        <v>0.62222222222222223</v>
      </c>
      <c r="O423" s="4">
        <f t="shared" si="291"/>
        <v>40</v>
      </c>
      <c r="P423" s="4">
        <f t="shared" si="291"/>
        <v>91</v>
      </c>
      <c r="Q423" s="4">
        <f t="shared" si="294"/>
        <v>51</v>
      </c>
      <c r="R423" s="11"/>
    </row>
    <row r="424" spans="1:18" x14ac:dyDescent="0.2">
      <c r="A424" s="1" t="s">
        <v>524</v>
      </c>
      <c r="B424" s="4" t="str">
        <f t="shared" si="283"/>
        <v>2013-02-25</v>
      </c>
      <c r="C424" s="3">
        <v>41330</v>
      </c>
      <c r="E424" s="4" t="str">
        <f t="shared" si="284"/>
        <v>73.0;45.0;40.0;93.0</v>
      </c>
      <c r="F424" s="4" t="str">
        <f t="shared" si="285"/>
        <v>73.0;45.0</v>
      </c>
      <c r="G424" s="4" t="str">
        <f t="shared" si="286"/>
        <v>73.0</v>
      </c>
      <c r="H424" s="4" t="str">
        <f t="shared" si="287"/>
        <v>45.0</v>
      </c>
      <c r="I424" s="4" t="str">
        <f t="shared" si="288"/>
        <v>40.0;93.0</v>
      </c>
      <c r="J424" s="4" t="str">
        <f t="shared" si="289"/>
        <v>40.0</v>
      </c>
      <c r="K424" s="4" t="str">
        <f t="shared" si="290"/>
        <v>93.0</v>
      </c>
      <c r="L424" s="4">
        <f t="shared" si="292"/>
        <v>73</v>
      </c>
      <c r="M424" s="4">
        <f t="shared" si="292"/>
        <v>45</v>
      </c>
      <c r="N424" s="10">
        <f t="shared" si="293"/>
        <v>0.62222222222222223</v>
      </c>
      <c r="O424" s="4">
        <f t="shared" si="291"/>
        <v>40</v>
      </c>
      <c r="P424" s="4">
        <f t="shared" si="291"/>
        <v>93</v>
      </c>
      <c r="Q424" s="4">
        <f t="shared" si="294"/>
        <v>53</v>
      </c>
      <c r="R424" s="11"/>
    </row>
    <row r="425" spans="1:18" x14ac:dyDescent="0.2">
      <c r="A425" s="1" t="s">
        <v>525</v>
      </c>
      <c r="B425" s="4" t="str">
        <f t="shared" si="283"/>
        <v>2013-02-26</v>
      </c>
      <c r="C425" s="3">
        <v>41331</v>
      </c>
      <c r="E425" s="4" t="str">
        <f t="shared" si="284"/>
        <v>72.0;45.0;40.0;93.0</v>
      </c>
      <c r="F425" s="4" t="str">
        <f t="shared" si="285"/>
        <v>72.0;45.0</v>
      </c>
      <c r="G425" s="4" t="str">
        <f t="shared" si="286"/>
        <v>72.0</v>
      </c>
      <c r="H425" s="4" t="str">
        <f t="shared" si="287"/>
        <v>45.0</v>
      </c>
      <c r="I425" s="4" t="str">
        <f t="shared" si="288"/>
        <v>40.0;93.0</v>
      </c>
      <c r="J425" s="4" t="str">
        <f t="shared" si="289"/>
        <v>40.0</v>
      </c>
      <c r="K425" s="4" t="str">
        <f t="shared" si="290"/>
        <v>93.0</v>
      </c>
      <c r="L425" s="4">
        <f t="shared" si="292"/>
        <v>72</v>
      </c>
      <c r="M425" s="4">
        <f t="shared" si="292"/>
        <v>45</v>
      </c>
      <c r="N425" s="10">
        <f t="shared" si="293"/>
        <v>0.60000000000000009</v>
      </c>
      <c r="O425" s="4">
        <f t="shared" si="291"/>
        <v>40</v>
      </c>
      <c r="P425" s="4">
        <f t="shared" si="291"/>
        <v>93</v>
      </c>
      <c r="Q425" s="4">
        <f t="shared" si="294"/>
        <v>53</v>
      </c>
      <c r="R425" s="11"/>
    </row>
    <row r="426" spans="1:18" x14ac:dyDescent="0.2">
      <c r="A426" s="1" t="s">
        <v>526</v>
      </c>
      <c r="B426" s="4" t="str">
        <f t="shared" si="283"/>
        <v>2013-02-27</v>
      </c>
      <c r="C426" s="3">
        <v>41332</v>
      </c>
      <c r="E426" s="4" t="str">
        <f t="shared" si="284"/>
        <v>72.0;45.0;40.0;94.0</v>
      </c>
      <c r="F426" s="4" t="str">
        <f t="shared" si="285"/>
        <v>72.0;45.0</v>
      </c>
      <c r="G426" s="4" t="str">
        <f t="shared" si="286"/>
        <v>72.0</v>
      </c>
      <c r="H426" s="4" t="str">
        <f t="shared" si="287"/>
        <v>45.0</v>
      </c>
      <c r="I426" s="4" t="str">
        <f t="shared" si="288"/>
        <v>40.0;94.0</v>
      </c>
      <c r="J426" s="4" t="str">
        <f t="shared" si="289"/>
        <v>40.0</v>
      </c>
      <c r="K426" s="4" t="str">
        <f t="shared" si="290"/>
        <v>94.0</v>
      </c>
      <c r="L426" s="4">
        <f t="shared" si="292"/>
        <v>72</v>
      </c>
      <c r="M426" s="4">
        <f t="shared" si="292"/>
        <v>45</v>
      </c>
      <c r="N426" s="10">
        <f t="shared" si="293"/>
        <v>0.60000000000000009</v>
      </c>
      <c r="O426" s="4">
        <f t="shared" si="291"/>
        <v>40</v>
      </c>
      <c r="P426" s="4">
        <f t="shared" si="291"/>
        <v>94</v>
      </c>
      <c r="Q426" s="4">
        <f t="shared" si="294"/>
        <v>54</v>
      </c>
      <c r="R426" s="11"/>
    </row>
    <row r="427" spans="1:18" x14ac:dyDescent="0.2">
      <c r="A427" s="1" t="s">
        <v>527</v>
      </c>
      <c r="B427" s="4" t="str">
        <f t="shared" si="283"/>
        <v>2013-02-28</v>
      </c>
      <c r="C427" s="3">
        <v>41333</v>
      </c>
      <c r="E427" s="4" t="str">
        <f t="shared" si="284"/>
        <v>72.0;45.0;40.0;95.0</v>
      </c>
      <c r="F427" s="4" t="str">
        <f t="shared" si="285"/>
        <v>72.0;45.0</v>
      </c>
      <c r="G427" s="4" t="str">
        <f t="shared" si="286"/>
        <v>72.0</v>
      </c>
      <c r="H427" s="4" t="str">
        <f t="shared" si="287"/>
        <v>45.0</v>
      </c>
      <c r="I427" s="4" t="str">
        <f t="shared" si="288"/>
        <v>40.0;95.0</v>
      </c>
      <c r="J427" s="4" t="str">
        <f t="shared" si="289"/>
        <v>40.0</v>
      </c>
      <c r="K427" s="4" t="str">
        <f t="shared" si="290"/>
        <v>95.0</v>
      </c>
      <c r="L427" s="4">
        <f t="shared" si="292"/>
        <v>72</v>
      </c>
      <c r="M427" s="4">
        <f t="shared" si="292"/>
        <v>45</v>
      </c>
      <c r="N427" s="10">
        <f t="shared" si="293"/>
        <v>0.60000000000000009</v>
      </c>
      <c r="O427" s="4">
        <f t="shared" si="291"/>
        <v>40</v>
      </c>
      <c r="P427" s="4">
        <f t="shared" si="291"/>
        <v>95</v>
      </c>
      <c r="Q427" s="4">
        <f t="shared" si="294"/>
        <v>55</v>
      </c>
      <c r="R427" s="11"/>
    </row>
    <row r="428" spans="1:18" x14ac:dyDescent="0.2">
      <c r="A428" s="1" t="s">
        <v>528</v>
      </c>
      <c r="B428" s="4" t="str">
        <f t="shared" si="283"/>
        <v>2013-03-01</v>
      </c>
      <c r="C428" s="3">
        <v>41334</v>
      </c>
      <c r="E428" s="4" t="str">
        <f t="shared" si="284"/>
        <v>72.0;44.0;39.0;94.0</v>
      </c>
      <c r="F428" s="4" t="str">
        <f t="shared" si="285"/>
        <v>72.0;44.0</v>
      </c>
      <c r="G428" s="4" t="str">
        <f t="shared" si="286"/>
        <v>72.0</v>
      </c>
      <c r="H428" s="4" t="str">
        <f t="shared" si="287"/>
        <v>44.0</v>
      </c>
      <c r="I428" s="4" t="str">
        <f t="shared" si="288"/>
        <v>39.0;94.0</v>
      </c>
      <c r="J428" s="4" t="str">
        <f t="shared" si="289"/>
        <v>39.0</v>
      </c>
      <c r="K428" s="4" t="str">
        <f t="shared" si="290"/>
        <v>94.0</v>
      </c>
      <c r="L428" s="4">
        <f t="shared" si="292"/>
        <v>72</v>
      </c>
      <c r="M428" s="4">
        <f t="shared" si="292"/>
        <v>44</v>
      </c>
      <c r="N428" s="10">
        <f t="shared" si="293"/>
        <v>0.63636363636363646</v>
      </c>
      <c r="O428" s="4">
        <f t="shared" si="291"/>
        <v>39</v>
      </c>
      <c r="P428" s="4">
        <f t="shared" si="291"/>
        <v>94</v>
      </c>
      <c r="Q428" s="4">
        <f t="shared" si="294"/>
        <v>55</v>
      </c>
      <c r="R428" s="11"/>
    </row>
    <row r="429" spans="1:18" x14ac:dyDescent="0.2">
      <c r="A429" s="1" t="s">
        <v>529</v>
      </c>
      <c r="B429" s="4" t="str">
        <f t="shared" si="283"/>
        <v>2013-03-02</v>
      </c>
      <c r="C429" s="3">
        <v>41335</v>
      </c>
      <c r="E429" s="4" t="str">
        <f t="shared" si="284"/>
        <v>72.0;44.0;39.0;94.0</v>
      </c>
      <c r="F429" s="4" t="str">
        <f t="shared" si="285"/>
        <v>72.0;44.0</v>
      </c>
      <c r="G429" s="4" t="str">
        <f t="shared" si="286"/>
        <v>72.0</v>
      </c>
      <c r="H429" s="4" t="str">
        <f t="shared" si="287"/>
        <v>44.0</v>
      </c>
      <c r="I429" s="4" t="str">
        <f t="shared" si="288"/>
        <v>39.0;94.0</v>
      </c>
      <c r="J429" s="4" t="str">
        <f t="shared" si="289"/>
        <v>39.0</v>
      </c>
      <c r="K429" s="4" t="str">
        <f t="shared" si="290"/>
        <v>94.0</v>
      </c>
      <c r="L429" s="4">
        <f t="shared" si="292"/>
        <v>72</v>
      </c>
      <c r="M429" s="4">
        <f t="shared" si="292"/>
        <v>44</v>
      </c>
      <c r="N429" s="10">
        <f t="shared" si="293"/>
        <v>0.63636363636363646</v>
      </c>
      <c r="O429" s="4">
        <f t="shared" si="291"/>
        <v>39</v>
      </c>
      <c r="P429" s="4">
        <f t="shared" si="291"/>
        <v>94</v>
      </c>
      <c r="Q429" s="4">
        <f t="shared" si="294"/>
        <v>55</v>
      </c>
      <c r="R429" s="11"/>
    </row>
    <row r="430" spans="1:18" x14ac:dyDescent="0.2">
      <c r="A430" s="1" t="s">
        <v>530</v>
      </c>
      <c r="B430" s="4" t="str">
        <f t="shared" si="283"/>
        <v>2013-03-03</v>
      </c>
      <c r="C430" s="3">
        <v>41336</v>
      </c>
      <c r="E430" s="4" t="str">
        <f t="shared" si="284"/>
        <v>71.0;44.0;39.0;94.0</v>
      </c>
      <c r="F430" s="4" t="str">
        <f t="shared" si="285"/>
        <v>71.0;44.0</v>
      </c>
      <c r="G430" s="4" t="str">
        <f t="shared" si="286"/>
        <v>71.0</v>
      </c>
      <c r="H430" s="4" t="str">
        <f t="shared" si="287"/>
        <v>44.0</v>
      </c>
      <c r="I430" s="4" t="str">
        <f t="shared" si="288"/>
        <v>39.0;94.0</v>
      </c>
      <c r="J430" s="4" t="str">
        <f t="shared" si="289"/>
        <v>39.0</v>
      </c>
      <c r="K430" s="4" t="str">
        <f t="shared" si="290"/>
        <v>94.0</v>
      </c>
      <c r="L430" s="4">
        <f t="shared" si="292"/>
        <v>71</v>
      </c>
      <c r="M430" s="4">
        <f t="shared" si="292"/>
        <v>44</v>
      </c>
      <c r="N430" s="10">
        <f t="shared" si="293"/>
        <v>0.61363636363636354</v>
      </c>
      <c r="O430" s="4">
        <f t="shared" si="291"/>
        <v>39</v>
      </c>
      <c r="P430" s="4">
        <f t="shared" si="291"/>
        <v>94</v>
      </c>
      <c r="Q430" s="4">
        <f t="shared" si="294"/>
        <v>55</v>
      </c>
      <c r="R430" s="11"/>
    </row>
    <row r="431" spans="1:18" x14ac:dyDescent="0.2">
      <c r="A431" s="1" t="s">
        <v>531</v>
      </c>
      <c r="B431" s="4" t="str">
        <f t="shared" si="283"/>
        <v>2013-03-04</v>
      </c>
      <c r="C431" s="3">
        <v>41337</v>
      </c>
      <c r="E431" s="4" t="str">
        <f t="shared" si="284"/>
        <v>71.0;44.0;39.0;94.0</v>
      </c>
      <c r="F431" s="4" t="str">
        <f t="shared" si="285"/>
        <v>71.0;44.0</v>
      </c>
      <c r="G431" s="4" t="str">
        <f t="shared" si="286"/>
        <v>71.0</v>
      </c>
      <c r="H431" s="4" t="str">
        <f t="shared" si="287"/>
        <v>44.0</v>
      </c>
      <c r="I431" s="4" t="str">
        <f t="shared" si="288"/>
        <v>39.0;94.0</v>
      </c>
      <c r="J431" s="4" t="str">
        <f t="shared" si="289"/>
        <v>39.0</v>
      </c>
      <c r="K431" s="4" t="str">
        <f t="shared" si="290"/>
        <v>94.0</v>
      </c>
      <c r="L431" s="4">
        <f t="shared" si="292"/>
        <v>71</v>
      </c>
      <c r="M431" s="4">
        <f t="shared" si="292"/>
        <v>44</v>
      </c>
      <c r="N431" s="10">
        <f t="shared" si="293"/>
        <v>0.61363636363636354</v>
      </c>
      <c r="O431" s="4">
        <f t="shared" si="291"/>
        <v>39</v>
      </c>
      <c r="P431" s="4">
        <f t="shared" si="291"/>
        <v>94</v>
      </c>
      <c r="Q431" s="4">
        <f t="shared" si="294"/>
        <v>55</v>
      </c>
      <c r="R431" s="11"/>
    </row>
    <row r="432" spans="1:18" x14ac:dyDescent="0.2">
      <c r="A432" s="1" t="s">
        <v>532</v>
      </c>
      <c r="B432" s="4" t="str">
        <f t="shared" si="283"/>
        <v>2013-03-05</v>
      </c>
      <c r="C432" s="3">
        <v>41338</v>
      </c>
      <c r="E432" s="4" t="str">
        <f t="shared" si="284"/>
        <v>72.0;44.0;39.0;93.0</v>
      </c>
      <c r="F432" s="4" t="str">
        <f t="shared" si="285"/>
        <v>72.0;44.0</v>
      </c>
      <c r="G432" s="4" t="str">
        <f t="shared" si="286"/>
        <v>72.0</v>
      </c>
      <c r="H432" s="4" t="str">
        <f t="shared" si="287"/>
        <v>44.0</v>
      </c>
      <c r="I432" s="4" t="str">
        <f t="shared" si="288"/>
        <v>39.0;93.0</v>
      </c>
      <c r="J432" s="4" t="str">
        <f t="shared" si="289"/>
        <v>39.0</v>
      </c>
      <c r="K432" s="4" t="str">
        <f t="shared" si="290"/>
        <v>93.0</v>
      </c>
      <c r="L432" s="4">
        <f t="shared" si="292"/>
        <v>72</v>
      </c>
      <c r="M432" s="4">
        <f t="shared" si="292"/>
        <v>44</v>
      </c>
      <c r="N432" s="10">
        <f t="shared" si="293"/>
        <v>0.63636363636363646</v>
      </c>
      <c r="O432" s="4">
        <f t="shared" si="291"/>
        <v>39</v>
      </c>
      <c r="P432" s="4">
        <f t="shared" si="291"/>
        <v>93</v>
      </c>
      <c r="Q432" s="4">
        <f t="shared" si="294"/>
        <v>54</v>
      </c>
      <c r="R432" s="11"/>
    </row>
    <row r="433" spans="1:18" x14ac:dyDescent="0.2">
      <c r="A433" s="1" t="s">
        <v>533</v>
      </c>
      <c r="B433" s="4" t="str">
        <f t="shared" si="283"/>
        <v>2013-03-06</v>
      </c>
      <c r="C433" s="3">
        <v>41339</v>
      </c>
      <c r="E433" s="4" t="str">
        <f t="shared" si="284"/>
        <v>72.0;44.0;39.0;93.0</v>
      </c>
      <c r="F433" s="4" t="str">
        <f t="shared" si="285"/>
        <v>72.0;44.0</v>
      </c>
      <c r="G433" s="4" t="str">
        <f t="shared" si="286"/>
        <v>72.0</v>
      </c>
      <c r="H433" s="4" t="str">
        <f t="shared" si="287"/>
        <v>44.0</v>
      </c>
      <c r="I433" s="4" t="str">
        <f t="shared" si="288"/>
        <v>39.0;93.0</v>
      </c>
      <c r="J433" s="4" t="str">
        <f t="shared" si="289"/>
        <v>39.0</v>
      </c>
      <c r="K433" s="4" t="str">
        <f t="shared" si="290"/>
        <v>93.0</v>
      </c>
      <c r="L433" s="4">
        <f t="shared" si="292"/>
        <v>72</v>
      </c>
      <c r="M433" s="4">
        <f t="shared" si="292"/>
        <v>44</v>
      </c>
      <c r="N433" s="10">
        <f t="shared" si="293"/>
        <v>0.63636363636363646</v>
      </c>
      <c r="O433" s="4">
        <f t="shared" si="291"/>
        <v>39</v>
      </c>
      <c r="P433" s="4">
        <f t="shared" si="291"/>
        <v>93</v>
      </c>
      <c r="Q433" s="4">
        <f t="shared" si="294"/>
        <v>54</v>
      </c>
      <c r="R433" s="11"/>
    </row>
    <row r="434" spans="1:18" x14ac:dyDescent="0.2">
      <c r="A434" s="1" t="s">
        <v>534</v>
      </c>
      <c r="B434" s="4" t="str">
        <f t="shared" si="283"/>
        <v>2013-03-07</v>
      </c>
      <c r="C434" s="3">
        <v>41340</v>
      </c>
      <c r="E434" s="4" t="str">
        <f t="shared" si="284"/>
        <v>74.0;44.0;39.0;93.0</v>
      </c>
      <c r="F434" s="4" t="str">
        <f t="shared" si="285"/>
        <v>74.0;44.0</v>
      </c>
      <c r="G434" s="4" t="str">
        <f t="shared" si="286"/>
        <v>74.0</v>
      </c>
      <c r="H434" s="4" t="str">
        <f t="shared" si="287"/>
        <v>44.0</v>
      </c>
      <c r="I434" s="4" t="str">
        <f t="shared" si="288"/>
        <v>39.0;93.0</v>
      </c>
      <c r="J434" s="4" t="str">
        <f t="shared" si="289"/>
        <v>39.0</v>
      </c>
      <c r="K434" s="4" t="str">
        <f t="shared" si="290"/>
        <v>93.0</v>
      </c>
      <c r="L434" s="4">
        <f t="shared" si="292"/>
        <v>74</v>
      </c>
      <c r="M434" s="4">
        <f t="shared" si="292"/>
        <v>44</v>
      </c>
      <c r="N434" s="10">
        <f t="shared" si="293"/>
        <v>0.68181818181818188</v>
      </c>
      <c r="O434" s="4">
        <f t="shared" si="291"/>
        <v>39</v>
      </c>
      <c r="P434" s="4">
        <f t="shared" si="291"/>
        <v>93</v>
      </c>
      <c r="Q434" s="4">
        <f t="shared" si="294"/>
        <v>54</v>
      </c>
      <c r="R434" s="11"/>
    </row>
    <row r="435" spans="1:18" x14ac:dyDescent="0.2">
      <c r="A435" s="1" t="s">
        <v>535</v>
      </c>
      <c r="B435" s="4" t="str">
        <f t="shared" si="283"/>
        <v>2013-03-08</v>
      </c>
      <c r="C435" s="3">
        <v>41341</v>
      </c>
      <c r="E435" s="4" t="str">
        <f t="shared" si="284"/>
        <v>74.0;44.0;39.0;93.0</v>
      </c>
      <c r="F435" s="4" t="str">
        <f t="shared" si="285"/>
        <v>74.0;44.0</v>
      </c>
      <c r="G435" s="4" t="str">
        <f t="shared" si="286"/>
        <v>74.0</v>
      </c>
      <c r="H435" s="4" t="str">
        <f t="shared" si="287"/>
        <v>44.0</v>
      </c>
      <c r="I435" s="4" t="str">
        <f t="shared" si="288"/>
        <v>39.0;93.0</v>
      </c>
      <c r="J435" s="4" t="str">
        <f t="shared" si="289"/>
        <v>39.0</v>
      </c>
      <c r="K435" s="4" t="str">
        <f t="shared" si="290"/>
        <v>93.0</v>
      </c>
      <c r="L435" s="4">
        <f t="shared" si="292"/>
        <v>74</v>
      </c>
      <c r="M435" s="4">
        <f t="shared" si="292"/>
        <v>44</v>
      </c>
      <c r="N435" s="10">
        <f t="shared" si="293"/>
        <v>0.68181818181818188</v>
      </c>
      <c r="O435" s="4">
        <f t="shared" si="291"/>
        <v>39</v>
      </c>
      <c r="P435" s="4">
        <f t="shared" si="291"/>
        <v>93</v>
      </c>
      <c r="Q435" s="4">
        <f t="shared" si="294"/>
        <v>54</v>
      </c>
      <c r="R435" s="11"/>
    </row>
    <row r="436" spans="1:18" x14ac:dyDescent="0.2">
      <c r="A436" s="1" t="s">
        <v>536</v>
      </c>
      <c r="B436" s="4" t="str">
        <f t="shared" si="283"/>
        <v>2013-03-09</v>
      </c>
      <c r="C436" s="3">
        <v>41342</v>
      </c>
      <c r="E436" s="4" t="str">
        <f t="shared" si="284"/>
        <v>76.0;44.0;39.0;93.0</v>
      </c>
      <c r="F436" s="4" t="str">
        <f t="shared" si="285"/>
        <v>76.0;44.0</v>
      </c>
      <c r="G436" s="4" t="str">
        <f t="shared" si="286"/>
        <v>76.0</v>
      </c>
      <c r="H436" s="4" t="str">
        <f t="shared" si="287"/>
        <v>44.0</v>
      </c>
      <c r="I436" s="4" t="str">
        <f t="shared" si="288"/>
        <v>39.0;93.0</v>
      </c>
      <c r="J436" s="4" t="str">
        <f t="shared" si="289"/>
        <v>39.0</v>
      </c>
      <c r="K436" s="4" t="str">
        <f t="shared" si="290"/>
        <v>93.0</v>
      </c>
      <c r="L436" s="4">
        <f t="shared" si="292"/>
        <v>76</v>
      </c>
      <c r="M436" s="4">
        <f t="shared" si="292"/>
        <v>44</v>
      </c>
      <c r="N436" s="10">
        <f t="shared" si="293"/>
        <v>0.72727272727272729</v>
      </c>
      <c r="O436" s="4">
        <f t="shared" si="291"/>
        <v>39</v>
      </c>
      <c r="P436" s="4">
        <f t="shared" si="291"/>
        <v>93</v>
      </c>
      <c r="Q436" s="4">
        <f t="shared" si="294"/>
        <v>54</v>
      </c>
      <c r="R436" s="11"/>
    </row>
    <row r="437" spans="1:18" x14ac:dyDescent="0.2">
      <c r="A437" s="1" t="s">
        <v>537</v>
      </c>
      <c r="B437" s="4" t="str">
        <f t="shared" si="283"/>
        <v>2013-03-10</v>
      </c>
      <c r="C437" s="3">
        <v>41343</v>
      </c>
      <c r="E437" s="4" t="str">
        <f t="shared" si="284"/>
        <v>78.0;44.0;38.0;92.0</v>
      </c>
      <c r="F437" s="4" t="str">
        <f t="shared" si="285"/>
        <v>78.0;44.0</v>
      </c>
      <c r="G437" s="4" t="str">
        <f t="shared" si="286"/>
        <v>78.0</v>
      </c>
      <c r="H437" s="4" t="str">
        <f t="shared" si="287"/>
        <v>44.0</v>
      </c>
      <c r="I437" s="4" t="str">
        <f t="shared" si="288"/>
        <v>38.0;92.0</v>
      </c>
      <c r="J437" s="4" t="str">
        <f t="shared" si="289"/>
        <v>38.0</v>
      </c>
      <c r="K437" s="4" t="str">
        <f t="shared" si="290"/>
        <v>92.0</v>
      </c>
      <c r="L437" s="4">
        <f t="shared" si="292"/>
        <v>78</v>
      </c>
      <c r="M437" s="4">
        <f t="shared" si="292"/>
        <v>44</v>
      </c>
      <c r="N437" s="10">
        <f t="shared" si="293"/>
        <v>0.77272727272727271</v>
      </c>
      <c r="O437" s="4">
        <f t="shared" si="291"/>
        <v>38</v>
      </c>
      <c r="P437" s="4">
        <f t="shared" si="291"/>
        <v>92</v>
      </c>
      <c r="Q437" s="4">
        <f t="shared" si="294"/>
        <v>54</v>
      </c>
      <c r="R437" s="11"/>
    </row>
    <row r="438" spans="1:18" x14ac:dyDescent="0.2">
      <c r="A438" s="1" t="s">
        <v>538</v>
      </c>
      <c r="B438" s="4" t="str">
        <f t="shared" si="283"/>
        <v>2013-03-11</v>
      </c>
      <c r="C438" s="3">
        <v>41344</v>
      </c>
      <c r="E438" s="4" t="str">
        <f t="shared" si="284"/>
        <v>80.0;44.0;38.0;91.0</v>
      </c>
      <c r="F438" s="4" t="str">
        <f t="shared" si="285"/>
        <v>80.0;44.0</v>
      </c>
      <c r="G438" s="4" t="str">
        <f t="shared" si="286"/>
        <v>80.0</v>
      </c>
      <c r="H438" s="4" t="str">
        <f t="shared" si="287"/>
        <v>44.0</v>
      </c>
      <c r="I438" s="4" t="str">
        <f t="shared" si="288"/>
        <v>38.0;91.0</v>
      </c>
      <c r="J438" s="4" t="str">
        <f t="shared" si="289"/>
        <v>38.0</v>
      </c>
      <c r="K438" s="4" t="str">
        <f t="shared" si="290"/>
        <v>91.0</v>
      </c>
      <c r="L438" s="4">
        <f t="shared" si="292"/>
        <v>80</v>
      </c>
      <c r="M438" s="4">
        <f t="shared" si="292"/>
        <v>44</v>
      </c>
      <c r="N438" s="10">
        <f t="shared" si="293"/>
        <v>0.81818181818181812</v>
      </c>
      <c r="O438" s="4">
        <f t="shared" si="291"/>
        <v>38</v>
      </c>
      <c r="P438" s="4">
        <f t="shared" si="291"/>
        <v>91</v>
      </c>
      <c r="Q438" s="4">
        <f t="shared" si="294"/>
        <v>53</v>
      </c>
      <c r="R438" s="11"/>
    </row>
    <row r="439" spans="1:18" x14ac:dyDescent="0.2">
      <c r="A439" s="1" t="s">
        <v>539</v>
      </c>
      <c r="B439" s="4" t="str">
        <f t="shared" si="283"/>
        <v>2013-03-12</v>
      </c>
      <c r="C439" s="3">
        <v>41345</v>
      </c>
      <c r="E439" s="4" t="str">
        <f t="shared" si="284"/>
        <v>81.0;44.0;38.0;90.0</v>
      </c>
      <c r="F439" s="4" t="str">
        <f t="shared" si="285"/>
        <v>81.0;44.0</v>
      </c>
      <c r="G439" s="4" t="str">
        <f t="shared" si="286"/>
        <v>81.0</v>
      </c>
      <c r="H439" s="4" t="str">
        <f t="shared" si="287"/>
        <v>44.0</v>
      </c>
      <c r="I439" s="4" t="str">
        <f t="shared" si="288"/>
        <v>38.0;90.0</v>
      </c>
      <c r="J439" s="4" t="str">
        <f t="shared" si="289"/>
        <v>38.0</v>
      </c>
      <c r="K439" s="4" t="str">
        <f t="shared" si="290"/>
        <v>90.0</v>
      </c>
      <c r="L439" s="4">
        <f t="shared" si="292"/>
        <v>81</v>
      </c>
      <c r="M439" s="4">
        <f t="shared" si="292"/>
        <v>44</v>
      </c>
      <c r="N439" s="10">
        <f t="shared" si="293"/>
        <v>0.84090909090909083</v>
      </c>
      <c r="O439" s="4">
        <f t="shared" si="291"/>
        <v>38</v>
      </c>
      <c r="P439" s="4">
        <f t="shared" si="291"/>
        <v>90</v>
      </c>
      <c r="Q439" s="4">
        <f t="shared" si="294"/>
        <v>52</v>
      </c>
      <c r="R439" s="11"/>
    </row>
    <row r="440" spans="1:18" x14ac:dyDescent="0.2">
      <c r="A440" s="1" t="s">
        <v>540</v>
      </c>
      <c r="B440" s="4" t="str">
        <f t="shared" si="283"/>
        <v>2013-03-13</v>
      </c>
      <c r="C440" s="3">
        <v>41346</v>
      </c>
      <c r="E440" s="4" t="str">
        <f t="shared" si="284"/>
        <v>82.0;44.0;38.0;90.0</v>
      </c>
      <c r="F440" s="4" t="str">
        <f t="shared" si="285"/>
        <v>82.0;44.0</v>
      </c>
      <c r="G440" s="4" t="str">
        <f t="shared" si="286"/>
        <v>82.0</v>
      </c>
      <c r="H440" s="4" t="str">
        <f t="shared" si="287"/>
        <v>44.0</v>
      </c>
      <c r="I440" s="4" t="str">
        <f t="shared" si="288"/>
        <v>38.0;90.0</v>
      </c>
      <c r="J440" s="4" t="str">
        <f t="shared" si="289"/>
        <v>38.0</v>
      </c>
      <c r="K440" s="4" t="str">
        <f t="shared" si="290"/>
        <v>90.0</v>
      </c>
      <c r="L440" s="4">
        <f t="shared" si="292"/>
        <v>82</v>
      </c>
      <c r="M440" s="4">
        <f t="shared" si="292"/>
        <v>44</v>
      </c>
      <c r="N440" s="10">
        <f t="shared" si="293"/>
        <v>0.86363636363636354</v>
      </c>
      <c r="O440" s="4">
        <f t="shared" si="291"/>
        <v>38</v>
      </c>
      <c r="P440" s="4">
        <f t="shared" si="291"/>
        <v>90</v>
      </c>
      <c r="Q440" s="4">
        <f t="shared" si="294"/>
        <v>52</v>
      </c>
      <c r="R440" s="11"/>
    </row>
    <row r="441" spans="1:18" x14ac:dyDescent="0.2">
      <c r="A441" s="1" t="s">
        <v>541</v>
      </c>
      <c r="B441" s="4" t="str">
        <f t="shared" si="283"/>
        <v>2013-03-14</v>
      </c>
      <c r="C441" s="3">
        <v>41347</v>
      </c>
      <c r="E441" s="4" t="str">
        <f t="shared" si="284"/>
        <v>82.0;44.0;38.0;90.0</v>
      </c>
      <c r="F441" s="4" t="str">
        <f t="shared" si="285"/>
        <v>82.0;44.0</v>
      </c>
      <c r="G441" s="4" t="str">
        <f t="shared" si="286"/>
        <v>82.0</v>
      </c>
      <c r="H441" s="4" t="str">
        <f t="shared" si="287"/>
        <v>44.0</v>
      </c>
      <c r="I441" s="4" t="str">
        <f t="shared" si="288"/>
        <v>38.0;90.0</v>
      </c>
      <c r="J441" s="4" t="str">
        <f t="shared" si="289"/>
        <v>38.0</v>
      </c>
      <c r="K441" s="4" t="str">
        <f t="shared" si="290"/>
        <v>90.0</v>
      </c>
      <c r="L441" s="4">
        <f t="shared" si="292"/>
        <v>82</v>
      </c>
      <c r="M441" s="4">
        <f t="shared" si="292"/>
        <v>44</v>
      </c>
      <c r="N441" s="10">
        <f t="shared" si="293"/>
        <v>0.86363636363636354</v>
      </c>
      <c r="O441" s="4">
        <f t="shared" si="291"/>
        <v>38</v>
      </c>
      <c r="P441" s="4">
        <f t="shared" si="291"/>
        <v>90</v>
      </c>
      <c r="Q441" s="4">
        <f t="shared" si="294"/>
        <v>52</v>
      </c>
      <c r="R441" s="11"/>
    </row>
    <row r="442" spans="1:18" x14ac:dyDescent="0.2">
      <c r="A442" s="1" t="s">
        <v>542</v>
      </c>
      <c r="B442" s="4" t="str">
        <f t="shared" si="283"/>
        <v>2013-03-15</v>
      </c>
      <c r="C442" s="3">
        <v>41348</v>
      </c>
      <c r="E442" s="4" t="str">
        <f t="shared" si="284"/>
        <v>82.0;44.0;38.0;89.0</v>
      </c>
      <c r="F442" s="4" t="str">
        <f t="shared" si="285"/>
        <v>82.0;44.0</v>
      </c>
      <c r="G442" s="4" t="str">
        <f t="shared" si="286"/>
        <v>82.0</v>
      </c>
      <c r="H442" s="4" t="str">
        <f t="shared" si="287"/>
        <v>44.0</v>
      </c>
      <c r="I442" s="4" t="str">
        <f t="shared" si="288"/>
        <v>38.0;89.0</v>
      </c>
      <c r="J442" s="4" t="str">
        <f t="shared" si="289"/>
        <v>38.0</v>
      </c>
      <c r="K442" s="4" t="str">
        <f t="shared" si="290"/>
        <v>89.0</v>
      </c>
      <c r="L442" s="4">
        <f t="shared" si="292"/>
        <v>82</v>
      </c>
      <c r="M442" s="4">
        <f t="shared" si="292"/>
        <v>44</v>
      </c>
      <c r="N442" s="10">
        <f t="shared" si="293"/>
        <v>0.86363636363636354</v>
      </c>
      <c r="O442" s="4">
        <f t="shared" si="291"/>
        <v>38</v>
      </c>
      <c r="P442" s="4">
        <f t="shared" si="291"/>
        <v>89</v>
      </c>
      <c r="Q442" s="4">
        <f t="shared" si="294"/>
        <v>51</v>
      </c>
      <c r="R442" s="11"/>
    </row>
    <row r="443" spans="1:18" x14ac:dyDescent="0.2">
      <c r="A443" s="1" t="s">
        <v>543</v>
      </c>
      <c r="B443" s="4" t="str">
        <f t="shared" si="283"/>
        <v>2013-03-16</v>
      </c>
      <c r="C443" s="3">
        <v>41349</v>
      </c>
      <c r="E443" s="4" t="str">
        <f t="shared" si="284"/>
        <v>82.0;44.0;38.0;89.0</v>
      </c>
      <c r="F443" s="4" t="str">
        <f t="shared" si="285"/>
        <v>82.0;44.0</v>
      </c>
      <c r="G443" s="4" t="str">
        <f t="shared" si="286"/>
        <v>82.0</v>
      </c>
      <c r="H443" s="4" t="str">
        <f t="shared" si="287"/>
        <v>44.0</v>
      </c>
      <c r="I443" s="4" t="str">
        <f t="shared" si="288"/>
        <v>38.0;89.0</v>
      </c>
      <c r="J443" s="4" t="str">
        <f t="shared" si="289"/>
        <v>38.0</v>
      </c>
      <c r="K443" s="4" t="str">
        <f t="shared" si="290"/>
        <v>89.0</v>
      </c>
      <c r="L443" s="4">
        <f t="shared" si="292"/>
        <v>82</v>
      </c>
      <c r="M443" s="4">
        <f t="shared" si="292"/>
        <v>44</v>
      </c>
      <c r="N443" s="10">
        <f t="shared" si="293"/>
        <v>0.86363636363636354</v>
      </c>
      <c r="O443" s="4">
        <f t="shared" si="291"/>
        <v>38</v>
      </c>
      <c r="P443" s="4">
        <f t="shared" si="291"/>
        <v>89</v>
      </c>
      <c r="Q443" s="4">
        <f t="shared" si="294"/>
        <v>51</v>
      </c>
      <c r="R443" s="11"/>
    </row>
    <row r="444" spans="1:18" x14ac:dyDescent="0.2">
      <c r="A444" s="1" t="s">
        <v>544</v>
      </c>
      <c r="B444" s="4" t="str">
        <f t="shared" si="283"/>
        <v>2013-03-17</v>
      </c>
      <c r="C444" s="3">
        <v>41350</v>
      </c>
      <c r="E444" s="4" t="str">
        <f t="shared" si="284"/>
        <v>82.0;44.0;38.0;89.0</v>
      </c>
      <c r="F444" s="4" t="str">
        <f t="shared" si="285"/>
        <v>82.0;44.0</v>
      </c>
      <c r="G444" s="4" t="str">
        <f t="shared" si="286"/>
        <v>82.0</v>
      </c>
      <c r="H444" s="4" t="str">
        <f t="shared" si="287"/>
        <v>44.0</v>
      </c>
      <c r="I444" s="4" t="str">
        <f t="shared" si="288"/>
        <v>38.0;89.0</v>
      </c>
      <c r="J444" s="4" t="str">
        <f t="shared" si="289"/>
        <v>38.0</v>
      </c>
      <c r="K444" s="4" t="str">
        <f t="shared" si="290"/>
        <v>89.0</v>
      </c>
      <c r="L444" s="4">
        <f t="shared" si="292"/>
        <v>82</v>
      </c>
      <c r="M444" s="4">
        <f t="shared" si="292"/>
        <v>44</v>
      </c>
      <c r="N444" s="10">
        <f t="shared" si="293"/>
        <v>0.86363636363636354</v>
      </c>
      <c r="O444" s="4">
        <f t="shared" si="291"/>
        <v>38</v>
      </c>
      <c r="P444" s="4">
        <f t="shared" si="291"/>
        <v>89</v>
      </c>
      <c r="Q444" s="4">
        <f t="shared" si="294"/>
        <v>51</v>
      </c>
      <c r="R444" s="11"/>
    </row>
    <row r="445" spans="1:18" x14ac:dyDescent="0.2">
      <c r="A445" s="1" t="s">
        <v>545</v>
      </c>
      <c r="B445" s="4" t="str">
        <f t="shared" si="283"/>
        <v>2013-03-18</v>
      </c>
      <c r="C445" s="3">
        <v>41351</v>
      </c>
      <c r="E445" s="4" t="str">
        <f t="shared" si="284"/>
        <v>82.0;44.0;38.0;89.0</v>
      </c>
      <c r="F445" s="4" t="str">
        <f t="shared" si="285"/>
        <v>82.0;44.0</v>
      </c>
      <c r="G445" s="4" t="str">
        <f t="shared" si="286"/>
        <v>82.0</v>
      </c>
      <c r="H445" s="4" t="str">
        <f t="shared" si="287"/>
        <v>44.0</v>
      </c>
      <c r="I445" s="4" t="str">
        <f t="shared" si="288"/>
        <v>38.0;89.0</v>
      </c>
      <c r="J445" s="4" t="str">
        <f t="shared" si="289"/>
        <v>38.0</v>
      </c>
      <c r="K445" s="4" t="str">
        <f t="shared" si="290"/>
        <v>89.0</v>
      </c>
      <c r="L445" s="4">
        <f t="shared" si="292"/>
        <v>82</v>
      </c>
      <c r="M445" s="4">
        <f t="shared" si="292"/>
        <v>44</v>
      </c>
      <c r="N445" s="10">
        <f t="shared" si="293"/>
        <v>0.86363636363636354</v>
      </c>
      <c r="O445" s="4">
        <f t="shared" si="291"/>
        <v>38</v>
      </c>
      <c r="P445" s="4">
        <f t="shared" si="291"/>
        <v>89</v>
      </c>
      <c r="Q445" s="4">
        <f t="shared" si="294"/>
        <v>51</v>
      </c>
      <c r="R445" s="11"/>
    </row>
    <row r="446" spans="1:18" x14ac:dyDescent="0.2">
      <c r="A446" s="1" t="s">
        <v>546</v>
      </c>
      <c r="B446" s="4" t="str">
        <f t="shared" si="283"/>
        <v>2013-03-19</v>
      </c>
      <c r="C446" s="3">
        <v>41352</v>
      </c>
      <c r="E446" s="4" t="str">
        <f t="shared" si="284"/>
        <v>82.0;44.0;38.0;89.0</v>
      </c>
      <c r="F446" s="4" t="str">
        <f t="shared" si="285"/>
        <v>82.0;44.0</v>
      </c>
      <c r="G446" s="4" t="str">
        <f t="shared" si="286"/>
        <v>82.0</v>
      </c>
      <c r="H446" s="4" t="str">
        <f t="shared" si="287"/>
        <v>44.0</v>
      </c>
      <c r="I446" s="4" t="str">
        <f t="shared" si="288"/>
        <v>38.0;89.0</v>
      </c>
      <c r="J446" s="4" t="str">
        <f t="shared" si="289"/>
        <v>38.0</v>
      </c>
      <c r="K446" s="4" t="str">
        <f t="shared" si="290"/>
        <v>89.0</v>
      </c>
      <c r="L446" s="4">
        <f t="shared" si="292"/>
        <v>82</v>
      </c>
      <c r="M446" s="4">
        <f t="shared" si="292"/>
        <v>44</v>
      </c>
      <c r="N446" s="10">
        <f t="shared" si="293"/>
        <v>0.86363636363636354</v>
      </c>
      <c r="O446" s="4">
        <f t="shared" si="291"/>
        <v>38</v>
      </c>
      <c r="P446" s="4">
        <f t="shared" si="291"/>
        <v>89</v>
      </c>
      <c r="Q446" s="4">
        <f t="shared" si="294"/>
        <v>51</v>
      </c>
      <c r="R446" s="11"/>
    </row>
    <row r="447" spans="1:18" x14ac:dyDescent="0.2">
      <c r="A447" s="1" t="s">
        <v>547</v>
      </c>
      <c r="B447" s="4" t="str">
        <f t="shared" si="283"/>
        <v>2013-03-20</v>
      </c>
      <c r="C447" s="3">
        <v>41353</v>
      </c>
      <c r="E447" s="4" t="str">
        <f t="shared" si="284"/>
        <v>81.0;43.0;38.0;90.0</v>
      </c>
      <c r="F447" s="4" t="str">
        <f t="shared" si="285"/>
        <v>81.0;43.0</v>
      </c>
      <c r="G447" s="4" t="str">
        <f t="shared" si="286"/>
        <v>81.0</v>
      </c>
      <c r="H447" s="4" t="str">
        <f t="shared" si="287"/>
        <v>43.0</v>
      </c>
      <c r="I447" s="4" t="str">
        <f t="shared" si="288"/>
        <v>38.0;90.0</v>
      </c>
      <c r="J447" s="4" t="str">
        <f t="shared" si="289"/>
        <v>38.0</v>
      </c>
      <c r="K447" s="4" t="str">
        <f t="shared" si="290"/>
        <v>90.0</v>
      </c>
      <c r="L447" s="4">
        <f t="shared" si="292"/>
        <v>81</v>
      </c>
      <c r="M447" s="4">
        <f t="shared" si="292"/>
        <v>43</v>
      </c>
      <c r="N447" s="10">
        <f t="shared" si="293"/>
        <v>0.88372093023255816</v>
      </c>
      <c r="O447" s="4">
        <f t="shared" si="291"/>
        <v>38</v>
      </c>
      <c r="P447" s="4">
        <f t="shared" si="291"/>
        <v>90</v>
      </c>
      <c r="Q447" s="4">
        <f t="shared" si="294"/>
        <v>52</v>
      </c>
      <c r="R447" s="11"/>
    </row>
    <row r="448" spans="1:18" x14ac:dyDescent="0.2">
      <c r="A448" s="1" t="s">
        <v>548</v>
      </c>
      <c r="B448" s="4" t="str">
        <f t="shared" si="283"/>
        <v>2013-03-21</v>
      </c>
      <c r="C448" s="3">
        <v>41354</v>
      </c>
      <c r="E448" s="4" t="str">
        <f t="shared" si="284"/>
        <v>81.0;43.0;39.0;90.0</v>
      </c>
      <c r="F448" s="4" t="str">
        <f t="shared" si="285"/>
        <v>81.0;43.0</v>
      </c>
      <c r="G448" s="4" t="str">
        <f t="shared" si="286"/>
        <v>81.0</v>
      </c>
      <c r="H448" s="4" t="str">
        <f t="shared" si="287"/>
        <v>43.0</v>
      </c>
      <c r="I448" s="4" t="str">
        <f t="shared" si="288"/>
        <v>39.0;90.0</v>
      </c>
      <c r="J448" s="4" t="str">
        <f t="shared" si="289"/>
        <v>39.0</v>
      </c>
      <c r="K448" s="4" t="str">
        <f t="shared" si="290"/>
        <v>90.0</v>
      </c>
      <c r="L448" s="4">
        <f t="shared" si="292"/>
        <v>81</v>
      </c>
      <c r="M448" s="4">
        <f t="shared" si="292"/>
        <v>43</v>
      </c>
      <c r="N448" s="10">
        <f t="shared" si="293"/>
        <v>0.88372093023255816</v>
      </c>
      <c r="O448" s="4">
        <f t="shared" si="291"/>
        <v>39</v>
      </c>
      <c r="P448" s="4">
        <f t="shared" si="291"/>
        <v>90</v>
      </c>
      <c r="Q448" s="4">
        <f t="shared" si="294"/>
        <v>51</v>
      </c>
      <c r="R448" s="11"/>
    </row>
    <row r="449" spans="1:18" x14ac:dyDescent="0.2">
      <c r="A449" s="1" t="s">
        <v>549</v>
      </c>
      <c r="B449" s="4" t="str">
        <f t="shared" si="283"/>
        <v>2013-03-22</v>
      </c>
      <c r="C449" s="3">
        <v>41355</v>
      </c>
      <c r="E449" s="4" t="str">
        <f t="shared" si="284"/>
        <v>81.0;43.0;39.0;90.0</v>
      </c>
      <c r="F449" s="4" t="str">
        <f t="shared" si="285"/>
        <v>81.0;43.0</v>
      </c>
      <c r="G449" s="4" t="str">
        <f t="shared" si="286"/>
        <v>81.0</v>
      </c>
      <c r="H449" s="4" t="str">
        <f t="shared" si="287"/>
        <v>43.0</v>
      </c>
      <c r="I449" s="4" t="str">
        <f t="shared" si="288"/>
        <v>39.0;90.0</v>
      </c>
      <c r="J449" s="4" t="str">
        <f t="shared" si="289"/>
        <v>39.0</v>
      </c>
      <c r="K449" s="4" t="str">
        <f t="shared" si="290"/>
        <v>90.0</v>
      </c>
      <c r="L449" s="4">
        <f t="shared" si="292"/>
        <v>81</v>
      </c>
      <c r="M449" s="4">
        <f t="shared" si="292"/>
        <v>43</v>
      </c>
      <c r="N449" s="10">
        <f t="shared" si="293"/>
        <v>0.88372093023255816</v>
      </c>
      <c r="O449" s="4">
        <f t="shared" si="291"/>
        <v>39</v>
      </c>
      <c r="P449" s="4">
        <f t="shared" si="291"/>
        <v>90</v>
      </c>
      <c r="Q449" s="4">
        <f t="shared" si="294"/>
        <v>51</v>
      </c>
      <c r="R449" s="11"/>
    </row>
    <row r="450" spans="1:18" x14ac:dyDescent="0.2">
      <c r="A450" s="1" t="s">
        <v>550</v>
      </c>
      <c r="B450" s="4" t="str">
        <f t="shared" si="283"/>
        <v>2013-03-23</v>
      </c>
      <c r="C450" s="3">
        <v>41356</v>
      </c>
      <c r="E450" s="4" t="str">
        <f t="shared" si="284"/>
        <v>81.0;43.0;39.0;90.0</v>
      </c>
      <c r="F450" s="4" t="str">
        <f t="shared" si="285"/>
        <v>81.0;43.0</v>
      </c>
      <c r="G450" s="4" t="str">
        <f t="shared" si="286"/>
        <v>81.0</v>
      </c>
      <c r="H450" s="4" t="str">
        <f t="shared" si="287"/>
        <v>43.0</v>
      </c>
      <c r="I450" s="4" t="str">
        <f t="shared" si="288"/>
        <v>39.0;90.0</v>
      </c>
      <c r="J450" s="4" t="str">
        <f t="shared" si="289"/>
        <v>39.0</v>
      </c>
      <c r="K450" s="4" t="str">
        <f t="shared" si="290"/>
        <v>90.0</v>
      </c>
      <c r="L450" s="4">
        <f t="shared" si="292"/>
        <v>81</v>
      </c>
      <c r="M450" s="4">
        <f t="shared" si="292"/>
        <v>43</v>
      </c>
      <c r="N450" s="10">
        <f t="shared" si="293"/>
        <v>0.88372093023255816</v>
      </c>
      <c r="O450" s="4">
        <f t="shared" si="291"/>
        <v>39</v>
      </c>
      <c r="P450" s="4">
        <f t="shared" si="291"/>
        <v>90</v>
      </c>
      <c r="Q450" s="4">
        <f t="shared" si="294"/>
        <v>51</v>
      </c>
      <c r="R450" s="11"/>
    </row>
    <row r="451" spans="1:18" x14ac:dyDescent="0.2">
      <c r="A451" s="1" t="s">
        <v>551</v>
      </c>
      <c r="B451" s="4" t="str">
        <f t="shared" si="283"/>
        <v>2013-03-24</v>
      </c>
      <c r="C451" s="3">
        <v>41357</v>
      </c>
      <c r="E451" s="4" t="str">
        <f t="shared" si="284"/>
        <v>82.0;43.0;39.0;90.0</v>
      </c>
      <c r="F451" s="4" t="str">
        <f t="shared" si="285"/>
        <v>82.0;43.0</v>
      </c>
      <c r="G451" s="4" t="str">
        <f t="shared" si="286"/>
        <v>82.0</v>
      </c>
      <c r="H451" s="4" t="str">
        <f t="shared" si="287"/>
        <v>43.0</v>
      </c>
      <c r="I451" s="4" t="str">
        <f t="shared" si="288"/>
        <v>39.0;90.0</v>
      </c>
      <c r="J451" s="4" t="str">
        <f t="shared" si="289"/>
        <v>39.0</v>
      </c>
      <c r="K451" s="4" t="str">
        <f t="shared" si="290"/>
        <v>90.0</v>
      </c>
      <c r="L451" s="4">
        <f t="shared" si="292"/>
        <v>82</v>
      </c>
      <c r="M451" s="4">
        <f t="shared" si="292"/>
        <v>43</v>
      </c>
      <c r="N451" s="10">
        <f t="shared" si="293"/>
        <v>0.90697674418604657</v>
      </c>
      <c r="O451" s="4">
        <f t="shared" si="291"/>
        <v>39</v>
      </c>
      <c r="P451" s="4">
        <f t="shared" si="291"/>
        <v>90</v>
      </c>
      <c r="Q451" s="4">
        <f t="shared" si="294"/>
        <v>51</v>
      </c>
      <c r="R451" s="11"/>
    </row>
    <row r="452" spans="1:18" x14ac:dyDescent="0.2">
      <c r="A452" s="1" t="s">
        <v>552</v>
      </c>
      <c r="B452" s="4" t="str">
        <f t="shared" ref="B452:B515" si="295">LEFT(A452,10)</f>
        <v>2013-03-25</v>
      </c>
      <c r="C452" s="3">
        <v>41358</v>
      </c>
      <c r="E452" s="4" t="str">
        <f t="shared" ref="E452:E515" si="296">RIGHT(A452,19)</f>
        <v>84.0;44.0;40.0;91.0</v>
      </c>
      <c r="F452" s="4" t="str">
        <f t="shared" ref="F452:F515" si="297">LEFT(E452,9)</f>
        <v>84.0;44.0</v>
      </c>
      <c r="G452" s="4" t="str">
        <f t="shared" ref="G452:G515" si="298">LEFT(F452,4)</f>
        <v>84.0</v>
      </c>
      <c r="H452" s="4" t="str">
        <f t="shared" ref="H452:H515" si="299">RIGHT(F452,4)</f>
        <v>44.0</v>
      </c>
      <c r="I452" s="4" t="str">
        <f t="shared" ref="I452:I515" si="300">RIGHT(E452,9)</f>
        <v>40.0;91.0</v>
      </c>
      <c r="J452" s="4" t="str">
        <f t="shared" ref="J452:J515" si="301">LEFT(I452,4)</f>
        <v>40.0</v>
      </c>
      <c r="K452" s="4" t="str">
        <f t="shared" ref="K452:K515" si="302">RIGHT(I452,4)</f>
        <v>91.0</v>
      </c>
      <c r="L452" s="4">
        <f t="shared" si="292"/>
        <v>84</v>
      </c>
      <c r="M452" s="4">
        <f t="shared" si="292"/>
        <v>44</v>
      </c>
      <c r="N452" s="10">
        <f t="shared" si="293"/>
        <v>0.90909090909090917</v>
      </c>
      <c r="O452" s="4">
        <f t="shared" ref="O452:P515" si="303">VALUE(J452)</f>
        <v>40</v>
      </c>
      <c r="P452" s="4">
        <f t="shared" si="303"/>
        <v>91</v>
      </c>
      <c r="Q452" s="4">
        <f t="shared" si="294"/>
        <v>51</v>
      </c>
      <c r="R452" s="11"/>
    </row>
    <row r="453" spans="1:18" x14ac:dyDescent="0.2">
      <c r="A453" s="1" t="s">
        <v>553</v>
      </c>
      <c r="B453" s="4" t="str">
        <f t="shared" si="295"/>
        <v>2013-03-26</v>
      </c>
      <c r="C453" s="3">
        <v>41359</v>
      </c>
      <c r="E453" s="4" t="str">
        <f t="shared" si="296"/>
        <v>86.0;44.0;41.0;91.0</v>
      </c>
      <c r="F453" s="4" t="str">
        <f t="shared" si="297"/>
        <v>86.0;44.0</v>
      </c>
      <c r="G453" s="4" t="str">
        <f t="shared" si="298"/>
        <v>86.0</v>
      </c>
      <c r="H453" s="4" t="str">
        <f t="shared" si="299"/>
        <v>44.0</v>
      </c>
      <c r="I453" s="4" t="str">
        <f t="shared" si="300"/>
        <v>41.0;91.0</v>
      </c>
      <c r="J453" s="4" t="str">
        <f t="shared" si="301"/>
        <v>41.0</v>
      </c>
      <c r="K453" s="4" t="str">
        <f t="shared" si="302"/>
        <v>91.0</v>
      </c>
      <c r="L453" s="4">
        <f t="shared" ref="L453:M516" si="304">VALUE(G453)</f>
        <v>86</v>
      </c>
      <c r="M453" s="4">
        <f t="shared" si="304"/>
        <v>44</v>
      </c>
      <c r="N453" s="10">
        <f t="shared" ref="N453:N516" si="305">L453/M453-1</f>
        <v>0.95454545454545459</v>
      </c>
      <c r="O453" s="4">
        <f t="shared" si="303"/>
        <v>41</v>
      </c>
      <c r="P453" s="4">
        <f t="shared" si="303"/>
        <v>91</v>
      </c>
      <c r="Q453" s="4">
        <f t="shared" ref="Q453:Q516" si="306">P453-O453</f>
        <v>50</v>
      </c>
      <c r="R453" s="11"/>
    </row>
    <row r="454" spans="1:18" x14ac:dyDescent="0.2">
      <c r="A454" s="1" t="s">
        <v>554</v>
      </c>
      <c r="B454" s="4" t="str">
        <f t="shared" si="295"/>
        <v>2013-03-27</v>
      </c>
      <c r="C454" s="3">
        <v>41360</v>
      </c>
      <c r="E454" s="4" t="str">
        <f t="shared" si="296"/>
        <v>86.0;44.0;41.0;91.0</v>
      </c>
      <c r="F454" s="4" t="str">
        <f t="shared" si="297"/>
        <v>86.0;44.0</v>
      </c>
      <c r="G454" s="4" t="str">
        <f t="shared" si="298"/>
        <v>86.0</v>
      </c>
      <c r="H454" s="4" t="str">
        <f t="shared" si="299"/>
        <v>44.0</v>
      </c>
      <c r="I454" s="4" t="str">
        <f t="shared" si="300"/>
        <v>41.0;91.0</v>
      </c>
      <c r="J454" s="4" t="str">
        <f t="shared" si="301"/>
        <v>41.0</v>
      </c>
      <c r="K454" s="4" t="str">
        <f t="shared" si="302"/>
        <v>91.0</v>
      </c>
      <c r="L454" s="4">
        <f t="shared" si="304"/>
        <v>86</v>
      </c>
      <c r="M454" s="4">
        <f t="shared" si="304"/>
        <v>44</v>
      </c>
      <c r="N454" s="10">
        <f t="shared" si="305"/>
        <v>0.95454545454545459</v>
      </c>
      <c r="O454" s="4">
        <f t="shared" si="303"/>
        <v>41</v>
      </c>
      <c r="P454" s="4">
        <f t="shared" si="303"/>
        <v>91</v>
      </c>
      <c r="Q454" s="4">
        <f t="shared" si="306"/>
        <v>50</v>
      </c>
      <c r="R454" s="11"/>
    </row>
    <row r="455" spans="1:18" x14ac:dyDescent="0.2">
      <c r="A455" s="1" t="s">
        <v>555</v>
      </c>
      <c r="B455" s="4" t="str">
        <f t="shared" si="295"/>
        <v>2013-03-28</v>
      </c>
      <c r="C455" s="3">
        <v>41361</v>
      </c>
      <c r="E455" s="4" t="str">
        <f t="shared" si="296"/>
        <v>86.0;43.0;42.0;91.0</v>
      </c>
      <c r="F455" s="4" t="str">
        <f t="shared" si="297"/>
        <v>86.0;43.0</v>
      </c>
      <c r="G455" s="4" t="str">
        <f t="shared" si="298"/>
        <v>86.0</v>
      </c>
      <c r="H455" s="4" t="str">
        <f t="shared" si="299"/>
        <v>43.0</v>
      </c>
      <c r="I455" s="4" t="str">
        <f t="shared" si="300"/>
        <v>42.0;91.0</v>
      </c>
      <c r="J455" s="4" t="str">
        <f t="shared" si="301"/>
        <v>42.0</v>
      </c>
      <c r="K455" s="4" t="str">
        <f t="shared" si="302"/>
        <v>91.0</v>
      </c>
      <c r="L455" s="4">
        <f t="shared" si="304"/>
        <v>86</v>
      </c>
      <c r="M455" s="4">
        <f t="shared" si="304"/>
        <v>43</v>
      </c>
      <c r="N455" s="10">
        <f t="shared" si="305"/>
        <v>1</v>
      </c>
      <c r="O455" s="4">
        <f t="shared" si="303"/>
        <v>42</v>
      </c>
      <c r="P455" s="4">
        <f t="shared" si="303"/>
        <v>91</v>
      </c>
      <c r="Q455" s="4">
        <f t="shared" si="306"/>
        <v>49</v>
      </c>
      <c r="R455" s="11"/>
    </row>
    <row r="456" spans="1:18" x14ac:dyDescent="0.2">
      <c r="A456" s="1" t="s">
        <v>556</v>
      </c>
      <c r="B456" s="4" t="str">
        <f t="shared" si="295"/>
        <v>2013-03-29</v>
      </c>
      <c r="C456" s="3">
        <v>41362</v>
      </c>
      <c r="E456" s="4" t="str">
        <f t="shared" si="296"/>
        <v>88.0;43.0;42.0;92.0</v>
      </c>
      <c r="F456" s="4" t="str">
        <f t="shared" si="297"/>
        <v>88.0;43.0</v>
      </c>
      <c r="G456" s="4" t="str">
        <f t="shared" si="298"/>
        <v>88.0</v>
      </c>
      <c r="H456" s="4" t="str">
        <f t="shared" si="299"/>
        <v>43.0</v>
      </c>
      <c r="I456" s="4" t="str">
        <f t="shared" si="300"/>
        <v>42.0;92.0</v>
      </c>
      <c r="J456" s="4" t="str">
        <f t="shared" si="301"/>
        <v>42.0</v>
      </c>
      <c r="K456" s="4" t="str">
        <f t="shared" si="302"/>
        <v>92.0</v>
      </c>
      <c r="L456" s="4">
        <f t="shared" si="304"/>
        <v>88</v>
      </c>
      <c r="M456" s="4">
        <f t="shared" si="304"/>
        <v>43</v>
      </c>
      <c r="N456" s="10">
        <f t="shared" si="305"/>
        <v>1.0465116279069768</v>
      </c>
      <c r="O456" s="4">
        <f t="shared" si="303"/>
        <v>42</v>
      </c>
      <c r="P456" s="4">
        <f t="shared" si="303"/>
        <v>92</v>
      </c>
      <c r="Q456" s="4">
        <f t="shared" si="306"/>
        <v>50</v>
      </c>
      <c r="R456" s="11"/>
    </row>
    <row r="457" spans="1:18" x14ac:dyDescent="0.2">
      <c r="A457" s="1" t="s">
        <v>557</v>
      </c>
      <c r="B457" s="4" t="str">
        <f t="shared" si="295"/>
        <v>2013-03-30</v>
      </c>
      <c r="C457" s="3">
        <v>41363</v>
      </c>
      <c r="E457" s="4" t="str">
        <f t="shared" si="296"/>
        <v>88.0;43.0;43.0;93.0</v>
      </c>
      <c r="F457" s="4" t="str">
        <f t="shared" si="297"/>
        <v>88.0;43.0</v>
      </c>
      <c r="G457" s="4" t="str">
        <f t="shared" si="298"/>
        <v>88.0</v>
      </c>
      <c r="H457" s="4" t="str">
        <f t="shared" si="299"/>
        <v>43.0</v>
      </c>
      <c r="I457" s="4" t="str">
        <f t="shared" si="300"/>
        <v>43.0;93.0</v>
      </c>
      <c r="J457" s="4" t="str">
        <f t="shared" si="301"/>
        <v>43.0</v>
      </c>
      <c r="K457" s="4" t="str">
        <f t="shared" si="302"/>
        <v>93.0</v>
      </c>
      <c r="L457" s="4">
        <f t="shared" si="304"/>
        <v>88</v>
      </c>
      <c r="M457" s="4">
        <f t="shared" si="304"/>
        <v>43</v>
      </c>
      <c r="N457" s="10">
        <f t="shared" si="305"/>
        <v>1.0465116279069768</v>
      </c>
      <c r="O457" s="4">
        <f t="shared" si="303"/>
        <v>43</v>
      </c>
      <c r="P457" s="4">
        <f t="shared" si="303"/>
        <v>93</v>
      </c>
      <c r="Q457" s="4">
        <f t="shared" si="306"/>
        <v>50</v>
      </c>
      <c r="R457" s="11"/>
    </row>
    <row r="458" spans="1:18" x14ac:dyDescent="0.2">
      <c r="A458" s="1" t="s">
        <v>558</v>
      </c>
      <c r="B458" s="4" t="str">
        <f t="shared" si="295"/>
        <v>2013-03-31</v>
      </c>
      <c r="C458" s="3">
        <v>41364</v>
      </c>
      <c r="E458" s="4" t="str">
        <f t="shared" si="296"/>
        <v>88.0;43.0;43.0;93.0</v>
      </c>
      <c r="F458" s="4" t="str">
        <f t="shared" si="297"/>
        <v>88.0;43.0</v>
      </c>
      <c r="G458" s="4" t="str">
        <f t="shared" si="298"/>
        <v>88.0</v>
      </c>
      <c r="H458" s="4" t="str">
        <f t="shared" si="299"/>
        <v>43.0</v>
      </c>
      <c r="I458" s="4" t="str">
        <f t="shared" si="300"/>
        <v>43.0;93.0</v>
      </c>
      <c r="J458" s="4" t="str">
        <f t="shared" si="301"/>
        <v>43.0</v>
      </c>
      <c r="K458" s="4" t="str">
        <f t="shared" si="302"/>
        <v>93.0</v>
      </c>
      <c r="L458" s="4">
        <f t="shared" si="304"/>
        <v>88</v>
      </c>
      <c r="M458" s="4">
        <f t="shared" si="304"/>
        <v>43</v>
      </c>
      <c r="N458" s="10">
        <f t="shared" si="305"/>
        <v>1.0465116279069768</v>
      </c>
      <c r="O458" s="4">
        <f t="shared" si="303"/>
        <v>43</v>
      </c>
      <c r="P458" s="4">
        <f t="shared" si="303"/>
        <v>93</v>
      </c>
      <c r="Q458" s="4">
        <f t="shared" si="306"/>
        <v>50</v>
      </c>
      <c r="R458" s="11"/>
    </row>
    <row r="459" spans="1:18" x14ac:dyDescent="0.2">
      <c r="A459" s="1" t="s">
        <v>559</v>
      </c>
      <c r="B459" s="4" t="str">
        <f t="shared" si="295"/>
        <v>2013-04-01</v>
      </c>
      <c r="C459" s="3">
        <v>41365</v>
      </c>
      <c r="E459" s="4" t="str">
        <f t="shared" si="296"/>
        <v>88.0;43.0;43.0;93.0</v>
      </c>
      <c r="F459" s="4" t="str">
        <f t="shared" si="297"/>
        <v>88.0;43.0</v>
      </c>
      <c r="G459" s="4" t="str">
        <f t="shared" si="298"/>
        <v>88.0</v>
      </c>
      <c r="H459" s="4" t="str">
        <f t="shared" si="299"/>
        <v>43.0</v>
      </c>
      <c r="I459" s="4" t="str">
        <f t="shared" si="300"/>
        <v>43.0;93.0</v>
      </c>
      <c r="J459" s="4" t="str">
        <f t="shared" si="301"/>
        <v>43.0</v>
      </c>
      <c r="K459" s="4" t="str">
        <f t="shared" si="302"/>
        <v>93.0</v>
      </c>
      <c r="L459" s="4">
        <f t="shared" si="304"/>
        <v>88</v>
      </c>
      <c r="M459" s="4">
        <f t="shared" si="304"/>
        <v>43</v>
      </c>
      <c r="N459" s="10">
        <f t="shared" si="305"/>
        <v>1.0465116279069768</v>
      </c>
      <c r="O459" s="4">
        <f t="shared" si="303"/>
        <v>43</v>
      </c>
      <c r="P459" s="4">
        <f t="shared" si="303"/>
        <v>93</v>
      </c>
      <c r="Q459" s="4">
        <f t="shared" si="306"/>
        <v>50</v>
      </c>
      <c r="R459" s="11"/>
    </row>
    <row r="460" spans="1:18" x14ac:dyDescent="0.2">
      <c r="A460" s="1" t="s">
        <v>560</v>
      </c>
      <c r="B460" s="4" t="str">
        <f t="shared" si="295"/>
        <v>2013-04-02</v>
      </c>
      <c r="C460" s="3">
        <v>41366</v>
      </c>
      <c r="E460" s="4" t="str">
        <f t="shared" si="296"/>
        <v>88.0;43.0;44.0;94.0</v>
      </c>
      <c r="F460" s="4" t="str">
        <f t="shared" si="297"/>
        <v>88.0;43.0</v>
      </c>
      <c r="G460" s="4" t="str">
        <f t="shared" si="298"/>
        <v>88.0</v>
      </c>
      <c r="H460" s="4" t="str">
        <f t="shared" si="299"/>
        <v>43.0</v>
      </c>
      <c r="I460" s="4" t="str">
        <f t="shared" si="300"/>
        <v>44.0;94.0</v>
      </c>
      <c r="J460" s="4" t="str">
        <f t="shared" si="301"/>
        <v>44.0</v>
      </c>
      <c r="K460" s="4" t="str">
        <f t="shared" si="302"/>
        <v>94.0</v>
      </c>
      <c r="L460" s="4">
        <f t="shared" si="304"/>
        <v>88</v>
      </c>
      <c r="M460" s="4">
        <f t="shared" si="304"/>
        <v>43</v>
      </c>
      <c r="N460" s="10">
        <f t="shared" si="305"/>
        <v>1.0465116279069768</v>
      </c>
      <c r="O460" s="4">
        <f t="shared" si="303"/>
        <v>44</v>
      </c>
      <c r="P460" s="4">
        <f t="shared" si="303"/>
        <v>94</v>
      </c>
      <c r="Q460" s="4">
        <f t="shared" si="306"/>
        <v>50</v>
      </c>
      <c r="R460" s="11"/>
    </row>
    <row r="461" spans="1:18" x14ac:dyDescent="0.2">
      <c r="A461" s="1" t="s">
        <v>561</v>
      </c>
      <c r="B461" s="4" t="str">
        <f t="shared" si="295"/>
        <v>2013-04-03</v>
      </c>
      <c r="C461" s="3">
        <v>41367</v>
      </c>
      <c r="E461" s="4" t="str">
        <f t="shared" si="296"/>
        <v>88.0;43.0;44.0;94.0</v>
      </c>
      <c r="F461" s="4" t="str">
        <f t="shared" si="297"/>
        <v>88.0;43.0</v>
      </c>
      <c r="G461" s="4" t="str">
        <f t="shared" si="298"/>
        <v>88.0</v>
      </c>
      <c r="H461" s="4" t="str">
        <f t="shared" si="299"/>
        <v>43.0</v>
      </c>
      <c r="I461" s="4" t="str">
        <f t="shared" si="300"/>
        <v>44.0;94.0</v>
      </c>
      <c r="J461" s="4" t="str">
        <f t="shared" si="301"/>
        <v>44.0</v>
      </c>
      <c r="K461" s="4" t="str">
        <f t="shared" si="302"/>
        <v>94.0</v>
      </c>
      <c r="L461" s="4">
        <f t="shared" si="304"/>
        <v>88</v>
      </c>
      <c r="M461" s="4">
        <f t="shared" si="304"/>
        <v>43</v>
      </c>
      <c r="N461" s="10">
        <f t="shared" si="305"/>
        <v>1.0465116279069768</v>
      </c>
      <c r="O461" s="4">
        <f t="shared" si="303"/>
        <v>44</v>
      </c>
      <c r="P461" s="4">
        <f t="shared" si="303"/>
        <v>94</v>
      </c>
      <c r="Q461" s="4">
        <f t="shared" si="306"/>
        <v>50</v>
      </c>
      <c r="R461" s="11"/>
    </row>
    <row r="462" spans="1:18" x14ac:dyDescent="0.2">
      <c r="A462" s="1" t="s">
        <v>562</v>
      </c>
      <c r="B462" s="4" t="str">
        <f t="shared" si="295"/>
        <v>2013-04-04</v>
      </c>
      <c r="C462" s="3">
        <v>41368</v>
      </c>
      <c r="E462" s="4" t="str">
        <f t="shared" si="296"/>
        <v>88.0;43.0;44.0;94.0</v>
      </c>
      <c r="F462" s="4" t="str">
        <f t="shared" si="297"/>
        <v>88.0;43.0</v>
      </c>
      <c r="G462" s="4" t="str">
        <f t="shared" si="298"/>
        <v>88.0</v>
      </c>
      <c r="H462" s="4" t="str">
        <f t="shared" si="299"/>
        <v>43.0</v>
      </c>
      <c r="I462" s="4" t="str">
        <f t="shared" si="300"/>
        <v>44.0;94.0</v>
      </c>
      <c r="J462" s="4" t="str">
        <f t="shared" si="301"/>
        <v>44.0</v>
      </c>
      <c r="K462" s="4" t="str">
        <f t="shared" si="302"/>
        <v>94.0</v>
      </c>
      <c r="L462" s="4">
        <f t="shared" si="304"/>
        <v>88</v>
      </c>
      <c r="M462" s="4">
        <f t="shared" si="304"/>
        <v>43</v>
      </c>
      <c r="N462" s="10">
        <f t="shared" si="305"/>
        <v>1.0465116279069768</v>
      </c>
      <c r="O462" s="4">
        <f t="shared" si="303"/>
        <v>44</v>
      </c>
      <c r="P462" s="4">
        <f t="shared" si="303"/>
        <v>94</v>
      </c>
      <c r="Q462" s="4">
        <f t="shared" si="306"/>
        <v>50</v>
      </c>
      <c r="R462" s="11"/>
    </row>
    <row r="463" spans="1:18" x14ac:dyDescent="0.2">
      <c r="A463" s="1" t="s">
        <v>563</v>
      </c>
      <c r="B463" s="4" t="str">
        <f t="shared" si="295"/>
        <v>2013-04-05</v>
      </c>
      <c r="C463" s="3">
        <v>41369</v>
      </c>
      <c r="E463" s="4" t="str">
        <f t="shared" si="296"/>
        <v>89.0;43.0;45.0;94.0</v>
      </c>
      <c r="F463" s="4" t="str">
        <f t="shared" si="297"/>
        <v>89.0;43.0</v>
      </c>
      <c r="G463" s="4" t="str">
        <f t="shared" si="298"/>
        <v>89.0</v>
      </c>
      <c r="H463" s="4" t="str">
        <f t="shared" si="299"/>
        <v>43.0</v>
      </c>
      <c r="I463" s="4" t="str">
        <f t="shared" si="300"/>
        <v>45.0;94.0</v>
      </c>
      <c r="J463" s="4" t="str">
        <f t="shared" si="301"/>
        <v>45.0</v>
      </c>
      <c r="K463" s="4" t="str">
        <f t="shared" si="302"/>
        <v>94.0</v>
      </c>
      <c r="L463" s="4">
        <f t="shared" si="304"/>
        <v>89</v>
      </c>
      <c r="M463" s="4">
        <f t="shared" si="304"/>
        <v>43</v>
      </c>
      <c r="N463" s="10">
        <f t="shared" si="305"/>
        <v>1.0697674418604652</v>
      </c>
      <c r="O463" s="4">
        <f t="shared" si="303"/>
        <v>45</v>
      </c>
      <c r="P463" s="4">
        <f t="shared" si="303"/>
        <v>94</v>
      </c>
      <c r="Q463" s="4">
        <f t="shared" si="306"/>
        <v>49</v>
      </c>
      <c r="R463" s="11"/>
    </row>
    <row r="464" spans="1:18" x14ac:dyDescent="0.2">
      <c r="A464" s="1" t="s">
        <v>564</v>
      </c>
      <c r="B464" s="4" t="str">
        <f t="shared" si="295"/>
        <v>2013-04-06</v>
      </c>
      <c r="C464" s="3">
        <v>41370</v>
      </c>
      <c r="E464" s="4" t="str">
        <f t="shared" si="296"/>
        <v>89.0;43.0;45.0;93.0</v>
      </c>
      <c r="F464" s="4" t="str">
        <f t="shared" si="297"/>
        <v>89.0;43.0</v>
      </c>
      <c r="G464" s="4" t="str">
        <f t="shared" si="298"/>
        <v>89.0</v>
      </c>
      <c r="H464" s="4" t="str">
        <f t="shared" si="299"/>
        <v>43.0</v>
      </c>
      <c r="I464" s="4" t="str">
        <f t="shared" si="300"/>
        <v>45.0;93.0</v>
      </c>
      <c r="J464" s="4" t="str">
        <f t="shared" si="301"/>
        <v>45.0</v>
      </c>
      <c r="K464" s="4" t="str">
        <f t="shared" si="302"/>
        <v>93.0</v>
      </c>
      <c r="L464" s="4">
        <f t="shared" si="304"/>
        <v>89</v>
      </c>
      <c r="M464" s="4">
        <f t="shared" si="304"/>
        <v>43</v>
      </c>
      <c r="N464" s="10">
        <f t="shared" si="305"/>
        <v>1.0697674418604652</v>
      </c>
      <c r="O464" s="4">
        <f t="shared" si="303"/>
        <v>45</v>
      </c>
      <c r="P464" s="4">
        <f t="shared" si="303"/>
        <v>93</v>
      </c>
      <c r="Q464" s="4">
        <f t="shared" si="306"/>
        <v>48</v>
      </c>
      <c r="R464" s="11"/>
    </row>
    <row r="465" spans="1:18" x14ac:dyDescent="0.2">
      <c r="A465" s="1" t="s">
        <v>565</v>
      </c>
      <c r="B465" s="4" t="str">
        <f t="shared" si="295"/>
        <v>2013-04-07</v>
      </c>
      <c r="C465" s="3">
        <v>41371</v>
      </c>
      <c r="E465" s="4" t="str">
        <f t="shared" si="296"/>
        <v>89.0;43.0;45.0;93.0</v>
      </c>
      <c r="F465" s="4" t="str">
        <f t="shared" si="297"/>
        <v>89.0;43.0</v>
      </c>
      <c r="G465" s="4" t="str">
        <f t="shared" si="298"/>
        <v>89.0</v>
      </c>
      <c r="H465" s="4" t="str">
        <f t="shared" si="299"/>
        <v>43.0</v>
      </c>
      <c r="I465" s="4" t="str">
        <f t="shared" si="300"/>
        <v>45.0;93.0</v>
      </c>
      <c r="J465" s="4" t="str">
        <f t="shared" si="301"/>
        <v>45.0</v>
      </c>
      <c r="K465" s="4" t="str">
        <f t="shared" si="302"/>
        <v>93.0</v>
      </c>
      <c r="L465" s="4">
        <f t="shared" si="304"/>
        <v>89</v>
      </c>
      <c r="M465" s="4">
        <f t="shared" si="304"/>
        <v>43</v>
      </c>
      <c r="N465" s="10">
        <f t="shared" si="305"/>
        <v>1.0697674418604652</v>
      </c>
      <c r="O465" s="4">
        <f t="shared" si="303"/>
        <v>45</v>
      </c>
      <c r="P465" s="4">
        <f t="shared" si="303"/>
        <v>93</v>
      </c>
      <c r="Q465" s="4">
        <f t="shared" si="306"/>
        <v>48</v>
      </c>
      <c r="R465" s="11"/>
    </row>
    <row r="466" spans="1:18" x14ac:dyDescent="0.2">
      <c r="A466" s="1" t="s">
        <v>566</v>
      </c>
      <c r="B466" s="4" t="str">
        <f t="shared" si="295"/>
        <v>2013-04-08</v>
      </c>
      <c r="C466" s="3">
        <v>41372</v>
      </c>
      <c r="E466" s="4" t="str">
        <f t="shared" si="296"/>
        <v>89.0;43.0;45.0;93.0</v>
      </c>
      <c r="F466" s="4" t="str">
        <f t="shared" si="297"/>
        <v>89.0;43.0</v>
      </c>
      <c r="G466" s="4" t="str">
        <f t="shared" si="298"/>
        <v>89.0</v>
      </c>
      <c r="H466" s="4" t="str">
        <f t="shared" si="299"/>
        <v>43.0</v>
      </c>
      <c r="I466" s="4" t="str">
        <f t="shared" si="300"/>
        <v>45.0;93.0</v>
      </c>
      <c r="J466" s="4" t="str">
        <f t="shared" si="301"/>
        <v>45.0</v>
      </c>
      <c r="K466" s="4" t="str">
        <f t="shared" si="302"/>
        <v>93.0</v>
      </c>
      <c r="L466" s="4">
        <f t="shared" si="304"/>
        <v>89</v>
      </c>
      <c r="M466" s="4">
        <f t="shared" si="304"/>
        <v>43</v>
      </c>
      <c r="N466" s="10">
        <f t="shared" si="305"/>
        <v>1.0697674418604652</v>
      </c>
      <c r="O466" s="4">
        <f t="shared" si="303"/>
        <v>45</v>
      </c>
      <c r="P466" s="4">
        <f t="shared" si="303"/>
        <v>93</v>
      </c>
      <c r="Q466" s="4">
        <f t="shared" si="306"/>
        <v>48</v>
      </c>
      <c r="R466" s="11"/>
    </row>
    <row r="467" spans="1:18" x14ac:dyDescent="0.2">
      <c r="A467" s="1" t="s">
        <v>567</v>
      </c>
      <c r="B467" s="4" t="str">
        <f t="shared" si="295"/>
        <v>2013-04-09</v>
      </c>
      <c r="C467" s="3">
        <v>41373</v>
      </c>
      <c r="E467" s="4" t="str">
        <f t="shared" si="296"/>
        <v>90.0;43.0;45.0;93.0</v>
      </c>
      <c r="F467" s="4" t="str">
        <f t="shared" si="297"/>
        <v>90.0;43.0</v>
      </c>
      <c r="G467" s="4" t="str">
        <f t="shared" si="298"/>
        <v>90.0</v>
      </c>
      <c r="H467" s="4" t="str">
        <f t="shared" si="299"/>
        <v>43.0</v>
      </c>
      <c r="I467" s="4" t="str">
        <f t="shared" si="300"/>
        <v>45.0;93.0</v>
      </c>
      <c r="J467" s="4" t="str">
        <f t="shared" si="301"/>
        <v>45.0</v>
      </c>
      <c r="K467" s="4" t="str">
        <f t="shared" si="302"/>
        <v>93.0</v>
      </c>
      <c r="L467" s="4">
        <f t="shared" si="304"/>
        <v>90</v>
      </c>
      <c r="M467" s="4">
        <f t="shared" si="304"/>
        <v>43</v>
      </c>
      <c r="N467" s="10">
        <f t="shared" si="305"/>
        <v>1.0930232558139537</v>
      </c>
      <c r="O467" s="4">
        <f t="shared" si="303"/>
        <v>45</v>
      </c>
      <c r="P467" s="4">
        <f t="shared" si="303"/>
        <v>93</v>
      </c>
      <c r="Q467" s="4">
        <f t="shared" si="306"/>
        <v>48</v>
      </c>
      <c r="R467" s="11"/>
    </row>
    <row r="468" spans="1:18" x14ac:dyDescent="0.2">
      <c r="A468" s="1" t="s">
        <v>568</v>
      </c>
      <c r="B468" s="4" t="str">
        <f t="shared" si="295"/>
        <v>2013-04-10</v>
      </c>
      <c r="C468" s="3">
        <v>41374</v>
      </c>
      <c r="E468" s="4" t="str">
        <f t="shared" si="296"/>
        <v>90.0;43.0;45.0;93.0</v>
      </c>
      <c r="F468" s="4" t="str">
        <f t="shared" si="297"/>
        <v>90.0;43.0</v>
      </c>
      <c r="G468" s="4" t="str">
        <f t="shared" si="298"/>
        <v>90.0</v>
      </c>
      <c r="H468" s="4" t="str">
        <f t="shared" si="299"/>
        <v>43.0</v>
      </c>
      <c r="I468" s="4" t="str">
        <f t="shared" si="300"/>
        <v>45.0;93.0</v>
      </c>
      <c r="J468" s="4" t="str">
        <f t="shared" si="301"/>
        <v>45.0</v>
      </c>
      <c r="K468" s="4" t="str">
        <f t="shared" si="302"/>
        <v>93.0</v>
      </c>
      <c r="L468" s="4">
        <f t="shared" si="304"/>
        <v>90</v>
      </c>
      <c r="M468" s="4">
        <f t="shared" si="304"/>
        <v>43</v>
      </c>
      <c r="N468" s="10">
        <f t="shared" si="305"/>
        <v>1.0930232558139537</v>
      </c>
      <c r="O468" s="4">
        <f t="shared" si="303"/>
        <v>45</v>
      </c>
      <c r="P468" s="4">
        <f t="shared" si="303"/>
        <v>93</v>
      </c>
      <c r="Q468" s="4">
        <f t="shared" si="306"/>
        <v>48</v>
      </c>
      <c r="R468" s="11"/>
    </row>
    <row r="469" spans="1:18" x14ac:dyDescent="0.2">
      <c r="A469" s="1" t="s">
        <v>569</v>
      </c>
      <c r="B469" s="4" t="str">
        <f t="shared" si="295"/>
        <v>2013-04-11</v>
      </c>
      <c r="C469" s="3">
        <v>41375</v>
      </c>
      <c r="E469" s="4" t="str">
        <f t="shared" si="296"/>
        <v>92.0;43.0;46.0;92.0</v>
      </c>
      <c r="F469" s="4" t="str">
        <f t="shared" si="297"/>
        <v>92.0;43.0</v>
      </c>
      <c r="G469" s="4" t="str">
        <f t="shared" si="298"/>
        <v>92.0</v>
      </c>
      <c r="H469" s="4" t="str">
        <f t="shared" si="299"/>
        <v>43.0</v>
      </c>
      <c r="I469" s="4" t="str">
        <f t="shared" si="300"/>
        <v>46.0;92.0</v>
      </c>
      <c r="J469" s="4" t="str">
        <f t="shared" si="301"/>
        <v>46.0</v>
      </c>
      <c r="K469" s="4" t="str">
        <f t="shared" si="302"/>
        <v>92.0</v>
      </c>
      <c r="L469" s="4">
        <f t="shared" si="304"/>
        <v>92</v>
      </c>
      <c r="M469" s="4">
        <f t="shared" si="304"/>
        <v>43</v>
      </c>
      <c r="N469" s="10">
        <f t="shared" si="305"/>
        <v>1.13953488372093</v>
      </c>
      <c r="O469" s="4">
        <f t="shared" si="303"/>
        <v>46</v>
      </c>
      <c r="P469" s="4">
        <f t="shared" si="303"/>
        <v>92</v>
      </c>
      <c r="Q469" s="4">
        <f t="shared" si="306"/>
        <v>46</v>
      </c>
      <c r="R469" s="11"/>
    </row>
    <row r="470" spans="1:18" x14ac:dyDescent="0.2">
      <c r="A470" s="1" t="s">
        <v>570</v>
      </c>
      <c r="B470" s="4" t="str">
        <f t="shared" si="295"/>
        <v>2013-04-12</v>
      </c>
      <c r="C470" s="3">
        <v>41376</v>
      </c>
      <c r="E470" s="4" t="str">
        <f t="shared" si="296"/>
        <v>92.0;43.0;46.0;92.0</v>
      </c>
      <c r="F470" s="4" t="str">
        <f t="shared" si="297"/>
        <v>92.0;43.0</v>
      </c>
      <c r="G470" s="4" t="str">
        <f t="shared" si="298"/>
        <v>92.0</v>
      </c>
      <c r="H470" s="4" t="str">
        <f t="shared" si="299"/>
        <v>43.0</v>
      </c>
      <c r="I470" s="4" t="str">
        <f t="shared" si="300"/>
        <v>46.0;92.0</v>
      </c>
      <c r="J470" s="4" t="str">
        <f t="shared" si="301"/>
        <v>46.0</v>
      </c>
      <c r="K470" s="4" t="str">
        <f t="shared" si="302"/>
        <v>92.0</v>
      </c>
      <c r="L470" s="4">
        <f t="shared" si="304"/>
        <v>92</v>
      </c>
      <c r="M470" s="4">
        <f t="shared" si="304"/>
        <v>43</v>
      </c>
      <c r="N470" s="10">
        <f t="shared" si="305"/>
        <v>1.13953488372093</v>
      </c>
      <c r="O470" s="4">
        <f t="shared" si="303"/>
        <v>46</v>
      </c>
      <c r="P470" s="4">
        <f t="shared" si="303"/>
        <v>92</v>
      </c>
      <c r="Q470" s="4">
        <f t="shared" si="306"/>
        <v>46</v>
      </c>
      <c r="R470" s="11"/>
    </row>
    <row r="471" spans="1:18" x14ac:dyDescent="0.2">
      <c r="A471" s="1" t="s">
        <v>571</v>
      </c>
      <c r="B471" s="4" t="str">
        <f t="shared" si="295"/>
        <v>2013-04-13</v>
      </c>
      <c r="C471" s="3">
        <v>41377</v>
      </c>
      <c r="E471" s="4" t="str">
        <f t="shared" si="296"/>
        <v>92.0;43.0;46.0;92.0</v>
      </c>
      <c r="F471" s="4" t="str">
        <f t="shared" si="297"/>
        <v>92.0;43.0</v>
      </c>
      <c r="G471" s="4" t="str">
        <f t="shared" si="298"/>
        <v>92.0</v>
      </c>
      <c r="H471" s="4" t="str">
        <f t="shared" si="299"/>
        <v>43.0</v>
      </c>
      <c r="I471" s="4" t="str">
        <f t="shared" si="300"/>
        <v>46.0;92.0</v>
      </c>
      <c r="J471" s="4" t="str">
        <f t="shared" si="301"/>
        <v>46.0</v>
      </c>
      <c r="K471" s="4" t="str">
        <f t="shared" si="302"/>
        <v>92.0</v>
      </c>
      <c r="L471" s="4">
        <f t="shared" si="304"/>
        <v>92</v>
      </c>
      <c r="M471" s="4">
        <f t="shared" si="304"/>
        <v>43</v>
      </c>
      <c r="N471" s="10">
        <f t="shared" si="305"/>
        <v>1.13953488372093</v>
      </c>
      <c r="O471" s="4">
        <f t="shared" si="303"/>
        <v>46</v>
      </c>
      <c r="P471" s="4">
        <f t="shared" si="303"/>
        <v>92</v>
      </c>
      <c r="Q471" s="4">
        <f t="shared" si="306"/>
        <v>46</v>
      </c>
      <c r="R471" s="11"/>
    </row>
    <row r="472" spans="1:18" x14ac:dyDescent="0.2">
      <c r="A472" s="1" t="s">
        <v>572</v>
      </c>
      <c r="B472" s="4" t="str">
        <f t="shared" si="295"/>
        <v>2013-04-14</v>
      </c>
      <c r="C472" s="3">
        <v>41378</v>
      </c>
      <c r="E472" s="4" t="str">
        <f t="shared" si="296"/>
        <v>92.0;43.0;46.0;91.0</v>
      </c>
      <c r="F472" s="4" t="str">
        <f t="shared" si="297"/>
        <v>92.0;43.0</v>
      </c>
      <c r="G472" s="4" t="str">
        <f t="shared" si="298"/>
        <v>92.0</v>
      </c>
      <c r="H472" s="4" t="str">
        <f t="shared" si="299"/>
        <v>43.0</v>
      </c>
      <c r="I472" s="4" t="str">
        <f t="shared" si="300"/>
        <v>46.0;91.0</v>
      </c>
      <c r="J472" s="4" t="str">
        <f t="shared" si="301"/>
        <v>46.0</v>
      </c>
      <c r="K472" s="4" t="str">
        <f t="shared" si="302"/>
        <v>91.0</v>
      </c>
      <c r="L472" s="4">
        <f t="shared" si="304"/>
        <v>92</v>
      </c>
      <c r="M472" s="4">
        <f t="shared" si="304"/>
        <v>43</v>
      </c>
      <c r="N472" s="10">
        <f t="shared" si="305"/>
        <v>1.13953488372093</v>
      </c>
      <c r="O472" s="4">
        <f t="shared" si="303"/>
        <v>46</v>
      </c>
      <c r="P472" s="4">
        <f t="shared" si="303"/>
        <v>91</v>
      </c>
      <c r="Q472" s="4">
        <f t="shared" si="306"/>
        <v>45</v>
      </c>
      <c r="R472" s="11"/>
    </row>
    <row r="473" spans="1:18" x14ac:dyDescent="0.2">
      <c r="A473" s="1" t="s">
        <v>573</v>
      </c>
      <c r="B473" s="4" t="str">
        <f t="shared" si="295"/>
        <v>2013-04-15</v>
      </c>
      <c r="C473" s="3">
        <v>41379</v>
      </c>
      <c r="E473" s="4" t="str">
        <f t="shared" si="296"/>
        <v>92.0;43.0;46.0;92.0</v>
      </c>
      <c r="F473" s="4" t="str">
        <f t="shared" si="297"/>
        <v>92.0;43.0</v>
      </c>
      <c r="G473" s="4" t="str">
        <f t="shared" si="298"/>
        <v>92.0</v>
      </c>
      <c r="H473" s="4" t="str">
        <f t="shared" si="299"/>
        <v>43.0</v>
      </c>
      <c r="I473" s="4" t="str">
        <f t="shared" si="300"/>
        <v>46.0;92.0</v>
      </c>
      <c r="J473" s="4" t="str">
        <f t="shared" si="301"/>
        <v>46.0</v>
      </c>
      <c r="K473" s="4" t="str">
        <f t="shared" si="302"/>
        <v>92.0</v>
      </c>
      <c r="L473" s="4">
        <f t="shared" si="304"/>
        <v>92</v>
      </c>
      <c r="M473" s="4">
        <f t="shared" si="304"/>
        <v>43</v>
      </c>
      <c r="N473" s="10">
        <f t="shared" si="305"/>
        <v>1.13953488372093</v>
      </c>
      <c r="O473" s="4">
        <f t="shared" si="303"/>
        <v>46</v>
      </c>
      <c r="P473" s="4">
        <f t="shared" si="303"/>
        <v>92</v>
      </c>
      <c r="Q473" s="4">
        <f t="shared" si="306"/>
        <v>46</v>
      </c>
      <c r="R473" s="11"/>
    </row>
    <row r="474" spans="1:18" x14ac:dyDescent="0.2">
      <c r="A474" s="1" t="s">
        <v>574</v>
      </c>
      <c r="B474" s="4" t="str">
        <f t="shared" si="295"/>
        <v>2013-04-16</v>
      </c>
      <c r="C474" s="3">
        <v>41380</v>
      </c>
      <c r="E474" s="4" t="str">
        <f t="shared" si="296"/>
        <v>91.0;43.0;46.0;92.0</v>
      </c>
      <c r="F474" s="4" t="str">
        <f t="shared" si="297"/>
        <v>91.0;43.0</v>
      </c>
      <c r="G474" s="4" t="str">
        <f t="shared" si="298"/>
        <v>91.0</v>
      </c>
      <c r="H474" s="4" t="str">
        <f t="shared" si="299"/>
        <v>43.0</v>
      </c>
      <c r="I474" s="4" t="str">
        <f t="shared" si="300"/>
        <v>46.0;92.0</v>
      </c>
      <c r="J474" s="4" t="str">
        <f t="shared" si="301"/>
        <v>46.0</v>
      </c>
      <c r="K474" s="4" t="str">
        <f t="shared" si="302"/>
        <v>92.0</v>
      </c>
      <c r="L474" s="4">
        <f t="shared" si="304"/>
        <v>91</v>
      </c>
      <c r="M474" s="4">
        <f t="shared" si="304"/>
        <v>43</v>
      </c>
      <c r="N474" s="10">
        <f t="shared" si="305"/>
        <v>1.1162790697674421</v>
      </c>
      <c r="O474" s="4">
        <f t="shared" si="303"/>
        <v>46</v>
      </c>
      <c r="P474" s="4">
        <f t="shared" si="303"/>
        <v>92</v>
      </c>
      <c r="Q474" s="4">
        <f t="shared" si="306"/>
        <v>46</v>
      </c>
      <c r="R474" s="11"/>
    </row>
    <row r="475" spans="1:18" x14ac:dyDescent="0.2">
      <c r="A475" s="1" t="s">
        <v>575</v>
      </c>
      <c r="B475" s="4" t="str">
        <f t="shared" si="295"/>
        <v>2013-04-17</v>
      </c>
      <c r="C475" s="3">
        <v>41381</v>
      </c>
      <c r="E475" s="4" t="str">
        <f t="shared" si="296"/>
        <v>91.0;43.0;46.0;92.0</v>
      </c>
      <c r="F475" s="4" t="str">
        <f t="shared" si="297"/>
        <v>91.0;43.0</v>
      </c>
      <c r="G475" s="4" t="str">
        <f t="shared" si="298"/>
        <v>91.0</v>
      </c>
      <c r="H475" s="4" t="str">
        <f t="shared" si="299"/>
        <v>43.0</v>
      </c>
      <c r="I475" s="4" t="str">
        <f t="shared" si="300"/>
        <v>46.0;92.0</v>
      </c>
      <c r="J475" s="4" t="str">
        <f t="shared" si="301"/>
        <v>46.0</v>
      </c>
      <c r="K475" s="4" t="str">
        <f t="shared" si="302"/>
        <v>92.0</v>
      </c>
      <c r="L475" s="4">
        <f t="shared" si="304"/>
        <v>91</v>
      </c>
      <c r="M475" s="4">
        <f t="shared" si="304"/>
        <v>43</v>
      </c>
      <c r="N475" s="10">
        <f t="shared" si="305"/>
        <v>1.1162790697674421</v>
      </c>
      <c r="O475" s="4">
        <f t="shared" si="303"/>
        <v>46</v>
      </c>
      <c r="P475" s="4">
        <f t="shared" si="303"/>
        <v>92</v>
      </c>
      <c r="Q475" s="4">
        <f t="shared" si="306"/>
        <v>46</v>
      </c>
      <c r="R475" s="11"/>
    </row>
    <row r="476" spans="1:18" x14ac:dyDescent="0.2">
      <c r="A476" s="1" t="s">
        <v>576</v>
      </c>
      <c r="B476" s="4" t="str">
        <f t="shared" si="295"/>
        <v>2013-04-18</v>
      </c>
      <c r="C476" s="3">
        <v>41382</v>
      </c>
      <c r="E476" s="4" t="str">
        <f t="shared" si="296"/>
        <v>91.0;44.0;46.0;91.0</v>
      </c>
      <c r="F476" s="4" t="str">
        <f t="shared" si="297"/>
        <v>91.0;44.0</v>
      </c>
      <c r="G476" s="4" t="str">
        <f t="shared" si="298"/>
        <v>91.0</v>
      </c>
      <c r="H476" s="4" t="str">
        <f t="shared" si="299"/>
        <v>44.0</v>
      </c>
      <c r="I476" s="4" t="str">
        <f t="shared" si="300"/>
        <v>46.0;91.0</v>
      </c>
      <c r="J476" s="4" t="str">
        <f t="shared" si="301"/>
        <v>46.0</v>
      </c>
      <c r="K476" s="4" t="str">
        <f t="shared" si="302"/>
        <v>91.0</v>
      </c>
      <c r="L476" s="4">
        <f t="shared" si="304"/>
        <v>91</v>
      </c>
      <c r="M476" s="4">
        <f t="shared" si="304"/>
        <v>44</v>
      </c>
      <c r="N476" s="10">
        <f t="shared" si="305"/>
        <v>1.0681818181818183</v>
      </c>
      <c r="O476" s="4">
        <f t="shared" si="303"/>
        <v>46</v>
      </c>
      <c r="P476" s="4">
        <f t="shared" si="303"/>
        <v>91</v>
      </c>
      <c r="Q476" s="4">
        <f t="shared" si="306"/>
        <v>45</v>
      </c>
      <c r="R476" s="11"/>
    </row>
    <row r="477" spans="1:18" x14ac:dyDescent="0.2">
      <c r="A477" s="1" t="s">
        <v>577</v>
      </c>
      <c r="B477" s="4" t="str">
        <f t="shared" si="295"/>
        <v>2013-04-19</v>
      </c>
      <c r="C477" s="3">
        <v>41383</v>
      </c>
      <c r="E477" s="4" t="str">
        <f t="shared" si="296"/>
        <v>91.0;44.0;47.0;91.0</v>
      </c>
      <c r="F477" s="4" t="str">
        <f t="shared" si="297"/>
        <v>91.0;44.0</v>
      </c>
      <c r="G477" s="4" t="str">
        <f t="shared" si="298"/>
        <v>91.0</v>
      </c>
      <c r="H477" s="4" t="str">
        <f t="shared" si="299"/>
        <v>44.0</v>
      </c>
      <c r="I477" s="4" t="str">
        <f t="shared" si="300"/>
        <v>47.0;91.0</v>
      </c>
      <c r="J477" s="4" t="str">
        <f t="shared" si="301"/>
        <v>47.0</v>
      </c>
      <c r="K477" s="4" t="str">
        <f t="shared" si="302"/>
        <v>91.0</v>
      </c>
      <c r="L477" s="4">
        <f t="shared" si="304"/>
        <v>91</v>
      </c>
      <c r="M477" s="4">
        <f t="shared" si="304"/>
        <v>44</v>
      </c>
      <c r="N477" s="10">
        <f t="shared" si="305"/>
        <v>1.0681818181818183</v>
      </c>
      <c r="O477" s="4">
        <f t="shared" si="303"/>
        <v>47</v>
      </c>
      <c r="P477" s="4">
        <f t="shared" si="303"/>
        <v>91</v>
      </c>
      <c r="Q477" s="4">
        <f t="shared" si="306"/>
        <v>44</v>
      </c>
      <c r="R477" s="11"/>
    </row>
    <row r="478" spans="1:18" x14ac:dyDescent="0.2">
      <c r="A478" s="1" t="s">
        <v>578</v>
      </c>
      <c r="B478" s="4" t="str">
        <f t="shared" si="295"/>
        <v>2013-04-20</v>
      </c>
      <c r="C478" s="3">
        <v>41384</v>
      </c>
      <c r="E478" s="4" t="str">
        <f t="shared" si="296"/>
        <v>92.0;45.0;47.0;91.0</v>
      </c>
      <c r="F478" s="4" t="str">
        <f t="shared" si="297"/>
        <v>92.0;45.0</v>
      </c>
      <c r="G478" s="4" t="str">
        <f t="shared" si="298"/>
        <v>92.0</v>
      </c>
      <c r="H478" s="4" t="str">
        <f t="shared" si="299"/>
        <v>45.0</v>
      </c>
      <c r="I478" s="4" t="str">
        <f t="shared" si="300"/>
        <v>47.0;91.0</v>
      </c>
      <c r="J478" s="4" t="str">
        <f t="shared" si="301"/>
        <v>47.0</v>
      </c>
      <c r="K478" s="4" t="str">
        <f t="shared" si="302"/>
        <v>91.0</v>
      </c>
      <c r="L478" s="4">
        <f t="shared" si="304"/>
        <v>92</v>
      </c>
      <c r="M478" s="4">
        <f t="shared" si="304"/>
        <v>45</v>
      </c>
      <c r="N478" s="10">
        <f t="shared" si="305"/>
        <v>1.0444444444444443</v>
      </c>
      <c r="O478" s="4">
        <f t="shared" si="303"/>
        <v>47</v>
      </c>
      <c r="P478" s="4">
        <f t="shared" si="303"/>
        <v>91</v>
      </c>
      <c r="Q478" s="4">
        <f t="shared" si="306"/>
        <v>44</v>
      </c>
      <c r="R478" s="11"/>
    </row>
    <row r="479" spans="1:18" x14ac:dyDescent="0.2">
      <c r="A479" s="1" t="s">
        <v>579</v>
      </c>
      <c r="B479" s="4" t="str">
        <f t="shared" si="295"/>
        <v>2013-04-21</v>
      </c>
      <c r="C479" s="3">
        <v>41385</v>
      </c>
      <c r="E479" s="4" t="str">
        <f t="shared" si="296"/>
        <v>92.0;45.0;47.0;91.0</v>
      </c>
      <c r="F479" s="4" t="str">
        <f t="shared" si="297"/>
        <v>92.0;45.0</v>
      </c>
      <c r="G479" s="4" t="str">
        <f t="shared" si="298"/>
        <v>92.0</v>
      </c>
      <c r="H479" s="4" t="str">
        <f t="shared" si="299"/>
        <v>45.0</v>
      </c>
      <c r="I479" s="4" t="str">
        <f t="shared" si="300"/>
        <v>47.0;91.0</v>
      </c>
      <c r="J479" s="4" t="str">
        <f t="shared" si="301"/>
        <v>47.0</v>
      </c>
      <c r="K479" s="4" t="str">
        <f t="shared" si="302"/>
        <v>91.0</v>
      </c>
      <c r="L479" s="4">
        <f t="shared" si="304"/>
        <v>92</v>
      </c>
      <c r="M479" s="4">
        <f t="shared" si="304"/>
        <v>45</v>
      </c>
      <c r="N479" s="10">
        <f t="shared" si="305"/>
        <v>1.0444444444444443</v>
      </c>
      <c r="O479" s="4">
        <f t="shared" si="303"/>
        <v>47</v>
      </c>
      <c r="P479" s="4">
        <f t="shared" si="303"/>
        <v>91</v>
      </c>
      <c r="Q479" s="4">
        <f t="shared" si="306"/>
        <v>44</v>
      </c>
      <c r="R479" s="11"/>
    </row>
    <row r="480" spans="1:18" x14ac:dyDescent="0.2">
      <c r="A480" s="1" t="s">
        <v>580</v>
      </c>
      <c r="B480" s="4" t="str">
        <f t="shared" si="295"/>
        <v>2013-04-22</v>
      </c>
      <c r="C480" s="3">
        <v>41386</v>
      </c>
      <c r="E480" s="4" t="str">
        <f t="shared" si="296"/>
        <v>91.0;45.0;47.0;90.0</v>
      </c>
      <c r="F480" s="4" t="str">
        <f t="shared" si="297"/>
        <v>91.0;45.0</v>
      </c>
      <c r="G480" s="4" t="str">
        <f t="shared" si="298"/>
        <v>91.0</v>
      </c>
      <c r="H480" s="4" t="str">
        <f t="shared" si="299"/>
        <v>45.0</v>
      </c>
      <c r="I480" s="4" t="str">
        <f t="shared" si="300"/>
        <v>47.0;90.0</v>
      </c>
      <c r="J480" s="4" t="str">
        <f t="shared" si="301"/>
        <v>47.0</v>
      </c>
      <c r="K480" s="4" t="str">
        <f t="shared" si="302"/>
        <v>90.0</v>
      </c>
      <c r="L480" s="4">
        <f t="shared" si="304"/>
        <v>91</v>
      </c>
      <c r="M480" s="4">
        <f t="shared" si="304"/>
        <v>45</v>
      </c>
      <c r="N480" s="10">
        <f t="shared" si="305"/>
        <v>1.0222222222222221</v>
      </c>
      <c r="O480" s="4">
        <f t="shared" si="303"/>
        <v>47</v>
      </c>
      <c r="P480" s="4">
        <f t="shared" si="303"/>
        <v>90</v>
      </c>
      <c r="Q480" s="4">
        <f t="shared" si="306"/>
        <v>43</v>
      </c>
      <c r="R480" s="11"/>
    </row>
    <row r="481" spans="1:18" x14ac:dyDescent="0.2">
      <c r="A481" s="1" t="s">
        <v>581</v>
      </c>
      <c r="B481" s="4" t="str">
        <f t="shared" si="295"/>
        <v>2013-04-23</v>
      </c>
      <c r="C481" s="3">
        <v>41387</v>
      </c>
      <c r="E481" s="4" t="str">
        <f t="shared" si="296"/>
        <v>91.0;46.0;47.0;90.0</v>
      </c>
      <c r="F481" s="4" t="str">
        <f t="shared" si="297"/>
        <v>91.0;46.0</v>
      </c>
      <c r="G481" s="4" t="str">
        <f t="shared" si="298"/>
        <v>91.0</v>
      </c>
      <c r="H481" s="4" t="str">
        <f t="shared" si="299"/>
        <v>46.0</v>
      </c>
      <c r="I481" s="4" t="str">
        <f t="shared" si="300"/>
        <v>47.0;90.0</v>
      </c>
      <c r="J481" s="4" t="str">
        <f t="shared" si="301"/>
        <v>47.0</v>
      </c>
      <c r="K481" s="4" t="str">
        <f t="shared" si="302"/>
        <v>90.0</v>
      </c>
      <c r="L481" s="4">
        <f t="shared" si="304"/>
        <v>91</v>
      </c>
      <c r="M481" s="4">
        <f t="shared" si="304"/>
        <v>46</v>
      </c>
      <c r="N481" s="10">
        <f t="shared" si="305"/>
        <v>0.97826086956521729</v>
      </c>
      <c r="O481" s="4">
        <f t="shared" si="303"/>
        <v>47</v>
      </c>
      <c r="P481" s="4">
        <f t="shared" si="303"/>
        <v>90</v>
      </c>
      <c r="Q481" s="4">
        <f t="shared" si="306"/>
        <v>43</v>
      </c>
      <c r="R481" s="11"/>
    </row>
    <row r="482" spans="1:18" x14ac:dyDescent="0.2">
      <c r="A482" s="1" t="s">
        <v>582</v>
      </c>
      <c r="B482" s="4" t="str">
        <f t="shared" si="295"/>
        <v>2013-04-24</v>
      </c>
      <c r="C482" s="3">
        <v>41388</v>
      </c>
      <c r="E482" s="4" t="str">
        <f t="shared" si="296"/>
        <v>90.0;46.0;48.0;90.0</v>
      </c>
      <c r="F482" s="4" t="str">
        <f t="shared" si="297"/>
        <v>90.0;46.0</v>
      </c>
      <c r="G482" s="4" t="str">
        <f t="shared" si="298"/>
        <v>90.0</v>
      </c>
      <c r="H482" s="4" t="str">
        <f t="shared" si="299"/>
        <v>46.0</v>
      </c>
      <c r="I482" s="4" t="str">
        <f t="shared" si="300"/>
        <v>48.0;90.0</v>
      </c>
      <c r="J482" s="4" t="str">
        <f t="shared" si="301"/>
        <v>48.0</v>
      </c>
      <c r="K482" s="4" t="str">
        <f t="shared" si="302"/>
        <v>90.0</v>
      </c>
      <c r="L482" s="4">
        <f t="shared" si="304"/>
        <v>90</v>
      </c>
      <c r="M482" s="4">
        <f t="shared" si="304"/>
        <v>46</v>
      </c>
      <c r="N482" s="10">
        <f t="shared" si="305"/>
        <v>0.95652173913043481</v>
      </c>
      <c r="O482" s="4">
        <f t="shared" si="303"/>
        <v>48</v>
      </c>
      <c r="P482" s="4">
        <f t="shared" si="303"/>
        <v>90</v>
      </c>
      <c r="Q482" s="4">
        <f t="shared" si="306"/>
        <v>42</v>
      </c>
      <c r="R482" s="11"/>
    </row>
    <row r="483" spans="1:18" x14ac:dyDescent="0.2">
      <c r="A483" s="1" t="s">
        <v>583</v>
      </c>
      <c r="B483" s="4" t="str">
        <f t="shared" si="295"/>
        <v>2013-04-25</v>
      </c>
      <c r="C483" s="3">
        <v>41389</v>
      </c>
      <c r="E483" s="4" t="str">
        <f t="shared" si="296"/>
        <v>90.0;46.0;48.0;90.0</v>
      </c>
      <c r="F483" s="4" t="str">
        <f t="shared" si="297"/>
        <v>90.0;46.0</v>
      </c>
      <c r="G483" s="4" t="str">
        <f t="shared" si="298"/>
        <v>90.0</v>
      </c>
      <c r="H483" s="4" t="str">
        <f t="shared" si="299"/>
        <v>46.0</v>
      </c>
      <c r="I483" s="4" t="str">
        <f t="shared" si="300"/>
        <v>48.0;90.0</v>
      </c>
      <c r="J483" s="4" t="str">
        <f t="shared" si="301"/>
        <v>48.0</v>
      </c>
      <c r="K483" s="4" t="str">
        <f t="shared" si="302"/>
        <v>90.0</v>
      </c>
      <c r="L483" s="4">
        <f t="shared" si="304"/>
        <v>90</v>
      </c>
      <c r="M483" s="4">
        <f t="shared" si="304"/>
        <v>46</v>
      </c>
      <c r="N483" s="10">
        <f t="shared" si="305"/>
        <v>0.95652173913043481</v>
      </c>
      <c r="O483" s="4">
        <f t="shared" si="303"/>
        <v>48</v>
      </c>
      <c r="P483" s="4">
        <f t="shared" si="303"/>
        <v>90</v>
      </c>
      <c r="Q483" s="4">
        <f t="shared" si="306"/>
        <v>42</v>
      </c>
      <c r="R483" s="11"/>
    </row>
    <row r="484" spans="1:18" x14ac:dyDescent="0.2">
      <c r="A484" s="1" t="s">
        <v>584</v>
      </c>
      <c r="B484" s="4" t="str">
        <f t="shared" si="295"/>
        <v>2013-04-26</v>
      </c>
      <c r="C484" s="3">
        <v>41390</v>
      </c>
      <c r="E484" s="4" t="str">
        <f t="shared" si="296"/>
        <v>90.0;47.0;48.0;90.0</v>
      </c>
      <c r="F484" s="4" t="str">
        <f t="shared" si="297"/>
        <v>90.0;47.0</v>
      </c>
      <c r="G484" s="4" t="str">
        <f t="shared" si="298"/>
        <v>90.0</v>
      </c>
      <c r="H484" s="4" t="str">
        <f t="shared" si="299"/>
        <v>47.0</v>
      </c>
      <c r="I484" s="4" t="str">
        <f t="shared" si="300"/>
        <v>48.0;90.0</v>
      </c>
      <c r="J484" s="4" t="str">
        <f t="shared" si="301"/>
        <v>48.0</v>
      </c>
      <c r="K484" s="4" t="str">
        <f t="shared" si="302"/>
        <v>90.0</v>
      </c>
      <c r="L484" s="4">
        <f t="shared" si="304"/>
        <v>90</v>
      </c>
      <c r="M484" s="4">
        <f t="shared" si="304"/>
        <v>47</v>
      </c>
      <c r="N484" s="10">
        <f t="shared" si="305"/>
        <v>0.91489361702127669</v>
      </c>
      <c r="O484" s="4">
        <f t="shared" si="303"/>
        <v>48</v>
      </c>
      <c r="P484" s="4">
        <f t="shared" si="303"/>
        <v>90</v>
      </c>
      <c r="Q484" s="4">
        <f t="shared" si="306"/>
        <v>42</v>
      </c>
      <c r="R484" s="11"/>
    </row>
    <row r="485" spans="1:18" x14ac:dyDescent="0.2">
      <c r="A485" s="1" t="s">
        <v>585</v>
      </c>
      <c r="B485" s="4" t="str">
        <f t="shared" si="295"/>
        <v>2013-04-27</v>
      </c>
      <c r="C485" s="3">
        <v>41391</v>
      </c>
      <c r="E485" s="4" t="str">
        <f t="shared" si="296"/>
        <v>90.0;47.0;48.0;90.0</v>
      </c>
      <c r="F485" s="4" t="str">
        <f t="shared" si="297"/>
        <v>90.0;47.0</v>
      </c>
      <c r="G485" s="4" t="str">
        <f t="shared" si="298"/>
        <v>90.0</v>
      </c>
      <c r="H485" s="4" t="str">
        <f t="shared" si="299"/>
        <v>47.0</v>
      </c>
      <c r="I485" s="4" t="str">
        <f t="shared" si="300"/>
        <v>48.0;90.0</v>
      </c>
      <c r="J485" s="4" t="str">
        <f t="shared" si="301"/>
        <v>48.0</v>
      </c>
      <c r="K485" s="4" t="str">
        <f t="shared" si="302"/>
        <v>90.0</v>
      </c>
      <c r="L485" s="4">
        <f t="shared" si="304"/>
        <v>90</v>
      </c>
      <c r="M485" s="4">
        <f t="shared" si="304"/>
        <v>47</v>
      </c>
      <c r="N485" s="10">
        <f t="shared" si="305"/>
        <v>0.91489361702127669</v>
      </c>
      <c r="O485" s="4">
        <f t="shared" si="303"/>
        <v>48</v>
      </c>
      <c r="P485" s="4">
        <f t="shared" si="303"/>
        <v>90</v>
      </c>
      <c r="Q485" s="4">
        <f t="shared" si="306"/>
        <v>42</v>
      </c>
      <c r="R485" s="11"/>
    </row>
    <row r="486" spans="1:18" x14ac:dyDescent="0.2">
      <c r="A486" s="1" t="s">
        <v>586</v>
      </c>
      <c r="B486" s="4" t="str">
        <f t="shared" si="295"/>
        <v>2013-04-28</v>
      </c>
      <c r="C486" s="3">
        <v>41392</v>
      </c>
      <c r="E486" s="4" t="str">
        <f t="shared" si="296"/>
        <v>90.0;47.0;48.0;90.0</v>
      </c>
      <c r="F486" s="4" t="str">
        <f t="shared" si="297"/>
        <v>90.0;47.0</v>
      </c>
      <c r="G486" s="4" t="str">
        <f t="shared" si="298"/>
        <v>90.0</v>
      </c>
      <c r="H486" s="4" t="str">
        <f t="shared" si="299"/>
        <v>47.0</v>
      </c>
      <c r="I486" s="4" t="str">
        <f t="shared" si="300"/>
        <v>48.0;90.0</v>
      </c>
      <c r="J486" s="4" t="str">
        <f t="shared" si="301"/>
        <v>48.0</v>
      </c>
      <c r="K486" s="4" t="str">
        <f t="shared" si="302"/>
        <v>90.0</v>
      </c>
      <c r="L486" s="4">
        <f t="shared" si="304"/>
        <v>90</v>
      </c>
      <c r="M486" s="4">
        <f t="shared" si="304"/>
        <v>47</v>
      </c>
      <c r="N486" s="10">
        <f t="shared" si="305"/>
        <v>0.91489361702127669</v>
      </c>
      <c r="O486" s="4">
        <f t="shared" si="303"/>
        <v>48</v>
      </c>
      <c r="P486" s="4">
        <f t="shared" si="303"/>
        <v>90</v>
      </c>
      <c r="Q486" s="4">
        <f t="shared" si="306"/>
        <v>42</v>
      </c>
      <c r="R486" s="11"/>
    </row>
    <row r="487" spans="1:18" x14ac:dyDescent="0.2">
      <c r="A487" s="1" t="s">
        <v>587</v>
      </c>
      <c r="B487" s="4" t="str">
        <f t="shared" si="295"/>
        <v>2013-04-29</v>
      </c>
      <c r="C487" s="3">
        <v>41393</v>
      </c>
      <c r="E487" s="4" t="str">
        <f t="shared" si="296"/>
        <v>90.0;47.0;48.0;90.0</v>
      </c>
      <c r="F487" s="4" t="str">
        <f t="shared" si="297"/>
        <v>90.0;47.0</v>
      </c>
      <c r="G487" s="4" t="str">
        <f t="shared" si="298"/>
        <v>90.0</v>
      </c>
      <c r="H487" s="4" t="str">
        <f t="shared" si="299"/>
        <v>47.0</v>
      </c>
      <c r="I487" s="4" t="str">
        <f t="shared" si="300"/>
        <v>48.0;90.0</v>
      </c>
      <c r="J487" s="4" t="str">
        <f t="shared" si="301"/>
        <v>48.0</v>
      </c>
      <c r="K487" s="4" t="str">
        <f t="shared" si="302"/>
        <v>90.0</v>
      </c>
      <c r="L487" s="4">
        <f t="shared" si="304"/>
        <v>90</v>
      </c>
      <c r="M487" s="4">
        <f t="shared" si="304"/>
        <v>47</v>
      </c>
      <c r="N487" s="10">
        <f t="shared" si="305"/>
        <v>0.91489361702127669</v>
      </c>
      <c r="O487" s="4">
        <f t="shared" si="303"/>
        <v>48</v>
      </c>
      <c r="P487" s="4">
        <f t="shared" si="303"/>
        <v>90</v>
      </c>
      <c r="Q487" s="4">
        <f t="shared" si="306"/>
        <v>42</v>
      </c>
      <c r="R487" s="11"/>
    </row>
    <row r="488" spans="1:18" x14ac:dyDescent="0.2">
      <c r="A488" s="1" t="s">
        <v>588</v>
      </c>
      <c r="B488" s="4" t="str">
        <f t="shared" si="295"/>
        <v>2013-04-30</v>
      </c>
      <c r="C488" s="3">
        <v>41394</v>
      </c>
      <c r="E488" s="4" t="str">
        <f t="shared" si="296"/>
        <v>89.0;47.0;48.0;91.0</v>
      </c>
      <c r="F488" s="4" t="str">
        <f t="shared" si="297"/>
        <v>89.0;47.0</v>
      </c>
      <c r="G488" s="4" t="str">
        <f t="shared" si="298"/>
        <v>89.0</v>
      </c>
      <c r="H488" s="4" t="str">
        <f t="shared" si="299"/>
        <v>47.0</v>
      </c>
      <c r="I488" s="4" t="str">
        <f t="shared" si="300"/>
        <v>48.0;91.0</v>
      </c>
      <c r="J488" s="4" t="str">
        <f t="shared" si="301"/>
        <v>48.0</v>
      </c>
      <c r="K488" s="4" t="str">
        <f t="shared" si="302"/>
        <v>91.0</v>
      </c>
      <c r="L488" s="4">
        <f t="shared" si="304"/>
        <v>89</v>
      </c>
      <c r="M488" s="4">
        <f t="shared" si="304"/>
        <v>47</v>
      </c>
      <c r="N488" s="10">
        <f t="shared" si="305"/>
        <v>0.8936170212765957</v>
      </c>
      <c r="O488" s="4">
        <f t="shared" si="303"/>
        <v>48</v>
      </c>
      <c r="P488" s="4">
        <f t="shared" si="303"/>
        <v>91</v>
      </c>
      <c r="Q488" s="4">
        <f t="shared" si="306"/>
        <v>43</v>
      </c>
      <c r="R488" s="11"/>
    </row>
    <row r="489" spans="1:18" x14ac:dyDescent="0.2">
      <c r="A489" s="1" t="s">
        <v>589</v>
      </c>
      <c r="B489" s="4" t="str">
        <f t="shared" si="295"/>
        <v>2013-05-01</v>
      </c>
      <c r="C489" s="3">
        <v>41395</v>
      </c>
      <c r="E489" s="4" t="str">
        <f t="shared" si="296"/>
        <v>88.0;48.0;49.0;91.0</v>
      </c>
      <c r="F489" s="4" t="str">
        <f t="shared" si="297"/>
        <v>88.0;48.0</v>
      </c>
      <c r="G489" s="4" t="str">
        <f t="shared" si="298"/>
        <v>88.0</v>
      </c>
      <c r="H489" s="4" t="str">
        <f t="shared" si="299"/>
        <v>48.0</v>
      </c>
      <c r="I489" s="4" t="str">
        <f t="shared" si="300"/>
        <v>49.0;91.0</v>
      </c>
      <c r="J489" s="4" t="str">
        <f t="shared" si="301"/>
        <v>49.0</v>
      </c>
      <c r="K489" s="4" t="str">
        <f t="shared" si="302"/>
        <v>91.0</v>
      </c>
      <c r="L489" s="4">
        <f t="shared" si="304"/>
        <v>88</v>
      </c>
      <c r="M489" s="4">
        <f t="shared" si="304"/>
        <v>48</v>
      </c>
      <c r="N489" s="10">
        <f t="shared" si="305"/>
        <v>0.83333333333333326</v>
      </c>
      <c r="O489" s="4">
        <f t="shared" si="303"/>
        <v>49</v>
      </c>
      <c r="P489" s="4">
        <f t="shared" si="303"/>
        <v>91</v>
      </c>
      <c r="Q489" s="4">
        <f t="shared" si="306"/>
        <v>42</v>
      </c>
      <c r="R489" s="11"/>
    </row>
    <row r="490" spans="1:18" x14ac:dyDescent="0.2">
      <c r="A490" s="1" t="s">
        <v>590</v>
      </c>
      <c r="B490" s="4" t="str">
        <f t="shared" si="295"/>
        <v>2013-05-02</v>
      </c>
      <c r="C490" s="3">
        <v>41396</v>
      </c>
      <c r="E490" s="4" t="str">
        <f t="shared" si="296"/>
        <v>88.0;48.0;49.0;91.0</v>
      </c>
      <c r="F490" s="4" t="str">
        <f t="shared" si="297"/>
        <v>88.0;48.0</v>
      </c>
      <c r="G490" s="4" t="str">
        <f t="shared" si="298"/>
        <v>88.0</v>
      </c>
      <c r="H490" s="4" t="str">
        <f t="shared" si="299"/>
        <v>48.0</v>
      </c>
      <c r="I490" s="4" t="str">
        <f t="shared" si="300"/>
        <v>49.0;91.0</v>
      </c>
      <c r="J490" s="4" t="str">
        <f t="shared" si="301"/>
        <v>49.0</v>
      </c>
      <c r="K490" s="4" t="str">
        <f t="shared" si="302"/>
        <v>91.0</v>
      </c>
      <c r="L490" s="4">
        <f t="shared" si="304"/>
        <v>88</v>
      </c>
      <c r="M490" s="4">
        <f t="shared" si="304"/>
        <v>48</v>
      </c>
      <c r="N490" s="10">
        <f t="shared" si="305"/>
        <v>0.83333333333333326</v>
      </c>
      <c r="O490" s="4">
        <f t="shared" si="303"/>
        <v>49</v>
      </c>
      <c r="P490" s="4">
        <f t="shared" si="303"/>
        <v>91</v>
      </c>
      <c r="Q490" s="4">
        <f t="shared" si="306"/>
        <v>42</v>
      </c>
      <c r="R490" s="11"/>
    </row>
    <row r="491" spans="1:18" x14ac:dyDescent="0.2">
      <c r="A491" s="1" t="s">
        <v>591</v>
      </c>
      <c r="B491" s="4" t="str">
        <f t="shared" si="295"/>
        <v>2013-05-03</v>
      </c>
      <c r="C491" s="3">
        <v>41397</v>
      </c>
      <c r="E491" s="4" t="str">
        <f t="shared" si="296"/>
        <v>88.0;49.0;49.0;91.0</v>
      </c>
      <c r="F491" s="4" t="str">
        <f t="shared" si="297"/>
        <v>88.0;49.0</v>
      </c>
      <c r="G491" s="4" t="str">
        <f t="shared" si="298"/>
        <v>88.0</v>
      </c>
      <c r="H491" s="4" t="str">
        <f t="shared" si="299"/>
        <v>49.0</v>
      </c>
      <c r="I491" s="4" t="str">
        <f t="shared" si="300"/>
        <v>49.0;91.0</v>
      </c>
      <c r="J491" s="4" t="str">
        <f t="shared" si="301"/>
        <v>49.0</v>
      </c>
      <c r="K491" s="4" t="str">
        <f t="shared" si="302"/>
        <v>91.0</v>
      </c>
      <c r="L491" s="4">
        <f t="shared" si="304"/>
        <v>88</v>
      </c>
      <c r="M491" s="4">
        <f t="shared" si="304"/>
        <v>49</v>
      </c>
      <c r="N491" s="10">
        <f t="shared" si="305"/>
        <v>0.79591836734693877</v>
      </c>
      <c r="O491" s="4">
        <f t="shared" si="303"/>
        <v>49</v>
      </c>
      <c r="P491" s="4">
        <f t="shared" si="303"/>
        <v>91</v>
      </c>
      <c r="Q491" s="4">
        <f t="shared" si="306"/>
        <v>42</v>
      </c>
      <c r="R491" s="11"/>
    </row>
    <row r="492" spans="1:18" x14ac:dyDescent="0.2">
      <c r="A492" s="1" t="s">
        <v>592</v>
      </c>
      <c r="B492" s="4" t="str">
        <f t="shared" si="295"/>
        <v>2013-05-04</v>
      </c>
      <c r="C492" s="3">
        <v>41398</v>
      </c>
      <c r="E492" s="4" t="str">
        <f t="shared" si="296"/>
        <v>87.0;51.0;49.0;91.0</v>
      </c>
      <c r="F492" s="4" t="str">
        <f t="shared" si="297"/>
        <v>87.0;51.0</v>
      </c>
      <c r="G492" s="4" t="str">
        <f t="shared" si="298"/>
        <v>87.0</v>
      </c>
      <c r="H492" s="4" t="str">
        <f t="shared" si="299"/>
        <v>51.0</v>
      </c>
      <c r="I492" s="4" t="str">
        <f t="shared" si="300"/>
        <v>49.0;91.0</v>
      </c>
      <c r="J492" s="4" t="str">
        <f t="shared" si="301"/>
        <v>49.0</v>
      </c>
      <c r="K492" s="4" t="str">
        <f t="shared" si="302"/>
        <v>91.0</v>
      </c>
      <c r="L492" s="4">
        <f t="shared" si="304"/>
        <v>87</v>
      </c>
      <c r="M492" s="4">
        <f t="shared" si="304"/>
        <v>51</v>
      </c>
      <c r="N492" s="10">
        <f t="shared" si="305"/>
        <v>0.70588235294117641</v>
      </c>
      <c r="O492" s="4">
        <f t="shared" si="303"/>
        <v>49</v>
      </c>
      <c r="P492" s="4">
        <f t="shared" si="303"/>
        <v>91</v>
      </c>
      <c r="Q492" s="4">
        <f t="shared" si="306"/>
        <v>42</v>
      </c>
      <c r="R492" s="11"/>
    </row>
    <row r="493" spans="1:18" x14ac:dyDescent="0.2">
      <c r="A493" s="1" t="s">
        <v>593</v>
      </c>
      <c r="B493" s="4" t="str">
        <f t="shared" si="295"/>
        <v>2013-05-05</v>
      </c>
      <c r="C493" s="3">
        <v>41399</v>
      </c>
      <c r="E493" s="4" t="str">
        <f t="shared" si="296"/>
        <v>87.0;51.0;49.0;91.0</v>
      </c>
      <c r="F493" s="4" t="str">
        <f t="shared" si="297"/>
        <v>87.0;51.0</v>
      </c>
      <c r="G493" s="4" t="str">
        <f t="shared" si="298"/>
        <v>87.0</v>
      </c>
      <c r="H493" s="4" t="str">
        <f t="shared" si="299"/>
        <v>51.0</v>
      </c>
      <c r="I493" s="4" t="str">
        <f t="shared" si="300"/>
        <v>49.0;91.0</v>
      </c>
      <c r="J493" s="4" t="str">
        <f t="shared" si="301"/>
        <v>49.0</v>
      </c>
      <c r="K493" s="4" t="str">
        <f t="shared" si="302"/>
        <v>91.0</v>
      </c>
      <c r="L493" s="4">
        <f t="shared" si="304"/>
        <v>87</v>
      </c>
      <c r="M493" s="4">
        <f t="shared" si="304"/>
        <v>51</v>
      </c>
      <c r="N493" s="10">
        <f t="shared" si="305"/>
        <v>0.70588235294117641</v>
      </c>
      <c r="O493" s="4">
        <f t="shared" si="303"/>
        <v>49</v>
      </c>
      <c r="P493" s="4">
        <f t="shared" si="303"/>
        <v>91</v>
      </c>
      <c r="Q493" s="4">
        <f t="shared" si="306"/>
        <v>42</v>
      </c>
      <c r="R493" s="11"/>
    </row>
    <row r="494" spans="1:18" x14ac:dyDescent="0.2">
      <c r="A494" s="1" t="s">
        <v>594</v>
      </c>
      <c r="B494" s="4" t="str">
        <f t="shared" si="295"/>
        <v>2013-05-06</v>
      </c>
      <c r="C494" s="3">
        <v>41400</v>
      </c>
      <c r="E494" s="4" t="str">
        <f t="shared" si="296"/>
        <v>87.0;52.0;49.0;91.0</v>
      </c>
      <c r="F494" s="4" t="str">
        <f t="shared" si="297"/>
        <v>87.0;52.0</v>
      </c>
      <c r="G494" s="4" t="str">
        <f t="shared" si="298"/>
        <v>87.0</v>
      </c>
      <c r="H494" s="4" t="str">
        <f t="shared" si="299"/>
        <v>52.0</v>
      </c>
      <c r="I494" s="4" t="str">
        <f t="shared" si="300"/>
        <v>49.0;91.0</v>
      </c>
      <c r="J494" s="4" t="str">
        <f t="shared" si="301"/>
        <v>49.0</v>
      </c>
      <c r="K494" s="4" t="str">
        <f t="shared" si="302"/>
        <v>91.0</v>
      </c>
      <c r="L494" s="4">
        <f t="shared" si="304"/>
        <v>87</v>
      </c>
      <c r="M494" s="4">
        <f t="shared" si="304"/>
        <v>52</v>
      </c>
      <c r="N494" s="10">
        <f t="shared" si="305"/>
        <v>0.67307692307692313</v>
      </c>
      <c r="O494" s="4">
        <f t="shared" si="303"/>
        <v>49</v>
      </c>
      <c r="P494" s="4">
        <f t="shared" si="303"/>
        <v>91</v>
      </c>
      <c r="Q494" s="4">
        <f t="shared" si="306"/>
        <v>42</v>
      </c>
      <c r="R494" s="11"/>
    </row>
    <row r="495" spans="1:18" x14ac:dyDescent="0.2">
      <c r="A495" s="1" t="s">
        <v>595</v>
      </c>
      <c r="B495" s="4" t="str">
        <f t="shared" si="295"/>
        <v>2013-05-07</v>
      </c>
      <c r="C495" s="3">
        <v>41401</v>
      </c>
      <c r="E495" s="4" t="str">
        <f t="shared" si="296"/>
        <v>87.0;52.0;49.0;91.0</v>
      </c>
      <c r="F495" s="4" t="str">
        <f t="shared" si="297"/>
        <v>87.0;52.0</v>
      </c>
      <c r="G495" s="4" t="str">
        <f t="shared" si="298"/>
        <v>87.0</v>
      </c>
      <c r="H495" s="4" t="str">
        <f t="shared" si="299"/>
        <v>52.0</v>
      </c>
      <c r="I495" s="4" t="str">
        <f t="shared" si="300"/>
        <v>49.0;91.0</v>
      </c>
      <c r="J495" s="4" t="str">
        <f t="shared" si="301"/>
        <v>49.0</v>
      </c>
      <c r="K495" s="4" t="str">
        <f t="shared" si="302"/>
        <v>91.0</v>
      </c>
      <c r="L495" s="4">
        <f t="shared" si="304"/>
        <v>87</v>
      </c>
      <c r="M495" s="4">
        <f t="shared" si="304"/>
        <v>52</v>
      </c>
      <c r="N495" s="10">
        <f t="shared" si="305"/>
        <v>0.67307692307692313</v>
      </c>
      <c r="O495" s="4">
        <f t="shared" si="303"/>
        <v>49</v>
      </c>
      <c r="P495" s="4">
        <f t="shared" si="303"/>
        <v>91</v>
      </c>
      <c r="Q495" s="4">
        <f t="shared" si="306"/>
        <v>42</v>
      </c>
      <c r="R495" s="11"/>
    </row>
    <row r="496" spans="1:18" x14ac:dyDescent="0.2">
      <c r="A496" s="1" t="s">
        <v>596</v>
      </c>
      <c r="B496" s="4" t="str">
        <f t="shared" si="295"/>
        <v>2013-05-08</v>
      </c>
      <c r="C496" s="3">
        <v>41402</v>
      </c>
      <c r="E496" s="4" t="str">
        <f t="shared" si="296"/>
        <v>87.0;53.0;49.0;91.0</v>
      </c>
      <c r="F496" s="4" t="str">
        <f t="shared" si="297"/>
        <v>87.0;53.0</v>
      </c>
      <c r="G496" s="4" t="str">
        <f t="shared" si="298"/>
        <v>87.0</v>
      </c>
      <c r="H496" s="4" t="str">
        <f t="shared" si="299"/>
        <v>53.0</v>
      </c>
      <c r="I496" s="4" t="str">
        <f t="shared" si="300"/>
        <v>49.0;91.0</v>
      </c>
      <c r="J496" s="4" t="str">
        <f t="shared" si="301"/>
        <v>49.0</v>
      </c>
      <c r="K496" s="4" t="str">
        <f t="shared" si="302"/>
        <v>91.0</v>
      </c>
      <c r="L496" s="4">
        <f t="shared" si="304"/>
        <v>87</v>
      </c>
      <c r="M496" s="4">
        <f t="shared" si="304"/>
        <v>53</v>
      </c>
      <c r="N496" s="10">
        <f t="shared" si="305"/>
        <v>0.64150943396226423</v>
      </c>
      <c r="O496" s="4">
        <f t="shared" si="303"/>
        <v>49</v>
      </c>
      <c r="P496" s="4">
        <f t="shared" si="303"/>
        <v>91</v>
      </c>
      <c r="Q496" s="4">
        <f t="shared" si="306"/>
        <v>42</v>
      </c>
      <c r="R496" s="11"/>
    </row>
    <row r="497" spans="1:18" x14ac:dyDescent="0.2">
      <c r="A497" s="1" t="s">
        <v>597</v>
      </c>
      <c r="B497" s="4" t="str">
        <f t="shared" si="295"/>
        <v>2013-05-09</v>
      </c>
      <c r="C497" s="3">
        <v>41403</v>
      </c>
      <c r="E497" s="4" t="str">
        <f t="shared" si="296"/>
        <v>87.0;54.0;49.0;91.0</v>
      </c>
      <c r="F497" s="4" t="str">
        <f t="shared" si="297"/>
        <v>87.0;54.0</v>
      </c>
      <c r="G497" s="4" t="str">
        <f t="shared" si="298"/>
        <v>87.0</v>
      </c>
      <c r="H497" s="4" t="str">
        <f t="shared" si="299"/>
        <v>54.0</v>
      </c>
      <c r="I497" s="4" t="str">
        <f t="shared" si="300"/>
        <v>49.0;91.0</v>
      </c>
      <c r="J497" s="4" t="str">
        <f t="shared" si="301"/>
        <v>49.0</v>
      </c>
      <c r="K497" s="4" t="str">
        <f t="shared" si="302"/>
        <v>91.0</v>
      </c>
      <c r="L497" s="4">
        <f t="shared" si="304"/>
        <v>87</v>
      </c>
      <c r="M497" s="4">
        <f t="shared" si="304"/>
        <v>54</v>
      </c>
      <c r="N497" s="10">
        <f t="shared" si="305"/>
        <v>0.61111111111111116</v>
      </c>
      <c r="O497" s="4">
        <f t="shared" si="303"/>
        <v>49</v>
      </c>
      <c r="P497" s="4">
        <f t="shared" si="303"/>
        <v>91</v>
      </c>
      <c r="Q497" s="4">
        <f t="shared" si="306"/>
        <v>42</v>
      </c>
      <c r="R497" s="11"/>
    </row>
    <row r="498" spans="1:18" x14ac:dyDescent="0.2">
      <c r="A498" s="1" t="s">
        <v>598</v>
      </c>
      <c r="B498" s="4" t="str">
        <f t="shared" si="295"/>
        <v>2013-05-10</v>
      </c>
      <c r="C498" s="3">
        <v>41404</v>
      </c>
      <c r="E498" s="4" t="str">
        <f t="shared" si="296"/>
        <v>87.0;55.0;49.0;91.0</v>
      </c>
      <c r="F498" s="4" t="str">
        <f t="shared" si="297"/>
        <v>87.0;55.0</v>
      </c>
      <c r="G498" s="4" t="str">
        <f t="shared" si="298"/>
        <v>87.0</v>
      </c>
      <c r="H498" s="4" t="str">
        <f t="shared" si="299"/>
        <v>55.0</v>
      </c>
      <c r="I498" s="4" t="str">
        <f t="shared" si="300"/>
        <v>49.0;91.0</v>
      </c>
      <c r="J498" s="4" t="str">
        <f t="shared" si="301"/>
        <v>49.0</v>
      </c>
      <c r="K498" s="4" t="str">
        <f t="shared" si="302"/>
        <v>91.0</v>
      </c>
      <c r="L498" s="4">
        <f t="shared" si="304"/>
        <v>87</v>
      </c>
      <c r="M498" s="4">
        <f t="shared" si="304"/>
        <v>55</v>
      </c>
      <c r="N498" s="10">
        <f t="shared" si="305"/>
        <v>0.58181818181818179</v>
      </c>
      <c r="O498" s="4">
        <f t="shared" si="303"/>
        <v>49</v>
      </c>
      <c r="P498" s="4">
        <f t="shared" si="303"/>
        <v>91</v>
      </c>
      <c r="Q498" s="4">
        <f t="shared" si="306"/>
        <v>42</v>
      </c>
      <c r="R498" s="11"/>
    </row>
    <row r="499" spans="1:18" x14ac:dyDescent="0.2">
      <c r="A499" s="1" t="s">
        <v>599</v>
      </c>
      <c r="B499" s="4" t="str">
        <f t="shared" si="295"/>
        <v>2013-05-11</v>
      </c>
      <c r="C499" s="3">
        <v>41405</v>
      </c>
      <c r="E499" s="4" t="str">
        <f t="shared" si="296"/>
        <v>87.0;55.0;49.0;91.0</v>
      </c>
      <c r="F499" s="4" t="str">
        <f t="shared" si="297"/>
        <v>87.0;55.0</v>
      </c>
      <c r="G499" s="4" t="str">
        <f t="shared" si="298"/>
        <v>87.0</v>
      </c>
      <c r="H499" s="4" t="str">
        <f t="shared" si="299"/>
        <v>55.0</v>
      </c>
      <c r="I499" s="4" t="str">
        <f t="shared" si="300"/>
        <v>49.0;91.0</v>
      </c>
      <c r="J499" s="4" t="str">
        <f t="shared" si="301"/>
        <v>49.0</v>
      </c>
      <c r="K499" s="4" t="str">
        <f t="shared" si="302"/>
        <v>91.0</v>
      </c>
      <c r="L499" s="4">
        <f t="shared" si="304"/>
        <v>87</v>
      </c>
      <c r="M499" s="4">
        <f t="shared" si="304"/>
        <v>55</v>
      </c>
      <c r="N499" s="10">
        <f t="shared" si="305"/>
        <v>0.58181818181818179</v>
      </c>
      <c r="O499" s="4">
        <f t="shared" si="303"/>
        <v>49</v>
      </c>
      <c r="P499" s="4">
        <f t="shared" si="303"/>
        <v>91</v>
      </c>
      <c r="Q499" s="4">
        <f t="shared" si="306"/>
        <v>42</v>
      </c>
      <c r="R499" s="11"/>
    </row>
    <row r="500" spans="1:18" x14ac:dyDescent="0.2">
      <c r="A500" s="1" t="s">
        <v>600</v>
      </c>
      <c r="B500" s="4" t="str">
        <f t="shared" si="295"/>
        <v>2013-05-12</v>
      </c>
      <c r="C500" s="3">
        <v>41406</v>
      </c>
      <c r="E500" s="4" t="str">
        <f t="shared" si="296"/>
        <v>87.0;55.0;49.0;91.0</v>
      </c>
      <c r="F500" s="4" t="str">
        <f t="shared" si="297"/>
        <v>87.0;55.0</v>
      </c>
      <c r="G500" s="4" t="str">
        <f t="shared" si="298"/>
        <v>87.0</v>
      </c>
      <c r="H500" s="4" t="str">
        <f t="shared" si="299"/>
        <v>55.0</v>
      </c>
      <c r="I500" s="4" t="str">
        <f t="shared" si="300"/>
        <v>49.0;91.0</v>
      </c>
      <c r="J500" s="4" t="str">
        <f t="shared" si="301"/>
        <v>49.0</v>
      </c>
      <c r="K500" s="4" t="str">
        <f t="shared" si="302"/>
        <v>91.0</v>
      </c>
      <c r="L500" s="4">
        <f t="shared" si="304"/>
        <v>87</v>
      </c>
      <c r="M500" s="4">
        <f t="shared" si="304"/>
        <v>55</v>
      </c>
      <c r="N500" s="10">
        <f t="shared" si="305"/>
        <v>0.58181818181818179</v>
      </c>
      <c r="O500" s="4">
        <f t="shared" si="303"/>
        <v>49</v>
      </c>
      <c r="P500" s="4">
        <f t="shared" si="303"/>
        <v>91</v>
      </c>
      <c r="Q500" s="4">
        <f t="shared" si="306"/>
        <v>42</v>
      </c>
      <c r="R500" s="11"/>
    </row>
    <row r="501" spans="1:18" x14ac:dyDescent="0.2">
      <c r="A501" s="1" t="s">
        <v>601</v>
      </c>
      <c r="B501" s="4" t="str">
        <f t="shared" si="295"/>
        <v>2013-05-13</v>
      </c>
      <c r="C501" s="3">
        <v>41407</v>
      </c>
      <c r="E501" s="4" t="str">
        <f t="shared" si="296"/>
        <v>87.0;55.0;49.0;91.0</v>
      </c>
      <c r="F501" s="4" t="str">
        <f t="shared" si="297"/>
        <v>87.0;55.0</v>
      </c>
      <c r="G501" s="4" t="str">
        <f t="shared" si="298"/>
        <v>87.0</v>
      </c>
      <c r="H501" s="4" t="str">
        <f t="shared" si="299"/>
        <v>55.0</v>
      </c>
      <c r="I501" s="4" t="str">
        <f t="shared" si="300"/>
        <v>49.0;91.0</v>
      </c>
      <c r="J501" s="4" t="str">
        <f t="shared" si="301"/>
        <v>49.0</v>
      </c>
      <c r="K501" s="4" t="str">
        <f t="shared" si="302"/>
        <v>91.0</v>
      </c>
      <c r="L501" s="4">
        <f t="shared" si="304"/>
        <v>87</v>
      </c>
      <c r="M501" s="4">
        <f t="shared" si="304"/>
        <v>55</v>
      </c>
      <c r="N501" s="10">
        <f t="shared" si="305"/>
        <v>0.58181818181818179</v>
      </c>
      <c r="O501" s="4">
        <f t="shared" si="303"/>
        <v>49</v>
      </c>
      <c r="P501" s="4">
        <f t="shared" si="303"/>
        <v>91</v>
      </c>
      <c r="Q501" s="4">
        <f t="shared" si="306"/>
        <v>42</v>
      </c>
      <c r="R501" s="11"/>
    </row>
    <row r="502" spans="1:18" x14ac:dyDescent="0.2">
      <c r="A502" s="1" t="s">
        <v>602</v>
      </c>
      <c r="B502" s="4" t="str">
        <f t="shared" si="295"/>
        <v>2013-05-14</v>
      </c>
      <c r="C502" s="3">
        <v>41408</v>
      </c>
      <c r="E502" s="4" t="str">
        <f t="shared" si="296"/>
        <v>87.0;55.0;50.0;90.0</v>
      </c>
      <c r="F502" s="4" t="str">
        <f t="shared" si="297"/>
        <v>87.0;55.0</v>
      </c>
      <c r="G502" s="4" t="str">
        <f t="shared" si="298"/>
        <v>87.0</v>
      </c>
      <c r="H502" s="4" t="str">
        <f t="shared" si="299"/>
        <v>55.0</v>
      </c>
      <c r="I502" s="4" t="str">
        <f t="shared" si="300"/>
        <v>50.0;90.0</v>
      </c>
      <c r="J502" s="4" t="str">
        <f t="shared" si="301"/>
        <v>50.0</v>
      </c>
      <c r="K502" s="4" t="str">
        <f t="shared" si="302"/>
        <v>90.0</v>
      </c>
      <c r="L502" s="4">
        <f t="shared" si="304"/>
        <v>87</v>
      </c>
      <c r="M502" s="4">
        <f t="shared" si="304"/>
        <v>55</v>
      </c>
      <c r="N502" s="10">
        <f t="shared" si="305"/>
        <v>0.58181818181818179</v>
      </c>
      <c r="O502" s="4">
        <f t="shared" si="303"/>
        <v>50</v>
      </c>
      <c r="P502" s="4">
        <f t="shared" si="303"/>
        <v>90</v>
      </c>
      <c r="Q502" s="4">
        <f t="shared" si="306"/>
        <v>40</v>
      </c>
      <c r="R502" s="11"/>
    </row>
    <row r="503" spans="1:18" x14ac:dyDescent="0.2">
      <c r="A503" s="1" t="s">
        <v>603</v>
      </c>
      <c r="B503" s="4" t="str">
        <f t="shared" si="295"/>
        <v>2013-05-15</v>
      </c>
      <c r="C503" s="3">
        <v>41409</v>
      </c>
      <c r="E503" s="4" t="str">
        <f t="shared" si="296"/>
        <v>87.0;55.0;50.0;90.0</v>
      </c>
      <c r="F503" s="4" t="str">
        <f t="shared" si="297"/>
        <v>87.0;55.0</v>
      </c>
      <c r="G503" s="4" t="str">
        <f t="shared" si="298"/>
        <v>87.0</v>
      </c>
      <c r="H503" s="4" t="str">
        <f t="shared" si="299"/>
        <v>55.0</v>
      </c>
      <c r="I503" s="4" t="str">
        <f t="shared" si="300"/>
        <v>50.0;90.0</v>
      </c>
      <c r="J503" s="4" t="str">
        <f t="shared" si="301"/>
        <v>50.0</v>
      </c>
      <c r="K503" s="4" t="str">
        <f t="shared" si="302"/>
        <v>90.0</v>
      </c>
      <c r="L503" s="4">
        <f t="shared" si="304"/>
        <v>87</v>
      </c>
      <c r="M503" s="4">
        <f t="shared" si="304"/>
        <v>55</v>
      </c>
      <c r="N503" s="10">
        <f t="shared" si="305"/>
        <v>0.58181818181818179</v>
      </c>
      <c r="O503" s="4">
        <f t="shared" si="303"/>
        <v>50</v>
      </c>
      <c r="P503" s="4">
        <f t="shared" si="303"/>
        <v>90</v>
      </c>
      <c r="Q503" s="4">
        <f t="shared" si="306"/>
        <v>40</v>
      </c>
      <c r="R503" s="11"/>
    </row>
    <row r="504" spans="1:18" x14ac:dyDescent="0.2">
      <c r="A504" s="1" t="s">
        <v>604</v>
      </c>
      <c r="B504" s="4" t="str">
        <f t="shared" si="295"/>
        <v>2013-05-16</v>
      </c>
      <c r="C504" s="3">
        <v>41410</v>
      </c>
      <c r="E504" s="4" t="str">
        <f t="shared" si="296"/>
        <v>86.0;55.0;50.0;90.0</v>
      </c>
      <c r="F504" s="4" t="str">
        <f t="shared" si="297"/>
        <v>86.0;55.0</v>
      </c>
      <c r="G504" s="4" t="str">
        <f t="shared" si="298"/>
        <v>86.0</v>
      </c>
      <c r="H504" s="4" t="str">
        <f t="shared" si="299"/>
        <v>55.0</v>
      </c>
      <c r="I504" s="4" t="str">
        <f t="shared" si="300"/>
        <v>50.0;90.0</v>
      </c>
      <c r="J504" s="4" t="str">
        <f t="shared" si="301"/>
        <v>50.0</v>
      </c>
      <c r="K504" s="4" t="str">
        <f t="shared" si="302"/>
        <v>90.0</v>
      </c>
      <c r="L504" s="4">
        <f t="shared" si="304"/>
        <v>86</v>
      </c>
      <c r="M504" s="4">
        <f t="shared" si="304"/>
        <v>55</v>
      </c>
      <c r="N504" s="10">
        <f t="shared" si="305"/>
        <v>0.56363636363636371</v>
      </c>
      <c r="O504" s="4">
        <f t="shared" si="303"/>
        <v>50</v>
      </c>
      <c r="P504" s="4">
        <f t="shared" si="303"/>
        <v>90</v>
      </c>
      <c r="Q504" s="4">
        <f t="shared" si="306"/>
        <v>40</v>
      </c>
      <c r="R504" s="11"/>
    </row>
    <row r="505" spans="1:18" x14ac:dyDescent="0.2">
      <c r="A505" s="1" t="s">
        <v>605</v>
      </c>
      <c r="B505" s="4" t="str">
        <f t="shared" si="295"/>
        <v>2013-05-17</v>
      </c>
      <c r="C505" s="3">
        <v>41411</v>
      </c>
      <c r="E505" s="4" t="str">
        <f t="shared" si="296"/>
        <v>86.0;55.0;51.0;90.0</v>
      </c>
      <c r="F505" s="4" t="str">
        <f t="shared" si="297"/>
        <v>86.0;55.0</v>
      </c>
      <c r="G505" s="4" t="str">
        <f t="shared" si="298"/>
        <v>86.0</v>
      </c>
      <c r="H505" s="4" t="str">
        <f t="shared" si="299"/>
        <v>55.0</v>
      </c>
      <c r="I505" s="4" t="str">
        <f t="shared" si="300"/>
        <v>51.0;90.0</v>
      </c>
      <c r="J505" s="4" t="str">
        <f t="shared" si="301"/>
        <v>51.0</v>
      </c>
      <c r="K505" s="4" t="str">
        <f t="shared" si="302"/>
        <v>90.0</v>
      </c>
      <c r="L505" s="4">
        <f t="shared" si="304"/>
        <v>86</v>
      </c>
      <c r="M505" s="4">
        <f t="shared" si="304"/>
        <v>55</v>
      </c>
      <c r="N505" s="10">
        <f t="shared" si="305"/>
        <v>0.56363636363636371</v>
      </c>
      <c r="O505" s="4">
        <f t="shared" si="303"/>
        <v>51</v>
      </c>
      <c r="P505" s="4">
        <f t="shared" si="303"/>
        <v>90</v>
      </c>
      <c r="Q505" s="4">
        <f t="shared" si="306"/>
        <v>39</v>
      </c>
      <c r="R505" s="11"/>
    </row>
    <row r="506" spans="1:18" x14ac:dyDescent="0.2">
      <c r="A506" s="1" t="s">
        <v>606</v>
      </c>
      <c r="B506" s="4" t="str">
        <f t="shared" si="295"/>
        <v>2013-05-18</v>
      </c>
      <c r="C506" s="3">
        <v>41412</v>
      </c>
      <c r="E506" s="4" t="str">
        <f t="shared" si="296"/>
        <v>86.0;55.0;51.0;90.0</v>
      </c>
      <c r="F506" s="4" t="str">
        <f t="shared" si="297"/>
        <v>86.0;55.0</v>
      </c>
      <c r="G506" s="4" t="str">
        <f t="shared" si="298"/>
        <v>86.0</v>
      </c>
      <c r="H506" s="4" t="str">
        <f t="shared" si="299"/>
        <v>55.0</v>
      </c>
      <c r="I506" s="4" t="str">
        <f t="shared" si="300"/>
        <v>51.0;90.0</v>
      </c>
      <c r="J506" s="4" t="str">
        <f t="shared" si="301"/>
        <v>51.0</v>
      </c>
      <c r="K506" s="4" t="str">
        <f t="shared" si="302"/>
        <v>90.0</v>
      </c>
      <c r="L506" s="4">
        <f t="shared" si="304"/>
        <v>86</v>
      </c>
      <c r="M506" s="4">
        <f t="shared" si="304"/>
        <v>55</v>
      </c>
      <c r="N506" s="10">
        <f t="shared" si="305"/>
        <v>0.56363636363636371</v>
      </c>
      <c r="O506" s="4">
        <f t="shared" si="303"/>
        <v>51</v>
      </c>
      <c r="P506" s="4">
        <f t="shared" si="303"/>
        <v>90</v>
      </c>
      <c r="Q506" s="4">
        <f t="shared" si="306"/>
        <v>39</v>
      </c>
      <c r="R506" s="11"/>
    </row>
    <row r="507" spans="1:18" x14ac:dyDescent="0.2">
      <c r="A507" s="1" t="s">
        <v>607</v>
      </c>
      <c r="B507" s="4" t="str">
        <f t="shared" si="295"/>
        <v>2013-05-19</v>
      </c>
      <c r="C507" s="3">
        <v>41413</v>
      </c>
      <c r="E507" s="4" t="str">
        <f t="shared" si="296"/>
        <v>86.0;55.0;51.0;89.0</v>
      </c>
      <c r="F507" s="4" t="str">
        <f t="shared" si="297"/>
        <v>86.0;55.0</v>
      </c>
      <c r="G507" s="4" t="str">
        <f t="shared" si="298"/>
        <v>86.0</v>
      </c>
      <c r="H507" s="4" t="str">
        <f t="shared" si="299"/>
        <v>55.0</v>
      </c>
      <c r="I507" s="4" t="str">
        <f t="shared" si="300"/>
        <v>51.0;89.0</v>
      </c>
      <c r="J507" s="4" t="str">
        <f t="shared" si="301"/>
        <v>51.0</v>
      </c>
      <c r="K507" s="4" t="str">
        <f t="shared" si="302"/>
        <v>89.0</v>
      </c>
      <c r="L507" s="4">
        <f t="shared" si="304"/>
        <v>86</v>
      </c>
      <c r="M507" s="4">
        <f t="shared" si="304"/>
        <v>55</v>
      </c>
      <c r="N507" s="10">
        <f t="shared" si="305"/>
        <v>0.56363636363636371</v>
      </c>
      <c r="O507" s="4">
        <f t="shared" si="303"/>
        <v>51</v>
      </c>
      <c r="P507" s="4">
        <f t="shared" si="303"/>
        <v>89</v>
      </c>
      <c r="Q507" s="4">
        <f t="shared" si="306"/>
        <v>38</v>
      </c>
      <c r="R507" s="11"/>
    </row>
    <row r="508" spans="1:18" x14ac:dyDescent="0.2">
      <c r="A508" s="1" t="s">
        <v>608</v>
      </c>
      <c r="B508" s="4" t="str">
        <f t="shared" si="295"/>
        <v>2013-05-20</v>
      </c>
      <c r="C508" s="3">
        <v>41414</v>
      </c>
      <c r="E508" s="4" t="str">
        <f t="shared" si="296"/>
        <v>86.0;55.0;51.0;89.0</v>
      </c>
      <c r="F508" s="4" t="str">
        <f t="shared" si="297"/>
        <v>86.0;55.0</v>
      </c>
      <c r="G508" s="4" t="str">
        <f t="shared" si="298"/>
        <v>86.0</v>
      </c>
      <c r="H508" s="4" t="str">
        <f t="shared" si="299"/>
        <v>55.0</v>
      </c>
      <c r="I508" s="4" t="str">
        <f t="shared" si="300"/>
        <v>51.0;89.0</v>
      </c>
      <c r="J508" s="4" t="str">
        <f t="shared" si="301"/>
        <v>51.0</v>
      </c>
      <c r="K508" s="4" t="str">
        <f t="shared" si="302"/>
        <v>89.0</v>
      </c>
      <c r="L508" s="4">
        <f t="shared" si="304"/>
        <v>86</v>
      </c>
      <c r="M508" s="4">
        <f t="shared" si="304"/>
        <v>55</v>
      </c>
      <c r="N508" s="10">
        <f t="shared" si="305"/>
        <v>0.56363636363636371</v>
      </c>
      <c r="O508" s="4">
        <f t="shared" si="303"/>
        <v>51</v>
      </c>
      <c r="P508" s="4">
        <f t="shared" si="303"/>
        <v>89</v>
      </c>
      <c r="Q508" s="4">
        <f t="shared" si="306"/>
        <v>38</v>
      </c>
      <c r="R508" s="11"/>
    </row>
    <row r="509" spans="1:18" x14ac:dyDescent="0.2">
      <c r="A509" s="1" t="s">
        <v>609</v>
      </c>
      <c r="B509" s="4" t="str">
        <f t="shared" si="295"/>
        <v>2013-05-21</v>
      </c>
      <c r="C509" s="3">
        <v>41415</v>
      </c>
      <c r="E509" s="4" t="str">
        <f t="shared" si="296"/>
        <v>86.0;55.0;51.0;89.0</v>
      </c>
      <c r="F509" s="4" t="str">
        <f t="shared" si="297"/>
        <v>86.0;55.0</v>
      </c>
      <c r="G509" s="4" t="str">
        <f t="shared" si="298"/>
        <v>86.0</v>
      </c>
      <c r="H509" s="4" t="str">
        <f t="shared" si="299"/>
        <v>55.0</v>
      </c>
      <c r="I509" s="4" t="str">
        <f t="shared" si="300"/>
        <v>51.0;89.0</v>
      </c>
      <c r="J509" s="4" t="str">
        <f t="shared" si="301"/>
        <v>51.0</v>
      </c>
      <c r="K509" s="4" t="str">
        <f t="shared" si="302"/>
        <v>89.0</v>
      </c>
      <c r="L509" s="4">
        <f t="shared" si="304"/>
        <v>86</v>
      </c>
      <c r="M509" s="4">
        <f t="shared" si="304"/>
        <v>55</v>
      </c>
      <c r="N509" s="10">
        <f t="shared" si="305"/>
        <v>0.56363636363636371</v>
      </c>
      <c r="O509" s="4">
        <f t="shared" si="303"/>
        <v>51</v>
      </c>
      <c r="P509" s="4">
        <f t="shared" si="303"/>
        <v>89</v>
      </c>
      <c r="Q509" s="4">
        <f t="shared" si="306"/>
        <v>38</v>
      </c>
      <c r="R509" s="11"/>
    </row>
    <row r="510" spans="1:18" x14ac:dyDescent="0.2">
      <c r="A510" s="1" t="s">
        <v>610</v>
      </c>
      <c r="B510" s="4" t="str">
        <f t="shared" si="295"/>
        <v>2013-05-22</v>
      </c>
      <c r="C510" s="3">
        <v>41416</v>
      </c>
      <c r="E510" s="4" t="str">
        <f t="shared" si="296"/>
        <v>86.0;55.0;51.0;89.0</v>
      </c>
      <c r="F510" s="4" t="str">
        <f t="shared" si="297"/>
        <v>86.0;55.0</v>
      </c>
      <c r="G510" s="4" t="str">
        <f t="shared" si="298"/>
        <v>86.0</v>
      </c>
      <c r="H510" s="4" t="str">
        <f t="shared" si="299"/>
        <v>55.0</v>
      </c>
      <c r="I510" s="4" t="str">
        <f t="shared" si="300"/>
        <v>51.0;89.0</v>
      </c>
      <c r="J510" s="4" t="str">
        <f t="shared" si="301"/>
        <v>51.0</v>
      </c>
      <c r="K510" s="4" t="str">
        <f t="shared" si="302"/>
        <v>89.0</v>
      </c>
      <c r="L510" s="4">
        <f t="shared" si="304"/>
        <v>86</v>
      </c>
      <c r="M510" s="4">
        <f t="shared" si="304"/>
        <v>55</v>
      </c>
      <c r="N510" s="10">
        <f t="shared" si="305"/>
        <v>0.56363636363636371</v>
      </c>
      <c r="O510" s="4">
        <f t="shared" si="303"/>
        <v>51</v>
      </c>
      <c r="P510" s="4">
        <f t="shared" si="303"/>
        <v>89</v>
      </c>
      <c r="Q510" s="4">
        <f t="shared" si="306"/>
        <v>38</v>
      </c>
      <c r="R510" s="11"/>
    </row>
    <row r="511" spans="1:18" x14ac:dyDescent="0.2">
      <c r="A511" s="1" t="s">
        <v>611</v>
      </c>
      <c r="B511" s="4" t="str">
        <f t="shared" si="295"/>
        <v>2013-05-23</v>
      </c>
      <c r="C511" s="3">
        <v>41417</v>
      </c>
      <c r="E511" s="4" t="str">
        <f t="shared" si="296"/>
        <v>85.0;55.0;51.0;88.0</v>
      </c>
      <c r="F511" s="4" t="str">
        <f t="shared" si="297"/>
        <v>85.0;55.0</v>
      </c>
      <c r="G511" s="4" t="str">
        <f t="shared" si="298"/>
        <v>85.0</v>
      </c>
      <c r="H511" s="4" t="str">
        <f t="shared" si="299"/>
        <v>55.0</v>
      </c>
      <c r="I511" s="4" t="str">
        <f t="shared" si="300"/>
        <v>51.0;88.0</v>
      </c>
      <c r="J511" s="4" t="str">
        <f t="shared" si="301"/>
        <v>51.0</v>
      </c>
      <c r="K511" s="4" t="str">
        <f t="shared" si="302"/>
        <v>88.0</v>
      </c>
      <c r="L511" s="4">
        <f t="shared" si="304"/>
        <v>85</v>
      </c>
      <c r="M511" s="4">
        <f t="shared" si="304"/>
        <v>55</v>
      </c>
      <c r="N511" s="10">
        <f t="shared" si="305"/>
        <v>0.54545454545454541</v>
      </c>
      <c r="O511" s="4">
        <f t="shared" si="303"/>
        <v>51</v>
      </c>
      <c r="P511" s="4">
        <f t="shared" si="303"/>
        <v>88</v>
      </c>
      <c r="Q511" s="4">
        <f t="shared" si="306"/>
        <v>37</v>
      </c>
      <c r="R511" s="11"/>
    </row>
    <row r="512" spans="1:18" x14ac:dyDescent="0.2">
      <c r="A512" s="1" t="s">
        <v>612</v>
      </c>
      <c r="B512" s="4" t="str">
        <f t="shared" si="295"/>
        <v>2013-05-24</v>
      </c>
      <c r="C512" s="3">
        <v>41418</v>
      </c>
      <c r="E512" s="4" t="str">
        <f t="shared" si="296"/>
        <v>85.0;55.0;51.0;88.0</v>
      </c>
      <c r="F512" s="4" t="str">
        <f t="shared" si="297"/>
        <v>85.0;55.0</v>
      </c>
      <c r="G512" s="4" t="str">
        <f t="shared" si="298"/>
        <v>85.0</v>
      </c>
      <c r="H512" s="4" t="str">
        <f t="shared" si="299"/>
        <v>55.0</v>
      </c>
      <c r="I512" s="4" t="str">
        <f t="shared" si="300"/>
        <v>51.0;88.0</v>
      </c>
      <c r="J512" s="4" t="str">
        <f t="shared" si="301"/>
        <v>51.0</v>
      </c>
      <c r="K512" s="4" t="str">
        <f t="shared" si="302"/>
        <v>88.0</v>
      </c>
      <c r="L512" s="4">
        <f t="shared" si="304"/>
        <v>85</v>
      </c>
      <c r="M512" s="4">
        <f t="shared" si="304"/>
        <v>55</v>
      </c>
      <c r="N512" s="10">
        <f t="shared" si="305"/>
        <v>0.54545454545454541</v>
      </c>
      <c r="O512" s="4">
        <f t="shared" si="303"/>
        <v>51</v>
      </c>
      <c r="P512" s="4">
        <f t="shared" si="303"/>
        <v>88</v>
      </c>
      <c r="Q512" s="4">
        <f t="shared" si="306"/>
        <v>37</v>
      </c>
      <c r="R512" s="11"/>
    </row>
    <row r="513" spans="1:18" x14ac:dyDescent="0.2">
      <c r="A513" s="1" t="s">
        <v>613</v>
      </c>
      <c r="B513" s="4" t="str">
        <f t="shared" si="295"/>
        <v>2013-05-25</v>
      </c>
      <c r="C513" s="3">
        <v>41419</v>
      </c>
      <c r="E513" s="4" t="str">
        <f t="shared" si="296"/>
        <v>85.0;55.0;51.0;88.0</v>
      </c>
      <c r="F513" s="4" t="str">
        <f t="shared" si="297"/>
        <v>85.0;55.0</v>
      </c>
      <c r="G513" s="4" t="str">
        <f t="shared" si="298"/>
        <v>85.0</v>
      </c>
      <c r="H513" s="4" t="str">
        <f t="shared" si="299"/>
        <v>55.0</v>
      </c>
      <c r="I513" s="4" t="str">
        <f t="shared" si="300"/>
        <v>51.0;88.0</v>
      </c>
      <c r="J513" s="4" t="str">
        <f t="shared" si="301"/>
        <v>51.0</v>
      </c>
      <c r="K513" s="4" t="str">
        <f t="shared" si="302"/>
        <v>88.0</v>
      </c>
      <c r="L513" s="4">
        <f t="shared" si="304"/>
        <v>85</v>
      </c>
      <c r="M513" s="4">
        <f t="shared" si="304"/>
        <v>55</v>
      </c>
      <c r="N513" s="10">
        <f t="shared" si="305"/>
        <v>0.54545454545454541</v>
      </c>
      <c r="O513" s="4">
        <f t="shared" si="303"/>
        <v>51</v>
      </c>
      <c r="P513" s="4">
        <f t="shared" si="303"/>
        <v>88</v>
      </c>
      <c r="Q513" s="4">
        <f t="shared" si="306"/>
        <v>37</v>
      </c>
      <c r="R513" s="11"/>
    </row>
    <row r="514" spans="1:18" x14ac:dyDescent="0.2">
      <c r="A514" s="1" t="s">
        <v>614</v>
      </c>
      <c r="B514" s="4" t="str">
        <f t="shared" si="295"/>
        <v>2013-05-26</v>
      </c>
      <c r="C514" s="3">
        <v>41420</v>
      </c>
      <c r="E514" s="4" t="str">
        <f t="shared" si="296"/>
        <v>85.0;55.0;51.0;88.0</v>
      </c>
      <c r="F514" s="4" t="str">
        <f t="shared" si="297"/>
        <v>85.0;55.0</v>
      </c>
      <c r="G514" s="4" t="str">
        <f t="shared" si="298"/>
        <v>85.0</v>
      </c>
      <c r="H514" s="4" t="str">
        <f t="shared" si="299"/>
        <v>55.0</v>
      </c>
      <c r="I514" s="4" t="str">
        <f t="shared" si="300"/>
        <v>51.0;88.0</v>
      </c>
      <c r="J514" s="4" t="str">
        <f t="shared" si="301"/>
        <v>51.0</v>
      </c>
      <c r="K514" s="4" t="str">
        <f t="shared" si="302"/>
        <v>88.0</v>
      </c>
      <c r="L514" s="4">
        <f t="shared" si="304"/>
        <v>85</v>
      </c>
      <c r="M514" s="4">
        <f t="shared" si="304"/>
        <v>55</v>
      </c>
      <c r="N514" s="10">
        <f t="shared" si="305"/>
        <v>0.54545454545454541</v>
      </c>
      <c r="O514" s="4">
        <f t="shared" si="303"/>
        <v>51</v>
      </c>
      <c r="P514" s="4">
        <f t="shared" si="303"/>
        <v>88</v>
      </c>
      <c r="Q514" s="4">
        <f t="shared" si="306"/>
        <v>37</v>
      </c>
      <c r="R514" s="11"/>
    </row>
    <row r="515" spans="1:18" x14ac:dyDescent="0.2">
      <c r="A515" s="1" t="s">
        <v>615</v>
      </c>
      <c r="B515" s="4" t="str">
        <f t="shared" si="295"/>
        <v>2013-05-27</v>
      </c>
      <c r="C515" s="3">
        <v>41421</v>
      </c>
      <c r="E515" s="4" t="str">
        <f t="shared" si="296"/>
        <v>85.0;55.0;51.0;88.0</v>
      </c>
      <c r="F515" s="4" t="str">
        <f t="shared" si="297"/>
        <v>85.0;55.0</v>
      </c>
      <c r="G515" s="4" t="str">
        <f t="shared" si="298"/>
        <v>85.0</v>
      </c>
      <c r="H515" s="4" t="str">
        <f t="shared" si="299"/>
        <v>55.0</v>
      </c>
      <c r="I515" s="4" t="str">
        <f t="shared" si="300"/>
        <v>51.0;88.0</v>
      </c>
      <c r="J515" s="4" t="str">
        <f t="shared" si="301"/>
        <v>51.0</v>
      </c>
      <c r="K515" s="4" t="str">
        <f t="shared" si="302"/>
        <v>88.0</v>
      </c>
      <c r="L515" s="4">
        <f t="shared" si="304"/>
        <v>85</v>
      </c>
      <c r="M515" s="4">
        <f t="shared" si="304"/>
        <v>55</v>
      </c>
      <c r="N515" s="10">
        <f t="shared" si="305"/>
        <v>0.54545454545454541</v>
      </c>
      <c r="O515" s="4">
        <f t="shared" si="303"/>
        <v>51</v>
      </c>
      <c r="P515" s="4">
        <f t="shared" si="303"/>
        <v>88</v>
      </c>
      <c r="Q515" s="4">
        <f t="shared" si="306"/>
        <v>37</v>
      </c>
      <c r="R515" s="11"/>
    </row>
    <row r="516" spans="1:18" x14ac:dyDescent="0.2">
      <c r="A516" s="1" t="s">
        <v>616</v>
      </c>
      <c r="B516" s="4" t="str">
        <f t="shared" ref="B516:B579" si="307">LEFT(A516,10)</f>
        <v>2013-05-28</v>
      </c>
      <c r="C516" s="3">
        <v>41422</v>
      </c>
      <c r="E516" s="4" t="str">
        <f t="shared" ref="E516:E579" si="308">RIGHT(A516,19)</f>
        <v>84.0;55.0;51.0;87.0</v>
      </c>
      <c r="F516" s="4" t="str">
        <f t="shared" ref="F516:F579" si="309">LEFT(E516,9)</f>
        <v>84.0;55.0</v>
      </c>
      <c r="G516" s="4" t="str">
        <f t="shared" ref="G516:G579" si="310">LEFT(F516,4)</f>
        <v>84.0</v>
      </c>
      <c r="H516" s="4" t="str">
        <f t="shared" ref="H516:H579" si="311">RIGHT(F516,4)</f>
        <v>55.0</v>
      </c>
      <c r="I516" s="4" t="str">
        <f t="shared" ref="I516:I579" si="312">RIGHT(E516,9)</f>
        <v>51.0;87.0</v>
      </c>
      <c r="J516" s="4" t="str">
        <f t="shared" ref="J516:J579" si="313">LEFT(I516,4)</f>
        <v>51.0</v>
      </c>
      <c r="K516" s="4" t="str">
        <f t="shared" ref="K516:K579" si="314">RIGHT(I516,4)</f>
        <v>87.0</v>
      </c>
      <c r="L516" s="4">
        <f t="shared" si="304"/>
        <v>84</v>
      </c>
      <c r="M516" s="4">
        <f t="shared" si="304"/>
        <v>55</v>
      </c>
      <c r="N516" s="10">
        <f t="shared" si="305"/>
        <v>0.52727272727272734</v>
      </c>
      <c r="O516" s="4">
        <f t="shared" ref="O516:P579" si="315">VALUE(J516)</f>
        <v>51</v>
      </c>
      <c r="P516" s="4">
        <f t="shared" si="315"/>
        <v>87</v>
      </c>
      <c r="Q516" s="4">
        <f t="shared" si="306"/>
        <v>36</v>
      </c>
      <c r="R516" s="11"/>
    </row>
    <row r="517" spans="1:18" x14ac:dyDescent="0.2">
      <c r="A517" s="1" t="s">
        <v>617</v>
      </c>
      <c r="B517" s="4" t="str">
        <f t="shared" si="307"/>
        <v>2013-05-29</v>
      </c>
      <c r="C517" s="3">
        <v>41423</v>
      </c>
      <c r="E517" s="4" t="str">
        <f t="shared" si="308"/>
        <v>84.0;54.0;51.0;87.0</v>
      </c>
      <c r="F517" s="4" t="str">
        <f t="shared" si="309"/>
        <v>84.0;54.0</v>
      </c>
      <c r="G517" s="4" t="str">
        <f t="shared" si="310"/>
        <v>84.0</v>
      </c>
      <c r="H517" s="4" t="str">
        <f t="shared" si="311"/>
        <v>54.0</v>
      </c>
      <c r="I517" s="4" t="str">
        <f t="shared" si="312"/>
        <v>51.0;87.0</v>
      </c>
      <c r="J517" s="4" t="str">
        <f t="shared" si="313"/>
        <v>51.0</v>
      </c>
      <c r="K517" s="4" t="str">
        <f t="shared" si="314"/>
        <v>87.0</v>
      </c>
      <c r="L517" s="4">
        <f t="shared" ref="L517:M580" si="316">VALUE(G517)</f>
        <v>84</v>
      </c>
      <c r="M517" s="4">
        <f t="shared" si="316"/>
        <v>54</v>
      </c>
      <c r="N517" s="10">
        <f t="shared" ref="N517:N580" si="317">L517/M517-1</f>
        <v>0.55555555555555558</v>
      </c>
      <c r="O517" s="4">
        <f t="shared" si="315"/>
        <v>51</v>
      </c>
      <c r="P517" s="4">
        <f t="shared" si="315"/>
        <v>87</v>
      </c>
      <c r="Q517" s="4">
        <f t="shared" ref="Q517:Q580" si="318">P517-O517</f>
        <v>36</v>
      </c>
      <c r="R517" s="11"/>
    </row>
    <row r="518" spans="1:18" x14ac:dyDescent="0.2">
      <c r="A518" s="1" t="s">
        <v>618</v>
      </c>
      <c r="B518" s="4" t="str">
        <f t="shared" si="307"/>
        <v>2013-05-30</v>
      </c>
      <c r="C518" s="3">
        <v>41424</v>
      </c>
      <c r="E518" s="4" t="str">
        <f t="shared" si="308"/>
        <v>84.0;54.0;51.0;87.0</v>
      </c>
      <c r="F518" s="4" t="str">
        <f t="shared" si="309"/>
        <v>84.0;54.0</v>
      </c>
      <c r="G518" s="4" t="str">
        <f t="shared" si="310"/>
        <v>84.0</v>
      </c>
      <c r="H518" s="4" t="str">
        <f t="shared" si="311"/>
        <v>54.0</v>
      </c>
      <c r="I518" s="4" t="str">
        <f t="shared" si="312"/>
        <v>51.0;87.0</v>
      </c>
      <c r="J518" s="4" t="str">
        <f t="shared" si="313"/>
        <v>51.0</v>
      </c>
      <c r="K518" s="4" t="str">
        <f t="shared" si="314"/>
        <v>87.0</v>
      </c>
      <c r="L518" s="4">
        <f t="shared" si="316"/>
        <v>84</v>
      </c>
      <c r="M518" s="4">
        <f t="shared" si="316"/>
        <v>54</v>
      </c>
      <c r="N518" s="10">
        <f t="shared" si="317"/>
        <v>0.55555555555555558</v>
      </c>
      <c r="O518" s="4">
        <f t="shared" si="315"/>
        <v>51</v>
      </c>
      <c r="P518" s="4">
        <f t="shared" si="315"/>
        <v>87</v>
      </c>
      <c r="Q518" s="4">
        <f t="shared" si="318"/>
        <v>36</v>
      </c>
      <c r="R518" s="11"/>
    </row>
    <row r="519" spans="1:18" x14ac:dyDescent="0.2">
      <c r="A519" s="1" t="s">
        <v>619</v>
      </c>
      <c r="B519" s="4" t="str">
        <f t="shared" si="307"/>
        <v>2013-05-31</v>
      </c>
      <c r="C519" s="3">
        <v>41425</v>
      </c>
      <c r="E519" s="4" t="str">
        <f t="shared" si="308"/>
        <v>84.0;54.0;51.0;87.0</v>
      </c>
      <c r="F519" s="4" t="str">
        <f t="shared" si="309"/>
        <v>84.0;54.0</v>
      </c>
      <c r="G519" s="4" t="str">
        <f t="shared" si="310"/>
        <v>84.0</v>
      </c>
      <c r="H519" s="4" t="str">
        <f t="shared" si="311"/>
        <v>54.0</v>
      </c>
      <c r="I519" s="4" t="str">
        <f t="shared" si="312"/>
        <v>51.0;87.0</v>
      </c>
      <c r="J519" s="4" t="str">
        <f t="shared" si="313"/>
        <v>51.0</v>
      </c>
      <c r="K519" s="4" t="str">
        <f t="shared" si="314"/>
        <v>87.0</v>
      </c>
      <c r="L519" s="4">
        <f t="shared" si="316"/>
        <v>84</v>
      </c>
      <c r="M519" s="4">
        <f t="shared" si="316"/>
        <v>54</v>
      </c>
      <c r="N519" s="10">
        <f t="shared" si="317"/>
        <v>0.55555555555555558</v>
      </c>
      <c r="O519" s="4">
        <f t="shared" si="315"/>
        <v>51</v>
      </c>
      <c r="P519" s="4">
        <f t="shared" si="315"/>
        <v>87</v>
      </c>
      <c r="Q519" s="4">
        <f t="shared" si="318"/>
        <v>36</v>
      </c>
      <c r="R519" s="11"/>
    </row>
    <row r="520" spans="1:18" x14ac:dyDescent="0.2">
      <c r="A520" s="1" t="s">
        <v>620</v>
      </c>
      <c r="B520" s="4" t="str">
        <f t="shared" si="307"/>
        <v>2013-06-01</v>
      </c>
      <c r="C520" s="3">
        <v>41426</v>
      </c>
      <c r="E520" s="4" t="str">
        <f t="shared" si="308"/>
        <v>84.0;54.0;51.0;87.0</v>
      </c>
      <c r="F520" s="4" t="str">
        <f t="shared" si="309"/>
        <v>84.0;54.0</v>
      </c>
      <c r="G520" s="4" t="str">
        <f t="shared" si="310"/>
        <v>84.0</v>
      </c>
      <c r="H520" s="4" t="str">
        <f t="shared" si="311"/>
        <v>54.0</v>
      </c>
      <c r="I520" s="4" t="str">
        <f t="shared" si="312"/>
        <v>51.0;87.0</v>
      </c>
      <c r="J520" s="4" t="str">
        <f t="shared" si="313"/>
        <v>51.0</v>
      </c>
      <c r="K520" s="4" t="str">
        <f t="shared" si="314"/>
        <v>87.0</v>
      </c>
      <c r="L520" s="4">
        <f t="shared" si="316"/>
        <v>84</v>
      </c>
      <c r="M520" s="4">
        <f t="shared" si="316"/>
        <v>54</v>
      </c>
      <c r="N520" s="10">
        <f t="shared" si="317"/>
        <v>0.55555555555555558</v>
      </c>
      <c r="O520" s="4">
        <f t="shared" si="315"/>
        <v>51</v>
      </c>
      <c r="P520" s="4">
        <f t="shared" si="315"/>
        <v>87</v>
      </c>
      <c r="Q520" s="4">
        <f t="shared" si="318"/>
        <v>36</v>
      </c>
      <c r="R520" s="11"/>
    </row>
    <row r="521" spans="1:18" x14ac:dyDescent="0.2">
      <c r="A521" s="1" t="s">
        <v>621</v>
      </c>
      <c r="B521" s="4" t="str">
        <f t="shared" si="307"/>
        <v>2013-06-02</v>
      </c>
      <c r="C521" s="3">
        <v>41427</v>
      </c>
      <c r="E521" s="4" t="str">
        <f t="shared" si="308"/>
        <v>84.0;54.0;51.0;87.0</v>
      </c>
      <c r="F521" s="4" t="str">
        <f t="shared" si="309"/>
        <v>84.0;54.0</v>
      </c>
      <c r="G521" s="4" t="str">
        <f t="shared" si="310"/>
        <v>84.0</v>
      </c>
      <c r="H521" s="4" t="str">
        <f t="shared" si="311"/>
        <v>54.0</v>
      </c>
      <c r="I521" s="4" t="str">
        <f t="shared" si="312"/>
        <v>51.0;87.0</v>
      </c>
      <c r="J521" s="4" t="str">
        <f t="shared" si="313"/>
        <v>51.0</v>
      </c>
      <c r="K521" s="4" t="str">
        <f t="shared" si="314"/>
        <v>87.0</v>
      </c>
      <c r="L521" s="4">
        <f t="shared" si="316"/>
        <v>84</v>
      </c>
      <c r="M521" s="4">
        <f t="shared" si="316"/>
        <v>54</v>
      </c>
      <c r="N521" s="10">
        <f t="shared" si="317"/>
        <v>0.55555555555555558</v>
      </c>
      <c r="O521" s="4">
        <f t="shared" si="315"/>
        <v>51</v>
      </c>
      <c r="P521" s="4">
        <f t="shared" si="315"/>
        <v>87</v>
      </c>
      <c r="Q521" s="4">
        <f t="shared" si="318"/>
        <v>36</v>
      </c>
      <c r="R521" s="11"/>
    </row>
    <row r="522" spans="1:18" x14ac:dyDescent="0.2">
      <c r="A522" s="1" t="s">
        <v>622</v>
      </c>
      <c r="B522" s="4" t="str">
        <f t="shared" si="307"/>
        <v>2013-06-03</v>
      </c>
      <c r="C522" s="3">
        <v>41428</v>
      </c>
      <c r="E522" s="4" t="str">
        <f t="shared" si="308"/>
        <v>83.0;54.0;51.0;87.0</v>
      </c>
      <c r="F522" s="4" t="str">
        <f t="shared" si="309"/>
        <v>83.0;54.0</v>
      </c>
      <c r="G522" s="4" t="str">
        <f t="shared" si="310"/>
        <v>83.0</v>
      </c>
      <c r="H522" s="4" t="str">
        <f t="shared" si="311"/>
        <v>54.0</v>
      </c>
      <c r="I522" s="4" t="str">
        <f t="shared" si="312"/>
        <v>51.0;87.0</v>
      </c>
      <c r="J522" s="4" t="str">
        <f t="shared" si="313"/>
        <v>51.0</v>
      </c>
      <c r="K522" s="4" t="str">
        <f t="shared" si="314"/>
        <v>87.0</v>
      </c>
      <c r="L522" s="4">
        <f t="shared" si="316"/>
        <v>83</v>
      </c>
      <c r="M522" s="4">
        <f t="shared" si="316"/>
        <v>54</v>
      </c>
      <c r="N522" s="10">
        <f t="shared" si="317"/>
        <v>0.53703703703703698</v>
      </c>
      <c r="O522" s="4">
        <f t="shared" si="315"/>
        <v>51</v>
      </c>
      <c r="P522" s="4">
        <f t="shared" si="315"/>
        <v>87</v>
      </c>
      <c r="Q522" s="4">
        <f t="shared" si="318"/>
        <v>36</v>
      </c>
      <c r="R522" s="11"/>
    </row>
    <row r="523" spans="1:18" x14ac:dyDescent="0.2">
      <c r="A523" s="1" t="s">
        <v>623</v>
      </c>
      <c r="B523" s="4" t="str">
        <f t="shared" si="307"/>
        <v>2013-06-04</v>
      </c>
      <c r="C523" s="3">
        <v>41429</v>
      </c>
      <c r="E523" s="4" t="str">
        <f t="shared" si="308"/>
        <v>83.0;54.0;51.0;86.0</v>
      </c>
      <c r="F523" s="4" t="str">
        <f t="shared" si="309"/>
        <v>83.0;54.0</v>
      </c>
      <c r="G523" s="4" t="str">
        <f t="shared" si="310"/>
        <v>83.0</v>
      </c>
      <c r="H523" s="4" t="str">
        <f t="shared" si="311"/>
        <v>54.0</v>
      </c>
      <c r="I523" s="4" t="str">
        <f t="shared" si="312"/>
        <v>51.0;86.0</v>
      </c>
      <c r="J523" s="4" t="str">
        <f t="shared" si="313"/>
        <v>51.0</v>
      </c>
      <c r="K523" s="4" t="str">
        <f t="shared" si="314"/>
        <v>86.0</v>
      </c>
      <c r="L523" s="4">
        <f t="shared" si="316"/>
        <v>83</v>
      </c>
      <c r="M523" s="4">
        <f t="shared" si="316"/>
        <v>54</v>
      </c>
      <c r="N523" s="10">
        <f t="shared" si="317"/>
        <v>0.53703703703703698</v>
      </c>
      <c r="O523" s="4">
        <f t="shared" si="315"/>
        <v>51</v>
      </c>
      <c r="P523" s="4">
        <f t="shared" si="315"/>
        <v>86</v>
      </c>
      <c r="Q523" s="4">
        <f t="shared" si="318"/>
        <v>35</v>
      </c>
      <c r="R523" s="11"/>
    </row>
    <row r="524" spans="1:18" x14ac:dyDescent="0.2">
      <c r="A524" s="1" t="s">
        <v>624</v>
      </c>
      <c r="B524" s="4" t="str">
        <f t="shared" si="307"/>
        <v>2013-06-05</v>
      </c>
      <c r="C524" s="3">
        <v>41430</v>
      </c>
      <c r="E524" s="4" t="str">
        <f t="shared" si="308"/>
        <v>83.0;54.0;51.0;86.0</v>
      </c>
      <c r="F524" s="4" t="str">
        <f t="shared" si="309"/>
        <v>83.0;54.0</v>
      </c>
      <c r="G524" s="4" t="str">
        <f t="shared" si="310"/>
        <v>83.0</v>
      </c>
      <c r="H524" s="4" t="str">
        <f t="shared" si="311"/>
        <v>54.0</v>
      </c>
      <c r="I524" s="4" t="str">
        <f t="shared" si="312"/>
        <v>51.0;86.0</v>
      </c>
      <c r="J524" s="4" t="str">
        <f t="shared" si="313"/>
        <v>51.0</v>
      </c>
      <c r="K524" s="4" t="str">
        <f t="shared" si="314"/>
        <v>86.0</v>
      </c>
      <c r="L524" s="4">
        <f t="shared" si="316"/>
        <v>83</v>
      </c>
      <c r="M524" s="4">
        <f t="shared" si="316"/>
        <v>54</v>
      </c>
      <c r="N524" s="10">
        <f t="shared" si="317"/>
        <v>0.53703703703703698</v>
      </c>
      <c r="O524" s="4">
        <f t="shared" si="315"/>
        <v>51</v>
      </c>
      <c r="P524" s="4">
        <f t="shared" si="315"/>
        <v>86</v>
      </c>
      <c r="Q524" s="4">
        <f t="shared" si="318"/>
        <v>35</v>
      </c>
      <c r="R524" s="11"/>
    </row>
    <row r="525" spans="1:18" x14ac:dyDescent="0.2">
      <c r="A525" s="1" t="s">
        <v>625</v>
      </c>
      <c r="B525" s="4" t="str">
        <f t="shared" si="307"/>
        <v>2013-06-06</v>
      </c>
      <c r="C525" s="3">
        <v>41431</v>
      </c>
      <c r="E525" s="4" t="str">
        <f t="shared" si="308"/>
        <v>82.0;54.0;51.0;86.0</v>
      </c>
      <c r="F525" s="4" t="str">
        <f t="shared" si="309"/>
        <v>82.0;54.0</v>
      </c>
      <c r="G525" s="4" t="str">
        <f t="shared" si="310"/>
        <v>82.0</v>
      </c>
      <c r="H525" s="4" t="str">
        <f t="shared" si="311"/>
        <v>54.0</v>
      </c>
      <c r="I525" s="4" t="str">
        <f t="shared" si="312"/>
        <v>51.0;86.0</v>
      </c>
      <c r="J525" s="4" t="str">
        <f t="shared" si="313"/>
        <v>51.0</v>
      </c>
      <c r="K525" s="4" t="str">
        <f t="shared" si="314"/>
        <v>86.0</v>
      </c>
      <c r="L525" s="4">
        <f t="shared" si="316"/>
        <v>82</v>
      </c>
      <c r="M525" s="4">
        <f t="shared" si="316"/>
        <v>54</v>
      </c>
      <c r="N525" s="10">
        <f t="shared" si="317"/>
        <v>0.5185185185185186</v>
      </c>
      <c r="O525" s="4">
        <f t="shared" si="315"/>
        <v>51</v>
      </c>
      <c r="P525" s="4">
        <f t="shared" si="315"/>
        <v>86</v>
      </c>
      <c r="Q525" s="4">
        <f t="shared" si="318"/>
        <v>35</v>
      </c>
      <c r="R525" s="11"/>
    </row>
    <row r="526" spans="1:18" x14ac:dyDescent="0.2">
      <c r="A526" s="1" t="s">
        <v>626</v>
      </c>
      <c r="B526" s="4" t="str">
        <f t="shared" si="307"/>
        <v>2013-06-07</v>
      </c>
      <c r="C526" s="3">
        <v>41432</v>
      </c>
      <c r="E526" s="4" t="str">
        <f t="shared" si="308"/>
        <v>82.0;54.0;51.0;86.0</v>
      </c>
      <c r="F526" s="4" t="str">
        <f t="shared" si="309"/>
        <v>82.0;54.0</v>
      </c>
      <c r="G526" s="4" t="str">
        <f t="shared" si="310"/>
        <v>82.0</v>
      </c>
      <c r="H526" s="4" t="str">
        <f t="shared" si="311"/>
        <v>54.0</v>
      </c>
      <c r="I526" s="4" t="str">
        <f t="shared" si="312"/>
        <v>51.0;86.0</v>
      </c>
      <c r="J526" s="4" t="str">
        <f t="shared" si="313"/>
        <v>51.0</v>
      </c>
      <c r="K526" s="4" t="str">
        <f t="shared" si="314"/>
        <v>86.0</v>
      </c>
      <c r="L526" s="4">
        <f t="shared" si="316"/>
        <v>82</v>
      </c>
      <c r="M526" s="4">
        <f t="shared" si="316"/>
        <v>54</v>
      </c>
      <c r="N526" s="10">
        <f t="shared" si="317"/>
        <v>0.5185185185185186</v>
      </c>
      <c r="O526" s="4">
        <f t="shared" si="315"/>
        <v>51</v>
      </c>
      <c r="P526" s="4">
        <f t="shared" si="315"/>
        <v>86</v>
      </c>
      <c r="Q526" s="4">
        <f t="shared" si="318"/>
        <v>35</v>
      </c>
      <c r="R526" s="11"/>
    </row>
    <row r="527" spans="1:18" x14ac:dyDescent="0.2">
      <c r="A527" s="1" t="s">
        <v>627</v>
      </c>
      <c r="B527" s="4" t="str">
        <f t="shared" si="307"/>
        <v>2013-06-08</v>
      </c>
      <c r="C527" s="3">
        <v>41433</v>
      </c>
      <c r="E527" s="4" t="str">
        <f t="shared" si="308"/>
        <v>82.0;54.0;51.0;86.0</v>
      </c>
      <c r="F527" s="4" t="str">
        <f t="shared" si="309"/>
        <v>82.0;54.0</v>
      </c>
      <c r="G527" s="4" t="str">
        <f t="shared" si="310"/>
        <v>82.0</v>
      </c>
      <c r="H527" s="4" t="str">
        <f t="shared" si="311"/>
        <v>54.0</v>
      </c>
      <c r="I527" s="4" t="str">
        <f t="shared" si="312"/>
        <v>51.0;86.0</v>
      </c>
      <c r="J527" s="4" t="str">
        <f t="shared" si="313"/>
        <v>51.0</v>
      </c>
      <c r="K527" s="4" t="str">
        <f t="shared" si="314"/>
        <v>86.0</v>
      </c>
      <c r="L527" s="4">
        <f t="shared" si="316"/>
        <v>82</v>
      </c>
      <c r="M527" s="4">
        <f t="shared" si="316"/>
        <v>54</v>
      </c>
      <c r="N527" s="10">
        <f t="shared" si="317"/>
        <v>0.5185185185185186</v>
      </c>
      <c r="O527" s="4">
        <f t="shared" si="315"/>
        <v>51</v>
      </c>
      <c r="P527" s="4">
        <f t="shared" si="315"/>
        <v>86</v>
      </c>
      <c r="Q527" s="4">
        <f t="shared" si="318"/>
        <v>35</v>
      </c>
      <c r="R527" s="11"/>
    </row>
    <row r="528" spans="1:18" x14ac:dyDescent="0.2">
      <c r="A528" s="1" t="s">
        <v>628</v>
      </c>
      <c r="B528" s="4" t="str">
        <f t="shared" si="307"/>
        <v>2013-06-09</v>
      </c>
      <c r="C528" s="3">
        <v>41434</v>
      </c>
      <c r="E528" s="4" t="str">
        <f t="shared" si="308"/>
        <v>82.0;54.0;51.0;86.0</v>
      </c>
      <c r="F528" s="4" t="str">
        <f t="shared" si="309"/>
        <v>82.0;54.0</v>
      </c>
      <c r="G528" s="4" t="str">
        <f t="shared" si="310"/>
        <v>82.0</v>
      </c>
      <c r="H528" s="4" t="str">
        <f t="shared" si="311"/>
        <v>54.0</v>
      </c>
      <c r="I528" s="4" t="str">
        <f t="shared" si="312"/>
        <v>51.0;86.0</v>
      </c>
      <c r="J528" s="4" t="str">
        <f t="shared" si="313"/>
        <v>51.0</v>
      </c>
      <c r="K528" s="4" t="str">
        <f t="shared" si="314"/>
        <v>86.0</v>
      </c>
      <c r="L528" s="4">
        <f t="shared" si="316"/>
        <v>82</v>
      </c>
      <c r="M528" s="4">
        <f t="shared" si="316"/>
        <v>54</v>
      </c>
      <c r="N528" s="10">
        <f t="shared" si="317"/>
        <v>0.5185185185185186</v>
      </c>
      <c r="O528" s="4">
        <f t="shared" si="315"/>
        <v>51</v>
      </c>
      <c r="P528" s="4">
        <f t="shared" si="315"/>
        <v>86</v>
      </c>
      <c r="Q528" s="4">
        <f t="shared" si="318"/>
        <v>35</v>
      </c>
      <c r="R528" s="11"/>
    </row>
    <row r="529" spans="1:18" x14ac:dyDescent="0.2">
      <c r="A529" s="1" t="s">
        <v>629</v>
      </c>
      <c r="B529" s="4" t="str">
        <f t="shared" si="307"/>
        <v>2013-06-10</v>
      </c>
      <c r="C529" s="3">
        <v>41435</v>
      </c>
      <c r="E529" s="4" t="str">
        <f t="shared" si="308"/>
        <v>82.0;54.0;51.0;85.0</v>
      </c>
      <c r="F529" s="4" t="str">
        <f t="shared" si="309"/>
        <v>82.0;54.0</v>
      </c>
      <c r="G529" s="4" t="str">
        <f t="shared" si="310"/>
        <v>82.0</v>
      </c>
      <c r="H529" s="4" t="str">
        <f t="shared" si="311"/>
        <v>54.0</v>
      </c>
      <c r="I529" s="4" t="str">
        <f t="shared" si="312"/>
        <v>51.0;85.0</v>
      </c>
      <c r="J529" s="4" t="str">
        <f t="shared" si="313"/>
        <v>51.0</v>
      </c>
      <c r="K529" s="4" t="str">
        <f t="shared" si="314"/>
        <v>85.0</v>
      </c>
      <c r="L529" s="4">
        <f t="shared" si="316"/>
        <v>82</v>
      </c>
      <c r="M529" s="4">
        <f t="shared" si="316"/>
        <v>54</v>
      </c>
      <c r="N529" s="10">
        <f t="shared" si="317"/>
        <v>0.5185185185185186</v>
      </c>
      <c r="O529" s="4">
        <f t="shared" si="315"/>
        <v>51</v>
      </c>
      <c r="P529" s="4">
        <f t="shared" si="315"/>
        <v>85</v>
      </c>
      <c r="Q529" s="4">
        <f t="shared" si="318"/>
        <v>34</v>
      </c>
      <c r="R529" s="11"/>
    </row>
    <row r="530" spans="1:18" x14ac:dyDescent="0.2">
      <c r="A530" s="1" t="s">
        <v>630</v>
      </c>
      <c r="B530" s="4" t="str">
        <f t="shared" si="307"/>
        <v>2013-06-11</v>
      </c>
      <c r="C530" s="3">
        <v>41436</v>
      </c>
      <c r="E530" s="4" t="str">
        <f t="shared" si="308"/>
        <v>82.0;54.0;51.0;85.0</v>
      </c>
      <c r="F530" s="4" t="str">
        <f t="shared" si="309"/>
        <v>82.0;54.0</v>
      </c>
      <c r="G530" s="4" t="str">
        <f t="shared" si="310"/>
        <v>82.0</v>
      </c>
      <c r="H530" s="4" t="str">
        <f t="shared" si="311"/>
        <v>54.0</v>
      </c>
      <c r="I530" s="4" t="str">
        <f t="shared" si="312"/>
        <v>51.0;85.0</v>
      </c>
      <c r="J530" s="4" t="str">
        <f t="shared" si="313"/>
        <v>51.0</v>
      </c>
      <c r="K530" s="4" t="str">
        <f t="shared" si="314"/>
        <v>85.0</v>
      </c>
      <c r="L530" s="4">
        <f t="shared" si="316"/>
        <v>82</v>
      </c>
      <c r="M530" s="4">
        <f t="shared" si="316"/>
        <v>54</v>
      </c>
      <c r="N530" s="10">
        <f t="shared" si="317"/>
        <v>0.5185185185185186</v>
      </c>
      <c r="O530" s="4">
        <f t="shared" si="315"/>
        <v>51</v>
      </c>
      <c r="P530" s="4">
        <f t="shared" si="315"/>
        <v>85</v>
      </c>
      <c r="Q530" s="4">
        <f t="shared" si="318"/>
        <v>34</v>
      </c>
      <c r="R530" s="11"/>
    </row>
    <row r="531" spans="1:18" x14ac:dyDescent="0.2">
      <c r="A531" s="1" t="s">
        <v>631</v>
      </c>
      <c r="B531" s="4" t="str">
        <f t="shared" si="307"/>
        <v>2013-06-12</v>
      </c>
      <c r="C531" s="3">
        <v>41437</v>
      </c>
      <c r="E531" s="4" t="str">
        <f t="shared" si="308"/>
        <v>81.0;54.0;51.0;84.0</v>
      </c>
      <c r="F531" s="4" t="str">
        <f t="shared" si="309"/>
        <v>81.0;54.0</v>
      </c>
      <c r="G531" s="4" t="str">
        <f t="shared" si="310"/>
        <v>81.0</v>
      </c>
      <c r="H531" s="4" t="str">
        <f t="shared" si="311"/>
        <v>54.0</v>
      </c>
      <c r="I531" s="4" t="str">
        <f t="shared" si="312"/>
        <v>51.0;84.0</v>
      </c>
      <c r="J531" s="4" t="str">
        <f t="shared" si="313"/>
        <v>51.0</v>
      </c>
      <c r="K531" s="4" t="str">
        <f t="shared" si="314"/>
        <v>84.0</v>
      </c>
      <c r="L531" s="4">
        <f t="shared" si="316"/>
        <v>81</v>
      </c>
      <c r="M531" s="4">
        <f t="shared" si="316"/>
        <v>54</v>
      </c>
      <c r="N531" s="10">
        <f t="shared" si="317"/>
        <v>0.5</v>
      </c>
      <c r="O531" s="4">
        <f t="shared" si="315"/>
        <v>51</v>
      </c>
      <c r="P531" s="4">
        <f t="shared" si="315"/>
        <v>84</v>
      </c>
      <c r="Q531" s="4">
        <f t="shared" si="318"/>
        <v>33</v>
      </c>
      <c r="R531" s="11"/>
    </row>
    <row r="532" spans="1:18" x14ac:dyDescent="0.2">
      <c r="A532" s="1" t="s">
        <v>632</v>
      </c>
      <c r="B532" s="4" t="str">
        <f t="shared" si="307"/>
        <v>2013-06-13</v>
      </c>
      <c r="C532" s="3">
        <v>41438</v>
      </c>
      <c r="E532" s="4" t="str">
        <f t="shared" si="308"/>
        <v>81.0;54.0;51.0;83.0</v>
      </c>
      <c r="F532" s="4" t="str">
        <f t="shared" si="309"/>
        <v>81.0;54.0</v>
      </c>
      <c r="G532" s="4" t="str">
        <f t="shared" si="310"/>
        <v>81.0</v>
      </c>
      <c r="H532" s="4" t="str">
        <f t="shared" si="311"/>
        <v>54.0</v>
      </c>
      <c r="I532" s="4" t="str">
        <f t="shared" si="312"/>
        <v>51.0;83.0</v>
      </c>
      <c r="J532" s="4" t="str">
        <f t="shared" si="313"/>
        <v>51.0</v>
      </c>
      <c r="K532" s="4" t="str">
        <f t="shared" si="314"/>
        <v>83.0</v>
      </c>
      <c r="L532" s="4">
        <f t="shared" si="316"/>
        <v>81</v>
      </c>
      <c r="M532" s="4">
        <f t="shared" si="316"/>
        <v>54</v>
      </c>
      <c r="N532" s="10">
        <f t="shared" si="317"/>
        <v>0.5</v>
      </c>
      <c r="O532" s="4">
        <f t="shared" si="315"/>
        <v>51</v>
      </c>
      <c r="P532" s="4">
        <f t="shared" si="315"/>
        <v>83</v>
      </c>
      <c r="Q532" s="4">
        <f t="shared" si="318"/>
        <v>32</v>
      </c>
      <c r="R532" s="11"/>
    </row>
    <row r="533" spans="1:18" x14ac:dyDescent="0.2">
      <c r="A533" s="1" t="s">
        <v>633</v>
      </c>
      <c r="B533" s="4" t="str">
        <f t="shared" si="307"/>
        <v>2013-06-14</v>
      </c>
      <c r="C533" s="3">
        <v>41439</v>
      </c>
      <c r="E533" s="4" t="str">
        <f t="shared" si="308"/>
        <v>81.0;54.0;50.0;83.0</v>
      </c>
      <c r="F533" s="4" t="str">
        <f t="shared" si="309"/>
        <v>81.0;54.0</v>
      </c>
      <c r="G533" s="4" t="str">
        <f t="shared" si="310"/>
        <v>81.0</v>
      </c>
      <c r="H533" s="4" t="str">
        <f t="shared" si="311"/>
        <v>54.0</v>
      </c>
      <c r="I533" s="4" t="str">
        <f t="shared" si="312"/>
        <v>50.0;83.0</v>
      </c>
      <c r="J533" s="4" t="str">
        <f t="shared" si="313"/>
        <v>50.0</v>
      </c>
      <c r="K533" s="4" t="str">
        <f t="shared" si="314"/>
        <v>83.0</v>
      </c>
      <c r="L533" s="4">
        <f t="shared" si="316"/>
        <v>81</v>
      </c>
      <c r="M533" s="4">
        <f t="shared" si="316"/>
        <v>54</v>
      </c>
      <c r="N533" s="10">
        <f t="shared" si="317"/>
        <v>0.5</v>
      </c>
      <c r="O533" s="4">
        <f t="shared" si="315"/>
        <v>50</v>
      </c>
      <c r="P533" s="4">
        <f t="shared" si="315"/>
        <v>83</v>
      </c>
      <c r="Q533" s="4">
        <f t="shared" si="318"/>
        <v>33</v>
      </c>
      <c r="R533" s="11"/>
    </row>
    <row r="534" spans="1:18" x14ac:dyDescent="0.2">
      <c r="A534" s="1" t="s">
        <v>634</v>
      </c>
      <c r="B534" s="4" t="str">
        <f t="shared" si="307"/>
        <v>2013-06-15</v>
      </c>
      <c r="C534" s="3">
        <v>41440</v>
      </c>
      <c r="E534" s="4" t="str">
        <f t="shared" si="308"/>
        <v>81.0;54.0;50.0;83.0</v>
      </c>
      <c r="F534" s="4" t="str">
        <f t="shared" si="309"/>
        <v>81.0;54.0</v>
      </c>
      <c r="G534" s="4" t="str">
        <f t="shared" si="310"/>
        <v>81.0</v>
      </c>
      <c r="H534" s="4" t="str">
        <f t="shared" si="311"/>
        <v>54.0</v>
      </c>
      <c r="I534" s="4" t="str">
        <f t="shared" si="312"/>
        <v>50.0;83.0</v>
      </c>
      <c r="J534" s="4" t="str">
        <f t="shared" si="313"/>
        <v>50.0</v>
      </c>
      <c r="K534" s="4" t="str">
        <f t="shared" si="314"/>
        <v>83.0</v>
      </c>
      <c r="L534" s="4">
        <f t="shared" si="316"/>
        <v>81</v>
      </c>
      <c r="M534" s="4">
        <f t="shared" si="316"/>
        <v>54</v>
      </c>
      <c r="N534" s="10">
        <f t="shared" si="317"/>
        <v>0.5</v>
      </c>
      <c r="O534" s="4">
        <f t="shared" si="315"/>
        <v>50</v>
      </c>
      <c r="P534" s="4">
        <f t="shared" si="315"/>
        <v>83</v>
      </c>
      <c r="Q534" s="4">
        <f t="shared" si="318"/>
        <v>33</v>
      </c>
      <c r="R534" s="11"/>
    </row>
    <row r="535" spans="1:18" x14ac:dyDescent="0.2">
      <c r="A535" s="1" t="s">
        <v>635</v>
      </c>
      <c r="B535" s="4" t="str">
        <f t="shared" si="307"/>
        <v>2013-06-16</v>
      </c>
      <c r="C535" s="3">
        <v>41441</v>
      </c>
      <c r="E535" s="4" t="str">
        <f t="shared" si="308"/>
        <v>81.0;54.0;50.0;83.0</v>
      </c>
      <c r="F535" s="4" t="str">
        <f t="shared" si="309"/>
        <v>81.0;54.0</v>
      </c>
      <c r="G535" s="4" t="str">
        <f t="shared" si="310"/>
        <v>81.0</v>
      </c>
      <c r="H535" s="4" t="str">
        <f t="shared" si="311"/>
        <v>54.0</v>
      </c>
      <c r="I535" s="4" t="str">
        <f t="shared" si="312"/>
        <v>50.0;83.0</v>
      </c>
      <c r="J535" s="4" t="str">
        <f t="shared" si="313"/>
        <v>50.0</v>
      </c>
      <c r="K535" s="4" t="str">
        <f t="shared" si="314"/>
        <v>83.0</v>
      </c>
      <c r="L535" s="4">
        <f t="shared" si="316"/>
        <v>81</v>
      </c>
      <c r="M535" s="4">
        <f t="shared" si="316"/>
        <v>54</v>
      </c>
      <c r="N535" s="10">
        <f t="shared" si="317"/>
        <v>0.5</v>
      </c>
      <c r="O535" s="4">
        <f t="shared" si="315"/>
        <v>50</v>
      </c>
      <c r="P535" s="4">
        <f t="shared" si="315"/>
        <v>83</v>
      </c>
      <c r="Q535" s="4">
        <f t="shared" si="318"/>
        <v>33</v>
      </c>
      <c r="R535" s="11"/>
    </row>
    <row r="536" spans="1:18" x14ac:dyDescent="0.2">
      <c r="A536" s="1" t="s">
        <v>636</v>
      </c>
      <c r="B536" s="4" t="str">
        <f t="shared" si="307"/>
        <v>2013-06-17</v>
      </c>
      <c r="C536" s="3">
        <v>41442</v>
      </c>
      <c r="E536" s="4" t="str">
        <f t="shared" si="308"/>
        <v>80.0;54.0;50.0;82.0</v>
      </c>
      <c r="F536" s="4" t="str">
        <f t="shared" si="309"/>
        <v>80.0;54.0</v>
      </c>
      <c r="G536" s="4" t="str">
        <f t="shared" si="310"/>
        <v>80.0</v>
      </c>
      <c r="H536" s="4" t="str">
        <f t="shared" si="311"/>
        <v>54.0</v>
      </c>
      <c r="I536" s="4" t="str">
        <f t="shared" si="312"/>
        <v>50.0;82.0</v>
      </c>
      <c r="J536" s="4" t="str">
        <f t="shared" si="313"/>
        <v>50.0</v>
      </c>
      <c r="K536" s="4" t="str">
        <f t="shared" si="314"/>
        <v>82.0</v>
      </c>
      <c r="L536" s="4">
        <f t="shared" si="316"/>
        <v>80</v>
      </c>
      <c r="M536" s="4">
        <f t="shared" si="316"/>
        <v>54</v>
      </c>
      <c r="N536" s="10">
        <f t="shared" si="317"/>
        <v>0.4814814814814814</v>
      </c>
      <c r="O536" s="4">
        <f t="shared" si="315"/>
        <v>50</v>
      </c>
      <c r="P536" s="4">
        <f t="shared" si="315"/>
        <v>82</v>
      </c>
      <c r="Q536" s="4">
        <f t="shared" si="318"/>
        <v>32</v>
      </c>
      <c r="R536" s="11"/>
    </row>
    <row r="537" spans="1:18" x14ac:dyDescent="0.2">
      <c r="A537" s="1" t="s">
        <v>637</v>
      </c>
      <c r="B537" s="4" t="str">
        <f t="shared" si="307"/>
        <v>2013-06-18</v>
      </c>
      <c r="C537" s="3">
        <v>41443</v>
      </c>
      <c r="E537" s="4" t="str">
        <f t="shared" si="308"/>
        <v>80.0;54.0;50.0;82.0</v>
      </c>
      <c r="F537" s="4" t="str">
        <f t="shared" si="309"/>
        <v>80.0;54.0</v>
      </c>
      <c r="G537" s="4" t="str">
        <f t="shared" si="310"/>
        <v>80.0</v>
      </c>
      <c r="H537" s="4" t="str">
        <f t="shared" si="311"/>
        <v>54.0</v>
      </c>
      <c r="I537" s="4" t="str">
        <f t="shared" si="312"/>
        <v>50.0;82.0</v>
      </c>
      <c r="J537" s="4" t="str">
        <f t="shared" si="313"/>
        <v>50.0</v>
      </c>
      <c r="K537" s="4" t="str">
        <f t="shared" si="314"/>
        <v>82.0</v>
      </c>
      <c r="L537" s="4">
        <f t="shared" si="316"/>
        <v>80</v>
      </c>
      <c r="M537" s="4">
        <f t="shared" si="316"/>
        <v>54</v>
      </c>
      <c r="N537" s="10">
        <f t="shared" si="317"/>
        <v>0.4814814814814814</v>
      </c>
      <c r="O537" s="4">
        <f t="shared" si="315"/>
        <v>50</v>
      </c>
      <c r="P537" s="4">
        <f t="shared" si="315"/>
        <v>82</v>
      </c>
      <c r="Q537" s="4">
        <f t="shared" si="318"/>
        <v>32</v>
      </c>
      <c r="R537" s="11"/>
    </row>
    <row r="538" spans="1:18" x14ac:dyDescent="0.2">
      <c r="A538" s="1" t="s">
        <v>638</v>
      </c>
      <c r="B538" s="4" t="str">
        <f t="shared" si="307"/>
        <v>2013-06-19</v>
      </c>
      <c r="C538" s="3">
        <v>41444</v>
      </c>
      <c r="E538" s="4" t="str">
        <f t="shared" si="308"/>
        <v>80.0;54.0;50.0;82.0</v>
      </c>
      <c r="F538" s="4" t="str">
        <f t="shared" si="309"/>
        <v>80.0;54.0</v>
      </c>
      <c r="G538" s="4" t="str">
        <f t="shared" si="310"/>
        <v>80.0</v>
      </c>
      <c r="H538" s="4" t="str">
        <f t="shared" si="311"/>
        <v>54.0</v>
      </c>
      <c r="I538" s="4" t="str">
        <f t="shared" si="312"/>
        <v>50.0;82.0</v>
      </c>
      <c r="J538" s="4" t="str">
        <f t="shared" si="313"/>
        <v>50.0</v>
      </c>
      <c r="K538" s="4" t="str">
        <f t="shared" si="314"/>
        <v>82.0</v>
      </c>
      <c r="L538" s="4">
        <f t="shared" si="316"/>
        <v>80</v>
      </c>
      <c r="M538" s="4">
        <f t="shared" si="316"/>
        <v>54</v>
      </c>
      <c r="N538" s="10">
        <f t="shared" si="317"/>
        <v>0.4814814814814814</v>
      </c>
      <c r="O538" s="4">
        <f t="shared" si="315"/>
        <v>50</v>
      </c>
      <c r="P538" s="4">
        <f t="shared" si="315"/>
        <v>82</v>
      </c>
      <c r="Q538" s="4">
        <f t="shared" si="318"/>
        <v>32</v>
      </c>
      <c r="R538" s="11"/>
    </row>
    <row r="539" spans="1:18" x14ac:dyDescent="0.2">
      <c r="A539" s="1" t="s">
        <v>639</v>
      </c>
      <c r="B539" s="4" t="str">
        <f t="shared" si="307"/>
        <v>2013-06-20</v>
      </c>
      <c r="C539" s="3">
        <v>41445</v>
      </c>
      <c r="E539" s="4" t="str">
        <f t="shared" si="308"/>
        <v>79.0;54.0;50.0;81.0</v>
      </c>
      <c r="F539" s="4" t="str">
        <f t="shared" si="309"/>
        <v>79.0;54.0</v>
      </c>
      <c r="G539" s="4" t="str">
        <f t="shared" si="310"/>
        <v>79.0</v>
      </c>
      <c r="H539" s="4" t="str">
        <f t="shared" si="311"/>
        <v>54.0</v>
      </c>
      <c r="I539" s="4" t="str">
        <f t="shared" si="312"/>
        <v>50.0;81.0</v>
      </c>
      <c r="J539" s="4" t="str">
        <f t="shared" si="313"/>
        <v>50.0</v>
      </c>
      <c r="K539" s="4" t="str">
        <f t="shared" si="314"/>
        <v>81.0</v>
      </c>
      <c r="L539" s="4">
        <f t="shared" si="316"/>
        <v>79</v>
      </c>
      <c r="M539" s="4">
        <f t="shared" si="316"/>
        <v>54</v>
      </c>
      <c r="N539" s="10">
        <f t="shared" si="317"/>
        <v>0.46296296296296302</v>
      </c>
      <c r="O539" s="4">
        <f t="shared" si="315"/>
        <v>50</v>
      </c>
      <c r="P539" s="4">
        <f t="shared" si="315"/>
        <v>81</v>
      </c>
      <c r="Q539" s="4">
        <f t="shared" si="318"/>
        <v>31</v>
      </c>
      <c r="R539" s="11"/>
    </row>
    <row r="540" spans="1:18" x14ac:dyDescent="0.2">
      <c r="A540" s="1" t="s">
        <v>640</v>
      </c>
      <c r="B540" s="4" t="str">
        <f t="shared" si="307"/>
        <v>2013-06-21</v>
      </c>
      <c r="C540" s="3">
        <v>41446</v>
      </c>
      <c r="E540" s="4" t="str">
        <f t="shared" si="308"/>
        <v>79.0;54.0;50.0;81.0</v>
      </c>
      <c r="F540" s="4" t="str">
        <f t="shared" si="309"/>
        <v>79.0;54.0</v>
      </c>
      <c r="G540" s="4" t="str">
        <f t="shared" si="310"/>
        <v>79.0</v>
      </c>
      <c r="H540" s="4" t="str">
        <f t="shared" si="311"/>
        <v>54.0</v>
      </c>
      <c r="I540" s="4" t="str">
        <f t="shared" si="312"/>
        <v>50.0;81.0</v>
      </c>
      <c r="J540" s="4" t="str">
        <f t="shared" si="313"/>
        <v>50.0</v>
      </c>
      <c r="K540" s="4" t="str">
        <f t="shared" si="314"/>
        <v>81.0</v>
      </c>
      <c r="L540" s="4">
        <f t="shared" si="316"/>
        <v>79</v>
      </c>
      <c r="M540" s="4">
        <f t="shared" si="316"/>
        <v>54</v>
      </c>
      <c r="N540" s="10">
        <f t="shared" si="317"/>
        <v>0.46296296296296302</v>
      </c>
      <c r="O540" s="4">
        <f t="shared" si="315"/>
        <v>50</v>
      </c>
      <c r="P540" s="4">
        <f t="shared" si="315"/>
        <v>81</v>
      </c>
      <c r="Q540" s="4">
        <f t="shared" si="318"/>
        <v>31</v>
      </c>
      <c r="R540" s="11"/>
    </row>
    <row r="541" spans="1:18" x14ac:dyDescent="0.2">
      <c r="A541" s="1" t="s">
        <v>641</v>
      </c>
      <c r="B541" s="4" t="str">
        <f t="shared" si="307"/>
        <v>2013-06-22</v>
      </c>
      <c r="C541" s="3">
        <v>41447</v>
      </c>
      <c r="E541" s="4" t="str">
        <f t="shared" si="308"/>
        <v>78.0;54.0;49.0;81.0</v>
      </c>
      <c r="F541" s="4" t="str">
        <f t="shared" si="309"/>
        <v>78.0;54.0</v>
      </c>
      <c r="G541" s="4" t="str">
        <f t="shared" si="310"/>
        <v>78.0</v>
      </c>
      <c r="H541" s="4" t="str">
        <f t="shared" si="311"/>
        <v>54.0</v>
      </c>
      <c r="I541" s="4" t="str">
        <f t="shared" si="312"/>
        <v>49.0;81.0</v>
      </c>
      <c r="J541" s="4" t="str">
        <f t="shared" si="313"/>
        <v>49.0</v>
      </c>
      <c r="K541" s="4" t="str">
        <f t="shared" si="314"/>
        <v>81.0</v>
      </c>
      <c r="L541" s="4">
        <f t="shared" si="316"/>
        <v>78</v>
      </c>
      <c r="M541" s="4">
        <f t="shared" si="316"/>
        <v>54</v>
      </c>
      <c r="N541" s="10">
        <f t="shared" si="317"/>
        <v>0.44444444444444442</v>
      </c>
      <c r="O541" s="4">
        <f t="shared" si="315"/>
        <v>49</v>
      </c>
      <c r="P541" s="4">
        <f t="shared" si="315"/>
        <v>81</v>
      </c>
      <c r="Q541" s="4">
        <f t="shared" si="318"/>
        <v>32</v>
      </c>
      <c r="R541" s="11"/>
    </row>
    <row r="542" spans="1:18" x14ac:dyDescent="0.2">
      <c r="A542" s="1" t="s">
        <v>642</v>
      </c>
      <c r="B542" s="4" t="str">
        <f t="shared" si="307"/>
        <v>2013-06-23</v>
      </c>
      <c r="C542" s="3">
        <v>41448</v>
      </c>
      <c r="E542" s="4" t="str">
        <f t="shared" si="308"/>
        <v>79.0;54.0;49.0;81.0</v>
      </c>
      <c r="F542" s="4" t="str">
        <f t="shared" si="309"/>
        <v>79.0;54.0</v>
      </c>
      <c r="G542" s="4" t="str">
        <f t="shared" si="310"/>
        <v>79.0</v>
      </c>
      <c r="H542" s="4" t="str">
        <f t="shared" si="311"/>
        <v>54.0</v>
      </c>
      <c r="I542" s="4" t="str">
        <f t="shared" si="312"/>
        <v>49.0;81.0</v>
      </c>
      <c r="J542" s="4" t="str">
        <f t="shared" si="313"/>
        <v>49.0</v>
      </c>
      <c r="K542" s="4" t="str">
        <f t="shared" si="314"/>
        <v>81.0</v>
      </c>
      <c r="L542" s="4">
        <f t="shared" si="316"/>
        <v>79</v>
      </c>
      <c r="M542" s="4">
        <f t="shared" si="316"/>
        <v>54</v>
      </c>
      <c r="N542" s="10">
        <f t="shared" si="317"/>
        <v>0.46296296296296302</v>
      </c>
      <c r="O542" s="4">
        <f t="shared" si="315"/>
        <v>49</v>
      </c>
      <c r="P542" s="4">
        <f t="shared" si="315"/>
        <v>81</v>
      </c>
      <c r="Q542" s="4">
        <f t="shared" si="318"/>
        <v>32</v>
      </c>
      <c r="R542" s="11"/>
    </row>
    <row r="543" spans="1:18" x14ac:dyDescent="0.2">
      <c r="A543" s="1" t="s">
        <v>643</v>
      </c>
      <c r="B543" s="4" t="str">
        <f t="shared" si="307"/>
        <v>2013-06-24</v>
      </c>
      <c r="C543" s="3">
        <v>41449</v>
      </c>
      <c r="E543" s="4" t="str">
        <f t="shared" si="308"/>
        <v>78.0;54.0;49.0;81.0</v>
      </c>
      <c r="F543" s="4" t="str">
        <f t="shared" si="309"/>
        <v>78.0;54.0</v>
      </c>
      <c r="G543" s="4" t="str">
        <f t="shared" si="310"/>
        <v>78.0</v>
      </c>
      <c r="H543" s="4" t="str">
        <f t="shared" si="311"/>
        <v>54.0</v>
      </c>
      <c r="I543" s="4" t="str">
        <f t="shared" si="312"/>
        <v>49.0;81.0</v>
      </c>
      <c r="J543" s="4" t="str">
        <f t="shared" si="313"/>
        <v>49.0</v>
      </c>
      <c r="K543" s="4" t="str">
        <f t="shared" si="314"/>
        <v>81.0</v>
      </c>
      <c r="L543" s="4">
        <f t="shared" si="316"/>
        <v>78</v>
      </c>
      <c r="M543" s="4">
        <f t="shared" si="316"/>
        <v>54</v>
      </c>
      <c r="N543" s="10">
        <f t="shared" si="317"/>
        <v>0.44444444444444442</v>
      </c>
      <c r="O543" s="4">
        <f t="shared" si="315"/>
        <v>49</v>
      </c>
      <c r="P543" s="4">
        <f t="shared" si="315"/>
        <v>81</v>
      </c>
      <c r="Q543" s="4">
        <f t="shared" si="318"/>
        <v>32</v>
      </c>
      <c r="R543" s="11"/>
    </row>
    <row r="544" spans="1:18" x14ac:dyDescent="0.2">
      <c r="A544" s="1" t="s">
        <v>644</v>
      </c>
      <c r="B544" s="4" t="str">
        <f t="shared" si="307"/>
        <v>2013-06-25</v>
      </c>
      <c r="C544" s="3">
        <v>41450</v>
      </c>
      <c r="E544" s="4" t="str">
        <f t="shared" si="308"/>
        <v>78.0;54.0;49.0;81.0</v>
      </c>
      <c r="F544" s="4" t="str">
        <f t="shared" si="309"/>
        <v>78.0;54.0</v>
      </c>
      <c r="G544" s="4" t="str">
        <f t="shared" si="310"/>
        <v>78.0</v>
      </c>
      <c r="H544" s="4" t="str">
        <f t="shared" si="311"/>
        <v>54.0</v>
      </c>
      <c r="I544" s="4" t="str">
        <f t="shared" si="312"/>
        <v>49.0;81.0</v>
      </c>
      <c r="J544" s="4" t="str">
        <f t="shared" si="313"/>
        <v>49.0</v>
      </c>
      <c r="K544" s="4" t="str">
        <f t="shared" si="314"/>
        <v>81.0</v>
      </c>
      <c r="L544" s="4">
        <f t="shared" si="316"/>
        <v>78</v>
      </c>
      <c r="M544" s="4">
        <f t="shared" si="316"/>
        <v>54</v>
      </c>
      <c r="N544" s="10">
        <f t="shared" si="317"/>
        <v>0.44444444444444442</v>
      </c>
      <c r="O544" s="4">
        <f t="shared" si="315"/>
        <v>49</v>
      </c>
      <c r="P544" s="4">
        <f t="shared" si="315"/>
        <v>81</v>
      </c>
      <c r="Q544" s="4">
        <f t="shared" si="318"/>
        <v>32</v>
      </c>
      <c r="R544" s="11"/>
    </row>
    <row r="545" spans="1:18" x14ac:dyDescent="0.2">
      <c r="A545" s="1" t="s">
        <v>645</v>
      </c>
      <c r="B545" s="4" t="str">
        <f t="shared" si="307"/>
        <v>2013-06-26</v>
      </c>
      <c r="C545" s="3">
        <v>41451</v>
      </c>
      <c r="E545" s="4" t="str">
        <f t="shared" si="308"/>
        <v>77.0;54.0;49.0;80.0</v>
      </c>
      <c r="F545" s="4" t="str">
        <f t="shared" si="309"/>
        <v>77.0;54.0</v>
      </c>
      <c r="G545" s="4" t="str">
        <f t="shared" si="310"/>
        <v>77.0</v>
      </c>
      <c r="H545" s="4" t="str">
        <f t="shared" si="311"/>
        <v>54.0</v>
      </c>
      <c r="I545" s="4" t="str">
        <f t="shared" si="312"/>
        <v>49.0;80.0</v>
      </c>
      <c r="J545" s="4" t="str">
        <f t="shared" si="313"/>
        <v>49.0</v>
      </c>
      <c r="K545" s="4" t="str">
        <f t="shared" si="314"/>
        <v>80.0</v>
      </c>
      <c r="L545" s="4">
        <f t="shared" si="316"/>
        <v>77</v>
      </c>
      <c r="M545" s="4">
        <f t="shared" si="316"/>
        <v>54</v>
      </c>
      <c r="N545" s="10">
        <f t="shared" si="317"/>
        <v>0.42592592592592582</v>
      </c>
      <c r="O545" s="4">
        <f t="shared" si="315"/>
        <v>49</v>
      </c>
      <c r="P545" s="4">
        <f t="shared" si="315"/>
        <v>80</v>
      </c>
      <c r="Q545" s="4">
        <f t="shared" si="318"/>
        <v>31</v>
      </c>
      <c r="R545" s="11"/>
    </row>
    <row r="546" spans="1:18" x14ac:dyDescent="0.2">
      <c r="A546" s="1" t="s">
        <v>646</v>
      </c>
      <c r="B546" s="4" t="str">
        <f t="shared" si="307"/>
        <v>2013-06-27</v>
      </c>
      <c r="C546" s="3">
        <v>41452</v>
      </c>
      <c r="E546" s="4" t="str">
        <f t="shared" si="308"/>
        <v>77.0;54.0;49.0;80.0</v>
      </c>
      <c r="F546" s="4" t="str">
        <f t="shared" si="309"/>
        <v>77.0;54.0</v>
      </c>
      <c r="G546" s="4" t="str">
        <f t="shared" si="310"/>
        <v>77.0</v>
      </c>
      <c r="H546" s="4" t="str">
        <f t="shared" si="311"/>
        <v>54.0</v>
      </c>
      <c r="I546" s="4" t="str">
        <f t="shared" si="312"/>
        <v>49.0;80.0</v>
      </c>
      <c r="J546" s="4" t="str">
        <f t="shared" si="313"/>
        <v>49.0</v>
      </c>
      <c r="K546" s="4" t="str">
        <f t="shared" si="314"/>
        <v>80.0</v>
      </c>
      <c r="L546" s="4">
        <f t="shared" si="316"/>
        <v>77</v>
      </c>
      <c r="M546" s="4">
        <f t="shared" si="316"/>
        <v>54</v>
      </c>
      <c r="N546" s="10">
        <f t="shared" si="317"/>
        <v>0.42592592592592582</v>
      </c>
      <c r="O546" s="4">
        <f t="shared" si="315"/>
        <v>49</v>
      </c>
      <c r="P546" s="4">
        <f t="shared" si="315"/>
        <v>80</v>
      </c>
      <c r="Q546" s="4">
        <f t="shared" si="318"/>
        <v>31</v>
      </c>
      <c r="R546" s="11"/>
    </row>
    <row r="547" spans="1:18" x14ac:dyDescent="0.2">
      <c r="A547" s="1" t="s">
        <v>647</v>
      </c>
      <c r="B547" s="4" t="str">
        <f t="shared" si="307"/>
        <v>2013-06-28</v>
      </c>
      <c r="C547" s="3">
        <v>41453</v>
      </c>
      <c r="E547" s="4" t="str">
        <f t="shared" si="308"/>
        <v>76.0;54.0;49.0;80.0</v>
      </c>
      <c r="F547" s="4" t="str">
        <f t="shared" si="309"/>
        <v>76.0;54.0</v>
      </c>
      <c r="G547" s="4" t="str">
        <f t="shared" si="310"/>
        <v>76.0</v>
      </c>
      <c r="H547" s="4" t="str">
        <f t="shared" si="311"/>
        <v>54.0</v>
      </c>
      <c r="I547" s="4" t="str">
        <f t="shared" si="312"/>
        <v>49.0;80.0</v>
      </c>
      <c r="J547" s="4" t="str">
        <f t="shared" si="313"/>
        <v>49.0</v>
      </c>
      <c r="K547" s="4" t="str">
        <f t="shared" si="314"/>
        <v>80.0</v>
      </c>
      <c r="L547" s="4">
        <f t="shared" si="316"/>
        <v>76</v>
      </c>
      <c r="M547" s="4">
        <f t="shared" si="316"/>
        <v>54</v>
      </c>
      <c r="N547" s="10">
        <f t="shared" si="317"/>
        <v>0.40740740740740744</v>
      </c>
      <c r="O547" s="4">
        <f t="shared" si="315"/>
        <v>49</v>
      </c>
      <c r="P547" s="4">
        <f t="shared" si="315"/>
        <v>80</v>
      </c>
      <c r="Q547" s="4">
        <f t="shared" si="318"/>
        <v>31</v>
      </c>
      <c r="R547" s="11"/>
    </row>
    <row r="548" spans="1:18" x14ac:dyDescent="0.2">
      <c r="A548" s="1" t="s">
        <v>648</v>
      </c>
      <c r="B548" s="4" t="str">
        <f t="shared" si="307"/>
        <v>2013-06-29</v>
      </c>
      <c r="C548" s="3">
        <v>41454</v>
      </c>
      <c r="E548" s="4" t="str">
        <f t="shared" si="308"/>
        <v>76.0;54.0;49.0;80.0</v>
      </c>
      <c r="F548" s="4" t="str">
        <f t="shared" si="309"/>
        <v>76.0;54.0</v>
      </c>
      <c r="G548" s="4" t="str">
        <f t="shared" si="310"/>
        <v>76.0</v>
      </c>
      <c r="H548" s="4" t="str">
        <f t="shared" si="311"/>
        <v>54.0</v>
      </c>
      <c r="I548" s="4" t="str">
        <f t="shared" si="312"/>
        <v>49.0;80.0</v>
      </c>
      <c r="J548" s="4" t="str">
        <f t="shared" si="313"/>
        <v>49.0</v>
      </c>
      <c r="K548" s="4" t="str">
        <f t="shared" si="314"/>
        <v>80.0</v>
      </c>
      <c r="L548" s="4">
        <f t="shared" si="316"/>
        <v>76</v>
      </c>
      <c r="M548" s="4">
        <f t="shared" si="316"/>
        <v>54</v>
      </c>
      <c r="N548" s="10">
        <f t="shared" si="317"/>
        <v>0.40740740740740744</v>
      </c>
      <c r="O548" s="4">
        <f t="shared" si="315"/>
        <v>49</v>
      </c>
      <c r="P548" s="4">
        <f t="shared" si="315"/>
        <v>80</v>
      </c>
      <c r="Q548" s="4">
        <f t="shared" si="318"/>
        <v>31</v>
      </c>
      <c r="R548" s="11"/>
    </row>
    <row r="549" spans="1:18" x14ac:dyDescent="0.2">
      <c r="A549" s="1" t="s">
        <v>649</v>
      </c>
      <c r="B549" s="4" t="str">
        <f t="shared" si="307"/>
        <v>2013-06-30</v>
      </c>
      <c r="C549" s="3">
        <v>41455</v>
      </c>
      <c r="E549" s="4" t="str">
        <f t="shared" si="308"/>
        <v>76.0;54.0;49.0;80.0</v>
      </c>
      <c r="F549" s="4" t="str">
        <f t="shared" si="309"/>
        <v>76.0;54.0</v>
      </c>
      <c r="G549" s="4" t="str">
        <f t="shared" si="310"/>
        <v>76.0</v>
      </c>
      <c r="H549" s="4" t="str">
        <f t="shared" si="311"/>
        <v>54.0</v>
      </c>
      <c r="I549" s="4" t="str">
        <f t="shared" si="312"/>
        <v>49.0;80.0</v>
      </c>
      <c r="J549" s="4" t="str">
        <f t="shared" si="313"/>
        <v>49.0</v>
      </c>
      <c r="K549" s="4" t="str">
        <f t="shared" si="314"/>
        <v>80.0</v>
      </c>
      <c r="L549" s="4">
        <f t="shared" si="316"/>
        <v>76</v>
      </c>
      <c r="M549" s="4">
        <f t="shared" si="316"/>
        <v>54</v>
      </c>
      <c r="N549" s="10">
        <f t="shared" si="317"/>
        <v>0.40740740740740744</v>
      </c>
      <c r="O549" s="4">
        <f t="shared" si="315"/>
        <v>49</v>
      </c>
      <c r="P549" s="4">
        <f t="shared" si="315"/>
        <v>80</v>
      </c>
      <c r="Q549" s="4">
        <f t="shared" si="318"/>
        <v>31</v>
      </c>
      <c r="R549" s="11"/>
    </row>
    <row r="550" spans="1:18" x14ac:dyDescent="0.2">
      <c r="A550" s="1" t="s">
        <v>650</v>
      </c>
      <c r="B550" s="4" t="str">
        <f t="shared" si="307"/>
        <v>2013-07-01</v>
      </c>
      <c r="C550" s="3">
        <v>41456</v>
      </c>
      <c r="E550" s="4" t="str">
        <f t="shared" si="308"/>
        <v>75.0;54.0;49.0;80.0</v>
      </c>
      <c r="F550" s="4" t="str">
        <f t="shared" si="309"/>
        <v>75.0;54.0</v>
      </c>
      <c r="G550" s="4" t="str">
        <f t="shared" si="310"/>
        <v>75.0</v>
      </c>
      <c r="H550" s="4" t="str">
        <f t="shared" si="311"/>
        <v>54.0</v>
      </c>
      <c r="I550" s="4" t="str">
        <f t="shared" si="312"/>
        <v>49.0;80.0</v>
      </c>
      <c r="J550" s="4" t="str">
        <f t="shared" si="313"/>
        <v>49.0</v>
      </c>
      <c r="K550" s="4" t="str">
        <f t="shared" si="314"/>
        <v>80.0</v>
      </c>
      <c r="L550" s="4">
        <f t="shared" si="316"/>
        <v>75</v>
      </c>
      <c r="M550" s="4">
        <f t="shared" si="316"/>
        <v>54</v>
      </c>
      <c r="N550" s="10">
        <f t="shared" si="317"/>
        <v>0.38888888888888884</v>
      </c>
      <c r="O550" s="4">
        <f t="shared" si="315"/>
        <v>49</v>
      </c>
      <c r="P550" s="4">
        <f t="shared" si="315"/>
        <v>80</v>
      </c>
      <c r="Q550" s="4">
        <f t="shared" si="318"/>
        <v>31</v>
      </c>
      <c r="R550" s="11"/>
    </row>
    <row r="551" spans="1:18" x14ac:dyDescent="0.2">
      <c r="A551" s="1" t="s">
        <v>651</v>
      </c>
      <c r="B551" s="4" t="str">
        <f t="shared" si="307"/>
        <v>2013-07-02</v>
      </c>
      <c r="C551" s="3">
        <v>41457</v>
      </c>
      <c r="E551" s="4" t="str">
        <f t="shared" si="308"/>
        <v>75.0;53.0;49.0;80.0</v>
      </c>
      <c r="F551" s="4" t="str">
        <f t="shared" si="309"/>
        <v>75.0;53.0</v>
      </c>
      <c r="G551" s="4" t="str">
        <f t="shared" si="310"/>
        <v>75.0</v>
      </c>
      <c r="H551" s="4" t="str">
        <f t="shared" si="311"/>
        <v>53.0</v>
      </c>
      <c r="I551" s="4" t="str">
        <f t="shared" si="312"/>
        <v>49.0;80.0</v>
      </c>
      <c r="J551" s="4" t="str">
        <f t="shared" si="313"/>
        <v>49.0</v>
      </c>
      <c r="K551" s="4" t="str">
        <f t="shared" si="314"/>
        <v>80.0</v>
      </c>
      <c r="L551" s="4">
        <f t="shared" si="316"/>
        <v>75</v>
      </c>
      <c r="M551" s="4">
        <f t="shared" si="316"/>
        <v>53</v>
      </c>
      <c r="N551" s="10">
        <f t="shared" si="317"/>
        <v>0.41509433962264142</v>
      </c>
      <c r="O551" s="4">
        <f t="shared" si="315"/>
        <v>49</v>
      </c>
      <c r="P551" s="4">
        <f t="shared" si="315"/>
        <v>80</v>
      </c>
      <c r="Q551" s="4">
        <f t="shared" si="318"/>
        <v>31</v>
      </c>
      <c r="R551" s="11"/>
    </row>
    <row r="552" spans="1:18" x14ac:dyDescent="0.2">
      <c r="A552" s="1" t="s">
        <v>652</v>
      </c>
      <c r="B552" s="4" t="str">
        <f t="shared" si="307"/>
        <v>2013-07-03</v>
      </c>
      <c r="C552" s="3">
        <v>41458</v>
      </c>
      <c r="E552" s="4" t="str">
        <f t="shared" si="308"/>
        <v>74.0;53.0;49.0;79.0</v>
      </c>
      <c r="F552" s="4" t="str">
        <f t="shared" si="309"/>
        <v>74.0;53.0</v>
      </c>
      <c r="G552" s="4" t="str">
        <f t="shared" si="310"/>
        <v>74.0</v>
      </c>
      <c r="H552" s="4" t="str">
        <f t="shared" si="311"/>
        <v>53.0</v>
      </c>
      <c r="I552" s="4" t="str">
        <f t="shared" si="312"/>
        <v>49.0;79.0</v>
      </c>
      <c r="J552" s="4" t="str">
        <f t="shared" si="313"/>
        <v>49.0</v>
      </c>
      <c r="K552" s="4" t="str">
        <f t="shared" si="314"/>
        <v>79.0</v>
      </c>
      <c r="L552" s="4">
        <f t="shared" si="316"/>
        <v>74</v>
      </c>
      <c r="M552" s="4">
        <f t="shared" si="316"/>
        <v>53</v>
      </c>
      <c r="N552" s="10">
        <f t="shared" si="317"/>
        <v>0.39622641509433953</v>
      </c>
      <c r="O552" s="4">
        <f t="shared" si="315"/>
        <v>49</v>
      </c>
      <c r="P552" s="4">
        <f t="shared" si="315"/>
        <v>79</v>
      </c>
      <c r="Q552" s="4">
        <f t="shared" si="318"/>
        <v>30</v>
      </c>
      <c r="R552" s="11"/>
    </row>
    <row r="553" spans="1:18" x14ac:dyDescent="0.2">
      <c r="A553" s="1" t="s">
        <v>653</v>
      </c>
      <c r="B553" s="4" t="str">
        <f t="shared" si="307"/>
        <v>2013-07-04</v>
      </c>
      <c r="C553" s="3">
        <v>41459</v>
      </c>
      <c r="E553" s="4" t="str">
        <f t="shared" si="308"/>
        <v>74.0;54.0;49.0;79.0</v>
      </c>
      <c r="F553" s="4" t="str">
        <f t="shared" si="309"/>
        <v>74.0;54.0</v>
      </c>
      <c r="G553" s="4" t="str">
        <f t="shared" si="310"/>
        <v>74.0</v>
      </c>
      <c r="H553" s="4" t="str">
        <f t="shared" si="311"/>
        <v>54.0</v>
      </c>
      <c r="I553" s="4" t="str">
        <f t="shared" si="312"/>
        <v>49.0;79.0</v>
      </c>
      <c r="J553" s="4" t="str">
        <f t="shared" si="313"/>
        <v>49.0</v>
      </c>
      <c r="K553" s="4" t="str">
        <f t="shared" si="314"/>
        <v>79.0</v>
      </c>
      <c r="L553" s="4">
        <f t="shared" si="316"/>
        <v>74</v>
      </c>
      <c r="M553" s="4">
        <f t="shared" si="316"/>
        <v>54</v>
      </c>
      <c r="N553" s="10">
        <f t="shared" si="317"/>
        <v>0.37037037037037046</v>
      </c>
      <c r="O553" s="4">
        <f t="shared" si="315"/>
        <v>49</v>
      </c>
      <c r="P553" s="4">
        <f t="shared" si="315"/>
        <v>79</v>
      </c>
      <c r="Q553" s="4">
        <f t="shared" si="318"/>
        <v>30</v>
      </c>
      <c r="R553" s="11"/>
    </row>
    <row r="554" spans="1:18" x14ac:dyDescent="0.2">
      <c r="A554" s="1" t="s">
        <v>654</v>
      </c>
      <c r="B554" s="4" t="str">
        <f t="shared" si="307"/>
        <v>2013-07-05</v>
      </c>
      <c r="C554" s="3">
        <v>41460</v>
      </c>
      <c r="E554" s="4" t="str">
        <f t="shared" si="308"/>
        <v>73.0;54.0;49.0;79.0</v>
      </c>
      <c r="F554" s="4" t="str">
        <f t="shared" si="309"/>
        <v>73.0;54.0</v>
      </c>
      <c r="G554" s="4" t="str">
        <f t="shared" si="310"/>
        <v>73.0</v>
      </c>
      <c r="H554" s="4" t="str">
        <f t="shared" si="311"/>
        <v>54.0</v>
      </c>
      <c r="I554" s="4" t="str">
        <f t="shared" si="312"/>
        <v>49.0;79.0</v>
      </c>
      <c r="J554" s="4" t="str">
        <f t="shared" si="313"/>
        <v>49.0</v>
      </c>
      <c r="K554" s="4" t="str">
        <f t="shared" si="314"/>
        <v>79.0</v>
      </c>
      <c r="L554" s="4">
        <f t="shared" si="316"/>
        <v>73</v>
      </c>
      <c r="M554" s="4">
        <f t="shared" si="316"/>
        <v>54</v>
      </c>
      <c r="N554" s="10">
        <f t="shared" si="317"/>
        <v>0.35185185185185186</v>
      </c>
      <c r="O554" s="4">
        <f t="shared" si="315"/>
        <v>49</v>
      </c>
      <c r="P554" s="4">
        <f t="shared" si="315"/>
        <v>79</v>
      </c>
      <c r="Q554" s="4">
        <f t="shared" si="318"/>
        <v>30</v>
      </c>
      <c r="R554" s="11"/>
    </row>
    <row r="555" spans="1:18" x14ac:dyDescent="0.2">
      <c r="A555" s="1" t="s">
        <v>655</v>
      </c>
      <c r="B555" s="4" t="str">
        <f t="shared" si="307"/>
        <v>2013-07-06</v>
      </c>
      <c r="C555" s="3">
        <v>41461</v>
      </c>
      <c r="E555" s="4" t="str">
        <f t="shared" si="308"/>
        <v>73.0;53.0;49.0;79.0</v>
      </c>
      <c r="F555" s="4" t="str">
        <f t="shared" si="309"/>
        <v>73.0;53.0</v>
      </c>
      <c r="G555" s="4" t="str">
        <f t="shared" si="310"/>
        <v>73.0</v>
      </c>
      <c r="H555" s="4" t="str">
        <f t="shared" si="311"/>
        <v>53.0</v>
      </c>
      <c r="I555" s="4" t="str">
        <f t="shared" si="312"/>
        <v>49.0;79.0</v>
      </c>
      <c r="J555" s="4" t="str">
        <f t="shared" si="313"/>
        <v>49.0</v>
      </c>
      <c r="K555" s="4" t="str">
        <f t="shared" si="314"/>
        <v>79.0</v>
      </c>
      <c r="L555" s="4">
        <f t="shared" si="316"/>
        <v>73</v>
      </c>
      <c r="M555" s="4">
        <f t="shared" si="316"/>
        <v>53</v>
      </c>
      <c r="N555" s="10">
        <f t="shared" si="317"/>
        <v>0.37735849056603765</v>
      </c>
      <c r="O555" s="4">
        <f t="shared" si="315"/>
        <v>49</v>
      </c>
      <c r="P555" s="4">
        <f t="shared" si="315"/>
        <v>79</v>
      </c>
      <c r="Q555" s="4">
        <f t="shared" si="318"/>
        <v>30</v>
      </c>
      <c r="R555" s="11"/>
    </row>
    <row r="556" spans="1:18" x14ac:dyDescent="0.2">
      <c r="A556" s="1" t="s">
        <v>656</v>
      </c>
      <c r="B556" s="4" t="str">
        <f t="shared" si="307"/>
        <v>2013-07-07</v>
      </c>
      <c r="C556" s="3">
        <v>41462</v>
      </c>
      <c r="E556" s="4" t="str">
        <f t="shared" si="308"/>
        <v>73.0;53.0;49.0;79.0</v>
      </c>
      <c r="F556" s="4" t="str">
        <f t="shared" si="309"/>
        <v>73.0;53.0</v>
      </c>
      <c r="G556" s="4" t="str">
        <f t="shared" si="310"/>
        <v>73.0</v>
      </c>
      <c r="H556" s="4" t="str">
        <f t="shared" si="311"/>
        <v>53.0</v>
      </c>
      <c r="I556" s="4" t="str">
        <f t="shared" si="312"/>
        <v>49.0;79.0</v>
      </c>
      <c r="J556" s="4" t="str">
        <f t="shared" si="313"/>
        <v>49.0</v>
      </c>
      <c r="K556" s="4" t="str">
        <f t="shared" si="314"/>
        <v>79.0</v>
      </c>
      <c r="L556" s="4">
        <f t="shared" si="316"/>
        <v>73</v>
      </c>
      <c r="M556" s="4">
        <f t="shared" si="316"/>
        <v>53</v>
      </c>
      <c r="N556" s="10">
        <f t="shared" si="317"/>
        <v>0.37735849056603765</v>
      </c>
      <c r="O556" s="4">
        <f t="shared" si="315"/>
        <v>49</v>
      </c>
      <c r="P556" s="4">
        <f t="shared" si="315"/>
        <v>79</v>
      </c>
      <c r="Q556" s="4">
        <f t="shared" si="318"/>
        <v>30</v>
      </c>
      <c r="R556" s="11"/>
    </row>
    <row r="557" spans="1:18" x14ac:dyDescent="0.2">
      <c r="A557" s="1" t="s">
        <v>657</v>
      </c>
      <c r="B557" s="4" t="str">
        <f t="shared" si="307"/>
        <v>2013-07-08</v>
      </c>
      <c r="C557" s="3">
        <v>41463</v>
      </c>
      <c r="E557" s="4" t="str">
        <f t="shared" si="308"/>
        <v>72.0;53.0;49.0;79.0</v>
      </c>
      <c r="F557" s="4" t="str">
        <f t="shared" si="309"/>
        <v>72.0;53.0</v>
      </c>
      <c r="G557" s="4" t="str">
        <f t="shared" si="310"/>
        <v>72.0</v>
      </c>
      <c r="H557" s="4" t="str">
        <f t="shared" si="311"/>
        <v>53.0</v>
      </c>
      <c r="I557" s="4" t="str">
        <f t="shared" si="312"/>
        <v>49.0;79.0</v>
      </c>
      <c r="J557" s="4" t="str">
        <f t="shared" si="313"/>
        <v>49.0</v>
      </c>
      <c r="K557" s="4" t="str">
        <f t="shared" si="314"/>
        <v>79.0</v>
      </c>
      <c r="L557" s="4">
        <f t="shared" si="316"/>
        <v>72</v>
      </c>
      <c r="M557" s="4">
        <f t="shared" si="316"/>
        <v>53</v>
      </c>
      <c r="N557" s="10">
        <f t="shared" si="317"/>
        <v>0.35849056603773577</v>
      </c>
      <c r="O557" s="4">
        <f t="shared" si="315"/>
        <v>49</v>
      </c>
      <c r="P557" s="4">
        <f t="shared" si="315"/>
        <v>79</v>
      </c>
      <c r="Q557" s="4">
        <f t="shared" si="318"/>
        <v>30</v>
      </c>
      <c r="R557" s="11"/>
    </row>
    <row r="558" spans="1:18" x14ac:dyDescent="0.2">
      <c r="A558" s="1" t="s">
        <v>658</v>
      </c>
      <c r="B558" s="4" t="str">
        <f t="shared" si="307"/>
        <v>2013-07-09</v>
      </c>
      <c r="C558" s="3">
        <v>41464</v>
      </c>
      <c r="E558" s="4" t="str">
        <f t="shared" si="308"/>
        <v>72.0;53.0;49.0;78.0</v>
      </c>
      <c r="F558" s="4" t="str">
        <f t="shared" si="309"/>
        <v>72.0;53.0</v>
      </c>
      <c r="G558" s="4" t="str">
        <f t="shared" si="310"/>
        <v>72.0</v>
      </c>
      <c r="H558" s="4" t="str">
        <f t="shared" si="311"/>
        <v>53.0</v>
      </c>
      <c r="I558" s="4" t="str">
        <f t="shared" si="312"/>
        <v>49.0;78.0</v>
      </c>
      <c r="J558" s="4" t="str">
        <f t="shared" si="313"/>
        <v>49.0</v>
      </c>
      <c r="K558" s="4" t="str">
        <f t="shared" si="314"/>
        <v>78.0</v>
      </c>
      <c r="L558" s="4">
        <f t="shared" si="316"/>
        <v>72</v>
      </c>
      <c r="M558" s="4">
        <f t="shared" si="316"/>
        <v>53</v>
      </c>
      <c r="N558" s="10">
        <f t="shared" si="317"/>
        <v>0.35849056603773577</v>
      </c>
      <c r="O558" s="4">
        <f t="shared" si="315"/>
        <v>49</v>
      </c>
      <c r="P558" s="4">
        <f t="shared" si="315"/>
        <v>78</v>
      </c>
      <c r="Q558" s="4">
        <f t="shared" si="318"/>
        <v>29</v>
      </c>
      <c r="R558" s="11"/>
    </row>
    <row r="559" spans="1:18" x14ac:dyDescent="0.2">
      <c r="A559" s="1" t="s">
        <v>659</v>
      </c>
      <c r="B559" s="4" t="str">
        <f t="shared" si="307"/>
        <v>2013-07-10</v>
      </c>
      <c r="C559" s="3">
        <v>41465</v>
      </c>
      <c r="E559" s="4" t="str">
        <f t="shared" si="308"/>
        <v>71.0;53.0;49.0;78.0</v>
      </c>
      <c r="F559" s="4" t="str">
        <f t="shared" si="309"/>
        <v>71.0;53.0</v>
      </c>
      <c r="G559" s="4" t="str">
        <f t="shared" si="310"/>
        <v>71.0</v>
      </c>
      <c r="H559" s="4" t="str">
        <f t="shared" si="311"/>
        <v>53.0</v>
      </c>
      <c r="I559" s="4" t="str">
        <f t="shared" si="312"/>
        <v>49.0;78.0</v>
      </c>
      <c r="J559" s="4" t="str">
        <f t="shared" si="313"/>
        <v>49.0</v>
      </c>
      <c r="K559" s="4" t="str">
        <f t="shared" si="314"/>
        <v>78.0</v>
      </c>
      <c r="L559" s="4">
        <f t="shared" si="316"/>
        <v>71</v>
      </c>
      <c r="M559" s="4">
        <f t="shared" si="316"/>
        <v>53</v>
      </c>
      <c r="N559" s="10">
        <f t="shared" si="317"/>
        <v>0.33962264150943389</v>
      </c>
      <c r="O559" s="4">
        <f t="shared" si="315"/>
        <v>49</v>
      </c>
      <c r="P559" s="4">
        <f t="shared" si="315"/>
        <v>78</v>
      </c>
      <c r="Q559" s="4">
        <f t="shared" si="318"/>
        <v>29</v>
      </c>
      <c r="R559" s="11"/>
    </row>
    <row r="560" spans="1:18" x14ac:dyDescent="0.2">
      <c r="A560" s="1" t="s">
        <v>660</v>
      </c>
      <c r="B560" s="4" t="str">
        <f t="shared" si="307"/>
        <v>2013-07-11</v>
      </c>
      <c r="C560" s="3">
        <v>41466</v>
      </c>
      <c r="E560" s="4" t="str">
        <f t="shared" si="308"/>
        <v>71.0;53.0;48.0;78.0</v>
      </c>
      <c r="F560" s="4" t="str">
        <f t="shared" si="309"/>
        <v>71.0;53.0</v>
      </c>
      <c r="G560" s="4" t="str">
        <f t="shared" si="310"/>
        <v>71.0</v>
      </c>
      <c r="H560" s="4" t="str">
        <f t="shared" si="311"/>
        <v>53.0</v>
      </c>
      <c r="I560" s="4" t="str">
        <f t="shared" si="312"/>
        <v>48.0;78.0</v>
      </c>
      <c r="J560" s="4" t="str">
        <f t="shared" si="313"/>
        <v>48.0</v>
      </c>
      <c r="K560" s="4" t="str">
        <f t="shared" si="314"/>
        <v>78.0</v>
      </c>
      <c r="L560" s="4">
        <f t="shared" si="316"/>
        <v>71</v>
      </c>
      <c r="M560" s="4">
        <f t="shared" si="316"/>
        <v>53</v>
      </c>
      <c r="N560" s="10">
        <f t="shared" si="317"/>
        <v>0.33962264150943389</v>
      </c>
      <c r="O560" s="4">
        <f t="shared" si="315"/>
        <v>48</v>
      </c>
      <c r="P560" s="4">
        <f t="shared" si="315"/>
        <v>78</v>
      </c>
      <c r="Q560" s="4">
        <f t="shared" si="318"/>
        <v>30</v>
      </c>
      <c r="R560" s="11"/>
    </row>
    <row r="561" spans="1:18" x14ac:dyDescent="0.2">
      <c r="A561" s="1" t="s">
        <v>661</v>
      </c>
      <c r="B561" s="4" t="str">
        <f t="shared" si="307"/>
        <v>2013-07-12</v>
      </c>
      <c r="C561" s="3">
        <v>41467</v>
      </c>
      <c r="E561" s="4" t="str">
        <f t="shared" si="308"/>
        <v>70.0;53.0;48.0;77.0</v>
      </c>
      <c r="F561" s="4" t="str">
        <f t="shared" si="309"/>
        <v>70.0;53.0</v>
      </c>
      <c r="G561" s="4" t="str">
        <f t="shared" si="310"/>
        <v>70.0</v>
      </c>
      <c r="H561" s="4" t="str">
        <f t="shared" si="311"/>
        <v>53.0</v>
      </c>
      <c r="I561" s="4" t="str">
        <f t="shared" si="312"/>
        <v>48.0;77.0</v>
      </c>
      <c r="J561" s="4" t="str">
        <f t="shared" si="313"/>
        <v>48.0</v>
      </c>
      <c r="K561" s="4" t="str">
        <f t="shared" si="314"/>
        <v>77.0</v>
      </c>
      <c r="L561" s="4">
        <f t="shared" si="316"/>
        <v>70</v>
      </c>
      <c r="M561" s="4">
        <f t="shared" si="316"/>
        <v>53</v>
      </c>
      <c r="N561" s="10">
        <f t="shared" si="317"/>
        <v>0.320754716981132</v>
      </c>
      <c r="O561" s="4">
        <f t="shared" si="315"/>
        <v>48</v>
      </c>
      <c r="P561" s="4">
        <f t="shared" si="315"/>
        <v>77</v>
      </c>
      <c r="Q561" s="4">
        <f t="shared" si="318"/>
        <v>29</v>
      </c>
      <c r="R561" s="11"/>
    </row>
    <row r="562" spans="1:18" x14ac:dyDescent="0.2">
      <c r="A562" s="1" t="s">
        <v>662</v>
      </c>
      <c r="B562" s="4" t="str">
        <f t="shared" si="307"/>
        <v>2013-07-13</v>
      </c>
      <c r="C562" s="3">
        <v>41468</v>
      </c>
      <c r="E562" s="4" t="str">
        <f t="shared" si="308"/>
        <v>70.0;53.0;48.0;77.0</v>
      </c>
      <c r="F562" s="4" t="str">
        <f t="shared" si="309"/>
        <v>70.0;53.0</v>
      </c>
      <c r="G562" s="4" t="str">
        <f t="shared" si="310"/>
        <v>70.0</v>
      </c>
      <c r="H562" s="4" t="str">
        <f t="shared" si="311"/>
        <v>53.0</v>
      </c>
      <c r="I562" s="4" t="str">
        <f t="shared" si="312"/>
        <v>48.0;77.0</v>
      </c>
      <c r="J562" s="4" t="str">
        <f t="shared" si="313"/>
        <v>48.0</v>
      </c>
      <c r="K562" s="4" t="str">
        <f t="shared" si="314"/>
        <v>77.0</v>
      </c>
      <c r="L562" s="4">
        <f t="shared" si="316"/>
        <v>70</v>
      </c>
      <c r="M562" s="4">
        <f t="shared" si="316"/>
        <v>53</v>
      </c>
      <c r="N562" s="10">
        <f t="shared" si="317"/>
        <v>0.320754716981132</v>
      </c>
      <c r="O562" s="4">
        <f t="shared" si="315"/>
        <v>48</v>
      </c>
      <c r="P562" s="4">
        <f t="shared" si="315"/>
        <v>77</v>
      </c>
      <c r="Q562" s="4">
        <f t="shared" si="318"/>
        <v>29</v>
      </c>
      <c r="R562" s="11"/>
    </row>
    <row r="563" spans="1:18" x14ac:dyDescent="0.2">
      <c r="A563" s="1" t="s">
        <v>663</v>
      </c>
      <c r="B563" s="4" t="str">
        <f t="shared" si="307"/>
        <v>2013-07-14</v>
      </c>
      <c r="C563" s="3">
        <v>41469</v>
      </c>
      <c r="E563" s="4" t="str">
        <f t="shared" si="308"/>
        <v>70.0;53.0;48.0;77.0</v>
      </c>
      <c r="F563" s="4" t="str">
        <f t="shared" si="309"/>
        <v>70.0;53.0</v>
      </c>
      <c r="G563" s="4" t="str">
        <f t="shared" si="310"/>
        <v>70.0</v>
      </c>
      <c r="H563" s="4" t="str">
        <f t="shared" si="311"/>
        <v>53.0</v>
      </c>
      <c r="I563" s="4" t="str">
        <f t="shared" si="312"/>
        <v>48.0;77.0</v>
      </c>
      <c r="J563" s="4" t="str">
        <f t="shared" si="313"/>
        <v>48.0</v>
      </c>
      <c r="K563" s="4" t="str">
        <f t="shared" si="314"/>
        <v>77.0</v>
      </c>
      <c r="L563" s="4">
        <f t="shared" si="316"/>
        <v>70</v>
      </c>
      <c r="M563" s="4">
        <f t="shared" si="316"/>
        <v>53</v>
      </c>
      <c r="N563" s="10">
        <f t="shared" si="317"/>
        <v>0.320754716981132</v>
      </c>
      <c r="O563" s="4">
        <f t="shared" si="315"/>
        <v>48</v>
      </c>
      <c r="P563" s="4">
        <f t="shared" si="315"/>
        <v>77</v>
      </c>
      <c r="Q563" s="4">
        <f t="shared" si="318"/>
        <v>29</v>
      </c>
      <c r="R563" s="11"/>
    </row>
    <row r="564" spans="1:18" x14ac:dyDescent="0.2">
      <c r="A564" s="1" t="s">
        <v>664</v>
      </c>
      <c r="B564" s="4" t="str">
        <f t="shared" si="307"/>
        <v>2013-07-15</v>
      </c>
      <c r="C564" s="3">
        <v>41470</v>
      </c>
      <c r="E564" s="4" t="str">
        <f t="shared" si="308"/>
        <v>70.0;53.0;48.0;77.0</v>
      </c>
      <c r="F564" s="4" t="str">
        <f t="shared" si="309"/>
        <v>70.0;53.0</v>
      </c>
      <c r="G564" s="4" t="str">
        <f t="shared" si="310"/>
        <v>70.0</v>
      </c>
      <c r="H564" s="4" t="str">
        <f t="shared" si="311"/>
        <v>53.0</v>
      </c>
      <c r="I564" s="4" t="str">
        <f t="shared" si="312"/>
        <v>48.0;77.0</v>
      </c>
      <c r="J564" s="4" t="str">
        <f t="shared" si="313"/>
        <v>48.0</v>
      </c>
      <c r="K564" s="4" t="str">
        <f t="shared" si="314"/>
        <v>77.0</v>
      </c>
      <c r="L564" s="4">
        <f t="shared" si="316"/>
        <v>70</v>
      </c>
      <c r="M564" s="4">
        <f t="shared" si="316"/>
        <v>53</v>
      </c>
      <c r="N564" s="10">
        <f t="shared" si="317"/>
        <v>0.320754716981132</v>
      </c>
      <c r="O564" s="4">
        <f t="shared" si="315"/>
        <v>48</v>
      </c>
      <c r="P564" s="4">
        <f t="shared" si="315"/>
        <v>77</v>
      </c>
      <c r="Q564" s="4">
        <f t="shared" si="318"/>
        <v>29</v>
      </c>
      <c r="R564" s="11"/>
    </row>
    <row r="565" spans="1:18" x14ac:dyDescent="0.2">
      <c r="A565" s="1" t="s">
        <v>665</v>
      </c>
      <c r="B565" s="4" t="str">
        <f t="shared" si="307"/>
        <v>2013-07-16</v>
      </c>
      <c r="C565" s="3">
        <v>41471</v>
      </c>
      <c r="E565" s="4" t="str">
        <f t="shared" si="308"/>
        <v>69.0;53.0;48.0;76.0</v>
      </c>
      <c r="F565" s="4" t="str">
        <f t="shared" si="309"/>
        <v>69.0;53.0</v>
      </c>
      <c r="G565" s="4" t="str">
        <f t="shared" si="310"/>
        <v>69.0</v>
      </c>
      <c r="H565" s="4" t="str">
        <f t="shared" si="311"/>
        <v>53.0</v>
      </c>
      <c r="I565" s="4" t="str">
        <f t="shared" si="312"/>
        <v>48.0;76.0</v>
      </c>
      <c r="J565" s="4" t="str">
        <f t="shared" si="313"/>
        <v>48.0</v>
      </c>
      <c r="K565" s="4" t="str">
        <f t="shared" si="314"/>
        <v>76.0</v>
      </c>
      <c r="L565" s="4">
        <f t="shared" si="316"/>
        <v>69</v>
      </c>
      <c r="M565" s="4">
        <f t="shared" si="316"/>
        <v>53</v>
      </c>
      <c r="N565" s="10">
        <f t="shared" si="317"/>
        <v>0.30188679245283012</v>
      </c>
      <c r="O565" s="4">
        <f t="shared" si="315"/>
        <v>48</v>
      </c>
      <c r="P565" s="4">
        <f t="shared" si="315"/>
        <v>76</v>
      </c>
      <c r="Q565" s="4">
        <f t="shared" si="318"/>
        <v>28</v>
      </c>
      <c r="R565" s="11"/>
    </row>
    <row r="566" spans="1:18" x14ac:dyDescent="0.2">
      <c r="A566" s="1" t="s">
        <v>666</v>
      </c>
      <c r="B566" s="4" t="str">
        <f t="shared" si="307"/>
        <v>2013-07-17</v>
      </c>
      <c r="C566" s="3">
        <v>41472</v>
      </c>
      <c r="E566" s="4" t="str">
        <f t="shared" si="308"/>
        <v>69.0;52.0;48.0;76.0</v>
      </c>
      <c r="F566" s="4" t="str">
        <f t="shared" si="309"/>
        <v>69.0;52.0</v>
      </c>
      <c r="G566" s="4" t="str">
        <f t="shared" si="310"/>
        <v>69.0</v>
      </c>
      <c r="H566" s="4" t="str">
        <f t="shared" si="311"/>
        <v>52.0</v>
      </c>
      <c r="I566" s="4" t="str">
        <f t="shared" si="312"/>
        <v>48.0;76.0</v>
      </c>
      <c r="J566" s="4" t="str">
        <f t="shared" si="313"/>
        <v>48.0</v>
      </c>
      <c r="K566" s="4" t="str">
        <f t="shared" si="314"/>
        <v>76.0</v>
      </c>
      <c r="L566" s="4">
        <f t="shared" si="316"/>
        <v>69</v>
      </c>
      <c r="M566" s="4">
        <f t="shared" si="316"/>
        <v>52</v>
      </c>
      <c r="N566" s="10">
        <f t="shared" si="317"/>
        <v>0.32692307692307687</v>
      </c>
      <c r="O566" s="4">
        <f t="shared" si="315"/>
        <v>48</v>
      </c>
      <c r="P566" s="4">
        <f t="shared" si="315"/>
        <v>76</v>
      </c>
      <c r="Q566" s="4">
        <f t="shared" si="318"/>
        <v>28</v>
      </c>
      <c r="R566" s="11"/>
    </row>
    <row r="567" spans="1:18" x14ac:dyDescent="0.2">
      <c r="A567" s="1" t="s">
        <v>667</v>
      </c>
      <c r="B567" s="4" t="str">
        <f t="shared" si="307"/>
        <v>2013-07-18</v>
      </c>
      <c r="C567" s="3">
        <v>41473</v>
      </c>
      <c r="E567" s="4" t="str">
        <f t="shared" si="308"/>
        <v>69.0;52.0;48.0;76.0</v>
      </c>
      <c r="F567" s="4" t="str">
        <f t="shared" si="309"/>
        <v>69.0;52.0</v>
      </c>
      <c r="G567" s="4" t="str">
        <f t="shared" si="310"/>
        <v>69.0</v>
      </c>
      <c r="H567" s="4" t="str">
        <f t="shared" si="311"/>
        <v>52.0</v>
      </c>
      <c r="I567" s="4" t="str">
        <f t="shared" si="312"/>
        <v>48.0;76.0</v>
      </c>
      <c r="J567" s="4" t="str">
        <f t="shared" si="313"/>
        <v>48.0</v>
      </c>
      <c r="K567" s="4" t="str">
        <f t="shared" si="314"/>
        <v>76.0</v>
      </c>
      <c r="L567" s="4">
        <f t="shared" si="316"/>
        <v>69</v>
      </c>
      <c r="M567" s="4">
        <f t="shared" si="316"/>
        <v>52</v>
      </c>
      <c r="N567" s="10">
        <f t="shared" si="317"/>
        <v>0.32692307692307687</v>
      </c>
      <c r="O567" s="4">
        <f t="shared" si="315"/>
        <v>48</v>
      </c>
      <c r="P567" s="4">
        <f t="shared" si="315"/>
        <v>76</v>
      </c>
      <c r="Q567" s="4">
        <f t="shared" si="318"/>
        <v>28</v>
      </c>
      <c r="R567" s="11"/>
    </row>
    <row r="568" spans="1:18" x14ac:dyDescent="0.2">
      <c r="A568" s="1" t="s">
        <v>668</v>
      </c>
      <c r="B568" s="4" t="str">
        <f t="shared" si="307"/>
        <v>2013-07-19</v>
      </c>
      <c r="C568" s="3">
        <v>41474</v>
      </c>
      <c r="E568" s="4" t="str">
        <f t="shared" si="308"/>
        <v>68.0;52.0;48.0;76.0</v>
      </c>
      <c r="F568" s="4" t="str">
        <f t="shared" si="309"/>
        <v>68.0;52.0</v>
      </c>
      <c r="G568" s="4" t="str">
        <f t="shared" si="310"/>
        <v>68.0</v>
      </c>
      <c r="H568" s="4" t="str">
        <f t="shared" si="311"/>
        <v>52.0</v>
      </c>
      <c r="I568" s="4" t="str">
        <f t="shared" si="312"/>
        <v>48.0;76.0</v>
      </c>
      <c r="J568" s="4" t="str">
        <f t="shared" si="313"/>
        <v>48.0</v>
      </c>
      <c r="K568" s="4" t="str">
        <f t="shared" si="314"/>
        <v>76.0</v>
      </c>
      <c r="L568" s="4">
        <f t="shared" si="316"/>
        <v>68</v>
      </c>
      <c r="M568" s="4">
        <f t="shared" si="316"/>
        <v>52</v>
      </c>
      <c r="N568" s="10">
        <f t="shared" si="317"/>
        <v>0.30769230769230771</v>
      </c>
      <c r="O568" s="4">
        <f t="shared" si="315"/>
        <v>48</v>
      </c>
      <c r="P568" s="4">
        <f t="shared" si="315"/>
        <v>76</v>
      </c>
      <c r="Q568" s="4">
        <f t="shared" si="318"/>
        <v>28</v>
      </c>
      <c r="R568" s="11"/>
    </row>
    <row r="569" spans="1:18" x14ac:dyDescent="0.2">
      <c r="A569" s="1" t="s">
        <v>669</v>
      </c>
      <c r="B569" s="4" t="str">
        <f t="shared" si="307"/>
        <v>2013-07-20</v>
      </c>
      <c r="C569" s="3">
        <v>41475</v>
      </c>
      <c r="E569" s="4" t="str">
        <f t="shared" si="308"/>
        <v>68.0;52.0;47.0;76.0</v>
      </c>
      <c r="F569" s="4" t="str">
        <f t="shared" si="309"/>
        <v>68.0;52.0</v>
      </c>
      <c r="G569" s="4" t="str">
        <f t="shared" si="310"/>
        <v>68.0</v>
      </c>
      <c r="H569" s="4" t="str">
        <f t="shared" si="311"/>
        <v>52.0</v>
      </c>
      <c r="I569" s="4" t="str">
        <f t="shared" si="312"/>
        <v>47.0;76.0</v>
      </c>
      <c r="J569" s="4" t="str">
        <f t="shared" si="313"/>
        <v>47.0</v>
      </c>
      <c r="K569" s="4" t="str">
        <f t="shared" si="314"/>
        <v>76.0</v>
      </c>
      <c r="L569" s="4">
        <f t="shared" si="316"/>
        <v>68</v>
      </c>
      <c r="M569" s="4">
        <f t="shared" si="316"/>
        <v>52</v>
      </c>
      <c r="N569" s="10">
        <f t="shared" si="317"/>
        <v>0.30769230769230771</v>
      </c>
      <c r="O569" s="4">
        <f t="shared" si="315"/>
        <v>47</v>
      </c>
      <c r="P569" s="4">
        <f t="shared" si="315"/>
        <v>76</v>
      </c>
      <c r="Q569" s="4">
        <f t="shared" si="318"/>
        <v>29</v>
      </c>
      <c r="R569" s="11"/>
    </row>
    <row r="570" spans="1:18" x14ac:dyDescent="0.2">
      <c r="A570" s="1" t="s">
        <v>670</v>
      </c>
      <c r="B570" s="4" t="str">
        <f t="shared" si="307"/>
        <v>2013-07-21</v>
      </c>
      <c r="C570" s="3">
        <v>41476</v>
      </c>
      <c r="E570" s="4" t="str">
        <f t="shared" si="308"/>
        <v>68.0;52.0;47.0;75.0</v>
      </c>
      <c r="F570" s="4" t="str">
        <f t="shared" si="309"/>
        <v>68.0;52.0</v>
      </c>
      <c r="G570" s="4" t="str">
        <f t="shared" si="310"/>
        <v>68.0</v>
      </c>
      <c r="H570" s="4" t="str">
        <f t="shared" si="311"/>
        <v>52.0</v>
      </c>
      <c r="I570" s="4" t="str">
        <f t="shared" si="312"/>
        <v>47.0;75.0</v>
      </c>
      <c r="J570" s="4" t="str">
        <f t="shared" si="313"/>
        <v>47.0</v>
      </c>
      <c r="K570" s="4" t="str">
        <f t="shared" si="314"/>
        <v>75.0</v>
      </c>
      <c r="L570" s="4">
        <f t="shared" si="316"/>
        <v>68</v>
      </c>
      <c r="M570" s="4">
        <f t="shared" si="316"/>
        <v>52</v>
      </c>
      <c r="N570" s="10">
        <f t="shared" si="317"/>
        <v>0.30769230769230771</v>
      </c>
      <c r="O570" s="4">
        <f t="shared" si="315"/>
        <v>47</v>
      </c>
      <c r="P570" s="4">
        <f t="shared" si="315"/>
        <v>75</v>
      </c>
      <c r="Q570" s="4">
        <f t="shared" si="318"/>
        <v>28</v>
      </c>
      <c r="R570" s="11"/>
    </row>
    <row r="571" spans="1:18" x14ac:dyDescent="0.2">
      <c r="A571" s="1" t="s">
        <v>671</v>
      </c>
      <c r="B571" s="4" t="str">
        <f t="shared" si="307"/>
        <v>2013-07-22</v>
      </c>
      <c r="C571" s="3">
        <v>41477</v>
      </c>
      <c r="E571" s="4" t="str">
        <f t="shared" si="308"/>
        <v>68.0;52.0;47.0;75.0</v>
      </c>
      <c r="F571" s="4" t="str">
        <f t="shared" si="309"/>
        <v>68.0;52.0</v>
      </c>
      <c r="G571" s="4" t="str">
        <f t="shared" si="310"/>
        <v>68.0</v>
      </c>
      <c r="H571" s="4" t="str">
        <f t="shared" si="311"/>
        <v>52.0</v>
      </c>
      <c r="I571" s="4" t="str">
        <f t="shared" si="312"/>
        <v>47.0;75.0</v>
      </c>
      <c r="J571" s="4" t="str">
        <f t="shared" si="313"/>
        <v>47.0</v>
      </c>
      <c r="K571" s="4" t="str">
        <f t="shared" si="314"/>
        <v>75.0</v>
      </c>
      <c r="L571" s="4">
        <f t="shared" si="316"/>
        <v>68</v>
      </c>
      <c r="M571" s="4">
        <f t="shared" si="316"/>
        <v>52</v>
      </c>
      <c r="N571" s="10">
        <f t="shared" si="317"/>
        <v>0.30769230769230771</v>
      </c>
      <c r="O571" s="4">
        <f t="shared" si="315"/>
        <v>47</v>
      </c>
      <c r="P571" s="4">
        <f t="shared" si="315"/>
        <v>75</v>
      </c>
      <c r="Q571" s="4">
        <f t="shared" si="318"/>
        <v>28</v>
      </c>
      <c r="R571" s="11"/>
    </row>
    <row r="572" spans="1:18" x14ac:dyDescent="0.2">
      <c r="A572" s="1" t="s">
        <v>672</v>
      </c>
      <c r="B572" s="4" t="str">
        <f t="shared" si="307"/>
        <v>2013-07-23</v>
      </c>
      <c r="C572" s="3">
        <v>41478</v>
      </c>
      <c r="E572" s="4" t="str">
        <f t="shared" si="308"/>
        <v>67.0;52.0;47.0;74.0</v>
      </c>
      <c r="F572" s="4" t="str">
        <f t="shared" si="309"/>
        <v>67.0;52.0</v>
      </c>
      <c r="G572" s="4" t="str">
        <f t="shared" si="310"/>
        <v>67.0</v>
      </c>
      <c r="H572" s="4" t="str">
        <f t="shared" si="311"/>
        <v>52.0</v>
      </c>
      <c r="I572" s="4" t="str">
        <f t="shared" si="312"/>
        <v>47.0;74.0</v>
      </c>
      <c r="J572" s="4" t="str">
        <f t="shared" si="313"/>
        <v>47.0</v>
      </c>
      <c r="K572" s="4" t="str">
        <f t="shared" si="314"/>
        <v>74.0</v>
      </c>
      <c r="L572" s="4">
        <f t="shared" si="316"/>
        <v>67</v>
      </c>
      <c r="M572" s="4">
        <f t="shared" si="316"/>
        <v>52</v>
      </c>
      <c r="N572" s="10">
        <f t="shared" si="317"/>
        <v>0.28846153846153855</v>
      </c>
      <c r="O572" s="4">
        <f t="shared" si="315"/>
        <v>47</v>
      </c>
      <c r="P572" s="4">
        <f t="shared" si="315"/>
        <v>74</v>
      </c>
      <c r="Q572" s="4">
        <f t="shared" si="318"/>
        <v>27</v>
      </c>
      <c r="R572" s="11"/>
    </row>
    <row r="573" spans="1:18" x14ac:dyDescent="0.2">
      <c r="A573" s="1" t="s">
        <v>673</v>
      </c>
      <c r="B573" s="4" t="str">
        <f t="shared" si="307"/>
        <v>2013-07-24</v>
      </c>
      <c r="C573" s="3">
        <v>41479</v>
      </c>
      <c r="E573" s="4" t="str">
        <f t="shared" si="308"/>
        <v>67.0;52.0;47.0;74.0</v>
      </c>
      <c r="F573" s="4" t="str">
        <f t="shared" si="309"/>
        <v>67.0;52.0</v>
      </c>
      <c r="G573" s="4" t="str">
        <f t="shared" si="310"/>
        <v>67.0</v>
      </c>
      <c r="H573" s="4" t="str">
        <f t="shared" si="311"/>
        <v>52.0</v>
      </c>
      <c r="I573" s="4" t="str">
        <f t="shared" si="312"/>
        <v>47.0;74.0</v>
      </c>
      <c r="J573" s="4" t="str">
        <f t="shared" si="313"/>
        <v>47.0</v>
      </c>
      <c r="K573" s="4" t="str">
        <f t="shared" si="314"/>
        <v>74.0</v>
      </c>
      <c r="L573" s="4">
        <f t="shared" si="316"/>
        <v>67</v>
      </c>
      <c r="M573" s="4">
        <f t="shared" si="316"/>
        <v>52</v>
      </c>
      <c r="N573" s="10">
        <f t="shared" si="317"/>
        <v>0.28846153846153855</v>
      </c>
      <c r="O573" s="4">
        <f t="shared" si="315"/>
        <v>47</v>
      </c>
      <c r="P573" s="4">
        <f t="shared" si="315"/>
        <v>74</v>
      </c>
      <c r="Q573" s="4">
        <f t="shared" si="318"/>
        <v>27</v>
      </c>
      <c r="R573" s="11"/>
    </row>
    <row r="574" spans="1:18" x14ac:dyDescent="0.2">
      <c r="A574" s="1" t="s">
        <v>674</v>
      </c>
      <c r="B574" s="4" t="str">
        <f t="shared" si="307"/>
        <v>2013-07-25</v>
      </c>
      <c r="C574" s="3">
        <v>41480</v>
      </c>
      <c r="E574" s="4" t="str">
        <f t="shared" si="308"/>
        <v>67.0;52.0;47.0;74.0</v>
      </c>
      <c r="F574" s="4" t="str">
        <f t="shared" si="309"/>
        <v>67.0;52.0</v>
      </c>
      <c r="G574" s="4" t="str">
        <f t="shared" si="310"/>
        <v>67.0</v>
      </c>
      <c r="H574" s="4" t="str">
        <f t="shared" si="311"/>
        <v>52.0</v>
      </c>
      <c r="I574" s="4" t="str">
        <f t="shared" si="312"/>
        <v>47.0;74.0</v>
      </c>
      <c r="J574" s="4" t="str">
        <f t="shared" si="313"/>
        <v>47.0</v>
      </c>
      <c r="K574" s="4" t="str">
        <f t="shared" si="314"/>
        <v>74.0</v>
      </c>
      <c r="L574" s="4">
        <f t="shared" si="316"/>
        <v>67</v>
      </c>
      <c r="M574" s="4">
        <f t="shared" si="316"/>
        <v>52</v>
      </c>
      <c r="N574" s="10">
        <f t="shared" si="317"/>
        <v>0.28846153846153855</v>
      </c>
      <c r="O574" s="4">
        <f t="shared" si="315"/>
        <v>47</v>
      </c>
      <c r="P574" s="4">
        <f t="shared" si="315"/>
        <v>74</v>
      </c>
      <c r="Q574" s="4">
        <f t="shared" si="318"/>
        <v>27</v>
      </c>
      <c r="R574" s="11"/>
    </row>
    <row r="575" spans="1:18" x14ac:dyDescent="0.2">
      <c r="A575" s="1" t="s">
        <v>675</v>
      </c>
      <c r="B575" s="4" t="str">
        <f t="shared" si="307"/>
        <v>2013-07-26</v>
      </c>
      <c r="C575" s="3">
        <v>41481</v>
      </c>
      <c r="E575" s="4" t="str">
        <f t="shared" si="308"/>
        <v>67.0;52.0;47.0;74.0</v>
      </c>
      <c r="F575" s="4" t="str">
        <f t="shared" si="309"/>
        <v>67.0;52.0</v>
      </c>
      <c r="G575" s="4" t="str">
        <f t="shared" si="310"/>
        <v>67.0</v>
      </c>
      <c r="H575" s="4" t="str">
        <f t="shared" si="311"/>
        <v>52.0</v>
      </c>
      <c r="I575" s="4" t="str">
        <f t="shared" si="312"/>
        <v>47.0;74.0</v>
      </c>
      <c r="J575" s="4" t="str">
        <f t="shared" si="313"/>
        <v>47.0</v>
      </c>
      <c r="K575" s="4" t="str">
        <f t="shared" si="314"/>
        <v>74.0</v>
      </c>
      <c r="L575" s="4">
        <f t="shared" si="316"/>
        <v>67</v>
      </c>
      <c r="M575" s="4">
        <f t="shared" si="316"/>
        <v>52</v>
      </c>
      <c r="N575" s="10">
        <f t="shared" si="317"/>
        <v>0.28846153846153855</v>
      </c>
      <c r="O575" s="4">
        <f t="shared" si="315"/>
        <v>47</v>
      </c>
      <c r="P575" s="4">
        <f t="shared" si="315"/>
        <v>74</v>
      </c>
      <c r="Q575" s="4">
        <f t="shared" si="318"/>
        <v>27</v>
      </c>
      <c r="R575" s="11"/>
    </row>
    <row r="576" spans="1:18" x14ac:dyDescent="0.2">
      <c r="A576" s="1" t="s">
        <v>676</v>
      </c>
      <c r="B576" s="4" t="str">
        <f t="shared" si="307"/>
        <v>2013-07-27</v>
      </c>
      <c r="C576" s="3">
        <v>41482</v>
      </c>
      <c r="E576" s="4" t="str">
        <f t="shared" si="308"/>
        <v>67.0;52.0;47.0;73.0</v>
      </c>
      <c r="F576" s="4" t="str">
        <f t="shared" si="309"/>
        <v>67.0;52.0</v>
      </c>
      <c r="G576" s="4" t="str">
        <f t="shared" si="310"/>
        <v>67.0</v>
      </c>
      <c r="H576" s="4" t="str">
        <f t="shared" si="311"/>
        <v>52.0</v>
      </c>
      <c r="I576" s="4" t="str">
        <f t="shared" si="312"/>
        <v>47.0;73.0</v>
      </c>
      <c r="J576" s="4" t="str">
        <f t="shared" si="313"/>
        <v>47.0</v>
      </c>
      <c r="K576" s="4" t="str">
        <f t="shared" si="314"/>
        <v>73.0</v>
      </c>
      <c r="L576" s="4">
        <f t="shared" si="316"/>
        <v>67</v>
      </c>
      <c r="M576" s="4">
        <f t="shared" si="316"/>
        <v>52</v>
      </c>
      <c r="N576" s="10">
        <f t="shared" si="317"/>
        <v>0.28846153846153855</v>
      </c>
      <c r="O576" s="4">
        <f t="shared" si="315"/>
        <v>47</v>
      </c>
      <c r="P576" s="4">
        <f t="shared" si="315"/>
        <v>73</v>
      </c>
      <c r="Q576" s="4">
        <f t="shared" si="318"/>
        <v>26</v>
      </c>
      <c r="R576" s="11"/>
    </row>
    <row r="577" spans="1:18" x14ac:dyDescent="0.2">
      <c r="A577" s="1" t="s">
        <v>677</v>
      </c>
      <c r="B577" s="4" t="str">
        <f t="shared" si="307"/>
        <v>2013-07-28</v>
      </c>
      <c r="C577" s="3">
        <v>41483</v>
      </c>
      <c r="E577" s="4" t="str">
        <f t="shared" si="308"/>
        <v>67.0;52.0;46.0;73.0</v>
      </c>
      <c r="F577" s="4" t="str">
        <f t="shared" si="309"/>
        <v>67.0;52.0</v>
      </c>
      <c r="G577" s="4" t="str">
        <f t="shared" si="310"/>
        <v>67.0</v>
      </c>
      <c r="H577" s="4" t="str">
        <f t="shared" si="311"/>
        <v>52.0</v>
      </c>
      <c r="I577" s="4" t="str">
        <f t="shared" si="312"/>
        <v>46.0;73.0</v>
      </c>
      <c r="J577" s="4" t="str">
        <f t="shared" si="313"/>
        <v>46.0</v>
      </c>
      <c r="K577" s="4" t="str">
        <f t="shared" si="314"/>
        <v>73.0</v>
      </c>
      <c r="L577" s="4">
        <f t="shared" si="316"/>
        <v>67</v>
      </c>
      <c r="M577" s="4">
        <f t="shared" si="316"/>
        <v>52</v>
      </c>
      <c r="N577" s="10">
        <f t="shared" si="317"/>
        <v>0.28846153846153855</v>
      </c>
      <c r="O577" s="4">
        <f t="shared" si="315"/>
        <v>46</v>
      </c>
      <c r="P577" s="4">
        <f t="shared" si="315"/>
        <v>73</v>
      </c>
      <c r="Q577" s="4">
        <f t="shared" si="318"/>
        <v>27</v>
      </c>
      <c r="R577" s="11"/>
    </row>
    <row r="578" spans="1:18" x14ac:dyDescent="0.2">
      <c r="A578" s="1" t="s">
        <v>678</v>
      </c>
      <c r="B578" s="4" t="str">
        <f t="shared" si="307"/>
        <v>2013-07-29</v>
      </c>
      <c r="C578" s="3">
        <v>41484</v>
      </c>
      <c r="E578" s="4" t="str">
        <f t="shared" si="308"/>
        <v>67.0;52.0;46.0;72.0</v>
      </c>
      <c r="F578" s="4" t="str">
        <f t="shared" si="309"/>
        <v>67.0;52.0</v>
      </c>
      <c r="G578" s="4" t="str">
        <f t="shared" si="310"/>
        <v>67.0</v>
      </c>
      <c r="H578" s="4" t="str">
        <f t="shared" si="311"/>
        <v>52.0</v>
      </c>
      <c r="I578" s="4" t="str">
        <f t="shared" si="312"/>
        <v>46.0;72.0</v>
      </c>
      <c r="J578" s="4" t="str">
        <f t="shared" si="313"/>
        <v>46.0</v>
      </c>
      <c r="K578" s="4" t="str">
        <f t="shared" si="314"/>
        <v>72.0</v>
      </c>
      <c r="L578" s="4">
        <f t="shared" si="316"/>
        <v>67</v>
      </c>
      <c r="M578" s="4">
        <f t="shared" si="316"/>
        <v>52</v>
      </c>
      <c r="N578" s="10">
        <f t="shared" si="317"/>
        <v>0.28846153846153855</v>
      </c>
      <c r="O578" s="4">
        <f t="shared" si="315"/>
        <v>46</v>
      </c>
      <c r="P578" s="4">
        <f t="shared" si="315"/>
        <v>72</v>
      </c>
      <c r="Q578" s="4">
        <f t="shared" si="318"/>
        <v>26</v>
      </c>
      <c r="R578" s="11"/>
    </row>
    <row r="579" spans="1:18" x14ac:dyDescent="0.2">
      <c r="A579" s="1" t="s">
        <v>679</v>
      </c>
      <c r="B579" s="4" t="str">
        <f t="shared" si="307"/>
        <v>2013-07-30</v>
      </c>
      <c r="C579" s="3">
        <v>41485</v>
      </c>
      <c r="E579" s="4" t="str">
        <f t="shared" si="308"/>
        <v>66.0;52.0;46.0;72.0</v>
      </c>
      <c r="F579" s="4" t="str">
        <f t="shared" si="309"/>
        <v>66.0;52.0</v>
      </c>
      <c r="G579" s="4" t="str">
        <f t="shared" si="310"/>
        <v>66.0</v>
      </c>
      <c r="H579" s="4" t="str">
        <f t="shared" si="311"/>
        <v>52.0</v>
      </c>
      <c r="I579" s="4" t="str">
        <f t="shared" si="312"/>
        <v>46.0;72.0</v>
      </c>
      <c r="J579" s="4" t="str">
        <f t="shared" si="313"/>
        <v>46.0</v>
      </c>
      <c r="K579" s="4" t="str">
        <f t="shared" si="314"/>
        <v>72.0</v>
      </c>
      <c r="L579" s="4">
        <f t="shared" si="316"/>
        <v>66</v>
      </c>
      <c r="M579" s="4">
        <f t="shared" si="316"/>
        <v>52</v>
      </c>
      <c r="N579" s="10">
        <f t="shared" si="317"/>
        <v>0.26923076923076916</v>
      </c>
      <c r="O579" s="4">
        <f t="shared" si="315"/>
        <v>46</v>
      </c>
      <c r="P579" s="4">
        <f t="shared" si="315"/>
        <v>72</v>
      </c>
      <c r="Q579" s="4">
        <f t="shared" si="318"/>
        <v>26</v>
      </c>
      <c r="R579" s="11"/>
    </row>
    <row r="580" spans="1:18" x14ac:dyDescent="0.2">
      <c r="A580" s="1" t="s">
        <v>680</v>
      </c>
      <c r="B580" s="4" t="str">
        <f t="shared" ref="B580:B643" si="319">LEFT(A580,10)</f>
        <v>2013-07-31</v>
      </c>
      <c r="C580" s="3">
        <v>41486</v>
      </c>
      <c r="E580" s="4" t="str">
        <f t="shared" ref="E580:E643" si="320">RIGHT(A580,19)</f>
        <v>66.0;52.0;46.0;71.0</v>
      </c>
      <c r="F580" s="4" t="str">
        <f t="shared" ref="F580:F643" si="321">LEFT(E580,9)</f>
        <v>66.0;52.0</v>
      </c>
      <c r="G580" s="4" t="str">
        <f t="shared" ref="G580:G643" si="322">LEFT(F580,4)</f>
        <v>66.0</v>
      </c>
      <c r="H580" s="4" t="str">
        <f t="shared" ref="H580:H643" si="323">RIGHT(F580,4)</f>
        <v>52.0</v>
      </c>
      <c r="I580" s="4" t="str">
        <f t="shared" ref="I580:I643" si="324">RIGHT(E580,9)</f>
        <v>46.0;71.0</v>
      </c>
      <c r="J580" s="4" t="str">
        <f t="shared" ref="J580:J643" si="325">LEFT(I580,4)</f>
        <v>46.0</v>
      </c>
      <c r="K580" s="4" t="str">
        <f t="shared" ref="K580:K643" si="326">RIGHT(I580,4)</f>
        <v>71.0</v>
      </c>
      <c r="L580" s="4">
        <f t="shared" si="316"/>
        <v>66</v>
      </c>
      <c r="M580" s="4">
        <f t="shared" si="316"/>
        <v>52</v>
      </c>
      <c r="N580" s="10">
        <f t="shared" si="317"/>
        <v>0.26923076923076916</v>
      </c>
      <c r="O580" s="4">
        <f t="shared" ref="O580:P643" si="327">VALUE(J580)</f>
        <v>46</v>
      </c>
      <c r="P580" s="4">
        <f t="shared" si="327"/>
        <v>71</v>
      </c>
      <c r="Q580" s="4">
        <f t="shared" si="318"/>
        <v>25</v>
      </c>
      <c r="R580" s="11"/>
    </row>
    <row r="581" spans="1:18" x14ac:dyDescent="0.2">
      <c r="A581" s="1" t="s">
        <v>681</v>
      </c>
      <c r="B581" s="4" t="str">
        <f t="shared" si="319"/>
        <v>2013-08-01</v>
      </c>
      <c r="C581" s="3">
        <v>41487</v>
      </c>
      <c r="E581" s="4" t="str">
        <f t="shared" si="320"/>
        <v>66.0;52.0;46.0;71.0</v>
      </c>
      <c r="F581" s="4" t="str">
        <f t="shared" si="321"/>
        <v>66.0;52.0</v>
      </c>
      <c r="G581" s="4" t="str">
        <f t="shared" si="322"/>
        <v>66.0</v>
      </c>
      <c r="H581" s="4" t="str">
        <f t="shared" si="323"/>
        <v>52.0</v>
      </c>
      <c r="I581" s="4" t="str">
        <f t="shared" si="324"/>
        <v>46.0;71.0</v>
      </c>
      <c r="J581" s="4" t="str">
        <f t="shared" si="325"/>
        <v>46.0</v>
      </c>
      <c r="K581" s="4" t="str">
        <f t="shared" si="326"/>
        <v>71.0</v>
      </c>
      <c r="L581" s="4">
        <f t="shared" ref="L581:M644" si="328">VALUE(G581)</f>
        <v>66</v>
      </c>
      <c r="M581" s="4">
        <f t="shared" si="328"/>
        <v>52</v>
      </c>
      <c r="N581" s="10">
        <f t="shared" ref="N581:N644" si="329">L581/M581-1</f>
        <v>0.26923076923076916</v>
      </c>
      <c r="O581" s="4">
        <f t="shared" si="327"/>
        <v>46</v>
      </c>
      <c r="P581" s="4">
        <f t="shared" si="327"/>
        <v>71</v>
      </c>
      <c r="Q581" s="4">
        <f t="shared" ref="Q581:Q644" si="330">P581-O581</f>
        <v>25</v>
      </c>
      <c r="R581" s="11"/>
    </row>
    <row r="582" spans="1:18" x14ac:dyDescent="0.2">
      <c r="A582" s="1" t="s">
        <v>682</v>
      </c>
      <c r="B582" s="4" t="str">
        <f t="shared" si="319"/>
        <v>2013-08-02</v>
      </c>
      <c r="C582" s="3">
        <v>41488</v>
      </c>
      <c r="E582" s="4" t="str">
        <f t="shared" si="320"/>
        <v>66.0;51.0;46.0;70.0</v>
      </c>
      <c r="F582" s="4" t="str">
        <f t="shared" si="321"/>
        <v>66.0;51.0</v>
      </c>
      <c r="G582" s="4" t="str">
        <f t="shared" si="322"/>
        <v>66.0</v>
      </c>
      <c r="H582" s="4" t="str">
        <f t="shared" si="323"/>
        <v>51.0</v>
      </c>
      <c r="I582" s="4" t="str">
        <f t="shared" si="324"/>
        <v>46.0;70.0</v>
      </c>
      <c r="J582" s="4" t="str">
        <f t="shared" si="325"/>
        <v>46.0</v>
      </c>
      <c r="K582" s="4" t="str">
        <f t="shared" si="326"/>
        <v>70.0</v>
      </c>
      <c r="L582" s="4">
        <f t="shared" si="328"/>
        <v>66</v>
      </c>
      <c r="M582" s="4">
        <f t="shared" si="328"/>
        <v>51</v>
      </c>
      <c r="N582" s="10">
        <f t="shared" si="329"/>
        <v>0.29411764705882359</v>
      </c>
      <c r="O582" s="4">
        <f t="shared" si="327"/>
        <v>46</v>
      </c>
      <c r="P582" s="4">
        <f t="shared" si="327"/>
        <v>70</v>
      </c>
      <c r="Q582" s="4">
        <f t="shared" si="330"/>
        <v>24</v>
      </c>
      <c r="R582" s="11"/>
    </row>
    <row r="583" spans="1:18" x14ac:dyDescent="0.2">
      <c r="A583" s="1" t="s">
        <v>683</v>
      </c>
      <c r="B583" s="4" t="str">
        <f t="shared" si="319"/>
        <v>2013-08-03</v>
      </c>
      <c r="C583" s="3">
        <v>41489</v>
      </c>
      <c r="E583" s="4" t="str">
        <f t="shared" si="320"/>
        <v>65.0;51.0;46.0;70.0</v>
      </c>
      <c r="F583" s="4" t="str">
        <f t="shared" si="321"/>
        <v>65.0;51.0</v>
      </c>
      <c r="G583" s="4" t="str">
        <f t="shared" si="322"/>
        <v>65.0</v>
      </c>
      <c r="H583" s="4" t="str">
        <f t="shared" si="323"/>
        <v>51.0</v>
      </c>
      <c r="I583" s="4" t="str">
        <f t="shared" si="324"/>
        <v>46.0;70.0</v>
      </c>
      <c r="J583" s="4" t="str">
        <f t="shared" si="325"/>
        <v>46.0</v>
      </c>
      <c r="K583" s="4" t="str">
        <f t="shared" si="326"/>
        <v>70.0</v>
      </c>
      <c r="L583" s="4">
        <f t="shared" si="328"/>
        <v>65</v>
      </c>
      <c r="M583" s="4">
        <f t="shared" si="328"/>
        <v>51</v>
      </c>
      <c r="N583" s="10">
        <f t="shared" si="329"/>
        <v>0.27450980392156854</v>
      </c>
      <c r="O583" s="4">
        <f t="shared" si="327"/>
        <v>46</v>
      </c>
      <c r="P583" s="4">
        <f t="shared" si="327"/>
        <v>70</v>
      </c>
      <c r="Q583" s="4">
        <f t="shared" si="330"/>
        <v>24</v>
      </c>
      <c r="R583" s="11"/>
    </row>
    <row r="584" spans="1:18" x14ac:dyDescent="0.2">
      <c r="A584" s="1" t="s">
        <v>684</v>
      </c>
      <c r="B584" s="4" t="str">
        <f t="shared" si="319"/>
        <v>2013-08-04</v>
      </c>
      <c r="C584" s="3">
        <v>41490</v>
      </c>
      <c r="E584" s="4" t="str">
        <f t="shared" si="320"/>
        <v>65.0;51.0;46.0;70.0</v>
      </c>
      <c r="F584" s="4" t="str">
        <f t="shared" si="321"/>
        <v>65.0;51.0</v>
      </c>
      <c r="G584" s="4" t="str">
        <f t="shared" si="322"/>
        <v>65.0</v>
      </c>
      <c r="H584" s="4" t="str">
        <f t="shared" si="323"/>
        <v>51.0</v>
      </c>
      <c r="I584" s="4" t="str">
        <f t="shared" si="324"/>
        <v>46.0;70.0</v>
      </c>
      <c r="J584" s="4" t="str">
        <f t="shared" si="325"/>
        <v>46.0</v>
      </c>
      <c r="K584" s="4" t="str">
        <f t="shared" si="326"/>
        <v>70.0</v>
      </c>
      <c r="L584" s="4">
        <f t="shared" si="328"/>
        <v>65</v>
      </c>
      <c r="M584" s="4">
        <f t="shared" si="328"/>
        <v>51</v>
      </c>
      <c r="N584" s="10">
        <f t="shared" si="329"/>
        <v>0.27450980392156854</v>
      </c>
      <c r="O584" s="4">
        <f t="shared" si="327"/>
        <v>46</v>
      </c>
      <c r="P584" s="4">
        <f t="shared" si="327"/>
        <v>70</v>
      </c>
      <c r="Q584" s="4">
        <f t="shared" si="330"/>
        <v>24</v>
      </c>
      <c r="R584" s="11"/>
    </row>
    <row r="585" spans="1:18" x14ac:dyDescent="0.2">
      <c r="A585" s="1" t="s">
        <v>685</v>
      </c>
      <c r="B585" s="4" t="str">
        <f t="shared" si="319"/>
        <v>2013-08-05</v>
      </c>
      <c r="C585" s="3">
        <v>41491</v>
      </c>
      <c r="E585" s="4" t="str">
        <f t="shared" si="320"/>
        <v>65.0;51.0;45.0;69.0</v>
      </c>
      <c r="F585" s="4" t="str">
        <f t="shared" si="321"/>
        <v>65.0;51.0</v>
      </c>
      <c r="G585" s="4" t="str">
        <f t="shared" si="322"/>
        <v>65.0</v>
      </c>
      <c r="H585" s="4" t="str">
        <f t="shared" si="323"/>
        <v>51.0</v>
      </c>
      <c r="I585" s="4" t="str">
        <f t="shared" si="324"/>
        <v>45.0;69.0</v>
      </c>
      <c r="J585" s="4" t="str">
        <f t="shared" si="325"/>
        <v>45.0</v>
      </c>
      <c r="K585" s="4" t="str">
        <f t="shared" si="326"/>
        <v>69.0</v>
      </c>
      <c r="L585" s="4">
        <f t="shared" si="328"/>
        <v>65</v>
      </c>
      <c r="M585" s="4">
        <f t="shared" si="328"/>
        <v>51</v>
      </c>
      <c r="N585" s="10">
        <f t="shared" si="329"/>
        <v>0.27450980392156854</v>
      </c>
      <c r="O585" s="4">
        <f t="shared" si="327"/>
        <v>45</v>
      </c>
      <c r="P585" s="4">
        <f t="shared" si="327"/>
        <v>69</v>
      </c>
      <c r="Q585" s="4">
        <f t="shared" si="330"/>
        <v>24</v>
      </c>
      <c r="R585" s="11"/>
    </row>
    <row r="586" spans="1:18" x14ac:dyDescent="0.2">
      <c r="A586" s="1" t="s">
        <v>686</v>
      </c>
      <c r="B586" s="4" t="str">
        <f t="shared" si="319"/>
        <v>2013-08-06</v>
      </c>
      <c r="C586" s="3">
        <v>41492</v>
      </c>
      <c r="E586" s="4" t="str">
        <f t="shared" si="320"/>
        <v>65.0;51.0;45.0;69.0</v>
      </c>
      <c r="F586" s="4" t="str">
        <f t="shared" si="321"/>
        <v>65.0;51.0</v>
      </c>
      <c r="G586" s="4" t="str">
        <f t="shared" si="322"/>
        <v>65.0</v>
      </c>
      <c r="H586" s="4" t="str">
        <f t="shared" si="323"/>
        <v>51.0</v>
      </c>
      <c r="I586" s="4" t="str">
        <f t="shared" si="324"/>
        <v>45.0;69.0</v>
      </c>
      <c r="J586" s="4" t="str">
        <f t="shared" si="325"/>
        <v>45.0</v>
      </c>
      <c r="K586" s="4" t="str">
        <f t="shared" si="326"/>
        <v>69.0</v>
      </c>
      <c r="L586" s="4">
        <f t="shared" si="328"/>
        <v>65</v>
      </c>
      <c r="M586" s="4">
        <f t="shared" si="328"/>
        <v>51</v>
      </c>
      <c r="N586" s="10">
        <f t="shared" si="329"/>
        <v>0.27450980392156854</v>
      </c>
      <c r="O586" s="4">
        <f t="shared" si="327"/>
        <v>45</v>
      </c>
      <c r="P586" s="4">
        <f t="shared" si="327"/>
        <v>69</v>
      </c>
      <c r="Q586" s="4">
        <f t="shared" si="330"/>
        <v>24</v>
      </c>
      <c r="R586" s="11"/>
    </row>
    <row r="587" spans="1:18" x14ac:dyDescent="0.2">
      <c r="A587" s="1" t="s">
        <v>687</v>
      </c>
      <c r="B587" s="4" t="str">
        <f t="shared" si="319"/>
        <v>2013-08-07</v>
      </c>
      <c r="C587" s="3">
        <v>41493</v>
      </c>
      <c r="E587" s="4" t="str">
        <f t="shared" si="320"/>
        <v>65.0;51.0;45.0;68.0</v>
      </c>
      <c r="F587" s="4" t="str">
        <f t="shared" si="321"/>
        <v>65.0;51.0</v>
      </c>
      <c r="G587" s="4" t="str">
        <f t="shared" si="322"/>
        <v>65.0</v>
      </c>
      <c r="H587" s="4" t="str">
        <f t="shared" si="323"/>
        <v>51.0</v>
      </c>
      <c r="I587" s="4" t="str">
        <f t="shared" si="324"/>
        <v>45.0;68.0</v>
      </c>
      <c r="J587" s="4" t="str">
        <f t="shared" si="325"/>
        <v>45.0</v>
      </c>
      <c r="K587" s="4" t="str">
        <f t="shared" si="326"/>
        <v>68.0</v>
      </c>
      <c r="L587" s="4">
        <f t="shared" si="328"/>
        <v>65</v>
      </c>
      <c r="M587" s="4">
        <f t="shared" si="328"/>
        <v>51</v>
      </c>
      <c r="N587" s="10">
        <f t="shared" si="329"/>
        <v>0.27450980392156854</v>
      </c>
      <c r="O587" s="4">
        <f t="shared" si="327"/>
        <v>45</v>
      </c>
      <c r="P587" s="4">
        <f t="shared" si="327"/>
        <v>68</v>
      </c>
      <c r="Q587" s="4">
        <f t="shared" si="330"/>
        <v>23</v>
      </c>
      <c r="R587" s="11"/>
    </row>
    <row r="588" spans="1:18" x14ac:dyDescent="0.2">
      <c r="A588" s="1" t="s">
        <v>688</v>
      </c>
      <c r="B588" s="4" t="str">
        <f t="shared" si="319"/>
        <v>2013-08-08</v>
      </c>
      <c r="C588" s="3">
        <v>41494</v>
      </c>
      <c r="E588" s="4" t="str">
        <f t="shared" si="320"/>
        <v>65.0;51.0;45.0;68.0</v>
      </c>
      <c r="F588" s="4" t="str">
        <f t="shared" si="321"/>
        <v>65.0;51.0</v>
      </c>
      <c r="G588" s="4" t="str">
        <f t="shared" si="322"/>
        <v>65.0</v>
      </c>
      <c r="H588" s="4" t="str">
        <f t="shared" si="323"/>
        <v>51.0</v>
      </c>
      <c r="I588" s="4" t="str">
        <f t="shared" si="324"/>
        <v>45.0;68.0</v>
      </c>
      <c r="J588" s="4" t="str">
        <f t="shared" si="325"/>
        <v>45.0</v>
      </c>
      <c r="K588" s="4" t="str">
        <f t="shared" si="326"/>
        <v>68.0</v>
      </c>
      <c r="L588" s="4">
        <f t="shared" si="328"/>
        <v>65</v>
      </c>
      <c r="M588" s="4">
        <f t="shared" si="328"/>
        <v>51</v>
      </c>
      <c r="N588" s="10">
        <f t="shared" si="329"/>
        <v>0.27450980392156854</v>
      </c>
      <c r="O588" s="4">
        <f t="shared" si="327"/>
        <v>45</v>
      </c>
      <c r="P588" s="4">
        <f t="shared" si="327"/>
        <v>68</v>
      </c>
      <c r="Q588" s="4">
        <f t="shared" si="330"/>
        <v>23</v>
      </c>
      <c r="R588" s="11"/>
    </row>
    <row r="589" spans="1:18" x14ac:dyDescent="0.2">
      <c r="A589" s="1" t="s">
        <v>689</v>
      </c>
      <c r="B589" s="4" t="str">
        <f t="shared" si="319"/>
        <v>2013-08-09</v>
      </c>
      <c r="C589" s="3">
        <v>41495</v>
      </c>
      <c r="E589" s="4" t="str">
        <f t="shared" si="320"/>
        <v>65.0;51.0;45.0;68.0</v>
      </c>
      <c r="F589" s="4" t="str">
        <f t="shared" si="321"/>
        <v>65.0;51.0</v>
      </c>
      <c r="G589" s="4" t="str">
        <f t="shared" si="322"/>
        <v>65.0</v>
      </c>
      <c r="H589" s="4" t="str">
        <f t="shared" si="323"/>
        <v>51.0</v>
      </c>
      <c r="I589" s="4" t="str">
        <f t="shared" si="324"/>
        <v>45.0;68.0</v>
      </c>
      <c r="J589" s="4" t="str">
        <f t="shared" si="325"/>
        <v>45.0</v>
      </c>
      <c r="K589" s="4" t="str">
        <f t="shared" si="326"/>
        <v>68.0</v>
      </c>
      <c r="L589" s="4">
        <f t="shared" si="328"/>
        <v>65</v>
      </c>
      <c r="M589" s="4">
        <f t="shared" si="328"/>
        <v>51</v>
      </c>
      <c r="N589" s="10">
        <f t="shared" si="329"/>
        <v>0.27450980392156854</v>
      </c>
      <c r="O589" s="4">
        <f t="shared" si="327"/>
        <v>45</v>
      </c>
      <c r="P589" s="4">
        <f t="shared" si="327"/>
        <v>68</v>
      </c>
      <c r="Q589" s="4">
        <f t="shared" si="330"/>
        <v>23</v>
      </c>
      <c r="R589" s="11"/>
    </row>
    <row r="590" spans="1:18" x14ac:dyDescent="0.2">
      <c r="A590" s="1" t="s">
        <v>690</v>
      </c>
      <c r="B590" s="4" t="str">
        <f t="shared" si="319"/>
        <v>2013-08-10</v>
      </c>
      <c r="C590" s="3">
        <v>41496</v>
      </c>
      <c r="E590" s="4" t="str">
        <f t="shared" si="320"/>
        <v>65.0;50.0;45.0;68.0</v>
      </c>
      <c r="F590" s="4" t="str">
        <f t="shared" si="321"/>
        <v>65.0;50.0</v>
      </c>
      <c r="G590" s="4" t="str">
        <f t="shared" si="322"/>
        <v>65.0</v>
      </c>
      <c r="H590" s="4" t="str">
        <f t="shared" si="323"/>
        <v>50.0</v>
      </c>
      <c r="I590" s="4" t="str">
        <f t="shared" si="324"/>
        <v>45.0;68.0</v>
      </c>
      <c r="J590" s="4" t="str">
        <f t="shared" si="325"/>
        <v>45.0</v>
      </c>
      <c r="K590" s="4" t="str">
        <f t="shared" si="326"/>
        <v>68.0</v>
      </c>
      <c r="L590" s="4">
        <f t="shared" si="328"/>
        <v>65</v>
      </c>
      <c r="M590" s="4">
        <f t="shared" si="328"/>
        <v>50</v>
      </c>
      <c r="N590" s="10">
        <f t="shared" si="329"/>
        <v>0.30000000000000004</v>
      </c>
      <c r="O590" s="4">
        <f t="shared" si="327"/>
        <v>45</v>
      </c>
      <c r="P590" s="4">
        <f t="shared" si="327"/>
        <v>68</v>
      </c>
      <c r="Q590" s="4">
        <f t="shared" si="330"/>
        <v>23</v>
      </c>
      <c r="R590" s="11"/>
    </row>
    <row r="591" spans="1:18" x14ac:dyDescent="0.2">
      <c r="A591" s="1" t="s">
        <v>691</v>
      </c>
      <c r="B591" s="4" t="str">
        <f t="shared" si="319"/>
        <v>2013-08-11</v>
      </c>
      <c r="C591" s="3">
        <v>41497</v>
      </c>
      <c r="E591" s="4" t="str">
        <f t="shared" si="320"/>
        <v>65.0;50.0;45.0;67.0</v>
      </c>
      <c r="F591" s="4" t="str">
        <f t="shared" si="321"/>
        <v>65.0;50.0</v>
      </c>
      <c r="G591" s="4" t="str">
        <f t="shared" si="322"/>
        <v>65.0</v>
      </c>
      <c r="H591" s="4" t="str">
        <f t="shared" si="323"/>
        <v>50.0</v>
      </c>
      <c r="I591" s="4" t="str">
        <f t="shared" si="324"/>
        <v>45.0;67.0</v>
      </c>
      <c r="J591" s="4" t="str">
        <f t="shared" si="325"/>
        <v>45.0</v>
      </c>
      <c r="K591" s="4" t="str">
        <f t="shared" si="326"/>
        <v>67.0</v>
      </c>
      <c r="L591" s="4">
        <f t="shared" si="328"/>
        <v>65</v>
      </c>
      <c r="M591" s="4">
        <f t="shared" si="328"/>
        <v>50</v>
      </c>
      <c r="N591" s="10">
        <f t="shared" si="329"/>
        <v>0.30000000000000004</v>
      </c>
      <c r="O591" s="4">
        <f t="shared" si="327"/>
        <v>45</v>
      </c>
      <c r="P591" s="4">
        <f t="shared" si="327"/>
        <v>67</v>
      </c>
      <c r="Q591" s="4">
        <f t="shared" si="330"/>
        <v>22</v>
      </c>
      <c r="R591" s="11"/>
    </row>
    <row r="592" spans="1:18" x14ac:dyDescent="0.2">
      <c r="A592" s="1" t="s">
        <v>692</v>
      </c>
      <c r="B592" s="4" t="str">
        <f t="shared" si="319"/>
        <v>2013-08-12</v>
      </c>
      <c r="C592" s="3">
        <v>41498</v>
      </c>
      <c r="E592" s="4" t="str">
        <f t="shared" si="320"/>
        <v>65.0;50.0;44.0;67.0</v>
      </c>
      <c r="F592" s="4" t="str">
        <f t="shared" si="321"/>
        <v>65.0;50.0</v>
      </c>
      <c r="G592" s="4" t="str">
        <f t="shared" si="322"/>
        <v>65.0</v>
      </c>
      <c r="H592" s="4" t="str">
        <f t="shared" si="323"/>
        <v>50.0</v>
      </c>
      <c r="I592" s="4" t="str">
        <f t="shared" si="324"/>
        <v>44.0;67.0</v>
      </c>
      <c r="J592" s="4" t="str">
        <f t="shared" si="325"/>
        <v>44.0</v>
      </c>
      <c r="K592" s="4" t="str">
        <f t="shared" si="326"/>
        <v>67.0</v>
      </c>
      <c r="L592" s="4">
        <f t="shared" si="328"/>
        <v>65</v>
      </c>
      <c r="M592" s="4">
        <f t="shared" si="328"/>
        <v>50</v>
      </c>
      <c r="N592" s="10">
        <f t="shared" si="329"/>
        <v>0.30000000000000004</v>
      </c>
      <c r="O592" s="4">
        <f t="shared" si="327"/>
        <v>44</v>
      </c>
      <c r="P592" s="4">
        <f t="shared" si="327"/>
        <v>67</v>
      </c>
      <c r="Q592" s="4">
        <f t="shared" si="330"/>
        <v>23</v>
      </c>
      <c r="R592" s="11"/>
    </row>
    <row r="593" spans="1:18" x14ac:dyDescent="0.2">
      <c r="A593" s="1" t="s">
        <v>693</v>
      </c>
      <c r="B593" s="4" t="str">
        <f t="shared" si="319"/>
        <v>2013-08-13</v>
      </c>
      <c r="C593" s="3">
        <v>41499</v>
      </c>
      <c r="E593" s="4" t="str">
        <f t="shared" si="320"/>
        <v>64.0;50.0;44.0;66.0</v>
      </c>
      <c r="F593" s="4" t="str">
        <f t="shared" si="321"/>
        <v>64.0;50.0</v>
      </c>
      <c r="G593" s="4" t="str">
        <f t="shared" si="322"/>
        <v>64.0</v>
      </c>
      <c r="H593" s="4" t="str">
        <f t="shared" si="323"/>
        <v>50.0</v>
      </c>
      <c r="I593" s="4" t="str">
        <f t="shared" si="324"/>
        <v>44.0;66.0</v>
      </c>
      <c r="J593" s="4" t="str">
        <f t="shared" si="325"/>
        <v>44.0</v>
      </c>
      <c r="K593" s="4" t="str">
        <f t="shared" si="326"/>
        <v>66.0</v>
      </c>
      <c r="L593" s="4">
        <f t="shared" si="328"/>
        <v>64</v>
      </c>
      <c r="M593" s="4">
        <f t="shared" si="328"/>
        <v>50</v>
      </c>
      <c r="N593" s="10">
        <f t="shared" si="329"/>
        <v>0.28000000000000003</v>
      </c>
      <c r="O593" s="4">
        <f t="shared" si="327"/>
        <v>44</v>
      </c>
      <c r="P593" s="4">
        <f t="shared" si="327"/>
        <v>66</v>
      </c>
      <c r="Q593" s="4">
        <f t="shared" si="330"/>
        <v>22</v>
      </c>
      <c r="R593" s="11"/>
    </row>
    <row r="594" spans="1:18" x14ac:dyDescent="0.2">
      <c r="A594" s="1" t="s">
        <v>694</v>
      </c>
      <c r="B594" s="4" t="str">
        <f t="shared" si="319"/>
        <v>2013-08-14</v>
      </c>
      <c r="C594" s="3">
        <v>41500</v>
      </c>
      <c r="E594" s="4" t="str">
        <f t="shared" si="320"/>
        <v>64.0;50.0;44.0;66.0</v>
      </c>
      <c r="F594" s="4" t="str">
        <f t="shared" si="321"/>
        <v>64.0;50.0</v>
      </c>
      <c r="G594" s="4" t="str">
        <f t="shared" si="322"/>
        <v>64.0</v>
      </c>
      <c r="H594" s="4" t="str">
        <f t="shared" si="323"/>
        <v>50.0</v>
      </c>
      <c r="I594" s="4" t="str">
        <f t="shared" si="324"/>
        <v>44.0;66.0</v>
      </c>
      <c r="J594" s="4" t="str">
        <f t="shared" si="325"/>
        <v>44.0</v>
      </c>
      <c r="K594" s="4" t="str">
        <f t="shared" si="326"/>
        <v>66.0</v>
      </c>
      <c r="L594" s="4">
        <f t="shared" si="328"/>
        <v>64</v>
      </c>
      <c r="M594" s="4">
        <f t="shared" si="328"/>
        <v>50</v>
      </c>
      <c r="N594" s="10">
        <f t="shared" si="329"/>
        <v>0.28000000000000003</v>
      </c>
      <c r="O594" s="4">
        <f t="shared" si="327"/>
        <v>44</v>
      </c>
      <c r="P594" s="4">
        <f t="shared" si="327"/>
        <v>66</v>
      </c>
      <c r="Q594" s="4">
        <f t="shared" si="330"/>
        <v>22</v>
      </c>
      <c r="R594" s="11"/>
    </row>
    <row r="595" spans="1:18" x14ac:dyDescent="0.2">
      <c r="A595" s="1" t="s">
        <v>695</v>
      </c>
      <c r="B595" s="4" t="str">
        <f t="shared" si="319"/>
        <v>2013-08-15</v>
      </c>
      <c r="C595" s="3">
        <v>41501</v>
      </c>
      <c r="E595" s="4" t="str">
        <f t="shared" si="320"/>
        <v>64.0;50.0;44.0;66.0</v>
      </c>
      <c r="F595" s="4" t="str">
        <f t="shared" si="321"/>
        <v>64.0;50.0</v>
      </c>
      <c r="G595" s="4" t="str">
        <f t="shared" si="322"/>
        <v>64.0</v>
      </c>
      <c r="H595" s="4" t="str">
        <f t="shared" si="323"/>
        <v>50.0</v>
      </c>
      <c r="I595" s="4" t="str">
        <f t="shared" si="324"/>
        <v>44.0;66.0</v>
      </c>
      <c r="J595" s="4" t="str">
        <f t="shared" si="325"/>
        <v>44.0</v>
      </c>
      <c r="K595" s="4" t="str">
        <f t="shared" si="326"/>
        <v>66.0</v>
      </c>
      <c r="L595" s="4">
        <f t="shared" si="328"/>
        <v>64</v>
      </c>
      <c r="M595" s="4">
        <f t="shared" si="328"/>
        <v>50</v>
      </c>
      <c r="N595" s="10">
        <f t="shared" si="329"/>
        <v>0.28000000000000003</v>
      </c>
      <c r="O595" s="4">
        <f t="shared" si="327"/>
        <v>44</v>
      </c>
      <c r="P595" s="4">
        <f t="shared" si="327"/>
        <v>66</v>
      </c>
      <c r="Q595" s="4">
        <f t="shared" si="330"/>
        <v>22</v>
      </c>
      <c r="R595" s="11"/>
    </row>
    <row r="596" spans="1:18" x14ac:dyDescent="0.2">
      <c r="A596" s="1" t="s">
        <v>696</v>
      </c>
      <c r="B596" s="4" t="str">
        <f t="shared" si="319"/>
        <v>2013-08-16</v>
      </c>
      <c r="C596" s="3">
        <v>41502</v>
      </c>
      <c r="E596" s="4" t="str">
        <f t="shared" si="320"/>
        <v>64.0;50.0;44.0;66.0</v>
      </c>
      <c r="F596" s="4" t="str">
        <f t="shared" si="321"/>
        <v>64.0;50.0</v>
      </c>
      <c r="G596" s="4" t="str">
        <f t="shared" si="322"/>
        <v>64.0</v>
      </c>
      <c r="H596" s="4" t="str">
        <f t="shared" si="323"/>
        <v>50.0</v>
      </c>
      <c r="I596" s="4" t="str">
        <f t="shared" si="324"/>
        <v>44.0;66.0</v>
      </c>
      <c r="J596" s="4" t="str">
        <f t="shared" si="325"/>
        <v>44.0</v>
      </c>
      <c r="K596" s="4" t="str">
        <f t="shared" si="326"/>
        <v>66.0</v>
      </c>
      <c r="L596" s="4">
        <f t="shared" si="328"/>
        <v>64</v>
      </c>
      <c r="M596" s="4">
        <f t="shared" si="328"/>
        <v>50</v>
      </c>
      <c r="N596" s="10">
        <f t="shared" si="329"/>
        <v>0.28000000000000003</v>
      </c>
      <c r="O596" s="4">
        <f t="shared" si="327"/>
        <v>44</v>
      </c>
      <c r="P596" s="4">
        <f t="shared" si="327"/>
        <v>66</v>
      </c>
      <c r="Q596" s="4">
        <f t="shared" si="330"/>
        <v>22</v>
      </c>
      <c r="R596" s="11"/>
    </row>
    <row r="597" spans="1:18" x14ac:dyDescent="0.2">
      <c r="A597" s="1" t="s">
        <v>697</v>
      </c>
      <c r="B597" s="4" t="str">
        <f t="shared" si="319"/>
        <v>2013-08-17</v>
      </c>
      <c r="C597" s="3">
        <v>41503</v>
      </c>
      <c r="E597" s="4" t="str">
        <f t="shared" si="320"/>
        <v>64.0;50.0;44.0;65.0</v>
      </c>
      <c r="F597" s="4" t="str">
        <f t="shared" si="321"/>
        <v>64.0;50.0</v>
      </c>
      <c r="G597" s="4" t="str">
        <f t="shared" si="322"/>
        <v>64.0</v>
      </c>
      <c r="H597" s="4" t="str">
        <f t="shared" si="323"/>
        <v>50.0</v>
      </c>
      <c r="I597" s="4" t="str">
        <f t="shared" si="324"/>
        <v>44.0;65.0</v>
      </c>
      <c r="J597" s="4" t="str">
        <f t="shared" si="325"/>
        <v>44.0</v>
      </c>
      <c r="K597" s="4" t="str">
        <f t="shared" si="326"/>
        <v>65.0</v>
      </c>
      <c r="L597" s="4">
        <f t="shared" si="328"/>
        <v>64</v>
      </c>
      <c r="M597" s="4">
        <f t="shared" si="328"/>
        <v>50</v>
      </c>
      <c r="N597" s="10">
        <f t="shared" si="329"/>
        <v>0.28000000000000003</v>
      </c>
      <c r="O597" s="4">
        <f t="shared" si="327"/>
        <v>44</v>
      </c>
      <c r="P597" s="4">
        <f t="shared" si="327"/>
        <v>65</v>
      </c>
      <c r="Q597" s="4">
        <f t="shared" si="330"/>
        <v>21</v>
      </c>
      <c r="R597" s="11"/>
    </row>
    <row r="598" spans="1:18" x14ac:dyDescent="0.2">
      <c r="A598" s="1" t="s">
        <v>698</v>
      </c>
      <c r="B598" s="4" t="str">
        <f t="shared" si="319"/>
        <v>2013-08-18</v>
      </c>
      <c r="C598" s="3">
        <v>41504</v>
      </c>
      <c r="E598" s="4" t="str">
        <f t="shared" si="320"/>
        <v>63.0;50.0;44.0;65.0</v>
      </c>
      <c r="F598" s="4" t="str">
        <f t="shared" si="321"/>
        <v>63.0;50.0</v>
      </c>
      <c r="G598" s="4" t="str">
        <f t="shared" si="322"/>
        <v>63.0</v>
      </c>
      <c r="H598" s="4" t="str">
        <f t="shared" si="323"/>
        <v>50.0</v>
      </c>
      <c r="I598" s="4" t="str">
        <f t="shared" si="324"/>
        <v>44.0;65.0</v>
      </c>
      <c r="J598" s="4" t="str">
        <f t="shared" si="325"/>
        <v>44.0</v>
      </c>
      <c r="K598" s="4" t="str">
        <f t="shared" si="326"/>
        <v>65.0</v>
      </c>
      <c r="L598" s="4">
        <f t="shared" si="328"/>
        <v>63</v>
      </c>
      <c r="M598" s="4">
        <f t="shared" si="328"/>
        <v>50</v>
      </c>
      <c r="N598" s="10">
        <f t="shared" si="329"/>
        <v>0.26</v>
      </c>
      <c r="O598" s="4">
        <f t="shared" si="327"/>
        <v>44</v>
      </c>
      <c r="P598" s="4">
        <f t="shared" si="327"/>
        <v>65</v>
      </c>
      <c r="Q598" s="4">
        <f t="shared" si="330"/>
        <v>21</v>
      </c>
      <c r="R598" s="11"/>
    </row>
    <row r="599" spans="1:18" x14ac:dyDescent="0.2">
      <c r="A599" s="1" t="s">
        <v>699</v>
      </c>
      <c r="B599" s="4" t="str">
        <f t="shared" si="319"/>
        <v>2013-08-19</v>
      </c>
      <c r="C599" s="3">
        <v>41505</v>
      </c>
      <c r="E599" s="4" t="str">
        <f t="shared" si="320"/>
        <v>63.0;50.0;43.0;65.0</v>
      </c>
      <c r="F599" s="4" t="str">
        <f t="shared" si="321"/>
        <v>63.0;50.0</v>
      </c>
      <c r="G599" s="4" t="str">
        <f t="shared" si="322"/>
        <v>63.0</v>
      </c>
      <c r="H599" s="4" t="str">
        <f t="shared" si="323"/>
        <v>50.0</v>
      </c>
      <c r="I599" s="4" t="str">
        <f t="shared" si="324"/>
        <v>43.0;65.0</v>
      </c>
      <c r="J599" s="4" t="str">
        <f t="shared" si="325"/>
        <v>43.0</v>
      </c>
      <c r="K599" s="4" t="str">
        <f t="shared" si="326"/>
        <v>65.0</v>
      </c>
      <c r="L599" s="4">
        <f t="shared" si="328"/>
        <v>63</v>
      </c>
      <c r="M599" s="4">
        <f t="shared" si="328"/>
        <v>50</v>
      </c>
      <c r="N599" s="10">
        <f t="shared" si="329"/>
        <v>0.26</v>
      </c>
      <c r="O599" s="4">
        <f t="shared" si="327"/>
        <v>43</v>
      </c>
      <c r="P599" s="4">
        <f t="shared" si="327"/>
        <v>65</v>
      </c>
      <c r="Q599" s="4">
        <f t="shared" si="330"/>
        <v>22</v>
      </c>
      <c r="R599" s="11"/>
    </row>
    <row r="600" spans="1:18" x14ac:dyDescent="0.2">
      <c r="A600" s="1" t="s">
        <v>700</v>
      </c>
      <c r="B600" s="4" t="str">
        <f t="shared" si="319"/>
        <v>2013-08-20</v>
      </c>
      <c r="C600" s="3">
        <v>41506</v>
      </c>
      <c r="E600" s="4" t="str">
        <f t="shared" si="320"/>
        <v>63.0;50.0;43.0;65.0</v>
      </c>
      <c r="F600" s="4" t="str">
        <f t="shared" si="321"/>
        <v>63.0;50.0</v>
      </c>
      <c r="G600" s="4" t="str">
        <f t="shared" si="322"/>
        <v>63.0</v>
      </c>
      <c r="H600" s="4" t="str">
        <f t="shared" si="323"/>
        <v>50.0</v>
      </c>
      <c r="I600" s="4" t="str">
        <f t="shared" si="324"/>
        <v>43.0;65.0</v>
      </c>
      <c r="J600" s="4" t="str">
        <f t="shared" si="325"/>
        <v>43.0</v>
      </c>
      <c r="K600" s="4" t="str">
        <f t="shared" si="326"/>
        <v>65.0</v>
      </c>
      <c r="L600" s="4">
        <f t="shared" si="328"/>
        <v>63</v>
      </c>
      <c r="M600" s="4">
        <f t="shared" si="328"/>
        <v>50</v>
      </c>
      <c r="N600" s="10">
        <f t="shared" si="329"/>
        <v>0.26</v>
      </c>
      <c r="O600" s="4">
        <f t="shared" si="327"/>
        <v>43</v>
      </c>
      <c r="P600" s="4">
        <f t="shared" si="327"/>
        <v>65</v>
      </c>
      <c r="Q600" s="4">
        <f t="shared" si="330"/>
        <v>22</v>
      </c>
      <c r="R600" s="11"/>
    </row>
    <row r="601" spans="1:18" x14ac:dyDescent="0.2">
      <c r="A601" s="1" t="s">
        <v>701</v>
      </c>
      <c r="B601" s="4" t="str">
        <f t="shared" si="319"/>
        <v>2013-08-21</v>
      </c>
      <c r="C601" s="3">
        <v>41507</v>
      </c>
      <c r="E601" s="4" t="str">
        <f t="shared" si="320"/>
        <v>63.0;50.0;43.0;65.0</v>
      </c>
      <c r="F601" s="4" t="str">
        <f t="shared" si="321"/>
        <v>63.0;50.0</v>
      </c>
      <c r="G601" s="4" t="str">
        <f t="shared" si="322"/>
        <v>63.0</v>
      </c>
      <c r="H601" s="4" t="str">
        <f t="shared" si="323"/>
        <v>50.0</v>
      </c>
      <c r="I601" s="4" t="str">
        <f t="shared" si="324"/>
        <v>43.0;65.0</v>
      </c>
      <c r="J601" s="4" t="str">
        <f t="shared" si="325"/>
        <v>43.0</v>
      </c>
      <c r="K601" s="4" t="str">
        <f t="shared" si="326"/>
        <v>65.0</v>
      </c>
      <c r="L601" s="4">
        <f t="shared" si="328"/>
        <v>63</v>
      </c>
      <c r="M601" s="4">
        <f t="shared" si="328"/>
        <v>50</v>
      </c>
      <c r="N601" s="10">
        <f t="shared" si="329"/>
        <v>0.26</v>
      </c>
      <c r="O601" s="4">
        <f t="shared" si="327"/>
        <v>43</v>
      </c>
      <c r="P601" s="4">
        <f t="shared" si="327"/>
        <v>65</v>
      </c>
      <c r="Q601" s="4">
        <f t="shared" si="330"/>
        <v>22</v>
      </c>
      <c r="R601" s="11"/>
    </row>
    <row r="602" spans="1:18" x14ac:dyDescent="0.2">
      <c r="A602" s="1" t="s">
        <v>702</v>
      </c>
      <c r="B602" s="4" t="str">
        <f t="shared" si="319"/>
        <v>2013-08-22</v>
      </c>
      <c r="C602" s="3">
        <v>41508</v>
      </c>
      <c r="E602" s="4" t="str">
        <f t="shared" si="320"/>
        <v>63.0;50.0;43.0;65.0</v>
      </c>
      <c r="F602" s="4" t="str">
        <f t="shared" si="321"/>
        <v>63.0;50.0</v>
      </c>
      <c r="G602" s="4" t="str">
        <f t="shared" si="322"/>
        <v>63.0</v>
      </c>
      <c r="H602" s="4" t="str">
        <f t="shared" si="323"/>
        <v>50.0</v>
      </c>
      <c r="I602" s="4" t="str">
        <f t="shared" si="324"/>
        <v>43.0;65.0</v>
      </c>
      <c r="J602" s="4" t="str">
        <f t="shared" si="325"/>
        <v>43.0</v>
      </c>
      <c r="K602" s="4" t="str">
        <f t="shared" si="326"/>
        <v>65.0</v>
      </c>
      <c r="L602" s="4">
        <f t="shared" si="328"/>
        <v>63</v>
      </c>
      <c r="M602" s="4">
        <f t="shared" si="328"/>
        <v>50</v>
      </c>
      <c r="N602" s="10">
        <f t="shared" si="329"/>
        <v>0.26</v>
      </c>
      <c r="O602" s="4">
        <f t="shared" si="327"/>
        <v>43</v>
      </c>
      <c r="P602" s="4">
        <f t="shared" si="327"/>
        <v>65</v>
      </c>
      <c r="Q602" s="4">
        <f t="shared" si="330"/>
        <v>22</v>
      </c>
      <c r="R602" s="11"/>
    </row>
    <row r="603" spans="1:18" x14ac:dyDescent="0.2">
      <c r="A603" s="1" t="s">
        <v>703</v>
      </c>
      <c r="B603" s="4" t="str">
        <f t="shared" si="319"/>
        <v>2013-08-23</v>
      </c>
      <c r="C603" s="3">
        <v>41509</v>
      </c>
      <c r="E603" s="4" t="str">
        <f t="shared" si="320"/>
        <v>63.0;49.0;43.0;64.0</v>
      </c>
      <c r="F603" s="4" t="str">
        <f t="shared" si="321"/>
        <v>63.0;49.0</v>
      </c>
      <c r="G603" s="4" t="str">
        <f t="shared" si="322"/>
        <v>63.0</v>
      </c>
      <c r="H603" s="4" t="str">
        <f t="shared" si="323"/>
        <v>49.0</v>
      </c>
      <c r="I603" s="4" t="str">
        <f t="shared" si="324"/>
        <v>43.0;64.0</v>
      </c>
      <c r="J603" s="4" t="str">
        <f t="shared" si="325"/>
        <v>43.0</v>
      </c>
      <c r="K603" s="4" t="str">
        <f t="shared" si="326"/>
        <v>64.0</v>
      </c>
      <c r="L603" s="4">
        <f t="shared" si="328"/>
        <v>63</v>
      </c>
      <c r="M603" s="4">
        <f t="shared" si="328"/>
        <v>49</v>
      </c>
      <c r="N603" s="10">
        <f t="shared" si="329"/>
        <v>0.28571428571428581</v>
      </c>
      <c r="O603" s="4">
        <f t="shared" si="327"/>
        <v>43</v>
      </c>
      <c r="P603" s="4">
        <f t="shared" si="327"/>
        <v>64</v>
      </c>
      <c r="Q603" s="4">
        <f t="shared" si="330"/>
        <v>21</v>
      </c>
      <c r="R603" s="11"/>
    </row>
    <row r="604" spans="1:18" x14ac:dyDescent="0.2">
      <c r="A604" s="1" t="s">
        <v>704</v>
      </c>
      <c r="B604" s="4" t="str">
        <f t="shared" si="319"/>
        <v>2013-08-24</v>
      </c>
      <c r="C604" s="3">
        <v>41510</v>
      </c>
      <c r="E604" s="4" t="str">
        <f t="shared" si="320"/>
        <v>62.0;49.0;43.0;64.0</v>
      </c>
      <c r="F604" s="4" t="str">
        <f t="shared" si="321"/>
        <v>62.0;49.0</v>
      </c>
      <c r="G604" s="4" t="str">
        <f t="shared" si="322"/>
        <v>62.0</v>
      </c>
      <c r="H604" s="4" t="str">
        <f t="shared" si="323"/>
        <v>49.0</v>
      </c>
      <c r="I604" s="4" t="str">
        <f t="shared" si="324"/>
        <v>43.0;64.0</v>
      </c>
      <c r="J604" s="4" t="str">
        <f t="shared" si="325"/>
        <v>43.0</v>
      </c>
      <c r="K604" s="4" t="str">
        <f t="shared" si="326"/>
        <v>64.0</v>
      </c>
      <c r="L604" s="4">
        <f t="shared" si="328"/>
        <v>62</v>
      </c>
      <c r="M604" s="4">
        <f t="shared" si="328"/>
        <v>49</v>
      </c>
      <c r="N604" s="10">
        <f t="shared" si="329"/>
        <v>0.26530612244897966</v>
      </c>
      <c r="O604" s="4">
        <f t="shared" si="327"/>
        <v>43</v>
      </c>
      <c r="P604" s="4">
        <f t="shared" si="327"/>
        <v>64</v>
      </c>
      <c r="Q604" s="4">
        <f t="shared" si="330"/>
        <v>21</v>
      </c>
      <c r="R604" s="11"/>
    </row>
    <row r="605" spans="1:18" x14ac:dyDescent="0.2">
      <c r="A605" s="1" t="s">
        <v>705</v>
      </c>
      <c r="B605" s="4" t="str">
        <f t="shared" si="319"/>
        <v>2013-08-25</v>
      </c>
      <c r="C605" s="3">
        <v>41511</v>
      </c>
      <c r="E605" s="4" t="str">
        <f t="shared" si="320"/>
        <v>62.0;50.0;43.0;64.0</v>
      </c>
      <c r="F605" s="4" t="str">
        <f t="shared" si="321"/>
        <v>62.0;50.0</v>
      </c>
      <c r="G605" s="4" t="str">
        <f t="shared" si="322"/>
        <v>62.0</v>
      </c>
      <c r="H605" s="4" t="str">
        <f t="shared" si="323"/>
        <v>50.0</v>
      </c>
      <c r="I605" s="4" t="str">
        <f t="shared" si="324"/>
        <v>43.0;64.0</v>
      </c>
      <c r="J605" s="4" t="str">
        <f t="shared" si="325"/>
        <v>43.0</v>
      </c>
      <c r="K605" s="4" t="str">
        <f t="shared" si="326"/>
        <v>64.0</v>
      </c>
      <c r="L605" s="4">
        <f t="shared" si="328"/>
        <v>62</v>
      </c>
      <c r="M605" s="4">
        <f t="shared" si="328"/>
        <v>50</v>
      </c>
      <c r="N605" s="10">
        <f t="shared" si="329"/>
        <v>0.24</v>
      </c>
      <c r="O605" s="4">
        <f t="shared" si="327"/>
        <v>43</v>
      </c>
      <c r="P605" s="4">
        <f t="shared" si="327"/>
        <v>64</v>
      </c>
      <c r="Q605" s="4">
        <f t="shared" si="330"/>
        <v>21</v>
      </c>
      <c r="R605" s="11"/>
    </row>
    <row r="606" spans="1:18" x14ac:dyDescent="0.2">
      <c r="A606" s="1" t="s">
        <v>706</v>
      </c>
      <c r="B606" s="4" t="str">
        <f t="shared" si="319"/>
        <v>2013-08-26</v>
      </c>
      <c r="C606" s="3">
        <v>41512</v>
      </c>
      <c r="E606" s="4" t="str">
        <f t="shared" si="320"/>
        <v>62.0;50.0;43.0;64.0</v>
      </c>
      <c r="F606" s="4" t="str">
        <f t="shared" si="321"/>
        <v>62.0;50.0</v>
      </c>
      <c r="G606" s="4" t="str">
        <f t="shared" si="322"/>
        <v>62.0</v>
      </c>
      <c r="H606" s="4" t="str">
        <f t="shared" si="323"/>
        <v>50.0</v>
      </c>
      <c r="I606" s="4" t="str">
        <f t="shared" si="324"/>
        <v>43.0;64.0</v>
      </c>
      <c r="J606" s="4" t="str">
        <f t="shared" si="325"/>
        <v>43.0</v>
      </c>
      <c r="K606" s="4" t="str">
        <f t="shared" si="326"/>
        <v>64.0</v>
      </c>
      <c r="L606" s="4">
        <f t="shared" si="328"/>
        <v>62</v>
      </c>
      <c r="M606" s="4">
        <f t="shared" si="328"/>
        <v>50</v>
      </c>
      <c r="N606" s="10">
        <f t="shared" si="329"/>
        <v>0.24</v>
      </c>
      <c r="O606" s="4">
        <f t="shared" si="327"/>
        <v>43</v>
      </c>
      <c r="P606" s="4">
        <f t="shared" si="327"/>
        <v>64</v>
      </c>
      <c r="Q606" s="4">
        <f t="shared" si="330"/>
        <v>21</v>
      </c>
      <c r="R606" s="11"/>
    </row>
    <row r="607" spans="1:18" x14ac:dyDescent="0.2">
      <c r="A607" s="1" t="s">
        <v>707</v>
      </c>
      <c r="B607" s="4" t="str">
        <f t="shared" si="319"/>
        <v>2013-08-27</v>
      </c>
      <c r="C607" s="3">
        <v>41513</v>
      </c>
      <c r="E607" s="4" t="str">
        <f t="shared" si="320"/>
        <v>62.0;50.0;43.0;64.0</v>
      </c>
      <c r="F607" s="4" t="str">
        <f t="shared" si="321"/>
        <v>62.0;50.0</v>
      </c>
      <c r="G607" s="4" t="str">
        <f t="shared" si="322"/>
        <v>62.0</v>
      </c>
      <c r="H607" s="4" t="str">
        <f t="shared" si="323"/>
        <v>50.0</v>
      </c>
      <c r="I607" s="4" t="str">
        <f t="shared" si="324"/>
        <v>43.0;64.0</v>
      </c>
      <c r="J607" s="4" t="str">
        <f t="shared" si="325"/>
        <v>43.0</v>
      </c>
      <c r="K607" s="4" t="str">
        <f t="shared" si="326"/>
        <v>64.0</v>
      </c>
      <c r="L607" s="4">
        <f t="shared" si="328"/>
        <v>62</v>
      </c>
      <c r="M607" s="4">
        <f t="shared" si="328"/>
        <v>50</v>
      </c>
      <c r="N607" s="10">
        <f t="shared" si="329"/>
        <v>0.24</v>
      </c>
      <c r="O607" s="4">
        <f t="shared" si="327"/>
        <v>43</v>
      </c>
      <c r="P607" s="4">
        <f t="shared" si="327"/>
        <v>64</v>
      </c>
      <c r="Q607" s="4">
        <f t="shared" si="330"/>
        <v>21</v>
      </c>
      <c r="R607" s="11"/>
    </row>
    <row r="608" spans="1:18" x14ac:dyDescent="0.2">
      <c r="A608" s="1" t="s">
        <v>708</v>
      </c>
      <c r="B608" s="4" t="str">
        <f t="shared" si="319"/>
        <v>2013-08-28</v>
      </c>
      <c r="C608" s="3">
        <v>41514</v>
      </c>
      <c r="E608" s="4" t="str">
        <f t="shared" si="320"/>
        <v>62.0;49.0;43.0;64.0</v>
      </c>
      <c r="F608" s="4" t="str">
        <f t="shared" si="321"/>
        <v>62.0;49.0</v>
      </c>
      <c r="G608" s="4" t="str">
        <f t="shared" si="322"/>
        <v>62.0</v>
      </c>
      <c r="H608" s="4" t="str">
        <f t="shared" si="323"/>
        <v>49.0</v>
      </c>
      <c r="I608" s="4" t="str">
        <f t="shared" si="324"/>
        <v>43.0;64.0</v>
      </c>
      <c r="J608" s="4" t="str">
        <f t="shared" si="325"/>
        <v>43.0</v>
      </c>
      <c r="K608" s="4" t="str">
        <f t="shared" si="326"/>
        <v>64.0</v>
      </c>
      <c r="L608" s="4">
        <f t="shared" si="328"/>
        <v>62</v>
      </c>
      <c r="M608" s="4">
        <f t="shared" si="328"/>
        <v>49</v>
      </c>
      <c r="N608" s="10">
        <f t="shared" si="329"/>
        <v>0.26530612244897966</v>
      </c>
      <c r="O608" s="4">
        <f t="shared" si="327"/>
        <v>43</v>
      </c>
      <c r="P608" s="4">
        <f t="shared" si="327"/>
        <v>64</v>
      </c>
      <c r="Q608" s="4">
        <f t="shared" si="330"/>
        <v>21</v>
      </c>
      <c r="R608" s="11"/>
    </row>
    <row r="609" spans="1:18" x14ac:dyDescent="0.2">
      <c r="A609" s="1" t="s">
        <v>709</v>
      </c>
      <c r="B609" s="4" t="str">
        <f t="shared" si="319"/>
        <v>2013-08-29</v>
      </c>
      <c r="C609" s="3">
        <v>41515</v>
      </c>
      <c r="E609" s="4" t="str">
        <f t="shared" si="320"/>
        <v>61.0;49.0;42.0;64.0</v>
      </c>
      <c r="F609" s="4" t="str">
        <f t="shared" si="321"/>
        <v>61.0;49.0</v>
      </c>
      <c r="G609" s="4" t="str">
        <f t="shared" si="322"/>
        <v>61.0</v>
      </c>
      <c r="H609" s="4" t="str">
        <f t="shared" si="323"/>
        <v>49.0</v>
      </c>
      <c r="I609" s="4" t="str">
        <f t="shared" si="324"/>
        <v>42.0;64.0</v>
      </c>
      <c r="J609" s="4" t="str">
        <f t="shared" si="325"/>
        <v>42.0</v>
      </c>
      <c r="K609" s="4" t="str">
        <f t="shared" si="326"/>
        <v>64.0</v>
      </c>
      <c r="L609" s="4">
        <f t="shared" si="328"/>
        <v>61</v>
      </c>
      <c r="M609" s="4">
        <f t="shared" si="328"/>
        <v>49</v>
      </c>
      <c r="N609" s="10">
        <f t="shared" si="329"/>
        <v>0.24489795918367352</v>
      </c>
      <c r="O609" s="4">
        <f t="shared" si="327"/>
        <v>42</v>
      </c>
      <c r="P609" s="4">
        <f t="shared" si="327"/>
        <v>64</v>
      </c>
      <c r="Q609" s="4">
        <f t="shared" si="330"/>
        <v>22</v>
      </c>
      <c r="R609" s="11"/>
    </row>
    <row r="610" spans="1:18" x14ac:dyDescent="0.2">
      <c r="A610" s="1" t="s">
        <v>710</v>
      </c>
      <c r="B610" s="4" t="str">
        <f t="shared" si="319"/>
        <v>2013-08-30</v>
      </c>
      <c r="C610" s="3">
        <v>41516</v>
      </c>
      <c r="E610" s="4" t="str">
        <f t="shared" si="320"/>
        <v>61.0;49.0;42.0;64.0</v>
      </c>
      <c r="F610" s="4" t="str">
        <f t="shared" si="321"/>
        <v>61.0;49.0</v>
      </c>
      <c r="G610" s="4" t="str">
        <f t="shared" si="322"/>
        <v>61.0</v>
      </c>
      <c r="H610" s="4" t="str">
        <f t="shared" si="323"/>
        <v>49.0</v>
      </c>
      <c r="I610" s="4" t="str">
        <f t="shared" si="324"/>
        <v>42.0;64.0</v>
      </c>
      <c r="J610" s="4" t="str">
        <f t="shared" si="325"/>
        <v>42.0</v>
      </c>
      <c r="K610" s="4" t="str">
        <f t="shared" si="326"/>
        <v>64.0</v>
      </c>
      <c r="L610" s="4">
        <f t="shared" si="328"/>
        <v>61</v>
      </c>
      <c r="M610" s="4">
        <f t="shared" si="328"/>
        <v>49</v>
      </c>
      <c r="N610" s="10">
        <f t="shared" si="329"/>
        <v>0.24489795918367352</v>
      </c>
      <c r="O610" s="4">
        <f t="shared" si="327"/>
        <v>42</v>
      </c>
      <c r="P610" s="4">
        <f t="shared" si="327"/>
        <v>64</v>
      </c>
      <c r="Q610" s="4">
        <f t="shared" si="330"/>
        <v>22</v>
      </c>
      <c r="R610" s="11"/>
    </row>
    <row r="611" spans="1:18" x14ac:dyDescent="0.2">
      <c r="A611" s="1" t="s">
        <v>711</v>
      </c>
      <c r="B611" s="4" t="str">
        <f t="shared" si="319"/>
        <v>2013-08-31</v>
      </c>
      <c r="C611" s="3">
        <v>41517</v>
      </c>
      <c r="E611" s="4" t="str">
        <f t="shared" si="320"/>
        <v>61.0;49.0;42.0;64.0</v>
      </c>
      <c r="F611" s="4" t="str">
        <f t="shared" si="321"/>
        <v>61.0;49.0</v>
      </c>
      <c r="G611" s="4" t="str">
        <f t="shared" si="322"/>
        <v>61.0</v>
      </c>
      <c r="H611" s="4" t="str">
        <f t="shared" si="323"/>
        <v>49.0</v>
      </c>
      <c r="I611" s="4" t="str">
        <f t="shared" si="324"/>
        <v>42.0;64.0</v>
      </c>
      <c r="J611" s="4" t="str">
        <f t="shared" si="325"/>
        <v>42.0</v>
      </c>
      <c r="K611" s="4" t="str">
        <f t="shared" si="326"/>
        <v>64.0</v>
      </c>
      <c r="L611" s="4">
        <f t="shared" si="328"/>
        <v>61</v>
      </c>
      <c r="M611" s="4">
        <f t="shared" si="328"/>
        <v>49</v>
      </c>
      <c r="N611" s="10">
        <f t="shared" si="329"/>
        <v>0.24489795918367352</v>
      </c>
      <c r="O611" s="4">
        <f t="shared" si="327"/>
        <v>42</v>
      </c>
      <c r="P611" s="4">
        <f t="shared" si="327"/>
        <v>64</v>
      </c>
      <c r="Q611" s="4">
        <f t="shared" si="330"/>
        <v>22</v>
      </c>
      <c r="R611" s="11"/>
    </row>
    <row r="612" spans="1:18" x14ac:dyDescent="0.2">
      <c r="A612" s="1" t="s">
        <v>712</v>
      </c>
      <c r="B612" s="4" t="str">
        <f t="shared" si="319"/>
        <v>2013-09-01</v>
      </c>
      <c r="C612" s="3">
        <v>41518</v>
      </c>
      <c r="E612" s="4" t="str">
        <f t="shared" si="320"/>
        <v>61.0;49.0;42.0;64.0</v>
      </c>
      <c r="F612" s="4" t="str">
        <f t="shared" si="321"/>
        <v>61.0;49.0</v>
      </c>
      <c r="G612" s="4" t="str">
        <f t="shared" si="322"/>
        <v>61.0</v>
      </c>
      <c r="H612" s="4" t="str">
        <f t="shared" si="323"/>
        <v>49.0</v>
      </c>
      <c r="I612" s="4" t="str">
        <f t="shared" si="324"/>
        <v>42.0;64.0</v>
      </c>
      <c r="J612" s="4" t="str">
        <f t="shared" si="325"/>
        <v>42.0</v>
      </c>
      <c r="K612" s="4" t="str">
        <f t="shared" si="326"/>
        <v>64.0</v>
      </c>
      <c r="L612" s="4">
        <f t="shared" si="328"/>
        <v>61</v>
      </c>
      <c r="M612" s="4">
        <f t="shared" si="328"/>
        <v>49</v>
      </c>
      <c r="N612" s="10">
        <f t="shared" si="329"/>
        <v>0.24489795918367352</v>
      </c>
      <c r="O612" s="4">
        <f t="shared" si="327"/>
        <v>42</v>
      </c>
      <c r="P612" s="4">
        <f t="shared" si="327"/>
        <v>64</v>
      </c>
      <c r="Q612" s="4">
        <f t="shared" si="330"/>
        <v>22</v>
      </c>
      <c r="R612" s="11"/>
    </row>
    <row r="613" spans="1:18" x14ac:dyDescent="0.2">
      <c r="A613" s="1" t="s">
        <v>713</v>
      </c>
      <c r="B613" s="4" t="str">
        <f t="shared" si="319"/>
        <v>2013-09-02</v>
      </c>
      <c r="C613" s="3">
        <v>41519</v>
      </c>
      <c r="E613" s="4" t="str">
        <f t="shared" si="320"/>
        <v>60.0;49.0;42.0;64.0</v>
      </c>
      <c r="F613" s="4" t="str">
        <f t="shared" si="321"/>
        <v>60.0;49.0</v>
      </c>
      <c r="G613" s="4" t="str">
        <f t="shared" si="322"/>
        <v>60.0</v>
      </c>
      <c r="H613" s="4" t="str">
        <f t="shared" si="323"/>
        <v>49.0</v>
      </c>
      <c r="I613" s="4" t="str">
        <f t="shared" si="324"/>
        <v>42.0;64.0</v>
      </c>
      <c r="J613" s="4" t="str">
        <f t="shared" si="325"/>
        <v>42.0</v>
      </c>
      <c r="K613" s="4" t="str">
        <f t="shared" si="326"/>
        <v>64.0</v>
      </c>
      <c r="L613" s="4">
        <f t="shared" si="328"/>
        <v>60</v>
      </c>
      <c r="M613" s="4">
        <f t="shared" si="328"/>
        <v>49</v>
      </c>
      <c r="N613" s="10">
        <f t="shared" si="329"/>
        <v>0.22448979591836737</v>
      </c>
      <c r="O613" s="4">
        <f t="shared" si="327"/>
        <v>42</v>
      </c>
      <c r="P613" s="4">
        <f t="shared" si="327"/>
        <v>64</v>
      </c>
      <c r="Q613" s="4">
        <f t="shared" si="330"/>
        <v>22</v>
      </c>
      <c r="R613" s="11"/>
    </row>
    <row r="614" spans="1:18" x14ac:dyDescent="0.2">
      <c r="A614" s="1" t="s">
        <v>714</v>
      </c>
      <c r="B614" s="4" t="str">
        <f t="shared" si="319"/>
        <v>2013-09-03</v>
      </c>
      <c r="C614" s="3">
        <v>41520</v>
      </c>
      <c r="E614" s="4" t="str">
        <f t="shared" si="320"/>
        <v>60.0;49.0;42.0;64.0</v>
      </c>
      <c r="F614" s="4" t="str">
        <f t="shared" si="321"/>
        <v>60.0;49.0</v>
      </c>
      <c r="G614" s="4" t="str">
        <f t="shared" si="322"/>
        <v>60.0</v>
      </c>
      <c r="H614" s="4" t="str">
        <f t="shared" si="323"/>
        <v>49.0</v>
      </c>
      <c r="I614" s="4" t="str">
        <f t="shared" si="324"/>
        <v>42.0;64.0</v>
      </c>
      <c r="J614" s="4" t="str">
        <f t="shared" si="325"/>
        <v>42.0</v>
      </c>
      <c r="K614" s="4" t="str">
        <f t="shared" si="326"/>
        <v>64.0</v>
      </c>
      <c r="L614" s="4">
        <f t="shared" si="328"/>
        <v>60</v>
      </c>
      <c r="M614" s="4">
        <f t="shared" si="328"/>
        <v>49</v>
      </c>
      <c r="N614" s="10">
        <f t="shared" si="329"/>
        <v>0.22448979591836737</v>
      </c>
      <c r="O614" s="4">
        <f t="shared" si="327"/>
        <v>42</v>
      </c>
      <c r="P614" s="4">
        <f t="shared" si="327"/>
        <v>64</v>
      </c>
      <c r="Q614" s="4">
        <f t="shared" si="330"/>
        <v>22</v>
      </c>
      <c r="R614" s="11"/>
    </row>
    <row r="615" spans="1:18" x14ac:dyDescent="0.2">
      <c r="A615" s="1" t="s">
        <v>715</v>
      </c>
      <c r="B615" s="4" t="str">
        <f t="shared" si="319"/>
        <v>2013-09-04</v>
      </c>
      <c r="C615" s="3">
        <v>41521</v>
      </c>
      <c r="E615" s="4" t="str">
        <f t="shared" si="320"/>
        <v>60.0;49.0;42.0;63.0</v>
      </c>
      <c r="F615" s="4" t="str">
        <f t="shared" si="321"/>
        <v>60.0;49.0</v>
      </c>
      <c r="G615" s="4" t="str">
        <f t="shared" si="322"/>
        <v>60.0</v>
      </c>
      <c r="H615" s="4" t="str">
        <f t="shared" si="323"/>
        <v>49.0</v>
      </c>
      <c r="I615" s="4" t="str">
        <f t="shared" si="324"/>
        <v>42.0;63.0</v>
      </c>
      <c r="J615" s="4" t="str">
        <f t="shared" si="325"/>
        <v>42.0</v>
      </c>
      <c r="K615" s="4" t="str">
        <f t="shared" si="326"/>
        <v>63.0</v>
      </c>
      <c r="L615" s="4">
        <f t="shared" si="328"/>
        <v>60</v>
      </c>
      <c r="M615" s="4">
        <f t="shared" si="328"/>
        <v>49</v>
      </c>
      <c r="N615" s="10">
        <f t="shared" si="329"/>
        <v>0.22448979591836737</v>
      </c>
      <c r="O615" s="4">
        <f t="shared" si="327"/>
        <v>42</v>
      </c>
      <c r="P615" s="4">
        <f t="shared" si="327"/>
        <v>63</v>
      </c>
      <c r="Q615" s="4">
        <f t="shared" si="330"/>
        <v>21</v>
      </c>
      <c r="R615" s="11"/>
    </row>
    <row r="616" spans="1:18" x14ac:dyDescent="0.2">
      <c r="A616" s="1" t="s">
        <v>716</v>
      </c>
      <c r="B616" s="4" t="str">
        <f t="shared" si="319"/>
        <v>2013-09-05</v>
      </c>
      <c r="C616" s="3">
        <v>41522</v>
      </c>
      <c r="E616" s="4" t="str">
        <f t="shared" si="320"/>
        <v>60.0;49.0;42.0;63.0</v>
      </c>
      <c r="F616" s="4" t="str">
        <f t="shared" si="321"/>
        <v>60.0;49.0</v>
      </c>
      <c r="G616" s="4" t="str">
        <f t="shared" si="322"/>
        <v>60.0</v>
      </c>
      <c r="H616" s="4" t="str">
        <f t="shared" si="323"/>
        <v>49.0</v>
      </c>
      <c r="I616" s="4" t="str">
        <f t="shared" si="324"/>
        <v>42.0;63.0</v>
      </c>
      <c r="J616" s="4" t="str">
        <f t="shared" si="325"/>
        <v>42.0</v>
      </c>
      <c r="K616" s="4" t="str">
        <f t="shared" si="326"/>
        <v>63.0</v>
      </c>
      <c r="L616" s="4">
        <f t="shared" si="328"/>
        <v>60</v>
      </c>
      <c r="M616" s="4">
        <f t="shared" si="328"/>
        <v>49</v>
      </c>
      <c r="N616" s="10">
        <f t="shared" si="329"/>
        <v>0.22448979591836737</v>
      </c>
      <c r="O616" s="4">
        <f t="shared" si="327"/>
        <v>42</v>
      </c>
      <c r="P616" s="4">
        <f t="shared" si="327"/>
        <v>63</v>
      </c>
      <c r="Q616" s="4">
        <f t="shared" si="330"/>
        <v>21</v>
      </c>
      <c r="R616" s="11"/>
    </row>
    <row r="617" spans="1:18" x14ac:dyDescent="0.2">
      <c r="A617" s="1" t="s">
        <v>717</v>
      </c>
      <c r="B617" s="4" t="str">
        <f t="shared" si="319"/>
        <v>2013-09-06</v>
      </c>
      <c r="C617" s="3">
        <v>41523</v>
      </c>
      <c r="E617" s="4" t="str">
        <f t="shared" si="320"/>
        <v>59.0;49.0;42.0;63.0</v>
      </c>
      <c r="F617" s="4" t="str">
        <f t="shared" si="321"/>
        <v>59.0;49.0</v>
      </c>
      <c r="G617" s="4" t="str">
        <f t="shared" si="322"/>
        <v>59.0</v>
      </c>
      <c r="H617" s="4" t="str">
        <f t="shared" si="323"/>
        <v>49.0</v>
      </c>
      <c r="I617" s="4" t="str">
        <f t="shared" si="324"/>
        <v>42.0;63.0</v>
      </c>
      <c r="J617" s="4" t="str">
        <f t="shared" si="325"/>
        <v>42.0</v>
      </c>
      <c r="K617" s="4" t="str">
        <f t="shared" si="326"/>
        <v>63.0</v>
      </c>
      <c r="L617" s="4">
        <f t="shared" si="328"/>
        <v>59</v>
      </c>
      <c r="M617" s="4">
        <f t="shared" si="328"/>
        <v>49</v>
      </c>
      <c r="N617" s="10">
        <f t="shared" si="329"/>
        <v>0.20408163265306123</v>
      </c>
      <c r="O617" s="4">
        <f t="shared" si="327"/>
        <v>42</v>
      </c>
      <c r="P617" s="4">
        <f t="shared" si="327"/>
        <v>63</v>
      </c>
      <c r="Q617" s="4">
        <f t="shared" si="330"/>
        <v>21</v>
      </c>
      <c r="R617" s="11"/>
    </row>
    <row r="618" spans="1:18" x14ac:dyDescent="0.2">
      <c r="A618" s="1" t="s">
        <v>718</v>
      </c>
      <c r="B618" s="4" t="str">
        <f t="shared" si="319"/>
        <v>2013-09-07</v>
      </c>
      <c r="C618" s="3">
        <v>41524</v>
      </c>
      <c r="E618" s="4" t="str">
        <f t="shared" si="320"/>
        <v>59.0;48.0;42.0;63.0</v>
      </c>
      <c r="F618" s="4" t="str">
        <f t="shared" si="321"/>
        <v>59.0;48.0</v>
      </c>
      <c r="G618" s="4" t="str">
        <f t="shared" si="322"/>
        <v>59.0</v>
      </c>
      <c r="H618" s="4" t="str">
        <f t="shared" si="323"/>
        <v>48.0</v>
      </c>
      <c r="I618" s="4" t="str">
        <f t="shared" si="324"/>
        <v>42.0;63.0</v>
      </c>
      <c r="J618" s="4" t="str">
        <f t="shared" si="325"/>
        <v>42.0</v>
      </c>
      <c r="K618" s="4" t="str">
        <f t="shared" si="326"/>
        <v>63.0</v>
      </c>
      <c r="L618" s="4">
        <f t="shared" si="328"/>
        <v>59</v>
      </c>
      <c r="M618" s="4">
        <f t="shared" si="328"/>
        <v>48</v>
      </c>
      <c r="N618" s="10">
        <f t="shared" si="329"/>
        <v>0.22916666666666674</v>
      </c>
      <c r="O618" s="4">
        <f t="shared" si="327"/>
        <v>42</v>
      </c>
      <c r="P618" s="4">
        <f t="shared" si="327"/>
        <v>63</v>
      </c>
      <c r="Q618" s="4">
        <f t="shared" si="330"/>
        <v>21</v>
      </c>
      <c r="R618" s="11"/>
    </row>
    <row r="619" spans="1:18" x14ac:dyDescent="0.2">
      <c r="A619" s="1" t="s">
        <v>719</v>
      </c>
      <c r="B619" s="4" t="str">
        <f t="shared" si="319"/>
        <v>2013-09-08</v>
      </c>
      <c r="C619" s="3">
        <v>41525</v>
      </c>
      <c r="E619" s="4" t="str">
        <f t="shared" si="320"/>
        <v>59.0;48.0;41.0;63.0</v>
      </c>
      <c r="F619" s="4" t="str">
        <f t="shared" si="321"/>
        <v>59.0;48.0</v>
      </c>
      <c r="G619" s="4" t="str">
        <f t="shared" si="322"/>
        <v>59.0</v>
      </c>
      <c r="H619" s="4" t="str">
        <f t="shared" si="323"/>
        <v>48.0</v>
      </c>
      <c r="I619" s="4" t="str">
        <f t="shared" si="324"/>
        <v>41.0;63.0</v>
      </c>
      <c r="J619" s="4" t="str">
        <f t="shared" si="325"/>
        <v>41.0</v>
      </c>
      <c r="K619" s="4" t="str">
        <f t="shared" si="326"/>
        <v>63.0</v>
      </c>
      <c r="L619" s="4">
        <f t="shared" si="328"/>
        <v>59</v>
      </c>
      <c r="M619" s="4">
        <f t="shared" si="328"/>
        <v>48</v>
      </c>
      <c r="N619" s="10">
        <f t="shared" si="329"/>
        <v>0.22916666666666674</v>
      </c>
      <c r="O619" s="4">
        <f t="shared" si="327"/>
        <v>41</v>
      </c>
      <c r="P619" s="4">
        <f t="shared" si="327"/>
        <v>63</v>
      </c>
      <c r="Q619" s="4">
        <f t="shared" si="330"/>
        <v>22</v>
      </c>
      <c r="R619" s="11"/>
    </row>
    <row r="620" spans="1:18" x14ac:dyDescent="0.2">
      <c r="A620" s="1" t="s">
        <v>720</v>
      </c>
      <c r="B620" s="4" t="str">
        <f t="shared" si="319"/>
        <v>2013-09-09</v>
      </c>
      <c r="C620" s="3">
        <v>41526</v>
      </c>
      <c r="E620" s="4" t="str">
        <f t="shared" si="320"/>
        <v>59.0;48.0;41.0;63.0</v>
      </c>
      <c r="F620" s="4" t="str">
        <f t="shared" si="321"/>
        <v>59.0;48.0</v>
      </c>
      <c r="G620" s="4" t="str">
        <f t="shared" si="322"/>
        <v>59.0</v>
      </c>
      <c r="H620" s="4" t="str">
        <f t="shared" si="323"/>
        <v>48.0</v>
      </c>
      <c r="I620" s="4" t="str">
        <f t="shared" si="324"/>
        <v>41.0;63.0</v>
      </c>
      <c r="J620" s="4" t="str">
        <f t="shared" si="325"/>
        <v>41.0</v>
      </c>
      <c r="K620" s="4" t="str">
        <f t="shared" si="326"/>
        <v>63.0</v>
      </c>
      <c r="L620" s="4">
        <f t="shared" si="328"/>
        <v>59</v>
      </c>
      <c r="M620" s="4">
        <f t="shared" si="328"/>
        <v>48</v>
      </c>
      <c r="N620" s="10">
        <f t="shared" si="329"/>
        <v>0.22916666666666674</v>
      </c>
      <c r="O620" s="4">
        <f t="shared" si="327"/>
        <v>41</v>
      </c>
      <c r="P620" s="4">
        <f t="shared" si="327"/>
        <v>63</v>
      </c>
      <c r="Q620" s="4">
        <f t="shared" si="330"/>
        <v>22</v>
      </c>
      <c r="R620" s="11"/>
    </row>
    <row r="621" spans="1:18" x14ac:dyDescent="0.2">
      <c r="A621" s="1" t="s">
        <v>721</v>
      </c>
      <c r="B621" s="4" t="str">
        <f t="shared" si="319"/>
        <v>2013-09-10</v>
      </c>
      <c r="C621" s="3">
        <v>41527</v>
      </c>
      <c r="E621" s="4" t="str">
        <f t="shared" si="320"/>
        <v>59.0;48.0;41.0;62.0</v>
      </c>
      <c r="F621" s="4" t="str">
        <f t="shared" si="321"/>
        <v>59.0;48.0</v>
      </c>
      <c r="G621" s="4" t="str">
        <f t="shared" si="322"/>
        <v>59.0</v>
      </c>
      <c r="H621" s="4" t="str">
        <f t="shared" si="323"/>
        <v>48.0</v>
      </c>
      <c r="I621" s="4" t="str">
        <f t="shared" si="324"/>
        <v>41.0;62.0</v>
      </c>
      <c r="J621" s="4" t="str">
        <f t="shared" si="325"/>
        <v>41.0</v>
      </c>
      <c r="K621" s="4" t="str">
        <f t="shared" si="326"/>
        <v>62.0</v>
      </c>
      <c r="L621" s="4">
        <f t="shared" si="328"/>
        <v>59</v>
      </c>
      <c r="M621" s="4">
        <f t="shared" si="328"/>
        <v>48</v>
      </c>
      <c r="N621" s="10">
        <f t="shared" si="329"/>
        <v>0.22916666666666674</v>
      </c>
      <c r="O621" s="4">
        <f t="shared" si="327"/>
        <v>41</v>
      </c>
      <c r="P621" s="4">
        <f t="shared" si="327"/>
        <v>62</v>
      </c>
      <c r="Q621" s="4">
        <f t="shared" si="330"/>
        <v>21</v>
      </c>
      <c r="R621" s="11"/>
    </row>
    <row r="622" spans="1:18" x14ac:dyDescent="0.2">
      <c r="A622" s="1" t="s">
        <v>722</v>
      </c>
      <c r="B622" s="4" t="str">
        <f t="shared" si="319"/>
        <v>2013-09-11</v>
      </c>
      <c r="C622" s="3">
        <v>41528</v>
      </c>
      <c r="E622" s="4" t="str">
        <f t="shared" si="320"/>
        <v>58.0;48.0;41.0;62.0</v>
      </c>
      <c r="F622" s="4" t="str">
        <f t="shared" si="321"/>
        <v>58.0;48.0</v>
      </c>
      <c r="G622" s="4" t="str">
        <f t="shared" si="322"/>
        <v>58.0</v>
      </c>
      <c r="H622" s="4" t="str">
        <f t="shared" si="323"/>
        <v>48.0</v>
      </c>
      <c r="I622" s="4" t="str">
        <f t="shared" si="324"/>
        <v>41.0;62.0</v>
      </c>
      <c r="J622" s="4" t="str">
        <f t="shared" si="325"/>
        <v>41.0</v>
      </c>
      <c r="K622" s="4" t="str">
        <f t="shared" si="326"/>
        <v>62.0</v>
      </c>
      <c r="L622" s="4">
        <f t="shared" si="328"/>
        <v>58</v>
      </c>
      <c r="M622" s="4">
        <f t="shared" si="328"/>
        <v>48</v>
      </c>
      <c r="N622" s="10">
        <f t="shared" si="329"/>
        <v>0.20833333333333326</v>
      </c>
      <c r="O622" s="4">
        <f t="shared" si="327"/>
        <v>41</v>
      </c>
      <c r="P622" s="4">
        <f t="shared" si="327"/>
        <v>62</v>
      </c>
      <c r="Q622" s="4">
        <f t="shared" si="330"/>
        <v>21</v>
      </c>
      <c r="R622" s="11"/>
    </row>
    <row r="623" spans="1:18" x14ac:dyDescent="0.2">
      <c r="A623" s="1" t="s">
        <v>723</v>
      </c>
      <c r="B623" s="4" t="str">
        <f t="shared" si="319"/>
        <v>2013-09-12</v>
      </c>
      <c r="C623" s="3">
        <v>41529</v>
      </c>
      <c r="E623" s="4" t="str">
        <f t="shared" si="320"/>
        <v>58.0;48.0;41.0;61.0</v>
      </c>
      <c r="F623" s="4" t="str">
        <f t="shared" si="321"/>
        <v>58.0;48.0</v>
      </c>
      <c r="G623" s="4" t="str">
        <f t="shared" si="322"/>
        <v>58.0</v>
      </c>
      <c r="H623" s="4" t="str">
        <f t="shared" si="323"/>
        <v>48.0</v>
      </c>
      <c r="I623" s="4" t="str">
        <f t="shared" si="324"/>
        <v>41.0;61.0</v>
      </c>
      <c r="J623" s="4" t="str">
        <f t="shared" si="325"/>
        <v>41.0</v>
      </c>
      <c r="K623" s="4" t="str">
        <f t="shared" si="326"/>
        <v>61.0</v>
      </c>
      <c r="L623" s="4">
        <f t="shared" si="328"/>
        <v>58</v>
      </c>
      <c r="M623" s="4">
        <f t="shared" si="328"/>
        <v>48</v>
      </c>
      <c r="N623" s="10">
        <f t="shared" si="329"/>
        <v>0.20833333333333326</v>
      </c>
      <c r="O623" s="4">
        <f t="shared" si="327"/>
        <v>41</v>
      </c>
      <c r="P623" s="4">
        <f t="shared" si="327"/>
        <v>61</v>
      </c>
      <c r="Q623" s="4">
        <f t="shared" si="330"/>
        <v>20</v>
      </c>
      <c r="R623" s="11"/>
    </row>
    <row r="624" spans="1:18" x14ac:dyDescent="0.2">
      <c r="A624" s="1" t="s">
        <v>724</v>
      </c>
      <c r="B624" s="4" t="str">
        <f t="shared" si="319"/>
        <v>2013-09-13</v>
      </c>
      <c r="C624" s="3">
        <v>41530</v>
      </c>
      <c r="E624" s="4" t="str">
        <f t="shared" si="320"/>
        <v>58.0;48.0;41.0;61.0</v>
      </c>
      <c r="F624" s="4" t="str">
        <f t="shared" si="321"/>
        <v>58.0;48.0</v>
      </c>
      <c r="G624" s="4" t="str">
        <f t="shared" si="322"/>
        <v>58.0</v>
      </c>
      <c r="H624" s="4" t="str">
        <f t="shared" si="323"/>
        <v>48.0</v>
      </c>
      <c r="I624" s="4" t="str">
        <f t="shared" si="324"/>
        <v>41.0;61.0</v>
      </c>
      <c r="J624" s="4" t="str">
        <f t="shared" si="325"/>
        <v>41.0</v>
      </c>
      <c r="K624" s="4" t="str">
        <f t="shared" si="326"/>
        <v>61.0</v>
      </c>
      <c r="L624" s="4">
        <f t="shared" si="328"/>
        <v>58</v>
      </c>
      <c r="M624" s="4">
        <f t="shared" si="328"/>
        <v>48</v>
      </c>
      <c r="N624" s="10">
        <f t="shared" si="329"/>
        <v>0.20833333333333326</v>
      </c>
      <c r="O624" s="4">
        <f t="shared" si="327"/>
        <v>41</v>
      </c>
      <c r="P624" s="4">
        <f t="shared" si="327"/>
        <v>61</v>
      </c>
      <c r="Q624" s="4">
        <f t="shared" si="330"/>
        <v>20</v>
      </c>
      <c r="R624" s="11"/>
    </row>
    <row r="625" spans="1:18" x14ac:dyDescent="0.2">
      <c r="A625" s="1" t="s">
        <v>725</v>
      </c>
      <c r="B625" s="4" t="str">
        <f t="shared" si="319"/>
        <v>2013-09-14</v>
      </c>
      <c r="C625" s="3">
        <v>41531</v>
      </c>
      <c r="E625" s="4" t="str">
        <f t="shared" si="320"/>
        <v>58.0;48.0;41.0;61.0</v>
      </c>
      <c r="F625" s="4" t="str">
        <f t="shared" si="321"/>
        <v>58.0;48.0</v>
      </c>
      <c r="G625" s="4" t="str">
        <f t="shared" si="322"/>
        <v>58.0</v>
      </c>
      <c r="H625" s="4" t="str">
        <f t="shared" si="323"/>
        <v>48.0</v>
      </c>
      <c r="I625" s="4" t="str">
        <f t="shared" si="324"/>
        <v>41.0;61.0</v>
      </c>
      <c r="J625" s="4" t="str">
        <f t="shared" si="325"/>
        <v>41.0</v>
      </c>
      <c r="K625" s="4" t="str">
        <f t="shared" si="326"/>
        <v>61.0</v>
      </c>
      <c r="L625" s="4">
        <f t="shared" si="328"/>
        <v>58</v>
      </c>
      <c r="M625" s="4">
        <f t="shared" si="328"/>
        <v>48</v>
      </c>
      <c r="N625" s="10">
        <f t="shared" si="329"/>
        <v>0.20833333333333326</v>
      </c>
      <c r="O625" s="4">
        <f t="shared" si="327"/>
        <v>41</v>
      </c>
      <c r="P625" s="4">
        <f t="shared" si="327"/>
        <v>61</v>
      </c>
      <c r="Q625" s="4">
        <f t="shared" si="330"/>
        <v>20</v>
      </c>
      <c r="R625" s="11"/>
    </row>
    <row r="626" spans="1:18" x14ac:dyDescent="0.2">
      <c r="A626" s="1" t="s">
        <v>726</v>
      </c>
      <c r="B626" s="4" t="str">
        <f t="shared" si="319"/>
        <v>2013-09-15</v>
      </c>
      <c r="C626" s="3">
        <v>41532</v>
      </c>
      <c r="E626" s="4" t="str">
        <f t="shared" si="320"/>
        <v>57.0;48.0;41.0;61.0</v>
      </c>
      <c r="F626" s="4" t="str">
        <f t="shared" si="321"/>
        <v>57.0;48.0</v>
      </c>
      <c r="G626" s="4" t="str">
        <f t="shared" si="322"/>
        <v>57.0</v>
      </c>
      <c r="H626" s="4" t="str">
        <f t="shared" si="323"/>
        <v>48.0</v>
      </c>
      <c r="I626" s="4" t="str">
        <f t="shared" si="324"/>
        <v>41.0;61.0</v>
      </c>
      <c r="J626" s="4" t="str">
        <f t="shared" si="325"/>
        <v>41.0</v>
      </c>
      <c r="K626" s="4" t="str">
        <f t="shared" si="326"/>
        <v>61.0</v>
      </c>
      <c r="L626" s="4">
        <f t="shared" si="328"/>
        <v>57</v>
      </c>
      <c r="M626" s="4">
        <f t="shared" si="328"/>
        <v>48</v>
      </c>
      <c r="N626" s="10">
        <f t="shared" si="329"/>
        <v>0.1875</v>
      </c>
      <c r="O626" s="4">
        <f t="shared" si="327"/>
        <v>41</v>
      </c>
      <c r="P626" s="4">
        <f t="shared" si="327"/>
        <v>61</v>
      </c>
      <c r="Q626" s="4">
        <f t="shared" si="330"/>
        <v>20</v>
      </c>
      <c r="R626" s="11"/>
    </row>
    <row r="627" spans="1:18" x14ac:dyDescent="0.2">
      <c r="A627" s="1" t="s">
        <v>727</v>
      </c>
      <c r="B627" s="4" t="str">
        <f t="shared" si="319"/>
        <v>2013-09-16</v>
      </c>
      <c r="C627" s="3">
        <v>41533</v>
      </c>
      <c r="E627" s="4" t="str">
        <f t="shared" si="320"/>
        <v>57.0;48.0;41.0;61.0</v>
      </c>
      <c r="F627" s="4" t="str">
        <f t="shared" si="321"/>
        <v>57.0;48.0</v>
      </c>
      <c r="G627" s="4" t="str">
        <f t="shared" si="322"/>
        <v>57.0</v>
      </c>
      <c r="H627" s="4" t="str">
        <f t="shared" si="323"/>
        <v>48.0</v>
      </c>
      <c r="I627" s="4" t="str">
        <f t="shared" si="324"/>
        <v>41.0;61.0</v>
      </c>
      <c r="J627" s="4" t="str">
        <f t="shared" si="325"/>
        <v>41.0</v>
      </c>
      <c r="K627" s="4" t="str">
        <f t="shared" si="326"/>
        <v>61.0</v>
      </c>
      <c r="L627" s="4">
        <f t="shared" si="328"/>
        <v>57</v>
      </c>
      <c r="M627" s="4">
        <f t="shared" si="328"/>
        <v>48</v>
      </c>
      <c r="N627" s="10">
        <f t="shared" si="329"/>
        <v>0.1875</v>
      </c>
      <c r="O627" s="4">
        <f t="shared" si="327"/>
        <v>41</v>
      </c>
      <c r="P627" s="4">
        <f t="shared" si="327"/>
        <v>61</v>
      </c>
      <c r="Q627" s="4">
        <f t="shared" si="330"/>
        <v>20</v>
      </c>
      <c r="R627" s="11"/>
    </row>
    <row r="628" spans="1:18" x14ac:dyDescent="0.2">
      <c r="A628" s="1" t="s">
        <v>728</v>
      </c>
      <c r="B628" s="4" t="str">
        <f t="shared" si="319"/>
        <v>2013-09-17</v>
      </c>
      <c r="C628" s="3">
        <v>41534</v>
      </c>
      <c r="E628" s="4" t="str">
        <f t="shared" si="320"/>
        <v>57.0;47.0;41.0;60.0</v>
      </c>
      <c r="F628" s="4" t="str">
        <f t="shared" si="321"/>
        <v>57.0;47.0</v>
      </c>
      <c r="G628" s="4" t="str">
        <f t="shared" si="322"/>
        <v>57.0</v>
      </c>
      <c r="H628" s="4" t="str">
        <f t="shared" si="323"/>
        <v>47.0</v>
      </c>
      <c r="I628" s="4" t="str">
        <f t="shared" si="324"/>
        <v>41.0;60.0</v>
      </c>
      <c r="J628" s="4" t="str">
        <f t="shared" si="325"/>
        <v>41.0</v>
      </c>
      <c r="K628" s="4" t="str">
        <f t="shared" si="326"/>
        <v>60.0</v>
      </c>
      <c r="L628" s="4">
        <f t="shared" si="328"/>
        <v>57</v>
      </c>
      <c r="M628" s="4">
        <f t="shared" si="328"/>
        <v>47</v>
      </c>
      <c r="N628" s="10">
        <f t="shared" si="329"/>
        <v>0.2127659574468086</v>
      </c>
      <c r="O628" s="4">
        <f t="shared" si="327"/>
        <v>41</v>
      </c>
      <c r="P628" s="4">
        <f t="shared" si="327"/>
        <v>60</v>
      </c>
      <c r="Q628" s="4">
        <f t="shared" si="330"/>
        <v>19</v>
      </c>
      <c r="R628" s="11"/>
    </row>
    <row r="629" spans="1:18" x14ac:dyDescent="0.2">
      <c r="A629" s="1" t="s">
        <v>729</v>
      </c>
      <c r="B629" s="4" t="str">
        <f t="shared" si="319"/>
        <v>2013-09-18</v>
      </c>
      <c r="C629" s="3">
        <v>41535</v>
      </c>
      <c r="E629" s="4" t="str">
        <f t="shared" si="320"/>
        <v>56.0;47.0;41.0;60.0</v>
      </c>
      <c r="F629" s="4" t="str">
        <f t="shared" si="321"/>
        <v>56.0;47.0</v>
      </c>
      <c r="G629" s="4" t="str">
        <f t="shared" si="322"/>
        <v>56.0</v>
      </c>
      <c r="H629" s="4" t="str">
        <f t="shared" si="323"/>
        <v>47.0</v>
      </c>
      <c r="I629" s="4" t="str">
        <f t="shared" si="324"/>
        <v>41.0;60.0</v>
      </c>
      <c r="J629" s="4" t="str">
        <f t="shared" si="325"/>
        <v>41.0</v>
      </c>
      <c r="K629" s="4" t="str">
        <f t="shared" si="326"/>
        <v>60.0</v>
      </c>
      <c r="L629" s="4">
        <f t="shared" si="328"/>
        <v>56</v>
      </c>
      <c r="M629" s="4">
        <f t="shared" si="328"/>
        <v>47</v>
      </c>
      <c r="N629" s="10">
        <f t="shared" si="329"/>
        <v>0.1914893617021276</v>
      </c>
      <c r="O629" s="4">
        <f t="shared" si="327"/>
        <v>41</v>
      </c>
      <c r="P629" s="4">
        <f t="shared" si="327"/>
        <v>60</v>
      </c>
      <c r="Q629" s="4">
        <f t="shared" si="330"/>
        <v>19</v>
      </c>
      <c r="R629" s="11"/>
    </row>
    <row r="630" spans="1:18" x14ac:dyDescent="0.2">
      <c r="A630" s="1" t="s">
        <v>730</v>
      </c>
      <c r="B630" s="4" t="str">
        <f t="shared" si="319"/>
        <v>2013-09-19</v>
      </c>
      <c r="C630" s="3">
        <v>41536</v>
      </c>
      <c r="E630" s="4" t="str">
        <f t="shared" si="320"/>
        <v>56.0;47.0;40.0;60.0</v>
      </c>
      <c r="F630" s="4" t="str">
        <f t="shared" si="321"/>
        <v>56.0;47.0</v>
      </c>
      <c r="G630" s="4" t="str">
        <f t="shared" si="322"/>
        <v>56.0</v>
      </c>
      <c r="H630" s="4" t="str">
        <f t="shared" si="323"/>
        <v>47.0</v>
      </c>
      <c r="I630" s="4" t="str">
        <f t="shared" si="324"/>
        <v>40.0;60.0</v>
      </c>
      <c r="J630" s="4" t="str">
        <f t="shared" si="325"/>
        <v>40.0</v>
      </c>
      <c r="K630" s="4" t="str">
        <f t="shared" si="326"/>
        <v>60.0</v>
      </c>
      <c r="L630" s="4">
        <f t="shared" si="328"/>
        <v>56</v>
      </c>
      <c r="M630" s="4">
        <f t="shared" si="328"/>
        <v>47</v>
      </c>
      <c r="N630" s="10">
        <f t="shared" si="329"/>
        <v>0.1914893617021276</v>
      </c>
      <c r="O630" s="4">
        <f t="shared" si="327"/>
        <v>40</v>
      </c>
      <c r="P630" s="4">
        <f t="shared" si="327"/>
        <v>60</v>
      </c>
      <c r="Q630" s="4">
        <f t="shared" si="330"/>
        <v>20</v>
      </c>
      <c r="R630" s="11"/>
    </row>
    <row r="631" spans="1:18" x14ac:dyDescent="0.2">
      <c r="A631" s="1" t="s">
        <v>731</v>
      </c>
      <c r="B631" s="4" t="str">
        <f t="shared" si="319"/>
        <v>2013-09-20</v>
      </c>
      <c r="C631" s="3">
        <v>41537</v>
      </c>
      <c r="E631" s="4" t="str">
        <f t="shared" si="320"/>
        <v>55.0;47.0;40.0;60.0</v>
      </c>
      <c r="F631" s="4" t="str">
        <f t="shared" si="321"/>
        <v>55.0;47.0</v>
      </c>
      <c r="G631" s="4" t="str">
        <f t="shared" si="322"/>
        <v>55.0</v>
      </c>
      <c r="H631" s="4" t="str">
        <f t="shared" si="323"/>
        <v>47.0</v>
      </c>
      <c r="I631" s="4" t="str">
        <f t="shared" si="324"/>
        <v>40.0;60.0</v>
      </c>
      <c r="J631" s="4" t="str">
        <f t="shared" si="325"/>
        <v>40.0</v>
      </c>
      <c r="K631" s="4" t="str">
        <f t="shared" si="326"/>
        <v>60.0</v>
      </c>
      <c r="L631" s="4">
        <f t="shared" si="328"/>
        <v>55</v>
      </c>
      <c r="M631" s="4">
        <f t="shared" si="328"/>
        <v>47</v>
      </c>
      <c r="N631" s="10">
        <f t="shared" si="329"/>
        <v>0.17021276595744683</v>
      </c>
      <c r="O631" s="4">
        <f t="shared" si="327"/>
        <v>40</v>
      </c>
      <c r="P631" s="4">
        <f t="shared" si="327"/>
        <v>60</v>
      </c>
      <c r="Q631" s="4">
        <f t="shared" si="330"/>
        <v>20</v>
      </c>
      <c r="R631" s="11"/>
    </row>
    <row r="632" spans="1:18" x14ac:dyDescent="0.2">
      <c r="A632" s="1" t="s">
        <v>732</v>
      </c>
      <c r="B632" s="4" t="str">
        <f t="shared" si="319"/>
        <v>2013-09-21</v>
      </c>
      <c r="C632" s="3">
        <v>41538</v>
      </c>
      <c r="E632" s="4" t="str">
        <f t="shared" si="320"/>
        <v>55.0;46.0;40.0;59.0</v>
      </c>
      <c r="F632" s="4" t="str">
        <f t="shared" si="321"/>
        <v>55.0;46.0</v>
      </c>
      <c r="G632" s="4" t="str">
        <f t="shared" si="322"/>
        <v>55.0</v>
      </c>
      <c r="H632" s="4" t="str">
        <f t="shared" si="323"/>
        <v>46.0</v>
      </c>
      <c r="I632" s="4" t="str">
        <f t="shared" si="324"/>
        <v>40.0;59.0</v>
      </c>
      <c r="J632" s="4" t="str">
        <f t="shared" si="325"/>
        <v>40.0</v>
      </c>
      <c r="K632" s="4" t="str">
        <f t="shared" si="326"/>
        <v>59.0</v>
      </c>
      <c r="L632" s="4">
        <f t="shared" si="328"/>
        <v>55</v>
      </c>
      <c r="M632" s="4">
        <f t="shared" si="328"/>
        <v>46</v>
      </c>
      <c r="N632" s="10">
        <f t="shared" si="329"/>
        <v>0.19565217391304346</v>
      </c>
      <c r="O632" s="4">
        <f t="shared" si="327"/>
        <v>40</v>
      </c>
      <c r="P632" s="4">
        <f t="shared" si="327"/>
        <v>59</v>
      </c>
      <c r="Q632" s="4">
        <f t="shared" si="330"/>
        <v>19</v>
      </c>
      <c r="R632" s="11"/>
    </row>
    <row r="633" spans="1:18" x14ac:dyDescent="0.2">
      <c r="A633" s="1" t="s">
        <v>733</v>
      </c>
      <c r="B633" s="4" t="str">
        <f t="shared" si="319"/>
        <v>2013-09-22</v>
      </c>
      <c r="C633" s="3">
        <v>41539</v>
      </c>
      <c r="E633" s="4" t="str">
        <f t="shared" si="320"/>
        <v>55.0;46.0;40.0;59.0</v>
      </c>
      <c r="F633" s="4" t="str">
        <f t="shared" si="321"/>
        <v>55.0;46.0</v>
      </c>
      <c r="G633" s="4" t="str">
        <f t="shared" si="322"/>
        <v>55.0</v>
      </c>
      <c r="H633" s="4" t="str">
        <f t="shared" si="323"/>
        <v>46.0</v>
      </c>
      <c r="I633" s="4" t="str">
        <f t="shared" si="324"/>
        <v>40.0;59.0</v>
      </c>
      <c r="J633" s="4" t="str">
        <f t="shared" si="325"/>
        <v>40.0</v>
      </c>
      <c r="K633" s="4" t="str">
        <f t="shared" si="326"/>
        <v>59.0</v>
      </c>
      <c r="L633" s="4">
        <f t="shared" si="328"/>
        <v>55</v>
      </c>
      <c r="M633" s="4">
        <f t="shared" si="328"/>
        <v>46</v>
      </c>
      <c r="N633" s="10">
        <f t="shared" si="329"/>
        <v>0.19565217391304346</v>
      </c>
      <c r="O633" s="4">
        <f t="shared" si="327"/>
        <v>40</v>
      </c>
      <c r="P633" s="4">
        <f t="shared" si="327"/>
        <v>59</v>
      </c>
      <c r="Q633" s="4">
        <f t="shared" si="330"/>
        <v>19</v>
      </c>
      <c r="R633" s="11"/>
    </row>
    <row r="634" spans="1:18" x14ac:dyDescent="0.2">
      <c r="A634" s="1" t="s">
        <v>734</v>
      </c>
      <c r="B634" s="4" t="str">
        <f t="shared" si="319"/>
        <v>2013-09-23</v>
      </c>
      <c r="C634" s="3">
        <v>41540</v>
      </c>
      <c r="E634" s="4" t="str">
        <f t="shared" si="320"/>
        <v>54.0;47.0;40.0;59.0</v>
      </c>
      <c r="F634" s="4" t="str">
        <f t="shared" si="321"/>
        <v>54.0;47.0</v>
      </c>
      <c r="G634" s="4" t="str">
        <f t="shared" si="322"/>
        <v>54.0</v>
      </c>
      <c r="H634" s="4" t="str">
        <f t="shared" si="323"/>
        <v>47.0</v>
      </c>
      <c r="I634" s="4" t="str">
        <f t="shared" si="324"/>
        <v>40.0;59.0</v>
      </c>
      <c r="J634" s="4" t="str">
        <f t="shared" si="325"/>
        <v>40.0</v>
      </c>
      <c r="K634" s="4" t="str">
        <f t="shared" si="326"/>
        <v>59.0</v>
      </c>
      <c r="L634" s="4">
        <f t="shared" si="328"/>
        <v>54</v>
      </c>
      <c r="M634" s="4">
        <f t="shared" si="328"/>
        <v>47</v>
      </c>
      <c r="N634" s="10">
        <f t="shared" si="329"/>
        <v>0.14893617021276606</v>
      </c>
      <c r="O634" s="4">
        <f t="shared" si="327"/>
        <v>40</v>
      </c>
      <c r="P634" s="4">
        <f t="shared" si="327"/>
        <v>59</v>
      </c>
      <c r="Q634" s="4">
        <f t="shared" si="330"/>
        <v>19</v>
      </c>
      <c r="R634" s="11"/>
    </row>
    <row r="635" spans="1:18" x14ac:dyDescent="0.2">
      <c r="A635" s="1" t="s">
        <v>735</v>
      </c>
      <c r="B635" s="4" t="str">
        <f t="shared" si="319"/>
        <v>2013-09-24</v>
      </c>
      <c r="C635" s="3">
        <v>41541</v>
      </c>
      <c r="E635" s="4" t="str">
        <f t="shared" si="320"/>
        <v>54.0;47.0;40.0;59.0</v>
      </c>
      <c r="F635" s="4" t="str">
        <f t="shared" si="321"/>
        <v>54.0;47.0</v>
      </c>
      <c r="G635" s="4" t="str">
        <f t="shared" si="322"/>
        <v>54.0</v>
      </c>
      <c r="H635" s="4" t="str">
        <f t="shared" si="323"/>
        <v>47.0</v>
      </c>
      <c r="I635" s="4" t="str">
        <f t="shared" si="324"/>
        <v>40.0;59.0</v>
      </c>
      <c r="J635" s="4" t="str">
        <f t="shared" si="325"/>
        <v>40.0</v>
      </c>
      <c r="K635" s="4" t="str">
        <f t="shared" si="326"/>
        <v>59.0</v>
      </c>
      <c r="L635" s="4">
        <f t="shared" si="328"/>
        <v>54</v>
      </c>
      <c r="M635" s="4">
        <f t="shared" si="328"/>
        <v>47</v>
      </c>
      <c r="N635" s="10">
        <f t="shared" si="329"/>
        <v>0.14893617021276606</v>
      </c>
      <c r="O635" s="4">
        <f t="shared" si="327"/>
        <v>40</v>
      </c>
      <c r="P635" s="4">
        <f t="shared" si="327"/>
        <v>59</v>
      </c>
      <c r="Q635" s="4">
        <f t="shared" si="330"/>
        <v>19</v>
      </c>
      <c r="R635" s="11"/>
    </row>
    <row r="636" spans="1:18" x14ac:dyDescent="0.2">
      <c r="A636" s="1" t="s">
        <v>736</v>
      </c>
      <c r="B636" s="4" t="str">
        <f t="shared" si="319"/>
        <v>2013-09-25</v>
      </c>
      <c r="C636" s="3">
        <v>41542</v>
      </c>
      <c r="E636" s="4" t="str">
        <f t="shared" si="320"/>
        <v>53.0;47.0;40.0;59.0</v>
      </c>
      <c r="F636" s="4" t="str">
        <f t="shared" si="321"/>
        <v>53.0;47.0</v>
      </c>
      <c r="G636" s="4" t="str">
        <f t="shared" si="322"/>
        <v>53.0</v>
      </c>
      <c r="H636" s="4" t="str">
        <f t="shared" si="323"/>
        <v>47.0</v>
      </c>
      <c r="I636" s="4" t="str">
        <f t="shared" si="324"/>
        <v>40.0;59.0</v>
      </c>
      <c r="J636" s="4" t="str">
        <f t="shared" si="325"/>
        <v>40.0</v>
      </c>
      <c r="K636" s="4" t="str">
        <f t="shared" si="326"/>
        <v>59.0</v>
      </c>
      <c r="L636" s="4">
        <f t="shared" si="328"/>
        <v>53</v>
      </c>
      <c r="M636" s="4">
        <f t="shared" si="328"/>
        <v>47</v>
      </c>
      <c r="N636" s="10">
        <f t="shared" si="329"/>
        <v>0.12765957446808507</v>
      </c>
      <c r="O636" s="4">
        <f t="shared" si="327"/>
        <v>40</v>
      </c>
      <c r="P636" s="4">
        <f t="shared" si="327"/>
        <v>59</v>
      </c>
      <c r="Q636" s="4">
        <f t="shared" si="330"/>
        <v>19</v>
      </c>
      <c r="R636" s="11"/>
    </row>
    <row r="637" spans="1:18" x14ac:dyDescent="0.2">
      <c r="A637" s="1" t="s">
        <v>737</v>
      </c>
      <c r="B637" s="4" t="str">
        <f t="shared" si="319"/>
        <v>2013-09-26</v>
      </c>
      <c r="C637" s="3">
        <v>41543</v>
      </c>
      <c r="E637" s="4" t="str">
        <f t="shared" si="320"/>
        <v>53.0;47.0;40.0;58.0</v>
      </c>
      <c r="F637" s="4" t="str">
        <f t="shared" si="321"/>
        <v>53.0;47.0</v>
      </c>
      <c r="G637" s="4" t="str">
        <f t="shared" si="322"/>
        <v>53.0</v>
      </c>
      <c r="H637" s="4" t="str">
        <f t="shared" si="323"/>
        <v>47.0</v>
      </c>
      <c r="I637" s="4" t="str">
        <f t="shared" si="324"/>
        <v>40.0;58.0</v>
      </c>
      <c r="J637" s="4" t="str">
        <f t="shared" si="325"/>
        <v>40.0</v>
      </c>
      <c r="K637" s="4" t="str">
        <f t="shared" si="326"/>
        <v>58.0</v>
      </c>
      <c r="L637" s="4">
        <f t="shared" si="328"/>
        <v>53</v>
      </c>
      <c r="M637" s="4">
        <f t="shared" si="328"/>
        <v>47</v>
      </c>
      <c r="N637" s="10">
        <f t="shared" si="329"/>
        <v>0.12765957446808507</v>
      </c>
      <c r="O637" s="4">
        <f t="shared" si="327"/>
        <v>40</v>
      </c>
      <c r="P637" s="4">
        <f t="shared" si="327"/>
        <v>58</v>
      </c>
      <c r="Q637" s="4">
        <f t="shared" si="330"/>
        <v>18</v>
      </c>
      <c r="R637" s="11"/>
    </row>
    <row r="638" spans="1:18" x14ac:dyDescent="0.2">
      <c r="A638" s="1" t="s">
        <v>738</v>
      </c>
      <c r="B638" s="4" t="str">
        <f t="shared" si="319"/>
        <v>2013-09-27</v>
      </c>
      <c r="C638" s="3">
        <v>41544</v>
      </c>
      <c r="E638" s="4" t="str">
        <f t="shared" si="320"/>
        <v>52.0;47.0;40.0;58.0</v>
      </c>
      <c r="F638" s="4" t="str">
        <f t="shared" si="321"/>
        <v>52.0;47.0</v>
      </c>
      <c r="G638" s="4" t="str">
        <f t="shared" si="322"/>
        <v>52.0</v>
      </c>
      <c r="H638" s="4" t="str">
        <f t="shared" si="323"/>
        <v>47.0</v>
      </c>
      <c r="I638" s="4" t="str">
        <f t="shared" si="324"/>
        <v>40.0;58.0</v>
      </c>
      <c r="J638" s="4" t="str">
        <f t="shared" si="325"/>
        <v>40.0</v>
      </c>
      <c r="K638" s="4" t="str">
        <f t="shared" si="326"/>
        <v>58.0</v>
      </c>
      <c r="L638" s="4">
        <f t="shared" si="328"/>
        <v>52</v>
      </c>
      <c r="M638" s="4">
        <f t="shared" si="328"/>
        <v>47</v>
      </c>
      <c r="N638" s="10">
        <f t="shared" si="329"/>
        <v>0.1063829787234043</v>
      </c>
      <c r="O638" s="4">
        <f t="shared" si="327"/>
        <v>40</v>
      </c>
      <c r="P638" s="4">
        <f t="shared" si="327"/>
        <v>58</v>
      </c>
      <c r="Q638" s="4">
        <f t="shared" si="330"/>
        <v>18</v>
      </c>
      <c r="R638" s="11"/>
    </row>
    <row r="639" spans="1:18" x14ac:dyDescent="0.2">
      <c r="A639" s="1" t="s">
        <v>739</v>
      </c>
      <c r="B639" s="4" t="str">
        <f t="shared" si="319"/>
        <v>2013-09-28</v>
      </c>
      <c r="C639" s="3">
        <v>41545</v>
      </c>
      <c r="E639" s="4" t="str">
        <f t="shared" si="320"/>
        <v>53.0;47.0;40.0;58.0</v>
      </c>
      <c r="F639" s="4" t="str">
        <f t="shared" si="321"/>
        <v>53.0;47.0</v>
      </c>
      <c r="G639" s="4" t="str">
        <f t="shared" si="322"/>
        <v>53.0</v>
      </c>
      <c r="H639" s="4" t="str">
        <f t="shared" si="323"/>
        <v>47.0</v>
      </c>
      <c r="I639" s="4" t="str">
        <f t="shared" si="324"/>
        <v>40.0;58.0</v>
      </c>
      <c r="J639" s="4" t="str">
        <f t="shared" si="325"/>
        <v>40.0</v>
      </c>
      <c r="K639" s="4" t="str">
        <f t="shared" si="326"/>
        <v>58.0</v>
      </c>
      <c r="L639" s="4">
        <f t="shared" si="328"/>
        <v>53</v>
      </c>
      <c r="M639" s="4">
        <f t="shared" si="328"/>
        <v>47</v>
      </c>
      <c r="N639" s="10">
        <f t="shared" si="329"/>
        <v>0.12765957446808507</v>
      </c>
      <c r="O639" s="4">
        <f t="shared" si="327"/>
        <v>40</v>
      </c>
      <c r="P639" s="4">
        <f t="shared" si="327"/>
        <v>58</v>
      </c>
      <c r="Q639" s="4">
        <f t="shared" si="330"/>
        <v>18</v>
      </c>
      <c r="R639" s="11"/>
    </row>
    <row r="640" spans="1:18" x14ac:dyDescent="0.2">
      <c r="A640" s="1" t="s">
        <v>740</v>
      </c>
      <c r="B640" s="4" t="str">
        <f t="shared" si="319"/>
        <v>2013-09-29</v>
      </c>
      <c r="C640" s="3">
        <v>41546</v>
      </c>
      <c r="E640" s="4" t="str">
        <f t="shared" si="320"/>
        <v>53.0;47.0;40.0;58.0</v>
      </c>
      <c r="F640" s="4" t="str">
        <f t="shared" si="321"/>
        <v>53.0;47.0</v>
      </c>
      <c r="G640" s="4" t="str">
        <f t="shared" si="322"/>
        <v>53.0</v>
      </c>
      <c r="H640" s="4" t="str">
        <f t="shared" si="323"/>
        <v>47.0</v>
      </c>
      <c r="I640" s="4" t="str">
        <f t="shared" si="324"/>
        <v>40.0;58.0</v>
      </c>
      <c r="J640" s="4" t="str">
        <f t="shared" si="325"/>
        <v>40.0</v>
      </c>
      <c r="K640" s="4" t="str">
        <f t="shared" si="326"/>
        <v>58.0</v>
      </c>
      <c r="L640" s="4">
        <f t="shared" si="328"/>
        <v>53</v>
      </c>
      <c r="M640" s="4">
        <f t="shared" si="328"/>
        <v>47</v>
      </c>
      <c r="N640" s="10">
        <f t="shared" si="329"/>
        <v>0.12765957446808507</v>
      </c>
      <c r="O640" s="4">
        <f t="shared" si="327"/>
        <v>40</v>
      </c>
      <c r="P640" s="4">
        <f t="shared" si="327"/>
        <v>58</v>
      </c>
      <c r="Q640" s="4">
        <f t="shared" si="330"/>
        <v>18</v>
      </c>
      <c r="R640" s="11"/>
    </row>
    <row r="641" spans="1:18" x14ac:dyDescent="0.2">
      <c r="A641" s="1" t="s">
        <v>741</v>
      </c>
      <c r="B641" s="4" t="str">
        <f t="shared" si="319"/>
        <v>2013-09-30</v>
      </c>
      <c r="C641" s="3">
        <v>41547</v>
      </c>
      <c r="E641" s="4" t="str">
        <f t="shared" si="320"/>
        <v>53.0;47.0;40.0;58.0</v>
      </c>
      <c r="F641" s="4" t="str">
        <f t="shared" si="321"/>
        <v>53.0;47.0</v>
      </c>
      <c r="G641" s="4" t="str">
        <f t="shared" si="322"/>
        <v>53.0</v>
      </c>
      <c r="H641" s="4" t="str">
        <f t="shared" si="323"/>
        <v>47.0</v>
      </c>
      <c r="I641" s="4" t="str">
        <f t="shared" si="324"/>
        <v>40.0;58.0</v>
      </c>
      <c r="J641" s="4" t="str">
        <f t="shared" si="325"/>
        <v>40.0</v>
      </c>
      <c r="K641" s="4" t="str">
        <f t="shared" si="326"/>
        <v>58.0</v>
      </c>
      <c r="L641" s="4">
        <f t="shared" si="328"/>
        <v>53</v>
      </c>
      <c r="M641" s="4">
        <f t="shared" si="328"/>
        <v>47</v>
      </c>
      <c r="N641" s="10">
        <f t="shared" si="329"/>
        <v>0.12765957446808507</v>
      </c>
      <c r="O641" s="4">
        <f t="shared" si="327"/>
        <v>40</v>
      </c>
      <c r="P641" s="4">
        <f t="shared" si="327"/>
        <v>58</v>
      </c>
      <c r="Q641" s="4">
        <f t="shared" si="330"/>
        <v>18</v>
      </c>
      <c r="R641" s="11"/>
    </row>
    <row r="642" spans="1:18" x14ac:dyDescent="0.2">
      <c r="A642" s="1" t="s">
        <v>742</v>
      </c>
      <c r="B642" s="4" t="str">
        <f t="shared" si="319"/>
        <v>2013-10-01</v>
      </c>
      <c r="C642" s="3">
        <v>41548</v>
      </c>
      <c r="E642" s="4" t="str">
        <f t="shared" si="320"/>
        <v>54.0;47.0;39.0;58.0</v>
      </c>
      <c r="F642" s="4" t="str">
        <f t="shared" si="321"/>
        <v>54.0;47.0</v>
      </c>
      <c r="G642" s="4" t="str">
        <f t="shared" si="322"/>
        <v>54.0</v>
      </c>
      <c r="H642" s="4" t="str">
        <f t="shared" si="323"/>
        <v>47.0</v>
      </c>
      <c r="I642" s="4" t="str">
        <f t="shared" si="324"/>
        <v>39.0;58.0</v>
      </c>
      <c r="J642" s="4" t="str">
        <f t="shared" si="325"/>
        <v>39.0</v>
      </c>
      <c r="K642" s="4" t="str">
        <f t="shared" si="326"/>
        <v>58.0</v>
      </c>
      <c r="L642" s="4">
        <f t="shared" si="328"/>
        <v>54</v>
      </c>
      <c r="M642" s="4">
        <f t="shared" si="328"/>
        <v>47</v>
      </c>
      <c r="N642" s="10">
        <f t="shared" si="329"/>
        <v>0.14893617021276606</v>
      </c>
      <c r="O642" s="4">
        <f t="shared" si="327"/>
        <v>39</v>
      </c>
      <c r="P642" s="4">
        <f t="shared" si="327"/>
        <v>58</v>
      </c>
      <c r="Q642" s="4">
        <f t="shared" si="330"/>
        <v>19</v>
      </c>
      <c r="R642" s="11"/>
    </row>
    <row r="643" spans="1:18" x14ac:dyDescent="0.2">
      <c r="A643" s="1" t="s">
        <v>743</v>
      </c>
      <c r="B643" s="4" t="str">
        <f t="shared" si="319"/>
        <v>2013-10-02</v>
      </c>
      <c r="C643" s="3">
        <v>41549</v>
      </c>
      <c r="E643" s="4" t="str">
        <f t="shared" si="320"/>
        <v>54.0;47.0;39.0;58.0</v>
      </c>
      <c r="F643" s="4" t="str">
        <f t="shared" si="321"/>
        <v>54.0;47.0</v>
      </c>
      <c r="G643" s="4" t="str">
        <f t="shared" si="322"/>
        <v>54.0</v>
      </c>
      <c r="H643" s="4" t="str">
        <f t="shared" si="323"/>
        <v>47.0</v>
      </c>
      <c r="I643" s="4" t="str">
        <f t="shared" si="324"/>
        <v>39.0;58.0</v>
      </c>
      <c r="J643" s="4" t="str">
        <f t="shared" si="325"/>
        <v>39.0</v>
      </c>
      <c r="K643" s="4" t="str">
        <f t="shared" si="326"/>
        <v>58.0</v>
      </c>
      <c r="L643" s="4">
        <f t="shared" si="328"/>
        <v>54</v>
      </c>
      <c r="M643" s="4">
        <f t="shared" si="328"/>
        <v>47</v>
      </c>
      <c r="N643" s="10">
        <f t="shared" si="329"/>
        <v>0.14893617021276606</v>
      </c>
      <c r="O643" s="4">
        <f t="shared" si="327"/>
        <v>39</v>
      </c>
      <c r="P643" s="4">
        <f t="shared" si="327"/>
        <v>58</v>
      </c>
      <c r="Q643" s="4">
        <f t="shared" si="330"/>
        <v>19</v>
      </c>
      <c r="R643" s="11"/>
    </row>
    <row r="644" spans="1:18" x14ac:dyDescent="0.2">
      <c r="A644" s="1" t="s">
        <v>744</v>
      </c>
      <c r="B644" s="4" t="str">
        <f t="shared" ref="B644:B707" si="331">LEFT(A644,10)</f>
        <v>2013-10-03</v>
      </c>
      <c r="C644" s="3">
        <v>41550</v>
      </c>
      <c r="E644" s="4" t="str">
        <f t="shared" ref="E644:E707" si="332">RIGHT(A644,19)</f>
        <v>55.0;46.0;39.0;58.0</v>
      </c>
      <c r="F644" s="4" t="str">
        <f t="shared" ref="F644:F707" si="333">LEFT(E644,9)</f>
        <v>55.0;46.0</v>
      </c>
      <c r="G644" s="4" t="str">
        <f t="shared" ref="G644:G707" si="334">LEFT(F644,4)</f>
        <v>55.0</v>
      </c>
      <c r="H644" s="4" t="str">
        <f t="shared" ref="H644:H707" si="335">RIGHT(F644,4)</f>
        <v>46.0</v>
      </c>
      <c r="I644" s="4" t="str">
        <f t="shared" ref="I644:I707" si="336">RIGHT(E644,9)</f>
        <v>39.0;58.0</v>
      </c>
      <c r="J644" s="4" t="str">
        <f t="shared" ref="J644:J707" si="337">LEFT(I644,4)</f>
        <v>39.0</v>
      </c>
      <c r="K644" s="4" t="str">
        <f t="shared" ref="K644:K707" si="338">RIGHT(I644,4)</f>
        <v>58.0</v>
      </c>
      <c r="L644" s="4">
        <f t="shared" si="328"/>
        <v>55</v>
      </c>
      <c r="M644" s="4">
        <f t="shared" si="328"/>
        <v>46</v>
      </c>
      <c r="N644" s="10">
        <f t="shared" si="329"/>
        <v>0.19565217391304346</v>
      </c>
      <c r="O644" s="4">
        <f t="shared" ref="O644:P707" si="339">VALUE(J644)</f>
        <v>39</v>
      </c>
      <c r="P644" s="4">
        <f t="shared" si="339"/>
        <v>58</v>
      </c>
      <c r="Q644" s="4">
        <f t="shared" si="330"/>
        <v>19</v>
      </c>
      <c r="R644" s="11"/>
    </row>
    <row r="645" spans="1:18" x14ac:dyDescent="0.2">
      <c r="A645" s="1" t="s">
        <v>745</v>
      </c>
      <c r="B645" s="4" t="str">
        <f t="shared" si="331"/>
        <v>2013-10-04</v>
      </c>
      <c r="C645" s="3">
        <v>41551</v>
      </c>
      <c r="E645" s="4" t="str">
        <f t="shared" si="332"/>
        <v>55.0;46.0;39.0;58.0</v>
      </c>
      <c r="F645" s="4" t="str">
        <f t="shared" si="333"/>
        <v>55.0;46.0</v>
      </c>
      <c r="G645" s="4" t="str">
        <f t="shared" si="334"/>
        <v>55.0</v>
      </c>
      <c r="H645" s="4" t="str">
        <f t="shared" si="335"/>
        <v>46.0</v>
      </c>
      <c r="I645" s="4" t="str">
        <f t="shared" si="336"/>
        <v>39.0;58.0</v>
      </c>
      <c r="J645" s="4" t="str">
        <f t="shared" si="337"/>
        <v>39.0</v>
      </c>
      <c r="K645" s="4" t="str">
        <f t="shared" si="338"/>
        <v>58.0</v>
      </c>
      <c r="L645" s="4">
        <f t="shared" ref="L645:M708" si="340">VALUE(G645)</f>
        <v>55</v>
      </c>
      <c r="M645" s="4">
        <f t="shared" si="340"/>
        <v>46</v>
      </c>
      <c r="N645" s="10">
        <f t="shared" ref="N645:N708" si="341">L645/M645-1</f>
        <v>0.19565217391304346</v>
      </c>
      <c r="O645" s="4">
        <f t="shared" si="339"/>
        <v>39</v>
      </c>
      <c r="P645" s="4">
        <f t="shared" si="339"/>
        <v>58</v>
      </c>
      <c r="Q645" s="4">
        <f t="shared" ref="Q645:Q708" si="342">P645-O645</f>
        <v>19</v>
      </c>
      <c r="R645" s="11"/>
    </row>
    <row r="646" spans="1:18" x14ac:dyDescent="0.2">
      <c r="A646" s="1" t="s">
        <v>746</v>
      </c>
      <c r="B646" s="4" t="str">
        <f t="shared" si="331"/>
        <v>2013-10-05</v>
      </c>
      <c r="C646" s="3">
        <v>41552</v>
      </c>
      <c r="E646" s="4" t="str">
        <f t="shared" si="332"/>
        <v>55.0;46.0;39.0;58.0</v>
      </c>
      <c r="F646" s="4" t="str">
        <f t="shared" si="333"/>
        <v>55.0;46.0</v>
      </c>
      <c r="G646" s="4" t="str">
        <f t="shared" si="334"/>
        <v>55.0</v>
      </c>
      <c r="H646" s="4" t="str">
        <f t="shared" si="335"/>
        <v>46.0</v>
      </c>
      <c r="I646" s="4" t="str">
        <f t="shared" si="336"/>
        <v>39.0;58.0</v>
      </c>
      <c r="J646" s="4" t="str">
        <f t="shared" si="337"/>
        <v>39.0</v>
      </c>
      <c r="K646" s="4" t="str">
        <f t="shared" si="338"/>
        <v>58.0</v>
      </c>
      <c r="L646" s="4">
        <f t="shared" si="340"/>
        <v>55</v>
      </c>
      <c r="M646" s="4">
        <f t="shared" si="340"/>
        <v>46</v>
      </c>
      <c r="N646" s="10">
        <f t="shared" si="341"/>
        <v>0.19565217391304346</v>
      </c>
      <c r="O646" s="4">
        <f t="shared" si="339"/>
        <v>39</v>
      </c>
      <c r="P646" s="4">
        <f t="shared" si="339"/>
        <v>58</v>
      </c>
      <c r="Q646" s="4">
        <f t="shared" si="342"/>
        <v>19</v>
      </c>
      <c r="R646" s="11"/>
    </row>
    <row r="647" spans="1:18" x14ac:dyDescent="0.2">
      <c r="A647" s="1" t="s">
        <v>747</v>
      </c>
      <c r="B647" s="4" t="str">
        <f t="shared" si="331"/>
        <v>2013-10-06</v>
      </c>
      <c r="C647" s="3">
        <v>41553</v>
      </c>
      <c r="E647" s="4" t="str">
        <f t="shared" si="332"/>
        <v>55.0;46.0;39.0;57.0</v>
      </c>
      <c r="F647" s="4" t="str">
        <f t="shared" si="333"/>
        <v>55.0;46.0</v>
      </c>
      <c r="G647" s="4" t="str">
        <f t="shared" si="334"/>
        <v>55.0</v>
      </c>
      <c r="H647" s="4" t="str">
        <f t="shared" si="335"/>
        <v>46.0</v>
      </c>
      <c r="I647" s="4" t="str">
        <f t="shared" si="336"/>
        <v>39.0;57.0</v>
      </c>
      <c r="J647" s="4" t="str">
        <f t="shared" si="337"/>
        <v>39.0</v>
      </c>
      <c r="K647" s="4" t="str">
        <f t="shared" si="338"/>
        <v>57.0</v>
      </c>
      <c r="L647" s="4">
        <f t="shared" si="340"/>
        <v>55</v>
      </c>
      <c r="M647" s="4">
        <f t="shared" si="340"/>
        <v>46</v>
      </c>
      <c r="N647" s="10">
        <f t="shared" si="341"/>
        <v>0.19565217391304346</v>
      </c>
      <c r="O647" s="4">
        <f t="shared" si="339"/>
        <v>39</v>
      </c>
      <c r="P647" s="4">
        <f t="shared" si="339"/>
        <v>57</v>
      </c>
      <c r="Q647" s="4">
        <f t="shared" si="342"/>
        <v>18</v>
      </c>
      <c r="R647" s="11"/>
    </row>
    <row r="648" spans="1:18" x14ac:dyDescent="0.2">
      <c r="A648" s="1" t="s">
        <v>748</v>
      </c>
      <c r="B648" s="4" t="str">
        <f t="shared" si="331"/>
        <v>2013-10-07</v>
      </c>
      <c r="C648" s="3">
        <v>41554</v>
      </c>
      <c r="E648" s="4" t="str">
        <f t="shared" si="332"/>
        <v>55.0;46.0;39.0;57.0</v>
      </c>
      <c r="F648" s="4" t="str">
        <f t="shared" si="333"/>
        <v>55.0;46.0</v>
      </c>
      <c r="G648" s="4" t="str">
        <f t="shared" si="334"/>
        <v>55.0</v>
      </c>
      <c r="H648" s="4" t="str">
        <f t="shared" si="335"/>
        <v>46.0</v>
      </c>
      <c r="I648" s="4" t="str">
        <f t="shared" si="336"/>
        <v>39.0;57.0</v>
      </c>
      <c r="J648" s="4" t="str">
        <f t="shared" si="337"/>
        <v>39.0</v>
      </c>
      <c r="K648" s="4" t="str">
        <f t="shared" si="338"/>
        <v>57.0</v>
      </c>
      <c r="L648" s="4">
        <f t="shared" si="340"/>
        <v>55</v>
      </c>
      <c r="M648" s="4">
        <f t="shared" si="340"/>
        <v>46</v>
      </c>
      <c r="N648" s="10">
        <f t="shared" si="341"/>
        <v>0.19565217391304346</v>
      </c>
      <c r="O648" s="4">
        <f t="shared" si="339"/>
        <v>39</v>
      </c>
      <c r="P648" s="4">
        <f t="shared" si="339"/>
        <v>57</v>
      </c>
      <c r="Q648" s="4">
        <f t="shared" si="342"/>
        <v>18</v>
      </c>
      <c r="R648" s="11"/>
    </row>
    <row r="649" spans="1:18" x14ac:dyDescent="0.2">
      <c r="A649" s="1" t="s">
        <v>749</v>
      </c>
      <c r="B649" s="4" t="str">
        <f t="shared" si="331"/>
        <v>2013-10-08</v>
      </c>
      <c r="C649" s="3">
        <v>41555</v>
      </c>
      <c r="E649" s="4" t="str">
        <f t="shared" si="332"/>
        <v>54.0;46.0;39.0;57.0</v>
      </c>
      <c r="F649" s="4" t="str">
        <f t="shared" si="333"/>
        <v>54.0;46.0</v>
      </c>
      <c r="G649" s="4" t="str">
        <f t="shared" si="334"/>
        <v>54.0</v>
      </c>
      <c r="H649" s="4" t="str">
        <f t="shared" si="335"/>
        <v>46.0</v>
      </c>
      <c r="I649" s="4" t="str">
        <f t="shared" si="336"/>
        <v>39.0;57.0</v>
      </c>
      <c r="J649" s="4" t="str">
        <f t="shared" si="337"/>
        <v>39.0</v>
      </c>
      <c r="K649" s="4" t="str">
        <f t="shared" si="338"/>
        <v>57.0</v>
      </c>
      <c r="L649" s="4">
        <f t="shared" si="340"/>
        <v>54</v>
      </c>
      <c r="M649" s="4">
        <f t="shared" si="340"/>
        <v>46</v>
      </c>
      <c r="N649" s="10">
        <f t="shared" si="341"/>
        <v>0.17391304347826098</v>
      </c>
      <c r="O649" s="4">
        <f t="shared" si="339"/>
        <v>39</v>
      </c>
      <c r="P649" s="4">
        <f t="shared" si="339"/>
        <v>57</v>
      </c>
      <c r="Q649" s="4">
        <f t="shared" si="342"/>
        <v>18</v>
      </c>
      <c r="R649" s="11"/>
    </row>
    <row r="650" spans="1:18" x14ac:dyDescent="0.2">
      <c r="A650" s="1" t="s">
        <v>750</v>
      </c>
      <c r="B650" s="4" t="str">
        <f t="shared" si="331"/>
        <v>2013-10-09</v>
      </c>
      <c r="C650" s="3">
        <v>41556</v>
      </c>
      <c r="E650" s="4" t="str">
        <f t="shared" si="332"/>
        <v>54.0;46.0;39.0;57.0</v>
      </c>
      <c r="F650" s="4" t="str">
        <f t="shared" si="333"/>
        <v>54.0;46.0</v>
      </c>
      <c r="G650" s="4" t="str">
        <f t="shared" si="334"/>
        <v>54.0</v>
      </c>
      <c r="H650" s="4" t="str">
        <f t="shared" si="335"/>
        <v>46.0</v>
      </c>
      <c r="I650" s="4" t="str">
        <f t="shared" si="336"/>
        <v>39.0;57.0</v>
      </c>
      <c r="J650" s="4" t="str">
        <f t="shared" si="337"/>
        <v>39.0</v>
      </c>
      <c r="K650" s="4" t="str">
        <f t="shared" si="338"/>
        <v>57.0</v>
      </c>
      <c r="L650" s="4">
        <f t="shared" si="340"/>
        <v>54</v>
      </c>
      <c r="M650" s="4">
        <f t="shared" si="340"/>
        <v>46</v>
      </c>
      <c r="N650" s="10">
        <f t="shared" si="341"/>
        <v>0.17391304347826098</v>
      </c>
      <c r="O650" s="4">
        <f t="shared" si="339"/>
        <v>39</v>
      </c>
      <c r="P650" s="4">
        <f t="shared" si="339"/>
        <v>57</v>
      </c>
      <c r="Q650" s="4">
        <f t="shared" si="342"/>
        <v>18</v>
      </c>
      <c r="R650" s="11"/>
    </row>
    <row r="651" spans="1:18" x14ac:dyDescent="0.2">
      <c r="A651" s="1" t="s">
        <v>751</v>
      </c>
      <c r="B651" s="4" t="str">
        <f t="shared" si="331"/>
        <v>2013-10-10</v>
      </c>
      <c r="C651" s="3">
        <v>41557</v>
      </c>
      <c r="E651" s="4" t="str">
        <f t="shared" si="332"/>
        <v>54.0;46.0;39.0;57.0</v>
      </c>
      <c r="F651" s="4" t="str">
        <f t="shared" si="333"/>
        <v>54.0;46.0</v>
      </c>
      <c r="G651" s="4" t="str">
        <f t="shared" si="334"/>
        <v>54.0</v>
      </c>
      <c r="H651" s="4" t="str">
        <f t="shared" si="335"/>
        <v>46.0</v>
      </c>
      <c r="I651" s="4" t="str">
        <f t="shared" si="336"/>
        <v>39.0;57.0</v>
      </c>
      <c r="J651" s="4" t="str">
        <f t="shared" si="337"/>
        <v>39.0</v>
      </c>
      <c r="K651" s="4" t="str">
        <f t="shared" si="338"/>
        <v>57.0</v>
      </c>
      <c r="L651" s="4">
        <f t="shared" si="340"/>
        <v>54</v>
      </c>
      <c r="M651" s="4">
        <f t="shared" si="340"/>
        <v>46</v>
      </c>
      <c r="N651" s="10">
        <f t="shared" si="341"/>
        <v>0.17391304347826098</v>
      </c>
      <c r="O651" s="4">
        <f t="shared" si="339"/>
        <v>39</v>
      </c>
      <c r="P651" s="4">
        <f t="shared" si="339"/>
        <v>57</v>
      </c>
      <c r="Q651" s="4">
        <f t="shared" si="342"/>
        <v>18</v>
      </c>
      <c r="R651" s="11"/>
    </row>
    <row r="652" spans="1:18" x14ac:dyDescent="0.2">
      <c r="A652" s="1" t="s">
        <v>752</v>
      </c>
      <c r="B652" s="4" t="str">
        <f t="shared" si="331"/>
        <v>2013-10-11</v>
      </c>
      <c r="C652" s="3">
        <v>41558</v>
      </c>
      <c r="E652" s="4" t="str">
        <f t="shared" si="332"/>
        <v>54.0;46.0;39.0;57.0</v>
      </c>
      <c r="F652" s="4" t="str">
        <f t="shared" si="333"/>
        <v>54.0;46.0</v>
      </c>
      <c r="G652" s="4" t="str">
        <f t="shared" si="334"/>
        <v>54.0</v>
      </c>
      <c r="H652" s="4" t="str">
        <f t="shared" si="335"/>
        <v>46.0</v>
      </c>
      <c r="I652" s="4" t="str">
        <f t="shared" si="336"/>
        <v>39.0;57.0</v>
      </c>
      <c r="J652" s="4" t="str">
        <f t="shared" si="337"/>
        <v>39.0</v>
      </c>
      <c r="K652" s="4" t="str">
        <f t="shared" si="338"/>
        <v>57.0</v>
      </c>
      <c r="L652" s="4">
        <f t="shared" si="340"/>
        <v>54</v>
      </c>
      <c r="M652" s="4">
        <f t="shared" si="340"/>
        <v>46</v>
      </c>
      <c r="N652" s="10">
        <f t="shared" si="341"/>
        <v>0.17391304347826098</v>
      </c>
      <c r="O652" s="4">
        <f t="shared" si="339"/>
        <v>39</v>
      </c>
      <c r="P652" s="4">
        <f t="shared" si="339"/>
        <v>57</v>
      </c>
      <c r="Q652" s="4">
        <f t="shared" si="342"/>
        <v>18</v>
      </c>
      <c r="R652" s="11"/>
    </row>
    <row r="653" spans="1:18" x14ac:dyDescent="0.2">
      <c r="A653" s="1" t="s">
        <v>753</v>
      </c>
      <c r="B653" s="4" t="str">
        <f t="shared" si="331"/>
        <v>2013-10-12</v>
      </c>
      <c r="C653" s="3">
        <v>41559</v>
      </c>
      <c r="E653" s="4" t="str">
        <f t="shared" si="332"/>
        <v>54.0;45.0;39.0;57.0</v>
      </c>
      <c r="F653" s="4" t="str">
        <f t="shared" si="333"/>
        <v>54.0;45.0</v>
      </c>
      <c r="G653" s="4" t="str">
        <f t="shared" si="334"/>
        <v>54.0</v>
      </c>
      <c r="H653" s="4" t="str">
        <f t="shared" si="335"/>
        <v>45.0</v>
      </c>
      <c r="I653" s="4" t="str">
        <f t="shared" si="336"/>
        <v>39.0;57.0</v>
      </c>
      <c r="J653" s="4" t="str">
        <f t="shared" si="337"/>
        <v>39.0</v>
      </c>
      <c r="K653" s="4" t="str">
        <f t="shared" si="338"/>
        <v>57.0</v>
      </c>
      <c r="L653" s="4">
        <f t="shared" si="340"/>
        <v>54</v>
      </c>
      <c r="M653" s="4">
        <f t="shared" si="340"/>
        <v>45</v>
      </c>
      <c r="N653" s="10">
        <f t="shared" si="341"/>
        <v>0.19999999999999996</v>
      </c>
      <c r="O653" s="4">
        <f t="shared" si="339"/>
        <v>39</v>
      </c>
      <c r="P653" s="4">
        <f t="shared" si="339"/>
        <v>57</v>
      </c>
      <c r="Q653" s="4">
        <f t="shared" si="342"/>
        <v>18</v>
      </c>
      <c r="R653" s="11"/>
    </row>
    <row r="654" spans="1:18" x14ac:dyDescent="0.2">
      <c r="A654" s="1" t="s">
        <v>754</v>
      </c>
      <c r="B654" s="4" t="str">
        <f t="shared" si="331"/>
        <v>2013-10-13</v>
      </c>
      <c r="C654" s="3">
        <v>41560</v>
      </c>
      <c r="E654" s="4" t="str">
        <f t="shared" si="332"/>
        <v>54.0;45.0;39.0;57.0</v>
      </c>
      <c r="F654" s="4" t="str">
        <f t="shared" si="333"/>
        <v>54.0;45.0</v>
      </c>
      <c r="G654" s="4" t="str">
        <f t="shared" si="334"/>
        <v>54.0</v>
      </c>
      <c r="H654" s="4" t="str">
        <f t="shared" si="335"/>
        <v>45.0</v>
      </c>
      <c r="I654" s="4" t="str">
        <f t="shared" si="336"/>
        <v>39.0;57.0</v>
      </c>
      <c r="J654" s="4" t="str">
        <f t="shared" si="337"/>
        <v>39.0</v>
      </c>
      <c r="K654" s="4" t="str">
        <f t="shared" si="338"/>
        <v>57.0</v>
      </c>
      <c r="L654" s="4">
        <f t="shared" si="340"/>
        <v>54</v>
      </c>
      <c r="M654" s="4">
        <f t="shared" si="340"/>
        <v>45</v>
      </c>
      <c r="N654" s="10">
        <f t="shared" si="341"/>
        <v>0.19999999999999996</v>
      </c>
      <c r="O654" s="4">
        <f t="shared" si="339"/>
        <v>39</v>
      </c>
      <c r="P654" s="4">
        <f t="shared" si="339"/>
        <v>57</v>
      </c>
      <c r="Q654" s="4">
        <f t="shared" si="342"/>
        <v>18</v>
      </c>
      <c r="R654" s="11"/>
    </row>
    <row r="655" spans="1:18" x14ac:dyDescent="0.2">
      <c r="A655" s="1" t="s">
        <v>755</v>
      </c>
      <c r="B655" s="4" t="str">
        <f t="shared" si="331"/>
        <v>2013-10-14</v>
      </c>
      <c r="C655" s="3">
        <v>41561</v>
      </c>
      <c r="E655" s="4" t="str">
        <f t="shared" si="332"/>
        <v>53.0;46.0;39.0;56.0</v>
      </c>
      <c r="F655" s="4" t="str">
        <f t="shared" si="333"/>
        <v>53.0;46.0</v>
      </c>
      <c r="G655" s="4" t="str">
        <f t="shared" si="334"/>
        <v>53.0</v>
      </c>
      <c r="H655" s="4" t="str">
        <f t="shared" si="335"/>
        <v>46.0</v>
      </c>
      <c r="I655" s="4" t="str">
        <f t="shared" si="336"/>
        <v>39.0;56.0</v>
      </c>
      <c r="J655" s="4" t="str">
        <f t="shared" si="337"/>
        <v>39.0</v>
      </c>
      <c r="K655" s="4" t="str">
        <f t="shared" si="338"/>
        <v>56.0</v>
      </c>
      <c r="L655" s="4">
        <f t="shared" si="340"/>
        <v>53</v>
      </c>
      <c r="M655" s="4">
        <f t="shared" si="340"/>
        <v>46</v>
      </c>
      <c r="N655" s="10">
        <f t="shared" si="341"/>
        <v>0.15217391304347827</v>
      </c>
      <c r="O655" s="4">
        <f t="shared" si="339"/>
        <v>39</v>
      </c>
      <c r="P655" s="4">
        <f t="shared" si="339"/>
        <v>56</v>
      </c>
      <c r="Q655" s="4">
        <f t="shared" si="342"/>
        <v>17</v>
      </c>
      <c r="R655" s="11"/>
    </row>
    <row r="656" spans="1:18" x14ac:dyDescent="0.2">
      <c r="A656" s="1" t="s">
        <v>756</v>
      </c>
      <c r="B656" s="4" t="str">
        <f t="shared" si="331"/>
        <v>2013-10-15</v>
      </c>
      <c r="C656" s="3">
        <v>41562</v>
      </c>
      <c r="E656" s="4" t="str">
        <f t="shared" si="332"/>
        <v>54.0;45.0;39.0;56.0</v>
      </c>
      <c r="F656" s="4" t="str">
        <f t="shared" si="333"/>
        <v>54.0;45.0</v>
      </c>
      <c r="G656" s="4" t="str">
        <f t="shared" si="334"/>
        <v>54.0</v>
      </c>
      <c r="H656" s="4" t="str">
        <f t="shared" si="335"/>
        <v>45.0</v>
      </c>
      <c r="I656" s="4" t="str">
        <f t="shared" si="336"/>
        <v>39.0;56.0</v>
      </c>
      <c r="J656" s="4" t="str">
        <f t="shared" si="337"/>
        <v>39.0</v>
      </c>
      <c r="K656" s="4" t="str">
        <f t="shared" si="338"/>
        <v>56.0</v>
      </c>
      <c r="L656" s="4">
        <f t="shared" si="340"/>
        <v>54</v>
      </c>
      <c r="M656" s="4">
        <f t="shared" si="340"/>
        <v>45</v>
      </c>
      <c r="N656" s="10">
        <f t="shared" si="341"/>
        <v>0.19999999999999996</v>
      </c>
      <c r="O656" s="4">
        <f t="shared" si="339"/>
        <v>39</v>
      </c>
      <c r="P656" s="4">
        <f t="shared" si="339"/>
        <v>56</v>
      </c>
      <c r="Q656" s="4">
        <f t="shared" si="342"/>
        <v>17</v>
      </c>
      <c r="R656" s="11"/>
    </row>
    <row r="657" spans="1:18" x14ac:dyDescent="0.2">
      <c r="A657" s="1" t="s">
        <v>757</v>
      </c>
      <c r="B657" s="4" t="str">
        <f t="shared" si="331"/>
        <v>2013-10-16</v>
      </c>
      <c r="C657" s="3">
        <v>41563</v>
      </c>
      <c r="E657" s="4" t="str">
        <f t="shared" si="332"/>
        <v>54.0;45.0;39.0;56.0</v>
      </c>
      <c r="F657" s="4" t="str">
        <f t="shared" si="333"/>
        <v>54.0;45.0</v>
      </c>
      <c r="G657" s="4" t="str">
        <f t="shared" si="334"/>
        <v>54.0</v>
      </c>
      <c r="H657" s="4" t="str">
        <f t="shared" si="335"/>
        <v>45.0</v>
      </c>
      <c r="I657" s="4" t="str">
        <f t="shared" si="336"/>
        <v>39.0;56.0</v>
      </c>
      <c r="J657" s="4" t="str">
        <f t="shared" si="337"/>
        <v>39.0</v>
      </c>
      <c r="K657" s="4" t="str">
        <f t="shared" si="338"/>
        <v>56.0</v>
      </c>
      <c r="L657" s="4">
        <f t="shared" si="340"/>
        <v>54</v>
      </c>
      <c r="M657" s="4">
        <f t="shared" si="340"/>
        <v>45</v>
      </c>
      <c r="N657" s="10">
        <f t="shared" si="341"/>
        <v>0.19999999999999996</v>
      </c>
      <c r="O657" s="4">
        <f t="shared" si="339"/>
        <v>39</v>
      </c>
      <c r="P657" s="4">
        <f t="shared" si="339"/>
        <v>56</v>
      </c>
      <c r="Q657" s="4">
        <f t="shared" si="342"/>
        <v>17</v>
      </c>
      <c r="R657" s="11"/>
    </row>
    <row r="658" spans="1:18" x14ac:dyDescent="0.2">
      <c r="A658" s="1" t="s">
        <v>758</v>
      </c>
      <c r="B658" s="4" t="str">
        <f t="shared" si="331"/>
        <v>2013-10-17</v>
      </c>
      <c r="C658" s="3">
        <v>41564</v>
      </c>
      <c r="E658" s="4" t="str">
        <f t="shared" si="332"/>
        <v>54.0;46.0;39.0;56.0</v>
      </c>
      <c r="F658" s="4" t="str">
        <f t="shared" si="333"/>
        <v>54.0;46.0</v>
      </c>
      <c r="G658" s="4" t="str">
        <f t="shared" si="334"/>
        <v>54.0</v>
      </c>
      <c r="H658" s="4" t="str">
        <f t="shared" si="335"/>
        <v>46.0</v>
      </c>
      <c r="I658" s="4" t="str">
        <f t="shared" si="336"/>
        <v>39.0;56.0</v>
      </c>
      <c r="J658" s="4" t="str">
        <f t="shared" si="337"/>
        <v>39.0</v>
      </c>
      <c r="K658" s="4" t="str">
        <f t="shared" si="338"/>
        <v>56.0</v>
      </c>
      <c r="L658" s="4">
        <f t="shared" si="340"/>
        <v>54</v>
      </c>
      <c r="M658" s="4">
        <f t="shared" si="340"/>
        <v>46</v>
      </c>
      <c r="N658" s="10">
        <f t="shared" si="341"/>
        <v>0.17391304347826098</v>
      </c>
      <c r="O658" s="4">
        <f t="shared" si="339"/>
        <v>39</v>
      </c>
      <c r="P658" s="4">
        <f t="shared" si="339"/>
        <v>56</v>
      </c>
      <c r="Q658" s="4">
        <f t="shared" si="342"/>
        <v>17</v>
      </c>
      <c r="R658" s="11"/>
    </row>
    <row r="659" spans="1:18" x14ac:dyDescent="0.2">
      <c r="A659" s="1" t="s">
        <v>759</v>
      </c>
      <c r="B659" s="4" t="str">
        <f t="shared" si="331"/>
        <v>2013-10-18</v>
      </c>
      <c r="C659" s="3">
        <v>41565</v>
      </c>
      <c r="E659" s="4" t="str">
        <f t="shared" si="332"/>
        <v>54.0;46.0;39.0;55.0</v>
      </c>
      <c r="F659" s="4" t="str">
        <f t="shared" si="333"/>
        <v>54.0;46.0</v>
      </c>
      <c r="G659" s="4" t="str">
        <f t="shared" si="334"/>
        <v>54.0</v>
      </c>
      <c r="H659" s="4" t="str">
        <f t="shared" si="335"/>
        <v>46.0</v>
      </c>
      <c r="I659" s="4" t="str">
        <f t="shared" si="336"/>
        <v>39.0;55.0</v>
      </c>
      <c r="J659" s="4" t="str">
        <f t="shared" si="337"/>
        <v>39.0</v>
      </c>
      <c r="K659" s="4" t="str">
        <f t="shared" si="338"/>
        <v>55.0</v>
      </c>
      <c r="L659" s="4">
        <f t="shared" si="340"/>
        <v>54</v>
      </c>
      <c r="M659" s="4">
        <f t="shared" si="340"/>
        <v>46</v>
      </c>
      <c r="N659" s="10">
        <f t="shared" si="341"/>
        <v>0.17391304347826098</v>
      </c>
      <c r="O659" s="4">
        <f t="shared" si="339"/>
        <v>39</v>
      </c>
      <c r="P659" s="4">
        <f t="shared" si="339"/>
        <v>55</v>
      </c>
      <c r="Q659" s="4">
        <f t="shared" si="342"/>
        <v>16</v>
      </c>
      <c r="R659" s="11"/>
    </row>
    <row r="660" spans="1:18" x14ac:dyDescent="0.2">
      <c r="A660" s="1" t="s">
        <v>760</v>
      </c>
      <c r="B660" s="4" t="str">
        <f t="shared" si="331"/>
        <v>2013-10-19</v>
      </c>
      <c r="C660" s="3">
        <v>41566</v>
      </c>
      <c r="E660" s="4" t="str">
        <f t="shared" si="332"/>
        <v>54.0;46.0;39.0;56.0</v>
      </c>
      <c r="F660" s="4" t="str">
        <f t="shared" si="333"/>
        <v>54.0;46.0</v>
      </c>
      <c r="G660" s="4" t="str">
        <f t="shared" si="334"/>
        <v>54.0</v>
      </c>
      <c r="H660" s="4" t="str">
        <f t="shared" si="335"/>
        <v>46.0</v>
      </c>
      <c r="I660" s="4" t="str">
        <f t="shared" si="336"/>
        <v>39.0;56.0</v>
      </c>
      <c r="J660" s="4" t="str">
        <f t="shared" si="337"/>
        <v>39.0</v>
      </c>
      <c r="K660" s="4" t="str">
        <f t="shared" si="338"/>
        <v>56.0</v>
      </c>
      <c r="L660" s="4">
        <f t="shared" si="340"/>
        <v>54</v>
      </c>
      <c r="M660" s="4">
        <f t="shared" si="340"/>
        <v>46</v>
      </c>
      <c r="N660" s="10">
        <f t="shared" si="341"/>
        <v>0.17391304347826098</v>
      </c>
      <c r="O660" s="4">
        <f t="shared" si="339"/>
        <v>39</v>
      </c>
      <c r="P660" s="4">
        <f t="shared" si="339"/>
        <v>56</v>
      </c>
      <c r="Q660" s="4">
        <f t="shared" si="342"/>
        <v>17</v>
      </c>
      <c r="R660" s="11"/>
    </row>
    <row r="661" spans="1:18" x14ac:dyDescent="0.2">
      <c r="A661" s="1" t="s">
        <v>761</v>
      </c>
      <c r="B661" s="4" t="str">
        <f t="shared" si="331"/>
        <v>2013-10-20</v>
      </c>
      <c r="C661" s="3">
        <v>41567</v>
      </c>
      <c r="E661" s="4" t="str">
        <f t="shared" si="332"/>
        <v>55.0;46.0;39.0;56.0</v>
      </c>
      <c r="F661" s="4" t="str">
        <f t="shared" si="333"/>
        <v>55.0;46.0</v>
      </c>
      <c r="G661" s="4" t="str">
        <f t="shared" si="334"/>
        <v>55.0</v>
      </c>
      <c r="H661" s="4" t="str">
        <f t="shared" si="335"/>
        <v>46.0</v>
      </c>
      <c r="I661" s="4" t="str">
        <f t="shared" si="336"/>
        <v>39.0;56.0</v>
      </c>
      <c r="J661" s="4" t="str">
        <f t="shared" si="337"/>
        <v>39.0</v>
      </c>
      <c r="K661" s="4" t="str">
        <f t="shared" si="338"/>
        <v>56.0</v>
      </c>
      <c r="L661" s="4">
        <f t="shared" si="340"/>
        <v>55</v>
      </c>
      <c r="M661" s="4">
        <f t="shared" si="340"/>
        <v>46</v>
      </c>
      <c r="N661" s="10">
        <f t="shared" si="341"/>
        <v>0.19565217391304346</v>
      </c>
      <c r="O661" s="4">
        <f t="shared" si="339"/>
        <v>39</v>
      </c>
      <c r="P661" s="4">
        <f t="shared" si="339"/>
        <v>56</v>
      </c>
      <c r="Q661" s="4">
        <f t="shared" si="342"/>
        <v>17</v>
      </c>
      <c r="R661" s="11"/>
    </row>
    <row r="662" spans="1:18" x14ac:dyDescent="0.2">
      <c r="A662" s="1" t="s">
        <v>762</v>
      </c>
      <c r="B662" s="4" t="str">
        <f t="shared" si="331"/>
        <v>2013-10-21</v>
      </c>
      <c r="C662" s="3">
        <v>41568</v>
      </c>
      <c r="E662" s="4" t="str">
        <f t="shared" si="332"/>
        <v>55.0;46.0;39.0;56.0</v>
      </c>
      <c r="F662" s="4" t="str">
        <f t="shared" si="333"/>
        <v>55.0;46.0</v>
      </c>
      <c r="G662" s="4" t="str">
        <f t="shared" si="334"/>
        <v>55.0</v>
      </c>
      <c r="H662" s="4" t="str">
        <f t="shared" si="335"/>
        <v>46.0</v>
      </c>
      <c r="I662" s="4" t="str">
        <f t="shared" si="336"/>
        <v>39.0;56.0</v>
      </c>
      <c r="J662" s="4" t="str">
        <f t="shared" si="337"/>
        <v>39.0</v>
      </c>
      <c r="K662" s="4" t="str">
        <f t="shared" si="338"/>
        <v>56.0</v>
      </c>
      <c r="L662" s="4">
        <f t="shared" si="340"/>
        <v>55</v>
      </c>
      <c r="M662" s="4">
        <f t="shared" si="340"/>
        <v>46</v>
      </c>
      <c r="N662" s="10">
        <f t="shared" si="341"/>
        <v>0.19565217391304346</v>
      </c>
      <c r="O662" s="4">
        <f t="shared" si="339"/>
        <v>39</v>
      </c>
      <c r="P662" s="4">
        <f t="shared" si="339"/>
        <v>56</v>
      </c>
      <c r="Q662" s="4">
        <f t="shared" si="342"/>
        <v>17</v>
      </c>
      <c r="R662" s="11"/>
    </row>
    <row r="663" spans="1:18" x14ac:dyDescent="0.2">
      <c r="A663" s="1" t="s">
        <v>763</v>
      </c>
      <c r="B663" s="4" t="str">
        <f t="shared" si="331"/>
        <v>2013-10-22</v>
      </c>
      <c r="C663" s="3">
        <v>41569</v>
      </c>
      <c r="E663" s="4" t="str">
        <f t="shared" si="332"/>
        <v>57.0;45.0;40.0;55.0</v>
      </c>
      <c r="F663" s="4" t="str">
        <f t="shared" si="333"/>
        <v>57.0;45.0</v>
      </c>
      <c r="G663" s="4" t="str">
        <f t="shared" si="334"/>
        <v>57.0</v>
      </c>
      <c r="H663" s="4" t="str">
        <f t="shared" si="335"/>
        <v>45.0</v>
      </c>
      <c r="I663" s="4" t="str">
        <f t="shared" si="336"/>
        <v>40.0;55.0</v>
      </c>
      <c r="J663" s="4" t="str">
        <f t="shared" si="337"/>
        <v>40.0</v>
      </c>
      <c r="K663" s="4" t="str">
        <f t="shared" si="338"/>
        <v>55.0</v>
      </c>
      <c r="L663" s="4">
        <f t="shared" si="340"/>
        <v>57</v>
      </c>
      <c r="M663" s="4">
        <f t="shared" si="340"/>
        <v>45</v>
      </c>
      <c r="N663" s="10">
        <f t="shared" si="341"/>
        <v>0.26666666666666661</v>
      </c>
      <c r="O663" s="4">
        <f t="shared" si="339"/>
        <v>40</v>
      </c>
      <c r="P663" s="4">
        <f t="shared" si="339"/>
        <v>55</v>
      </c>
      <c r="Q663" s="4">
        <f t="shared" si="342"/>
        <v>15</v>
      </c>
      <c r="R663" s="11"/>
    </row>
    <row r="664" spans="1:18" x14ac:dyDescent="0.2">
      <c r="A664" s="1" t="s">
        <v>764</v>
      </c>
      <c r="B664" s="4" t="str">
        <f t="shared" si="331"/>
        <v>2013-10-23</v>
      </c>
      <c r="C664" s="3">
        <v>41570</v>
      </c>
      <c r="E664" s="4" t="str">
        <f t="shared" si="332"/>
        <v>57.0;46.0;40.0;56.0</v>
      </c>
      <c r="F664" s="4" t="str">
        <f t="shared" si="333"/>
        <v>57.0;46.0</v>
      </c>
      <c r="G664" s="4" t="str">
        <f t="shared" si="334"/>
        <v>57.0</v>
      </c>
      <c r="H664" s="4" t="str">
        <f t="shared" si="335"/>
        <v>46.0</v>
      </c>
      <c r="I664" s="4" t="str">
        <f t="shared" si="336"/>
        <v>40.0;56.0</v>
      </c>
      <c r="J664" s="4" t="str">
        <f t="shared" si="337"/>
        <v>40.0</v>
      </c>
      <c r="K664" s="4" t="str">
        <f t="shared" si="338"/>
        <v>56.0</v>
      </c>
      <c r="L664" s="4">
        <f t="shared" si="340"/>
        <v>57</v>
      </c>
      <c r="M664" s="4">
        <f t="shared" si="340"/>
        <v>46</v>
      </c>
      <c r="N664" s="10">
        <f t="shared" si="341"/>
        <v>0.23913043478260865</v>
      </c>
      <c r="O664" s="4">
        <f t="shared" si="339"/>
        <v>40</v>
      </c>
      <c r="P664" s="4">
        <f t="shared" si="339"/>
        <v>56</v>
      </c>
      <c r="Q664" s="4">
        <f t="shared" si="342"/>
        <v>16</v>
      </c>
      <c r="R664" s="11"/>
    </row>
    <row r="665" spans="1:18" x14ac:dyDescent="0.2">
      <c r="A665" s="1" t="s">
        <v>765</v>
      </c>
      <c r="B665" s="4" t="str">
        <f t="shared" si="331"/>
        <v>2013-10-24</v>
      </c>
      <c r="C665" s="3">
        <v>41571</v>
      </c>
      <c r="E665" s="4" t="str">
        <f t="shared" si="332"/>
        <v>58.0;46.0;40.0;57.0</v>
      </c>
      <c r="F665" s="4" t="str">
        <f t="shared" si="333"/>
        <v>58.0;46.0</v>
      </c>
      <c r="G665" s="4" t="str">
        <f t="shared" si="334"/>
        <v>58.0</v>
      </c>
      <c r="H665" s="4" t="str">
        <f t="shared" si="335"/>
        <v>46.0</v>
      </c>
      <c r="I665" s="4" t="str">
        <f t="shared" si="336"/>
        <v>40.0;57.0</v>
      </c>
      <c r="J665" s="4" t="str">
        <f t="shared" si="337"/>
        <v>40.0</v>
      </c>
      <c r="K665" s="4" t="str">
        <f t="shared" si="338"/>
        <v>57.0</v>
      </c>
      <c r="L665" s="4">
        <f t="shared" si="340"/>
        <v>58</v>
      </c>
      <c r="M665" s="4">
        <f t="shared" si="340"/>
        <v>46</v>
      </c>
      <c r="N665" s="10">
        <f t="shared" si="341"/>
        <v>0.26086956521739135</v>
      </c>
      <c r="O665" s="4">
        <f t="shared" si="339"/>
        <v>40</v>
      </c>
      <c r="P665" s="4">
        <f t="shared" si="339"/>
        <v>57</v>
      </c>
      <c r="Q665" s="4">
        <f t="shared" si="342"/>
        <v>17</v>
      </c>
      <c r="R665" s="11"/>
    </row>
    <row r="666" spans="1:18" x14ac:dyDescent="0.2">
      <c r="A666" s="1" t="s">
        <v>766</v>
      </c>
      <c r="B666" s="4" t="str">
        <f t="shared" si="331"/>
        <v>2013-10-25</v>
      </c>
      <c r="C666" s="3">
        <v>41572</v>
      </c>
      <c r="E666" s="4" t="str">
        <f t="shared" si="332"/>
        <v>59.0;46.0;40.0;61.0</v>
      </c>
      <c r="F666" s="4" t="str">
        <f t="shared" si="333"/>
        <v>59.0;46.0</v>
      </c>
      <c r="G666" s="4" t="str">
        <f t="shared" si="334"/>
        <v>59.0</v>
      </c>
      <c r="H666" s="4" t="str">
        <f t="shared" si="335"/>
        <v>46.0</v>
      </c>
      <c r="I666" s="4" t="str">
        <f t="shared" si="336"/>
        <v>40.0;61.0</v>
      </c>
      <c r="J666" s="4" t="str">
        <f t="shared" si="337"/>
        <v>40.0</v>
      </c>
      <c r="K666" s="4" t="str">
        <f t="shared" si="338"/>
        <v>61.0</v>
      </c>
      <c r="L666" s="4">
        <f t="shared" si="340"/>
        <v>59</v>
      </c>
      <c r="M666" s="4">
        <f t="shared" si="340"/>
        <v>46</v>
      </c>
      <c r="N666" s="10">
        <f t="shared" si="341"/>
        <v>0.28260869565217384</v>
      </c>
      <c r="O666" s="4">
        <f t="shared" si="339"/>
        <v>40</v>
      </c>
      <c r="P666" s="4">
        <f t="shared" si="339"/>
        <v>61</v>
      </c>
      <c r="Q666" s="4">
        <f t="shared" si="342"/>
        <v>21</v>
      </c>
      <c r="R666" s="11"/>
    </row>
    <row r="667" spans="1:18" x14ac:dyDescent="0.2">
      <c r="A667" s="1" t="s">
        <v>767</v>
      </c>
      <c r="B667" s="4" t="str">
        <f t="shared" si="331"/>
        <v>2013-10-26</v>
      </c>
      <c r="C667" s="3">
        <v>41573</v>
      </c>
      <c r="E667" s="4" t="str">
        <f t="shared" si="332"/>
        <v>60.0;46.0;40.0;62.0</v>
      </c>
      <c r="F667" s="4" t="str">
        <f t="shared" si="333"/>
        <v>60.0;46.0</v>
      </c>
      <c r="G667" s="4" t="str">
        <f t="shared" si="334"/>
        <v>60.0</v>
      </c>
      <c r="H667" s="4" t="str">
        <f t="shared" si="335"/>
        <v>46.0</v>
      </c>
      <c r="I667" s="4" t="str">
        <f t="shared" si="336"/>
        <v>40.0;62.0</v>
      </c>
      <c r="J667" s="4" t="str">
        <f t="shared" si="337"/>
        <v>40.0</v>
      </c>
      <c r="K667" s="4" t="str">
        <f t="shared" si="338"/>
        <v>62.0</v>
      </c>
      <c r="L667" s="4">
        <f t="shared" si="340"/>
        <v>60</v>
      </c>
      <c r="M667" s="4">
        <f t="shared" si="340"/>
        <v>46</v>
      </c>
      <c r="N667" s="10">
        <f t="shared" si="341"/>
        <v>0.30434782608695654</v>
      </c>
      <c r="O667" s="4">
        <f t="shared" si="339"/>
        <v>40</v>
      </c>
      <c r="P667" s="4">
        <f t="shared" si="339"/>
        <v>62</v>
      </c>
      <c r="Q667" s="4">
        <f t="shared" si="342"/>
        <v>22</v>
      </c>
      <c r="R667" s="11"/>
    </row>
    <row r="668" spans="1:18" x14ac:dyDescent="0.2">
      <c r="A668" s="1" t="s">
        <v>768</v>
      </c>
      <c r="B668" s="4" t="str">
        <f t="shared" si="331"/>
        <v>2013-10-27</v>
      </c>
      <c r="C668" s="3">
        <v>41574</v>
      </c>
      <c r="E668" s="4" t="str">
        <f t="shared" si="332"/>
        <v>60.0;46.0;40.0;63.0</v>
      </c>
      <c r="F668" s="4" t="str">
        <f t="shared" si="333"/>
        <v>60.0;46.0</v>
      </c>
      <c r="G668" s="4" t="str">
        <f t="shared" si="334"/>
        <v>60.0</v>
      </c>
      <c r="H668" s="4" t="str">
        <f t="shared" si="335"/>
        <v>46.0</v>
      </c>
      <c r="I668" s="4" t="str">
        <f t="shared" si="336"/>
        <v>40.0;63.0</v>
      </c>
      <c r="J668" s="4" t="str">
        <f t="shared" si="337"/>
        <v>40.0</v>
      </c>
      <c r="K668" s="4" t="str">
        <f t="shared" si="338"/>
        <v>63.0</v>
      </c>
      <c r="L668" s="4">
        <f t="shared" si="340"/>
        <v>60</v>
      </c>
      <c r="M668" s="4">
        <f t="shared" si="340"/>
        <v>46</v>
      </c>
      <c r="N668" s="10">
        <f t="shared" si="341"/>
        <v>0.30434782608695654</v>
      </c>
      <c r="O668" s="4">
        <f t="shared" si="339"/>
        <v>40</v>
      </c>
      <c r="P668" s="4">
        <f t="shared" si="339"/>
        <v>63</v>
      </c>
      <c r="Q668" s="4">
        <f t="shared" si="342"/>
        <v>23</v>
      </c>
      <c r="R668" s="11"/>
    </row>
    <row r="669" spans="1:18" x14ac:dyDescent="0.2">
      <c r="A669" s="1" t="s">
        <v>769</v>
      </c>
      <c r="B669" s="4" t="str">
        <f t="shared" si="331"/>
        <v>2013-10-28</v>
      </c>
      <c r="C669" s="3">
        <v>41575</v>
      </c>
      <c r="E669" s="4" t="str">
        <f t="shared" si="332"/>
        <v>60.0;46.0;40.0;63.0</v>
      </c>
      <c r="F669" s="4" t="str">
        <f t="shared" si="333"/>
        <v>60.0;46.0</v>
      </c>
      <c r="G669" s="4" t="str">
        <f t="shared" si="334"/>
        <v>60.0</v>
      </c>
      <c r="H669" s="4" t="str">
        <f t="shared" si="335"/>
        <v>46.0</v>
      </c>
      <c r="I669" s="4" t="str">
        <f t="shared" si="336"/>
        <v>40.0;63.0</v>
      </c>
      <c r="J669" s="4" t="str">
        <f t="shared" si="337"/>
        <v>40.0</v>
      </c>
      <c r="K669" s="4" t="str">
        <f t="shared" si="338"/>
        <v>63.0</v>
      </c>
      <c r="L669" s="4">
        <f t="shared" si="340"/>
        <v>60</v>
      </c>
      <c r="M669" s="4">
        <f t="shared" si="340"/>
        <v>46</v>
      </c>
      <c r="N669" s="10">
        <f t="shared" si="341"/>
        <v>0.30434782608695654</v>
      </c>
      <c r="O669" s="4">
        <f t="shared" si="339"/>
        <v>40</v>
      </c>
      <c r="P669" s="4">
        <f t="shared" si="339"/>
        <v>63</v>
      </c>
      <c r="Q669" s="4">
        <f t="shared" si="342"/>
        <v>23</v>
      </c>
      <c r="R669" s="11"/>
    </row>
    <row r="670" spans="1:18" x14ac:dyDescent="0.2">
      <c r="A670" s="1" t="s">
        <v>770</v>
      </c>
      <c r="B670" s="4" t="str">
        <f t="shared" si="331"/>
        <v>2013-10-29</v>
      </c>
      <c r="C670" s="3">
        <v>41576</v>
      </c>
      <c r="E670" s="4" t="str">
        <f t="shared" si="332"/>
        <v>60.0;45.0;41.0;64.0</v>
      </c>
      <c r="F670" s="4" t="str">
        <f t="shared" si="333"/>
        <v>60.0;45.0</v>
      </c>
      <c r="G670" s="4" t="str">
        <f t="shared" si="334"/>
        <v>60.0</v>
      </c>
      <c r="H670" s="4" t="str">
        <f t="shared" si="335"/>
        <v>45.0</v>
      </c>
      <c r="I670" s="4" t="str">
        <f t="shared" si="336"/>
        <v>41.0;64.0</v>
      </c>
      <c r="J670" s="4" t="str">
        <f t="shared" si="337"/>
        <v>41.0</v>
      </c>
      <c r="K670" s="4" t="str">
        <f t="shared" si="338"/>
        <v>64.0</v>
      </c>
      <c r="L670" s="4">
        <f t="shared" si="340"/>
        <v>60</v>
      </c>
      <c r="M670" s="4">
        <f t="shared" si="340"/>
        <v>45</v>
      </c>
      <c r="N670" s="10">
        <f t="shared" si="341"/>
        <v>0.33333333333333326</v>
      </c>
      <c r="O670" s="4">
        <f t="shared" si="339"/>
        <v>41</v>
      </c>
      <c r="P670" s="4">
        <f t="shared" si="339"/>
        <v>64</v>
      </c>
      <c r="Q670" s="4">
        <f t="shared" si="342"/>
        <v>23</v>
      </c>
      <c r="R670" s="11"/>
    </row>
    <row r="671" spans="1:18" x14ac:dyDescent="0.2">
      <c r="A671" s="1" t="s">
        <v>771</v>
      </c>
      <c r="B671" s="4" t="str">
        <f t="shared" si="331"/>
        <v>2013-10-30</v>
      </c>
      <c r="C671" s="3">
        <v>41577</v>
      </c>
      <c r="E671" s="4" t="str">
        <f t="shared" si="332"/>
        <v>60.0;45.0;42.0;63.0</v>
      </c>
      <c r="F671" s="4" t="str">
        <f t="shared" si="333"/>
        <v>60.0;45.0</v>
      </c>
      <c r="G671" s="4" t="str">
        <f t="shared" si="334"/>
        <v>60.0</v>
      </c>
      <c r="H671" s="4" t="str">
        <f t="shared" si="335"/>
        <v>45.0</v>
      </c>
      <c r="I671" s="4" t="str">
        <f t="shared" si="336"/>
        <v>42.0;63.0</v>
      </c>
      <c r="J671" s="4" t="str">
        <f t="shared" si="337"/>
        <v>42.0</v>
      </c>
      <c r="K671" s="4" t="str">
        <f t="shared" si="338"/>
        <v>63.0</v>
      </c>
      <c r="L671" s="4">
        <f t="shared" si="340"/>
        <v>60</v>
      </c>
      <c r="M671" s="4">
        <f t="shared" si="340"/>
        <v>45</v>
      </c>
      <c r="N671" s="10">
        <f t="shared" si="341"/>
        <v>0.33333333333333326</v>
      </c>
      <c r="O671" s="4">
        <f t="shared" si="339"/>
        <v>42</v>
      </c>
      <c r="P671" s="4">
        <f t="shared" si="339"/>
        <v>63</v>
      </c>
      <c r="Q671" s="4">
        <f t="shared" si="342"/>
        <v>21</v>
      </c>
      <c r="R671" s="11"/>
    </row>
    <row r="672" spans="1:18" x14ac:dyDescent="0.2">
      <c r="A672" s="1" t="s">
        <v>772</v>
      </c>
      <c r="B672" s="4" t="str">
        <f t="shared" si="331"/>
        <v>2013-10-31</v>
      </c>
      <c r="C672" s="3">
        <v>41578</v>
      </c>
      <c r="E672" s="4" t="str">
        <f t="shared" si="332"/>
        <v>60.0;45.0;42.0;63.0</v>
      </c>
      <c r="F672" s="4" t="str">
        <f t="shared" si="333"/>
        <v>60.0;45.0</v>
      </c>
      <c r="G672" s="4" t="str">
        <f t="shared" si="334"/>
        <v>60.0</v>
      </c>
      <c r="H672" s="4" t="str">
        <f t="shared" si="335"/>
        <v>45.0</v>
      </c>
      <c r="I672" s="4" t="str">
        <f t="shared" si="336"/>
        <v>42.0;63.0</v>
      </c>
      <c r="J672" s="4" t="str">
        <f t="shared" si="337"/>
        <v>42.0</v>
      </c>
      <c r="K672" s="4" t="str">
        <f t="shared" si="338"/>
        <v>63.0</v>
      </c>
      <c r="L672" s="4">
        <f t="shared" si="340"/>
        <v>60</v>
      </c>
      <c r="M672" s="4">
        <f t="shared" si="340"/>
        <v>45</v>
      </c>
      <c r="N672" s="10">
        <f t="shared" si="341"/>
        <v>0.33333333333333326</v>
      </c>
      <c r="O672" s="4">
        <f t="shared" si="339"/>
        <v>42</v>
      </c>
      <c r="P672" s="4">
        <f t="shared" si="339"/>
        <v>63</v>
      </c>
      <c r="Q672" s="4">
        <f t="shared" si="342"/>
        <v>21</v>
      </c>
      <c r="R672" s="11"/>
    </row>
    <row r="673" spans="1:18" x14ac:dyDescent="0.2">
      <c r="A673" s="1" t="s">
        <v>773</v>
      </c>
      <c r="B673" s="4" t="str">
        <f t="shared" si="331"/>
        <v>2013-11-01</v>
      </c>
      <c r="C673" s="3">
        <v>41579</v>
      </c>
      <c r="E673" s="4" t="str">
        <f t="shared" si="332"/>
        <v>60.0;45.0;42.0;62.0</v>
      </c>
      <c r="F673" s="4" t="str">
        <f t="shared" si="333"/>
        <v>60.0;45.0</v>
      </c>
      <c r="G673" s="4" t="str">
        <f t="shared" si="334"/>
        <v>60.0</v>
      </c>
      <c r="H673" s="4" t="str">
        <f t="shared" si="335"/>
        <v>45.0</v>
      </c>
      <c r="I673" s="4" t="str">
        <f t="shared" si="336"/>
        <v>42.0;62.0</v>
      </c>
      <c r="J673" s="4" t="str">
        <f t="shared" si="337"/>
        <v>42.0</v>
      </c>
      <c r="K673" s="4" t="str">
        <f t="shared" si="338"/>
        <v>62.0</v>
      </c>
      <c r="L673" s="4">
        <f t="shared" si="340"/>
        <v>60</v>
      </c>
      <c r="M673" s="4">
        <f t="shared" si="340"/>
        <v>45</v>
      </c>
      <c r="N673" s="10">
        <f t="shared" si="341"/>
        <v>0.33333333333333326</v>
      </c>
      <c r="O673" s="4">
        <f t="shared" si="339"/>
        <v>42</v>
      </c>
      <c r="P673" s="4">
        <f t="shared" si="339"/>
        <v>62</v>
      </c>
      <c r="Q673" s="4">
        <f t="shared" si="342"/>
        <v>20</v>
      </c>
      <c r="R673" s="11"/>
    </row>
    <row r="674" spans="1:18" x14ac:dyDescent="0.2">
      <c r="A674" s="1" t="s">
        <v>774</v>
      </c>
      <c r="B674" s="4" t="str">
        <f t="shared" si="331"/>
        <v>2013-11-02</v>
      </c>
      <c r="C674" s="3">
        <v>41580</v>
      </c>
      <c r="E674" s="4" t="str">
        <f t="shared" si="332"/>
        <v>60.0;45.0;43.0;62.0</v>
      </c>
      <c r="F674" s="4" t="str">
        <f t="shared" si="333"/>
        <v>60.0;45.0</v>
      </c>
      <c r="G674" s="4" t="str">
        <f t="shared" si="334"/>
        <v>60.0</v>
      </c>
      <c r="H674" s="4" t="str">
        <f t="shared" si="335"/>
        <v>45.0</v>
      </c>
      <c r="I674" s="4" t="str">
        <f t="shared" si="336"/>
        <v>43.0;62.0</v>
      </c>
      <c r="J674" s="4" t="str">
        <f t="shared" si="337"/>
        <v>43.0</v>
      </c>
      <c r="K674" s="4" t="str">
        <f t="shared" si="338"/>
        <v>62.0</v>
      </c>
      <c r="L674" s="4">
        <f t="shared" si="340"/>
        <v>60</v>
      </c>
      <c r="M674" s="4">
        <f t="shared" si="340"/>
        <v>45</v>
      </c>
      <c r="N674" s="10">
        <f t="shared" si="341"/>
        <v>0.33333333333333326</v>
      </c>
      <c r="O674" s="4">
        <f t="shared" si="339"/>
        <v>43</v>
      </c>
      <c r="P674" s="4">
        <f t="shared" si="339"/>
        <v>62</v>
      </c>
      <c r="Q674" s="4">
        <f t="shared" si="342"/>
        <v>19</v>
      </c>
      <c r="R674" s="11"/>
    </row>
    <row r="675" spans="1:18" x14ac:dyDescent="0.2">
      <c r="A675" s="1" t="s">
        <v>775</v>
      </c>
      <c r="B675" s="4" t="str">
        <f t="shared" si="331"/>
        <v>2013-11-03</v>
      </c>
      <c r="C675" s="3">
        <v>41581</v>
      </c>
      <c r="E675" s="4" t="str">
        <f t="shared" si="332"/>
        <v>61.0;45.0;43.0;62.0</v>
      </c>
      <c r="F675" s="4" t="str">
        <f t="shared" si="333"/>
        <v>61.0;45.0</v>
      </c>
      <c r="G675" s="4" t="str">
        <f t="shared" si="334"/>
        <v>61.0</v>
      </c>
      <c r="H675" s="4" t="str">
        <f t="shared" si="335"/>
        <v>45.0</v>
      </c>
      <c r="I675" s="4" t="str">
        <f t="shared" si="336"/>
        <v>43.0;62.0</v>
      </c>
      <c r="J675" s="4" t="str">
        <f t="shared" si="337"/>
        <v>43.0</v>
      </c>
      <c r="K675" s="4" t="str">
        <f t="shared" si="338"/>
        <v>62.0</v>
      </c>
      <c r="L675" s="4">
        <f t="shared" si="340"/>
        <v>61</v>
      </c>
      <c r="M675" s="4">
        <f t="shared" si="340"/>
        <v>45</v>
      </c>
      <c r="N675" s="10">
        <f t="shared" si="341"/>
        <v>0.35555555555555562</v>
      </c>
      <c r="O675" s="4">
        <f t="shared" si="339"/>
        <v>43</v>
      </c>
      <c r="P675" s="4">
        <f t="shared" si="339"/>
        <v>62</v>
      </c>
      <c r="Q675" s="4">
        <f t="shared" si="342"/>
        <v>19</v>
      </c>
      <c r="R675" s="11"/>
    </row>
    <row r="676" spans="1:18" x14ac:dyDescent="0.2">
      <c r="A676" s="1" t="s">
        <v>776</v>
      </c>
      <c r="B676" s="4" t="str">
        <f t="shared" si="331"/>
        <v>2013-11-04</v>
      </c>
      <c r="C676" s="3">
        <v>41582</v>
      </c>
      <c r="E676" s="4" t="str">
        <f t="shared" si="332"/>
        <v>62.0;46.0;43.0;62.0</v>
      </c>
      <c r="F676" s="4" t="str">
        <f t="shared" si="333"/>
        <v>62.0;46.0</v>
      </c>
      <c r="G676" s="4" t="str">
        <f t="shared" si="334"/>
        <v>62.0</v>
      </c>
      <c r="H676" s="4" t="str">
        <f t="shared" si="335"/>
        <v>46.0</v>
      </c>
      <c r="I676" s="4" t="str">
        <f t="shared" si="336"/>
        <v>43.0;62.0</v>
      </c>
      <c r="J676" s="4" t="str">
        <f t="shared" si="337"/>
        <v>43.0</v>
      </c>
      <c r="K676" s="4" t="str">
        <f t="shared" si="338"/>
        <v>62.0</v>
      </c>
      <c r="L676" s="4">
        <f t="shared" si="340"/>
        <v>62</v>
      </c>
      <c r="M676" s="4">
        <f t="shared" si="340"/>
        <v>46</v>
      </c>
      <c r="N676" s="10">
        <f t="shared" si="341"/>
        <v>0.34782608695652173</v>
      </c>
      <c r="O676" s="4">
        <f t="shared" si="339"/>
        <v>43</v>
      </c>
      <c r="P676" s="4">
        <f t="shared" si="339"/>
        <v>62</v>
      </c>
      <c r="Q676" s="4">
        <f t="shared" si="342"/>
        <v>19</v>
      </c>
      <c r="R676" s="11"/>
    </row>
    <row r="677" spans="1:18" x14ac:dyDescent="0.2">
      <c r="A677" s="1" t="s">
        <v>777</v>
      </c>
      <c r="B677" s="4" t="str">
        <f t="shared" si="331"/>
        <v>2013-11-05</v>
      </c>
      <c r="C677" s="3">
        <v>41583</v>
      </c>
      <c r="E677" s="4" t="str">
        <f t="shared" si="332"/>
        <v>62.0;46.0;44.0;62.0</v>
      </c>
      <c r="F677" s="4" t="str">
        <f t="shared" si="333"/>
        <v>62.0;46.0</v>
      </c>
      <c r="G677" s="4" t="str">
        <f t="shared" si="334"/>
        <v>62.0</v>
      </c>
      <c r="H677" s="4" t="str">
        <f t="shared" si="335"/>
        <v>46.0</v>
      </c>
      <c r="I677" s="4" t="str">
        <f t="shared" si="336"/>
        <v>44.0;62.0</v>
      </c>
      <c r="J677" s="4" t="str">
        <f t="shared" si="337"/>
        <v>44.0</v>
      </c>
      <c r="K677" s="4" t="str">
        <f t="shared" si="338"/>
        <v>62.0</v>
      </c>
      <c r="L677" s="4">
        <f t="shared" si="340"/>
        <v>62</v>
      </c>
      <c r="M677" s="4">
        <f t="shared" si="340"/>
        <v>46</v>
      </c>
      <c r="N677" s="10">
        <f t="shared" si="341"/>
        <v>0.34782608695652173</v>
      </c>
      <c r="O677" s="4">
        <f t="shared" si="339"/>
        <v>44</v>
      </c>
      <c r="P677" s="4">
        <f t="shared" si="339"/>
        <v>62</v>
      </c>
      <c r="Q677" s="4">
        <f t="shared" si="342"/>
        <v>18</v>
      </c>
      <c r="R677" s="11"/>
    </row>
    <row r="678" spans="1:18" x14ac:dyDescent="0.2">
      <c r="A678" s="1" t="s">
        <v>778</v>
      </c>
      <c r="B678" s="4" t="str">
        <f t="shared" si="331"/>
        <v>2013-11-06</v>
      </c>
      <c r="C678" s="3">
        <v>41584</v>
      </c>
      <c r="E678" s="4" t="str">
        <f t="shared" si="332"/>
        <v>62.0;46.0;44.0;64.0</v>
      </c>
      <c r="F678" s="4" t="str">
        <f t="shared" si="333"/>
        <v>62.0;46.0</v>
      </c>
      <c r="G678" s="4" t="str">
        <f t="shared" si="334"/>
        <v>62.0</v>
      </c>
      <c r="H678" s="4" t="str">
        <f t="shared" si="335"/>
        <v>46.0</v>
      </c>
      <c r="I678" s="4" t="str">
        <f t="shared" si="336"/>
        <v>44.0;64.0</v>
      </c>
      <c r="J678" s="4" t="str">
        <f t="shared" si="337"/>
        <v>44.0</v>
      </c>
      <c r="K678" s="4" t="str">
        <f t="shared" si="338"/>
        <v>64.0</v>
      </c>
      <c r="L678" s="4">
        <f t="shared" si="340"/>
        <v>62</v>
      </c>
      <c r="M678" s="4">
        <f t="shared" si="340"/>
        <v>46</v>
      </c>
      <c r="N678" s="10">
        <f t="shared" si="341"/>
        <v>0.34782608695652173</v>
      </c>
      <c r="O678" s="4">
        <f t="shared" si="339"/>
        <v>44</v>
      </c>
      <c r="P678" s="4">
        <f t="shared" si="339"/>
        <v>64</v>
      </c>
      <c r="Q678" s="4">
        <f t="shared" si="342"/>
        <v>20</v>
      </c>
      <c r="R678" s="11"/>
    </row>
    <row r="679" spans="1:18" x14ac:dyDescent="0.2">
      <c r="A679" s="1" t="s">
        <v>779</v>
      </c>
      <c r="B679" s="4" t="str">
        <f t="shared" si="331"/>
        <v>2013-11-07</v>
      </c>
      <c r="C679" s="3">
        <v>41585</v>
      </c>
      <c r="E679" s="4" t="str">
        <f t="shared" si="332"/>
        <v>62.0;46.0;44.0;64.0</v>
      </c>
      <c r="F679" s="4" t="str">
        <f t="shared" si="333"/>
        <v>62.0;46.0</v>
      </c>
      <c r="G679" s="4" t="str">
        <f t="shared" si="334"/>
        <v>62.0</v>
      </c>
      <c r="H679" s="4" t="str">
        <f t="shared" si="335"/>
        <v>46.0</v>
      </c>
      <c r="I679" s="4" t="str">
        <f t="shared" si="336"/>
        <v>44.0;64.0</v>
      </c>
      <c r="J679" s="4" t="str">
        <f t="shared" si="337"/>
        <v>44.0</v>
      </c>
      <c r="K679" s="4" t="str">
        <f t="shared" si="338"/>
        <v>64.0</v>
      </c>
      <c r="L679" s="4">
        <f t="shared" si="340"/>
        <v>62</v>
      </c>
      <c r="M679" s="4">
        <f t="shared" si="340"/>
        <v>46</v>
      </c>
      <c r="N679" s="10">
        <f t="shared" si="341"/>
        <v>0.34782608695652173</v>
      </c>
      <c r="O679" s="4">
        <f t="shared" si="339"/>
        <v>44</v>
      </c>
      <c r="P679" s="4">
        <f t="shared" si="339"/>
        <v>64</v>
      </c>
      <c r="Q679" s="4">
        <f t="shared" si="342"/>
        <v>20</v>
      </c>
      <c r="R679" s="11"/>
    </row>
    <row r="680" spans="1:18" x14ac:dyDescent="0.2">
      <c r="A680" s="1" t="s">
        <v>780</v>
      </c>
      <c r="B680" s="4" t="str">
        <f t="shared" si="331"/>
        <v>2013-11-08</v>
      </c>
      <c r="C680" s="3">
        <v>41586</v>
      </c>
      <c r="E680" s="4" t="str">
        <f t="shared" si="332"/>
        <v>62.0;46.0;44.0;65.0</v>
      </c>
      <c r="F680" s="4" t="str">
        <f t="shared" si="333"/>
        <v>62.0;46.0</v>
      </c>
      <c r="G680" s="4" t="str">
        <f t="shared" si="334"/>
        <v>62.0</v>
      </c>
      <c r="H680" s="4" t="str">
        <f t="shared" si="335"/>
        <v>46.0</v>
      </c>
      <c r="I680" s="4" t="str">
        <f t="shared" si="336"/>
        <v>44.0;65.0</v>
      </c>
      <c r="J680" s="4" t="str">
        <f t="shared" si="337"/>
        <v>44.0</v>
      </c>
      <c r="K680" s="4" t="str">
        <f t="shared" si="338"/>
        <v>65.0</v>
      </c>
      <c r="L680" s="4">
        <f t="shared" si="340"/>
        <v>62</v>
      </c>
      <c r="M680" s="4">
        <f t="shared" si="340"/>
        <v>46</v>
      </c>
      <c r="N680" s="10">
        <f t="shared" si="341"/>
        <v>0.34782608695652173</v>
      </c>
      <c r="O680" s="4">
        <f t="shared" si="339"/>
        <v>44</v>
      </c>
      <c r="P680" s="4">
        <f t="shared" si="339"/>
        <v>65</v>
      </c>
      <c r="Q680" s="4">
        <f t="shared" si="342"/>
        <v>21</v>
      </c>
      <c r="R680" s="11"/>
    </row>
    <row r="681" spans="1:18" x14ac:dyDescent="0.2">
      <c r="A681" s="1" t="s">
        <v>781</v>
      </c>
      <c r="B681" s="4" t="str">
        <f t="shared" si="331"/>
        <v>2013-11-09</v>
      </c>
      <c r="C681" s="3">
        <v>41587</v>
      </c>
      <c r="E681" s="4" t="str">
        <f t="shared" si="332"/>
        <v>62.0;46.0;44.0;65.0</v>
      </c>
      <c r="F681" s="4" t="str">
        <f t="shared" si="333"/>
        <v>62.0;46.0</v>
      </c>
      <c r="G681" s="4" t="str">
        <f t="shared" si="334"/>
        <v>62.0</v>
      </c>
      <c r="H681" s="4" t="str">
        <f t="shared" si="335"/>
        <v>46.0</v>
      </c>
      <c r="I681" s="4" t="str">
        <f t="shared" si="336"/>
        <v>44.0;65.0</v>
      </c>
      <c r="J681" s="4" t="str">
        <f t="shared" si="337"/>
        <v>44.0</v>
      </c>
      <c r="K681" s="4" t="str">
        <f t="shared" si="338"/>
        <v>65.0</v>
      </c>
      <c r="L681" s="4">
        <f t="shared" si="340"/>
        <v>62</v>
      </c>
      <c r="M681" s="4">
        <f t="shared" si="340"/>
        <v>46</v>
      </c>
      <c r="N681" s="10">
        <f t="shared" si="341"/>
        <v>0.34782608695652173</v>
      </c>
      <c r="O681" s="4">
        <f t="shared" si="339"/>
        <v>44</v>
      </c>
      <c r="P681" s="4">
        <f t="shared" si="339"/>
        <v>65</v>
      </c>
      <c r="Q681" s="4">
        <f t="shared" si="342"/>
        <v>21</v>
      </c>
      <c r="R681" s="11"/>
    </row>
    <row r="682" spans="1:18" x14ac:dyDescent="0.2">
      <c r="A682" s="1" t="s">
        <v>782</v>
      </c>
      <c r="B682" s="4" t="str">
        <f t="shared" si="331"/>
        <v>2013-11-10</v>
      </c>
      <c r="C682" s="3">
        <v>41588</v>
      </c>
      <c r="E682" s="4" t="str">
        <f t="shared" si="332"/>
        <v>63.0;47.0;44.0;65.0</v>
      </c>
      <c r="F682" s="4" t="str">
        <f t="shared" si="333"/>
        <v>63.0;47.0</v>
      </c>
      <c r="G682" s="4" t="str">
        <f t="shared" si="334"/>
        <v>63.0</v>
      </c>
      <c r="H682" s="4" t="str">
        <f t="shared" si="335"/>
        <v>47.0</v>
      </c>
      <c r="I682" s="4" t="str">
        <f t="shared" si="336"/>
        <v>44.0;65.0</v>
      </c>
      <c r="J682" s="4" t="str">
        <f t="shared" si="337"/>
        <v>44.0</v>
      </c>
      <c r="K682" s="4" t="str">
        <f t="shared" si="338"/>
        <v>65.0</v>
      </c>
      <c r="L682" s="4">
        <f t="shared" si="340"/>
        <v>63</v>
      </c>
      <c r="M682" s="4">
        <f t="shared" si="340"/>
        <v>47</v>
      </c>
      <c r="N682" s="10">
        <f t="shared" si="341"/>
        <v>0.34042553191489366</v>
      </c>
      <c r="O682" s="4">
        <f t="shared" si="339"/>
        <v>44</v>
      </c>
      <c r="P682" s="4">
        <f t="shared" si="339"/>
        <v>65</v>
      </c>
      <c r="Q682" s="4">
        <f t="shared" si="342"/>
        <v>21</v>
      </c>
      <c r="R682" s="11"/>
    </row>
    <row r="683" spans="1:18" x14ac:dyDescent="0.2">
      <c r="A683" s="1" t="s">
        <v>783</v>
      </c>
      <c r="B683" s="4" t="str">
        <f t="shared" si="331"/>
        <v>2013-11-11</v>
      </c>
      <c r="C683" s="3">
        <v>41589</v>
      </c>
      <c r="E683" s="4" t="str">
        <f t="shared" si="332"/>
        <v>62.0;47.0;44.0;65.0</v>
      </c>
      <c r="F683" s="4" t="str">
        <f t="shared" si="333"/>
        <v>62.0;47.0</v>
      </c>
      <c r="G683" s="4" t="str">
        <f t="shared" si="334"/>
        <v>62.0</v>
      </c>
      <c r="H683" s="4" t="str">
        <f t="shared" si="335"/>
        <v>47.0</v>
      </c>
      <c r="I683" s="4" t="str">
        <f t="shared" si="336"/>
        <v>44.0;65.0</v>
      </c>
      <c r="J683" s="4" t="str">
        <f t="shared" si="337"/>
        <v>44.0</v>
      </c>
      <c r="K683" s="4" t="str">
        <f t="shared" si="338"/>
        <v>65.0</v>
      </c>
      <c r="L683" s="4">
        <f t="shared" si="340"/>
        <v>62</v>
      </c>
      <c r="M683" s="4">
        <f t="shared" si="340"/>
        <v>47</v>
      </c>
      <c r="N683" s="10">
        <f t="shared" si="341"/>
        <v>0.31914893617021267</v>
      </c>
      <c r="O683" s="4">
        <f t="shared" si="339"/>
        <v>44</v>
      </c>
      <c r="P683" s="4">
        <f t="shared" si="339"/>
        <v>65</v>
      </c>
      <c r="Q683" s="4">
        <f t="shared" si="342"/>
        <v>21</v>
      </c>
      <c r="R683" s="11"/>
    </row>
    <row r="684" spans="1:18" x14ac:dyDescent="0.2">
      <c r="A684" s="1" t="s">
        <v>784</v>
      </c>
      <c r="B684" s="4" t="str">
        <f t="shared" si="331"/>
        <v>2013-11-12</v>
      </c>
      <c r="C684" s="3">
        <v>41590</v>
      </c>
      <c r="E684" s="4" t="str">
        <f t="shared" si="332"/>
        <v>62.0;47.0;44.0;65.0</v>
      </c>
      <c r="F684" s="4" t="str">
        <f t="shared" si="333"/>
        <v>62.0;47.0</v>
      </c>
      <c r="G684" s="4" t="str">
        <f t="shared" si="334"/>
        <v>62.0</v>
      </c>
      <c r="H684" s="4" t="str">
        <f t="shared" si="335"/>
        <v>47.0</v>
      </c>
      <c r="I684" s="4" t="str">
        <f t="shared" si="336"/>
        <v>44.0;65.0</v>
      </c>
      <c r="J684" s="4" t="str">
        <f t="shared" si="337"/>
        <v>44.0</v>
      </c>
      <c r="K684" s="4" t="str">
        <f t="shared" si="338"/>
        <v>65.0</v>
      </c>
      <c r="L684" s="4">
        <f t="shared" si="340"/>
        <v>62</v>
      </c>
      <c r="M684" s="4">
        <f t="shared" si="340"/>
        <v>47</v>
      </c>
      <c r="N684" s="10">
        <f t="shared" si="341"/>
        <v>0.31914893617021267</v>
      </c>
      <c r="O684" s="4">
        <f t="shared" si="339"/>
        <v>44</v>
      </c>
      <c r="P684" s="4">
        <f t="shared" si="339"/>
        <v>65</v>
      </c>
      <c r="Q684" s="4">
        <f t="shared" si="342"/>
        <v>21</v>
      </c>
      <c r="R684" s="11"/>
    </row>
    <row r="685" spans="1:18" x14ac:dyDescent="0.2">
      <c r="A685" s="1" t="s">
        <v>785</v>
      </c>
      <c r="B685" s="4" t="str">
        <f t="shared" si="331"/>
        <v>2013-11-13</v>
      </c>
      <c r="C685" s="3">
        <v>41591</v>
      </c>
      <c r="E685" s="4" t="str">
        <f t="shared" si="332"/>
        <v>62.0;47.0;45.0;64.0</v>
      </c>
      <c r="F685" s="4" t="str">
        <f t="shared" si="333"/>
        <v>62.0;47.0</v>
      </c>
      <c r="G685" s="4" t="str">
        <f t="shared" si="334"/>
        <v>62.0</v>
      </c>
      <c r="H685" s="4" t="str">
        <f t="shared" si="335"/>
        <v>47.0</v>
      </c>
      <c r="I685" s="4" t="str">
        <f t="shared" si="336"/>
        <v>45.0;64.0</v>
      </c>
      <c r="J685" s="4" t="str">
        <f t="shared" si="337"/>
        <v>45.0</v>
      </c>
      <c r="K685" s="4" t="str">
        <f t="shared" si="338"/>
        <v>64.0</v>
      </c>
      <c r="L685" s="4">
        <f t="shared" si="340"/>
        <v>62</v>
      </c>
      <c r="M685" s="4">
        <f t="shared" si="340"/>
        <v>47</v>
      </c>
      <c r="N685" s="10">
        <f t="shared" si="341"/>
        <v>0.31914893617021267</v>
      </c>
      <c r="O685" s="4">
        <f t="shared" si="339"/>
        <v>45</v>
      </c>
      <c r="P685" s="4">
        <f t="shared" si="339"/>
        <v>64</v>
      </c>
      <c r="Q685" s="4">
        <f t="shared" si="342"/>
        <v>19</v>
      </c>
      <c r="R685" s="11"/>
    </row>
    <row r="686" spans="1:18" x14ac:dyDescent="0.2">
      <c r="A686" s="1" t="s">
        <v>786</v>
      </c>
      <c r="B686" s="4" t="str">
        <f t="shared" si="331"/>
        <v>2013-11-14</v>
      </c>
      <c r="C686" s="3">
        <v>41592</v>
      </c>
      <c r="E686" s="4" t="str">
        <f t="shared" si="332"/>
        <v>62.0;47.0;45.0;64.0</v>
      </c>
      <c r="F686" s="4" t="str">
        <f t="shared" si="333"/>
        <v>62.0;47.0</v>
      </c>
      <c r="G686" s="4" t="str">
        <f t="shared" si="334"/>
        <v>62.0</v>
      </c>
      <c r="H686" s="4" t="str">
        <f t="shared" si="335"/>
        <v>47.0</v>
      </c>
      <c r="I686" s="4" t="str">
        <f t="shared" si="336"/>
        <v>45.0;64.0</v>
      </c>
      <c r="J686" s="4" t="str">
        <f t="shared" si="337"/>
        <v>45.0</v>
      </c>
      <c r="K686" s="4" t="str">
        <f t="shared" si="338"/>
        <v>64.0</v>
      </c>
      <c r="L686" s="4">
        <f t="shared" si="340"/>
        <v>62</v>
      </c>
      <c r="M686" s="4">
        <f t="shared" si="340"/>
        <v>47</v>
      </c>
      <c r="N686" s="10">
        <f t="shared" si="341"/>
        <v>0.31914893617021267</v>
      </c>
      <c r="O686" s="4">
        <f t="shared" si="339"/>
        <v>45</v>
      </c>
      <c r="P686" s="4">
        <f t="shared" si="339"/>
        <v>64</v>
      </c>
      <c r="Q686" s="4">
        <f t="shared" si="342"/>
        <v>19</v>
      </c>
      <c r="R686" s="11"/>
    </row>
    <row r="687" spans="1:18" x14ac:dyDescent="0.2">
      <c r="A687" s="1" t="s">
        <v>787</v>
      </c>
      <c r="B687" s="4" t="str">
        <f t="shared" si="331"/>
        <v>2013-11-15</v>
      </c>
      <c r="C687" s="3">
        <v>41593</v>
      </c>
      <c r="E687" s="4" t="str">
        <f t="shared" si="332"/>
        <v>61.0;46.0;46.0;63.0</v>
      </c>
      <c r="F687" s="4" t="str">
        <f t="shared" si="333"/>
        <v>61.0;46.0</v>
      </c>
      <c r="G687" s="4" t="str">
        <f t="shared" si="334"/>
        <v>61.0</v>
      </c>
      <c r="H687" s="4" t="str">
        <f t="shared" si="335"/>
        <v>46.0</v>
      </c>
      <c r="I687" s="4" t="str">
        <f t="shared" si="336"/>
        <v>46.0;63.0</v>
      </c>
      <c r="J687" s="4" t="str">
        <f t="shared" si="337"/>
        <v>46.0</v>
      </c>
      <c r="K687" s="4" t="str">
        <f t="shared" si="338"/>
        <v>63.0</v>
      </c>
      <c r="L687" s="4">
        <f t="shared" si="340"/>
        <v>61</v>
      </c>
      <c r="M687" s="4">
        <f t="shared" si="340"/>
        <v>46</v>
      </c>
      <c r="N687" s="10">
        <f t="shared" si="341"/>
        <v>0.32608695652173902</v>
      </c>
      <c r="O687" s="4">
        <f t="shared" si="339"/>
        <v>46</v>
      </c>
      <c r="P687" s="4">
        <f t="shared" si="339"/>
        <v>63</v>
      </c>
      <c r="Q687" s="4">
        <f t="shared" si="342"/>
        <v>17</v>
      </c>
      <c r="R687" s="11"/>
    </row>
    <row r="688" spans="1:18" x14ac:dyDescent="0.2">
      <c r="A688" s="1" t="s">
        <v>788</v>
      </c>
      <c r="B688" s="4" t="str">
        <f t="shared" si="331"/>
        <v>2013-11-16</v>
      </c>
      <c r="C688" s="3">
        <v>41594</v>
      </c>
      <c r="E688" s="4" t="str">
        <f t="shared" si="332"/>
        <v>61.0;46.0;46.0;64.0</v>
      </c>
      <c r="F688" s="4" t="str">
        <f t="shared" si="333"/>
        <v>61.0;46.0</v>
      </c>
      <c r="G688" s="4" t="str">
        <f t="shared" si="334"/>
        <v>61.0</v>
      </c>
      <c r="H688" s="4" t="str">
        <f t="shared" si="335"/>
        <v>46.0</v>
      </c>
      <c r="I688" s="4" t="str">
        <f t="shared" si="336"/>
        <v>46.0;64.0</v>
      </c>
      <c r="J688" s="4" t="str">
        <f t="shared" si="337"/>
        <v>46.0</v>
      </c>
      <c r="K688" s="4" t="str">
        <f t="shared" si="338"/>
        <v>64.0</v>
      </c>
      <c r="L688" s="4">
        <f t="shared" si="340"/>
        <v>61</v>
      </c>
      <c r="M688" s="4">
        <f t="shared" si="340"/>
        <v>46</v>
      </c>
      <c r="N688" s="10">
        <f t="shared" si="341"/>
        <v>0.32608695652173902</v>
      </c>
      <c r="O688" s="4">
        <f t="shared" si="339"/>
        <v>46</v>
      </c>
      <c r="P688" s="4">
        <f t="shared" si="339"/>
        <v>64</v>
      </c>
      <c r="Q688" s="4">
        <f t="shared" si="342"/>
        <v>18</v>
      </c>
      <c r="R688" s="11"/>
    </row>
    <row r="689" spans="1:18" x14ac:dyDescent="0.2">
      <c r="A689" s="1" t="s">
        <v>789</v>
      </c>
      <c r="B689" s="4" t="str">
        <f t="shared" si="331"/>
        <v>2013-11-17</v>
      </c>
      <c r="C689" s="3">
        <v>41595</v>
      </c>
      <c r="E689" s="4" t="str">
        <f t="shared" si="332"/>
        <v>61.0;47.0;46.0;64.0</v>
      </c>
      <c r="F689" s="4" t="str">
        <f t="shared" si="333"/>
        <v>61.0;47.0</v>
      </c>
      <c r="G689" s="4" t="str">
        <f t="shared" si="334"/>
        <v>61.0</v>
      </c>
      <c r="H689" s="4" t="str">
        <f t="shared" si="335"/>
        <v>47.0</v>
      </c>
      <c r="I689" s="4" t="str">
        <f t="shared" si="336"/>
        <v>46.0;64.0</v>
      </c>
      <c r="J689" s="4" t="str">
        <f t="shared" si="337"/>
        <v>46.0</v>
      </c>
      <c r="K689" s="4" t="str">
        <f t="shared" si="338"/>
        <v>64.0</v>
      </c>
      <c r="L689" s="4">
        <f t="shared" si="340"/>
        <v>61</v>
      </c>
      <c r="M689" s="4">
        <f t="shared" si="340"/>
        <v>47</v>
      </c>
      <c r="N689" s="10">
        <f t="shared" si="341"/>
        <v>0.2978723404255319</v>
      </c>
      <c r="O689" s="4">
        <f t="shared" si="339"/>
        <v>46</v>
      </c>
      <c r="P689" s="4">
        <f t="shared" si="339"/>
        <v>64</v>
      </c>
      <c r="Q689" s="4">
        <f t="shared" si="342"/>
        <v>18</v>
      </c>
      <c r="R689" s="11"/>
    </row>
    <row r="690" spans="1:18" x14ac:dyDescent="0.2">
      <c r="A690" s="1" t="s">
        <v>790</v>
      </c>
      <c r="B690" s="4" t="str">
        <f t="shared" si="331"/>
        <v>2013-11-18</v>
      </c>
      <c r="C690" s="3">
        <v>41596</v>
      </c>
      <c r="E690" s="4" t="str">
        <f t="shared" si="332"/>
        <v>61.0;47.0;46.0;65.0</v>
      </c>
      <c r="F690" s="4" t="str">
        <f t="shared" si="333"/>
        <v>61.0;47.0</v>
      </c>
      <c r="G690" s="4" t="str">
        <f t="shared" si="334"/>
        <v>61.0</v>
      </c>
      <c r="H690" s="4" t="str">
        <f t="shared" si="335"/>
        <v>47.0</v>
      </c>
      <c r="I690" s="4" t="str">
        <f t="shared" si="336"/>
        <v>46.0;65.0</v>
      </c>
      <c r="J690" s="4" t="str">
        <f t="shared" si="337"/>
        <v>46.0</v>
      </c>
      <c r="K690" s="4" t="str">
        <f t="shared" si="338"/>
        <v>65.0</v>
      </c>
      <c r="L690" s="4">
        <f t="shared" si="340"/>
        <v>61</v>
      </c>
      <c r="M690" s="4">
        <f t="shared" si="340"/>
        <v>47</v>
      </c>
      <c r="N690" s="10">
        <f t="shared" si="341"/>
        <v>0.2978723404255319</v>
      </c>
      <c r="O690" s="4">
        <f t="shared" si="339"/>
        <v>46</v>
      </c>
      <c r="P690" s="4">
        <f t="shared" si="339"/>
        <v>65</v>
      </c>
      <c r="Q690" s="4">
        <f t="shared" si="342"/>
        <v>19</v>
      </c>
      <c r="R690" s="11"/>
    </row>
    <row r="691" spans="1:18" x14ac:dyDescent="0.2">
      <c r="A691" s="1" t="s">
        <v>791</v>
      </c>
      <c r="B691" s="4" t="str">
        <f t="shared" si="331"/>
        <v>2013-11-19</v>
      </c>
      <c r="C691" s="3">
        <v>41597</v>
      </c>
      <c r="E691" s="4" t="str">
        <f t="shared" si="332"/>
        <v>60.0;47.0;46.0;66.0</v>
      </c>
      <c r="F691" s="4" t="str">
        <f t="shared" si="333"/>
        <v>60.0;47.0</v>
      </c>
      <c r="G691" s="4" t="str">
        <f t="shared" si="334"/>
        <v>60.0</v>
      </c>
      <c r="H691" s="4" t="str">
        <f t="shared" si="335"/>
        <v>47.0</v>
      </c>
      <c r="I691" s="4" t="str">
        <f t="shared" si="336"/>
        <v>46.0;66.0</v>
      </c>
      <c r="J691" s="4" t="str">
        <f t="shared" si="337"/>
        <v>46.0</v>
      </c>
      <c r="K691" s="4" t="str">
        <f t="shared" si="338"/>
        <v>66.0</v>
      </c>
      <c r="L691" s="4">
        <f t="shared" si="340"/>
        <v>60</v>
      </c>
      <c r="M691" s="4">
        <f t="shared" si="340"/>
        <v>47</v>
      </c>
      <c r="N691" s="10">
        <f t="shared" si="341"/>
        <v>0.27659574468085113</v>
      </c>
      <c r="O691" s="4">
        <f t="shared" si="339"/>
        <v>46</v>
      </c>
      <c r="P691" s="4">
        <f t="shared" si="339"/>
        <v>66</v>
      </c>
      <c r="Q691" s="4">
        <f t="shared" si="342"/>
        <v>20</v>
      </c>
      <c r="R691" s="11"/>
    </row>
    <row r="692" spans="1:18" x14ac:dyDescent="0.2">
      <c r="A692" s="1" t="s">
        <v>792</v>
      </c>
      <c r="B692" s="4" t="str">
        <f t="shared" si="331"/>
        <v>2013-11-20</v>
      </c>
      <c r="C692" s="3">
        <v>41598</v>
      </c>
      <c r="E692" s="4" t="str">
        <f t="shared" si="332"/>
        <v>60.0;47.0;46.0;66.0</v>
      </c>
      <c r="F692" s="4" t="str">
        <f t="shared" si="333"/>
        <v>60.0;47.0</v>
      </c>
      <c r="G692" s="4" t="str">
        <f t="shared" si="334"/>
        <v>60.0</v>
      </c>
      <c r="H692" s="4" t="str">
        <f t="shared" si="335"/>
        <v>47.0</v>
      </c>
      <c r="I692" s="4" t="str">
        <f t="shared" si="336"/>
        <v>46.0;66.0</v>
      </c>
      <c r="J692" s="4" t="str">
        <f t="shared" si="337"/>
        <v>46.0</v>
      </c>
      <c r="K692" s="4" t="str">
        <f t="shared" si="338"/>
        <v>66.0</v>
      </c>
      <c r="L692" s="4">
        <f t="shared" si="340"/>
        <v>60</v>
      </c>
      <c r="M692" s="4">
        <f t="shared" si="340"/>
        <v>47</v>
      </c>
      <c r="N692" s="10">
        <f t="shared" si="341"/>
        <v>0.27659574468085113</v>
      </c>
      <c r="O692" s="4">
        <f t="shared" si="339"/>
        <v>46</v>
      </c>
      <c r="P692" s="4">
        <f t="shared" si="339"/>
        <v>66</v>
      </c>
      <c r="Q692" s="4">
        <f t="shared" si="342"/>
        <v>20</v>
      </c>
      <c r="R692" s="11"/>
    </row>
    <row r="693" spans="1:18" x14ac:dyDescent="0.2">
      <c r="A693" s="1" t="s">
        <v>793</v>
      </c>
      <c r="B693" s="4" t="str">
        <f t="shared" si="331"/>
        <v>2013-11-21</v>
      </c>
      <c r="C693" s="3">
        <v>41599</v>
      </c>
      <c r="E693" s="4" t="str">
        <f t="shared" si="332"/>
        <v>60.0;47.0;47.0;66.0</v>
      </c>
      <c r="F693" s="4" t="str">
        <f t="shared" si="333"/>
        <v>60.0;47.0</v>
      </c>
      <c r="G693" s="4" t="str">
        <f t="shared" si="334"/>
        <v>60.0</v>
      </c>
      <c r="H693" s="4" t="str">
        <f t="shared" si="335"/>
        <v>47.0</v>
      </c>
      <c r="I693" s="4" t="str">
        <f t="shared" si="336"/>
        <v>47.0;66.0</v>
      </c>
      <c r="J693" s="4" t="str">
        <f t="shared" si="337"/>
        <v>47.0</v>
      </c>
      <c r="K693" s="4" t="str">
        <f t="shared" si="338"/>
        <v>66.0</v>
      </c>
      <c r="L693" s="4">
        <f t="shared" si="340"/>
        <v>60</v>
      </c>
      <c r="M693" s="4">
        <f t="shared" si="340"/>
        <v>47</v>
      </c>
      <c r="N693" s="10">
        <f t="shared" si="341"/>
        <v>0.27659574468085113</v>
      </c>
      <c r="O693" s="4">
        <f t="shared" si="339"/>
        <v>47</v>
      </c>
      <c r="P693" s="4">
        <f t="shared" si="339"/>
        <v>66</v>
      </c>
      <c r="Q693" s="4">
        <f t="shared" si="342"/>
        <v>19</v>
      </c>
      <c r="R693" s="11"/>
    </row>
    <row r="694" spans="1:18" x14ac:dyDescent="0.2">
      <c r="A694" s="1" t="s">
        <v>794</v>
      </c>
      <c r="B694" s="4" t="str">
        <f t="shared" si="331"/>
        <v>2013-11-22</v>
      </c>
      <c r="C694" s="3">
        <v>41600</v>
      </c>
      <c r="E694" s="4" t="str">
        <f t="shared" si="332"/>
        <v>59.0;46.0;47.0;66.0</v>
      </c>
      <c r="F694" s="4" t="str">
        <f t="shared" si="333"/>
        <v>59.0;46.0</v>
      </c>
      <c r="G694" s="4" t="str">
        <f t="shared" si="334"/>
        <v>59.0</v>
      </c>
      <c r="H694" s="4" t="str">
        <f t="shared" si="335"/>
        <v>46.0</v>
      </c>
      <c r="I694" s="4" t="str">
        <f t="shared" si="336"/>
        <v>47.0;66.0</v>
      </c>
      <c r="J694" s="4" t="str">
        <f t="shared" si="337"/>
        <v>47.0</v>
      </c>
      <c r="K694" s="4" t="str">
        <f t="shared" si="338"/>
        <v>66.0</v>
      </c>
      <c r="L694" s="4">
        <f t="shared" si="340"/>
        <v>59</v>
      </c>
      <c r="M694" s="4">
        <f t="shared" si="340"/>
        <v>46</v>
      </c>
      <c r="N694" s="10">
        <f t="shared" si="341"/>
        <v>0.28260869565217384</v>
      </c>
      <c r="O694" s="4">
        <f t="shared" si="339"/>
        <v>47</v>
      </c>
      <c r="P694" s="4">
        <f t="shared" si="339"/>
        <v>66</v>
      </c>
      <c r="Q694" s="4">
        <f t="shared" si="342"/>
        <v>19</v>
      </c>
      <c r="R694" s="11"/>
    </row>
    <row r="695" spans="1:18" x14ac:dyDescent="0.2">
      <c r="A695" s="1" t="s">
        <v>795</v>
      </c>
      <c r="B695" s="4" t="str">
        <f t="shared" si="331"/>
        <v>2013-11-23</v>
      </c>
      <c r="C695" s="3">
        <v>41601</v>
      </c>
      <c r="E695" s="4" t="str">
        <f t="shared" si="332"/>
        <v>59.0;46.0;46.0;67.0</v>
      </c>
      <c r="F695" s="4" t="str">
        <f t="shared" si="333"/>
        <v>59.0;46.0</v>
      </c>
      <c r="G695" s="4" t="str">
        <f t="shared" si="334"/>
        <v>59.0</v>
      </c>
      <c r="H695" s="4" t="str">
        <f t="shared" si="335"/>
        <v>46.0</v>
      </c>
      <c r="I695" s="4" t="str">
        <f t="shared" si="336"/>
        <v>46.0;67.0</v>
      </c>
      <c r="J695" s="4" t="str">
        <f t="shared" si="337"/>
        <v>46.0</v>
      </c>
      <c r="K695" s="4" t="str">
        <f t="shared" si="338"/>
        <v>67.0</v>
      </c>
      <c r="L695" s="4">
        <f t="shared" si="340"/>
        <v>59</v>
      </c>
      <c r="M695" s="4">
        <f t="shared" si="340"/>
        <v>46</v>
      </c>
      <c r="N695" s="10">
        <f t="shared" si="341"/>
        <v>0.28260869565217384</v>
      </c>
      <c r="O695" s="4">
        <f t="shared" si="339"/>
        <v>46</v>
      </c>
      <c r="P695" s="4">
        <f t="shared" si="339"/>
        <v>67</v>
      </c>
      <c r="Q695" s="4">
        <f t="shared" si="342"/>
        <v>21</v>
      </c>
      <c r="R695" s="11"/>
    </row>
    <row r="696" spans="1:18" x14ac:dyDescent="0.2">
      <c r="A696" s="1" t="s">
        <v>796</v>
      </c>
      <c r="B696" s="4" t="str">
        <f t="shared" si="331"/>
        <v>2013-11-24</v>
      </c>
      <c r="C696" s="3">
        <v>41602</v>
      </c>
      <c r="E696" s="4" t="str">
        <f t="shared" si="332"/>
        <v>58.0;46.0;46.0;71.0</v>
      </c>
      <c r="F696" s="4" t="str">
        <f t="shared" si="333"/>
        <v>58.0;46.0</v>
      </c>
      <c r="G696" s="4" t="str">
        <f t="shared" si="334"/>
        <v>58.0</v>
      </c>
      <c r="H696" s="4" t="str">
        <f t="shared" si="335"/>
        <v>46.0</v>
      </c>
      <c r="I696" s="4" t="str">
        <f t="shared" si="336"/>
        <v>46.0;71.0</v>
      </c>
      <c r="J696" s="4" t="str">
        <f t="shared" si="337"/>
        <v>46.0</v>
      </c>
      <c r="K696" s="4" t="str">
        <f t="shared" si="338"/>
        <v>71.0</v>
      </c>
      <c r="L696" s="4">
        <f t="shared" si="340"/>
        <v>58</v>
      </c>
      <c r="M696" s="4">
        <f t="shared" si="340"/>
        <v>46</v>
      </c>
      <c r="N696" s="10">
        <f t="shared" si="341"/>
        <v>0.26086956521739135</v>
      </c>
      <c r="O696" s="4">
        <f t="shared" si="339"/>
        <v>46</v>
      </c>
      <c r="P696" s="4">
        <f t="shared" si="339"/>
        <v>71</v>
      </c>
      <c r="Q696" s="4">
        <f t="shared" si="342"/>
        <v>25</v>
      </c>
      <c r="R696" s="11"/>
    </row>
    <row r="697" spans="1:18" x14ac:dyDescent="0.2">
      <c r="A697" s="1" t="s">
        <v>797</v>
      </c>
      <c r="B697" s="4" t="str">
        <f t="shared" si="331"/>
        <v>2013-11-25</v>
      </c>
      <c r="C697" s="3">
        <v>41603</v>
      </c>
      <c r="E697" s="4" t="str">
        <f t="shared" si="332"/>
        <v>58.0;47.0;46.0;71.0</v>
      </c>
      <c r="F697" s="4" t="str">
        <f t="shared" si="333"/>
        <v>58.0;47.0</v>
      </c>
      <c r="G697" s="4" t="str">
        <f t="shared" si="334"/>
        <v>58.0</v>
      </c>
      <c r="H697" s="4" t="str">
        <f t="shared" si="335"/>
        <v>47.0</v>
      </c>
      <c r="I697" s="4" t="str">
        <f t="shared" si="336"/>
        <v>46.0;71.0</v>
      </c>
      <c r="J697" s="4" t="str">
        <f t="shared" si="337"/>
        <v>46.0</v>
      </c>
      <c r="K697" s="4" t="str">
        <f t="shared" si="338"/>
        <v>71.0</v>
      </c>
      <c r="L697" s="4">
        <f t="shared" si="340"/>
        <v>58</v>
      </c>
      <c r="M697" s="4">
        <f t="shared" si="340"/>
        <v>47</v>
      </c>
      <c r="N697" s="10">
        <f t="shared" si="341"/>
        <v>0.23404255319148937</v>
      </c>
      <c r="O697" s="4">
        <f t="shared" si="339"/>
        <v>46</v>
      </c>
      <c r="P697" s="4">
        <f t="shared" si="339"/>
        <v>71</v>
      </c>
      <c r="Q697" s="4">
        <f t="shared" si="342"/>
        <v>25</v>
      </c>
      <c r="R697" s="11"/>
    </row>
    <row r="698" spans="1:18" x14ac:dyDescent="0.2">
      <c r="A698" s="1" t="s">
        <v>798</v>
      </c>
      <c r="B698" s="4" t="str">
        <f t="shared" si="331"/>
        <v>2013-11-26</v>
      </c>
      <c r="C698" s="3">
        <v>41604</v>
      </c>
      <c r="E698" s="4" t="str">
        <f t="shared" si="332"/>
        <v>57.0;47.0;46.0;70.0</v>
      </c>
      <c r="F698" s="4" t="str">
        <f t="shared" si="333"/>
        <v>57.0;47.0</v>
      </c>
      <c r="G698" s="4" t="str">
        <f t="shared" si="334"/>
        <v>57.0</v>
      </c>
      <c r="H698" s="4" t="str">
        <f t="shared" si="335"/>
        <v>47.0</v>
      </c>
      <c r="I698" s="4" t="str">
        <f t="shared" si="336"/>
        <v>46.0;70.0</v>
      </c>
      <c r="J698" s="4" t="str">
        <f t="shared" si="337"/>
        <v>46.0</v>
      </c>
      <c r="K698" s="4" t="str">
        <f t="shared" si="338"/>
        <v>70.0</v>
      </c>
      <c r="L698" s="4">
        <f t="shared" si="340"/>
        <v>57</v>
      </c>
      <c r="M698" s="4">
        <f t="shared" si="340"/>
        <v>47</v>
      </c>
      <c r="N698" s="10">
        <f t="shared" si="341"/>
        <v>0.2127659574468086</v>
      </c>
      <c r="O698" s="4">
        <f t="shared" si="339"/>
        <v>46</v>
      </c>
      <c r="P698" s="4">
        <f t="shared" si="339"/>
        <v>70</v>
      </c>
      <c r="Q698" s="4">
        <f t="shared" si="342"/>
        <v>24</v>
      </c>
      <c r="R698" s="11"/>
    </row>
    <row r="699" spans="1:18" x14ac:dyDescent="0.2">
      <c r="A699" s="1" t="s">
        <v>799</v>
      </c>
      <c r="B699" s="4" t="str">
        <f t="shared" si="331"/>
        <v>2013-11-27</v>
      </c>
      <c r="C699" s="3">
        <v>41605</v>
      </c>
      <c r="E699" s="4" t="str">
        <f t="shared" si="332"/>
        <v>57.0;47.0;46.0;72.0</v>
      </c>
      <c r="F699" s="4" t="str">
        <f t="shared" si="333"/>
        <v>57.0;47.0</v>
      </c>
      <c r="G699" s="4" t="str">
        <f t="shared" si="334"/>
        <v>57.0</v>
      </c>
      <c r="H699" s="4" t="str">
        <f t="shared" si="335"/>
        <v>47.0</v>
      </c>
      <c r="I699" s="4" t="str">
        <f t="shared" si="336"/>
        <v>46.0;72.0</v>
      </c>
      <c r="J699" s="4" t="str">
        <f t="shared" si="337"/>
        <v>46.0</v>
      </c>
      <c r="K699" s="4" t="str">
        <f t="shared" si="338"/>
        <v>72.0</v>
      </c>
      <c r="L699" s="4">
        <f t="shared" si="340"/>
        <v>57</v>
      </c>
      <c r="M699" s="4">
        <f t="shared" si="340"/>
        <v>47</v>
      </c>
      <c r="N699" s="10">
        <f t="shared" si="341"/>
        <v>0.2127659574468086</v>
      </c>
      <c r="O699" s="4">
        <f t="shared" si="339"/>
        <v>46</v>
      </c>
      <c r="P699" s="4">
        <f t="shared" si="339"/>
        <v>72</v>
      </c>
      <c r="Q699" s="4">
        <f t="shared" si="342"/>
        <v>26</v>
      </c>
      <c r="R699" s="11"/>
    </row>
    <row r="700" spans="1:18" x14ac:dyDescent="0.2">
      <c r="A700" s="1" t="s">
        <v>800</v>
      </c>
      <c r="B700" s="4" t="str">
        <f t="shared" si="331"/>
        <v>2013-11-28</v>
      </c>
      <c r="C700" s="3">
        <v>41606</v>
      </c>
      <c r="E700" s="4" t="str">
        <f t="shared" si="332"/>
        <v>56.0;46.0;46.0;73.0</v>
      </c>
      <c r="F700" s="4" t="str">
        <f t="shared" si="333"/>
        <v>56.0;46.0</v>
      </c>
      <c r="G700" s="4" t="str">
        <f t="shared" si="334"/>
        <v>56.0</v>
      </c>
      <c r="H700" s="4" t="str">
        <f t="shared" si="335"/>
        <v>46.0</v>
      </c>
      <c r="I700" s="4" t="str">
        <f t="shared" si="336"/>
        <v>46.0;73.0</v>
      </c>
      <c r="J700" s="4" t="str">
        <f t="shared" si="337"/>
        <v>46.0</v>
      </c>
      <c r="K700" s="4" t="str">
        <f t="shared" si="338"/>
        <v>73.0</v>
      </c>
      <c r="L700" s="4">
        <f t="shared" si="340"/>
        <v>56</v>
      </c>
      <c r="M700" s="4">
        <f t="shared" si="340"/>
        <v>46</v>
      </c>
      <c r="N700" s="10">
        <f t="shared" si="341"/>
        <v>0.21739130434782616</v>
      </c>
      <c r="O700" s="4">
        <f t="shared" si="339"/>
        <v>46</v>
      </c>
      <c r="P700" s="4">
        <f t="shared" si="339"/>
        <v>73</v>
      </c>
      <c r="Q700" s="4">
        <f t="shared" si="342"/>
        <v>27</v>
      </c>
      <c r="R700" s="11"/>
    </row>
    <row r="701" spans="1:18" x14ac:dyDescent="0.2">
      <c r="A701" s="1" t="s">
        <v>801</v>
      </c>
      <c r="B701" s="4" t="str">
        <f t="shared" si="331"/>
        <v>2013-11-29</v>
      </c>
      <c r="C701" s="3">
        <v>41607</v>
      </c>
      <c r="E701" s="4" t="str">
        <f t="shared" si="332"/>
        <v>56.0;46.0;46.0;73.0</v>
      </c>
      <c r="F701" s="4" t="str">
        <f t="shared" si="333"/>
        <v>56.0;46.0</v>
      </c>
      <c r="G701" s="4" t="str">
        <f t="shared" si="334"/>
        <v>56.0</v>
      </c>
      <c r="H701" s="4" t="str">
        <f t="shared" si="335"/>
        <v>46.0</v>
      </c>
      <c r="I701" s="4" t="str">
        <f t="shared" si="336"/>
        <v>46.0;73.0</v>
      </c>
      <c r="J701" s="4" t="str">
        <f t="shared" si="337"/>
        <v>46.0</v>
      </c>
      <c r="K701" s="4" t="str">
        <f t="shared" si="338"/>
        <v>73.0</v>
      </c>
      <c r="L701" s="4">
        <f t="shared" si="340"/>
        <v>56</v>
      </c>
      <c r="M701" s="4">
        <f t="shared" si="340"/>
        <v>46</v>
      </c>
      <c r="N701" s="10">
        <f t="shared" si="341"/>
        <v>0.21739130434782616</v>
      </c>
      <c r="O701" s="4">
        <f t="shared" si="339"/>
        <v>46</v>
      </c>
      <c r="P701" s="4">
        <f t="shared" si="339"/>
        <v>73</v>
      </c>
      <c r="Q701" s="4">
        <f t="shared" si="342"/>
        <v>27</v>
      </c>
      <c r="R701" s="11"/>
    </row>
    <row r="702" spans="1:18" x14ac:dyDescent="0.2">
      <c r="A702" s="1" t="s">
        <v>802</v>
      </c>
      <c r="B702" s="4" t="str">
        <f t="shared" si="331"/>
        <v>2013-11-30</v>
      </c>
      <c r="C702" s="3">
        <v>41608</v>
      </c>
      <c r="E702" s="4" t="str">
        <f t="shared" si="332"/>
        <v>55.0;45.0;46.0;73.0</v>
      </c>
      <c r="F702" s="4" t="str">
        <f t="shared" si="333"/>
        <v>55.0;45.0</v>
      </c>
      <c r="G702" s="4" t="str">
        <f t="shared" si="334"/>
        <v>55.0</v>
      </c>
      <c r="H702" s="4" t="str">
        <f t="shared" si="335"/>
        <v>45.0</v>
      </c>
      <c r="I702" s="4" t="str">
        <f t="shared" si="336"/>
        <v>46.0;73.0</v>
      </c>
      <c r="J702" s="4" t="str">
        <f t="shared" si="337"/>
        <v>46.0</v>
      </c>
      <c r="K702" s="4" t="str">
        <f t="shared" si="338"/>
        <v>73.0</v>
      </c>
      <c r="L702" s="4">
        <f t="shared" si="340"/>
        <v>55</v>
      </c>
      <c r="M702" s="4">
        <f t="shared" si="340"/>
        <v>45</v>
      </c>
      <c r="N702" s="10">
        <f t="shared" si="341"/>
        <v>0.22222222222222232</v>
      </c>
      <c r="O702" s="4">
        <f t="shared" si="339"/>
        <v>46</v>
      </c>
      <c r="P702" s="4">
        <f t="shared" si="339"/>
        <v>73</v>
      </c>
      <c r="Q702" s="4">
        <f t="shared" si="342"/>
        <v>27</v>
      </c>
      <c r="R702" s="11"/>
    </row>
    <row r="703" spans="1:18" x14ac:dyDescent="0.2">
      <c r="A703" s="1" t="s">
        <v>803</v>
      </c>
      <c r="B703" s="4" t="str">
        <f t="shared" si="331"/>
        <v>2013-12-01</v>
      </c>
      <c r="C703" s="3">
        <v>41609</v>
      </c>
      <c r="E703" s="4" t="str">
        <f t="shared" si="332"/>
        <v>55.0;45.0;45.0;73.0</v>
      </c>
      <c r="F703" s="4" t="str">
        <f t="shared" si="333"/>
        <v>55.0;45.0</v>
      </c>
      <c r="G703" s="4" t="str">
        <f t="shared" si="334"/>
        <v>55.0</v>
      </c>
      <c r="H703" s="4" t="str">
        <f t="shared" si="335"/>
        <v>45.0</v>
      </c>
      <c r="I703" s="4" t="str">
        <f t="shared" si="336"/>
        <v>45.0;73.0</v>
      </c>
      <c r="J703" s="4" t="str">
        <f t="shared" si="337"/>
        <v>45.0</v>
      </c>
      <c r="K703" s="4" t="str">
        <f t="shared" si="338"/>
        <v>73.0</v>
      </c>
      <c r="L703" s="4">
        <f t="shared" si="340"/>
        <v>55</v>
      </c>
      <c r="M703" s="4">
        <f t="shared" si="340"/>
        <v>45</v>
      </c>
      <c r="N703" s="10">
        <f t="shared" si="341"/>
        <v>0.22222222222222232</v>
      </c>
      <c r="O703" s="4">
        <f t="shared" si="339"/>
        <v>45</v>
      </c>
      <c r="P703" s="4">
        <f t="shared" si="339"/>
        <v>73</v>
      </c>
      <c r="Q703" s="4">
        <f t="shared" si="342"/>
        <v>28</v>
      </c>
      <c r="R703" s="11"/>
    </row>
    <row r="704" spans="1:18" x14ac:dyDescent="0.2">
      <c r="A704" s="1" t="s">
        <v>804</v>
      </c>
      <c r="B704" s="4" t="str">
        <f t="shared" si="331"/>
        <v>2013-12-02</v>
      </c>
      <c r="C704" s="3">
        <v>41610</v>
      </c>
      <c r="E704" s="4" t="str">
        <f t="shared" si="332"/>
        <v>55.0;45.0;45.0;73.0</v>
      </c>
      <c r="F704" s="4" t="str">
        <f t="shared" si="333"/>
        <v>55.0;45.0</v>
      </c>
      <c r="G704" s="4" t="str">
        <f t="shared" si="334"/>
        <v>55.0</v>
      </c>
      <c r="H704" s="4" t="str">
        <f t="shared" si="335"/>
        <v>45.0</v>
      </c>
      <c r="I704" s="4" t="str">
        <f t="shared" si="336"/>
        <v>45.0;73.0</v>
      </c>
      <c r="J704" s="4" t="str">
        <f t="shared" si="337"/>
        <v>45.0</v>
      </c>
      <c r="K704" s="4" t="str">
        <f t="shared" si="338"/>
        <v>73.0</v>
      </c>
      <c r="L704" s="4">
        <f t="shared" si="340"/>
        <v>55</v>
      </c>
      <c r="M704" s="4">
        <f t="shared" si="340"/>
        <v>45</v>
      </c>
      <c r="N704" s="10">
        <f t="shared" si="341"/>
        <v>0.22222222222222232</v>
      </c>
      <c r="O704" s="4">
        <f t="shared" si="339"/>
        <v>45</v>
      </c>
      <c r="P704" s="4">
        <f t="shared" si="339"/>
        <v>73</v>
      </c>
      <c r="Q704" s="4">
        <f t="shared" si="342"/>
        <v>28</v>
      </c>
      <c r="R704" s="11"/>
    </row>
    <row r="705" spans="1:18" x14ac:dyDescent="0.2">
      <c r="A705" s="1" t="s">
        <v>805</v>
      </c>
      <c r="B705" s="4" t="str">
        <f t="shared" si="331"/>
        <v>2013-12-03</v>
      </c>
      <c r="C705" s="3">
        <v>41611</v>
      </c>
      <c r="E705" s="4" t="str">
        <f t="shared" si="332"/>
        <v>54.0;44.0;45.0;74.0</v>
      </c>
      <c r="F705" s="4" t="str">
        <f t="shared" si="333"/>
        <v>54.0;44.0</v>
      </c>
      <c r="G705" s="4" t="str">
        <f t="shared" si="334"/>
        <v>54.0</v>
      </c>
      <c r="H705" s="4" t="str">
        <f t="shared" si="335"/>
        <v>44.0</v>
      </c>
      <c r="I705" s="4" t="str">
        <f t="shared" si="336"/>
        <v>45.0;74.0</v>
      </c>
      <c r="J705" s="4" t="str">
        <f t="shared" si="337"/>
        <v>45.0</v>
      </c>
      <c r="K705" s="4" t="str">
        <f t="shared" si="338"/>
        <v>74.0</v>
      </c>
      <c r="L705" s="4">
        <f t="shared" si="340"/>
        <v>54</v>
      </c>
      <c r="M705" s="4">
        <f t="shared" si="340"/>
        <v>44</v>
      </c>
      <c r="N705" s="10">
        <f t="shared" si="341"/>
        <v>0.22727272727272729</v>
      </c>
      <c r="O705" s="4">
        <f t="shared" si="339"/>
        <v>45</v>
      </c>
      <c r="P705" s="4">
        <f t="shared" si="339"/>
        <v>74</v>
      </c>
      <c r="Q705" s="4">
        <f t="shared" si="342"/>
        <v>29</v>
      </c>
      <c r="R705" s="11"/>
    </row>
    <row r="706" spans="1:18" x14ac:dyDescent="0.2">
      <c r="A706" s="1" t="s">
        <v>806</v>
      </c>
      <c r="B706" s="4" t="str">
        <f t="shared" si="331"/>
        <v>2013-12-04</v>
      </c>
      <c r="C706" s="3">
        <v>41612</v>
      </c>
      <c r="E706" s="4" t="str">
        <f t="shared" si="332"/>
        <v>54.0;44.0;46.0;75.0</v>
      </c>
      <c r="F706" s="4" t="str">
        <f t="shared" si="333"/>
        <v>54.0;44.0</v>
      </c>
      <c r="G706" s="4" t="str">
        <f t="shared" si="334"/>
        <v>54.0</v>
      </c>
      <c r="H706" s="4" t="str">
        <f t="shared" si="335"/>
        <v>44.0</v>
      </c>
      <c r="I706" s="4" t="str">
        <f t="shared" si="336"/>
        <v>46.0;75.0</v>
      </c>
      <c r="J706" s="4" t="str">
        <f t="shared" si="337"/>
        <v>46.0</v>
      </c>
      <c r="K706" s="4" t="str">
        <f t="shared" si="338"/>
        <v>75.0</v>
      </c>
      <c r="L706" s="4">
        <f t="shared" si="340"/>
        <v>54</v>
      </c>
      <c r="M706" s="4">
        <f t="shared" si="340"/>
        <v>44</v>
      </c>
      <c r="N706" s="10">
        <f t="shared" si="341"/>
        <v>0.22727272727272729</v>
      </c>
      <c r="O706" s="4">
        <f t="shared" si="339"/>
        <v>46</v>
      </c>
      <c r="P706" s="4">
        <f t="shared" si="339"/>
        <v>75</v>
      </c>
      <c r="Q706" s="4">
        <f t="shared" si="342"/>
        <v>29</v>
      </c>
      <c r="R706" s="11"/>
    </row>
    <row r="707" spans="1:18" x14ac:dyDescent="0.2">
      <c r="A707" s="1" t="s">
        <v>807</v>
      </c>
      <c r="B707" s="4" t="str">
        <f t="shared" si="331"/>
        <v>2013-12-05</v>
      </c>
      <c r="C707" s="3">
        <v>41613</v>
      </c>
      <c r="E707" s="4" t="str">
        <f t="shared" si="332"/>
        <v>53.0;44.0;46.0;77.0</v>
      </c>
      <c r="F707" s="4" t="str">
        <f t="shared" si="333"/>
        <v>53.0;44.0</v>
      </c>
      <c r="G707" s="4" t="str">
        <f t="shared" si="334"/>
        <v>53.0</v>
      </c>
      <c r="H707" s="4" t="str">
        <f t="shared" si="335"/>
        <v>44.0</v>
      </c>
      <c r="I707" s="4" t="str">
        <f t="shared" si="336"/>
        <v>46.0;77.0</v>
      </c>
      <c r="J707" s="4" t="str">
        <f t="shared" si="337"/>
        <v>46.0</v>
      </c>
      <c r="K707" s="4" t="str">
        <f t="shared" si="338"/>
        <v>77.0</v>
      </c>
      <c r="L707" s="4">
        <f t="shared" si="340"/>
        <v>53</v>
      </c>
      <c r="M707" s="4">
        <f t="shared" si="340"/>
        <v>44</v>
      </c>
      <c r="N707" s="10">
        <f t="shared" si="341"/>
        <v>0.20454545454545459</v>
      </c>
      <c r="O707" s="4">
        <f t="shared" si="339"/>
        <v>46</v>
      </c>
      <c r="P707" s="4">
        <f t="shared" si="339"/>
        <v>77</v>
      </c>
      <c r="Q707" s="4">
        <f t="shared" si="342"/>
        <v>31</v>
      </c>
      <c r="R707" s="11"/>
    </row>
    <row r="708" spans="1:18" x14ac:dyDescent="0.2">
      <c r="A708" s="1" t="s">
        <v>808</v>
      </c>
      <c r="B708" s="4" t="str">
        <f t="shared" ref="B708:B771" si="343">LEFT(A708,10)</f>
        <v>2013-12-06</v>
      </c>
      <c r="C708" s="3">
        <v>41614</v>
      </c>
      <c r="E708" s="4" t="str">
        <f t="shared" ref="E708:E771" si="344">RIGHT(A708,19)</f>
        <v>53.0;44.0;46.0;77.0</v>
      </c>
      <c r="F708" s="4" t="str">
        <f t="shared" ref="F708:F771" si="345">LEFT(E708,9)</f>
        <v>53.0;44.0</v>
      </c>
      <c r="G708" s="4" t="str">
        <f t="shared" ref="G708:G771" si="346">LEFT(F708,4)</f>
        <v>53.0</v>
      </c>
      <c r="H708" s="4" t="str">
        <f t="shared" ref="H708:H771" si="347">RIGHT(F708,4)</f>
        <v>44.0</v>
      </c>
      <c r="I708" s="4" t="str">
        <f t="shared" ref="I708:I771" si="348">RIGHT(E708,9)</f>
        <v>46.0;77.0</v>
      </c>
      <c r="J708" s="4" t="str">
        <f t="shared" ref="J708:J771" si="349">LEFT(I708,4)</f>
        <v>46.0</v>
      </c>
      <c r="K708" s="4" t="str">
        <f t="shared" ref="K708:K771" si="350">RIGHT(I708,4)</f>
        <v>77.0</v>
      </c>
      <c r="L708" s="4">
        <f t="shared" si="340"/>
        <v>53</v>
      </c>
      <c r="M708" s="4">
        <f t="shared" si="340"/>
        <v>44</v>
      </c>
      <c r="N708" s="10">
        <f t="shared" si="341"/>
        <v>0.20454545454545459</v>
      </c>
      <c r="O708" s="4">
        <f t="shared" ref="O708:P771" si="351">VALUE(J708)</f>
        <v>46</v>
      </c>
      <c r="P708" s="4">
        <f t="shared" si="351"/>
        <v>77</v>
      </c>
      <c r="Q708" s="4">
        <f t="shared" si="342"/>
        <v>31</v>
      </c>
      <c r="R708" s="11"/>
    </row>
    <row r="709" spans="1:18" x14ac:dyDescent="0.2">
      <c r="A709" s="1" t="s">
        <v>809</v>
      </c>
      <c r="B709" s="4" t="str">
        <f t="shared" si="343"/>
        <v>2013-12-07</v>
      </c>
      <c r="C709" s="3">
        <v>41615</v>
      </c>
      <c r="E709" s="4" t="str">
        <f t="shared" si="344"/>
        <v>53.0;44.0;46.0;78.0</v>
      </c>
      <c r="F709" s="4" t="str">
        <f t="shared" si="345"/>
        <v>53.0;44.0</v>
      </c>
      <c r="G709" s="4" t="str">
        <f t="shared" si="346"/>
        <v>53.0</v>
      </c>
      <c r="H709" s="4" t="str">
        <f t="shared" si="347"/>
        <v>44.0</v>
      </c>
      <c r="I709" s="4" t="str">
        <f t="shared" si="348"/>
        <v>46.0;78.0</v>
      </c>
      <c r="J709" s="4" t="str">
        <f t="shared" si="349"/>
        <v>46.0</v>
      </c>
      <c r="K709" s="4" t="str">
        <f t="shared" si="350"/>
        <v>78.0</v>
      </c>
      <c r="L709" s="4">
        <f t="shared" ref="L709:M772" si="352">VALUE(G709)</f>
        <v>53</v>
      </c>
      <c r="M709" s="4">
        <f t="shared" si="352"/>
        <v>44</v>
      </c>
      <c r="N709" s="10">
        <f t="shared" ref="N709:N772" si="353">L709/M709-1</f>
        <v>0.20454545454545459</v>
      </c>
      <c r="O709" s="4">
        <f t="shared" si="351"/>
        <v>46</v>
      </c>
      <c r="P709" s="4">
        <f t="shared" si="351"/>
        <v>78</v>
      </c>
      <c r="Q709" s="4">
        <f t="shared" ref="Q709:Q772" si="354">P709-O709</f>
        <v>32</v>
      </c>
      <c r="R709" s="11"/>
    </row>
    <row r="710" spans="1:18" x14ac:dyDescent="0.2">
      <c r="A710" s="1" t="s">
        <v>810</v>
      </c>
      <c r="B710" s="4" t="str">
        <f t="shared" si="343"/>
        <v>2013-12-08</v>
      </c>
      <c r="C710" s="3">
        <v>41616</v>
      </c>
      <c r="E710" s="4" t="str">
        <f t="shared" si="344"/>
        <v>52.0;44.0;46.0;80.0</v>
      </c>
      <c r="F710" s="4" t="str">
        <f t="shared" si="345"/>
        <v>52.0;44.0</v>
      </c>
      <c r="G710" s="4" t="str">
        <f t="shared" si="346"/>
        <v>52.0</v>
      </c>
      <c r="H710" s="4" t="str">
        <f t="shared" si="347"/>
        <v>44.0</v>
      </c>
      <c r="I710" s="4" t="str">
        <f t="shared" si="348"/>
        <v>46.0;80.0</v>
      </c>
      <c r="J710" s="4" t="str">
        <f t="shared" si="349"/>
        <v>46.0</v>
      </c>
      <c r="K710" s="4" t="str">
        <f t="shared" si="350"/>
        <v>80.0</v>
      </c>
      <c r="L710" s="4">
        <f t="shared" si="352"/>
        <v>52</v>
      </c>
      <c r="M710" s="4">
        <f t="shared" si="352"/>
        <v>44</v>
      </c>
      <c r="N710" s="10">
        <f t="shared" si="353"/>
        <v>0.18181818181818188</v>
      </c>
      <c r="O710" s="4">
        <f t="shared" si="351"/>
        <v>46</v>
      </c>
      <c r="P710" s="4">
        <f t="shared" si="351"/>
        <v>80</v>
      </c>
      <c r="Q710" s="4">
        <f t="shared" si="354"/>
        <v>34</v>
      </c>
      <c r="R710" s="11"/>
    </row>
    <row r="711" spans="1:18" x14ac:dyDescent="0.2">
      <c r="A711" s="1" t="s">
        <v>811</v>
      </c>
      <c r="B711" s="4" t="str">
        <f t="shared" si="343"/>
        <v>2013-12-09</v>
      </c>
      <c r="C711" s="3">
        <v>41617</v>
      </c>
      <c r="E711" s="4" t="str">
        <f t="shared" si="344"/>
        <v>52.0;44.0;46.0;81.0</v>
      </c>
      <c r="F711" s="4" t="str">
        <f t="shared" si="345"/>
        <v>52.0;44.0</v>
      </c>
      <c r="G711" s="4" t="str">
        <f t="shared" si="346"/>
        <v>52.0</v>
      </c>
      <c r="H711" s="4" t="str">
        <f t="shared" si="347"/>
        <v>44.0</v>
      </c>
      <c r="I711" s="4" t="str">
        <f t="shared" si="348"/>
        <v>46.0;81.0</v>
      </c>
      <c r="J711" s="4" t="str">
        <f t="shared" si="349"/>
        <v>46.0</v>
      </c>
      <c r="K711" s="4" t="str">
        <f t="shared" si="350"/>
        <v>81.0</v>
      </c>
      <c r="L711" s="4">
        <f t="shared" si="352"/>
        <v>52</v>
      </c>
      <c r="M711" s="4">
        <f t="shared" si="352"/>
        <v>44</v>
      </c>
      <c r="N711" s="10">
        <f t="shared" si="353"/>
        <v>0.18181818181818188</v>
      </c>
      <c r="O711" s="4">
        <f t="shared" si="351"/>
        <v>46</v>
      </c>
      <c r="P711" s="4">
        <f t="shared" si="351"/>
        <v>81</v>
      </c>
      <c r="Q711" s="4">
        <f t="shared" si="354"/>
        <v>35</v>
      </c>
      <c r="R711" s="11"/>
    </row>
    <row r="712" spans="1:18" x14ac:dyDescent="0.2">
      <c r="A712" s="1" t="s">
        <v>812</v>
      </c>
      <c r="B712" s="4" t="str">
        <f t="shared" si="343"/>
        <v>2013-12-10</v>
      </c>
      <c r="C712" s="3">
        <v>41618</v>
      </c>
      <c r="E712" s="4" t="str">
        <f t="shared" si="344"/>
        <v>52.0;43.0;46.0;81.0</v>
      </c>
      <c r="F712" s="4" t="str">
        <f t="shared" si="345"/>
        <v>52.0;43.0</v>
      </c>
      <c r="G712" s="4" t="str">
        <f t="shared" si="346"/>
        <v>52.0</v>
      </c>
      <c r="H712" s="4" t="str">
        <f t="shared" si="347"/>
        <v>43.0</v>
      </c>
      <c r="I712" s="4" t="str">
        <f t="shared" si="348"/>
        <v>46.0;81.0</v>
      </c>
      <c r="J712" s="4" t="str">
        <f t="shared" si="349"/>
        <v>46.0</v>
      </c>
      <c r="K712" s="4" t="str">
        <f t="shared" si="350"/>
        <v>81.0</v>
      </c>
      <c r="L712" s="4">
        <f t="shared" si="352"/>
        <v>52</v>
      </c>
      <c r="M712" s="4">
        <f t="shared" si="352"/>
        <v>43</v>
      </c>
      <c r="N712" s="10">
        <f t="shared" si="353"/>
        <v>0.20930232558139528</v>
      </c>
      <c r="O712" s="4">
        <f t="shared" si="351"/>
        <v>46</v>
      </c>
      <c r="P712" s="4">
        <f t="shared" si="351"/>
        <v>81</v>
      </c>
      <c r="Q712" s="4">
        <f t="shared" si="354"/>
        <v>35</v>
      </c>
      <c r="R712" s="11"/>
    </row>
    <row r="713" spans="1:18" x14ac:dyDescent="0.2">
      <c r="A713" s="1" t="s">
        <v>813</v>
      </c>
      <c r="B713" s="4" t="str">
        <f t="shared" si="343"/>
        <v>2013-12-11</v>
      </c>
      <c r="C713" s="3">
        <v>41619</v>
      </c>
      <c r="E713" s="4" t="str">
        <f t="shared" si="344"/>
        <v>52.0;43.0;46.0;80.0</v>
      </c>
      <c r="F713" s="4" t="str">
        <f t="shared" si="345"/>
        <v>52.0;43.0</v>
      </c>
      <c r="G713" s="4" t="str">
        <f t="shared" si="346"/>
        <v>52.0</v>
      </c>
      <c r="H713" s="4" t="str">
        <f t="shared" si="347"/>
        <v>43.0</v>
      </c>
      <c r="I713" s="4" t="str">
        <f t="shared" si="348"/>
        <v>46.0;80.0</v>
      </c>
      <c r="J713" s="4" t="str">
        <f t="shared" si="349"/>
        <v>46.0</v>
      </c>
      <c r="K713" s="4" t="str">
        <f t="shared" si="350"/>
        <v>80.0</v>
      </c>
      <c r="L713" s="4">
        <f t="shared" si="352"/>
        <v>52</v>
      </c>
      <c r="M713" s="4">
        <f t="shared" si="352"/>
        <v>43</v>
      </c>
      <c r="N713" s="10">
        <f t="shared" si="353"/>
        <v>0.20930232558139528</v>
      </c>
      <c r="O713" s="4">
        <f t="shared" si="351"/>
        <v>46</v>
      </c>
      <c r="P713" s="4">
        <f t="shared" si="351"/>
        <v>80</v>
      </c>
      <c r="Q713" s="4">
        <f t="shared" si="354"/>
        <v>34</v>
      </c>
      <c r="R713" s="11"/>
    </row>
    <row r="714" spans="1:18" x14ac:dyDescent="0.2">
      <c r="A714" s="1" t="s">
        <v>814</v>
      </c>
      <c r="B714" s="4" t="str">
        <f t="shared" si="343"/>
        <v>2013-12-12</v>
      </c>
      <c r="C714" s="3">
        <v>41620</v>
      </c>
      <c r="E714" s="4" t="str">
        <f t="shared" si="344"/>
        <v>51.0;43.0;46.0;80.0</v>
      </c>
      <c r="F714" s="4" t="str">
        <f t="shared" si="345"/>
        <v>51.0;43.0</v>
      </c>
      <c r="G714" s="4" t="str">
        <f t="shared" si="346"/>
        <v>51.0</v>
      </c>
      <c r="H714" s="4" t="str">
        <f t="shared" si="347"/>
        <v>43.0</v>
      </c>
      <c r="I714" s="4" t="str">
        <f t="shared" si="348"/>
        <v>46.0;80.0</v>
      </c>
      <c r="J714" s="4" t="str">
        <f t="shared" si="349"/>
        <v>46.0</v>
      </c>
      <c r="K714" s="4" t="str">
        <f t="shared" si="350"/>
        <v>80.0</v>
      </c>
      <c r="L714" s="4">
        <f t="shared" si="352"/>
        <v>51</v>
      </c>
      <c r="M714" s="4">
        <f t="shared" si="352"/>
        <v>43</v>
      </c>
      <c r="N714" s="10">
        <f t="shared" si="353"/>
        <v>0.18604651162790709</v>
      </c>
      <c r="O714" s="4">
        <f t="shared" si="351"/>
        <v>46</v>
      </c>
      <c r="P714" s="4">
        <f t="shared" si="351"/>
        <v>80</v>
      </c>
      <c r="Q714" s="4">
        <f t="shared" si="354"/>
        <v>34</v>
      </c>
      <c r="R714" s="11"/>
    </row>
    <row r="715" spans="1:18" x14ac:dyDescent="0.2">
      <c r="A715" s="1" t="s">
        <v>815</v>
      </c>
      <c r="B715" s="4" t="str">
        <f t="shared" si="343"/>
        <v>2013-12-13</v>
      </c>
      <c r="C715" s="3">
        <v>41621</v>
      </c>
      <c r="E715" s="4" t="str">
        <f t="shared" si="344"/>
        <v>51.0;44.0;47.0;80.0</v>
      </c>
      <c r="F715" s="4" t="str">
        <f t="shared" si="345"/>
        <v>51.0;44.0</v>
      </c>
      <c r="G715" s="4" t="str">
        <f t="shared" si="346"/>
        <v>51.0</v>
      </c>
      <c r="H715" s="4" t="str">
        <f t="shared" si="347"/>
        <v>44.0</v>
      </c>
      <c r="I715" s="4" t="str">
        <f t="shared" si="348"/>
        <v>47.0;80.0</v>
      </c>
      <c r="J715" s="4" t="str">
        <f t="shared" si="349"/>
        <v>47.0</v>
      </c>
      <c r="K715" s="4" t="str">
        <f t="shared" si="350"/>
        <v>80.0</v>
      </c>
      <c r="L715" s="4">
        <f t="shared" si="352"/>
        <v>51</v>
      </c>
      <c r="M715" s="4">
        <f t="shared" si="352"/>
        <v>44</v>
      </c>
      <c r="N715" s="10">
        <f t="shared" si="353"/>
        <v>0.15909090909090917</v>
      </c>
      <c r="O715" s="4">
        <f t="shared" si="351"/>
        <v>47</v>
      </c>
      <c r="P715" s="4">
        <f t="shared" si="351"/>
        <v>80</v>
      </c>
      <c r="Q715" s="4">
        <f t="shared" si="354"/>
        <v>33</v>
      </c>
      <c r="R715" s="11"/>
    </row>
    <row r="716" spans="1:18" x14ac:dyDescent="0.2">
      <c r="A716" s="1" t="s">
        <v>816</v>
      </c>
      <c r="B716" s="4" t="str">
        <f t="shared" si="343"/>
        <v>2013-12-14</v>
      </c>
      <c r="C716" s="3">
        <v>41622</v>
      </c>
      <c r="E716" s="4" t="str">
        <f t="shared" si="344"/>
        <v>51.0;49.0;47.0;80.0</v>
      </c>
      <c r="F716" s="4" t="str">
        <f t="shared" si="345"/>
        <v>51.0;49.0</v>
      </c>
      <c r="G716" s="4" t="str">
        <f t="shared" si="346"/>
        <v>51.0</v>
      </c>
      <c r="H716" s="4" t="str">
        <f t="shared" si="347"/>
        <v>49.0</v>
      </c>
      <c r="I716" s="4" t="str">
        <f t="shared" si="348"/>
        <v>47.0;80.0</v>
      </c>
      <c r="J716" s="4" t="str">
        <f t="shared" si="349"/>
        <v>47.0</v>
      </c>
      <c r="K716" s="4" t="str">
        <f t="shared" si="350"/>
        <v>80.0</v>
      </c>
      <c r="L716" s="4">
        <f t="shared" si="352"/>
        <v>51</v>
      </c>
      <c r="M716" s="4">
        <f t="shared" si="352"/>
        <v>49</v>
      </c>
      <c r="N716" s="10">
        <f t="shared" si="353"/>
        <v>4.081632653061229E-2</v>
      </c>
      <c r="O716" s="4">
        <f t="shared" si="351"/>
        <v>47</v>
      </c>
      <c r="P716" s="4">
        <f t="shared" si="351"/>
        <v>80</v>
      </c>
      <c r="Q716" s="4">
        <f t="shared" si="354"/>
        <v>33</v>
      </c>
      <c r="R716" s="11"/>
    </row>
    <row r="717" spans="1:18" x14ac:dyDescent="0.2">
      <c r="A717" s="1" t="s">
        <v>817</v>
      </c>
      <c r="B717" s="4" t="str">
        <f t="shared" si="343"/>
        <v>2013-12-15</v>
      </c>
      <c r="C717" s="3">
        <v>41623</v>
      </c>
      <c r="E717" s="4" t="str">
        <f t="shared" si="344"/>
        <v>51.0;50.0;47.0;79.0</v>
      </c>
      <c r="F717" s="4" t="str">
        <f t="shared" si="345"/>
        <v>51.0;50.0</v>
      </c>
      <c r="G717" s="4" t="str">
        <f t="shared" si="346"/>
        <v>51.0</v>
      </c>
      <c r="H717" s="4" t="str">
        <f t="shared" si="347"/>
        <v>50.0</v>
      </c>
      <c r="I717" s="4" t="str">
        <f t="shared" si="348"/>
        <v>47.0;79.0</v>
      </c>
      <c r="J717" s="4" t="str">
        <f t="shared" si="349"/>
        <v>47.0</v>
      </c>
      <c r="K717" s="4" t="str">
        <f t="shared" si="350"/>
        <v>79.0</v>
      </c>
      <c r="L717" s="4">
        <f t="shared" si="352"/>
        <v>51</v>
      </c>
      <c r="M717" s="4">
        <f t="shared" si="352"/>
        <v>50</v>
      </c>
      <c r="N717" s="10">
        <f t="shared" si="353"/>
        <v>2.0000000000000018E-2</v>
      </c>
      <c r="O717" s="4">
        <f t="shared" si="351"/>
        <v>47</v>
      </c>
      <c r="P717" s="4">
        <f t="shared" si="351"/>
        <v>79</v>
      </c>
      <c r="Q717" s="4">
        <f t="shared" si="354"/>
        <v>32</v>
      </c>
      <c r="R717" s="11"/>
    </row>
    <row r="718" spans="1:18" x14ac:dyDescent="0.2">
      <c r="A718" s="1" t="s">
        <v>818</v>
      </c>
      <c r="B718" s="4" t="str">
        <f t="shared" si="343"/>
        <v>2013-12-16</v>
      </c>
      <c r="C718" s="3">
        <v>41624</v>
      </c>
      <c r="E718" s="4" t="str">
        <f t="shared" si="344"/>
        <v>51.0;52.0;47.0;79.0</v>
      </c>
      <c r="F718" s="4" t="str">
        <f t="shared" si="345"/>
        <v>51.0;52.0</v>
      </c>
      <c r="G718" s="4" t="str">
        <f t="shared" si="346"/>
        <v>51.0</v>
      </c>
      <c r="H718" s="4" t="str">
        <f t="shared" si="347"/>
        <v>52.0</v>
      </c>
      <c r="I718" s="4" t="str">
        <f t="shared" si="348"/>
        <v>47.0;79.0</v>
      </c>
      <c r="J718" s="4" t="str">
        <f t="shared" si="349"/>
        <v>47.0</v>
      </c>
      <c r="K718" s="4" t="str">
        <f t="shared" si="350"/>
        <v>79.0</v>
      </c>
      <c r="L718" s="4">
        <f t="shared" si="352"/>
        <v>51</v>
      </c>
      <c r="M718" s="4">
        <f t="shared" si="352"/>
        <v>52</v>
      </c>
      <c r="N718" s="10">
        <f t="shared" si="353"/>
        <v>-1.9230769230769273E-2</v>
      </c>
      <c r="O718" s="4">
        <f t="shared" si="351"/>
        <v>47</v>
      </c>
      <c r="P718" s="4">
        <f t="shared" si="351"/>
        <v>79</v>
      </c>
      <c r="Q718" s="4">
        <f t="shared" si="354"/>
        <v>32</v>
      </c>
      <c r="R718" s="11"/>
    </row>
    <row r="719" spans="1:18" x14ac:dyDescent="0.2">
      <c r="A719" s="1" t="s">
        <v>819</v>
      </c>
      <c r="B719" s="4" t="str">
        <f t="shared" si="343"/>
        <v>2013-12-17</v>
      </c>
      <c r="C719" s="3">
        <v>41625</v>
      </c>
      <c r="E719" s="4" t="str">
        <f t="shared" si="344"/>
        <v>51.0;52.0;46.0;79.0</v>
      </c>
      <c r="F719" s="4" t="str">
        <f t="shared" si="345"/>
        <v>51.0;52.0</v>
      </c>
      <c r="G719" s="4" t="str">
        <f t="shared" si="346"/>
        <v>51.0</v>
      </c>
      <c r="H719" s="4" t="str">
        <f t="shared" si="347"/>
        <v>52.0</v>
      </c>
      <c r="I719" s="4" t="str">
        <f t="shared" si="348"/>
        <v>46.0;79.0</v>
      </c>
      <c r="J719" s="4" t="str">
        <f t="shared" si="349"/>
        <v>46.0</v>
      </c>
      <c r="K719" s="4" t="str">
        <f t="shared" si="350"/>
        <v>79.0</v>
      </c>
      <c r="L719" s="4">
        <f t="shared" si="352"/>
        <v>51</v>
      </c>
      <c r="M719" s="4">
        <f t="shared" si="352"/>
        <v>52</v>
      </c>
      <c r="N719" s="10">
        <f t="shared" si="353"/>
        <v>-1.9230769230769273E-2</v>
      </c>
      <c r="O719" s="4">
        <f t="shared" si="351"/>
        <v>46</v>
      </c>
      <c r="P719" s="4">
        <f t="shared" si="351"/>
        <v>79</v>
      </c>
      <c r="Q719" s="4">
        <f t="shared" si="354"/>
        <v>33</v>
      </c>
      <c r="R719" s="11"/>
    </row>
    <row r="720" spans="1:18" x14ac:dyDescent="0.2">
      <c r="A720" s="1" t="s">
        <v>820</v>
      </c>
      <c r="B720" s="4" t="str">
        <f t="shared" si="343"/>
        <v>2013-12-18</v>
      </c>
      <c r="C720" s="3">
        <v>41626</v>
      </c>
      <c r="E720" s="4" t="str">
        <f t="shared" si="344"/>
        <v>51.0;53.0;46.0;79.0</v>
      </c>
      <c r="F720" s="4" t="str">
        <f t="shared" si="345"/>
        <v>51.0;53.0</v>
      </c>
      <c r="G720" s="4" t="str">
        <f t="shared" si="346"/>
        <v>51.0</v>
      </c>
      <c r="H720" s="4" t="str">
        <f t="shared" si="347"/>
        <v>53.0</v>
      </c>
      <c r="I720" s="4" t="str">
        <f t="shared" si="348"/>
        <v>46.0;79.0</v>
      </c>
      <c r="J720" s="4" t="str">
        <f t="shared" si="349"/>
        <v>46.0</v>
      </c>
      <c r="K720" s="4" t="str">
        <f t="shared" si="350"/>
        <v>79.0</v>
      </c>
      <c r="L720" s="4">
        <f t="shared" si="352"/>
        <v>51</v>
      </c>
      <c r="M720" s="4">
        <f t="shared" si="352"/>
        <v>53</v>
      </c>
      <c r="N720" s="10">
        <f t="shared" si="353"/>
        <v>-3.7735849056603765E-2</v>
      </c>
      <c r="O720" s="4">
        <f t="shared" si="351"/>
        <v>46</v>
      </c>
      <c r="P720" s="4">
        <f t="shared" si="351"/>
        <v>79</v>
      </c>
      <c r="Q720" s="4">
        <f t="shared" si="354"/>
        <v>33</v>
      </c>
      <c r="R720" s="11"/>
    </row>
    <row r="721" spans="1:18" x14ac:dyDescent="0.2">
      <c r="A721" s="1" t="s">
        <v>821</v>
      </c>
      <c r="B721" s="4" t="str">
        <f t="shared" si="343"/>
        <v>2013-12-19</v>
      </c>
      <c r="C721" s="3">
        <v>41627</v>
      </c>
      <c r="E721" s="4" t="str">
        <f t="shared" si="344"/>
        <v>51.0;53.0;46.0;78.0</v>
      </c>
      <c r="F721" s="4" t="str">
        <f t="shared" si="345"/>
        <v>51.0;53.0</v>
      </c>
      <c r="G721" s="4" t="str">
        <f t="shared" si="346"/>
        <v>51.0</v>
      </c>
      <c r="H721" s="4" t="str">
        <f t="shared" si="347"/>
        <v>53.0</v>
      </c>
      <c r="I721" s="4" t="str">
        <f t="shared" si="348"/>
        <v>46.0;78.0</v>
      </c>
      <c r="J721" s="4" t="str">
        <f t="shared" si="349"/>
        <v>46.0</v>
      </c>
      <c r="K721" s="4" t="str">
        <f t="shared" si="350"/>
        <v>78.0</v>
      </c>
      <c r="L721" s="4">
        <f t="shared" si="352"/>
        <v>51</v>
      </c>
      <c r="M721" s="4">
        <f t="shared" si="352"/>
        <v>53</v>
      </c>
      <c r="N721" s="10">
        <f t="shared" si="353"/>
        <v>-3.7735849056603765E-2</v>
      </c>
      <c r="O721" s="4">
        <f t="shared" si="351"/>
        <v>46</v>
      </c>
      <c r="P721" s="4">
        <f t="shared" si="351"/>
        <v>78</v>
      </c>
      <c r="Q721" s="4">
        <f t="shared" si="354"/>
        <v>32</v>
      </c>
      <c r="R721" s="11"/>
    </row>
    <row r="722" spans="1:18" x14ac:dyDescent="0.2">
      <c r="A722" s="1" t="s">
        <v>822</v>
      </c>
      <c r="B722" s="4" t="str">
        <f t="shared" si="343"/>
        <v>2013-12-20</v>
      </c>
      <c r="C722" s="3">
        <v>41628</v>
      </c>
      <c r="E722" s="4" t="str">
        <f t="shared" si="344"/>
        <v>51.0;54.0;46.0;78.0</v>
      </c>
      <c r="F722" s="4" t="str">
        <f t="shared" si="345"/>
        <v>51.0;54.0</v>
      </c>
      <c r="G722" s="4" t="str">
        <f t="shared" si="346"/>
        <v>51.0</v>
      </c>
      <c r="H722" s="4" t="str">
        <f t="shared" si="347"/>
        <v>54.0</v>
      </c>
      <c r="I722" s="4" t="str">
        <f t="shared" si="348"/>
        <v>46.0;78.0</v>
      </c>
      <c r="J722" s="4" t="str">
        <f t="shared" si="349"/>
        <v>46.0</v>
      </c>
      <c r="K722" s="4" t="str">
        <f t="shared" si="350"/>
        <v>78.0</v>
      </c>
      <c r="L722" s="4">
        <f t="shared" si="352"/>
        <v>51</v>
      </c>
      <c r="M722" s="4">
        <f t="shared" si="352"/>
        <v>54</v>
      </c>
      <c r="N722" s="10">
        <f t="shared" si="353"/>
        <v>-5.555555555555558E-2</v>
      </c>
      <c r="O722" s="4">
        <f t="shared" si="351"/>
        <v>46</v>
      </c>
      <c r="P722" s="4">
        <f t="shared" si="351"/>
        <v>78</v>
      </c>
      <c r="Q722" s="4">
        <f t="shared" si="354"/>
        <v>32</v>
      </c>
      <c r="R722" s="11"/>
    </row>
    <row r="723" spans="1:18" x14ac:dyDescent="0.2">
      <c r="A723" s="1" t="s">
        <v>823</v>
      </c>
      <c r="B723" s="4" t="str">
        <f t="shared" si="343"/>
        <v>2013-12-21</v>
      </c>
      <c r="C723" s="3">
        <v>41629</v>
      </c>
      <c r="E723" s="4" t="str">
        <f t="shared" si="344"/>
        <v>51.0;55.0;46.0;78.0</v>
      </c>
      <c r="F723" s="4" t="str">
        <f t="shared" si="345"/>
        <v>51.0;55.0</v>
      </c>
      <c r="G723" s="4" t="str">
        <f t="shared" si="346"/>
        <v>51.0</v>
      </c>
      <c r="H723" s="4" t="str">
        <f t="shared" si="347"/>
        <v>55.0</v>
      </c>
      <c r="I723" s="4" t="str">
        <f t="shared" si="348"/>
        <v>46.0;78.0</v>
      </c>
      <c r="J723" s="4" t="str">
        <f t="shared" si="349"/>
        <v>46.0</v>
      </c>
      <c r="K723" s="4" t="str">
        <f t="shared" si="350"/>
        <v>78.0</v>
      </c>
      <c r="L723" s="4">
        <f t="shared" si="352"/>
        <v>51</v>
      </c>
      <c r="M723" s="4">
        <f t="shared" si="352"/>
        <v>55</v>
      </c>
      <c r="N723" s="10">
        <f t="shared" si="353"/>
        <v>-7.2727272727272751E-2</v>
      </c>
      <c r="O723" s="4">
        <f t="shared" si="351"/>
        <v>46</v>
      </c>
      <c r="P723" s="4">
        <f t="shared" si="351"/>
        <v>78</v>
      </c>
      <c r="Q723" s="4">
        <f t="shared" si="354"/>
        <v>32</v>
      </c>
      <c r="R723" s="11"/>
    </row>
    <row r="724" spans="1:18" x14ac:dyDescent="0.2">
      <c r="A724" s="1" t="s">
        <v>824</v>
      </c>
      <c r="B724" s="4" t="str">
        <f t="shared" si="343"/>
        <v>2013-12-22</v>
      </c>
      <c r="C724" s="3">
        <v>41630</v>
      </c>
      <c r="E724" s="4" t="str">
        <f t="shared" si="344"/>
        <v>51.0;55.0;46.0;78.0</v>
      </c>
      <c r="F724" s="4" t="str">
        <f t="shared" si="345"/>
        <v>51.0;55.0</v>
      </c>
      <c r="G724" s="4" t="str">
        <f t="shared" si="346"/>
        <v>51.0</v>
      </c>
      <c r="H724" s="4" t="str">
        <f t="shared" si="347"/>
        <v>55.0</v>
      </c>
      <c r="I724" s="4" t="str">
        <f t="shared" si="348"/>
        <v>46.0;78.0</v>
      </c>
      <c r="J724" s="4" t="str">
        <f t="shared" si="349"/>
        <v>46.0</v>
      </c>
      <c r="K724" s="4" t="str">
        <f t="shared" si="350"/>
        <v>78.0</v>
      </c>
      <c r="L724" s="4">
        <f t="shared" si="352"/>
        <v>51</v>
      </c>
      <c r="M724" s="4">
        <f t="shared" si="352"/>
        <v>55</v>
      </c>
      <c r="N724" s="10">
        <f t="shared" si="353"/>
        <v>-7.2727272727272751E-2</v>
      </c>
      <c r="O724" s="4">
        <f t="shared" si="351"/>
        <v>46</v>
      </c>
      <c r="P724" s="4">
        <f t="shared" si="351"/>
        <v>78</v>
      </c>
      <c r="Q724" s="4">
        <f t="shared" si="354"/>
        <v>32</v>
      </c>
      <c r="R724" s="11"/>
    </row>
    <row r="725" spans="1:18" x14ac:dyDescent="0.2">
      <c r="A725" s="1" t="s">
        <v>825</v>
      </c>
      <c r="B725" s="4" t="str">
        <f t="shared" si="343"/>
        <v>2013-12-23</v>
      </c>
      <c r="C725" s="3">
        <v>41631</v>
      </c>
      <c r="E725" s="4" t="str">
        <f t="shared" si="344"/>
        <v>51.0;56.0;46.0;78.0</v>
      </c>
      <c r="F725" s="4" t="str">
        <f t="shared" si="345"/>
        <v>51.0;56.0</v>
      </c>
      <c r="G725" s="4" t="str">
        <f t="shared" si="346"/>
        <v>51.0</v>
      </c>
      <c r="H725" s="4" t="str">
        <f t="shared" si="347"/>
        <v>56.0</v>
      </c>
      <c r="I725" s="4" t="str">
        <f t="shared" si="348"/>
        <v>46.0;78.0</v>
      </c>
      <c r="J725" s="4" t="str">
        <f t="shared" si="349"/>
        <v>46.0</v>
      </c>
      <c r="K725" s="4" t="str">
        <f t="shared" si="350"/>
        <v>78.0</v>
      </c>
      <c r="L725" s="4">
        <f t="shared" si="352"/>
        <v>51</v>
      </c>
      <c r="M725" s="4">
        <f t="shared" si="352"/>
        <v>56</v>
      </c>
      <c r="N725" s="10">
        <f t="shared" si="353"/>
        <v>-8.9285714285714302E-2</v>
      </c>
      <c r="O725" s="4">
        <f t="shared" si="351"/>
        <v>46</v>
      </c>
      <c r="P725" s="4">
        <f t="shared" si="351"/>
        <v>78</v>
      </c>
      <c r="Q725" s="4">
        <f t="shared" si="354"/>
        <v>32</v>
      </c>
      <c r="R725" s="11"/>
    </row>
    <row r="726" spans="1:18" x14ac:dyDescent="0.2">
      <c r="A726" s="1" t="s">
        <v>826</v>
      </c>
      <c r="B726" s="4" t="str">
        <f t="shared" si="343"/>
        <v>2013-12-24</v>
      </c>
      <c r="C726" s="3">
        <v>41632</v>
      </c>
      <c r="E726" s="4" t="str">
        <f t="shared" si="344"/>
        <v>55.0;56.0;46.0;80.0</v>
      </c>
      <c r="F726" s="4" t="str">
        <f t="shared" si="345"/>
        <v>55.0;56.0</v>
      </c>
      <c r="G726" s="4" t="str">
        <f t="shared" si="346"/>
        <v>55.0</v>
      </c>
      <c r="H726" s="4" t="str">
        <f t="shared" si="347"/>
        <v>56.0</v>
      </c>
      <c r="I726" s="4" t="str">
        <f t="shared" si="348"/>
        <v>46.0;80.0</v>
      </c>
      <c r="J726" s="4" t="str">
        <f t="shared" si="349"/>
        <v>46.0</v>
      </c>
      <c r="K726" s="4" t="str">
        <f t="shared" si="350"/>
        <v>80.0</v>
      </c>
      <c r="L726" s="4">
        <f t="shared" si="352"/>
        <v>55</v>
      </c>
      <c r="M726" s="4">
        <f t="shared" si="352"/>
        <v>56</v>
      </c>
      <c r="N726" s="10">
        <f t="shared" si="353"/>
        <v>-1.7857142857142905E-2</v>
      </c>
      <c r="O726" s="4">
        <f t="shared" si="351"/>
        <v>46</v>
      </c>
      <c r="P726" s="4">
        <f t="shared" si="351"/>
        <v>80</v>
      </c>
      <c r="Q726" s="4">
        <f t="shared" si="354"/>
        <v>34</v>
      </c>
      <c r="R726" s="11"/>
    </row>
    <row r="727" spans="1:18" x14ac:dyDescent="0.2">
      <c r="A727" s="1" t="s">
        <v>827</v>
      </c>
      <c r="B727" s="4" t="str">
        <f t="shared" si="343"/>
        <v>2013-12-25</v>
      </c>
      <c r="C727" s="3">
        <v>41633</v>
      </c>
      <c r="E727" s="4" t="str">
        <f t="shared" si="344"/>
        <v>58.0;57.0;46.0;81.0</v>
      </c>
      <c r="F727" s="4" t="str">
        <f t="shared" si="345"/>
        <v>58.0;57.0</v>
      </c>
      <c r="G727" s="4" t="str">
        <f t="shared" si="346"/>
        <v>58.0</v>
      </c>
      <c r="H727" s="4" t="str">
        <f t="shared" si="347"/>
        <v>57.0</v>
      </c>
      <c r="I727" s="4" t="str">
        <f t="shared" si="348"/>
        <v>46.0;81.0</v>
      </c>
      <c r="J727" s="4" t="str">
        <f t="shared" si="349"/>
        <v>46.0</v>
      </c>
      <c r="K727" s="4" t="str">
        <f t="shared" si="350"/>
        <v>81.0</v>
      </c>
      <c r="L727" s="4">
        <f t="shared" si="352"/>
        <v>58</v>
      </c>
      <c r="M727" s="4">
        <f t="shared" si="352"/>
        <v>57</v>
      </c>
      <c r="N727" s="10">
        <f t="shared" si="353"/>
        <v>1.7543859649122862E-2</v>
      </c>
      <c r="O727" s="4">
        <f t="shared" si="351"/>
        <v>46</v>
      </c>
      <c r="P727" s="4">
        <f t="shared" si="351"/>
        <v>81</v>
      </c>
      <c r="Q727" s="4">
        <f t="shared" si="354"/>
        <v>35</v>
      </c>
      <c r="R727" s="11"/>
    </row>
    <row r="728" spans="1:18" x14ac:dyDescent="0.2">
      <c r="A728" s="1" t="s">
        <v>828</v>
      </c>
      <c r="B728" s="4" t="str">
        <f t="shared" si="343"/>
        <v>2013-12-26</v>
      </c>
      <c r="C728" s="3">
        <v>41634</v>
      </c>
      <c r="E728" s="4" t="str">
        <f t="shared" si="344"/>
        <v>59.0;57.0;46.0;86.0</v>
      </c>
      <c r="F728" s="4" t="str">
        <f t="shared" si="345"/>
        <v>59.0;57.0</v>
      </c>
      <c r="G728" s="4" t="str">
        <f t="shared" si="346"/>
        <v>59.0</v>
      </c>
      <c r="H728" s="4" t="str">
        <f t="shared" si="347"/>
        <v>57.0</v>
      </c>
      <c r="I728" s="4" t="str">
        <f t="shared" si="348"/>
        <v>46.0;86.0</v>
      </c>
      <c r="J728" s="4" t="str">
        <f t="shared" si="349"/>
        <v>46.0</v>
      </c>
      <c r="K728" s="4" t="str">
        <f t="shared" si="350"/>
        <v>86.0</v>
      </c>
      <c r="L728" s="4">
        <f t="shared" si="352"/>
        <v>59</v>
      </c>
      <c r="M728" s="4">
        <f t="shared" si="352"/>
        <v>57</v>
      </c>
      <c r="N728" s="10">
        <f t="shared" si="353"/>
        <v>3.5087719298245723E-2</v>
      </c>
      <c r="O728" s="4">
        <f t="shared" si="351"/>
        <v>46</v>
      </c>
      <c r="P728" s="4">
        <f t="shared" si="351"/>
        <v>86</v>
      </c>
      <c r="Q728" s="4">
        <f t="shared" si="354"/>
        <v>40</v>
      </c>
      <c r="R728" s="11"/>
    </row>
    <row r="729" spans="1:18" x14ac:dyDescent="0.2">
      <c r="A729" s="1" t="s">
        <v>829</v>
      </c>
      <c r="B729" s="4" t="str">
        <f t="shared" si="343"/>
        <v>2013-12-27</v>
      </c>
      <c r="C729" s="3">
        <v>41635</v>
      </c>
      <c r="E729" s="4" t="str">
        <f t="shared" si="344"/>
        <v>60.0;57.0;46.0;87.0</v>
      </c>
      <c r="F729" s="4" t="str">
        <f t="shared" si="345"/>
        <v>60.0;57.0</v>
      </c>
      <c r="G729" s="4" t="str">
        <f t="shared" si="346"/>
        <v>60.0</v>
      </c>
      <c r="H729" s="4" t="str">
        <f t="shared" si="347"/>
        <v>57.0</v>
      </c>
      <c r="I729" s="4" t="str">
        <f t="shared" si="348"/>
        <v>46.0;87.0</v>
      </c>
      <c r="J729" s="4" t="str">
        <f t="shared" si="349"/>
        <v>46.0</v>
      </c>
      <c r="K729" s="4" t="str">
        <f t="shared" si="350"/>
        <v>87.0</v>
      </c>
      <c r="L729" s="4">
        <f t="shared" si="352"/>
        <v>60</v>
      </c>
      <c r="M729" s="4">
        <f t="shared" si="352"/>
        <v>57</v>
      </c>
      <c r="N729" s="10">
        <f t="shared" si="353"/>
        <v>5.2631578947368363E-2</v>
      </c>
      <c r="O729" s="4">
        <f t="shared" si="351"/>
        <v>46</v>
      </c>
      <c r="P729" s="4">
        <f t="shared" si="351"/>
        <v>87</v>
      </c>
      <c r="Q729" s="4">
        <f t="shared" si="354"/>
        <v>41</v>
      </c>
      <c r="R729" s="11"/>
    </row>
    <row r="730" spans="1:18" x14ac:dyDescent="0.2">
      <c r="A730" s="1" t="s">
        <v>830</v>
      </c>
      <c r="B730" s="4" t="str">
        <f t="shared" si="343"/>
        <v>2013-12-28</v>
      </c>
      <c r="C730" s="3">
        <v>41636</v>
      </c>
      <c r="E730" s="4" t="str">
        <f t="shared" si="344"/>
        <v>62.0;57.0;46.0;86.0</v>
      </c>
      <c r="F730" s="4" t="str">
        <f t="shared" si="345"/>
        <v>62.0;57.0</v>
      </c>
      <c r="G730" s="4" t="str">
        <f t="shared" si="346"/>
        <v>62.0</v>
      </c>
      <c r="H730" s="4" t="str">
        <f t="shared" si="347"/>
        <v>57.0</v>
      </c>
      <c r="I730" s="4" t="str">
        <f t="shared" si="348"/>
        <v>46.0;86.0</v>
      </c>
      <c r="J730" s="4" t="str">
        <f t="shared" si="349"/>
        <v>46.0</v>
      </c>
      <c r="K730" s="4" t="str">
        <f t="shared" si="350"/>
        <v>86.0</v>
      </c>
      <c r="L730" s="4">
        <f t="shared" si="352"/>
        <v>62</v>
      </c>
      <c r="M730" s="4">
        <f t="shared" si="352"/>
        <v>57</v>
      </c>
      <c r="N730" s="10">
        <f t="shared" si="353"/>
        <v>8.7719298245614086E-2</v>
      </c>
      <c r="O730" s="4">
        <f t="shared" si="351"/>
        <v>46</v>
      </c>
      <c r="P730" s="4">
        <f t="shared" si="351"/>
        <v>86</v>
      </c>
      <c r="Q730" s="4">
        <f t="shared" si="354"/>
        <v>40</v>
      </c>
      <c r="R730" s="11"/>
    </row>
    <row r="731" spans="1:18" x14ac:dyDescent="0.2">
      <c r="A731" s="1" t="s">
        <v>831</v>
      </c>
      <c r="B731" s="4" t="str">
        <f t="shared" si="343"/>
        <v>2013-12-29</v>
      </c>
      <c r="C731" s="3">
        <v>41637</v>
      </c>
      <c r="E731" s="4" t="str">
        <f t="shared" si="344"/>
        <v>62.0;57.0;46.0;85.0</v>
      </c>
      <c r="F731" s="4" t="str">
        <f t="shared" si="345"/>
        <v>62.0;57.0</v>
      </c>
      <c r="G731" s="4" t="str">
        <f t="shared" si="346"/>
        <v>62.0</v>
      </c>
      <c r="H731" s="4" t="str">
        <f t="shared" si="347"/>
        <v>57.0</v>
      </c>
      <c r="I731" s="4" t="str">
        <f t="shared" si="348"/>
        <v>46.0;85.0</v>
      </c>
      <c r="J731" s="4" t="str">
        <f t="shared" si="349"/>
        <v>46.0</v>
      </c>
      <c r="K731" s="4" t="str">
        <f t="shared" si="350"/>
        <v>85.0</v>
      </c>
      <c r="L731" s="4">
        <f t="shared" si="352"/>
        <v>62</v>
      </c>
      <c r="M731" s="4">
        <f t="shared" si="352"/>
        <v>57</v>
      </c>
      <c r="N731" s="10">
        <f t="shared" si="353"/>
        <v>8.7719298245614086E-2</v>
      </c>
      <c r="O731" s="4">
        <f t="shared" si="351"/>
        <v>46</v>
      </c>
      <c r="P731" s="4">
        <f t="shared" si="351"/>
        <v>85</v>
      </c>
      <c r="Q731" s="4">
        <f t="shared" si="354"/>
        <v>39</v>
      </c>
      <c r="R731" s="11"/>
    </row>
    <row r="732" spans="1:18" x14ac:dyDescent="0.2">
      <c r="A732" s="1" t="s">
        <v>832</v>
      </c>
      <c r="B732" s="4" t="str">
        <f t="shared" si="343"/>
        <v>2013-12-30</v>
      </c>
      <c r="C732" s="3">
        <v>41638</v>
      </c>
      <c r="E732" s="4" t="str">
        <f t="shared" si="344"/>
        <v>62.0;57.0;45.0;85.0</v>
      </c>
      <c r="F732" s="4" t="str">
        <f t="shared" si="345"/>
        <v>62.0;57.0</v>
      </c>
      <c r="G732" s="4" t="str">
        <f t="shared" si="346"/>
        <v>62.0</v>
      </c>
      <c r="H732" s="4" t="str">
        <f t="shared" si="347"/>
        <v>57.0</v>
      </c>
      <c r="I732" s="4" t="str">
        <f t="shared" si="348"/>
        <v>45.0;85.0</v>
      </c>
      <c r="J732" s="4" t="str">
        <f t="shared" si="349"/>
        <v>45.0</v>
      </c>
      <c r="K732" s="4" t="str">
        <f t="shared" si="350"/>
        <v>85.0</v>
      </c>
      <c r="L732" s="4">
        <f t="shared" si="352"/>
        <v>62</v>
      </c>
      <c r="M732" s="4">
        <f t="shared" si="352"/>
        <v>57</v>
      </c>
      <c r="N732" s="10">
        <f t="shared" si="353"/>
        <v>8.7719298245614086E-2</v>
      </c>
      <c r="O732" s="4">
        <f t="shared" si="351"/>
        <v>45</v>
      </c>
      <c r="P732" s="4">
        <f t="shared" si="351"/>
        <v>85</v>
      </c>
      <c r="Q732" s="4">
        <f t="shared" si="354"/>
        <v>40</v>
      </c>
      <c r="R732" s="11"/>
    </row>
    <row r="733" spans="1:18" x14ac:dyDescent="0.2">
      <c r="A733" s="1" t="s">
        <v>833</v>
      </c>
      <c r="B733" s="4" t="str">
        <f t="shared" si="343"/>
        <v>2013-12-31</v>
      </c>
      <c r="C733" s="3">
        <v>41639</v>
      </c>
      <c r="E733" s="4" t="str">
        <f t="shared" si="344"/>
        <v>63.0;57.0;45.0;85.0</v>
      </c>
      <c r="F733" s="4" t="str">
        <f t="shared" si="345"/>
        <v>63.0;57.0</v>
      </c>
      <c r="G733" s="4" t="str">
        <f t="shared" si="346"/>
        <v>63.0</v>
      </c>
      <c r="H733" s="4" t="str">
        <f t="shared" si="347"/>
        <v>57.0</v>
      </c>
      <c r="I733" s="4" t="str">
        <f t="shared" si="348"/>
        <v>45.0;85.0</v>
      </c>
      <c r="J733" s="4" t="str">
        <f t="shared" si="349"/>
        <v>45.0</v>
      </c>
      <c r="K733" s="4" t="str">
        <f t="shared" si="350"/>
        <v>85.0</v>
      </c>
      <c r="L733" s="4">
        <f t="shared" si="352"/>
        <v>63</v>
      </c>
      <c r="M733" s="4">
        <f t="shared" si="352"/>
        <v>57</v>
      </c>
      <c r="N733" s="10">
        <f t="shared" si="353"/>
        <v>0.10526315789473695</v>
      </c>
      <c r="O733" s="4">
        <f t="shared" si="351"/>
        <v>45</v>
      </c>
      <c r="P733" s="4">
        <f t="shared" si="351"/>
        <v>85</v>
      </c>
      <c r="Q733" s="4">
        <f t="shared" si="354"/>
        <v>40</v>
      </c>
      <c r="R733" s="11"/>
    </row>
    <row r="734" spans="1:18" x14ac:dyDescent="0.2">
      <c r="A734" s="1" t="s">
        <v>834</v>
      </c>
      <c r="B734" s="4" t="str">
        <f t="shared" si="343"/>
        <v>2014-01-01</v>
      </c>
      <c r="C734" s="3">
        <v>41640</v>
      </c>
      <c r="E734" s="4" t="str">
        <f t="shared" si="344"/>
        <v>65.0;57.0;46.0;86.0</v>
      </c>
      <c r="F734" s="4" t="str">
        <f t="shared" si="345"/>
        <v>65.0;57.0</v>
      </c>
      <c r="G734" s="4" t="str">
        <f t="shared" si="346"/>
        <v>65.0</v>
      </c>
      <c r="H734" s="4" t="str">
        <f t="shared" si="347"/>
        <v>57.0</v>
      </c>
      <c r="I734" s="4" t="str">
        <f t="shared" si="348"/>
        <v>46.0;86.0</v>
      </c>
      <c r="J734" s="4" t="str">
        <f t="shared" si="349"/>
        <v>46.0</v>
      </c>
      <c r="K734" s="4" t="str">
        <f t="shared" si="350"/>
        <v>86.0</v>
      </c>
      <c r="L734" s="4">
        <f t="shared" si="352"/>
        <v>65</v>
      </c>
      <c r="M734" s="4">
        <f t="shared" si="352"/>
        <v>57</v>
      </c>
      <c r="N734" s="10">
        <f t="shared" si="353"/>
        <v>0.14035087719298245</v>
      </c>
      <c r="O734" s="4">
        <f t="shared" si="351"/>
        <v>46</v>
      </c>
      <c r="P734" s="4">
        <f t="shared" si="351"/>
        <v>86</v>
      </c>
      <c r="Q734" s="4">
        <f t="shared" si="354"/>
        <v>40</v>
      </c>
      <c r="R734" s="11"/>
    </row>
    <row r="735" spans="1:18" x14ac:dyDescent="0.2">
      <c r="A735" s="1" t="s">
        <v>835</v>
      </c>
      <c r="B735" s="4" t="str">
        <f t="shared" si="343"/>
        <v>2014-01-02</v>
      </c>
      <c r="C735" s="3">
        <v>41641</v>
      </c>
      <c r="E735" s="4" t="str">
        <f t="shared" si="344"/>
        <v>68.0;57.0;46.0;87.0</v>
      </c>
      <c r="F735" s="4" t="str">
        <f t="shared" si="345"/>
        <v>68.0;57.0</v>
      </c>
      <c r="G735" s="4" t="str">
        <f t="shared" si="346"/>
        <v>68.0</v>
      </c>
      <c r="H735" s="4" t="str">
        <f t="shared" si="347"/>
        <v>57.0</v>
      </c>
      <c r="I735" s="4" t="str">
        <f t="shared" si="348"/>
        <v>46.0;87.0</v>
      </c>
      <c r="J735" s="4" t="str">
        <f t="shared" si="349"/>
        <v>46.0</v>
      </c>
      <c r="K735" s="4" t="str">
        <f t="shared" si="350"/>
        <v>87.0</v>
      </c>
      <c r="L735" s="4">
        <f t="shared" si="352"/>
        <v>68</v>
      </c>
      <c r="M735" s="4">
        <f t="shared" si="352"/>
        <v>57</v>
      </c>
      <c r="N735" s="10">
        <f t="shared" si="353"/>
        <v>0.19298245614035081</v>
      </c>
      <c r="O735" s="4">
        <f t="shared" si="351"/>
        <v>46</v>
      </c>
      <c r="P735" s="4">
        <f t="shared" si="351"/>
        <v>87</v>
      </c>
      <c r="Q735" s="4">
        <f t="shared" si="354"/>
        <v>41</v>
      </c>
      <c r="R735" s="11"/>
    </row>
    <row r="736" spans="1:18" x14ac:dyDescent="0.2">
      <c r="A736" s="1" t="s">
        <v>836</v>
      </c>
      <c r="B736" s="4" t="str">
        <f t="shared" si="343"/>
        <v>2014-01-03</v>
      </c>
      <c r="C736" s="3">
        <v>41642</v>
      </c>
      <c r="E736" s="4" t="str">
        <f t="shared" si="344"/>
        <v>70.0;57.0;46.0;87.0</v>
      </c>
      <c r="F736" s="4" t="str">
        <f t="shared" si="345"/>
        <v>70.0;57.0</v>
      </c>
      <c r="G736" s="4" t="str">
        <f t="shared" si="346"/>
        <v>70.0</v>
      </c>
      <c r="H736" s="4" t="str">
        <f t="shared" si="347"/>
        <v>57.0</v>
      </c>
      <c r="I736" s="4" t="str">
        <f t="shared" si="348"/>
        <v>46.0;87.0</v>
      </c>
      <c r="J736" s="4" t="str">
        <f t="shared" si="349"/>
        <v>46.0</v>
      </c>
      <c r="K736" s="4" t="str">
        <f t="shared" si="350"/>
        <v>87.0</v>
      </c>
      <c r="L736" s="4">
        <f t="shared" si="352"/>
        <v>70</v>
      </c>
      <c r="M736" s="4">
        <f t="shared" si="352"/>
        <v>57</v>
      </c>
      <c r="N736" s="10">
        <f t="shared" si="353"/>
        <v>0.22807017543859653</v>
      </c>
      <c r="O736" s="4">
        <f t="shared" si="351"/>
        <v>46</v>
      </c>
      <c r="P736" s="4">
        <f t="shared" si="351"/>
        <v>87</v>
      </c>
      <c r="Q736" s="4">
        <f t="shared" si="354"/>
        <v>41</v>
      </c>
      <c r="R736" s="11"/>
    </row>
    <row r="737" spans="1:18" x14ac:dyDescent="0.2">
      <c r="A737" s="1" t="s">
        <v>837</v>
      </c>
      <c r="B737" s="4" t="str">
        <f t="shared" si="343"/>
        <v>2014-01-04</v>
      </c>
      <c r="C737" s="3">
        <v>41643</v>
      </c>
      <c r="E737" s="4" t="str">
        <f t="shared" si="344"/>
        <v>72.0;57.0;46.0;88.0</v>
      </c>
      <c r="F737" s="4" t="str">
        <f t="shared" si="345"/>
        <v>72.0;57.0</v>
      </c>
      <c r="G737" s="4" t="str">
        <f t="shared" si="346"/>
        <v>72.0</v>
      </c>
      <c r="H737" s="4" t="str">
        <f t="shared" si="347"/>
        <v>57.0</v>
      </c>
      <c r="I737" s="4" t="str">
        <f t="shared" si="348"/>
        <v>46.0;88.0</v>
      </c>
      <c r="J737" s="4" t="str">
        <f t="shared" si="349"/>
        <v>46.0</v>
      </c>
      <c r="K737" s="4" t="str">
        <f t="shared" si="350"/>
        <v>88.0</v>
      </c>
      <c r="L737" s="4">
        <f t="shared" si="352"/>
        <v>72</v>
      </c>
      <c r="M737" s="4">
        <f t="shared" si="352"/>
        <v>57</v>
      </c>
      <c r="N737" s="10">
        <f t="shared" si="353"/>
        <v>0.26315789473684204</v>
      </c>
      <c r="O737" s="4">
        <f t="shared" si="351"/>
        <v>46</v>
      </c>
      <c r="P737" s="4">
        <f t="shared" si="351"/>
        <v>88</v>
      </c>
      <c r="Q737" s="4">
        <f t="shared" si="354"/>
        <v>42</v>
      </c>
      <c r="R737" s="11"/>
    </row>
    <row r="738" spans="1:18" x14ac:dyDescent="0.2">
      <c r="A738" s="1" t="s">
        <v>838</v>
      </c>
      <c r="B738" s="4" t="str">
        <f t="shared" si="343"/>
        <v>2014-01-05</v>
      </c>
      <c r="C738" s="3">
        <v>41644</v>
      </c>
      <c r="E738" s="4" t="str">
        <f t="shared" si="344"/>
        <v>74.0;57.0;45.0;89.0</v>
      </c>
      <c r="F738" s="4" t="str">
        <f t="shared" si="345"/>
        <v>74.0;57.0</v>
      </c>
      <c r="G738" s="4" t="str">
        <f t="shared" si="346"/>
        <v>74.0</v>
      </c>
      <c r="H738" s="4" t="str">
        <f t="shared" si="347"/>
        <v>57.0</v>
      </c>
      <c r="I738" s="4" t="str">
        <f t="shared" si="348"/>
        <v>45.0;89.0</v>
      </c>
      <c r="J738" s="4" t="str">
        <f t="shared" si="349"/>
        <v>45.0</v>
      </c>
      <c r="K738" s="4" t="str">
        <f t="shared" si="350"/>
        <v>89.0</v>
      </c>
      <c r="L738" s="4">
        <f t="shared" si="352"/>
        <v>74</v>
      </c>
      <c r="M738" s="4">
        <f t="shared" si="352"/>
        <v>57</v>
      </c>
      <c r="N738" s="10">
        <f t="shared" si="353"/>
        <v>0.29824561403508776</v>
      </c>
      <c r="O738" s="4">
        <f t="shared" si="351"/>
        <v>45</v>
      </c>
      <c r="P738" s="4">
        <f t="shared" si="351"/>
        <v>89</v>
      </c>
      <c r="Q738" s="4">
        <f t="shared" si="354"/>
        <v>44</v>
      </c>
      <c r="R738" s="11"/>
    </row>
    <row r="739" spans="1:18" x14ac:dyDescent="0.2">
      <c r="A739" s="1" t="s">
        <v>839</v>
      </c>
      <c r="B739" s="4" t="str">
        <f t="shared" si="343"/>
        <v>2014-01-06</v>
      </c>
      <c r="C739" s="3">
        <v>41645</v>
      </c>
      <c r="E739" s="4" t="str">
        <f t="shared" si="344"/>
        <v>76.0;57.0;45.0;89.0</v>
      </c>
      <c r="F739" s="4" t="str">
        <f t="shared" si="345"/>
        <v>76.0;57.0</v>
      </c>
      <c r="G739" s="4" t="str">
        <f t="shared" si="346"/>
        <v>76.0</v>
      </c>
      <c r="H739" s="4" t="str">
        <f t="shared" si="347"/>
        <v>57.0</v>
      </c>
      <c r="I739" s="4" t="str">
        <f t="shared" si="348"/>
        <v>45.0;89.0</v>
      </c>
      <c r="J739" s="4" t="str">
        <f t="shared" si="349"/>
        <v>45.0</v>
      </c>
      <c r="K739" s="4" t="str">
        <f t="shared" si="350"/>
        <v>89.0</v>
      </c>
      <c r="L739" s="4">
        <f t="shared" si="352"/>
        <v>76</v>
      </c>
      <c r="M739" s="4">
        <f t="shared" si="352"/>
        <v>57</v>
      </c>
      <c r="N739" s="10">
        <f t="shared" si="353"/>
        <v>0.33333333333333326</v>
      </c>
      <c r="O739" s="4">
        <f t="shared" si="351"/>
        <v>45</v>
      </c>
      <c r="P739" s="4">
        <f t="shared" si="351"/>
        <v>89</v>
      </c>
      <c r="Q739" s="4">
        <f t="shared" si="354"/>
        <v>44</v>
      </c>
      <c r="R739" s="11"/>
    </row>
    <row r="740" spans="1:18" x14ac:dyDescent="0.2">
      <c r="A740" s="1" t="s">
        <v>840</v>
      </c>
      <c r="B740" s="4" t="str">
        <f t="shared" si="343"/>
        <v>2014-01-07</v>
      </c>
      <c r="C740" s="3">
        <v>41646</v>
      </c>
      <c r="E740" s="4" t="str">
        <f t="shared" si="344"/>
        <v>77.0;57.0;45.0;89.0</v>
      </c>
      <c r="F740" s="4" t="str">
        <f t="shared" si="345"/>
        <v>77.0;57.0</v>
      </c>
      <c r="G740" s="4" t="str">
        <f t="shared" si="346"/>
        <v>77.0</v>
      </c>
      <c r="H740" s="4" t="str">
        <f t="shared" si="347"/>
        <v>57.0</v>
      </c>
      <c r="I740" s="4" t="str">
        <f t="shared" si="348"/>
        <v>45.0;89.0</v>
      </c>
      <c r="J740" s="4" t="str">
        <f t="shared" si="349"/>
        <v>45.0</v>
      </c>
      <c r="K740" s="4" t="str">
        <f t="shared" si="350"/>
        <v>89.0</v>
      </c>
      <c r="L740" s="4">
        <f t="shared" si="352"/>
        <v>77</v>
      </c>
      <c r="M740" s="4">
        <f t="shared" si="352"/>
        <v>57</v>
      </c>
      <c r="N740" s="10">
        <f t="shared" si="353"/>
        <v>0.35087719298245612</v>
      </c>
      <c r="O740" s="4">
        <f t="shared" si="351"/>
        <v>45</v>
      </c>
      <c r="P740" s="4">
        <f t="shared" si="351"/>
        <v>89</v>
      </c>
      <c r="Q740" s="4">
        <f t="shared" si="354"/>
        <v>44</v>
      </c>
      <c r="R740" s="11"/>
    </row>
    <row r="741" spans="1:18" x14ac:dyDescent="0.2">
      <c r="A741" s="1" t="s">
        <v>841</v>
      </c>
      <c r="B741" s="4" t="str">
        <f t="shared" si="343"/>
        <v>2014-01-08</v>
      </c>
      <c r="C741" s="3">
        <v>41647</v>
      </c>
      <c r="E741" s="4" t="str">
        <f t="shared" si="344"/>
        <v>78.0;56.0;45.0;89.0</v>
      </c>
      <c r="F741" s="4" t="str">
        <f t="shared" si="345"/>
        <v>78.0;56.0</v>
      </c>
      <c r="G741" s="4" t="str">
        <f t="shared" si="346"/>
        <v>78.0</v>
      </c>
      <c r="H741" s="4" t="str">
        <f t="shared" si="347"/>
        <v>56.0</v>
      </c>
      <c r="I741" s="4" t="str">
        <f t="shared" si="348"/>
        <v>45.0;89.0</v>
      </c>
      <c r="J741" s="4" t="str">
        <f t="shared" si="349"/>
        <v>45.0</v>
      </c>
      <c r="K741" s="4" t="str">
        <f t="shared" si="350"/>
        <v>89.0</v>
      </c>
      <c r="L741" s="4">
        <f t="shared" si="352"/>
        <v>78</v>
      </c>
      <c r="M741" s="4">
        <f t="shared" si="352"/>
        <v>56</v>
      </c>
      <c r="N741" s="10">
        <f t="shared" si="353"/>
        <v>0.39285714285714279</v>
      </c>
      <c r="O741" s="4">
        <f t="shared" si="351"/>
        <v>45</v>
      </c>
      <c r="P741" s="4">
        <f t="shared" si="351"/>
        <v>89</v>
      </c>
      <c r="Q741" s="4">
        <f t="shared" si="354"/>
        <v>44</v>
      </c>
      <c r="R741" s="11"/>
    </row>
    <row r="742" spans="1:18" x14ac:dyDescent="0.2">
      <c r="A742" s="1" t="s">
        <v>842</v>
      </c>
      <c r="B742" s="4" t="str">
        <f t="shared" si="343"/>
        <v>2014-01-09</v>
      </c>
      <c r="C742" s="3">
        <v>41648</v>
      </c>
      <c r="E742" s="4" t="str">
        <f t="shared" si="344"/>
        <v>78.0;56.0;45.0;89.0</v>
      </c>
      <c r="F742" s="4" t="str">
        <f t="shared" si="345"/>
        <v>78.0;56.0</v>
      </c>
      <c r="G742" s="4" t="str">
        <f t="shared" si="346"/>
        <v>78.0</v>
      </c>
      <c r="H742" s="4" t="str">
        <f t="shared" si="347"/>
        <v>56.0</v>
      </c>
      <c r="I742" s="4" t="str">
        <f t="shared" si="348"/>
        <v>45.0;89.0</v>
      </c>
      <c r="J742" s="4" t="str">
        <f t="shared" si="349"/>
        <v>45.0</v>
      </c>
      <c r="K742" s="4" t="str">
        <f t="shared" si="350"/>
        <v>89.0</v>
      </c>
      <c r="L742" s="4">
        <f t="shared" si="352"/>
        <v>78</v>
      </c>
      <c r="M742" s="4">
        <f t="shared" si="352"/>
        <v>56</v>
      </c>
      <c r="N742" s="10">
        <f t="shared" si="353"/>
        <v>0.39285714285714279</v>
      </c>
      <c r="O742" s="4">
        <f t="shared" si="351"/>
        <v>45</v>
      </c>
      <c r="P742" s="4">
        <f t="shared" si="351"/>
        <v>89</v>
      </c>
      <c r="Q742" s="4">
        <f t="shared" si="354"/>
        <v>44</v>
      </c>
      <c r="R742" s="11"/>
    </row>
    <row r="743" spans="1:18" x14ac:dyDescent="0.2">
      <c r="A743" s="1" t="s">
        <v>843</v>
      </c>
      <c r="B743" s="4" t="str">
        <f t="shared" si="343"/>
        <v>2014-01-10</v>
      </c>
      <c r="C743" s="3">
        <v>41649</v>
      </c>
      <c r="E743" s="4" t="str">
        <f t="shared" si="344"/>
        <v>78.0;56.0;45.0;88.0</v>
      </c>
      <c r="F743" s="4" t="str">
        <f t="shared" si="345"/>
        <v>78.0;56.0</v>
      </c>
      <c r="G743" s="4" t="str">
        <f t="shared" si="346"/>
        <v>78.0</v>
      </c>
      <c r="H743" s="4" t="str">
        <f t="shared" si="347"/>
        <v>56.0</v>
      </c>
      <c r="I743" s="4" t="str">
        <f t="shared" si="348"/>
        <v>45.0;88.0</v>
      </c>
      <c r="J743" s="4" t="str">
        <f t="shared" si="349"/>
        <v>45.0</v>
      </c>
      <c r="K743" s="4" t="str">
        <f t="shared" si="350"/>
        <v>88.0</v>
      </c>
      <c r="L743" s="4">
        <f t="shared" si="352"/>
        <v>78</v>
      </c>
      <c r="M743" s="4">
        <f t="shared" si="352"/>
        <v>56</v>
      </c>
      <c r="N743" s="10">
        <f t="shared" si="353"/>
        <v>0.39285714285714279</v>
      </c>
      <c r="O743" s="4">
        <f t="shared" si="351"/>
        <v>45</v>
      </c>
      <c r="P743" s="4">
        <f t="shared" si="351"/>
        <v>88</v>
      </c>
      <c r="Q743" s="4">
        <f t="shared" si="354"/>
        <v>43</v>
      </c>
      <c r="R743" s="11"/>
    </row>
    <row r="744" spans="1:18" x14ac:dyDescent="0.2">
      <c r="A744" s="1" t="s">
        <v>844</v>
      </c>
      <c r="B744" s="4" t="str">
        <f t="shared" si="343"/>
        <v>2014-01-11</v>
      </c>
      <c r="C744" s="3">
        <v>41650</v>
      </c>
      <c r="E744" s="4" t="str">
        <f t="shared" si="344"/>
        <v>78.0;56.0;45.0;88.0</v>
      </c>
      <c r="F744" s="4" t="str">
        <f t="shared" si="345"/>
        <v>78.0;56.0</v>
      </c>
      <c r="G744" s="4" t="str">
        <f t="shared" si="346"/>
        <v>78.0</v>
      </c>
      <c r="H744" s="4" t="str">
        <f t="shared" si="347"/>
        <v>56.0</v>
      </c>
      <c r="I744" s="4" t="str">
        <f t="shared" si="348"/>
        <v>45.0;88.0</v>
      </c>
      <c r="J744" s="4" t="str">
        <f t="shared" si="349"/>
        <v>45.0</v>
      </c>
      <c r="K744" s="4" t="str">
        <f t="shared" si="350"/>
        <v>88.0</v>
      </c>
      <c r="L744" s="4">
        <f t="shared" si="352"/>
        <v>78</v>
      </c>
      <c r="M744" s="4">
        <f t="shared" si="352"/>
        <v>56</v>
      </c>
      <c r="N744" s="10">
        <f t="shared" si="353"/>
        <v>0.39285714285714279</v>
      </c>
      <c r="O744" s="4">
        <f t="shared" si="351"/>
        <v>45</v>
      </c>
      <c r="P744" s="4">
        <f t="shared" si="351"/>
        <v>88</v>
      </c>
      <c r="Q744" s="4">
        <f t="shared" si="354"/>
        <v>43</v>
      </c>
      <c r="R744" s="11"/>
    </row>
    <row r="745" spans="1:18" x14ac:dyDescent="0.2">
      <c r="A745" s="1" t="s">
        <v>845</v>
      </c>
      <c r="B745" s="4" t="str">
        <f t="shared" si="343"/>
        <v>2014-01-12</v>
      </c>
      <c r="C745" s="3">
        <v>41651</v>
      </c>
      <c r="E745" s="4" t="str">
        <f t="shared" si="344"/>
        <v>78.0;56.0;45.0;89.0</v>
      </c>
      <c r="F745" s="4" t="str">
        <f t="shared" si="345"/>
        <v>78.0;56.0</v>
      </c>
      <c r="G745" s="4" t="str">
        <f t="shared" si="346"/>
        <v>78.0</v>
      </c>
      <c r="H745" s="4" t="str">
        <f t="shared" si="347"/>
        <v>56.0</v>
      </c>
      <c r="I745" s="4" t="str">
        <f t="shared" si="348"/>
        <v>45.0;89.0</v>
      </c>
      <c r="J745" s="4" t="str">
        <f t="shared" si="349"/>
        <v>45.0</v>
      </c>
      <c r="K745" s="4" t="str">
        <f t="shared" si="350"/>
        <v>89.0</v>
      </c>
      <c r="L745" s="4">
        <f t="shared" si="352"/>
        <v>78</v>
      </c>
      <c r="M745" s="4">
        <f t="shared" si="352"/>
        <v>56</v>
      </c>
      <c r="N745" s="10">
        <f t="shared" si="353"/>
        <v>0.39285714285714279</v>
      </c>
      <c r="O745" s="4">
        <f t="shared" si="351"/>
        <v>45</v>
      </c>
      <c r="P745" s="4">
        <f t="shared" si="351"/>
        <v>89</v>
      </c>
      <c r="Q745" s="4">
        <f t="shared" si="354"/>
        <v>44</v>
      </c>
      <c r="R745" s="11"/>
    </row>
    <row r="746" spans="1:18" x14ac:dyDescent="0.2">
      <c r="A746" s="1" t="s">
        <v>846</v>
      </c>
      <c r="B746" s="4" t="str">
        <f t="shared" si="343"/>
        <v>2014-01-13</v>
      </c>
      <c r="C746" s="3">
        <v>41652</v>
      </c>
      <c r="E746" s="4" t="str">
        <f t="shared" si="344"/>
        <v>78.0;57.0;45.0;92.0</v>
      </c>
      <c r="F746" s="4" t="str">
        <f t="shared" si="345"/>
        <v>78.0;57.0</v>
      </c>
      <c r="G746" s="4" t="str">
        <f t="shared" si="346"/>
        <v>78.0</v>
      </c>
      <c r="H746" s="4" t="str">
        <f t="shared" si="347"/>
        <v>57.0</v>
      </c>
      <c r="I746" s="4" t="str">
        <f t="shared" si="348"/>
        <v>45.0;92.0</v>
      </c>
      <c r="J746" s="4" t="str">
        <f t="shared" si="349"/>
        <v>45.0</v>
      </c>
      <c r="K746" s="4" t="str">
        <f t="shared" si="350"/>
        <v>92.0</v>
      </c>
      <c r="L746" s="4">
        <f t="shared" si="352"/>
        <v>78</v>
      </c>
      <c r="M746" s="4">
        <f t="shared" si="352"/>
        <v>57</v>
      </c>
      <c r="N746" s="10">
        <f t="shared" si="353"/>
        <v>0.36842105263157898</v>
      </c>
      <c r="O746" s="4">
        <f t="shared" si="351"/>
        <v>45</v>
      </c>
      <c r="P746" s="4">
        <f t="shared" si="351"/>
        <v>92</v>
      </c>
      <c r="Q746" s="4">
        <f t="shared" si="354"/>
        <v>47</v>
      </c>
      <c r="R746" s="11"/>
    </row>
    <row r="747" spans="1:18" x14ac:dyDescent="0.2">
      <c r="A747" s="1" t="s">
        <v>847</v>
      </c>
      <c r="B747" s="4" t="str">
        <f t="shared" si="343"/>
        <v>2014-01-14</v>
      </c>
      <c r="C747" s="3">
        <v>41653</v>
      </c>
      <c r="E747" s="4" t="str">
        <f t="shared" si="344"/>
        <v>79.0;57.0;45.0;93.0</v>
      </c>
      <c r="F747" s="4" t="str">
        <f t="shared" si="345"/>
        <v>79.0;57.0</v>
      </c>
      <c r="G747" s="4" t="str">
        <f t="shared" si="346"/>
        <v>79.0</v>
      </c>
      <c r="H747" s="4" t="str">
        <f t="shared" si="347"/>
        <v>57.0</v>
      </c>
      <c r="I747" s="4" t="str">
        <f t="shared" si="348"/>
        <v>45.0;93.0</v>
      </c>
      <c r="J747" s="4" t="str">
        <f t="shared" si="349"/>
        <v>45.0</v>
      </c>
      <c r="K747" s="4" t="str">
        <f t="shared" si="350"/>
        <v>93.0</v>
      </c>
      <c r="L747" s="4">
        <f t="shared" si="352"/>
        <v>79</v>
      </c>
      <c r="M747" s="4">
        <f t="shared" si="352"/>
        <v>57</v>
      </c>
      <c r="N747" s="10">
        <f t="shared" si="353"/>
        <v>0.38596491228070184</v>
      </c>
      <c r="O747" s="4">
        <f t="shared" si="351"/>
        <v>45</v>
      </c>
      <c r="P747" s="4">
        <f t="shared" si="351"/>
        <v>93</v>
      </c>
      <c r="Q747" s="4">
        <f t="shared" si="354"/>
        <v>48</v>
      </c>
      <c r="R747" s="11"/>
    </row>
    <row r="748" spans="1:18" x14ac:dyDescent="0.2">
      <c r="A748" s="1" t="s">
        <v>848</v>
      </c>
      <c r="B748" s="4" t="str">
        <f t="shared" si="343"/>
        <v>2014-01-15</v>
      </c>
      <c r="C748" s="3">
        <v>41654</v>
      </c>
      <c r="E748" s="4" t="str">
        <f t="shared" si="344"/>
        <v>80.0;57.0;45.0;93.0</v>
      </c>
      <c r="F748" s="4" t="str">
        <f t="shared" si="345"/>
        <v>80.0;57.0</v>
      </c>
      <c r="G748" s="4" t="str">
        <f t="shared" si="346"/>
        <v>80.0</v>
      </c>
      <c r="H748" s="4" t="str">
        <f t="shared" si="347"/>
        <v>57.0</v>
      </c>
      <c r="I748" s="4" t="str">
        <f t="shared" si="348"/>
        <v>45.0;93.0</v>
      </c>
      <c r="J748" s="4" t="str">
        <f t="shared" si="349"/>
        <v>45.0</v>
      </c>
      <c r="K748" s="4" t="str">
        <f t="shared" si="350"/>
        <v>93.0</v>
      </c>
      <c r="L748" s="4">
        <f t="shared" si="352"/>
        <v>80</v>
      </c>
      <c r="M748" s="4">
        <f t="shared" si="352"/>
        <v>57</v>
      </c>
      <c r="N748" s="10">
        <f t="shared" si="353"/>
        <v>0.40350877192982448</v>
      </c>
      <c r="O748" s="4">
        <f t="shared" si="351"/>
        <v>45</v>
      </c>
      <c r="P748" s="4">
        <f t="shared" si="351"/>
        <v>93</v>
      </c>
      <c r="Q748" s="4">
        <f t="shared" si="354"/>
        <v>48</v>
      </c>
      <c r="R748" s="11"/>
    </row>
    <row r="749" spans="1:18" x14ac:dyDescent="0.2">
      <c r="A749" s="1" t="s">
        <v>849</v>
      </c>
      <c r="B749" s="4" t="str">
        <f t="shared" si="343"/>
        <v>2014-01-16</v>
      </c>
      <c r="C749" s="3">
        <v>41655</v>
      </c>
      <c r="E749" s="4" t="str">
        <f t="shared" si="344"/>
        <v>80.0;57.0;44.0;94.0</v>
      </c>
      <c r="F749" s="4" t="str">
        <f t="shared" si="345"/>
        <v>80.0;57.0</v>
      </c>
      <c r="G749" s="4" t="str">
        <f t="shared" si="346"/>
        <v>80.0</v>
      </c>
      <c r="H749" s="4" t="str">
        <f t="shared" si="347"/>
        <v>57.0</v>
      </c>
      <c r="I749" s="4" t="str">
        <f t="shared" si="348"/>
        <v>44.0;94.0</v>
      </c>
      <c r="J749" s="4" t="str">
        <f t="shared" si="349"/>
        <v>44.0</v>
      </c>
      <c r="K749" s="4" t="str">
        <f t="shared" si="350"/>
        <v>94.0</v>
      </c>
      <c r="L749" s="4">
        <f t="shared" si="352"/>
        <v>80</v>
      </c>
      <c r="M749" s="4">
        <f t="shared" si="352"/>
        <v>57</v>
      </c>
      <c r="N749" s="10">
        <f t="shared" si="353"/>
        <v>0.40350877192982448</v>
      </c>
      <c r="O749" s="4">
        <f t="shared" si="351"/>
        <v>44</v>
      </c>
      <c r="P749" s="4">
        <f t="shared" si="351"/>
        <v>94</v>
      </c>
      <c r="Q749" s="4">
        <f t="shared" si="354"/>
        <v>50</v>
      </c>
      <c r="R749" s="11"/>
    </row>
    <row r="750" spans="1:18" x14ac:dyDescent="0.2">
      <c r="A750" s="1" t="s">
        <v>850</v>
      </c>
      <c r="B750" s="4" t="str">
        <f t="shared" si="343"/>
        <v>2014-01-17</v>
      </c>
      <c r="C750" s="3">
        <v>41656</v>
      </c>
      <c r="E750" s="4" t="str">
        <f t="shared" si="344"/>
        <v>81.0;58.0;44.0;94.0</v>
      </c>
      <c r="F750" s="4" t="str">
        <f t="shared" si="345"/>
        <v>81.0;58.0</v>
      </c>
      <c r="G750" s="4" t="str">
        <f t="shared" si="346"/>
        <v>81.0</v>
      </c>
      <c r="H750" s="4" t="str">
        <f t="shared" si="347"/>
        <v>58.0</v>
      </c>
      <c r="I750" s="4" t="str">
        <f t="shared" si="348"/>
        <v>44.0;94.0</v>
      </c>
      <c r="J750" s="4" t="str">
        <f t="shared" si="349"/>
        <v>44.0</v>
      </c>
      <c r="K750" s="4" t="str">
        <f t="shared" si="350"/>
        <v>94.0</v>
      </c>
      <c r="L750" s="4">
        <f t="shared" si="352"/>
        <v>81</v>
      </c>
      <c r="M750" s="4">
        <f t="shared" si="352"/>
        <v>58</v>
      </c>
      <c r="N750" s="10">
        <f t="shared" si="353"/>
        <v>0.39655172413793105</v>
      </c>
      <c r="O750" s="4">
        <f t="shared" si="351"/>
        <v>44</v>
      </c>
      <c r="P750" s="4">
        <f t="shared" si="351"/>
        <v>94</v>
      </c>
      <c r="Q750" s="4">
        <f t="shared" si="354"/>
        <v>50</v>
      </c>
      <c r="R750" s="11"/>
    </row>
    <row r="751" spans="1:18" x14ac:dyDescent="0.2">
      <c r="A751" s="1" t="s">
        <v>851</v>
      </c>
      <c r="B751" s="4" t="str">
        <f t="shared" si="343"/>
        <v>2014-01-18</v>
      </c>
      <c r="C751" s="3">
        <v>41657</v>
      </c>
      <c r="E751" s="4" t="str">
        <f t="shared" si="344"/>
        <v>81.0;62.0;44.0;94.0</v>
      </c>
      <c r="F751" s="4" t="str">
        <f t="shared" si="345"/>
        <v>81.0;62.0</v>
      </c>
      <c r="G751" s="4" t="str">
        <f t="shared" si="346"/>
        <v>81.0</v>
      </c>
      <c r="H751" s="4" t="str">
        <f t="shared" si="347"/>
        <v>62.0</v>
      </c>
      <c r="I751" s="4" t="str">
        <f t="shared" si="348"/>
        <v>44.0;94.0</v>
      </c>
      <c r="J751" s="4" t="str">
        <f t="shared" si="349"/>
        <v>44.0</v>
      </c>
      <c r="K751" s="4" t="str">
        <f t="shared" si="350"/>
        <v>94.0</v>
      </c>
      <c r="L751" s="4">
        <f t="shared" si="352"/>
        <v>81</v>
      </c>
      <c r="M751" s="4">
        <f t="shared" si="352"/>
        <v>62</v>
      </c>
      <c r="N751" s="10">
        <f t="shared" si="353"/>
        <v>0.30645161290322576</v>
      </c>
      <c r="O751" s="4">
        <f t="shared" si="351"/>
        <v>44</v>
      </c>
      <c r="P751" s="4">
        <f t="shared" si="351"/>
        <v>94</v>
      </c>
      <c r="Q751" s="4">
        <f t="shared" si="354"/>
        <v>50</v>
      </c>
      <c r="R751" s="11"/>
    </row>
    <row r="752" spans="1:18" x14ac:dyDescent="0.2">
      <c r="A752" s="1" t="s">
        <v>852</v>
      </c>
      <c r="B752" s="4" t="str">
        <f t="shared" si="343"/>
        <v>2014-01-19</v>
      </c>
      <c r="C752" s="3">
        <v>41658</v>
      </c>
      <c r="E752" s="4" t="str">
        <f t="shared" si="344"/>
        <v>82.0;65.0;44.0;94.0</v>
      </c>
      <c r="F752" s="4" t="str">
        <f t="shared" si="345"/>
        <v>82.0;65.0</v>
      </c>
      <c r="G752" s="4" t="str">
        <f t="shared" si="346"/>
        <v>82.0</v>
      </c>
      <c r="H752" s="4" t="str">
        <f t="shared" si="347"/>
        <v>65.0</v>
      </c>
      <c r="I752" s="4" t="str">
        <f t="shared" si="348"/>
        <v>44.0;94.0</v>
      </c>
      <c r="J752" s="4" t="str">
        <f t="shared" si="349"/>
        <v>44.0</v>
      </c>
      <c r="K752" s="4" t="str">
        <f t="shared" si="350"/>
        <v>94.0</v>
      </c>
      <c r="L752" s="4">
        <f t="shared" si="352"/>
        <v>82</v>
      </c>
      <c r="M752" s="4">
        <f t="shared" si="352"/>
        <v>65</v>
      </c>
      <c r="N752" s="10">
        <f t="shared" si="353"/>
        <v>0.2615384615384615</v>
      </c>
      <c r="O752" s="4">
        <f t="shared" si="351"/>
        <v>44</v>
      </c>
      <c r="P752" s="4">
        <f t="shared" si="351"/>
        <v>94</v>
      </c>
      <c r="Q752" s="4">
        <f t="shared" si="354"/>
        <v>50</v>
      </c>
      <c r="R752" s="11"/>
    </row>
    <row r="753" spans="1:18" x14ac:dyDescent="0.2">
      <c r="A753" s="1" t="s">
        <v>853</v>
      </c>
      <c r="B753" s="4" t="str">
        <f t="shared" si="343"/>
        <v>2014-01-20</v>
      </c>
      <c r="C753" s="3">
        <v>41659</v>
      </c>
      <c r="E753" s="4" t="str">
        <f t="shared" si="344"/>
        <v>82.0;66.0;44.0;94.0</v>
      </c>
      <c r="F753" s="4" t="str">
        <f t="shared" si="345"/>
        <v>82.0;66.0</v>
      </c>
      <c r="G753" s="4" t="str">
        <f t="shared" si="346"/>
        <v>82.0</v>
      </c>
      <c r="H753" s="4" t="str">
        <f t="shared" si="347"/>
        <v>66.0</v>
      </c>
      <c r="I753" s="4" t="str">
        <f t="shared" si="348"/>
        <v>44.0;94.0</v>
      </c>
      <c r="J753" s="4" t="str">
        <f t="shared" si="349"/>
        <v>44.0</v>
      </c>
      <c r="K753" s="4" t="str">
        <f t="shared" si="350"/>
        <v>94.0</v>
      </c>
      <c r="L753" s="4">
        <f t="shared" si="352"/>
        <v>82</v>
      </c>
      <c r="M753" s="4">
        <f t="shared" si="352"/>
        <v>66</v>
      </c>
      <c r="N753" s="10">
        <f t="shared" si="353"/>
        <v>0.24242424242424243</v>
      </c>
      <c r="O753" s="4">
        <f t="shared" si="351"/>
        <v>44</v>
      </c>
      <c r="P753" s="4">
        <f t="shared" si="351"/>
        <v>94</v>
      </c>
      <c r="Q753" s="4">
        <f t="shared" si="354"/>
        <v>50</v>
      </c>
      <c r="R753" s="11"/>
    </row>
    <row r="754" spans="1:18" x14ac:dyDescent="0.2">
      <c r="A754" s="1" t="s">
        <v>854</v>
      </c>
      <c r="B754" s="4" t="str">
        <f t="shared" si="343"/>
        <v>2014-01-21</v>
      </c>
      <c r="C754" s="3">
        <v>41660</v>
      </c>
      <c r="E754" s="4" t="str">
        <f t="shared" si="344"/>
        <v>82.0;67.0;44.0;94.0</v>
      </c>
      <c r="F754" s="4" t="str">
        <f t="shared" si="345"/>
        <v>82.0;67.0</v>
      </c>
      <c r="G754" s="4" t="str">
        <f t="shared" si="346"/>
        <v>82.0</v>
      </c>
      <c r="H754" s="4" t="str">
        <f t="shared" si="347"/>
        <v>67.0</v>
      </c>
      <c r="I754" s="4" t="str">
        <f t="shared" si="348"/>
        <v>44.0;94.0</v>
      </c>
      <c r="J754" s="4" t="str">
        <f t="shared" si="349"/>
        <v>44.0</v>
      </c>
      <c r="K754" s="4" t="str">
        <f t="shared" si="350"/>
        <v>94.0</v>
      </c>
      <c r="L754" s="4">
        <f t="shared" si="352"/>
        <v>82</v>
      </c>
      <c r="M754" s="4">
        <f t="shared" si="352"/>
        <v>67</v>
      </c>
      <c r="N754" s="10">
        <f t="shared" si="353"/>
        <v>0.22388059701492535</v>
      </c>
      <c r="O754" s="4">
        <f t="shared" si="351"/>
        <v>44</v>
      </c>
      <c r="P754" s="4">
        <f t="shared" si="351"/>
        <v>94</v>
      </c>
      <c r="Q754" s="4">
        <f t="shared" si="354"/>
        <v>50</v>
      </c>
      <c r="R754" s="11"/>
    </row>
    <row r="755" spans="1:18" x14ac:dyDescent="0.2">
      <c r="A755" s="1" t="s">
        <v>855</v>
      </c>
      <c r="B755" s="4" t="str">
        <f t="shared" si="343"/>
        <v>2014-01-22</v>
      </c>
      <c r="C755" s="3">
        <v>41661</v>
      </c>
      <c r="E755" s="4" t="str">
        <f t="shared" si="344"/>
        <v>82.0;68.0;44.0;93.0</v>
      </c>
      <c r="F755" s="4" t="str">
        <f t="shared" si="345"/>
        <v>82.0;68.0</v>
      </c>
      <c r="G755" s="4" t="str">
        <f t="shared" si="346"/>
        <v>82.0</v>
      </c>
      <c r="H755" s="4" t="str">
        <f t="shared" si="347"/>
        <v>68.0</v>
      </c>
      <c r="I755" s="4" t="str">
        <f t="shared" si="348"/>
        <v>44.0;93.0</v>
      </c>
      <c r="J755" s="4" t="str">
        <f t="shared" si="349"/>
        <v>44.0</v>
      </c>
      <c r="K755" s="4" t="str">
        <f t="shared" si="350"/>
        <v>93.0</v>
      </c>
      <c r="L755" s="4">
        <f t="shared" si="352"/>
        <v>82</v>
      </c>
      <c r="M755" s="4">
        <f t="shared" si="352"/>
        <v>68</v>
      </c>
      <c r="N755" s="10">
        <f t="shared" si="353"/>
        <v>0.20588235294117641</v>
      </c>
      <c r="O755" s="4">
        <f t="shared" si="351"/>
        <v>44</v>
      </c>
      <c r="P755" s="4">
        <f t="shared" si="351"/>
        <v>93</v>
      </c>
      <c r="Q755" s="4">
        <f t="shared" si="354"/>
        <v>49</v>
      </c>
      <c r="R755" s="11"/>
    </row>
    <row r="756" spans="1:18" x14ac:dyDescent="0.2">
      <c r="A756" s="1" t="s">
        <v>856</v>
      </c>
      <c r="B756" s="4" t="str">
        <f t="shared" si="343"/>
        <v>2014-01-23</v>
      </c>
      <c r="C756" s="3">
        <v>41662</v>
      </c>
      <c r="E756" s="4" t="str">
        <f t="shared" si="344"/>
        <v>83.0;68.0;44.0;93.0</v>
      </c>
      <c r="F756" s="4" t="str">
        <f t="shared" si="345"/>
        <v>83.0;68.0</v>
      </c>
      <c r="G756" s="4" t="str">
        <f t="shared" si="346"/>
        <v>83.0</v>
      </c>
      <c r="H756" s="4" t="str">
        <f t="shared" si="347"/>
        <v>68.0</v>
      </c>
      <c r="I756" s="4" t="str">
        <f t="shared" si="348"/>
        <v>44.0;93.0</v>
      </c>
      <c r="J756" s="4" t="str">
        <f t="shared" si="349"/>
        <v>44.0</v>
      </c>
      <c r="K756" s="4" t="str">
        <f t="shared" si="350"/>
        <v>93.0</v>
      </c>
      <c r="L756" s="4">
        <f t="shared" si="352"/>
        <v>83</v>
      </c>
      <c r="M756" s="4">
        <f t="shared" si="352"/>
        <v>68</v>
      </c>
      <c r="N756" s="10">
        <f t="shared" si="353"/>
        <v>0.22058823529411775</v>
      </c>
      <c r="O756" s="4">
        <f t="shared" si="351"/>
        <v>44</v>
      </c>
      <c r="P756" s="4">
        <f t="shared" si="351"/>
        <v>93</v>
      </c>
      <c r="Q756" s="4">
        <f t="shared" si="354"/>
        <v>49</v>
      </c>
      <c r="R756" s="11"/>
    </row>
    <row r="757" spans="1:18" x14ac:dyDescent="0.2">
      <c r="A757" s="1" t="s">
        <v>857</v>
      </c>
      <c r="B757" s="4" t="str">
        <f t="shared" si="343"/>
        <v>2014-01-24</v>
      </c>
      <c r="C757" s="3">
        <v>41663</v>
      </c>
      <c r="E757" s="4" t="str">
        <f t="shared" si="344"/>
        <v>83.0;69.0;44.0;92.0</v>
      </c>
      <c r="F757" s="4" t="str">
        <f t="shared" si="345"/>
        <v>83.0;69.0</v>
      </c>
      <c r="G757" s="4" t="str">
        <f t="shared" si="346"/>
        <v>83.0</v>
      </c>
      <c r="H757" s="4" t="str">
        <f t="shared" si="347"/>
        <v>69.0</v>
      </c>
      <c r="I757" s="4" t="str">
        <f t="shared" si="348"/>
        <v>44.0;92.0</v>
      </c>
      <c r="J757" s="4" t="str">
        <f t="shared" si="349"/>
        <v>44.0</v>
      </c>
      <c r="K757" s="4" t="str">
        <f t="shared" si="350"/>
        <v>92.0</v>
      </c>
      <c r="L757" s="4">
        <f t="shared" si="352"/>
        <v>83</v>
      </c>
      <c r="M757" s="4">
        <f t="shared" si="352"/>
        <v>69</v>
      </c>
      <c r="N757" s="10">
        <f t="shared" si="353"/>
        <v>0.20289855072463769</v>
      </c>
      <c r="O757" s="4">
        <f t="shared" si="351"/>
        <v>44</v>
      </c>
      <c r="P757" s="4">
        <f t="shared" si="351"/>
        <v>92</v>
      </c>
      <c r="Q757" s="4">
        <f t="shared" si="354"/>
        <v>48</v>
      </c>
      <c r="R757" s="11"/>
    </row>
    <row r="758" spans="1:18" x14ac:dyDescent="0.2">
      <c r="A758" s="1" t="s">
        <v>858</v>
      </c>
      <c r="B758" s="4" t="str">
        <f t="shared" si="343"/>
        <v>2014-01-25</v>
      </c>
      <c r="C758" s="3">
        <v>41664</v>
      </c>
      <c r="E758" s="4" t="str">
        <f t="shared" si="344"/>
        <v>83.0;69.0;44.0;92.0</v>
      </c>
      <c r="F758" s="4" t="str">
        <f t="shared" si="345"/>
        <v>83.0;69.0</v>
      </c>
      <c r="G758" s="4" t="str">
        <f t="shared" si="346"/>
        <v>83.0</v>
      </c>
      <c r="H758" s="4" t="str">
        <f t="shared" si="347"/>
        <v>69.0</v>
      </c>
      <c r="I758" s="4" t="str">
        <f t="shared" si="348"/>
        <v>44.0;92.0</v>
      </c>
      <c r="J758" s="4" t="str">
        <f t="shared" si="349"/>
        <v>44.0</v>
      </c>
      <c r="K758" s="4" t="str">
        <f t="shared" si="350"/>
        <v>92.0</v>
      </c>
      <c r="L758" s="4">
        <f t="shared" si="352"/>
        <v>83</v>
      </c>
      <c r="M758" s="4">
        <f t="shared" si="352"/>
        <v>69</v>
      </c>
      <c r="N758" s="10">
        <f t="shared" si="353"/>
        <v>0.20289855072463769</v>
      </c>
      <c r="O758" s="4">
        <f t="shared" si="351"/>
        <v>44</v>
      </c>
      <c r="P758" s="4">
        <f t="shared" si="351"/>
        <v>92</v>
      </c>
      <c r="Q758" s="4">
        <f t="shared" si="354"/>
        <v>48</v>
      </c>
      <c r="R758" s="11"/>
    </row>
    <row r="759" spans="1:18" x14ac:dyDescent="0.2">
      <c r="A759" s="1" t="s">
        <v>859</v>
      </c>
      <c r="B759" s="4" t="str">
        <f t="shared" si="343"/>
        <v>2014-01-26</v>
      </c>
      <c r="C759" s="3">
        <v>41665</v>
      </c>
      <c r="E759" s="4" t="str">
        <f t="shared" si="344"/>
        <v>83.0;70.0;44.0;92.0</v>
      </c>
      <c r="F759" s="4" t="str">
        <f t="shared" si="345"/>
        <v>83.0;70.0</v>
      </c>
      <c r="G759" s="4" t="str">
        <f t="shared" si="346"/>
        <v>83.0</v>
      </c>
      <c r="H759" s="4" t="str">
        <f t="shared" si="347"/>
        <v>70.0</v>
      </c>
      <c r="I759" s="4" t="str">
        <f t="shared" si="348"/>
        <v>44.0;92.0</v>
      </c>
      <c r="J759" s="4" t="str">
        <f t="shared" si="349"/>
        <v>44.0</v>
      </c>
      <c r="K759" s="4" t="str">
        <f t="shared" si="350"/>
        <v>92.0</v>
      </c>
      <c r="L759" s="4">
        <f t="shared" si="352"/>
        <v>83</v>
      </c>
      <c r="M759" s="4">
        <f t="shared" si="352"/>
        <v>70</v>
      </c>
      <c r="N759" s="10">
        <f t="shared" si="353"/>
        <v>0.18571428571428572</v>
      </c>
      <c r="O759" s="4">
        <f t="shared" si="351"/>
        <v>44</v>
      </c>
      <c r="P759" s="4">
        <f t="shared" si="351"/>
        <v>92</v>
      </c>
      <c r="Q759" s="4">
        <f t="shared" si="354"/>
        <v>48</v>
      </c>
      <c r="R759" s="11"/>
    </row>
    <row r="760" spans="1:18" x14ac:dyDescent="0.2">
      <c r="A760" s="1" t="s">
        <v>860</v>
      </c>
      <c r="B760" s="4" t="str">
        <f t="shared" si="343"/>
        <v>2014-01-27</v>
      </c>
      <c r="C760" s="3">
        <v>41666</v>
      </c>
      <c r="E760" s="4" t="str">
        <f t="shared" si="344"/>
        <v>84.0;71.0;43.0;92.0</v>
      </c>
      <c r="F760" s="4" t="str">
        <f t="shared" si="345"/>
        <v>84.0;71.0</v>
      </c>
      <c r="G760" s="4" t="str">
        <f t="shared" si="346"/>
        <v>84.0</v>
      </c>
      <c r="H760" s="4" t="str">
        <f t="shared" si="347"/>
        <v>71.0</v>
      </c>
      <c r="I760" s="4" t="str">
        <f t="shared" si="348"/>
        <v>43.0;92.0</v>
      </c>
      <c r="J760" s="4" t="str">
        <f t="shared" si="349"/>
        <v>43.0</v>
      </c>
      <c r="K760" s="4" t="str">
        <f t="shared" si="350"/>
        <v>92.0</v>
      </c>
      <c r="L760" s="4">
        <f t="shared" si="352"/>
        <v>84</v>
      </c>
      <c r="M760" s="4">
        <f t="shared" si="352"/>
        <v>71</v>
      </c>
      <c r="N760" s="10">
        <f t="shared" si="353"/>
        <v>0.18309859154929575</v>
      </c>
      <c r="O760" s="4">
        <f t="shared" si="351"/>
        <v>43</v>
      </c>
      <c r="P760" s="4">
        <f t="shared" si="351"/>
        <v>92</v>
      </c>
      <c r="Q760" s="4">
        <f t="shared" si="354"/>
        <v>49</v>
      </c>
      <c r="R760" s="11"/>
    </row>
    <row r="761" spans="1:18" x14ac:dyDescent="0.2">
      <c r="A761" s="1" t="s">
        <v>861</v>
      </c>
      <c r="B761" s="4" t="str">
        <f t="shared" si="343"/>
        <v>2014-01-28</v>
      </c>
      <c r="C761" s="3">
        <v>41667</v>
      </c>
      <c r="E761" s="4" t="str">
        <f t="shared" si="344"/>
        <v>84.0;71.0;43.0;92.0</v>
      </c>
      <c r="F761" s="4" t="str">
        <f t="shared" si="345"/>
        <v>84.0;71.0</v>
      </c>
      <c r="G761" s="4" t="str">
        <f t="shared" si="346"/>
        <v>84.0</v>
      </c>
      <c r="H761" s="4" t="str">
        <f t="shared" si="347"/>
        <v>71.0</v>
      </c>
      <c r="I761" s="4" t="str">
        <f t="shared" si="348"/>
        <v>43.0;92.0</v>
      </c>
      <c r="J761" s="4" t="str">
        <f t="shared" si="349"/>
        <v>43.0</v>
      </c>
      <c r="K761" s="4" t="str">
        <f t="shared" si="350"/>
        <v>92.0</v>
      </c>
      <c r="L761" s="4">
        <f t="shared" si="352"/>
        <v>84</v>
      </c>
      <c r="M761" s="4">
        <f t="shared" si="352"/>
        <v>71</v>
      </c>
      <c r="N761" s="10">
        <f t="shared" si="353"/>
        <v>0.18309859154929575</v>
      </c>
      <c r="O761" s="4">
        <f t="shared" si="351"/>
        <v>43</v>
      </c>
      <c r="P761" s="4">
        <f t="shared" si="351"/>
        <v>92</v>
      </c>
      <c r="Q761" s="4">
        <f t="shared" si="354"/>
        <v>49</v>
      </c>
      <c r="R761" s="11"/>
    </row>
    <row r="762" spans="1:18" x14ac:dyDescent="0.2">
      <c r="A762" s="1" t="s">
        <v>862</v>
      </c>
      <c r="B762" s="4" t="str">
        <f t="shared" si="343"/>
        <v>2014-01-29</v>
      </c>
      <c r="C762" s="3">
        <v>41668</v>
      </c>
      <c r="E762" s="4" t="str">
        <f t="shared" si="344"/>
        <v>84.0;71.0;43.0;91.0</v>
      </c>
      <c r="F762" s="4" t="str">
        <f t="shared" si="345"/>
        <v>84.0;71.0</v>
      </c>
      <c r="G762" s="4" t="str">
        <f t="shared" si="346"/>
        <v>84.0</v>
      </c>
      <c r="H762" s="4" t="str">
        <f t="shared" si="347"/>
        <v>71.0</v>
      </c>
      <c r="I762" s="4" t="str">
        <f t="shared" si="348"/>
        <v>43.0;91.0</v>
      </c>
      <c r="J762" s="4" t="str">
        <f t="shared" si="349"/>
        <v>43.0</v>
      </c>
      <c r="K762" s="4" t="str">
        <f t="shared" si="350"/>
        <v>91.0</v>
      </c>
      <c r="L762" s="4">
        <f t="shared" si="352"/>
        <v>84</v>
      </c>
      <c r="M762" s="4">
        <f t="shared" si="352"/>
        <v>71</v>
      </c>
      <c r="N762" s="10">
        <f t="shared" si="353"/>
        <v>0.18309859154929575</v>
      </c>
      <c r="O762" s="4">
        <f t="shared" si="351"/>
        <v>43</v>
      </c>
      <c r="P762" s="4">
        <f t="shared" si="351"/>
        <v>91</v>
      </c>
      <c r="Q762" s="4">
        <f t="shared" si="354"/>
        <v>48</v>
      </c>
      <c r="R762" s="11"/>
    </row>
    <row r="763" spans="1:18" x14ac:dyDescent="0.2">
      <c r="A763" s="1" t="s">
        <v>863</v>
      </c>
      <c r="B763" s="4" t="str">
        <f t="shared" si="343"/>
        <v>2014-01-30</v>
      </c>
      <c r="C763" s="3">
        <v>41669</v>
      </c>
      <c r="E763" s="4" t="str">
        <f t="shared" si="344"/>
        <v>84.0;71.0;43.0;91.0</v>
      </c>
      <c r="F763" s="4" t="str">
        <f t="shared" si="345"/>
        <v>84.0;71.0</v>
      </c>
      <c r="G763" s="4" t="str">
        <f t="shared" si="346"/>
        <v>84.0</v>
      </c>
      <c r="H763" s="4" t="str">
        <f t="shared" si="347"/>
        <v>71.0</v>
      </c>
      <c r="I763" s="4" t="str">
        <f t="shared" si="348"/>
        <v>43.0;91.0</v>
      </c>
      <c r="J763" s="4" t="str">
        <f t="shared" si="349"/>
        <v>43.0</v>
      </c>
      <c r="K763" s="4" t="str">
        <f t="shared" si="350"/>
        <v>91.0</v>
      </c>
      <c r="L763" s="4">
        <f t="shared" si="352"/>
        <v>84</v>
      </c>
      <c r="M763" s="4">
        <f t="shared" si="352"/>
        <v>71</v>
      </c>
      <c r="N763" s="10">
        <f t="shared" si="353"/>
        <v>0.18309859154929575</v>
      </c>
      <c r="O763" s="4">
        <f t="shared" si="351"/>
        <v>43</v>
      </c>
      <c r="P763" s="4">
        <f t="shared" si="351"/>
        <v>91</v>
      </c>
      <c r="Q763" s="4">
        <f t="shared" si="354"/>
        <v>48</v>
      </c>
      <c r="R763" s="11"/>
    </row>
    <row r="764" spans="1:18" x14ac:dyDescent="0.2">
      <c r="A764" s="1" t="s">
        <v>864</v>
      </c>
      <c r="B764" s="4" t="str">
        <f t="shared" si="343"/>
        <v>2014-01-31</v>
      </c>
      <c r="C764" s="3">
        <v>41670</v>
      </c>
      <c r="E764" s="4" t="str">
        <f t="shared" si="344"/>
        <v>84.0;71.0;42.0;90.0</v>
      </c>
      <c r="F764" s="4" t="str">
        <f t="shared" si="345"/>
        <v>84.0;71.0</v>
      </c>
      <c r="G764" s="4" t="str">
        <f t="shared" si="346"/>
        <v>84.0</v>
      </c>
      <c r="H764" s="4" t="str">
        <f t="shared" si="347"/>
        <v>71.0</v>
      </c>
      <c r="I764" s="4" t="str">
        <f t="shared" si="348"/>
        <v>42.0;90.0</v>
      </c>
      <c r="J764" s="4" t="str">
        <f t="shared" si="349"/>
        <v>42.0</v>
      </c>
      <c r="K764" s="4" t="str">
        <f t="shared" si="350"/>
        <v>90.0</v>
      </c>
      <c r="L764" s="4">
        <f t="shared" si="352"/>
        <v>84</v>
      </c>
      <c r="M764" s="4">
        <f t="shared" si="352"/>
        <v>71</v>
      </c>
      <c r="N764" s="10">
        <f t="shared" si="353"/>
        <v>0.18309859154929575</v>
      </c>
      <c r="O764" s="4">
        <f t="shared" si="351"/>
        <v>42</v>
      </c>
      <c r="P764" s="4">
        <f t="shared" si="351"/>
        <v>90</v>
      </c>
      <c r="Q764" s="4">
        <f t="shared" si="354"/>
        <v>48</v>
      </c>
      <c r="R764" s="11"/>
    </row>
    <row r="765" spans="1:18" x14ac:dyDescent="0.2">
      <c r="A765" s="1" t="s">
        <v>865</v>
      </c>
      <c r="B765" s="4" t="str">
        <f t="shared" si="343"/>
        <v>2014-02-01</v>
      </c>
      <c r="C765" s="3">
        <v>41671</v>
      </c>
      <c r="E765" s="4" t="str">
        <f t="shared" si="344"/>
        <v>84.0;72.0;42.0;90.0</v>
      </c>
      <c r="F765" s="4" t="str">
        <f t="shared" si="345"/>
        <v>84.0;72.0</v>
      </c>
      <c r="G765" s="4" t="str">
        <f t="shared" si="346"/>
        <v>84.0</v>
      </c>
      <c r="H765" s="4" t="str">
        <f t="shared" si="347"/>
        <v>72.0</v>
      </c>
      <c r="I765" s="4" t="str">
        <f t="shared" si="348"/>
        <v>42.0;90.0</v>
      </c>
      <c r="J765" s="4" t="str">
        <f t="shared" si="349"/>
        <v>42.0</v>
      </c>
      <c r="K765" s="4" t="str">
        <f t="shared" si="350"/>
        <v>90.0</v>
      </c>
      <c r="L765" s="4">
        <f t="shared" si="352"/>
        <v>84</v>
      </c>
      <c r="M765" s="4">
        <f t="shared" si="352"/>
        <v>72</v>
      </c>
      <c r="N765" s="10">
        <f t="shared" si="353"/>
        <v>0.16666666666666674</v>
      </c>
      <c r="O765" s="4">
        <f t="shared" si="351"/>
        <v>42</v>
      </c>
      <c r="P765" s="4">
        <f t="shared" si="351"/>
        <v>90</v>
      </c>
      <c r="Q765" s="4">
        <f t="shared" si="354"/>
        <v>48</v>
      </c>
      <c r="R765" s="11"/>
    </row>
    <row r="766" spans="1:18" x14ac:dyDescent="0.2">
      <c r="A766" s="1" t="s">
        <v>866</v>
      </c>
      <c r="B766" s="4" t="str">
        <f t="shared" si="343"/>
        <v>2014-02-02</v>
      </c>
      <c r="C766" s="3">
        <v>41672</v>
      </c>
      <c r="E766" s="4" t="str">
        <f t="shared" si="344"/>
        <v>84.0;73.0;42.0;90.0</v>
      </c>
      <c r="F766" s="4" t="str">
        <f t="shared" si="345"/>
        <v>84.0;73.0</v>
      </c>
      <c r="G766" s="4" t="str">
        <f t="shared" si="346"/>
        <v>84.0</v>
      </c>
      <c r="H766" s="4" t="str">
        <f t="shared" si="347"/>
        <v>73.0</v>
      </c>
      <c r="I766" s="4" t="str">
        <f t="shared" si="348"/>
        <v>42.0;90.0</v>
      </c>
      <c r="J766" s="4" t="str">
        <f t="shared" si="349"/>
        <v>42.0</v>
      </c>
      <c r="K766" s="4" t="str">
        <f t="shared" si="350"/>
        <v>90.0</v>
      </c>
      <c r="L766" s="4">
        <f t="shared" si="352"/>
        <v>84</v>
      </c>
      <c r="M766" s="4">
        <f t="shared" si="352"/>
        <v>73</v>
      </c>
      <c r="N766" s="10">
        <f t="shared" si="353"/>
        <v>0.15068493150684925</v>
      </c>
      <c r="O766" s="4">
        <f t="shared" si="351"/>
        <v>42</v>
      </c>
      <c r="P766" s="4">
        <f t="shared" si="351"/>
        <v>90</v>
      </c>
      <c r="Q766" s="4">
        <f t="shared" si="354"/>
        <v>48</v>
      </c>
      <c r="R766" s="11"/>
    </row>
    <row r="767" spans="1:18" x14ac:dyDescent="0.2">
      <c r="A767" s="1" t="s">
        <v>867</v>
      </c>
      <c r="B767" s="4" t="str">
        <f t="shared" si="343"/>
        <v>2014-02-03</v>
      </c>
      <c r="C767" s="3">
        <v>41673</v>
      </c>
      <c r="E767" s="4" t="str">
        <f t="shared" si="344"/>
        <v>84.0;73.0;42.0;89.0</v>
      </c>
      <c r="F767" s="4" t="str">
        <f t="shared" si="345"/>
        <v>84.0;73.0</v>
      </c>
      <c r="G767" s="4" t="str">
        <f t="shared" si="346"/>
        <v>84.0</v>
      </c>
      <c r="H767" s="4" t="str">
        <f t="shared" si="347"/>
        <v>73.0</v>
      </c>
      <c r="I767" s="4" t="str">
        <f t="shared" si="348"/>
        <v>42.0;89.0</v>
      </c>
      <c r="J767" s="4" t="str">
        <f t="shared" si="349"/>
        <v>42.0</v>
      </c>
      <c r="K767" s="4" t="str">
        <f t="shared" si="350"/>
        <v>89.0</v>
      </c>
      <c r="L767" s="4">
        <f t="shared" si="352"/>
        <v>84</v>
      </c>
      <c r="M767" s="4">
        <f t="shared" si="352"/>
        <v>73</v>
      </c>
      <c r="N767" s="10">
        <f t="shared" si="353"/>
        <v>0.15068493150684925</v>
      </c>
      <c r="O767" s="4">
        <f t="shared" si="351"/>
        <v>42</v>
      </c>
      <c r="P767" s="4">
        <f t="shared" si="351"/>
        <v>89</v>
      </c>
      <c r="Q767" s="4">
        <f t="shared" si="354"/>
        <v>47</v>
      </c>
      <c r="R767" s="11"/>
    </row>
    <row r="768" spans="1:18" x14ac:dyDescent="0.2">
      <c r="A768" s="1" t="s">
        <v>868</v>
      </c>
      <c r="B768" s="4" t="str">
        <f t="shared" si="343"/>
        <v>2014-02-04</v>
      </c>
      <c r="C768" s="3">
        <v>41674</v>
      </c>
      <c r="E768" s="4" t="str">
        <f t="shared" si="344"/>
        <v>86.0;73.0;42.0;89.0</v>
      </c>
      <c r="F768" s="4" t="str">
        <f t="shared" si="345"/>
        <v>86.0;73.0</v>
      </c>
      <c r="G768" s="4" t="str">
        <f t="shared" si="346"/>
        <v>86.0</v>
      </c>
      <c r="H768" s="4" t="str">
        <f t="shared" si="347"/>
        <v>73.0</v>
      </c>
      <c r="I768" s="4" t="str">
        <f t="shared" si="348"/>
        <v>42.0;89.0</v>
      </c>
      <c r="J768" s="4" t="str">
        <f t="shared" si="349"/>
        <v>42.0</v>
      </c>
      <c r="K768" s="4" t="str">
        <f t="shared" si="350"/>
        <v>89.0</v>
      </c>
      <c r="L768" s="4">
        <f t="shared" si="352"/>
        <v>86</v>
      </c>
      <c r="M768" s="4">
        <f t="shared" si="352"/>
        <v>73</v>
      </c>
      <c r="N768" s="10">
        <f t="shared" si="353"/>
        <v>0.17808219178082196</v>
      </c>
      <c r="O768" s="4">
        <f t="shared" si="351"/>
        <v>42</v>
      </c>
      <c r="P768" s="4">
        <f t="shared" si="351"/>
        <v>89</v>
      </c>
      <c r="Q768" s="4">
        <f t="shared" si="354"/>
        <v>47</v>
      </c>
      <c r="R768" s="11"/>
    </row>
    <row r="769" spans="1:18" x14ac:dyDescent="0.2">
      <c r="A769" s="1" t="s">
        <v>869</v>
      </c>
      <c r="B769" s="4" t="str">
        <f t="shared" si="343"/>
        <v>2014-02-05</v>
      </c>
      <c r="C769" s="3">
        <v>41675</v>
      </c>
      <c r="E769" s="4" t="str">
        <f t="shared" si="344"/>
        <v>87.0;73.0;42.0;89.0</v>
      </c>
      <c r="F769" s="4" t="str">
        <f t="shared" si="345"/>
        <v>87.0;73.0</v>
      </c>
      <c r="G769" s="4" t="str">
        <f t="shared" si="346"/>
        <v>87.0</v>
      </c>
      <c r="H769" s="4" t="str">
        <f t="shared" si="347"/>
        <v>73.0</v>
      </c>
      <c r="I769" s="4" t="str">
        <f t="shared" si="348"/>
        <v>42.0;89.0</v>
      </c>
      <c r="J769" s="4" t="str">
        <f t="shared" si="349"/>
        <v>42.0</v>
      </c>
      <c r="K769" s="4" t="str">
        <f t="shared" si="350"/>
        <v>89.0</v>
      </c>
      <c r="L769" s="4">
        <f t="shared" si="352"/>
        <v>87</v>
      </c>
      <c r="M769" s="4">
        <f t="shared" si="352"/>
        <v>73</v>
      </c>
      <c r="N769" s="10">
        <f t="shared" si="353"/>
        <v>0.19178082191780832</v>
      </c>
      <c r="O769" s="4">
        <f t="shared" si="351"/>
        <v>42</v>
      </c>
      <c r="P769" s="4">
        <f t="shared" si="351"/>
        <v>89</v>
      </c>
      <c r="Q769" s="4">
        <f t="shared" si="354"/>
        <v>47</v>
      </c>
      <c r="R769" s="11"/>
    </row>
    <row r="770" spans="1:18" x14ac:dyDescent="0.2">
      <c r="A770" s="1" t="s">
        <v>870</v>
      </c>
      <c r="B770" s="4" t="str">
        <f t="shared" si="343"/>
        <v>2014-02-06</v>
      </c>
      <c r="C770" s="3">
        <v>41676</v>
      </c>
      <c r="E770" s="4" t="str">
        <f t="shared" si="344"/>
        <v>88.0;73.0;42.0;89.0</v>
      </c>
      <c r="F770" s="4" t="str">
        <f t="shared" si="345"/>
        <v>88.0;73.0</v>
      </c>
      <c r="G770" s="4" t="str">
        <f t="shared" si="346"/>
        <v>88.0</v>
      </c>
      <c r="H770" s="4" t="str">
        <f t="shared" si="347"/>
        <v>73.0</v>
      </c>
      <c r="I770" s="4" t="str">
        <f t="shared" si="348"/>
        <v>42.0;89.0</v>
      </c>
      <c r="J770" s="4" t="str">
        <f t="shared" si="349"/>
        <v>42.0</v>
      </c>
      <c r="K770" s="4" t="str">
        <f t="shared" si="350"/>
        <v>89.0</v>
      </c>
      <c r="L770" s="4">
        <f t="shared" si="352"/>
        <v>88</v>
      </c>
      <c r="M770" s="4">
        <f t="shared" si="352"/>
        <v>73</v>
      </c>
      <c r="N770" s="10">
        <f t="shared" si="353"/>
        <v>0.20547945205479445</v>
      </c>
      <c r="O770" s="4">
        <f t="shared" si="351"/>
        <v>42</v>
      </c>
      <c r="P770" s="4">
        <f t="shared" si="351"/>
        <v>89</v>
      </c>
      <c r="Q770" s="4">
        <f t="shared" si="354"/>
        <v>47</v>
      </c>
      <c r="R770" s="11"/>
    </row>
    <row r="771" spans="1:18" x14ac:dyDescent="0.2">
      <c r="A771" s="1" t="s">
        <v>871</v>
      </c>
      <c r="B771" s="4" t="str">
        <f t="shared" si="343"/>
        <v>2014-02-07</v>
      </c>
      <c r="C771" s="3">
        <v>41677</v>
      </c>
      <c r="E771" s="4" t="str">
        <f t="shared" si="344"/>
        <v>88.0;73.0;42.0;88.0</v>
      </c>
      <c r="F771" s="4" t="str">
        <f t="shared" si="345"/>
        <v>88.0;73.0</v>
      </c>
      <c r="G771" s="4" t="str">
        <f t="shared" si="346"/>
        <v>88.0</v>
      </c>
      <c r="H771" s="4" t="str">
        <f t="shared" si="347"/>
        <v>73.0</v>
      </c>
      <c r="I771" s="4" t="str">
        <f t="shared" si="348"/>
        <v>42.0;88.0</v>
      </c>
      <c r="J771" s="4" t="str">
        <f t="shared" si="349"/>
        <v>42.0</v>
      </c>
      <c r="K771" s="4" t="str">
        <f t="shared" si="350"/>
        <v>88.0</v>
      </c>
      <c r="L771" s="4">
        <f t="shared" si="352"/>
        <v>88</v>
      </c>
      <c r="M771" s="4">
        <f t="shared" si="352"/>
        <v>73</v>
      </c>
      <c r="N771" s="10">
        <f t="shared" si="353"/>
        <v>0.20547945205479445</v>
      </c>
      <c r="O771" s="4">
        <f t="shared" si="351"/>
        <v>42</v>
      </c>
      <c r="P771" s="4">
        <f t="shared" si="351"/>
        <v>88</v>
      </c>
      <c r="Q771" s="4">
        <f t="shared" si="354"/>
        <v>46</v>
      </c>
      <c r="R771" s="11"/>
    </row>
    <row r="772" spans="1:18" x14ac:dyDescent="0.2">
      <c r="A772" s="1" t="s">
        <v>872</v>
      </c>
      <c r="B772" s="4" t="str">
        <f t="shared" ref="B772:B835" si="355">LEFT(A772,10)</f>
        <v>2014-02-08</v>
      </c>
      <c r="C772" s="3">
        <v>41678</v>
      </c>
      <c r="E772" s="4" t="str">
        <f t="shared" ref="E772:E835" si="356">RIGHT(A772,19)</f>
        <v>89.0;73.0;42.0;88.0</v>
      </c>
      <c r="F772" s="4" t="str">
        <f t="shared" ref="F772:F835" si="357">LEFT(E772,9)</f>
        <v>89.0;73.0</v>
      </c>
      <c r="G772" s="4" t="str">
        <f t="shared" ref="G772:G835" si="358">LEFT(F772,4)</f>
        <v>89.0</v>
      </c>
      <c r="H772" s="4" t="str">
        <f t="shared" ref="H772:H835" si="359">RIGHT(F772,4)</f>
        <v>73.0</v>
      </c>
      <c r="I772" s="4" t="str">
        <f t="shared" ref="I772:I835" si="360">RIGHT(E772,9)</f>
        <v>42.0;88.0</v>
      </c>
      <c r="J772" s="4" t="str">
        <f t="shared" ref="J772:J835" si="361">LEFT(I772,4)</f>
        <v>42.0</v>
      </c>
      <c r="K772" s="4" t="str">
        <f t="shared" ref="K772:K835" si="362">RIGHT(I772,4)</f>
        <v>88.0</v>
      </c>
      <c r="L772" s="4">
        <f t="shared" si="352"/>
        <v>89</v>
      </c>
      <c r="M772" s="4">
        <f t="shared" si="352"/>
        <v>73</v>
      </c>
      <c r="N772" s="10">
        <f t="shared" si="353"/>
        <v>0.21917808219178081</v>
      </c>
      <c r="O772" s="4">
        <f t="shared" ref="O772:P835" si="363">VALUE(J772)</f>
        <v>42</v>
      </c>
      <c r="P772" s="4">
        <f t="shared" si="363"/>
        <v>88</v>
      </c>
      <c r="Q772" s="4">
        <f t="shared" si="354"/>
        <v>46</v>
      </c>
      <c r="R772" s="11"/>
    </row>
    <row r="773" spans="1:18" x14ac:dyDescent="0.2">
      <c r="A773" s="1" t="s">
        <v>873</v>
      </c>
      <c r="B773" s="4" t="str">
        <f t="shared" si="355"/>
        <v>2014-02-09</v>
      </c>
      <c r="C773" s="3">
        <v>41679</v>
      </c>
      <c r="E773" s="4" t="str">
        <f t="shared" si="356"/>
        <v>90.0;73.0;41.0;88.0</v>
      </c>
      <c r="F773" s="4" t="str">
        <f t="shared" si="357"/>
        <v>90.0;73.0</v>
      </c>
      <c r="G773" s="4" t="str">
        <f t="shared" si="358"/>
        <v>90.0</v>
      </c>
      <c r="H773" s="4" t="str">
        <f t="shared" si="359"/>
        <v>73.0</v>
      </c>
      <c r="I773" s="4" t="str">
        <f t="shared" si="360"/>
        <v>41.0;88.0</v>
      </c>
      <c r="J773" s="4" t="str">
        <f t="shared" si="361"/>
        <v>41.0</v>
      </c>
      <c r="K773" s="4" t="str">
        <f t="shared" si="362"/>
        <v>88.0</v>
      </c>
      <c r="L773" s="4">
        <f t="shared" ref="L773:M836" si="364">VALUE(G773)</f>
        <v>90</v>
      </c>
      <c r="M773" s="4">
        <f t="shared" si="364"/>
        <v>73</v>
      </c>
      <c r="N773" s="10">
        <f t="shared" ref="N773:N836" si="365">L773/M773-1</f>
        <v>0.23287671232876717</v>
      </c>
      <c r="O773" s="4">
        <f t="shared" si="363"/>
        <v>41</v>
      </c>
      <c r="P773" s="4">
        <f t="shared" si="363"/>
        <v>88</v>
      </c>
      <c r="Q773" s="4">
        <f t="shared" ref="Q773:Q836" si="366">P773-O773</f>
        <v>47</v>
      </c>
      <c r="R773" s="11"/>
    </row>
    <row r="774" spans="1:18" x14ac:dyDescent="0.2">
      <c r="A774" s="1" t="s">
        <v>874</v>
      </c>
      <c r="B774" s="4" t="str">
        <f t="shared" si="355"/>
        <v>2014-02-10</v>
      </c>
      <c r="C774" s="3">
        <v>41680</v>
      </c>
      <c r="E774" s="4" t="str">
        <f t="shared" si="356"/>
        <v>91.0;73.0;41.0;88.0</v>
      </c>
      <c r="F774" s="4" t="str">
        <f t="shared" si="357"/>
        <v>91.0;73.0</v>
      </c>
      <c r="G774" s="4" t="str">
        <f t="shared" si="358"/>
        <v>91.0</v>
      </c>
      <c r="H774" s="4" t="str">
        <f t="shared" si="359"/>
        <v>73.0</v>
      </c>
      <c r="I774" s="4" t="str">
        <f t="shared" si="360"/>
        <v>41.0;88.0</v>
      </c>
      <c r="J774" s="4" t="str">
        <f t="shared" si="361"/>
        <v>41.0</v>
      </c>
      <c r="K774" s="4" t="str">
        <f t="shared" si="362"/>
        <v>88.0</v>
      </c>
      <c r="L774" s="4">
        <f t="shared" si="364"/>
        <v>91</v>
      </c>
      <c r="M774" s="4">
        <f t="shared" si="364"/>
        <v>73</v>
      </c>
      <c r="N774" s="10">
        <f t="shared" si="365"/>
        <v>0.24657534246575352</v>
      </c>
      <c r="O774" s="4">
        <f t="shared" si="363"/>
        <v>41</v>
      </c>
      <c r="P774" s="4">
        <f t="shared" si="363"/>
        <v>88</v>
      </c>
      <c r="Q774" s="4">
        <f t="shared" si="366"/>
        <v>47</v>
      </c>
      <c r="R774" s="11"/>
    </row>
    <row r="775" spans="1:18" x14ac:dyDescent="0.2">
      <c r="A775" s="1" t="s">
        <v>875</v>
      </c>
      <c r="B775" s="4" t="str">
        <f t="shared" si="355"/>
        <v>2014-02-11</v>
      </c>
      <c r="C775" s="3">
        <v>41681</v>
      </c>
      <c r="E775" s="4" t="str">
        <f t="shared" si="356"/>
        <v>91.0;73.0;41.0;88.0</v>
      </c>
      <c r="F775" s="4" t="str">
        <f t="shared" si="357"/>
        <v>91.0;73.0</v>
      </c>
      <c r="G775" s="4" t="str">
        <f t="shared" si="358"/>
        <v>91.0</v>
      </c>
      <c r="H775" s="4" t="str">
        <f t="shared" si="359"/>
        <v>73.0</v>
      </c>
      <c r="I775" s="4" t="str">
        <f t="shared" si="360"/>
        <v>41.0;88.0</v>
      </c>
      <c r="J775" s="4" t="str">
        <f t="shared" si="361"/>
        <v>41.0</v>
      </c>
      <c r="K775" s="4" t="str">
        <f t="shared" si="362"/>
        <v>88.0</v>
      </c>
      <c r="L775" s="4">
        <f t="shared" si="364"/>
        <v>91</v>
      </c>
      <c r="M775" s="4">
        <f t="shared" si="364"/>
        <v>73</v>
      </c>
      <c r="N775" s="10">
        <f t="shared" si="365"/>
        <v>0.24657534246575352</v>
      </c>
      <c r="O775" s="4">
        <f t="shared" si="363"/>
        <v>41</v>
      </c>
      <c r="P775" s="4">
        <f t="shared" si="363"/>
        <v>88</v>
      </c>
      <c r="Q775" s="4">
        <f t="shared" si="366"/>
        <v>47</v>
      </c>
      <c r="R775" s="11"/>
    </row>
    <row r="776" spans="1:18" x14ac:dyDescent="0.2">
      <c r="A776" s="1" t="s">
        <v>876</v>
      </c>
      <c r="B776" s="4" t="str">
        <f t="shared" si="355"/>
        <v>2014-02-12</v>
      </c>
      <c r="C776" s="3">
        <v>41682</v>
      </c>
      <c r="E776" s="4" t="str">
        <f t="shared" si="356"/>
        <v>92.0;73.0;41.0;88.0</v>
      </c>
      <c r="F776" s="4" t="str">
        <f t="shared" si="357"/>
        <v>92.0;73.0</v>
      </c>
      <c r="G776" s="4" t="str">
        <f t="shared" si="358"/>
        <v>92.0</v>
      </c>
      <c r="H776" s="4" t="str">
        <f t="shared" si="359"/>
        <v>73.0</v>
      </c>
      <c r="I776" s="4" t="str">
        <f t="shared" si="360"/>
        <v>41.0;88.0</v>
      </c>
      <c r="J776" s="4" t="str">
        <f t="shared" si="361"/>
        <v>41.0</v>
      </c>
      <c r="K776" s="4" t="str">
        <f t="shared" si="362"/>
        <v>88.0</v>
      </c>
      <c r="L776" s="4">
        <f t="shared" si="364"/>
        <v>92</v>
      </c>
      <c r="M776" s="4">
        <f t="shared" si="364"/>
        <v>73</v>
      </c>
      <c r="N776" s="10">
        <f t="shared" si="365"/>
        <v>0.26027397260273966</v>
      </c>
      <c r="O776" s="4">
        <f t="shared" si="363"/>
        <v>41</v>
      </c>
      <c r="P776" s="4">
        <f t="shared" si="363"/>
        <v>88</v>
      </c>
      <c r="Q776" s="4">
        <f t="shared" si="366"/>
        <v>47</v>
      </c>
      <c r="R776" s="11"/>
    </row>
    <row r="777" spans="1:18" x14ac:dyDescent="0.2">
      <c r="A777" s="1" t="s">
        <v>877</v>
      </c>
      <c r="B777" s="4" t="str">
        <f t="shared" si="355"/>
        <v>2014-02-13</v>
      </c>
      <c r="C777" s="3">
        <v>41683</v>
      </c>
      <c r="E777" s="4" t="str">
        <f t="shared" si="356"/>
        <v>92.0;73.0;41.0;87.0</v>
      </c>
      <c r="F777" s="4" t="str">
        <f t="shared" si="357"/>
        <v>92.0;73.0</v>
      </c>
      <c r="G777" s="4" t="str">
        <f t="shared" si="358"/>
        <v>92.0</v>
      </c>
      <c r="H777" s="4" t="str">
        <f t="shared" si="359"/>
        <v>73.0</v>
      </c>
      <c r="I777" s="4" t="str">
        <f t="shared" si="360"/>
        <v>41.0;87.0</v>
      </c>
      <c r="J777" s="4" t="str">
        <f t="shared" si="361"/>
        <v>41.0</v>
      </c>
      <c r="K777" s="4" t="str">
        <f t="shared" si="362"/>
        <v>87.0</v>
      </c>
      <c r="L777" s="4">
        <f t="shared" si="364"/>
        <v>92</v>
      </c>
      <c r="M777" s="4">
        <f t="shared" si="364"/>
        <v>73</v>
      </c>
      <c r="N777" s="10">
        <f t="shared" si="365"/>
        <v>0.26027397260273966</v>
      </c>
      <c r="O777" s="4">
        <f t="shared" si="363"/>
        <v>41</v>
      </c>
      <c r="P777" s="4">
        <f t="shared" si="363"/>
        <v>87</v>
      </c>
      <c r="Q777" s="4">
        <f t="shared" si="366"/>
        <v>46</v>
      </c>
      <c r="R777" s="11"/>
    </row>
    <row r="778" spans="1:18" x14ac:dyDescent="0.2">
      <c r="A778" s="1" t="s">
        <v>878</v>
      </c>
      <c r="B778" s="4" t="str">
        <f t="shared" si="355"/>
        <v>2014-02-14</v>
      </c>
      <c r="C778" s="3">
        <v>41684</v>
      </c>
      <c r="E778" s="4" t="str">
        <f t="shared" si="356"/>
        <v>94.0;73.0;41.0;87.0</v>
      </c>
      <c r="F778" s="4" t="str">
        <f t="shared" si="357"/>
        <v>94.0;73.0</v>
      </c>
      <c r="G778" s="4" t="str">
        <f t="shared" si="358"/>
        <v>94.0</v>
      </c>
      <c r="H778" s="4" t="str">
        <f t="shared" si="359"/>
        <v>73.0</v>
      </c>
      <c r="I778" s="4" t="str">
        <f t="shared" si="360"/>
        <v>41.0;87.0</v>
      </c>
      <c r="J778" s="4" t="str">
        <f t="shared" si="361"/>
        <v>41.0</v>
      </c>
      <c r="K778" s="4" t="str">
        <f t="shared" si="362"/>
        <v>87.0</v>
      </c>
      <c r="L778" s="4">
        <f t="shared" si="364"/>
        <v>94</v>
      </c>
      <c r="M778" s="4">
        <f t="shared" si="364"/>
        <v>73</v>
      </c>
      <c r="N778" s="10">
        <f t="shared" si="365"/>
        <v>0.28767123287671237</v>
      </c>
      <c r="O778" s="4">
        <f t="shared" si="363"/>
        <v>41</v>
      </c>
      <c r="P778" s="4">
        <f t="shared" si="363"/>
        <v>87</v>
      </c>
      <c r="Q778" s="4">
        <f t="shared" si="366"/>
        <v>46</v>
      </c>
      <c r="R778" s="11"/>
    </row>
    <row r="779" spans="1:18" x14ac:dyDescent="0.2">
      <c r="A779" s="1" t="s">
        <v>879</v>
      </c>
      <c r="B779" s="4" t="str">
        <f t="shared" si="355"/>
        <v>2014-02-15</v>
      </c>
      <c r="C779" s="3">
        <v>41685</v>
      </c>
      <c r="E779" s="4" t="str">
        <f t="shared" si="356"/>
        <v>94.0;72.0;41.0;86.0</v>
      </c>
      <c r="F779" s="4" t="str">
        <f t="shared" si="357"/>
        <v>94.0;72.0</v>
      </c>
      <c r="G779" s="4" t="str">
        <f t="shared" si="358"/>
        <v>94.0</v>
      </c>
      <c r="H779" s="4" t="str">
        <f t="shared" si="359"/>
        <v>72.0</v>
      </c>
      <c r="I779" s="4" t="str">
        <f t="shared" si="360"/>
        <v>41.0;86.0</v>
      </c>
      <c r="J779" s="4" t="str">
        <f t="shared" si="361"/>
        <v>41.0</v>
      </c>
      <c r="K779" s="4" t="str">
        <f t="shared" si="362"/>
        <v>86.0</v>
      </c>
      <c r="L779" s="4">
        <f t="shared" si="364"/>
        <v>94</v>
      </c>
      <c r="M779" s="4">
        <f t="shared" si="364"/>
        <v>72</v>
      </c>
      <c r="N779" s="10">
        <f t="shared" si="365"/>
        <v>0.30555555555555558</v>
      </c>
      <c r="O779" s="4">
        <f t="shared" si="363"/>
        <v>41</v>
      </c>
      <c r="P779" s="4">
        <f t="shared" si="363"/>
        <v>86</v>
      </c>
      <c r="Q779" s="4">
        <f t="shared" si="366"/>
        <v>45</v>
      </c>
      <c r="R779" s="11"/>
    </row>
    <row r="780" spans="1:18" x14ac:dyDescent="0.2">
      <c r="A780" s="1" t="s">
        <v>880</v>
      </c>
      <c r="B780" s="4" t="str">
        <f t="shared" si="355"/>
        <v>2014-02-16</v>
      </c>
      <c r="C780" s="3">
        <v>41686</v>
      </c>
      <c r="E780" s="4" t="str">
        <f t="shared" si="356"/>
        <v>94.0;72.0;41.0;86.0</v>
      </c>
      <c r="F780" s="4" t="str">
        <f t="shared" si="357"/>
        <v>94.0;72.0</v>
      </c>
      <c r="G780" s="4" t="str">
        <f t="shared" si="358"/>
        <v>94.0</v>
      </c>
      <c r="H780" s="4" t="str">
        <f t="shared" si="359"/>
        <v>72.0</v>
      </c>
      <c r="I780" s="4" t="str">
        <f t="shared" si="360"/>
        <v>41.0;86.0</v>
      </c>
      <c r="J780" s="4" t="str">
        <f t="shared" si="361"/>
        <v>41.0</v>
      </c>
      <c r="K780" s="4" t="str">
        <f t="shared" si="362"/>
        <v>86.0</v>
      </c>
      <c r="L780" s="4">
        <f t="shared" si="364"/>
        <v>94</v>
      </c>
      <c r="M780" s="4">
        <f t="shared" si="364"/>
        <v>72</v>
      </c>
      <c r="N780" s="10">
        <f t="shared" si="365"/>
        <v>0.30555555555555558</v>
      </c>
      <c r="O780" s="4">
        <f t="shared" si="363"/>
        <v>41</v>
      </c>
      <c r="P780" s="4">
        <f t="shared" si="363"/>
        <v>86</v>
      </c>
      <c r="Q780" s="4">
        <f t="shared" si="366"/>
        <v>45</v>
      </c>
      <c r="R780" s="11"/>
    </row>
    <row r="781" spans="1:18" x14ac:dyDescent="0.2">
      <c r="A781" s="1" t="s">
        <v>881</v>
      </c>
      <c r="B781" s="4" t="str">
        <f t="shared" si="355"/>
        <v>2014-02-17</v>
      </c>
      <c r="C781" s="3">
        <v>41687</v>
      </c>
      <c r="E781" s="4" t="str">
        <f t="shared" si="356"/>
        <v>94.0;72.0;41.0;87.0</v>
      </c>
      <c r="F781" s="4" t="str">
        <f t="shared" si="357"/>
        <v>94.0;72.0</v>
      </c>
      <c r="G781" s="4" t="str">
        <f t="shared" si="358"/>
        <v>94.0</v>
      </c>
      <c r="H781" s="4" t="str">
        <f t="shared" si="359"/>
        <v>72.0</v>
      </c>
      <c r="I781" s="4" t="str">
        <f t="shared" si="360"/>
        <v>41.0;87.0</v>
      </c>
      <c r="J781" s="4" t="str">
        <f t="shared" si="361"/>
        <v>41.0</v>
      </c>
      <c r="K781" s="4" t="str">
        <f t="shared" si="362"/>
        <v>87.0</v>
      </c>
      <c r="L781" s="4">
        <f t="shared" si="364"/>
        <v>94</v>
      </c>
      <c r="M781" s="4">
        <f t="shared" si="364"/>
        <v>72</v>
      </c>
      <c r="N781" s="10">
        <f t="shared" si="365"/>
        <v>0.30555555555555558</v>
      </c>
      <c r="O781" s="4">
        <f t="shared" si="363"/>
        <v>41</v>
      </c>
      <c r="P781" s="4">
        <f t="shared" si="363"/>
        <v>87</v>
      </c>
      <c r="Q781" s="4">
        <f t="shared" si="366"/>
        <v>46</v>
      </c>
      <c r="R781" s="11"/>
    </row>
    <row r="782" spans="1:18" x14ac:dyDescent="0.2">
      <c r="A782" s="1" t="s">
        <v>882</v>
      </c>
      <c r="B782" s="4" t="str">
        <f t="shared" si="355"/>
        <v>2014-02-18</v>
      </c>
      <c r="C782" s="3">
        <v>41688</v>
      </c>
      <c r="E782" s="4" t="str">
        <f t="shared" si="356"/>
        <v>94.0;72.0;41.0;86.0</v>
      </c>
      <c r="F782" s="4" t="str">
        <f t="shared" si="357"/>
        <v>94.0;72.0</v>
      </c>
      <c r="G782" s="4" t="str">
        <f t="shared" si="358"/>
        <v>94.0</v>
      </c>
      <c r="H782" s="4" t="str">
        <f t="shared" si="359"/>
        <v>72.0</v>
      </c>
      <c r="I782" s="4" t="str">
        <f t="shared" si="360"/>
        <v>41.0;86.0</v>
      </c>
      <c r="J782" s="4" t="str">
        <f t="shared" si="361"/>
        <v>41.0</v>
      </c>
      <c r="K782" s="4" t="str">
        <f t="shared" si="362"/>
        <v>86.0</v>
      </c>
      <c r="L782" s="4">
        <f t="shared" si="364"/>
        <v>94</v>
      </c>
      <c r="M782" s="4">
        <f t="shared" si="364"/>
        <v>72</v>
      </c>
      <c r="N782" s="10">
        <f t="shared" si="365"/>
        <v>0.30555555555555558</v>
      </c>
      <c r="O782" s="4">
        <f t="shared" si="363"/>
        <v>41</v>
      </c>
      <c r="P782" s="4">
        <f t="shared" si="363"/>
        <v>86</v>
      </c>
      <c r="Q782" s="4">
        <f t="shared" si="366"/>
        <v>45</v>
      </c>
      <c r="R782" s="11"/>
    </row>
    <row r="783" spans="1:18" x14ac:dyDescent="0.2">
      <c r="A783" s="1" t="s">
        <v>883</v>
      </c>
      <c r="B783" s="4" t="str">
        <f t="shared" si="355"/>
        <v>2014-02-19</v>
      </c>
      <c r="C783" s="3">
        <v>41689</v>
      </c>
      <c r="E783" s="4" t="str">
        <f t="shared" si="356"/>
        <v>93.0;71.0;41.0;86.0</v>
      </c>
      <c r="F783" s="4" t="str">
        <f t="shared" si="357"/>
        <v>93.0;71.0</v>
      </c>
      <c r="G783" s="4" t="str">
        <f t="shared" si="358"/>
        <v>93.0</v>
      </c>
      <c r="H783" s="4" t="str">
        <f t="shared" si="359"/>
        <v>71.0</v>
      </c>
      <c r="I783" s="4" t="str">
        <f t="shared" si="360"/>
        <v>41.0;86.0</v>
      </c>
      <c r="J783" s="4" t="str">
        <f t="shared" si="361"/>
        <v>41.0</v>
      </c>
      <c r="K783" s="4" t="str">
        <f t="shared" si="362"/>
        <v>86.0</v>
      </c>
      <c r="L783" s="4">
        <f t="shared" si="364"/>
        <v>93</v>
      </c>
      <c r="M783" s="4">
        <f t="shared" si="364"/>
        <v>71</v>
      </c>
      <c r="N783" s="10">
        <f t="shared" si="365"/>
        <v>0.3098591549295775</v>
      </c>
      <c r="O783" s="4">
        <f t="shared" si="363"/>
        <v>41</v>
      </c>
      <c r="P783" s="4">
        <f t="shared" si="363"/>
        <v>86</v>
      </c>
      <c r="Q783" s="4">
        <f t="shared" si="366"/>
        <v>45</v>
      </c>
      <c r="R783" s="11"/>
    </row>
    <row r="784" spans="1:18" x14ac:dyDescent="0.2">
      <c r="A784" s="1" t="s">
        <v>884</v>
      </c>
      <c r="B784" s="4" t="str">
        <f t="shared" si="355"/>
        <v>2014-02-20</v>
      </c>
      <c r="C784" s="3">
        <v>41690</v>
      </c>
      <c r="E784" s="4" t="str">
        <f t="shared" si="356"/>
        <v>93.0;71.0;41.0;85.0</v>
      </c>
      <c r="F784" s="4" t="str">
        <f t="shared" si="357"/>
        <v>93.0;71.0</v>
      </c>
      <c r="G784" s="4" t="str">
        <f t="shared" si="358"/>
        <v>93.0</v>
      </c>
      <c r="H784" s="4" t="str">
        <f t="shared" si="359"/>
        <v>71.0</v>
      </c>
      <c r="I784" s="4" t="str">
        <f t="shared" si="360"/>
        <v>41.0;85.0</v>
      </c>
      <c r="J784" s="4" t="str">
        <f t="shared" si="361"/>
        <v>41.0</v>
      </c>
      <c r="K784" s="4" t="str">
        <f t="shared" si="362"/>
        <v>85.0</v>
      </c>
      <c r="L784" s="4">
        <f t="shared" si="364"/>
        <v>93</v>
      </c>
      <c r="M784" s="4">
        <f t="shared" si="364"/>
        <v>71</v>
      </c>
      <c r="N784" s="10">
        <f t="shared" si="365"/>
        <v>0.3098591549295775</v>
      </c>
      <c r="O784" s="4">
        <f t="shared" si="363"/>
        <v>41</v>
      </c>
      <c r="P784" s="4">
        <f t="shared" si="363"/>
        <v>85</v>
      </c>
      <c r="Q784" s="4">
        <f t="shared" si="366"/>
        <v>44</v>
      </c>
      <c r="R784" s="11"/>
    </row>
    <row r="785" spans="1:18" x14ac:dyDescent="0.2">
      <c r="A785" s="1" t="s">
        <v>885</v>
      </c>
      <c r="B785" s="4" t="str">
        <f t="shared" si="355"/>
        <v>2014-02-21</v>
      </c>
      <c r="C785" s="3">
        <v>41691</v>
      </c>
      <c r="E785" s="4" t="str">
        <f t="shared" si="356"/>
        <v>93.0;71.0;41.0;84.0</v>
      </c>
      <c r="F785" s="4" t="str">
        <f t="shared" si="357"/>
        <v>93.0;71.0</v>
      </c>
      <c r="G785" s="4" t="str">
        <f t="shared" si="358"/>
        <v>93.0</v>
      </c>
      <c r="H785" s="4" t="str">
        <f t="shared" si="359"/>
        <v>71.0</v>
      </c>
      <c r="I785" s="4" t="str">
        <f t="shared" si="360"/>
        <v>41.0;84.0</v>
      </c>
      <c r="J785" s="4" t="str">
        <f t="shared" si="361"/>
        <v>41.0</v>
      </c>
      <c r="K785" s="4" t="str">
        <f t="shared" si="362"/>
        <v>84.0</v>
      </c>
      <c r="L785" s="4">
        <f t="shared" si="364"/>
        <v>93</v>
      </c>
      <c r="M785" s="4">
        <f t="shared" si="364"/>
        <v>71</v>
      </c>
      <c r="N785" s="10">
        <f t="shared" si="365"/>
        <v>0.3098591549295775</v>
      </c>
      <c r="O785" s="4">
        <f t="shared" si="363"/>
        <v>41</v>
      </c>
      <c r="P785" s="4">
        <f t="shared" si="363"/>
        <v>84</v>
      </c>
      <c r="Q785" s="4">
        <f t="shared" si="366"/>
        <v>43</v>
      </c>
      <c r="R785" s="11"/>
    </row>
    <row r="786" spans="1:18" x14ac:dyDescent="0.2">
      <c r="A786" s="1" t="s">
        <v>886</v>
      </c>
      <c r="B786" s="4" t="str">
        <f t="shared" si="355"/>
        <v>2014-02-22</v>
      </c>
      <c r="C786" s="3">
        <v>41692</v>
      </c>
      <c r="E786" s="4" t="str">
        <f t="shared" si="356"/>
        <v>93.0;72.0;41.0;85.0</v>
      </c>
      <c r="F786" s="4" t="str">
        <f t="shared" si="357"/>
        <v>93.0;72.0</v>
      </c>
      <c r="G786" s="4" t="str">
        <f t="shared" si="358"/>
        <v>93.0</v>
      </c>
      <c r="H786" s="4" t="str">
        <f t="shared" si="359"/>
        <v>72.0</v>
      </c>
      <c r="I786" s="4" t="str">
        <f t="shared" si="360"/>
        <v>41.0;85.0</v>
      </c>
      <c r="J786" s="4" t="str">
        <f t="shared" si="361"/>
        <v>41.0</v>
      </c>
      <c r="K786" s="4" t="str">
        <f t="shared" si="362"/>
        <v>85.0</v>
      </c>
      <c r="L786" s="4">
        <f t="shared" si="364"/>
        <v>93</v>
      </c>
      <c r="M786" s="4">
        <f t="shared" si="364"/>
        <v>72</v>
      </c>
      <c r="N786" s="10">
        <f t="shared" si="365"/>
        <v>0.29166666666666674</v>
      </c>
      <c r="O786" s="4">
        <f t="shared" si="363"/>
        <v>41</v>
      </c>
      <c r="P786" s="4">
        <f t="shared" si="363"/>
        <v>85</v>
      </c>
      <c r="Q786" s="4">
        <f t="shared" si="366"/>
        <v>44</v>
      </c>
      <c r="R786" s="11"/>
    </row>
    <row r="787" spans="1:18" x14ac:dyDescent="0.2">
      <c r="A787" s="1" t="s">
        <v>887</v>
      </c>
      <c r="B787" s="4" t="str">
        <f t="shared" si="355"/>
        <v>2014-02-23</v>
      </c>
      <c r="C787" s="3">
        <v>41693</v>
      </c>
      <c r="E787" s="4" t="str">
        <f t="shared" si="356"/>
        <v>93.0;72.0;40.0;88.0</v>
      </c>
      <c r="F787" s="4" t="str">
        <f t="shared" si="357"/>
        <v>93.0;72.0</v>
      </c>
      <c r="G787" s="4" t="str">
        <f t="shared" si="358"/>
        <v>93.0</v>
      </c>
      <c r="H787" s="4" t="str">
        <f t="shared" si="359"/>
        <v>72.0</v>
      </c>
      <c r="I787" s="4" t="str">
        <f t="shared" si="360"/>
        <v>40.0;88.0</v>
      </c>
      <c r="J787" s="4" t="str">
        <f t="shared" si="361"/>
        <v>40.0</v>
      </c>
      <c r="K787" s="4" t="str">
        <f t="shared" si="362"/>
        <v>88.0</v>
      </c>
      <c r="L787" s="4">
        <f t="shared" si="364"/>
        <v>93</v>
      </c>
      <c r="M787" s="4">
        <f t="shared" si="364"/>
        <v>72</v>
      </c>
      <c r="N787" s="10">
        <f t="shared" si="365"/>
        <v>0.29166666666666674</v>
      </c>
      <c r="O787" s="4">
        <f t="shared" si="363"/>
        <v>40</v>
      </c>
      <c r="P787" s="4">
        <f t="shared" si="363"/>
        <v>88</v>
      </c>
      <c r="Q787" s="4">
        <f t="shared" si="366"/>
        <v>48</v>
      </c>
      <c r="R787" s="11"/>
    </row>
    <row r="788" spans="1:18" x14ac:dyDescent="0.2">
      <c r="A788" s="1" t="s">
        <v>888</v>
      </c>
      <c r="B788" s="4" t="str">
        <f t="shared" si="355"/>
        <v>2014-02-24</v>
      </c>
      <c r="C788" s="3">
        <v>41694</v>
      </c>
      <c r="E788" s="4" t="str">
        <f t="shared" si="356"/>
        <v>93.0;73.0;40.0;91.0</v>
      </c>
      <c r="F788" s="4" t="str">
        <f t="shared" si="357"/>
        <v>93.0;73.0</v>
      </c>
      <c r="G788" s="4" t="str">
        <f t="shared" si="358"/>
        <v>93.0</v>
      </c>
      <c r="H788" s="4" t="str">
        <f t="shared" si="359"/>
        <v>73.0</v>
      </c>
      <c r="I788" s="4" t="str">
        <f t="shared" si="360"/>
        <v>40.0;91.0</v>
      </c>
      <c r="J788" s="4" t="str">
        <f t="shared" si="361"/>
        <v>40.0</v>
      </c>
      <c r="K788" s="4" t="str">
        <f t="shared" si="362"/>
        <v>91.0</v>
      </c>
      <c r="L788" s="4">
        <f t="shared" si="364"/>
        <v>93</v>
      </c>
      <c r="M788" s="4">
        <f t="shared" si="364"/>
        <v>73</v>
      </c>
      <c r="N788" s="10">
        <f t="shared" si="365"/>
        <v>0.27397260273972601</v>
      </c>
      <c r="O788" s="4">
        <f t="shared" si="363"/>
        <v>40</v>
      </c>
      <c r="P788" s="4">
        <f t="shared" si="363"/>
        <v>91</v>
      </c>
      <c r="Q788" s="4">
        <f t="shared" si="366"/>
        <v>51</v>
      </c>
      <c r="R788" s="11"/>
    </row>
    <row r="789" spans="1:18" x14ac:dyDescent="0.2">
      <c r="A789" s="1" t="s">
        <v>889</v>
      </c>
      <c r="B789" s="4" t="str">
        <f t="shared" si="355"/>
        <v>2014-02-25</v>
      </c>
      <c r="C789" s="3">
        <v>41695</v>
      </c>
      <c r="E789" s="4" t="str">
        <f t="shared" si="356"/>
        <v>93.0;73.0;40.0;93.0</v>
      </c>
      <c r="F789" s="4" t="str">
        <f t="shared" si="357"/>
        <v>93.0;73.0</v>
      </c>
      <c r="G789" s="4" t="str">
        <f t="shared" si="358"/>
        <v>93.0</v>
      </c>
      <c r="H789" s="4" t="str">
        <f t="shared" si="359"/>
        <v>73.0</v>
      </c>
      <c r="I789" s="4" t="str">
        <f t="shared" si="360"/>
        <v>40.0;93.0</v>
      </c>
      <c r="J789" s="4" t="str">
        <f t="shared" si="361"/>
        <v>40.0</v>
      </c>
      <c r="K789" s="4" t="str">
        <f t="shared" si="362"/>
        <v>93.0</v>
      </c>
      <c r="L789" s="4">
        <f t="shared" si="364"/>
        <v>93</v>
      </c>
      <c r="M789" s="4">
        <f t="shared" si="364"/>
        <v>73</v>
      </c>
      <c r="N789" s="10">
        <f t="shared" si="365"/>
        <v>0.27397260273972601</v>
      </c>
      <c r="O789" s="4">
        <f t="shared" si="363"/>
        <v>40</v>
      </c>
      <c r="P789" s="4">
        <f t="shared" si="363"/>
        <v>93</v>
      </c>
      <c r="Q789" s="4">
        <f t="shared" si="366"/>
        <v>53</v>
      </c>
      <c r="R789" s="11"/>
    </row>
    <row r="790" spans="1:18" x14ac:dyDescent="0.2">
      <c r="A790" s="1" t="s">
        <v>890</v>
      </c>
      <c r="B790" s="4" t="str">
        <f t="shared" si="355"/>
        <v>2014-02-26</v>
      </c>
      <c r="C790" s="3">
        <v>41696</v>
      </c>
      <c r="E790" s="4" t="str">
        <f t="shared" si="356"/>
        <v>93.0;72.0;40.0;93.0</v>
      </c>
      <c r="F790" s="4" t="str">
        <f t="shared" si="357"/>
        <v>93.0;72.0</v>
      </c>
      <c r="G790" s="4" t="str">
        <f t="shared" si="358"/>
        <v>93.0</v>
      </c>
      <c r="H790" s="4" t="str">
        <f t="shared" si="359"/>
        <v>72.0</v>
      </c>
      <c r="I790" s="4" t="str">
        <f t="shared" si="360"/>
        <v>40.0;93.0</v>
      </c>
      <c r="J790" s="4" t="str">
        <f t="shared" si="361"/>
        <v>40.0</v>
      </c>
      <c r="K790" s="4" t="str">
        <f t="shared" si="362"/>
        <v>93.0</v>
      </c>
      <c r="L790" s="4">
        <f t="shared" si="364"/>
        <v>93</v>
      </c>
      <c r="M790" s="4">
        <f t="shared" si="364"/>
        <v>72</v>
      </c>
      <c r="N790" s="10">
        <f t="shared" si="365"/>
        <v>0.29166666666666674</v>
      </c>
      <c r="O790" s="4">
        <f t="shared" si="363"/>
        <v>40</v>
      </c>
      <c r="P790" s="4">
        <f t="shared" si="363"/>
        <v>93</v>
      </c>
      <c r="Q790" s="4">
        <f t="shared" si="366"/>
        <v>53</v>
      </c>
      <c r="R790" s="11"/>
    </row>
    <row r="791" spans="1:18" x14ac:dyDescent="0.2">
      <c r="A791" s="1" t="s">
        <v>891</v>
      </c>
      <c r="B791" s="4" t="str">
        <f t="shared" si="355"/>
        <v>2014-02-27</v>
      </c>
      <c r="C791" s="3">
        <v>41697</v>
      </c>
      <c r="E791" s="4" t="str">
        <f t="shared" si="356"/>
        <v>92.0;72.0;40.0;94.0</v>
      </c>
      <c r="F791" s="4" t="str">
        <f t="shared" si="357"/>
        <v>92.0;72.0</v>
      </c>
      <c r="G791" s="4" t="str">
        <f t="shared" si="358"/>
        <v>92.0</v>
      </c>
      <c r="H791" s="4" t="str">
        <f t="shared" si="359"/>
        <v>72.0</v>
      </c>
      <c r="I791" s="4" t="str">
        <f t="shared" si="360"/>
        <v>40.0;94.0</v>
      </c>
      <c r="J791" s="4" t="str">
        <f t="shared" si="361"/>
        <v>40.0</v>
      </c>
      <c r="K791" s="4" t="str">
        <f t="shared" si="362"/>
        <v>94.0</v>
      </c>
      <c r="L791" s="4">
        <f t="shared" si="364"/>
        <v>92</v>
      </c>
      <c r="M791" s="4">
        <f t="shared" si="364"/>
        <v>72</v>
      </c>
      <c r="N791" s="10">
        <f t="shared" si="365"/>
        <v>0.27777777777777768</v>
      </c>
      <c r="O791" s="4">
        <f t="shared" si="363"/>
        <v>40</v>
      </c>
      <c r="P791" s="4">
        <f t="shared" si="363"/>
        <v>94</v>
      </c>
      <c r="Q791" s="4">
        <f t="shared" si="366"/>
        <v>54</v>
      </c>
      <c r="R791" s="11"/>
    </row>
    <row r="792" spans="1:18" x14ac:dyDescent="0.2">
      <c r="A792" s="1" t="s">
        <v>892</v>
      </c>
      <c r="B792" s="4" t="str">
        <f t="shared" si="355"/>
        <v>2014-02-28</v>
      </c>
      <c r="C792" s="3">
        <v>41698</v>
      </c>
      <c r="E792" s="4" t="str">
        <f t="shared" si="356"/>
        <v>92.0;72.0;40.0;95.0</v>
      </c>
      <c r="F792" s="4" t="str">
        <f t="shared" si="357"/>
        <v>92.0;72.0</v>
      </c>
      <c r="G792" s="4" t="str">
        <f t="shared" si="358"/>
        <v>92.0</v>
      </c>
      <c r="H792" s="4" t="str">
        <f t="shared" si="359"/>
        <v>72.0</v>
      </c>
      <c r="I792" s="4" t="str">
        <f t="shared" si="360"/>
        <v>40.0;95.0</v>
      </c>
      <c r="J792" s="4" t="str">
        <f t="shared" si="361"/>
        <v>40.0</v>
      </c>
      <c r="K792" s="4" t="str">
        <f t="shared" si="362"/>
        <v>95.0</v>
      </c>
      <c r="L792" s="4">
        <f t="shared" si="364"/>
        <v>92</v>
      </c>
      <c r="M792" s="4">
        <f t="shared" si="364"/>
        <v>72</v>
      </c>
      <c r="N792" s="10">
        <f t="shared" si="365"/>
        <v>0.27777777777777768</v>
      </c>
      <c r="O792" s="4">
        <f t="shared" si="363"/>
        <v>40</v>
      </c>
      <c r="P792" s="4">
        <f t="shared" si="363"/>
        <v>95</v>
      </c>
      <c r="Q792" s="4">
        <f t="shared" si="366"/>
        <v>55</v>
      </c>
      <c r="R792" s="11"/>
    </row>
    <row r="793" spans="1:18" x14ac:dyDescent="0.2">
      <c r="A793" s="1" t="s">
        <v>893</v>
      </c>
      <c r="B793" s="4" t="str">
        <f t="shared" si="355"/>
        <v>2014-03-01</v>
      </c>
      <c r="C793" s="3">
        <v>41699</v>
      </c>
      <c r="E793" s="4" t="str">
        <f t="shared" si="356"/>
        <v>93.0;72.0;39.0;94.0</v>
      </c>
      <c r="F793" s="4" t="str">
        <f t="shared" si="357"/>
        <v>93.0;72.0</v>
      </c>
      <c r="G793" s="4" t="str">
        <f t="shared" si="358"/>
        <v>93.0</v>
      </c>
      <c r="H793" s="4" t="str">
        <f t="shared" si="359"/>
        <v>72.0</v>
      </c>
      <c r="I793" s="4" t="str">
        <f t="shared" si="360"/>
        <v>39.0;94.0</v>
      </c>
      <c r="J793" s="4" t="str">
        <f t="shared" si="361"/>
        <v>39.0</v>
      </c>
      <c r="K793" s="4" t="str">
        <f t="shared" si="362"/>
        <v>94.0</v>
      </c>
      <c r="L793" s="4">
        <f t="shared" si="364"/>
        <v>93</v>
      </c>
      <c r="M793" s="4">
        <f t="shared" si="364"/>
        <v>72</v>
      </c>
      <c r="N793" s="10">
        <f t="shared" si="365"/>
        <v>0.29166666666666674</v>
      </c>
      <c r="O793" s="4">
        <f t="shared" si="363"/>
        <v>39</v>
      </c>
      <c r="P793" s="4">
        <f t="shared" si="363"/>
        <v>94</v>
      </c>
      <c r="Q793" s="4">
        <f t="shared" si="366"/>
        <v>55</v>
      </c>
      <c r="R793" s="11"/>
    </row>
    <row r="794" spans="1:18" x14ac:dyDescent="0.2">
      <c r="A794" s="1" t="s">
        <v>894</v>
      </c>
      <c r="B794" s="4" t="str">
        <f t="shared" si="355"/>
        <v>2014-03-02</v>
      </c>
      <c r="C794" s="3">
        <v>41700</v>
      </c>
      <c r="E794" s="4" t="str">
        <f t="shared" si="356"/>
        <v>94.0;72.0;39.0;94.0</v>
      </c>
      <c r="F794" s="4" t="str">
        <f t="shared" si="357"/>
        <v>94.0;72.0</v>
      </c>
      <c r="G794" s="4" t="str">
        <f t="shared" si="358"/>
        <v>94.0</v>
      </c>
      <c r="H794" s="4" t="str">
        <f t="shared" si="359"/>
        <v>72.0</v>
      </c>
      <c r="I794" s="4" t="str">
        <f t="shared" si="360"/>
        <v>39.0;94.0</v>
      </c>
      <c r="J794" s="4" t="str">
        <f t="shared" si="361"/>
        <v>39.0</v>
      </c>
      <c r="K794" s="4" t="str">
        <f t="shared" si="362"/>
        <v>94.0</v>
      </c>
      <c r="L794" s="4">
        <f t="shared" si="364"/>
        <v>94</v>
      </c>
      <c r="M794" s="4">
        <f t="shared" si="364"/>
        <v>72</v>
      </c>
      <c r="N794" s="10">
        <f t="shared" si="365"/>
        <v>0.30555555555555558</v>
      </c>
      <c r="O794" s="4">
        <f t="shared" si="363"/>
        <v>39</v>
      </c>
      <c r="P794" s="4">
        <f t="shared" si="363"/>
        <v>94</v>
      </c>
      <c r="Q794" s="4">
        <f t="shared" si="366"/>
        <v>55</v>
      </c>
      <c r="R794" s="11"/>
    </row>
    <row r="795" spans="1:18" x14ac:dyDescent="0.2">
      <c r="A795" s="1" t="s">
        <v>895</v>
      </c>
      <c r="B795" s="4" t="str">
        <f t="shared" si="355"/>
        <v>2014-03-03</v>
      </c>
      <c r="C795" s="3">
        <v>41701</v>
      </c>
      <c r="E795" s="4" t="str">
        <f t="shared" si="356"/>
        <v>95.0;71.0;39.0;94.0</v>
      </c>
      <c r="F795" s="4" t="str">
        <f t="shared" si="357"/>
        <v>95.0;71.0</v>
      </c>
      <c r="G795" s="4" t="str">
        <f t="shared" si="358"/>
        <v>95.0</v>
      </c>
      <c r="H795" s="4" t="str">
        <f t="shared" si="359"/>
        <v>71.0</v>
      </c>
      <c r="I795" s="4" t="str">
        <f t="shared" si="360"/>
        <v>39.0;94.0</v>
      </c>
      <c r="J795" s="4" t="str">
        <f t="shared" si="361"/>
        <v>39.0</v>
      </c>
      <c r="K795" s="4" t="str">
        <f t="shared" si="362"/>
        <v>94.0</v>
      </c>
      <c r="L795" s="4">
        <f t="shared" si="364"/>
        <v>95</v>
      </c>
      <c r="M795" s="4">
        <f t="shared" si="364"/>
        <v>71</v>
      </c>
      <c r="N795" s="10">
        <f t="shared" si="365"/>
        <v>0.3380281690140845</v>
      </c>
      <c r="O795" s="4">
        <f t="shared" si="363"/>
        <v>39</v>
      </c>
      <c r="P795" s="4">
        <f t="shared" si="363"/>
        <v>94</v>
      </c>
      <c r="Q795" s="4">
        <f t="shared" si="366"/>
        <v>55</v>
      </c>
      <c r="R795" s="11"/>
    </row>
    <row r="796" spans="1:18" x14ac:dyDescent="0.2">
      <c r="A796" s="1" t="s">
        <v>896</v>
      </c>
      <c r="B796" s="4" t="str">
        <f t="shared" si="355"/>
        <v>2014-03-04</v>
      </c>
      <c r="C796" s="3">
        <v>41702</v>
      </c>
      <c r="E796" s="4" t="str">
        <f t="shared" si="356"/>
        <v>95.0;71.0;39.0;94.0</v>
      </c>
      <c r="F796" s="4" t="str">
        <f t="shared" si="357"/>
        <v>95.0;71.0</v>
      </c>
      <c r="G796" s="4" t="str">
        <f t="shared" si="358"/>
        <v>95.0</v>
      </c>
      <c r="H796" s="4" t="str">
        <f t="shared" si="359"/>
        <v>71.0</v>
      </c>
      <c r="I796" s="4" t="str">
        <f t="shared" si="360"/>
        <v>39.0;94.0</v>
      </c>
      <c r="J796" s="4" t="str">
        <f t="shared" si="361"/>
        <v>39.0</v>
      </c>
      <c r="K796" s="4" t="str">
        <f t="shared" si="362"/>
        <v>94.0</v>
      </c>
      <c r="L796" s="4">
        <f t="shared" si="364"/>
        <v>95</v>
      </c>
      <c r="M796" s="4">
        <f t="shared" si="364"/>
        <v>71</v>
      </c>
      <c r="N796" s="10">
        <f t="shared" si="365"/>
        <v>0.3380281690140845</v>
      </c>
      <c r="O796" s="4">
        <f t="shared" si="363"/>
        <v>39</v>
      </c>
      <c r="P796" s="4">
        <f t="shared" si="363"/>
        <v>94</v>
      </c>
      <c r="Q796" s="4">
        <f t="shared" si="366"/>
        <v>55</v>
      </c>
      <c r="R796" s="11"/>
    </row>
    <row r="797" spans="1:18" x14ac:dyDescent="0.2">
      <c r="A797" s="1" t="s">
        <v>897</v>
      </c>
      <c r="B797" s="4" t="str">
        <f t="shared" si="355"/>
        <v>2014-03-05</v>
      </c>
      <c r="C797" s="3">
        <v>41703</v>
      </c>
      <c r="E797" s="4" t="str">
        <f t="shared" si="356"/>
        <v>95.0;72.0;39.0;93.0</v>
      </c>
      <c r="F797" s="4" t="str">
        <f t="shared" si="357"/>
        <v>95.0;72.0</v>
      </c>
      <c r="G797" s="4" t="str">
        <f t="shared" si="358"/>
        <v>95.0</v>
      </c>
      <c r="H797" s="4" t="str">
        <f t="shared" si="359"/>
        <v>72.0</v>
      </c>
      <c r="I797" s="4" t="str">
        <f t="shared" si="360"/>
        <v>39.0;93.0</v>
      </c>
      <c r="J797" s="4" t="str">
        <f t="shared" si="361"/>
        <v>39.0</v>
      </c>
      <c r="K797" s="4" t="str">
        <f t="shared" si="362"/>
        <v>93.0</v>
      </c>
      <c r="L797" s="4">
        <f t="shared" si="364"/>
        <v>95</v>
      </c>
      <c r="M797" s="4">
        <f t="shared" si="364"/>
        <v>72</v>
      </c>
      <c r="N797" s="10">
        <f t="shared" si="365"/>
        <v>0.31944444444444442</v>
      </c>
      <c r="O797" s="4">
        <f t="shared" si="363"/>
        <v>39</v>
      </c>
      <c r="P797" s="4">
        <f t="shared" si="363"/>
        <v>93</v>
      </c>
      <c r="Q797" s="4">
        <f t="shared" si="366"/>
        <v>54</v>
      </c>
      <c r="R797" s="11"/>
    </row>
    <row r="798" spans="1:18" x14ac:dyDescent="0.2">
      <c r="A798" s="1" t="s">
        <v>898</v>
      </c>
      <c r="B798" s="4" t="str">
        <f t="shared" si="355"/>
        <v>2014-03-06</v>
      </c>
      <c r="C798" s="3">
        <v>41704</v>
      </c>
      <c r="E798" s="4" t="str">
        <f t="shared" si="356"/>
        <v>94.0;72.0;39.0;93.0</v>
      </c>
      <c r="F798" s="4" t="str">
        <f t="shared" si="357"/>
        <v>94.0;72.0</v>
      </c>
      <c r="G798" s="4" t="str">
        <f t="shared" si="358"/>
        <v>94.0</v>
      </c>
      <c r="H798" s="4" t="str">
        <f t="shared" si="359"/>
        <v>72.0</v>
      </c>
      <c r="I798" s="4" t="str">
        <f t="shared" si="360"/>
        <v>39.0;93.0</v>
      </c>
      <c r="J798" s="4" t="str">
        <f t="shared" si="361"/>
        <v>39.0</v>
      </c>
      <c r="K798" s="4" t="str">
        <f t="shared" si="362"/>
        <v>93.0</v>
      </c>
      <c r="L798" s="4">
        <f t="shared" si="364"/>
        <v>94</v>
      </c>
      <c r="M798" s="4">
        <f t="shared" si="364"/>
        <v>72</v>
      </c>
      <c r="N798" s="10">
        <f t="shared" si="365"/>
        <v>0.30555555555555558</v>
      </c>
      <c r="O798" s="4">
        <f t="shared" si="363"/>
        <v>39</v>
      </c>
      <c r="P798" s="4">
        <f t="shared" si="363"/>
        <v>93</v>
      </c>
      <c r="Q798" s="4">
        <f t="shared" si="366"/>
        <v>54</v>
      </c>
      <c r="R798" s="11"/>
    </row>
    <row r="799" spans="1:18" x14ac:dyDescent="0.2">
      <c r="A799" s="1" t="s">
        <v>899</v>
      </c>
      <c r="B799" s="4" t="str">
        <f t="shared" si="355"/>
        <v>2014-03-07</v>
      </c>
      <c r="C799" s="3">
        <v>41705</v>
      </c>
      <c r="E799" s="4" t="str">
        <f t="shared" si="356"/>
        <v>94.0;74.0;39.0;93.0</v>
      </c>
      <c r="F799" s="4" t="str">
        <f t="shared" si="357"/>
        <v>94.0;74.0</v>
      </c>
      <c r="G799" s="4" t="str">
        <f t="shared" si="358"/>
        <v>94.0</v>
      </c>
      <c r="H799" s="4" t="str">
        <f t="shared" si="359"/>
        <v>74.0</v>
      </c>
      <c r="I799" s="4" t="str">
        <f t="shared" si="360"/>
        <v>39.0;93.0</v>
      </c>
      <c r="J799" s="4" t="str">
        <f t="shared" si="361"/>
        <v>39.0</v>
      </c>
      <c r="K799" s="4" t="str">
        <f t="shared" si="362"/>
        <v>93.0</v>
      </c>
      <c r="L799" s="4">
        <f t="shared" si="364"/>
        <v>94</v>
      </c>
      <c r="M799" s="4">
        <f t="shared" si="364"/>
        <v>74</v>
      </c>
      <c r="N799" s="10">
        <f t="shared" si="365"/>
        <v>0.27027027027027017</v>
      </c>
      <c r="O799" s="4">
        <f t="shared" si="363"/>
        <v>39</v>
      </c>
      <c r="P799" s="4">
        <f t="shared" si="363"/>
        <v>93</v>
      </c>
      <c r="Q799" s="4">
        <f t="shared" si="366"/>
        <v>54</v>
      </c>
      <c r="R799" s="11"/>
    </row>
    <row r="800" spans="1:18" x14ac:dyDescent="0.2">
      <c r="A800" s="1" t="s">
        <v>900</v>
      </c>
      <c r="B800" s="4" t="str">
        <f t="shared" si="355"/>
        <v>2014-03-08</v>
      </c>
      <c r="C800" s="3">
        <v>41706</v>
      </c>
      <c r="E800" s="4" t="str">
        <f t="shared" si="356"/>
        <v>94.0;74.0;39.0;93.0</v>
      </c>
      <c r="F800" s="4" t="str">
        <f t="shared" si="357"/>
        <v>94.0;74.0</v>
      </c>
      <c r="G800" s="4" t="str">
        <f t="shared" si="358"/>
        <v>94.0</v>
      </c>
      <c r="H800" s="4" t="str">
        <f t="shared" si="359"/>
        <v>74.0</v>
      </c>
      <c r="I800" s="4" t="str">
        <f t="shared" si="360"/>
        <v>39.0;93.0</v>
      </c>
      <c r="J800" s="4" t="str">
        <f t="shared" si="361"/>
        <v>39.0</v>
      </c>
      <c r="K800" s="4" t="str">
        <f t="shared" si="362"/>
        <v>93.0</v>
      </c>
      <c r="L800" s="4">
        <f t="shared" si="364"/>
        <v>94</v>
      </c>
      <c r="M800" s="4">
        <f t="shared" si="364"/>
        <v>74</v>
      </c>
      <c r="N800" s="10">
        <f t="shared" si="365"/>
        <v>0.27027027027027017</v>
      </c>
      <c r="O800" s="4">
        <f t="shared" si="363"/>
        <v>39</v>
      </c>
      <c r="P800" s="4">
        <f t="shared" si="363"/>
        <v>93</v>
      </c>
      <c r="Q800" s="4">
        <f t="shared" si="366"/>
        <v>54</v>
      </c>
      <c r="R800" s="11"/>
    </row>
    <row r="801" spans="1:18" x14ac:dyDescent="0.2">
      <c r="A801" s="1" t="s">
        <v>901</v>
      </c>
      <c r="B801" s="4" t="str">
        <f t="shared" si="355"/>
        <v>2014-03-09</v>
      </c>
      <c r="C801" s="3">
        <v>41707</v>
      </c>
      <c r="E801" s="4" t="str">
        <f t="shared" si="356"/>
        <v>94.0;76.0;39.0;93.0</v>
      </c>
      <c r="F801" s="4" t="str">
        <f t="shared" si="357"/>
        <v>94.0;76.0</v>
      </c>
      <c r="G801" s="4" t="str">
        <f t="shared" si="358"/>
        <v>94.0</v>
      </c>
      <c r="H801" s="4" t="str">
        <f t="shared" si="359"/>
        <v>76.0</v>
      </c>
      <c r="I801" s="4" t="str">
        <f t="shared" si="360"/>
        <v>39.0;93.0</v>
      </c>
      <c r="J801" s="4" t="str">
        <f t="shared" si="361"/>
        <v>39.0</v>
      </c>
      <c r="K801" s="4" t="str">
        <f t="shared" si="362"/>
        <v>93.0</v>
      </c>
      <c r="L801" s="4">
        <f t="shared" si="364"/>
        <v>94</v>
      </c>
      <c r="M801" s="4">
        <f t="shared" si="364"/>
        <v>76</v>
      </c>
      <c r="N801" s="10">
        <f t="shared" si="365"/>
        <v>0.23684210526315796</v>
      </c>
      <c r="O801" s="4">
        <f t="shared" si="363"/>
        <v>39</v>
      </c>
      <c r="P801" s="4">
        <f t="shared" si="363"/>
        <v>93</v>
      </c>
      <c r="Q801" s="4">
        <f t="shared" si="366"/>
        <v>54</v>
      </c>
      <c r="R801" s="11"/>
    </row>
    <row r="802" spans="1:18" x14ac:dyDescent="0.2">
      <c r="A802" s="1" t="s">
        <v>902</v>
      </c>
      <c r="B802" s="4" t="str">
        <f t="shared" si="355"/>
        <v>2014-03-10</v>
      </c>
      <c r="C802" s="3">
        <v>41708</v>
      </c>
      <c r="E802" s="4" t="str">
        <f t="shared" si="356"/>
        <v>94.0;78.0;38.0;92.0</v>
      </c>
      <c r="F802" s="4" t="str">
        <f t="shared" si="357"/>
        <v>94.0;78.0</v>
      </c>
      <c r="G802" s="4" t="str">
        <f t="shared" si="358"/>
        <v>94.0</v>
      </c>
      <c r="H802" s="4" t="str">
        <f t="shared" si="359"/>
        <v>78.0</v>
      </c>
      <c r="I802" s="4" t="str">
        <f t="shared" si="360"/>
        <v>38.0;92.0</v>
      </c>
      <c r="J802" s="4" t="str">
        <f t="shared" si="361"/>
        <v>38.0</v>
      </c>
      <c r="K802" s="4" t="str">
        <f t="shared" si="362"/>
        <v>92.0</v>
      </c>
      <c r="L802" s="4">
        <f t="shared" si="364"/>
        <v>94</v>
      </c>
      <c r="M802" s="4">
        <f t="shared" si="364"/>
        <v>78</v>
      </c>
      <c r="N802" s="10">
        <f t="shared" si="365"/>
        <v>0.20512820512820507</v>
      </c>
      <c r="O802" s="4">
        <f t="shared" si="363"/>
        <v>38</v>
      </c>
      <c r="P802" s="4">
        <f t="shared" si="363"/>
        <v>92</v>
      </c>
      <c r="Q802" s="4">
        <f t="shared" si="366"/>
        <v>54</v>
      </c>
      <c r="R802" s="11"/>
    </row>
    <row r="803" spans="1:18" x14ac:dyDescent="0.2">
      <c r="A803" s="1" t="s">
        <v>903</v>
      </c>
      <c r="B803" s="4" t="str">
        <f t="shared" si="355"/>
        <v>2014-03-11</v>
      </c>
      <c r="C803" s="3">
        <v>41709</v>
      </c>
      <c r="E803" s="4" t="str">
        <f t="shared" si="356"/>
        <v>94.0;80.0;38.0;91.0</v>
      </c>
      <c r="F803" s="4" t="str">
        <f t="shared" si="357"/>
        <v>94.0;80.0</v>
      </c>
      <c r="G803" s="4" t="str">
        <f t="shared" si="358"/>
        <v>94.0</v>
      </c>
      <c r="H803" s="4" t="str">
        <f t="shared" si="359"/>
        <v>80.0</v>
      </c>
      <c r="I803" s="4" t="str">
        <f t="shared" si="360"/>
        <v>38.0;91.0</v>
      </c>
      <c r="J803" s="4" t="str">
        <f t="shared" si="361"/>
        <v>38.0</v>
      </c>
      <c r="K803" s="4" t="str">
        <f t="shared" si="362"/>
        <v>91.0</v>
      </c>
      <c r="L803" s="4">
        <f t="shared" si="364"/>
        <v>94</v>
      </c>
      <c r="M803" s="4">
        <f t="shared" si="364"/>
        <v>80</v>
      </c>
      <c r="N803" s="10">
        <f t="shared" si="365"/>
        <v>0.17500000000000004</v>
      </c>
      <c r="O803" s="4">
        <f t="shared" si="363"/>
        <v>38</v>
      </c>
      <c r="P803" s="4">
        <f t="shared" si="363"/>
        <v>91</v>
      </c>
      <c r="Q803" s="4">
        <f t="shared" si="366"/>
        <v>53</v>
      </c>
      <c r="R803" s="11"/>
    </row>
    <row r="804" spans="1:18" x14ac:dyDescent="0.2">
      <c r="A804" s="1" t="s">
        <v>904</v>
      </c>
      <c r="B804" s="4" t="str">
        <f t="shared" si="355"/>
        <v>2014-03-12</v>
      </c>
      <c r="C804" s="3">
        <v>41710</v>
      </c>
      <c r="E804" s="4" t="str">
        <f t="shared" si="356"/>
        <v>94.0;81.0;38.0;90.0</v>
      </c>
      <c r="F804" s="4" t="str">
        <f t="shared" si="357"/>
        <v>94.0;81.0</v>
      </c>
      <c r="G804" s="4" t="str">
        <f t="shared" si="358"/>
        <v>94.0</v>
      </c>
      <c r="H804" s="4" t="str">
        <f t="shared" si="359"/>
        <v>81.0</v>
      </c>
      <c r="I804" s="4" t="str">
        <f t="shared" si="360"/>
        <v>38.0;90.0</v>
      </c>
      <c r="J804" s="4" t="str">
        <f t="shared" si="361"/>
        <v>38.0</v>
      </c>
      <c r="K804" s="4" t="str">
        <f t="shared" si="362"/>
        <v>90.0</v>
      </c>
      <c r="L804" s="4">
        <f t="shared" si="364"/>
        <v>94</v>
      </c>
      <c r="M804" s="4">
        <f t="shared" si="364"/>
        <v>81</v>
      </c>
      <c r="N804" s="10">
        <f t="shared" si="365"/>
        <v>0.16049382716049387</v>
      </c>
      <c r="O804" s="4">
        <f t="shared" si="363"/>
        <v>38</v>
      </c>
      <c r="P804" s="4">
        <f t="shared" si="363"/>
        <v>90</v>
      </c>
      <c r="Q804" s="4">
        <f t="shared" si="366"/>
        <v>52</v>
      </c>
      <c r="R804" s="11"/>
    </row>
    <row r="805" spans="1:18" x14ac:dyDescent="0.2">
      <c r="A805" s="1" t="s">
        <v>905</v>
      </c>
      <c r="B805" s="4" t="str">
        <f t="shared" si="355"/>
        <v>2014-03-13</v>
      </c>
      <c r="C805" s="3">
        <v>41711</v>
      </c>
      <c r="E805" s="4" t="str">
        <f t="shared" si="356"/>
        <v>93.0;82.0;38.0;90.0</v>
      </c>
      <c r="F805" s="4" t="str">
        <f t="shared" si="357"/>
        <v>93.0;82.0</v>
      </c>
      <c r="G805" s="4" t="str">
        <f t="shared" si="358"/>
        <v>93.0</v>
      </c>
      <c r="H805" s="4" t="str">
        <f t="shared" si="359"/>
        <v>82.0</v>
      </c>
      <c r="I805" s="4" t="str">
        <f t="shared" si="360"/>
        <v>38.0;90.0</v>
      </c>
      <c r="J805" s="4" t="str">
        <f t="shared" si="361"/>
        <v>38.0</v>
      </c>
      <c r="K805" s="4" t="str">
        <f t="shared" si="362"/>
        <v>90.0</v>
      </c>
      <c r="L805" s="4">
        <f t="shared" si="364"/>
        <v>93</v>
      </c>
      <c r="M805" s="4">
        <f t="shared" si="364"/>
        <v>82</v>
      </c>
      <c r="N805" s="10">
        <f t="shared" si="365"/>
        <v>0.13414634146341453</v>
      </c>
      <c r="O805" s="4">
        <f t="shared" si="363"/>
        <v>38</v>
      </c>
      <c r="P805" s="4">
        <f t="shared" si="363"/>
        <v>90</v>
      </c>
      <c r="Q805" s="4">
        <f t="shared" si="366"/>
        <v>52</v>
      </c>
      <c r="R805" s="11"/>
    </row>
    <row r="806" spans="1:18" x14ac:dyDescent="0.2">
      <c r="A806" s="1" t="s">
        <v>906</v>
      </c>
      <c r="B806" s="4" t="str">
        <f t="shared" si="355"/>
        <v>2014-03-14</v>
      </c>
      <c r="C806" s="3">
        <v>41712</v>
      </c>
      <c r="E806" s="4" t="str">
        <f t="shared" si="356"/>
        <v>93.0;82.0;38.0;90.0</v>
      </c>
      <c r="F806" s="4" t="str">
        <f t="shared" si="357"/>
        <v>93.0;82.0</v>
      </c>
      <c r="G806" s="4" t="str">
        <f t="shared" si="358"/>
        <v>93.0</v>
      </c>
      <c r="H806" s="4" t="str">
        <f t="shared" si="359"/>
        <v>82.0</v>
      </c>
      <c r="I806" s="4" t="str">
        <f t="shared" si="360"/>
        <v>38.0;90.0</v>
      </c>
      <c r="J806" s="4" t="str">
        <f t="shared" si="361"/>
        <v>38.0</v>
      </c>
      <c r="K806" s="4" t="str">
        <f t="shared" si="362"/>
        <v>90.0</v>
      </c>
      <c r="L806" s="4">
        <f t="shared" si="364"/>
        <v>93</v>
      </c>
      <c r="M806" s="4">
        <f t="shared" si="364"/>
        <v>82</v>
      </c>
      <c r="N806" s="10">
        <f t="shared" si="365"/>
        <v>0.13414634146341453</v>
      </c>
      <c r="O806" s="4">
        <f t="shared" si="363"/>
        <v>38</v>
      </c>
      <c r="P806" s="4">
        <f t="shared" si="363"/>
        <v>90</v>
      </c>
      <c r="Q806" s="4">
        <f t="shared" si="366"/>
        <v>52</v>
      </c>
      <c r="R806" s="11"/>
    </row>
    <row r="807" spans="1:18" x14ac:dyDescent="0.2">
      <c r="A807" s="1" t="s">
        <v>907</v>
      </c>
      <c r="B807" s="4" t="str">
        <f t="shared" si="355"/>
        <v>2014-03-15</v>
      </c>
      <c r="C807" s="3">
        <v>41713</v>
      </c>
      <c r="E807" s="4" t="str">
        <f t="shared" si="356"/>
        <v>92.0;82.0;38.0;89.0</v>
      </c>
      <c r="F807" s="4" t="str">
        <f t="shared" si="357"/>
        <v>92.0;82.0</v>
      </c>
      <c r="G807" s="4" t="str">
        <f t="shared" si="358"/>
        <v>92.0</v>
      </c>
      <c r="H807" s="4" t="str">
        <f t="shared" si="359"/>
        <v>82.0</v>
      </c>
      <c r="I807" s="4" t="str">
        <f t="shared" si="360"/>
        <v>38.0;89.0</v>
      </c>
      <c r="J807" s="4" t="str">
        <f t="shared" si="361"/>
        <v>38.0</v>
      </c>
      <c r="K807" s="4" t="str">
        <f t="shared" si="362"/>
        <v>89.0</v>
      </c>
      <c r="L807" s="4">
        <f t="shared" si="364"/>
        <v>92</v>
      </c>
      <c r="M807" s="4">
        <f t="shared" si="364"/>
        <v>82</v>
      </c>
      <c r="N807" s="10">
        <f t="shared" si="365"/>
        <v>0.12195121951219523</v>
      </c>
      <c r="O807" s="4">
        <f t="shared" si="363"/>
        <v>38</v>
      </c>
      <c r="P807" s="4">
        <f t="shared" si="363"/>
        <v>89</v>
      </c>
      <c r="Q807" s="4">
        <f t="shared" si="366"/>
        <v>51</v>
      </c>
      <c r="R807" s="11"/>
    </row>
    <row r="808" spans="1:18" x14ac:dyDescent="0.2">
      <c r="A808" s="1" t="s">
        <v>908</v>
      </c>
      <c r="B808" s="4" t="str">
        <f t="shared" si="355"/>
        <v>2014-03-16</v>
      </c>
      <c r="C808" s="3">
        <v>41714</v>
      </c>
      <c r="E808" s="4" t="str">
        <f t="shared" si="356"/>
        <v>92.0;82.0;38.0;89.0</v>
      </c>
      <c r="F808" s="4" t="str">
        <f t="shared" si="357"/>
        <v>92.0;82.0</v>
      </c>
      <c r="G808" s="4" t="str">
        <f t="shared" si="358"/>
        <v>92.0</v>
      </c>
      <c r="H808" s="4" t="str">
        <f t="shared" si="359"/>
        <v>82.0</v>
      </c>
      <c r="I808" s="4" t="str">
        <f t="shared" si="360"/>
        <v>38.0;89.0</v>
      </c>
      <c r="J808" s="4" t="str">
        <f t="shared" si="361"/>
        <v>38.0</v>
      </c>
      <c r="K808" s="4" t="str">
        <f t="shared" si="362"/>
        <v>89.0</v>
      </c>
      <c r="L808" s="4">
        <f t="shared" si="364"/>
        <v>92</v>
      </c>
      <c r="M808" s="4">
        <f t="shared" si="364"/>
        <v>82</v>
      </c>
      <c r="N808" s="10">
        <f t="shared" si="365"/>
        <v>0.12195121951219523</v>
      </c>
      <c r="O808" s="4">
        <f t="shared" si="363"/>
        <v>38</v>
      </c>
      <c r="P808" s="4">
        <f t="shared" si="363"/>
        <v>89</v>
      </c>
      <c r="Q808" s="4">
        <f t="shared" si="366"/>
        <v>51</v>
      </c>
      <c r="R808" s="11"/>
    </row>
    <row r="809" spans="1:18" x14ac:dyDescent="0.2">
      <c r="A809" s="1" t="s">
        <v>909</v>
      </c>
      <c r="B809" s="4" t="str">
        <f t="shared" si="355"/>
        <v>2014-03-17</v>
      </c>
      <c r="C809" s="3">
        <v>41715</v>
      </c>
      <c r="E809" s="4" t="str">
        <f t="shared" si="356"/>
        <v>92.0;82.0;38.0;89.0</v>
      </c>
      <c r="F809" s="4" t="str">
        <f t="shared" si="357"/>
        <v>92.0;82.0</v>
      </c>
      <c r="G809" s="4" t="str">
        <f t="shared" si="358"/>
        <v>92.0</v>
      </c>
      <c r="H809" s="4" t="str">
        <f t="shared" si="359"/>
        <v>82.0</v>
      </c>
      <c r="I809" s="4" t="str">
        <f t="shared" si="360"/>
        <v>38.0;89.0</v>
      </c>
      <c r="J809" s="4" t="str">
        <f t="shared" si="361"/>
        <v>38.0</v>
      </c>
      <c r="K809" s="4" t="str">
        <f t="shared" si="362"/>
        <v>89.0</v>
      </c>
      <c r="L809" s="4">
        <f t="shared" si="364"/>
        <v>92</v>
      </c>
      <c r="M809" s="4">
        <f t="shared" si="364"/>
        <v>82</v>
      </c>
      <c r="N809" s="10">
        <f t="shared" si="365"/>
        <v>0.12195121951219523</v>
      </c>
      <c r="O809" s="4">
        <f t="shared" si="363"/>
        <v>38</v>
      </c>
      <c r="P809" s="4">
        <f t="shared" si="363"/>
        <v>89</v>
      </c>
      <c r="Q809" s="4">
        <f t="shared" si="366"/>
        <v>51</v>
      </c>
      <c r="R809" s="11"/>
    </row>
    <row r="810" spans="1:18" x14ac:dyDescent="0.2">
      <c r="A810" s="1" t="s">
        <v>910</v>
      </c>
      <c r="B810" s="4" t="str">
        <f t="shared" si="355"/>
        <v>2014-03-18</v>
      </c>
      <c r="C810" s="3">
        <v>41716</v>
      </c>
      <c r="E810" s="4" t="str">
        <f t="shared" si="356"/>
        <v>91.0;82.0;38.0;89.0</v>
      </c>
      <c r="F810" s="4" t="str">
        <f t="shared" si="357"/>
        <v>91.0;82.0</v>
      </c>
      <c r="G810" s="4" t="str">
        <f t="shared" si="358"/>
        <v>91.0</v>
      </c>
      <c r="H810" s="4" t="str">
        <f t="shared" si="359"/>
        <v>82.0</v>
      </c>
      <c r="I810" s="4" t="str">
        <f t="shared" si="360"/>
        <v>38.0;89.0</v>
      </c>
      <c r="J810" s="4" t="str">
        <f t="shared" si="361"/>
        <v>38.0</v>
      </c>
      <c r="K810" s="4" t="str">
        <f t="shared" si="362"/>
        <v>89.0</v>
      </c>
      <c r="L810" s="4">
        <f t="shared" si="364"/>
        <v>91</v>
      </c>
      <c r="M810" s="4">
        <f t="shared" si="364"/>
        <v>82</v>
      </c>
      <c r="N810" s="10">
        <f t="shared" si="365"/>
        <v>0.10975609756097571</v>
      </c>
      <c r="O810" s="4">
        <f t="shared" si="363"/>
        <v>38</v>
      </c>
      <c r="P810" s="4">
        <f t="shared" si="363"/>
        <v>89</v>
      </c>
      <c r="Q810" s="4">
        <f t="shared" si="366"/>
        <v>51</v>
      </c>
      <c r="R810" s="11"/>
    </row>
    <row r="811" spans="1:18" x14ac:dyDescent="0.2">
      <c r="A811" s="1" t="s">
        <v>911</v>
      </c>
      <c r="B811" s="4" t="str">
        <f t="shared" si="355"/>
        <v>2014-03-19</v>
      </c>
      <c r="C811" s="3">
        <v>41717</v>
      </c>
      <c r="E811" s="4" t="str">
        <f t="shared" si="356"/>
        <v>91.0;82.0;38.0;89.0</v>
      </c>
      <c r="F811" s="4" t="str">
        <f t="shared" si="357"/>
        <v>91.0;82.0</v>
      </c>
      <c r="G811" s="4" t="str">
        <f t="shared" si="358"/>
        <v>91.0</v>
      </c>
      <c r="H811" s="4" t="str">
        <f t="shared" si="359"/>
        <v>82.0</v>
      </c>
      <c r="I811" s="4" t="str">
        <f t="shared" si="360"/>
        <v>38.0;89.0</v>
      </c>
      <c r="J811" s="4" t="str">
        <f t="shared" si="361"/>
        <v>38.0</v>
      </c>
      <c r="K811" s="4" t="str">
        <f t="shared" si="362"/>
        <v>89.0</v>
      </c>
      <c r="L811" s="4">
        <f t="shared" si="364"/>
        <v>91</v>
      </c>
      <c r="M811" s="4">
        <f t="shared" si="364"/>
        <v>82</v>
      </c>
      <c r="N811" s="10">
        <f t="shared" si="365"/>
        <v>0.10975609756097571</v>
      </c>
      <c r="O811" s="4">
        <f t="shared" si="363"/>
        <v>38</v>
      </c>
      <c r="P811" s="4">
        <f t="shared" si="363"/>
        <v>89</v>
      </c>
      <c r="Q811" s="4">
        <f t="shared" si="366"/>
        <v>51</v>
      </c>
      <c r="R811" s="11"/>
    </row>
    <row r="812" spans="1:18" x14ac:dyDescent="0.2">
      <c r="A812" s="1" t="s">
        <v>912</v>
      </c>
      <c r="B812" s="4" t="str">
        <f t="shared" si="355"/>
        <v>2014-03-20</v>
      </c>
      <c r="C812" s="3">
        <v>41718</v>
      </c>
      <c r="E812" s="4" t="str">
        <f t="shared" si="356"/>
        <v>91.0;81.0;38.0;90.0</v>
      </c>
      <c r="F812" s="4" t="str">
        <f t="shared" si="357"/>
        <v>91.0;81.0</v>
      </c>
      <c r="G812" s="4" t="str">
        <f t="shared" si="358"/>
        <v>91.0</v>
      </c>
      <c r="H812" s="4" t="str">
        <f t="shared" si="359"/>
        <v>81.0</v>
      </c>
      <c r="I812" s="4" t="str">
        <f t="shared" si="360"/>
        <v>38.0;90.0</v>
      </c>
      <c r="J812" s="4" t="str">
        <f t="shared" si="361"/>
        <v>38.0</v>
      </c>
      <c r="K812" s="4" t="str">
        <f t="shared" si="362"/>
        <v>90.0</v>
      </c>
      <c r="L812" s="4">
        <f t="shared" si="364"/>
        <v>91</v>
      </c>
      <c r="M812" s="4">
        <f t="shared" si="364"/>
        <v>81</v>
      </c>
      <c r="N812" s="10">
        <f t="shared" si="365"/>
        <v>0.12345679012345689</v>
      </c>
      <c r="O812" s="4">
        <f t="shared" si="363"/>
        <v>38</v>
      </c>
      <c r="P812" s="4">
        <f t="shared" si="363"/>
        <v>90</v>
      </c>
      <c r="Q812" s="4">
        <f t="shared" si="366"/>
        <v>52</v>
      </c>
      <c r="R812" s="11"/>
    </row>
    <row r="813" spans="1:18" x14ac:dyDescent="0.2">
      <c r="A813" s="1" t="s">
        <v>913</v>
      </c>
      <c r="B813" s="4" t="str">
        <f t="shared" si="355"/>
        <v>2014-03-21</v>
      </c>
      <c r="C813" s="3">
        <v>41719</v>
      </c>
      <c r="E813" s="4" t="str">
        <f t="shared" si="356"/>
        <v>90.0;81.0;39.0;90.0</v>
      </c>
      <c r="F813" s="4" t="str">
        <f t="shared" si="357"/>
        <v>90.0;81.0</v>
      </c>
      <c r="G813" s="4" t="str">
        <f t="shared" si="358"/>
        <v>90.0</v>
      </c>
      <c r="H813" s="4" t="str">
        <f t="shared" si="359"/>
        <v>81.0</v>
      </c>
      <c r="I813" s="4" t="str">
        <f t="shared" si="360"/>
        <v>39.0;90.0</v>
      </c>
      <c r="J813" s="4" t="str">
        <f t="shared" si="361"/>
        <v>39.0</v>
      </c>
      <c r="K813" s="4" t="str">
        <f t="shared" si="362"/>
        <v>90.0</v>
      </c>
      <c r="L813" s="4">
        <f t="shared" si="364"/>
        <v>90</v>
      </c>
      <c r="M813" s="4">
        <f t="shared" si="364"/>
        <v>81</v>
      </c>
      <c r="N813" s="10">
        <f t="shared" si="365"/>
        <v>0.11111111111111116</v>
      </c>
      <c r="O813" s="4">
        <f t="shared" si="363"/>
        <v>39</v>
      </c>
      <c r="P813" s="4">
        <f t="shared" si="363"/>
        <v>90</v>
      </c>
      <c r="Q813" s="4">
        <f t="shared" si="366"/>
        <v>51</v>
      </c>
      <c r="R813" s="11"/>
    </row>
    <row r="814" spans="1:18" x14ac:dyDescent="0.2">
      <c r="A814" s="1" t="s">
        <v>914</v>
      </c>
      <c r="B814" s="4" t="str">
        <f t="shared" si="355"/>
        <v>2014-03-22</v>
      </c>
      <c r="C814" s="3">
        <v>41720</v>
      </c>
      <c r="E814" s="4" t="str">
        <f t="shared" si="356"/>
        <v>90.0;81.0;39.0;90.0</v>
      </c>
      <c r="F814" s="4" t="str">
        <f t="shared" si="357"/>
        <v>90.0;81.0</v>
      </c>
      <c r="G814" s="4" t="str">
        <f t="shared" si="358"/>
        <v>90.0</v>
      </c>
      <c r="H814" s="4" t="str">
        <f t="shared" si="359"/>
        <v>81.0</v>
      </c>
      <c r="I814" s="4" t="str">
        <f t="shared" si="360"/>
        <v>39.0;90.0</v>
      </c>
      <c r="J814" s="4" t="str">
        <f t="shared" si="361"/>
        <v>39.0</v>
      </c>
      <c r="K814" s="4" t="str">
        <f t="shared" si="362"/>
        <v>90.0</v>
      </c>
      <c r="L814" s="4">
        <f t="shared" si="364"/>
        <v>90</v>
      </c>
      <c r="M814" s="4">
        <f t="shared" si="364"/>
        <v>81</v>
      </c>
      <c r="N814" s="10">
        <f t="shared" si="365"/>
        <v>0.11111111111111116</v>
      </c>
      <c r="O814" s="4">
        <f t="shared" si="363"/>
        <v>39</v>
      </c>
      <c r="P814" s="4">
        <f t="shared" si="363"/>
        <v>90</v>
      </c>
      <c r="Q814" s="4">
        <f t="shared" si="366"/>
        <v>51</v>
      </c>
      <c r="R814" s="11"/>
    </row>
    <row r="815" spans="1:18" x14ac:dyDescent="0.2">
      <c r="A815" s="1" t="s">
        <v>915</v>
      </c>
      <c r="B815" s="4" t="str">
        <f t="shared" si="355"/>
        <v>2014-03-23</v>
      </c>
      <c r="C815" s="3">
        <v>41721</v>
      </c>
      <c r="E815" s="4" t="str">
        <f t="shared" si="356"/>
        <v>89.0;81.0;39.0;90.0</v>
      </c>
      <c r="F815" s="4" t="str">
        <f t="shared" si="357"/>
        <v>89.0;81.0</v>
      </c>
      <c r="G815" s="4" t="str">
        <f t="shared" si="358"/>
        <v>89.0</v>
      </c>
      <c r="H815" s="4" t="str">
        <f t="shared" si="359"/>
        <v>81.0</v>
      </c>
      <c r="I815" s="4" t="str">
        <f t="shared" si="360"/>
        <v>39.0;90.0</v>
      </c>
      <c r="J815" s="4" t="str">
        <f t="shared" si="361"/>
        <v>39.0</v>
      </c>
      <c r="K815" s="4" t="str">
        <f t="shared" si="362"/>
        <v>90.0</v>
      </c>
      <c r="L815" s="4">
        <f t="shared" si="364"/>
        <v>89</v>
      </c>
      <c r="M815" s="4">
        <f t="shared" si="364"/>
        <v>81</v>
      </c>
      <c r="N815" s="10">
        <f t="shared" si="365"/>
        <v>9.8765432098765427E-2</v>
      </c>
      <c r="O815" s="4">
        <f t="shared" si="363"/>
        <v>39</v>
      </c>
      <c r="P815" s="4">
        <f t="shared" si="363"/>
        <v>90</v>
      </c>
      <c r="Q815" s="4">
        <f t="shared" si="366"/>
        <v>51</v>
      </c>
      <c r="R815" s="11"/>
    </row>
    <row r="816" spans="1:18" x14ac:dyDescent="0.2">
      <c r="A816" s="1" t="s">
        <v>916</v>
      </c>
      <c r="B816" s="4" t="str">
        <f t="shared" si="355"/>
        <v>2014-03-24</v>
      </c>
      <c r="C816" s="3">
        <v>41722</v>
      </c>
      <c r="E816" s="4" t="str">
        <f t="shared" si="356"/>
        <v>89.0;82.0;39.0;90.0</v>
      </c>
      <c r="F816" s="4" t="str">
        <f t="shared" si="357"/>
        <v>89.0;82.0</v>
      </c>
      <c r="G816" s="4" t="str">
        <f t="shared" si="358"/>
        <v>89.0</v>
      </c>
      <c r="H816" s="4" t="str">
        <f t="shared" si="359"/>
        <v>82.0</v>
      </c>
      <c r="I816" s="4" t="str">
        <f t="shared" si="360"/>
        <v>39.0;90.0</v>
      </c>
      <c r="J816" s="4" t="str">
        <f t="shared" si="361"/>
        <v>39.0</v>
      </c>
      <c r="K816" s="4" t="str">
        <f t="shared" si="362"/>
        <v>90.0</v>
      </c>
      <c r="L816" s="4">
        <f t="shared" si="364"/>
        <v>89</v>
      </c>
      <c r="M816" s="4">
        <f t="shared" si="364"/>
        <v>82</v>
      </c>
      <c r="N816" s="10">
        <f t="shared" si="365"/>
        <v>8.5365853658536661E-2</v>
      </c>
      <c r="O816" s="4">
        <f t="shared" si="363"/>
        <v>39</v>
      </c>
      <c r="P816" s="4">
        <f t="shared" si="363"/>
        <v>90</v>
      </c>
      <c r="Q816" s="4">
        <f t="shared" si="366"/>
        <v>51</v>
      </c>
      <c r="R816" s="11"/>
    </row>
    <row r="817" spans="1:18" x14ac:dyDescent="0.2">
      <c r="A817" s="1" t="s">
        <v>917</v>
      </c>
      <c r="B817" s="4" t="str">
        <f t="shared" si="355"/>
        <v>2014-03-25</v>
      </c>
      <c r="C817" s="3">
        <v>41723</v>
      </c>
      <c r="E817" s="4" t="str">
        <f t="shared" si="356"/>
        <v>89.0;84.0;40.0;91.0</v>
      </c>
      <c r="F817" s="4" t="str">
        <f t="shared" si="357"/>
        <v>89.0;84.0</v>
      </c>
      <c r="G817" s="4" t="str">
        <f t="shared" si="358"/>
        <v>89.0</v>
      </c>
      <c r="H817" s="4" t="str">
        <f t="shared" si="359"/>
        <v>84.0</v>
      </c>
      <c r="I817" s="4" t="str">
        <f t="shared" si="360"/>
        <v>40.0;91.0</v>
      </c>
      <c r="J817" s="4" t="str">
        <f t="shared" si="361"/>
        <v>40.0</v>
      </c>
      <c r="K817" s="4" t="str">
        <f t="shared" si="362"/>
        <v>91.0</v>
      </c>
      <c r="L817" s="4">
        <f t="shared" si="364"/>
        <v>89</v>
      </c>
      <c r="M817" s="4">
        <f t="shared" si="364"/>
        <v>84</v>
      </c>
      <c r="N817" s="10">
        <f t="shared" si="365"/>
        <v>5.9523809523809534E-2</v>
      </c>
      <c r="O817" s="4">
        <f t="shared" si="363"/>
        <v>40</v>
      </c>
      <c r="P817" s="4">
        <f t="shared" si="363"/>
        <v>91</v>
      </c>
      <c r="Q817" s="4">
        <f t="shared" si="366"/>
        <v>51</v>
      </c>
      <c r="R817" s="11"/>
    </row>
    <row r="818" spans="1:18" x14ac:dyDescent="0.2">
      <c r="A818" s="1" t="s">
        <v>918</v>
      </c>
      <c r="B818" s="4" t="str">
        <f t="shared" si="355"/>
        <v>2014-03-26</v>
      </c>
      <c r="C818" s="3">
        <v>41724</v>
      </c>
      <c r="E818" s="4" t="str">
        <f t="shared" si="356"/>
        <v>89.0;86.0;41.0;91.0</v>
      </c>
      <c r="F818" s="4" t="str">
        <f t="shared" si="357"/>
        <v>89.0;86.0</v>
      </c>
      <c r="G818" s="4" t="str">
        <f t="shared" si="358"/>
        <v>89.0</v>
      </c>
      <c r="H818" s="4" t="str">
        <f t="shared" si="359"/>
        <v>86.0</v>
      </c>
      <c r="I818" s="4" t="str">
        <f t="shared" si="360"/>
        <v>41.0;91.0</v>
      </c>
      <c r="J818" s="4" t="str">
        <f t="shared" si="361"/>
        <v>41.0</v>
      </c>
      <c r="K818" s="4" t="str">
        <f t="shared" si="362"/>
        <v>91.0</v>
      </c>
      <c r="L818" s="4">
        <f t="shared" si="364"/>
        <v>89</v>
      </c>
      <c r="M818" s="4">
        <f t="shared" si="364"/>
        <v>86</v>
      </c>
      <c r="N818" s="10">
        <f t="shared" si="365"/>
        <v>3.488372093023262E-2</v>
      </c>
      <c r="O818" s="4">
        <f t="shared" si="363"/>
        <v>41</v>
      </c>
      <c r="P818" s="4">
        <f t="shared" si="363"/>
        <v>91</v>
      </c>
      <c r="Q818" s="4">
        <f t="shared" si="366"/>
        <v>50</v>
      </c>
      <c r="R818" s="11"/>
    </row>
    <row r="819" spans="1:18" x14ac:dyDescent="0.2">
      <c r="A819" s="1" t="s">
        <v>919</v>
      </c>
      <c r="B819" s="4" t="str">
        <f t="shared" si="355"/>
        <v>2014-03-27</v>
      </c>
      <c r="C819" s="3">
        <v>41725</v>
      </c>
      <c r="E819" s="4" t="str">
        <f t="shared" si="356"/>
        <v>88.0;86.0;41.0;91.0</v>
      </c>
      <c r="F819" s="4" t="str">
        <f t="shared" si="357"/>
        <v>88.0;86.0</v>
      </c>
      <c r="G819" s="4" t="str">
        <f t="shared" si="358"/>
        <v>88.0</v>
      </c>
      <c r="H819" s="4" t="str">
        <f t="shared" si="359"/>
        <v>86.0</v>
      </c>
      <c r="I819" s="4" t="str">
        <f t="shared" si="360"/>
        <v>41.0;91.0</v>
      </c>
      <c r="J819" s="4" t="str">
        <f t="shared" si="361"/>
        <v>41.0</v>
      </c>
      <c r="K819" s="4" t="str">
        <f t="shared" si="362"/>
        <v>91.0</v>
      </c>
      <c r="L819" s="4">
        <f t="shared" si="364"/>
        <v>88</v>
      </c>
      <c r="M819" s="4">
        <f t="shared" si="364"/>
        <v>86</v>
      </c>
      <c r="N819" s="10">
        <f t="shared" si="365"/>
        <v>2.3255813953488413E-2</v>
      </c>
      <c r="O819" s="4">
        <f t="shared" si="363"/>
        <v>41</v>
      </c>
      <c r="P819" s="4">
        <f t="shared" si="363"/>
        <v>91</v>
      </c>
      <c r="Q819" s="4">
        <f t="shared" si="366"/>
        <v>50</v>
      </c>
      <c r="R819" s="11"/>
    </row>
    <row r="820" spans="1:18" x14ac:dyDescent="0.2">
      <c r="A820" s="1" t="s">
        <v>920</v>
      </c>
      <c r="B820" s="4" t="str">
        <f t="shared" si="355"/>
        <v>2014-03-28</v>
      </c>
      <c r="C820" s="3">
        <v>41726</v>
      </c>
      <c r="E820" s="4" t="str">
        <f t="shared" si="356"/>
        <v>88.0;86.0;42.0;91.0</v>
      </c>
      <c r="F820" s="4" t="str">
        <f t="shared" si="357"/>
        <v>88.0;86.0</v>
      </c>
      <c r="G820" s="4" t="str">
        <f t="shared" si="358"/>
        <v>88.0</v>
      </c>
      <c r="H820" s="4" t="str">
        <f t="shared" si="359"/>
        <v>86.0</v>
      </c>
      <c r="I820" s="4" t="str">
        <f t="shared" si="360"/>
        <v>42.0;91.0</v>
      </c>
      <c r="J820" s="4" t="str">
        <f t="shared" si="361"/>
        <v>42.0</v>
      </c>
      <c r="K820" s="4" t="str">
        <f t="shared" si="362"/>
        <v>91.0</v>
      </c>
      <c r="L820" s="4">
        <f t="shared" si="364"/>
        <v>88</v>
      </c>
      <c r="M820" s="4">
        <f t="shared" si="364"/>
        <v>86</v>
      </c>
      <c r="N820" s="10">
        <f t="shared" si="365"/>
        <v>2.3255813953488413E-2</v>
      </c>
      <c r="O820" s="4">
        <f t="shared" si="363"/>
        <v>42</v>
      </c>
      <c r="P820" s="4">
        <f t="shared" si="363"/>
        <v>91</v>
      </c>
      <c r="Q820" s="4">
        <f t="shared" si="366"/>
        <v>49</v>
      </c>
      <c r="R820" s="11"/>
    </row>
    <row r="821" spans="1:18" x14ac:dyDescent="0.2">
      <c r="A821" s="1" t="s">
        <v>921</v>
      </c>
      <c r="B821" s="4" t="str">
        <f t="shared" si="355"/>
        <v>2014-03-29</v>
      </c>
      <c r="C821" s="3">
        <v>41727</v>
      </c>
      <c r="E821" s="4" t="str">
        <f t="shared" si="356"/>
        <v>88.0;88.0;42.0;92.0</v>
      </c>
      <c r="F821" s="4" t="str">
        <f t="shared" si="357"/>
        <v>88.0;88.0</v>
      </c>
      <c r="G821" s="4" t="str">
        <f t="shared" si="358"/>
        <v>88.0</v>
      </c>
      <c r="H821" s="4" t="str">
        <f t="shared" si="359"/>
        <v>88.0</v>
      </c>
      <c r="I821" s="4" t="str">
        <f t="shared" si="360"/>
        <v>42.0;92.0</v>
      </c>
      <c r="J821" s="4" t="str">
        <f t="shared" si="361"/>
        <v>42.0</v>
      </c>
      <c r="K821" s="4" t="str">
        <f t="shared" si="362"/>
        <v>92.0</v>
      </c>
      <c r="L821" s="4">
        <f t="shared" si="364"/>
        <v>88</v>
      </c>
      <c r="M821" s="4">
        <f t="shared" si="364"/>
        <v>88</v>
      </c>
      <c r="N821" s="10">
        <f t="shared" si="365"/>
        <v>0</v>
      </c>
      <c r="O821" s="4">
        <f t="shared" si="363"/>
        <v>42</v>
      </c>
      <c r="P821" s="4">
        <f t="shared" si="363"/>
        <v>92</v>
      </c>
      <c r="Q821" s="4">
        <f t="shared" si="366"/>
        <v>50</v>
      </c>
      <c r="R821" s="11"/>
    </row>
    <row r="822" spans="1:18" x14ac:dyDescent="0.2">
      <c r="A822" s="1" t="s">
        <v>922</v>
      </c>
      <c r="B822" s="4" t="str">
        <f t="shared" si="355"/>
        <v>2014-03-30</v>
      </c>
      <c r="C822" s="3">
        <v>41728</v>
      </c>
      <c r="E822" s="4" t="str">
        <f t="shared" si="356"/>
        <v>87.0;88.0;43.0;93.0</v>
      </c>
      <c r="F822" s="4" t="str">
        <f t="shared" si="357"/>
        <v>87.0;88.0</v>
      </c>
      <c r="G822" s="4" t="str">
        <f t="shared" si="358"/>
        <v>87.0</v>
      </c>
      <c r="H822" s="4" t="str">
        <f t="shared" si="359"/>
        <v>88.0</v>
      </c>
      <c r="I822" s="4" t="str">
        <f t="shared" si="360"/>
        <v>43.0;93.0</v>
      </c>
      <c r="J822" s="4" t="str">
        <f t="shared" si="361"/>
        <v>43.0</v>
      </c>
      <c r="K822" s="4" t="str">
        <f t="shared" si="362"/>
        <v>93.0</v>
      </c>
      <c r="L822" s="4">
        <f t="shared" si="364"/>
        <v>87</v>
      </c>
      <c r="M822" s="4">
        <f t="shared" si="364"/>
        <v>88</v>
      </c>
      <c r="N822" s="10">
        <f t="shared" si="365"/>
        <v>-1.1363636363636354E-2</v>
      </c>
      <c r="O822" s="4">
        <f t="shared" si="363"/>
        <v>43</v>
      </c>
      <c r="P822" s="4">
        <f t="shared" si="363"/>
        <v>93</v>
      </c>
      <c r="Q822" s="4">
        <f t="shared" si="366"/>
        <v>50</v>
      </c>
      <c r="R822" s="11"/>
    </row>
    <row r="823" spans="1:18" x14ac:dyDescent="0.2">
      <c r="A823" s="1" t="s">
        <v>923</v>
      </c>
      <c r="B823" s="4" t="str">
        <f t="shared" si="355"/>
        <v>2014-03-31</v>
      </c>
      <c r="C823" s="3">
        <v>41729</v>
      </c>
      <c r="E823" s="4" t="str">
        <f t="shared" si="356"/>
        <v>88.0;88.0;43.0;93.0</v>
      </c>
      <c r="F823" s="4" t="str">
        <f t="shared" si="357"/>
        <v>88.0;88.0</v>
      </c>
      <c r="G823" s="4" t="str">
        <f t="shared" si="358"/>
        <v>88.0</v>
      </c>
      <c r="H823" s="4" t="str">
        <f t="shared" si="359"/>
        <v>88.0</v>
      </c>
      <c r="I823" s="4" t="str">
        <f t="shared" si="360"/>
        <v>43.0;93.0</v>
      </c>
      <c r="J823" s="4" t="str">
        <f t="shared" si="361"/>
        <v>43.0</v>
      </c>
      <c r="K823" s="4" t="str">
        <f t="shared" si="362"/>
        <v>93.0</v>
      </c>
      <c r="L823" s="4">
        <f t="shared" si="364"/>
        <v>88</v>
      </c>
      <c r="M823" s="4">
        <f t="shared" si="364"/>
        <v>88</v>
      </c>
      <c r="N823" s="10">
        <f t="shared" si="365"/>
        <v>0</v>
      </c>
      <c r="O823" s="4">
        <f t="shared" si="363"/>
        <v>43</v>
      </c>
      <c r="P823" s="4">
        <f t="shared" si="363"/>
        <v>93</v>
      </c>
      <c r="Q823" s="4">
        <f t="shared" si="366"/>
        <v>50</v>
      </c>
      <c r="R823" s="11"/>
    </row>
    <row r="824" spans="1:18" x14ac:dyDescent="0.2">
      <c r="A824" s="1" t="s">
        <v>924</v>
      </c>
      <c r="B824" s="4" t="str">
        <f t="shared" si="355"/>
        <v>2014-04-01</v>
      </c>
      <c r="C824" s="3">
        <v>41730</v>
      </c>
      <c r="E824" s="4" t="str">
        <f t="shared" si="356"/>
        <v>90.0;88.0;43.0;93.0</v>
      </c>
      <c r="F824" s="4" t="str">
        <f t="shared" si="357"/>
        <v>90.0;88.0</v>
      </c>
      <c r="G824" s="4" t="str">
        <f t="shared" si="358"/>
        <v>90.0</v>
      </c>
      <c r="H824" s="4" t="str">
        <f t="shared" si="359"/>
        <v>88.0</v>
      </c>
      <c r="I824" s="4" t="str">
        <f t="shared" si="360"/>
        <v>43.0;93.0</v>
      </c>
      <c r="J824" s="4" t="str">
        <f t="shared" si="361"/>
        <v>43.0</v>
      </c>
      <c r="K824" s="4" t="str">
        <f t="shared" si="362"/>
        <v>93.0</v>
      </c>
      <c r="L824" s="4">
        <f t="shared" si="364"/>
        <v>90</v>
      </c>
      <c r="M824" s="4">
        <f t="shared" si="364"/>
        <v>88</v>
      </c>
      <c r="N824" s="10">
        <f t="shared" si="365"/>
        <v>2.2727272727272707E-2</v>
      </c>
      <c r="O824" s="4">
        <f t="shared" si="363"/>
        <v>43</v>
      </c>
      <c r="P824" s="4">
        <f t="shared" si="363"/>
        <v>93</v>
      </c>
      <c r="Q824" s="4">
        <f t="shared" si="366"/>
        <v>50</v>
      </c>
      <c r="R824" s="11"/>
    </row>
    <row r="825" spans="1:18" x14ac:dyDescent="0.2">
      <c r="A825" s="1" t="s">
        <v>925</v>
      </c>
      <c r="B825" s="4" t="str">
        <f t="shared" si="355"/>
        <v>2014-04-02</v>
      </c>
      <c r="C825" s="3">
        <v>41731</v>
      </c>
      <c r="E825" s="4" t="str">
        <f t="shared" si="356"/>
        <v>91.0;88.0;43.0;94.0</v>
      </c>
      <c r="F825" s="4" t="str">
        <f t="shared" si="357"/>
        <v>91.0;88.0</v>
      </c>
      <c r="G825" s="4" t="str">
        <f t="shared" si="358"/>
        <v>91.0</v>
      </c>
      <c r="H825" s="4" t="str">
        <f t="shared" si="359"/>
        <v>88.0</v>
      </c>
      <c r="I825" s="4" t="str">
        <f t="shared" si="360"/>
        <v>43.0;94.0</v>
      </c>
      <c r="J825" s="4" t="str">
        <f t="shared" si="361"/>
        <v>43.0</v>
      </c>
      <c r="K825" s="4" t="str">
        <f t="shared" si="362"/>
        <v>94.0</v>
      </c>
      <c r="L825" s="4">
        <f t="shared" si="364"/>
        <v>91</v>
      </c>
      <c r="M825" s="4">
        <f t="shared" si="364"/>
        <v>88</v>
      </c>
      <c r="N825" s="10">
        <f t="shared" si="365"/>
        <v>3.4090909090909172E-2</v>
      </c>
      <c r="O825" s="4">
        <f t="shared" si="363"/>
        <v>43</v>
      </c>
      <c r="P825" s="4">
        <f t="shared" si="363"/>
        <v>94</v>
      </c>
      <c r="Q825" s="4">
        <f t="shared" si="366"/>
        <v>51</v>
      </c>
      <c r="R825" s="11"/>
    </row>
    <row r="826" spans="1:18" x14ac:dyDescent="0.2">
      <c r="A826" s="1" t="s">
        <v>926</v>
      </c>
      <c r="B826" s="4" t="str">
        <f t="shared" si="355"/>
        <v>2014-04-03</v>
      </c>
      <c r="C826" s="3">
        <v>41732</v>
      </c>
      <c r="E826" s="4" t="str">
        <f t="shared" si="356"/>
        <v>91.0;88.0;43.0;94.0</v>
      </c>
      <c r="F826" s="4" t="str">
        <f t="shared" si="357"/>
        <v>91.0;88.0</v>
      </c>
      <c r="G826" s="4" t="str">
        <f t="shared" si="358"/>
        <v>91.0</v>
      </c>
      <c r="H826" s="4" t="str">
        <f t="shared" si="359"/>
        <v>88.0</v>
      </c>
      <c r="I826" s="4" t="str">
        <f t="shared" si="360"/>
        <v>43.0;94.0</v>
      </c>
      <c r="J826" s="4" t="str">
        <f t="shared" si="361"/>
        <v>43.0</v>
      </c>
      <c r="K826" s="4" t="str">
        <f t="shared" si="362"/>
        <v>94.0</v>
      </c>
      <c r="L826" s="4">
        <f t="shared" si="364"/>
        <v>91</v>
      </c>
      <c r="M826" s="4">
        <f t="shared" si="364"/>
        <v>88</v>
      </c>
      <c r="N826" s="10">
        <f t="shared" si="365"/>
        <v>3.4090909090909172E-2</v>
      </c>
      <c r="O826" s="4">
        <f t="shared" si="363"/>
        <v>43</v>
      </c>
      <c r="P826" s="4">
        <f t="shared" si="363"/>
        <v>94</v>
      </c>
      <c r="Q826" s="4">
        <f t="shared" si="366"/>
        <v>51</v>
      </c>
      <c r="R826" s="11"/>
    </row>
    <row r="827" spans="1:18" x14ac:dyDescent="0.2">
      <c r="A827" s="1" t="s">
        <v>927</v>
      </c>
      <c r="B827" s="4" t="str">
        <f t="shared" si="355"/>
        <v>2014-04-04</v>
      </c>
      <c r="C827" s="3">
        <v>41733</v>
      </c>
      <c r="E827" s="4" t="str">
        <f t="shared" si="356"/>
        <v>92.0;88.0;43.0;94.0</v>
      </c>
      <c r="F827" s="4" t="str">
        <f t="shared" si="357"/>
        <v>92.0;88.0</v>
      </c>
      <c r="G827" s="4" t="str">
        <f t="shared" si="358"/>
        <v>92.0</v>
      </c>
      <c r="H827" s="4" t="str">
        <f t="shared" si="359"/>
        <v>88.0</v>
      </c>
      <c r="I827" s="4" t="str">
        <f t="shared" si="360"/>
        <v>43.0;94.0</v>
      </c>
      <c r="J827" s="4" t="str">
        <f t="shared" si="361"/>
        <v>43.0</v>
      </c>
      <c r="K827" s="4" t="str">
        <f t="shared" si="362"/>
        <v>94.0</v>
      </c>
      <c r="L827" s="4">
        <f t="shared" si="364"/>
        <v>92</v>
      </c>
      <c r="M827" s="4">
        <f t="shared" si="364"/>
        <v>88</v>
      </c>
      <c r="N827" s="10">
        <f t="shared" si="365"/>
        <v>4.5454545454545414E-2</v>
      </c>
      <c r="O827" s="4">
        <f t="shared" si="363"/>
        <v>43</v>
      </c>
      <c r="P827" s="4">
        <f t="shared" si="363"/>
        <v>94</v>
      </c>
      <c r="Q827" s="4">
        <f t="shared" si="366"/>
        <v>51</v>
      </c>
      <c r="R827" s="11"/>
    </row>
    <row r="828" spans="1:18" x14ac:dyDescent="0.2">
      <c r="A828" s="1" t="s">
        <v>928</v>
      </c>
      <c r="B828" s="4" t="str">
        <f t="shared" si="355"/>
        <v>2014-04-05</v>
      </c>
      <c r="C828" s="3">
        <v>41734</v>
      </c>
      <c r="E828" s="4" t="str">
        <f t="shared" si="356"/>
        <v>92.0;89.0;43.0;94.0</v>
      </c>
      <c r="F828" s="4" t="str">
        <f t="shared" si="357"/>
        <v>92.0;89.0</v>
      </c>
      <c r="G828" s="4" t="str">
        <f t="shared" si="358"/>
        <v>92.0</v>
      </c>
      <c r="H828" s="4" t="str">
        <f t="shared" si="359"/>
        <v>89.0</v>
      </c>
      <c r="I828" s="4" t="str">
        <f t="shared" si="360"/>
        <v>43.0;94.0</v>
      </c>
      <c r="J828" s="4" t="str">
        <f t="shared" si="361"/>
        <v>43.0</v>
      </c>
      <c r="K828" s="4" t="str">
        <f t="shared" si="362"/>
        <v>94.0</v>
      </c>
      <c r="L828" s="4">
        <f t="shared" si="364"/>
        <v>92</v>
      </c>
      <c r="M828" s="4">
        <f t="shared" si="364"/>
        <v>89</v>
      </c>
      <c r="N828" s="10">
        <f t="shared" si="365"/>
        <v>3.3707865168539408E-2</v>
      </c>
      <c r="O828" s="4">
        <f t="shared" si="363"/>
        <v>43</v>
      </c>
      <c r="P828" s="4">
        <f t="shared" si="363"/>
        <v>94</v>
      </c>
      <c r="Q828" s="4">
        <f t="shared" si="366"/>
        <v>51</v>
      </c>
      <c r="R828" s="11"/>
    </row>
    <row r="829" spans="1:18" x14ac:dyDescent="0.2">
      <c r="A829" s="1" t="s">
        <v>929</v>
      </c>
      <c r="B829" s="4" t="str">
        <f t="shared" si="355"/>
        <v>2014-04-06</v>
      </c>
      <c r="C829" s="3">
        <v>41735</v>
      </c>
      <c r="E829" s="4" t="str">
        <f t="shared" si="356"/>
        <v>93.0;89.0;43.0;93.0</v>
      </c>
      <c r="F829" s="4" t="str">
        <f t="shared" si="357"/>
        <v>93.0;89.0</v>
      </c>
      <c r="G829" s="4" t="str">
        <f t="shared" si="358"/>
        <v>93.0</v>
      </c>
      <c r="H829" s="4" t="str">
        <f t="shared" si="359"/>
        <v>89.0</v>
      </c>
      <c r="I829" s="4" t="str">
        <f t="shared" si="360"/>
        <v>43.0;93.0</v>
      </c>
      <c r="J829" s="4" t="str">
        <f t="shared" si="361"/>
        <v>43.0</v>
      </c>
      <c r="K829" s="4" t="str">
        <f t="shared" si="362"/>
        <v>93.0</v>
      </c>
      <c r="L829" s="4">
        <f t="shared" si="364"/>
        <v>93</v>
      </c>
      <c r="M829" s="4">
        <f t="shared" si="364"/>
        <v>89</v>
      </c>
      <c r="N829" s="10">
        <f t="shared" si="365"/>
        <v>4.4943820224719211E-2</v>
      </c>
      <c r="O829" s="4">
        <f t="shared" si="363"/>
        <v>43</v>
      </c>
      <c r="P829" s="4">
        <f t="shared" si="363"/>
        <v>93</v>
      </c>
      <c r="Q829" s="4">
        <f t="shared" si="366"/>
        <v>50</v>
      </c>
      <c r="R829" s="11"/>
    </row>
    <row r="830" spans="1:18" x14ac:dyDescent="0.2">
      <c r="A830" s="1" t="s">
        <v>930</v>
      </c>
      <c r="B830" s="4" t="str">
        <f t="shared" si="355"/>
        <v>2014-04-07</v>
      </c>
      <c r="C830" s="3">
        <v>41736</v>
      </c>
      <c r="E830" s="4" t="str">
        <f t="shared" si="356"/>
        <v>92.0;89.0;43.0;93.0</v>
      </c>
      <c r="F830" s="4" t="str">
        <f t="shared" si="357"/>
        <v>92.0;89.0</v>
      </c>
      <c r="G830" s="4" t="str">
        <f t="shared" si="358"/>
        <v>92.0</v>
      </c>
      <c r="H830" s="4" t="str">
        <f t="shared" si="359"/>
        <v>89.0</v>
      </c>
      <c r="I830" s="4" t="str">
        <f t="shared" si="360"/>
        <v>43.0;93.0</v>
      </c>
      <c r="J830" s="4" t="str">
        <f t="shared" si="361"/>
        <v>43.0</v>
      </c>
      <c r="K830" s="4" t="str">
        <f t="shared" si="362"/>
        <v>93.0</v>
      </c>
      <c r="L830" s="4">
        <f t="shared" si="364"/>
        <v>92</v>
      </c>
      <c r="M830" s="4">
        <f t="shared" si="364"/>
        <v>89</v>
      </c>
      <c r="N830" s="10">
        <f t="shared" si="365"/>
        <v>3.3707865168539408E-2</v>
      </c>
      <c r="O830" s="4">
        <f t="shared" si="363"/>
        <v>43</v>
      </c>
      <c r="P830" s="4">
        <f t="shared" si="363"/>
        <v>93</v>
      </c>
      <c r="Q830" s="4">
        <f t="shared" si="366"/>
        <v>50</v>
      </c>
      <c r="R830" s="11"/>
    </row>
    <row r="831" spans="1:18" x14ac:dyDescent="0.2">
      <c r="A831" s="1" t="s">
        <v>931</v>
      </c>
      <c r="B831" s="4" t="str">
        <f t="shared" si="355"/>
        <v>2014-04-08</v>
      </c>
      <c r="C831" s="3">
        <v>41737</v>
      </c>
      <c r="E831" s="4" t="str">
        <f t="shared" si="356"/>
        <v>93.0;89.0;43.0;93.0</v>
      </c>
      <c r="F831" s="4" t="str">
        <f t="shared" si="357"/>
        <v>93.0;89.0</v>
      </c>
      <c r="G831" s="4" t="str">
        <f t="shared" si="358"/>
        <v>93.0</v>
      </c>
      <c r="H831" s="4" t="str">
        <f t="shared" si="359"/>
        <v>89.0</v>
      </c>
      <c r="I831" s="4" t="str">
        <f t="shared" si="360"/>
        <v>43.0;93.0</v>
      </c>
      <c r="J831" s="4" t="str">
        <f t="shared" si="361"/>
        <v>43.0</v>
      </c>
      <c r="K831" s="4" t="str">
        <f t="shared" si="362"/>
        <v>93.0</v>
      </c>
      <c r="L831" s="4">
        <f t="shared" si="364"/>
        <v>93</v>
      </c>
      <c r="M831" s="4">
        <f t="shared" si="364"/>
        <v>89</v>
      </c>
      <c r="N831" s="10">
        <f t="shared" si="365"/>
        <v>4.4943820224719211E-2</v>
      </c>
      <c r="O831" s="4">
        <f t="shared" si="363"/>
        <v>43</v>
      </c>
      <c r="P831" s="4">
        <f t="shared" si="363"/>
        <v>93</v>
      </c>
      <c r="Q831" s="4">
        <f t="shared" si="366"/>
        <v>50</v>
      </c>
      <c r="R831" s="11"/>
    </row>
    <row r="832" spans="1:18" x14ac:dyDescent="0.2">
      <c r="A832" s="1" t="s">
        <v>932</v>
      </c>
      <c r="B832" s="4" t="str">
        <f t="shared" si="355"/>
        <v>2014-04-09</v>
      </c>
      <c r="C832" s="3">
        <v>41738</v>
      </c>
      <c r="E832" s="4" t="str">
        <f t="shared" si="356"/>
        <v>93.0;90.0;43.0;93.0</v>
      </c>
      <c r="F832" s="4" t="str">
        <f t="shared" si="357"/>
        <v>93.0;90.0</v>
      </c>
      <c r="G832" s="4" t="str">
        <f t="shared" si="358"/>
        <v>93.0</v>
      </c>
      <c r="H832" s="4" t="str">
        <f t="shared" si="359"/>
        <v>90.0</v>
      </c>
      <c r="I832" s="4" t="str">
        <f t="shared" si="360"/>
        <v>43.0;93.0</v>
      </c>
      <c r="J832" s="4" t="str">
        <f t="shared" si="361"/>
        <v>43.0</v>
      </c>
      <c r="K832" s="4" t="str">
        <f t="shared" si="362"/>
        <v>93.0</v>
      </c>
      <c r="L832" s="4">
        <f t="shared" si="364"/>
        <v>93</v>
      </c>
      <c r="M832" s="4">
        <f t="shared" si="364"/>
        <v>90</v>
      </c>
      <c r="N832" s="10">
        <f t="shared" si="365"/>
        <v>3.3333333333333437E-2</v>
      </c>
      <c r="O832" s="4">
        <f t="shared" si="363"/>
        <v>43</v>
      </c>
      <c r="P832" s="4">
        <f t="shared" si="363"/>
        <v>93</v>
      </c>
      <c r="Q832" s="4">
        <f t="shared" si="366"/>
        <v>50</v>
      </c>
      <c r="R832" s="11"/>
    </row>
    <row r="833" spans="1:18" x14ac:dyDescent="0.2">
      <c r="A833" s="1" t="s">
        <v>933</v>
      </c>
      <c r="B833" s="4" t="str">
        <f t="shared" si="355"/>
        <v>2014-04-10</v>
      </c>
      <c r="C833" s="3">
        <v>41739</v>
      </c>
      <c r="E833" s="4" t="str">
        <f t="shared" si="356"/>
        <v>93.0;90.0;43.0;93.0</v>
      </c>
      <c r="F833" s="4" t="str">
        <f t="shared" si="357"/>
        <v>93.0;90.0</v>
      </c>
      <c r="G833" s="4" t="str">
        <f t="shared" si="358"/>
        <v>93.0</v>
      </c>
      <c r="H833" s="4" t="str">
        <f t="shared" si="359"/>
        <v>90.0</v>
      </c>
      <c r="I833" s="4" t="str">
        <f t="shared" si="360"/>
        <v>43.0;93.0</v>
      </c>
      <c r="J833" s="4" t="str">
        <f t="shared" si="361"/>
        <v>43.0</v>
      </c>
      <c r="K833" s="4" t="str">
        <f t="shared" si="362"/>
        <v>93.0</v>
      </c>
      <c r="L833" s="4">
        <f t="shared" si="364"/>
        <v>93</v>
      </c>
      <c r="M833" s="4">
        <f t="shared" si="364"/>
        <v>90</v>
      </c>
      <c r="N833" s="10">
        <f t="shared" si="365"/>
        <v>3.3333333333333437E-2</v>
      </c>
      <c r="O833" s="4">
        <f t="shared" si="363"/>
        <v>43</v>
      </c>
      <c r="P833" s="4">
        <f t="shared" si="363"/>
        <v>93</v>
      </c>
      <c r="Q833" s="4">
        <f t="shared" si="366"/>
        <v>50</v>
      </c>
      <c r="R833" s="11"/>
    </row>
    <row r="834" spans="1:18" x14ac:dyDescent="0.2">
      <c r="A834" s="1" t="s">
        <v>934</v>
      </c>
      <c r="B834" s="4" t="str">
        <f t="shared" si="355"/>
        <v>2014-04-11</v>
      </c>
      <c r="C834" s="3">
        <v>41740</v>
      </c>
      <c r="E834" s="4" t="str">
        <f t="shared" si="356"/>
        <v>93.0;92.0;43.0;92.0</v>
      </c>
      <c r="F834" s="4" t="str">
        <f t="shared" si="357"/>
        <v>93.0;92.0</v>
      </c>
      <c r="G834" s="4" t="str">
        <f t="shared" si="358"/>
        <v>93.0</v>
      </c>
      <c r="H834" s="4" t="str">
        <f t="shared" si="359"/>
        <v>92.0</v>
      </c>
      <c r="I834" s="4" t="str">
        <f t="shared" si="360"/>
        <v>43.0;92.0</v>
      </c>
      <c r="J834" s="4" t="str">
        <f t="shared" si="361"/>
        <v>43.0</v>
      </c>
      <c r="K834" s="4" t="str">
        <f t="shared" si="362"/>
        <v>92.0</v>
      </c>
      <c r="L834" s="4">
        <f t="shared" si="364"/>
        <v>93</v>
      </c>
      <c r="M834" s="4">
        <f t="shared" si="364"/>
        <v>92</v>
      </c>
      <c r="N834" s="10">
        <f t="shared" si="365"/>
        <v>1.0869565217391353E-2</v>
      </c>
      <c r="O834" s="4">
        <f t="shared" si="363"/>
        <v>43</v>
      </c>
      <c r="P834" s="4">
        <f t="shared" si="363"/>
        <v>92</v>
      </c>
      <c r="Q834" s="4">
        <f t="shared" si="366"/>
        <v>49</v>
      </c>
      <c r="R834" s="11"/>
    </row>
    <row r="835" spans="1:18" x14ac:dyDescent="0.2">
      <c r="A835" s="1" t="s">
        <v>935</v>
      </c>
      <c r="B835" s="4" t="str">
        <f t="shared" si="355"/>
        <v>2014-04-12</v>
      </c>
      <c r="C835" s="3">
        <v>41741</v>
      </c>
      <c r="E835" s="4" t="str">
        <f t="shared" si="356"/>
        <v>93.0;92.0;43.0;92.0</v>
      </c>
      <c r="F835" s="4" t="str">
        <f t="shared" si="357"/>
        <v>93.0;92.0</v>
      </c>
      <c r="G835" s="4" t="str">
        <f t="shared" si="358"/>
        <v>93.0</v>
      </c>
      <c r="H835" s="4" t="str">
        <f t="shared" si="359"/>
        <v>92.0</v>
      </c>
      <c r="I835" s="4" t="str">
        <f t="shared" si="360"/>
        <v>43.0;92.0</v>
      </c>
      <c r="J835" s="4" t="str">
        <f t="shared" si="361"/>
        <v>43.0</v>
      </c>
      <c r="K835" s="4" t="str">
        <f t="shared" si="362"/>
        <v>92.0</v>
      </c>
      <c r="L835" s="4">
        <f t="shared" si="364"/>
        <v>93</v>
      </c>
      <c r="M835" s="4">
        <f t="shared" si="364"/>
        <v>92</v>
      </c>
      <c r="N835" s="10">
        <f t="shared" si="365"/>
        <v>1.0869565217391353E-2</v>
      </c>
      <c r="O835" s="4">
        <f t="shared" si="363"/>
        <v>43</v>
      </c>
      <c r="P835" s="4">
        <f t="shared" si="363"/>
        <v>92</v>
      </c>
      <c r="Q835" s="4">
        <f t="shared" si="366"/>
        <v>49</v>
      </c>
      <c r="R835" s="11"/>
    </row>
    <row r="836" spans="1:18" x14ac:dyDescent="0.2">
      <c r="A836" s="1" t="s">
        <v>936</v>
      </c>
      <c r="B836" s="4" t="str">
        <f t="shared" ref="B836:B899" si="367">LEFT(A836,10)</f>
        <v>2014-04-13</v>
      </c>
      <c r="C836" s="3">
        <v>41742</v>
      </c>
      <c r="E836" s="4" t="str">
        <f t="shared" ref="E836:E899" si="368">RIGHT(A836,19)</f>
        <v>93.0;92.0;43.0;92.0</v>
      </c>
      <c r="F836" s="4" t="str">
        <f t="shared" ref="F836:F899" si="369">LEFT(E836,9)</f>
        <v>93.0;92.0</v>
      </c>
      <c r="G836" s="4" t="str">
        <f t="shared" ref="G836:G899" si="370">LEFT(F836,4)</f>
        <v>93.0</v>
      </c>
      <c r="H836" s="4" t="str">
        <f t="shared" ref="H836:H899" si="371">RIGHT(F836,4)</f>
        <v>92.0</v>
      </c>
      <c r="I836" s="4" t="str">
        <f t="shared" ref="I836:I899" si="372">RIGHT(E836,9)</f>
        <v>43.0;92.0</v>
      </c>
      <c r="J836" s="4" t="str">
        <f t="shared" ref="J836:J899" si="373">LEFT(I836,4)</f>
        <v>43.0</v>
      </c>
      <c r="K836" s="4" t="str">
        <f t="shared" ref="K836:K899" si="374">RIGHT(I836,4)</f>
        <v>92.0</v>
      </c>
      <c r="L836" s="4">
        <f t="shared" si="364"/>
        <v>93</v>
      </c>
      <c r="M836" s="4">
        <f t="shared" si="364"/>
        <v>92</v>
      </c>
      <c r="N836" s="10">
        <f t="shared" si="365"/>
        <v>1.0869565217391353E-2</v>
      </c>
      <c r="O836" s="4">
        <f t="shared" ref="O836:P899" si="375">VALUE(J836)</f>
        <v>43</v>
      </c>
      <c r="P836" s="4">
        <f t="shared" si="375"/>
        <v>92</v>
      </c>
      <c r="Q836" s="4">
        <f t="shared" si="366"/>
        <v>49</v>
      </c>
      <c r="R836" s="11"/>
    </row>
    <row r="837" spans="1:18" x14ac:dyDescent="0.2">
      <c r="A837" s="1" t="s">
        <v>937</v>
      </c>
      <c r="B837" s="4" t="str">
        <f t="shared" si="367"/>
        <v>2014-04-14</v>
      </c>
      <c r="C837" s="3">
        <v>41743</v>
      </c>
      <c r="E837" s="4" t="str">
        <f t="shared" si="368"/>
        <v>93.0;92.0;43.0;91.0</v>
      </c>
      <c r="F837" s="4" t="str">
        <f t="shared" si="369"/>
        <v>93.0;92.0</v>
      </c>
      <c r="G837" s="4" t="str">
        <f t="shared" si="370"/>
        <v>93.0</v>
      </c>
      <c r="H837" s="4" t="str">
        <f t="shared" si="371"/>
        <v>92.0</v>
      </c>
      <c r="I837" s="4" t="str">
        <f t="shared" si="372"/>
        <v>43.0;91.0</v>
      </c>
      <c r="J837" s="4" t="str">
        <f t="shared" si="373"/>
        <v>43.0</v>
      </c>
      <c r="K837" s="4" t="str">
        <f t="shared" si="374"/>
        <v>91.0</v>
      </c>
      <c r="L837" s="4">
        <f t="shared" ref="L837:M900" si="376">VALUE(G837)</f>
        <v>93</v>
      </c>
      <c r="M837" s="4">
        <f t="shared" si="376"/>
        <v>92</v>
      </c>
      <c r="N837" s="10">
        <f t="shared" ref="N837:N900" si="377">L837/M837-1</f>
        <v>1.0869565217391353E-2</v>
      </c>
      <c r="O837" s="4">
        <f t="shared" si="375"/>
        <v>43</v>
      </c>
      <c r="P837" s="4">
        <f t="shared" si="375"/>
        <v>91</v>
      </c>
      <c r="Q837" s="4">
        <f t="shared" ref="Q837:Q900" si="378">P837-O837</f>
        <v>48</v>
      </c>
      <c r="R837" s="11"/>
    </row>
    <row r="838" spans="1:18" x14ac:dyDescent="0.2">
      <c r="A838" s="1" t="s">
        <v>938</v>
      </c>
      <c r="B838" s="4" t="str">
        <f t="shared" si="367"/>
        <v>2014-04-15</v>
      </c>
      <c r="C838" s="3">
        <v>41744</v>
      </c>
      <c r="E838" s="4" t="str">
        <f t="shared" si="368"/>
        <v>92.0;92.0;43.0;92.0</v>
      </c>
      <c r="F838" s="4" t="str">
        <f t="shared" si="369"/>
        <v>92.0;92.0</v>
      </c>
      <c r="G838" s="4" t="str">
        <f t="shared" si="370"/>
        <v>92.0</v>
      </c>
      <c r="H838" s="4" t="str">
        <f t="shared" si="371"/>
        <v>92.0</v>
      </c>
      <c r="I838" s="4" t="str">
        <f t="shared" si="372"/>
        <v>43.0;92.0</v>
      </c>
      <c r="J838" s="4" t="str">
        <f t="shared" si="373"/>
        <v>43.0</v>
      </c>
      <c r="K838" s="4" t="str">
        <f t="shared" si="374"/>
        <v>92.0</v>
      </c>
      <c r="L838" s="4">
        <f t="shared" si="376"/>
        <v>92</v>
      </c>
      <c r="M838" s="4">
        <f t="shared" si="376"/>
        <v>92</v>
      </c>
      <c r="N838" s="10">
        <f t="shared" si="377"/>
        <v>0</v>
      </c>
      <c r="O838" s="4">
        <f t="shared" si="375"/>
        <v>43</v>
      </c>
      <c r="P838" s="4">
        <f t="shared" si="375"/>
        <v>92</v>
      </c>
      <c r="Q838" s="4">
        <f t="shared" si="378"/>
        <v>49</v>
      </c>
      <c r="R838" s="11"/>
    </row>
    <row r="839" spans="1:18" x14ac:dyDescent="0.2">
      <c r="A839" s="1" t="s">
        <v>939</v>
      </c>
      <c r="B839" s="4" t="str">
        <f t="shared" si="367"/>
        <v>2014-04-16</v>
      </c>
      <c r="C839" s="3">
        <v>41745</v>
      </c>
      <c r="E839" s="4" t="str">
        <f t="shared" si="368"/>
        <v>92.0;91.0;43.0;92.0</v>
      </c>
      <c r="F839" s="4" t="str">
        <f t="shared" si="369"/>
        <v>92.0;91.0</v>
      </c>
      <c r="G839" s="4" t="str">
        <f t="shared" si="370"/>
        <v>92.0</v>
      </c>
      <c r="H839" s="4" t="str">
        <f t="shared" si="371"/>
        <v>91.0</v>
      </c>
      <c r="I839" s="4" t="str">
        <f t="shared" si="372"/>
        <v>43.0;92.0</v>
      </c>
      <c r="J839" s="4" t="str">
        <f t="shared" si="373"/>
        <v>43.0</v>
      </c>
      <c r="K839" s="4" t="str">
        <f t="shared" si="374"/>
        <v>92.0</v>
      </c>
      <c r="L839" s="4">
        <f t="shared" si="376"/>
        <v>92</v>
      </c>
      <c r="M839" s="4">
        <f t="shared" si="376"/>
        <v>91</v>
      </c>
      <c r="N839" s="10">
        <f t="shared" si="377"/>
        <v>1.098901098901095E-2</v>
      </c>
      <c r="O839" s="4">
        <f t="shared" si="375"/>
        <v>43</v>
      </c>
      <c r="P839" s="4">
        <f t="shared" si="375"/>
        <v>92</v>
      </c>
      <c r="Q839" s="4">
        <f t="shared" si="378"/>
        <v>49</v>
      </c>
      <c r="R839" s="11"/>
    </row>
    <row r="840" spans="1:18" x14ac:dyDescent="0.2">
      <c r="A840" s="1" t="s">
        <v>940</v>
      </c>
      <c r="B840" s="4" t="str">
        <f t="shared" si="367"/>
        <v>2014-04-17</v>
      </c>
      <c r="C840" s="3">
        <v>41746</v>
      </c>
      <c r="E840" s="4" t="str">
        <f t="shared" si="368"/>
        <v>92.0;91.0;43.0;92.0</v>
      </c>
      <c r="F840" s="4" t="str">
        <f t="shared" si="369"/>
        <v>92.0;91.0</v>
      </c>
      <c r="G840" s="4" t="str">
        <f t="shared" si="370"/>
        <v>92.0</v>
      </c>
      <c r="H840" s="4" t="str">
        <f t="shared" si="371"/>
        <v>91.0</v>
      </c>
      <c r="I840" s="4" t="str">
        <f t="shared" si="372"/>
        <v>43.0;92.0</v>
      </c>
      <c r="J840" s="4" t="str">
        <f t="shared" si="373"/>
        <v>43.0</v>
      </c>
      <c r="K840" s="4" t="str">
        <f t="shared" si="374"/>
        <v>92.0</v>
      </c>
      <c r="L840" s="4">
        <f t="shared" si="376"/>
        <v>92</v>
      </c>
      <c r="M840" s="4">
        <f t="shared" si="376"/>
        <v>91</v>
      </c>
      <c r="N840" s="10">
        <f t="shared" si="377"/>
        <v>1.098901098901095E-2</v>
      </c>
      <c r="O840" s="4">
        <f t="shared" si="375"/>
        <v>43</v>
      </c>
      <c r="P840" s="4">
        <f t="shared" si="375"/>
        <v>92</v>
      </c>
      <c r="Q840" s="4">
        <f t="shared" si="378"/>
        <v>49</v>
      </c>
      <c r="R840" s="11"/>
    </row>
    <row r="841" spans="1:18" x14ac:dyDescent="0.2">
      <c r="A841" s="1" t="s">
        <v>941</v>
      </c>
      <c r="B841" s="4" t="str">
        <f t="shared" si="367"/>
        <v>2014-04-18</v>
      </c>
      <c r="C841" s="3">
        <v>41747</v>
      </c>
      <c r="E841" s="4" t="str">
        <f t="shared" si="368"/>
        <v>92.0;91.0;44.0;91.0</v>
      </c>
      <c r="F841" s="4" t="str">
        <f t="shared" si="369"/>
        <v>92.0;91.0</v>
      </c>
      <c r="G841" s="4" t="str">
        <f t="shared" si="370"/>
        <v>92.0</v>
      </c>
      <c r="H841" s="4" t="str">
        <f t="shared" si="371"/>
        <v>91.0</v>
      </c>
      <c r="I841" s="4" t="str">
        <f t="shared" si="372"/>
        <v>44.0;91.0</v>
      </c>
      <c r="J841" s="4" t="str">
        <f t="shared" si="373"/>
        <v>44.0</v>
      </c>
      <c r="K841" s="4" t="str">
        <f t="shared" si="374"/>
        <v>91.0</v>
      </c>
      <c r="L841" s="4">
        <f t="shared" si="376"/>
        <v>92</v>
      </c>
      <c r="M841" s="4">
        <f t="shared" si="376"/>
        <v>91</v>
      </c>
      <c r="N841" s="10">
        <f t="shared" si="377"/>
        <v>1.098901098901095E-2</v>
      </c>
      <c r="O841" s="4">
        <f t="shared" si="375"/>
        <v>44</v>
      </c>
      <c r="P841" s="4">
        <f t="shared" si="375"/>
        <v>91</v>
      </c>
      <c r="Q841" s="4">
        <f t="shared" si="378"/>
        <v>47</v>
      </c>
      <c r="R841" s="11"/>
    </row>
    <row r="842" spans="1:18" x14ac:dyDescent="0.2">
      <c r="A842" s="1" t="s">
        <v>942</v>
      </c>
      <c r="B842" s="4" t="str">
        <f t="shared" si="367"/>
        <v>2014-04-19</v>
      </c>
      <c r="C842" s="3">
        <v>41748</v>
      </c>
      <c r="E842" s="4" t="str">
        <f t="shared" si="368"/>
        <v>91.0;91.0;44.0;91.0</v>
      </c>
      <c r="F842" s="4" t="str">
        <f t="shared" si="369"/>
        <v>91.0;91.0</v>
      </c>
      <c r="G842" s="4" t="str">
        <f t="shared" si="370"/>
        <v>91.0</v>
      </c>
      <c r="H842" s="4" t="str">
        <f t="shared" si="371"/>
        <v>91.0</v>
      </c>
      <c r="I842" s="4" t="str">
        <f t="shared" si="372"/>
        <v>44.0;91.0</v>
      </c>
      <c r="J842" s="4" t="str">
        <f t="shared" si="373"/>
        <v>44.0</v>
      </c>
      <c r="K842" s="4" t="str">
        <f t="shared" si="374"/>
        <v>91.0</v>
      </c>
      <c r="L842" s="4">
        <f t="shared" si="376"/>
        <v>91</v>
      </c>
      <c r="M842" s="4">
        <f t="shared" si="376"/>
        <v>91</v>
      </c>
      <c r="N842" s="10">
        <f t="shared" si="377"/>
        <v>0</v>
      </c>
      <c r="O842" s="4">
        <f t="shared" si="375"/>
        <v>44</v>
      </c>
      <c r="P842" s="4">
        <f t="shared" si="375"/>
        <v>91</v>
      </c>
      <c r="Q842" s="4">
        <f t="shared" si="378"/>
        <v>47</v>
      </c>
      <c r="R842" s="11"/>
    </row>
    <row r="843" spans="1:18" x14ac:dyDescent="0.2">
      <c r="A843" s="1" t="s">
        <v>943</v>
      </c>
      <c r="B843" s="4" t="str">
        <f t="shared" si="367"/>
        <v>2014-04-20</v>
      </c>
      <c r="C843" s="3">
        <v>41749</v>
      </c>
      <c r="E843" s="4" t="str">
        <f t="shared" si="368"/>
        <v>91.0;92.0;45.0;91.0</v>
      </c>
      <c r="F843" s="4" t="str">
        <f t="shared" si="369"/>
        <v>91.0;92.0</v>
      </c>
      <c r="G843" s="4" t="str">
        <f t="shared" si="370"/>
        <v>91.0</v>
      </c>
      <c r="H843" s="4" t="str">
        <f t="shared" si="371"/>
        <v>92.0</v>
      </c>
      <c r="I843" s="4" t="str">
        <f t="shared" si="372"/>
        <v>45.0;91.0</v>
      </c>
      <c r="J843" s="4" t="str">
        <f t="shared" si="373"/>
        <v>45.0</v>
      </c>
      <c r="K843" s="4" t="str">
        <f t="shared" si="374"/>
        <v>91.0</v>
      </c>
      <c r="L843" s="4">
        <f t="shared" si="376"/>
        <v>91</v>
      </c>
      <c r="M843" s="4">
        <f t="shared" si="376"/>
        <v>92</v>
      </c>
      <c r="N843" s="10">
        <f t="shared" si="377"/>
        <v>-1.0869565217391353E-2</v>
      </c>
      <c r="O843" s="4">
        <f t="shared" si="375"/>
        <v>45</v>
      </c>
      <c r="P843" s="4">
        <f t="shared" si="375"/>
        <v>91</v>
      </c>
      <c r="Q843" s="4">
        <f t="shared" si="378"/>
        <v>46</v>
      </c>
      <c r="R843" s="11"/>
    </row>
    <row r="844" spans="1:18" x14ac:dyDescent="0.2">
      <c r="A844" s="1" t="s">
        <v>944</v>
      </c>
      <c r="B844" s="4" t="str">
        <f t="shared" si="367"/>
        <v>2014-04-21</v>
      </c>
      <c r="C844" s="3">
        <v>41750</v>
      </c>
      <c r="E844" s="4" t="str">
        <f t="shared" si="368"/>
        <v>91.0;92.0;45.0;91.0</v>
      </c>
      <c r="F844" s="4" t="str">
        <f t="shared" si="369"/>
        <v>91.0;92.0</v>
      </c>
      <c r="G844" s="4" t="str">
        <f t="shared" si="370"/>
        <v>91.0</v>
      </c>
      <c r="H844" s="4" t="str">
        <f t="shared" si="371"/>
        <v>92.0</v>
      </c>
      <c r="I844" s="4" t="str">
        <f t="shared" si="372"/>
        <v>45.0;91.0</v>
      </c>
      <c r="J844" s="4" t="str">
        <f t="shared" si="373"/>
        <v>45.0</v>
      </c>
      <c r="K844" s="4" t="str">
        <f t="shared" si="374"/>
        <v>91.0</v>
      </c>
      <c r="L844" s="4">
        <f t="shared" si="376"/>
        <v>91</v>
      </c>
      <c r="M844" s="4">
        <f t="shared" si="376"/>
        <v>92</v>
      </c>
      <c r="N844" s="10">
        <f t="shared" si="377"/>
        <v>-1.0869565217391353E-2</v>
      </c>
      <c r="O844" s="4">
        <f t="shared" si="375"/>
        <v>45</v>
      </c>
      <c r="P844" s="4">
        <f t="shared" si="375"/>
        <v>91</v>
      </c>
      <c r="Q844" s="4">
        <f t="shared" si="378"/>
        <v>46</v>
      </c>
      <c r="R844" s="11"/>
    </row>
    <row r="845" spans="1:18" x14ac:dyDescent="0.2">
      <c r="A845" s="1" t="s">
        <v>945</v>
      </c>
      <c r="B845" s="4" t="str">
        <f t="shared" si="367"/>
        <v>2014-04-22</v>
      </c>
      <c r="C845" s="3">
        <v>41751</v>
      </c>
      <c r="E845" s="4" t="str">
        <f t="shared" si="368"/>
        <v>91.0;91.0;45.0;90.0</v>
      </c>
      <c r="F845" s="4" t="str">
        <f t="shared" si="369"/>
        <v>91.0;91.0</v>
      </c>
      <c r="G845" s="4" t="str">
        <f t="shared" si="370"/>
        <v>91.0</v>
      </c>
      <c r="H845" s="4" t="str">
        <f t="shared" si="371"/>
        <v>91.0</v>
      </c>
      <c r="I845" s="4" t="str">
        <f t="shared" si="372"/>
        <v>45.0;90.0</v>
      </c>
      <c r="J845" s="4" t="str">
        <f t="shared" si="373"/>
        <v>45.0</v>
      </c>
      <c r="K845" s="4" t="str">
        <f t="shared" si="374"/>
        <v>90.0</v>
      </c>
      <c r="L845" s="4">
        <f t="shared" si="376"/>
        <v>91</v>
      </c>
      <c r="M845" s="4">
        <f t="shared" si="376"/>
        <v>91</v>
      </c>
      <c r="N845" s="10">
        <f t="shared" si="377"/>
        <v>0</v>
      </c>
      <c r="O845" s="4">
        <f t="shared" si="375"/>
        <v>45</v>
      </c>
      <c r="P845" s="4">
        <f t="shared" si="375"/>
        <v>90</v>
      </c>
      <c r="Q845" s="4">
        <f t="shared" si="378"/>
        <v>45</v>
      </c>
      <c r="R845" s="11"/>
    </row>
    <row r="846" spans="1:18" x14ac:dyDescent="0.2">
      <c r="A846" s="1" t="s">
        <v>946</v>
      </c>
      <c r="B846" s="4" t="str">
        <f t="shared" si="367"/>
        <v>2014-04-23</v>
      </c>
      <c r="C846" s="3">
        <v>41752</v>
      </c>
      <c r="E846" s="4" t="str">
        <f t="shared" si="368"/>
        <v>90.0;91.0;46.0;90.0</v>
      </c>
      <c r="F846" s="4" t="str">
        <f t="shared" si="369"/>
        <v>90.0;91.0</v>
      </c>
      <c r="G846" s="4" t="str">
        <f t="shared" si="370"/>
        <v>90.0</v>
      </c>
      <c r="H846" s="4" t="str">
        <f t="shared" si="371"/>
        <v>91.0</v>
      </c>
      <c r="I846" s="4" t="str">
        <f t="shared" si="372"/>
        <v>46.0;90.0</v>
      </c>
      <c r="J846" s="4" t="str">
        <f t="shared" si="373"/>
        <v>46.0</v>
      </c>
      <c r="K846" s="4" t="str">
        <f t="shared" si="374"/>
        <v>90.0</v>
      </c>
      <c r="L846" s="4">
        <f t="shared" si="376"/>
        <v>90</v>
      </c>
      <c r="M846" s="4">
        <f t="shared" si="376"/>
        <v>91</v>
      </c>
      <c r="N846" s="10">
        <f t="shared" si="377"/>
        <v>-1.098901098901095E-2</v>
      </c>
      <c r="O846" s="4">
        <f t="shared" si="375"/>
        <v>46</v>
      </c>
      <c r="P846" s="4">
        <f t="shared" si="375"/>
        <v>90</v>
      </c>
      <c r="Q846" s="4">
        <f t="shared" si="378"/>
        <v>44</v>
      </c>
      <c r="R846" s="11"/>
    </row>
    <row r="847" spans="1:18" x14ac:dyDescent="0.2">
      <c r="A847" s="1" t="s">
        <v>947</v>
      </c>
      <c r="B847" s="4" t="str">
        <f t="shared" si="367"/>
        <v>2014-04-24</v>
      </c>
      <c r="C847" s="3">
        <v>41753</v>
      </c>
      <c r="E847" s="4" t="str">
        <f t="shared" si="368"/>
        <v>90.0;90.0;46.0;90.0</v>
      </c>
      <c r="F847" s="4" t="str">
        <f t="shared" si="369"/>
        <v>90.0;90.0</v>
      </c>
      <c r="G847" s="4" t="str">
        <f t="shared" si="370"/>
        <v>90.0</v>
      </c>
      <c r="H847" s="4" t="str">
        <f t="shared" si="371"/>
        <v>90.0</v>
      </c>
      <c r="I847" s="4" t="str">
        <f t="shared" si="372"/>
        <v>46.0;90.0</v>
      </c>
      <c r="J847" s="4" t="str">
        <f t="shared" si="373"/>
        <v>46.0</v>
      </c>
      <c r="K847" s="4" t="str">
        <f t="shared" si="374"/>
        <v>90.0</v>
      </c>
      <c r="L847" s="4">
        <f t="shared" si="376"/>
        <v>90</v>
      </c>
      <c r="M847" s="4">
        <f t="shared" si="376"/>
        <v>90</v>
      </c>
      <c r="N847" s="10">
        <f t="shared" si="377"/>
        <v>0</v>
      </c>
      <c r="O847" s="4">
        <f t="shared" si="375"/>
        <v>46</v>
      </c>
      <c r="P847" s="4">
        <f t="shared" si="375"/>
        <v>90</v>
      </c>
      <c r="Q847" s="4">
        <f t="shared" si="378"/>
        <v>44</v>
      </c>
      <c r="R847" s="11"/>
    </row>
    <row r="848" spans="1:18" x14ac:dyDescent="0.2">
      <c r="A848" s="1" t="s">
        <v>948</v>
      </c>
      <c r="B848" s="4" t="str">
        <f t="shared" si="367"/>
        <v>2014-04-25</v>
      </c>
      <c r="C848" s="3">
        <v>41754</v>
      </c>
      <c r="E848" s="4" t="str">
        <f t="shared" si="368"/>
        <v>90.0;90.0;46.0;90.0</v>
      </c>
      <c r="F848" s="4" t="str">
        <f t="shared" si="369"/>
        <v>90.0;90.0</v>
      </c>
      <c r="G848" s="4" t="str">
        <f t="shared" si="370"/>
        <v>90.0</v>
      </c>
      <c r="H848" s="4" t="str">
        <f t="shared" si="371"/>
        <v>90.0</v>
      </c>
      <c r="I848" s="4" t="str">
        <f t="shared" si="372"/>
        <v>46.0;90.0</v>
      </c>
      <c r="J848" s="4" t="str">
        <f t="shared" si="373"/>
        <v>46.0</v>
      </c>
      <c r="K848" s="4" t="str">
        <f t="shared" si="374"/>
        <v>90.0</v>
      </c>
      <c r="L848" s="4">
        <f t="shared" si="376"/>
        <v>90</v>
      </c>
      <c r="M848" s="4">
        <f t="shared" si="376"/>
        <v>90</v>
      </c>
      <c r="N848" s="10">
        <f t="shared" si="377"/>
        <v>0</v>
      </c>
      <c r="O848" s="4">
        <f t="shared" si="375"/>
        <v>46</v>
      </c>
      <c r="P848" s="4">
        <f t="shared" si="375"/>
        <v>90</v>
      </c>
      <c r="Q848" s="4">
        <f t="shared" si="378"/>
        <v>44</v>
      </c>
      <c r="R848" s="11"/>
    </row>
    <row r="849" spans="1:18" x14ac:dyDescent="0.2">
      <c r="A849" s="1" t="s">
        <v>949</v>
      </c>
      <c r="B849" s="4" t="str">
        <f t="shared" si="367"/>
        <v>2014-04-26</v>
      </c>
      <c r="C849" s="3">
        <v>41755</v>
      </c>
      <c r="E849" s="4" t="str">
        <f t="shared" si="368"/>
        <v>91.0;90.0;47.0;90.0</v>
      </c>
      <c r="F849" s="4" t="str">
        <f t="shared" si="369"/>
        <v>91.0;90.0</v>
      </c>
      <c r="G849" s="4" t="str">
        <f t="shared" si="370"/>
        <v>91.0</v>
      </c>
      <c r="H849" s="4" t="str">
        <f t="shared" si="371"/>
        <v>90.0</v>
      </c>
      <c r="I849" s="4" t="str">
        <f t="shared" si="372"/>
        <v>47.0;90.0</v>
      </c>
      <c r="J849" s="4" t="str">
        <f t="shared" si="373"/>
        <v>47.0</v>
      </c>
      <c r="K849" s="4" t="str">
        <f t="shared" si="374"/>
        <v>90.0</v>
      </c>
      <c r="L849" s="4">
        <f t="shared" si="376"/>
        <v>91</v>
      </c>
      <c r="M849" s="4">
        <f t="shared" si="376"/>
        <v>90</v>
      </c>
      <c r="N849" s="10">
        <f t="shared" si="377"/>
        <v>1.1111111111111072E-2</v>
      </c>
      <c r="O849" s="4">
        <f t="shared" si="375"/>
        <v>47</v>
      </c>
      <c r="P849" s="4">
        <f t="shared" si="375"/>
        <v>90</v>
      </c>
      <c r="Q849" s="4">
        <f t="shared" si="378"/>
        <v>43</v>
      </c>
      <c r="R849" s="11"/>
    </row>
    <row r="850" spans="1:18" x14ac:dyDescent="0.2">
      <c r="A850" s="1" t="s">
        <v>950</v>
      </c>
      <c r="B850" s="4" t="str">
        <f t="shared" si="367"/>
        <v>2014-04-27</v>
      </c>
      <c r="C850" s="3">
        <v>41756</v>
      </c>
      <c r="E850" s="4" t="str">
        <f t="shared" si="368"/>
        <v>91.0;90.0;47.0;90.0</v>
      </c>
      <c r="F850" s="4" t="str">
        <f t="shared" si="369"/>
        <v>91.0;90.0</v>
      </c>
      <c r="G850" s="4" t="str">
        <f t="shared" si="370"/>
        <v>91.0</v>
      </c>
      <c r="H850" s="4" t="str">
        <f t="shared" si="371"/>
        <v>90.0</v>
      </c>
      <c r="I850" s="4" t="str">
        <f t="shared" si="372"/>
        <v>47.0;90.0</v>
      </c>
      <c r="J850" s="4" t="str">
        <f t="shared" si="373"/>
        <v>47.0</v>
      </c>
      <c r="K850" s="4" t="str">
        <f t="shared" si="374"/>
        <v>90.0</v>
      </c>
      <c r="L850" s="4">
        <f t="shared" si="376"/>
        <v>91</v>
      </c>
      <c r="M850" s="4">
        <f t="shared" si="376"/>
        <v>90</v>
      </c>
      <c r="N850" s="10">
        <f t="shared" si="377"/>
        <v>1.1111111111111072E-2</v>
      </c>
      <c r="O850" s="4">
        <f t="shared" si="375"/>
        <v>47</v>
      </c>
      <c r="P850" s="4">
        <f t="shared" si="375"/>
        <v>90</v>
      </c>
      <c r="Q850" s="4">
        <f t="shared" si="378"/>
        <v>43</v>
      </c>
      <c r="R850" s="11"/>
    </row>
    <row r="851" spans="1:18" x14ac:dyDescent="0.2">
      <c r="A851" s="1" t="s">
        <v>951</v>
      </c>
      <c r="B851" s="4" t="str">
        <f t="shared" si="367"/>
        <v>2014-04-28</v>
      </c>
      <c r="C851" s="3">
        <v>41757</v>
      </c>
      <c r="E851" s="4" t="str">
        <f t="shared" si="368"/>
        <v>91.0;90.0;47.0;90.0</v>
      </c>
      <c r="F851" s="4" t="str">
        <f t="shared" si="369"/>
        <v>91.0;90.0</v>
      </c>
      <c r="G851" s="4" t="str">
        <f t="shared" si="370"/>
        <v>91.0</v>
      </c>
      <c r="H851" s="4" t="str">
        <f t="shared" si="371"/>
        <v>90.0</v>
      </c>
      <c r="I851" s="4" t="str">
        <f t="shared" si="372"/>
        <v>47.0;90.0</v>
      </c>
      <c r="J851" s="4" t="str">
        <f t="shared" si="373"/>
        <v>47.0</v>
      </c>
      <c r="K851" s="4" t="str">
        <f t="shared" si="374"/>
        <v>90.0</v>
      </c>
      <c r="L851" s="4">
        <f t="shared" si="376"/>
        <v>91</v>
      </c>
      <c r="M851" s="4">
        <f t="shared" si="376"/>
        <v>90</v>
      </c>
      <c r="N851" s="10">
        <f t="shared" si="377"/>
        <v>1.1111111111111072E-2</v>
      </c>
      <c r="O851" s="4">
        <f t="shared" si="375"/>
        <v>47</v>
      </c>
      <c r="P851" s="4">
        <f t="shared" si="375"/>
        <v>90</v>
      </c>
      <c r="Q851" s="4">
        <f t="shared" si="378"/>
        <v>43</v>
      </c>
      <c r="R851" s="11"/>
    </row>
    <row r="852" spans="1:18" x14ac:dyDescent="0.2">
      <c r="A852" s="1" t="s">
        <v>952</v>
      </c>
      <c r="B852" s="4" t="str">
        <f t="shared" si="367"/>
        <v>2014-04-29</v>
      </c>
      <c r="C852" s="3">
        <v>41758</v>
      </c>
      <c r="E852" s="4" t="str">
        <f t="shared" si="368"/>
        <v>91.0;90.0;47.0;90.0</v>
      </c>
      <c r="F852" s="4" t="str">
        <f t="shared" si="369"/>
        <v>91.0;90.0</v>
      </c>
      <c r="G852" s="4" t="str">
        <f t="shared" si="370"/>
        <v>91.0</v>
      </c>
      <c r="H852" s="4" t="str">
        <f t="shared" si="371"/>
        <v>90.0</v>
      </c>
      <c r="I852" s="4" t="str">
        <f t="shared" si="372"/>
        <v>47.0;90.0</v>
      </c>
      <c r="J852" s="4" t="str">
        <f t="shared" si="373"/>
        <v>47.0</v>
      </c>
      <c r="K852" s="4" t="str">
        <f t="shared" si="374"/>
        <v>90.0</v>
      </c>
      <c r="L852" s="4">
        <f t="shared" si="376"/>
        <v>91</v>
      </c>
      <c r="M852" s="4">
        <f t="shared" si="376"/>
        <v>90</v>
      </c>
      <c r="N852" s="10">
        <f t="shared" si="377"/>
        <v>1.1111111111111072E-2</v>
      </c>
      <c r="O852" s="4">
        <f t="shared" si="375"/>
        <v>47</v>
      </c>
      <c r="P852" s="4">
        <f t="shared" si="375"/>
        <v>90</v>
      </c>
      <c r="Q852" s="4">
        <f t="shared" si="378"/>
        <v>43</v>
      </c>
      <c r="R852" s="11"/>
    </row>
    <row r="853" spans="1:18" x14ac:dyDescent="0.2">
      <c r="A853" s="1" t="s">
        <v>953</v>
      </c>
      <c r="B853" s="4" t="str">
        <f t="shared" si="367"/>
        <v>2014-04-30</v>
      </c>
      <c r="C853" s="3">
        <v>41759</v>
      </c>
      <c r="E853" s="4" t="str">
        <f t="shared" si="368"/>
        <v>90.0;89.0;47.0;91.0</v>
      </c>
      <c r="F853" s="4" t="str">
        <f t="shared" si="369"/>
        <v>90.0;89.0</v>
      </c>
      <c r="G853" s="4" t="str">
        <f t="shared" si="370"/>
        <v>90.0</v>
      </c>
      <c r="H853" s="4" t="str">
        <f t="shared" si="371"/>
        <v>89.0</v>
      </c>
      <c r="I853" s="4" t="str">
        <f t="shared" si="372"/>
        <v>47.0;91.0</v>
      </c>
      <c r="J853" s="4" t="str">
        <f t="shared" si="373"/>
        <v>47.0</v>
      </c>
      <c r="K853" s="4" t="str">
        <f t="shared" si="374"/>
        <v>91.0</v>
      </c>
      <c r="L853" s="4">
        <f t="shared" si="376"/>
        <v>90</v>
      </c>
      <c r="M853" s="4">
        <f t="shared" si="376"/>
        <v>89</v>
      </c>
      <c r="N853" s="10">
        <f t="shared" si="377"/>
        <v>1.1235955056179803E-2</v>
      </c>
      <c r="O853" s="4">
        <f t="shared" si="375"/>
        <v>47</v>
      </c>
      <c r="P853" s="4">
        <f t="shared" si="375"/>
        <v>91</v>
      </c>
      <c r="Q853" s="4">
        <f t="shared" si="378"/>
        <v>44</v>
      </c>
      <c r="R853" s="11"/>
    </row>
    <row r="854" spans="1:18" x14ac:dyDescent="0.2">
      <c r="A854" s="1" t="s">
        <v>954</v>
      </c>
      <c r="B854" s="4" t="str">
        <f t="shared" si="367"/>
        <v>2014-05-01</v>
      </c>
      <c r="C854" s="3">
        <v>41760</v>
      </c>
      <c r="E854" s="4" t="str">
        <f t="shared" si="368"/>
        <v>89.0;88.0;48.0;91.0</v>
      </c>
      <c r="F854" s="4" t="str">
        <f t="shared" si="369"/>
        <v>89.0;88.0</v>
      </c>
      <c r="G854" s="4" t="str">
        <f t="shared" si="370"/>
        <v>89.0</v>
      </c>
      <c r="H854" s="4" t="str">
        <f t="shared" si="371"/>
        <v>88.0</v>
      </c>
      <c r="I854" s="4" t="str">
        <f t="shared" si="372"/>
        <v>48.0;91.0</v>
      </c>
      <c r="J854" s="4" t="str">
        <f t="shared" si="373"/>
        <v>48.0</v>
      </c>
      <c r="K854" s="4" t="str">
        <f t="shared" si="374"/>
        <v>91.0</v>
      </c>
      <c r="L854" s="4">
        <f t="shared" si="376"/>
        <v>89</v>
      </c>
      <c r="M854" s="4">
        <f t="shared" si="376"/>
        <v>88</v>
      </c>
      <c r="N854" s="10">
        <f t="shared" si="377"/>
        <v>1.1363636363636465E-2</v>
      </c>
      <c r="O854" s="4">
        <f t="shared" si="375"/>
        <v>48</v>
      </c>
      <c r="P854" s="4">
        <f t="shared" si="375"/>
        <v>91</v>
      </c>
      <c r="Q854" s="4">
        <f t="shared" si="378"/>
        <v>43</v>
      </c>
      <c r="R854" s="11"/>
    </row>
    <row r="855" spans="1:18" x14ac:dyDescent="0.2">
      <c r="A855" s="1" t="s">
        <v>955</v>
      </c>
      <c r="B855" s="4" t="str">
        <f t="shared" si="367"/>
        <v>2014-05-02</v>
      </c>
      <c r="C855" s="3">
        <v>41761</v>
      </c>
      <c r="E855" s="4" t="str">
        <f t="shared" si="368"/>
        <v>89.0;88.0;48.0;91.0</v>
      </c>
      <c r="F855" s="4" t="str">
        <f t="shared" si="369"/>
        <v>89.0;88.0</v>
      </c>
      <c r="G855" s="4" t="str">
        <f t="shared" si="370"/>
        <v>89.0</v>
      </c>
      <c r="H855" s="4" t="str">
        <f t="shared" si="371"/>
        <v>88.0</v>
      </c>
      <c r="I855" s="4" t="str">
        <f t="shared" si="372"/>
        <v>48.0;91.0</v>
      </c>
      <c r="J855" s="4" t="str">
        <f t="shared" si="373"/>
        <v>48.0</v>
      </c>
      <c r="K855" s="4" t="str">
        <f t="shared" si="374"/>
        <v>91.0</v>
      </c>
      <c r="L855" s="4">
        <f t="shared" si="376"/>
        <v>89</v>
      </c>
      <c r="M855" s="4">
        <f t="shared" si="376"/>
        <v>88</v>
      </c>
      <c r="N855" s="10">
        <f t="shared" si="377"/>
        <v>1.1363636363636465E-2</v>
      </c>
      <c r="O855" s="4">
        <f t="shared" si="375"/>
        <v>48</v>
      </c>
      <c r="P855" s="4">
        <f t="shared" si="375"/>
        <v>91</v>
      </c>
      <c r="Q855" s="4">
        <f t="shared" si="378"/>
        <v>43</v>
      </c>
      <c r="R855" s="11"/>
    </row>
    <row r="856" spans="1:18" x14ac:dyDescent="0.2">
      <c r="A856" s="1" t="s">
        <v>956</v>
      </c>
      <c r="B856" s="4" t="str">
        <f t="shared" si="367"/>
        <v>2014-05-03</v>
      </c>
      <c r="C856" s="3">
        <v>41762</v>
      </c>
      <c r="E856" s="4" t="str">
        <f t="shared" si="368"/>
        <v>89.0;88.0;49.0;91.0</v>
      </c>
      <c r="F856" s="4" t="str">
        <f t="shared" si="369"/>
        <v>89.0;88.0</v>
      </c>
      <c r="G856" s="4" t="str">
        <f t="shared" si="370"/>
        <v>89.0</v>
      </c>
      <c r="H856" s="4" t="str">
        <f t="shared" si="371"/>
        <v>88.0</v>
      </c>
      <c r="I856" s="4" t="str">
        <f t="shared" si="372"/>
        <v>49.0;91.0</v>
      </c>
      <c r="J856" s="4" t="str">
        <f t="shared" si="373"/>
        <v>49.0</v>
      </c>
      <c r="K856" s="4" t="str">
        <f t="shared" si="374"/>
        <v>91.0</v>
      </c>
      <c r="L856" s="4">
        <f t="shared" si="376"/>
        <v>89</v>
      </c>
      <c r="M856" s="4">
        <f t="shared" si="376"/>
        <v>88</v>
      </c>
      <c r="N856" s="10">
        <f t="shared" si="377"/>
        <v>1.1363636363636465E-2</v>
      </c>
      <c r="O856" s="4">
        <f t="shared" si="375"/>
        <v>49</v>
      </c>
      <c r="P856" s="4">
        <f t="shared" si="375"/>
        <v>91</v>
      </c>
      <c r="Q856" s="4">
        <f t="shared" si="378"/>
        <v>42</v>
      </c>
      <c r="R856" s="11"/>
    </row>
    <row r="857" spans="1:18" x14ac:dyDescent="0.2">
      <c r="A857" s="1" t="s">
        <v>957</v>
      </c>
      <c r="B857" s="4" t="str">
        <f t="shared" si="367"/>
        <v>2014-05-04</v>
      </c>
      <c r="C857" s="3">
        <v>41763</v>
      </c>
      <c r="E857" s="4" t="str">
        <f t="shared" si="368"/>
        <v>88.0;87.0;49.0;91.0</v>
      </c>
      <c r="F857" s="4" t="str">
        <f t="shared" si="369"/>
        <v>88.0;87.0</v>
      </c>
      <c r="G857" s="4" t="str">
        <f t="shared" si="370"/>
        <v>88.0</v>
      </c>
      <c r="H857" s="4" t="str">
        <f t="shared" si="371"/>
        <v>87.0</v>
      </c>
      <c r="I857" s="4" t="str">
        <f t="shared" si="372"/>
        <v>49.0;91.0</v>
      </c>
      <c r="J857" s="4" t="str">
        <f t="shared" si="373"/>
        <v>49.0</v>
      </c>
      <c r="K857" s="4" t="str">
        <f t="shared" si="374"/>
        <v>91.0</v>
      </c>
      <c r="L857" s="4">
        <f t="shared" si="376"/>
        <v>88</v>
      </c>
      <c r="M857" s="4">
        <f t="shared" si="376"/>
        <v>87</v>
      </c>
      <c r="N857" s="10">
        <f t="shared" si="377"/>
        <v>1.1494252873563315E-2</v>
      </c>
      <c r="O857" s="4">
        <f t="shared" si="375"/>
        <v>49</v>
      </c>
      <c r="P857" s="4">
        <f t="shared" si="375"/>
        <v>91</v>
      </c>
      <c r="Q857" s="4">
        <f t="shared" si="378"/>
        <v>42</v>
      </c>
      <c r="R857" s="11"/>
    </row>
    <row r="858" spans="1:18" x14ac:dyDescent="0.2">
      <c r="A858" s="1" t="s">
        <v>958</v>
      </c>
      <c r="B858" s="4" t="str">
        <f t="shared" si="367"/>
        <v>2014-05-05</v>
      </c>
      <c r="C858" s="3">
        <v>41764</v>
      </c>
      <c r="E858" s="4" t="str">
        <f t="shared" si="368"/>
        <v>88.0;87.0;49.0;91.0</v>
      </c>
      <c r="F858" s="4" t="str">
        <f t="shared" si="369"/>
        <v>88.0;87.0</v>
      </c>
      <c r="G858" s="4" t="str">
        <f t="shared" si="370"/>
        <v>88.0</v>
      </c>
      <c r="H858" s="4" t="str">
        <f t="shared" si="371"/>
        <v>87.0</v>
      </c>
      <c r="I858" s="4" t="str">
        <f t="shared" si="372"/>
        <v>49.0;91.0</v>
      </c>
      <c r="J858" s="4" t="str">
        <f t="shared" si="373"/>
        <v>49.0</v>
      </c>
      <c r="K858" s="4" t="str">
        <f t="shared" si="374"/>
        <v>91.0</v>
      </c>
      <c r="L858" s="4">
        <f t="shared" si="376"/>
        <v>88</v>
      </c>
      <c r="M858" s="4">
        <f t="shared" si="376"/>
        <v>87</v>
      </c>
      <c r="N858" s="10">
        <f t="shared" si="377"/>
        <v>1.1494252873563315E-2</v>
      </c>
      <c r="O858" s="4">
        <f t="shared" si="375"/>
        <v>49</v>
      </c>
      <c r="P858" s="4">
        <f t="shared" si="375"/>
        <v>91</v>
      </c>
      <c r="Q858" s="4">
        <f t="shared" si="378"/>
        <v>42</v>
      </c>
      <c r="R858" s="11"/>
    </row>
    <row r="859" spans="1:18" x14ac:dyDescent="0.2">
      <c r="A859" s="1" t="s">
        <v>959</v>
      </c>
      <c r="B859" s="4" t="str">
        <f t="shared" si="367"/>
        <v>2014-05-06</v>
      </c>
      <c r="C859" s="3">
        <v>41765</v>
      </c>
      <c r="E859" s="4" t="str">
        <f t="shared" si="368"/>
        <v>87.0;87.0;49.0;91.0</v>
      </c>
      <c r="F859" s="4" t="str">
        <f t="shared" si="369"/>
        <v>87.0;87.0</v>
      </c>
      <c r="G859" s="4" t="str">
        <f t="shared" si="370"/>
        <v>87.0</v>
      </c>
      <c r="H859" s="4" t="str">
        <f t="shared" si="371"/>
        <v>87.0</v>
      </c>
      <c r="I859" s="4" t="str">
        <f t="shared" si="372"/>
        <v>49.0;91.0</v>
      </c>
      <c r="J859" s="4" t="str">
        <f t="shared" si="373"/>
        <v>49.0</v>
      </c>
      <c r="K859" s="4" t="str">
        <f t="shared" si="374"/>
        <v>91.0</v>
      </c>
      <c r="L859" s="4">
        <f t="shared" si="376"/>
        <v>87</v>
      </c>
      <c r="M859" s="4">
        <f t="shared" si="376"/>
        <v>87</v>
      </c>
      <c r="N859" s="10">
        <f t="shared" si="377"/>
        <v>0</v>
      </c>
      <c r="O859" s="4">
        <f t="shared" si="375"/>
        <v>49</v>
      </c>
      <c r="P859" s="4">
        <f t="shared" si="375"/>
        <v>91</v>
      </c>
      <c r="Q859" s="4">
        <f t="shared" si="378"/>
        <v>42</v>
      </c>
      <c r="R859" s="11"/>
    </row>
    <row r="860" spans="1:18" x14ac:dyDescent="0.2">
      <c r="A860" s="1" t="s">
        <v>960</v>
      </c>
      <c r="B860" s="4" t="str">
        <f t="shared" si="367"/>
        <v>2014-05-07</v>
      </c>
      <c r="C860" s="3">
        <v>41766</v>
      </c>
      <c r="E860" s="4" t="str">
        <f t="shared" si="368"/>
        <v>87.0;87.0;49.0;91.0</v>
      </c>
      <c r="F860" s="4" t="str">
        <f t="shared" si="369"/>
        <v>87.0;87.0</v>
      </c>
      <c r="G860" s="4" t="str">
        <f t="shared" si="370"/>
        <v>87.0</v>
      </c>
      <c r="H860" s="4" t="str">
        <f t="shared" si="371"/>
        <v>87.0</v>
      </c>
      <c r="I860" s="4" t="str">
        <f t="shared" si="372"/>
        <v>49.0;91.0</v>
      </c>
      <c r="J860" s="4" t="str">
        <f t="shared" si="373"/>
        <v>49.0</v>
      </c>
      <c r="K860" s="4" t="str">
        <f t="shared" si="374"/>
        <v>91.0</v>
      </c>
      <c r="L860" s="4">
        <f t="shared" si="376"/>
        <v>87</v>
      </c>
      <c r="M860" s="4">
        <f t="shared" si="376"/>
        <v>87</v>
      </c>
      <c r="N860" s="10">
        <f t="shared" si="377"/>
        <v>0</v>
      </c>
      <c r="O860" s="4">
        <f t="shared" si="375"/>
        <v>49</v>
      </c>
      <c r="P860" s="4">
        <f t="shared" si="375"/>
        <v>91</v>
      </c>
      <c r="Q860" s="4">
        <f t="shared" si="378"/>
        <v>42</v>
      </c>
      <c r="R860" s="11"/>
    </row>
    <row r="861" spans="1:18" x14ac:dyDescent="0.2">
      <c r="A861" s="1" t="s">
        <v>961</v>
      </c>
      <c r="B861" s="4" t="str">
        <f t="shared" si="367"/>
        <v>2014-05-08</v>
      </c>
      <c r="C861" s="3">
        <v>41767</v>
      </c>
      <c r="E861" s="4" t="str">
        <f t="shared" si="368"/>
        <v>86.0;87.0;49.0;91.0</v>
      </c>
      <c r="F861" s="4" t="str">
        <f t="shared" si="369"/>
        <v>86.0;87.0</v>
      </c>
      <c r="G861" s="4" t="str">
        <f t="shared" si="370"/>
        <v>86.0</v>
      </c>
      <c r="H861" s="4" t="str">
        <f t="shared" si="371"/>
        <v>87.0</v>
      </c>
      <c r="I861" s="4" t="str">
        <f t="shared" si="372"/>
        <v>49.0;91.0</v>
      </c>
      <c r="J861" s="4" t="str">
        <f t="shared" si="373"/>
        <v>49.0</v>
      </c>
      <c r="K861" s="4" t="str">
        <f t="shared" si="374"/>
        <v>91.0</v>
      </c>
      <c r="L861" s="4">
        <f t="shared" si="376"/>
        <v>86</v>
      </c>
      <c r="M861" s="4">
        <f t="shared" si="376"/>
        <v>87</v>
      </c>
      <c r="N861" s="10">
        <f t="shared" si="377"/>
        <v>-1.1494252873563204E-2</v>
      </c>
      <c r="O861" s="4">
        <f t="shared" si="375"/>
        <v>49</v>
      </c>
      <c r="P861" s="4">
        <f t="shared" si="375"/>
        <v>91</v>
      </c>
      <c r="Q861" s="4">
        <f t="shared" si="378"/>
        <v>42</v>
      </c>
      <c r="R861" s="11"/>
    </row>
    <row r="862" spans="1:18" x14ac:dyDescent="0.2">
      <c r="A862" s="1" t="s">
        <v>962</v>
      </c>
      <c r="B862" s="4" t="str">
        <f t="shared" si="367"/>
        <v>2014-05-09</v>
      </c>
      <c r="C862" s="3">
        <v>41768</v>
      </c>
      <c r="E862" s="4" t="str">
        <f t="shared" si="368"/>
        <v>86.0;87.0;49.0;91.0</v>
      </c>
      <c r="F862" s="4" t="str">
        <f t="shared" si="369"/>
        <v>86.0;87.0</v>
      </c>
      <c r="G862" s="4" t="str">
        <f t="shared" si="370"/>
        <v>86.0</v>
      </c>
      <c r="H862" s="4" t="str">
        <f t="shared" si="371"/>
        <v>87.0</v>
      </c>
      <c r="I862" s="4" t="str">
        <f t="shared" si="372"/>
        <v>49.0;91.0</v>
      </c>
      <c r="J862" s="4" t="str">
        <f t="shared" si="373"/>
        <v>49.0</v>
      </c>
      <c r="K862" s="4" t="str">
        <f t="shared" si="374"/>
        <v>91.0</v>
      </c>
      <c r="L862" s="4">
        <f t="shared" si="376"/>
        <v>86</v>
      </c>
      <c r="M862" s="4">
        <f t="shared" si="376"/>
        <v>87</v>
      </c>
      <c r="N862" s="10">
        <f t="shared" si="377"/>
        <v>-1.1494252873563204E-2</v>
      </c>
      <c r="O862" s="4">
        <f t="shared" si="375"/>
        <v>49</v>
      </c>
      <c r="P862" s="4">
        <f t="shared" si="375"/>
        <v>91</v>
      </c>
      <c r="Q862" s="4">
        <f t="shared" si="378"/>
        <v>42</v>
      </c>
      <c r="R862" s="11"/>
    </row>
    <row r="863" spans="1:18" x14ac:dyDescent="0.2">
      <c r="A863" s="1" t="s">
        <v>963</v>
      </c>
      <c r="B863" s="4" t="str">
        <f t="shared" si="367"/>
        <v>2014-05-10</v>
      </c>
      <c r="C863" s="3">
        <v>41769</v>
      </c>
      <c r="E863" s="4" t="str">
        <f t="shared" si="368"/>
        <v>86.0;87.0;49.0;91.0</v>
      </c>
      <c r="F863" s="4" t="str">
        <f t="shared" si="369"/>
        <v>86.0;87.0</v>
      </c>
      <c r="G863" s="4" t="str">
        <f t="shared" si="370"/>
        <v>86.0</v>
      </c>
      <c r="H863" s="4" t="str">
        <f t="shared" si="371"/>
        <v>87.0</v>
      </c>
      <c r="I863" s="4" t="str">
        <f t="shared" si="372"/>
        <v>49.0;91.0</v>
      </c>
      <c r="J863" s="4" t="str">
        <f t="shared" si="373"/>
        <v>49.0</v>
      </c>
      <c r="K863" s="4" t="str">
        <f t="shared" si="374"/>
        <v>91.0</v>
      </c>
      <c r="L863" s="4">
        <f t="shared" si="376"/>
        <v>86</v>
      </c>
      <c r="M863" s="4">
        <f t="shared" si="376"/>
        <v>87</v>
      </c>
      <c r="N863" s="10">
        <f t="shared" si="377"/>
        <v>-1.1494252873563204E-2</v>
      </c>
      <c r="O863" s="4">
        <f t="shared" si="375"/>
        <v>49</v>
      </c>
      <c r="P863" s="4">
        <f t="shared" si="375"/>
        <v>91</v>
      </c>
      <c r="Q863" s="4">
        <f t="shared" si="378"/>
        <v>42</v>
      </c>
      <c r="R863" s="11"/>
    </row>
    <row r="864" spans="1:18" x14ac:dyDescent="0.2">
      <c r="A864" s="1" t="s">
        <v>964</v>
      </c>
      <c r="B864" s="4" t="str">
        <f t="shared" si="367"/>
        <v>2014-05-11</v>
      </c>
      <c r="C864" s="3">
        <v>41770</v>
      </c>
      <c r="E864" s="4" t="str">
        <f t="shared" si="368"/>
        <v>86.0;87.0;49.0;91.0</v>
      </c>
      <c r="F864" s="4" t="str">
        <f t="shared" si="369"/>
        <v>86.0;87.0</v>
      </c>
      <c r="G864" s="4" t="str">
        <f t="shared" si="370"/>
        <v>86.0</v>
      </c>
      <c r="H864" s="4" t="str">
        <f t="shared" si="371"/>
        <v>87.0</v>
      </c>
      <c r="I864" s="4" t="str">
        <f t="shared" si="372"/>
        <v>49.0;91.0</v>
      </c>
      <c r="J864" s="4" t="str">
        <f t="shared" si="373"/>
        <v>49.0</v>
      </c>
      <c r="K864" s="4" t="str">
        <f t="shared" si="374"/>
        <v>91.0</v>
      </c>
      <c r="L864" s="4">
        <f t="shared" si="376"/>
        <v>86</v>
      </c>
      <c r="M864" s="4">
        <f t="shared" si="376"/>
        <v>87</v>
      </c>
      <c r="N864" s="10">
        <f t="shared" si="377"/>
        <v>-1.1494252873563204E-2</v>
      </c>
      <c r="O864" s="4">
        <f t="shared" si="375"/>
        <v>49</v>
      </c>
      <c r="P864" s="4">
        <f t="shared" si="375"/>
        <v>91</v>
      </c>
      <c r="Q864" s="4">
        <f t="shared" si="378"/>
        <v>42</v>
      </c>
      <c r="R864" s="11"/>
    </row>
    <row r="865" spans="1:18" x14ac:dyDescent="0.2">
      <c r="A865" s="1" t="s">
        <v>965</v>
      </c>
      <c r="B865" s="4" t="str">
        <f t="shared" si="367"/>
        <v>2014-05-12</v>
      </c>
      <c r="C865" s="3">
        <v>41771</v>
      </c>
      <c r="E865" s="4" t="str">
        <f t="shared" si="368"/>
        <v>86.0;87.0;49.0;91.0</v>
      </c>
      <c r="F865" s="4" t="str">
        <f t="shared" si="369"/>
        <v>86.0;87.0</v>
      </c>
      <c r="G865" s="4" t="str">
        <f t="shared" si="370"/>
        <v>86.0</v>
      </c>
      <c r="H865" s="4" t="str">
        <f t="shared" si="371"/>
        <v>87.0</v>
      </c>
      <c r="I865" s="4" t="str">
        <f t="shared" si="372"/>
        <v>49.0;91.0</v>
      </c>
      <c r="J865" s="4" t="str">
        <f t="shared" si="373"/>
        <v>49.0</v>
      </c>
      <c r="K865" s="4" t="str">
        <f t="shared" si="374"/>
        <v>91.0</v>
      </c>
      <c r="L865" s="4">
        <f t="shared" si="376"/>
        <v>86</v>
      </c>
      <c r="M865" s="4">
        <f t="shared" si="376"/>
        <v>87</v>
      </c>
      <c r="N865" s="10">
        <f t="shared" si="377"/>
        <v>-1.1494252873563204E-2</v>
      </c>
      <c r="O865" s="4">
        <f t="shared" si="375"/>
        <v>49</v>
      </c>
      <c r="P865" s="4">
        <f t="shared" si="375"/>
        <v>91</v>
      </c>
      <c r="Q865" s="4">
        <f t="shared" si="378"/>
        <v>42</v>
      </c>
      <c r="R865" s="11"/>
    </row>
    <row r="866" spans="1:18" x14ac:dyDescent="0.2">
      <c r="A866" s="1" t="s">
        <v>966</v>
      </c>
      <c r="B866" s="4" t="str">
        <f t="shared" si="367"/>
        <v>2014-05-13</v>
      </c>
      <c r="C866" s="3">
        <v>41772</v>
      </c>
      <c r="E866" s="4" t="str">
        <f t="shared" si="368"/>
        <v>86.0;87.0;49.0;91.0</v>
      </c>
      <c r="F866" s="4" t="str">
        <f t="shared" si="369"/>
        <v>86.0;87.0</v>
      </c>
      <c r="G866" s="4" t="str">
        <f t="shared" si="370"/>
        <v>86.0</v>
      </c>
      <c r="H866" s="4" t="str">
        <f t="shared" si="371"/>
        <v>87.0</v>
      </c>
      <c r="I866" s="4" t="str">
        <f t="shared" si="372"/>
        <v>49.0;91.0</v>
      </c>
      <c r="J866" s="4" t="str">
        <f t="shared" si="373"/>
        <v>49.0</v>
      </c>
      <c r="K866" s="4" t="str">
        <f t="shared" si="374"/>
        <v>91.0</v>
      </c>
      <c r="L866" s="4">
        <f t="shared" si="376"/>
        <v>86</v>
      </c>
      <c r="M866" s="4">
        <f t="shared" si="376"/>
        <v>87</v>
      </c>
      <c r="N866" s="10">
        <f t="shared" si="377"/>
        <v>-1.1494252873563204E-2</v>
      </c>
      <c r="O866" s="4">
        <f t="shared" si="375"/>
        <v>49</v>
      </c>
      <c r="P866" s="4">
        <f t="shared" si="375"/>
        <v>91</v>
      </c>
      <c r="Q866" s="4">
        <f t="shared" si="378"/>
        <v>42</v>
      </c>
      <c r="R866" s="11"/>
    </row>
    <row r="867" spans="1:18" x14ac:dyDescent="0.2">
      <c r="A867" s="1" t="s">
        <v>967</v>
      </c>
      <c r="B867" s="4" t="str">
        <f t="shared" si="367"/>
        <v>2014-05-14</v>
      </c>
      <c r="C867" s="3">
        <v>41773</v>
      </c>
      <c r="E867" s="4" t="str">
        <f t="shared" si="368"/>
        <v>86.0;87.0;50.0;90.0</v>
      </c>
      <c r="F867" s="4" t="str">
        <f t="shared" si="369"/>
        <v>86.0;87.0</v>
      </c>
      <c r="G867" s="4" t="str">
        <f t="shared" si="370"/>
        <v>86.0</v>
      </c>
      <c r="H867" s="4" t="str">
        <f t="shared" si="371"/>
        <v>87.0</v>
      </c>
      <c r="I867" s="4" t="str">
        <f t="shared" si="372"/>
        <v>50.0;90.0</v>
      </c>
      <c r="J867" s="4" t="str">
        <f t="shared" si="373"/>
        <v>50.0</v>
      </c>
      <c r="K867" s="4" t="str">
        <f t="shared" si="374"/>
        <v>90.0</v>
      </c>
      <c r="L867" s="4">
        <f t="shared" si="376"/>
        <v>86</v>
      </c>
      <c r="M867" s="4">
        <f t="shared" si="376"/>
        <v>87</v>
      </c>
      <c r="N867" s="10">
        <f t="shared" si="377"/>
        <v>-1.1494252873563204E-2</v>
      </c>
      <c r="O867" s="4">
        <f t="shared" si="375"/>
        <v>50</v>
      </c>
      <c r="P867" s="4">
        <f t="shared" si="375"/>
        <v>90</v>
      </c>
      <c r="Q867" s="4">
        <f t="shared" si="378"/>
        <v>40</v>
      </c>
      <c r="R867" s="11"/>
    </row>
    <row r="868" spans="1:18" x14ac:dyDescent="0.2">
      <c r="A868" s="1" t="s">
        <v>968</v>
      </c>
      <c r="B868" s="4" t="str">
        <f t="shared" si="367"/>
        <v>2014-05-15</v>
      </c>
      <c r="C868" s="3">
        <v>41774</v>
      </c>
      <c r="E868" s="4" t="str">
        <f t="shared" si="368"/>
        <v>86.0;87.0;50.0;90.0</v>
      </c>
      <c r="F868" s="4" t="str">
        <f t="shared" si="369"/>
        <v>86.0;87.0</v>
      </c>
      <c r="G868" s="4" t="str">
        <f t="shared" si="370"/>
        <v>86.0</v>
      </c>
      <c r="H868" s="4" t="str">
        <f t="shared" si="371"/>
        <v>87.0</v>
      </c>
      <c r="I868" s="4" t="str">
        <f t="shared" si="372"/>
        <v>50.0;90.0</v>
      </c>
      <c r="J868" s="4" t="str">
        <f t="shared" si="373"/>
        <v>50.0</v>
      </c>
      <c r="K868" s="4" t="str">
        <f t="shared" si="374"/>
        <v>90.0</v>
      </c>
      <c r="L868" s="4">
        <f t="shared" si="376"/>
        <v>86</v>
      </c>
      <c r="M868" s="4">
        <f t="shared" si="376"/>
        <v>87</v>
      </c>
      <c r="N868" s="10">
        <f t="shared" si="377"/>
        <v>-1.1494252873563204E-2</v>
      </c>
      <c r="O868" s="4">
        <f t="shared" si="375"/>
        <v>50</v>
      </c>
      <c r="P868" s="4">
        <f t="shared" si="375"/>
        <v>90</v>
      </c>
      <c r="Q868" s="4">
        <f t="shared" si="378"/>
        <v>40</v>
      </c>
      <c r="R868" s="11"/>
    </row>
    <row r="869" spans="1:18" x14ac:dyDescent="0.2">
      <c r="A869" s="1" t="s">
        <v>969</v>
      </c>
      <c r="B869" s="4" t="str">
        <f t="shared" si="367"/>
        <v>2014-05-16</v>
      </c>
      <c r="C869" s="3">
        <v>41775</v>
      </c>
      <c r="E869" s="4" t="str">
        <f t="shared" si="368"/>
        <v>85.0;86.0;50.0;90.0</v>
      </c>
      <c r="F869" s="4" t="str">
        <f t="shared" si="369"/>
        <v>85.0;86.0</v>
      </c>
      <c r="G869" s="4" t="str">
        <f t="shared" si="370"/>
        <v>85.0</v>
      </c>
      <c r="H869" s="4" t="str">
        <f t="shared" si="371"/>
        <v>86.0</v>
      </c>
      <c r="I869" s="4" t="str">
        <f t="shared" si="372"/>
        <v>50.0;90.0</v>
      </c>
      <c r="J869" s="4" t="str">
        <f t="shared" si="373"/>
        <v>50.0</v>
      </c>
      <c r="K869" s="4" t="str">
        <f t="shared" si="374"/>
        <v>90.0</v>
      </c>
      <c r="L869" s="4">
        <f t="shared" si="376"/>
        <v>85</v>
      </c>
      <c r="M869" s="4">
        <f t="shared" si="376"/>
        <v>86</v>
      </c>
      <c r="N869" s="10">
        <f t="shared" si="377"/>
        <v>-1.1627906976744207E-2</v>
      </c>
      <c r="O869" s="4">
        <f t="shared" si="375"/>
        <v>50</v>
      </c>
      <c r="P869" s="4">
        <f t="shared" si="375"/>
        <v>90</v>
      </c>
      <c r="Q869" s="4">
        <f t="shared" si="378"/>
        <v>40</v>
      </c>
      <c r="R869" s="11"/>
    </row>
    <row r="870" spans="1:18" x14ac:dyDescent="0.2">
      <c r="A870" s="1" t="s">
        <v>970</v>
      </c>
      <c r="B870" s="4" t="str">
        <f t="shared" si="367"/>
        <v>2014-05-17</v>
      </c>
      <c r="C870" s="3">
        <v>41776</v>
      </c>
      <c r="E870" s="4" t="str">
        <f t="shared" si="368"/>
        <v>85.0;86.0;51.0;90.0</v>
      </c>
      <c r="F870" s="4" t="str">
        <f t="shared" si="369"/>
        <v>85.0;86.0</v>
      </c>
      <c r="G870" s="4" t="str">
        <f t="shared" si="370"/>
        <v>85.0</v>
      </c>
      <c r="H870" s="4" t="str">
        <f t="shared" si="371"/>
        <v>86.0</v>
      </c>
      <c r="I870" s="4" t="str">
        <f t="shared" si="372"/>
        <v>51.0;90.0</v>
      </c>
      <c r="J870" s="4" t="str">
        <f t="shared" si="373"/>
        <v>51.0</v>
      </c>
      <c r="K870" s="4" t="str">
        <f t="shared" si="374"/>
        <v>90.0</v>
      </c>
      <c r="L870" s="4">
        <f t="shared" si="376"/>
        <v>85</v>
      </c>
      <c r="M870" s="4">
        <f t="shared" si="376"/>
        <v>86</v>
      </c>
      <c r="N870" s="10">
        <f t="shared" si="377"/>
        <v>-1.1627906976744207E-2</v>
      </c>
      <c r="O870" s="4">
        <f t="shared" si="375"/>
        <v>51</v>
      </c>
      <c r="P870" s="4">
        <f t="shared" si="375"/>
        <v>90</v>
      </c>
      <c r="Q870" s="4">
        <f t="shared" si="378"/>
        <v>39</v>
      </c>
      <c r="R870" s="11"/>
    </row>
    <row r="871" spans="1:18" x14ac:dyDescent="0.2">
      <c r="A871" s="1" t="s">
        <v>971</v>
      </c>
      <c r="B871" s="4" t="str">
        <f t="shared" si="367"/>
        <v>2014-05-18</v>
      </c>
      <c r="C871" s="3">
        <v>41777</v>
      </c>
      <c r="E871" s="4" t="str">
        <f t="shared" si="368"/>
        <v>85.0;86.0;51.0;90.0</v>
      </c>
      <c r="F871" s="4" t="str">
        <f t="shared" si="369"/>
        <v>85.0;86.0</v>
      </c>
      <c r="G871" s="4" t="str">
        <f t="shared" si="370"/>
        <v>85.0</v>
      </c>
      <c r="H871" s="4" t="str">
        <f t="shared" si="371"/>
        <v>86.0</v>
      </c>
      <c r="I871" s="4" t="str">
        <f t="shared" si="372"/>
        <v>51.0;90.0</v>
      </c>
      <c r="J871" s="4" t="str">
        <f t="shared" si="373"/>
        <v>51.0</v>
      </c>
      <c r="K871" s="4" t="str">
        <f t="shared" si="374"/>
        <v>90.0</v>
      </c>
      <c r="L871" s="4">
        <f t="shared" si="376"/>
        <v>85</v>
      </c>
      <c r="M871" s="4">
        <f t="shared" si="376"/>
        <v>86</v>
      </c>
      <c r="N871" s="10">
        <f t="shared" si="377"/>
        <v>-1.1627906976744207E-2</v>
      </c>
      <c r="O871" s="4">
        <f t="shared" si="375"/>
        <v>51</v>
      </c>
      <c r="P871" s="4">
        <f t="shared" si="375"/>
        <v>90</v>
      </c>
      <c r="Q871" s="4">
        <f t="shared" si="378"/>
        <v>39</v>
      </c>
      <c r="R871" s="11"/>
    </row>
    <row r="872" spans="1:18" x14ac:dyDescent="0.2">
      <c r="A872" s="1" t="s">
        <v>972</v>
      </c>
      <c r="B872" s="4" t="str">
        <f t="shared" si="367"/>
        <v>2014-05-19</v>
      </c>
      <c r="C872" s="3">
        <v>41778</v>
      </c>
      <c r="E872" s="4" t="str">
        <f t="shared" si="368"/>
        <v>85.0;86.0;51.0;89.0</v>
      </c>
      <c r="F872" s="4" t="str">
        <f t="shared" si="369"/>
        <v>85.0;86.0</v>
      </c>
      <c r="G872" s="4" t="str">
        <f t="shared" si="370"/>
        <v>85.0</v>
      </c>
      <c r="H872" s="4" t="str">
        <f t="shared" si="371"/>
        <v>86.0</v>
      </c>
      <c r="I872" s="4" t="str">
        <f t="shared" si="372"/>
        <v>51.0;89.0</v>
      </c>
      <c r="J872" s="4" t="str">
        <f t="shared" si="373"/>
        <v>51.0</v>
      </c>
      <c r="K872" s="4" t="str">
        <f t="shared" si="374"/>
        <v>89.0</v>
      </c>
      <c r="L872" s="4">
        <f t="shared" si="376"/>
        <v>85</v>
      </c>
      <c r="M872" s="4">
        <f t="shared" si="376"/>
        <v>86</v>
      </c>
      <c r="N872" s="10">
        <f t="shared" si="377"/>
        <v>-1.1627906976744207E-2</v>
      </c>
      <c r="O872" s="4">
        <f t="shared" si="375"/>
        <v>51</v>
      </c>
      <c r="P872" s="4">
        <f t="shared" si="375"/>
        <v>89</v>
      </c>
      <c r="Q872" s="4">
        <f t="shared" si="378"/>
        <v>38</v>
      </c>
      <c r="R872" s="11"/>
    </row>
    <row r="873" spans="1:18" x14ac:dyDescent="0.2">
      <c r="A873" s="1" t="s">
        <v>973</v>
      </c>
      <c r="B873" s="4" t="str">
        <f t="shared" si="367"/>
        <v>2014-05-20</v>
      </c>
      <c r="C873" s="3">
        <v>41779</v>
      </c>
      <c r="E873" s="4" t="str">
        <f t="shared" si="368"/>
        <v>85.0;86.0;51.0;89.0</v>
      </c>
      <c r="F873" s="4" t="str">
        <f t="shared" si="369"/>
        <v>85.0;86.0</v>
      </c>
      <c r="G873" s="4" t="str">
        <f t="shared" si="370"/>
        <v>85.0</v>
      </c>
      <c r="H873" s="4" t="str">
        <f t="shared" si="371"/>
        <v>86.0</v>
      </c>
      <c r="I873" s="4" t="str">
        <f t="shared" si="372"/>
        <v>51.0;89.0</v>
      </c>
      <c r="J873" s="4" t="str">
        <f t="shared" si="373"/>
        <v>51.0</v>
      </c>
      <c r="K873" s="4" t="str">
        <f t="shared" si="374"/>
        <v>89.0</v>
      </c>
      <c r="L873" s="4">
        <f t="shared" si="376"/>
        <v>85</v>
      </c>
      <c r="M873" s="4">
        <f t="shared" si="376"/>
        <v>86</v>
      </c>
      <c r="N873" s="10">
        <f t="shared" si="377"/>
        <v>-1.1627906976744207E-2</v>
      </c>
      <c r="O873" s="4">
        <f t="shared" si="375"/>
        <v>51</v>
      </c>
      <c r="P873" s="4">
        <f t="shared" si="375"/>
        <v>89</v>
      </c>
      <c r="Q873" s="4">
        <f t="shared" si="378"/>
        <v>38</v>
      </c>
      <c r="R873" s="11"/>
    </row>
    <row r="874" spans="1:18" x14ac:dyDescent="0.2">
      <c r="A874" s="1" t="s">
        <v>974</v>
      </c>
      <c r="B874" s="4" t="str">
        <f t="shared" si="367"/>
        <v>2014-05-21</v>
      </c>
      <c r="C874" s="3">
        <v>41780</v>
      </c>
      <c r="E874" s="4" t="str">
        <f t="shared" si="368"/>
        <v>85.0;86.0;51.0;89.0</v>
      </c>
      <c r="F874" s="4" t="str">
        <f t="shared" si="369"/>
        <v>85.0;86.0</v>
      </c>
      <c r="G874" s="4" t="str">
        <f t="shared" si="370"/>
        <v>85.0</v>
      </c>
      <c r="H874" s="4" t="str">
        <f t="shared" si="371"/>
        <v>86.0</v>
      </c>
      <c r="I874" s="4" t="str">
        <f t="shared" si="372"/>
        <v>51.0;89.0</v>
      </c>
      <c r="J874" s="4" t="str">
        <f t="shared" si="373"/>
        <v>51.0</v>
      </c>
      <c r="K874" s="4" t="str">
        <f t="shared" si="374"/>
        <v>89.0</v>
      </c>
      <c r="L874" s="4">
        <f t="shared" si="376"/>
        <v>85</v>
      </c>
      <c r="M874" s="4">
        <f t="shared" si="376"/>
        <v>86</v>
      </c>
      <c r="N874" s="10">
        <f t="shared" si="377"/>
        <v>-1.1627906976744207E-2</v>
      </c>
      <c r="O874" s="4">
        <f t="shared" si="375"/>
        <v>51</v>
      </c>
      <c r="P874" s="4">
        <f t="shared" si="375"/>
        <v>89</v>
      </c>
      <c r="Q874" s="4">
        <f t="shared" si="378"/>
        <v>38</v>
      </c>
      <c r="R874" s="11"/>
    </row>
    <row r="875" spans="1:18" x14ac:dyDescent="0.2">
      <c r="A875" s="1" t="s">
        <v>975</v>
      </c>
      <c r="B875" s="4" t="str">
        <f t="shared" si="367"/>
        <v>2014-05-22</v>
      </c>
      <c r="C875" s="3">
        <v>41781</v>
      </c>
      <c r="E875" s="4" t="str">
        <f t="shared" si="368"/>
        <v>85.0;86.0;51.0;89.0</v>
      </c>
      <c r="F875" s="4" t="str">
        <f t="shared" si="369"/>
        <v>85.0;86.0</v>
      </c>
      <c r="G875" s="4" t="str">
        <f t="shared" si="370"/>
        <v>85.0</v>
      </c>
      <c r="H875" s="4" t="str">
        <f t="shared" si="371"/>
        <v>86.0</v>
      </c>
      <c r="I875" s="4" t="str">
        <f t="shared" si="372"/>
        <v>51.0;89.0</v>
      </c>
      <c r="J875" s="4" t="str">
        <f t="shared" si="373"/>
        <v>51.0</v>
      </c>
      <c r="K875" s="4" t="str">
        <f t="shared" si="374"/>
        <v>89.0</v>
      </c>
      <c r="L875" s="4">
        <f t="shared" si="376"/>
        <v>85</v>
      </c>
      <c r="M875" s="4">
        <f t="shared" si="376"/>
        <v>86</v>
      </c>
      <c r="N875" s="10">
        <f t="shared" si="377"/>
        <v>-1.1627906976744207E-2</v>
      </c>
      <c r="O875" s="4">
        <f t="shared" si="375"/>
        <v>51</v>
      </c>
      <c r="P875" s="4">
        <f t="shared" si="375"/>
        <v>89</v>
      </c>
      <c r="Q875" s="4">
        <f t="shared" si="378"/>
        <v>38</v>
      </c>
      <c r="R875" s="11"/>
    </row>
    <row r="876" spans="1:18" x14ac:dyDescent="0.2">
      <c r="A876" s="1" t="s">
        <v>976</v>
      </c>
      <c r="B876" s="4" t="str">
        <f t="shared" si="367"/>
        <v>2014-05-23</v>
      </c>
      <c r="C876" s="3">
        <v>41782</v>
      </c>
      <c r="E876" s="4" t="str">
        <f t="shared" si="368"/>
        <v>85.0;85.0;51.0;88.0</v>
      </c>
      <c r="F876" s="4" t="str">
        <f t="shared" si="369"/>
        <v>85.0;85.0</v>
      </c>
      <c r="G876" s="4" t="str">
        <f t="shared" si="370"/>
        <v>85.0</v>
      </c>
      <c r="H876" s="4" t="str">
        <f t="shared" si="371"/>
        <v>85.0</v>
      </c>
      <c r="I876" s="4" t="str">
        <f t="shared" si="372"/>
        <v>51.0;88.0</v>
      </c>
      <c r="J876" s="4" t="str">
        <f t="shared" si="373"/>
        <v>51.0</v>
      </c>
      <c r="K876" s="4" t="str">
        <f t="shared" si="374"/>
        <v>88.0</v>
      </c>
      <c r="L876" s="4">
        <f t="shared" si="376"/>
        <v>85</v>
      </c>
      <c r="M876" s="4">
        <f t="shared" si="376"/>
        <v>85</v>
      </c>
      <c r="N876" s="10">
        <f t="shared" si="377"/>
        <v>0</v>
      </c>
      <c r="O876" s="4">
        <f t="shared" si="375"/>
        <v>51</v>
      </c>
      <c r="P876" s="4">
        <f t="shared" si="375"/>
        <v>88</v>
      </c>
      <c r="Q876" s="4">
        <f t="shared" si="378"/>
        <v>37</v>
      </c>
      <c r="R876" s="11"/>
    </row>
    <row r="877" spans="1:18" x14ac:dyDescent="0.2">
      <c r="A877" s="1" t="s">
        <v>977</v>
      </c>
      <c r="B877" s="4" t="str">
        <f t="shared" si="367"/>
        <v>2014-05-24</v>
      </c>
      <c r="C877" s="3">
        <v>41783</v>
      </c>
      <c r="E877" s="4" t="str">
        <f t="shared" si="368"/>
        <v>85.0;85.0;51.0;88.0</v>
      </c>
      <c r="F877" s="4" t="str">
        <f t="shared" si="369"/>
        <v>85.0;85.0</v>
      </c>
      <c r="G877" s="4" t="str">
        <f t="shared" si="370"/>
        <v>85.0</v>
      </c>
      <c r="H877" s="4" t="str">
        <f t="shared" si="371"/>
        <v>85.0</v>
      </c>
      <c r="I877" s="4" t="str">
        <f t="shared" si="372"/>
        <v>51.0;88.0</v>
      </c>
      <c r="J877" s="4" t="str">
        <f t="shared" si="373"/>
        <v>51.0</v>
      </c>
      <c r="K877" s="4" t="str">
        <f t="shared" si="374"/>
        <v>88.0</v>
      </c>
      <c r="L877" s="4">
        <f t="shared" si="376"/>
        <v>85</v>
      </c>
      <c r="M877" s="4">
        <f t="shared" si="376"/>
        <v>85</v>
      </c>
      <c r="N877" s="10">
        <f t="shared" si="377"/>
        <v>0</v>
      </c>
      <c r="O877" s="4">
        <f t="shared" si="375"/>
        <v>51</v>
      </c>
      <c r="P877" s="4">
        <f t="shared" si="375"/>
        <v>88</v>
      </c>
      <c r="Q877" s="4">
        <f t="shared" si="378"/>
        <v>37</v>
      </c>
      <c r="R877" s="11"/>
    </row>
    <row r="878" spans="1:18" x14ac:dyDescent="0.2">
      <c r="A878" s="1" t="s">
        <v>978</v>
      </c>
      <c r="B878" s="4" t="str">
        <f t="shared" si="367"/>
        <v>2014-05-25</v>
      </c>
      <c r="C878" s="3">
        <v>41784</v>
      </c>
      <c r="E878" s="4" t="str">
        <f t="shared" si="368"/>
        <v>85.0;85.0;51.0;88.0</v>
      </c>
      <c r="F878" s="4" t="str">
        <f t="shared" si="369"/>
        <v>85.0;85.0</v>
      </c>
      <c r="G878" s="4" t="str">
        <f t="shared" si="370"/>
        <v>85.0</v>
      </c>
      <c r="H878" s="4" t="str">
        <f t="shared" si="371"/>
        <v>85.0</v>
      </c>
      <c r="I878" s="4" t="str">
        <f t="shared" si="372"/>
        <v>51.0;88.0</v>
      </c>
      <c r="J878" s="4" t="str">
        <f t="shared" si="373"/>
        <v>51.0</v>
      </c>
      <c r="K878" s="4" t="str">
        <f t="shared" si="374"/>
        <v>88.0</v>
      </c>
      <c r="L878" s="4">
        <f t="shared" si="376"/>
        <v>85</v>
      </c>
      <c r="M878" s="4">
        <f t="shared" si="376"/>
        <v>85</v>
      </c>
      <c r="N878" s="10">
        <f t="shared" si="377"/>
        <v>0</v>
      </c>
      <c r="O878" s="4">
        <f t="shared" si="375"/>
        <v>51</v>
      </c>
      <c r="P878" s="4">
        <f t="shared" si="375"/>
        <v>88</v>
      </c>
      <c r="Q878" s="4">
        <f t="shared" si="378"/>
        <v>37</v>
      </c>
      <c r="R878" s="11"/>
    </row>
    <row r="879" spans="1:18" x14ac:dyDescent="0.2">
      <c r="A879" s="1" t="s">
        <v>979</v>
      </c>
      <c r="B879" s="4" t="str">
        <f t="shared" si="367"/>
        <v>2014-05-26</v>
      </c>
      <c r="C879" s="3">
        <v>41785</v>
      </c>
      <c r="E879" s="4" t="str">
        <f t="shared" si="368"/>
        <v>85.0;85.0;51.0;88.0</v>
      </c>
      <c r="F879" s="4" t="str">
        <f t="shared" si="369"/>
        <v>85.0;85.0</v>
      </c>
      <c r="G879" s="4" t="str">
        <f t="shared" si="370"/>
        <v>85.0</v>
      </c>
      <c r="H879" s="4" t="str">
        <f t="shared" si="371"/>
        <v>85.0</v>
      </c>
      <c r="I879" s="4" t="str">
        <f t="shared" si="372"/>
        <v>51.0;88.0</v>
      </c>
      <c r="J879" s="4" t="str">
        <f t="shared" si="373"/>
        <v>51.0</v>
      </c>
      <c r="K879" s="4" t="str">
        <f t="shared" si="374"/>
        <v>88.0</v>
      </c>
      <c r="L879" s="4">
        <f t="shared" si="376"/>
        <v>85</v>
      </c>
      <c r="M879" s="4">
        <f t="shared" si="376"/>
        <v>85</v>
      </c>
      <c r="N879" s="10">
        <f t="shared" si="377"/>
        <v>0</v>
      </c>
      <c r="O879" s="4">
        <f t="shared" si="375"/>
        <v>51</v>
      </c>
      <c r="P879" s="4">
        <f t="shared" si="375"/>
        <v>88</v>
      </c>
      <c r="Q879" s="4">
        <f t="shared" si="378"/>
        <v>37</v>
      </c>
      <c r="R879" s="11"/>
    </row>
    <row r="880" spans="1:18" x14ac:dyDescent="0.2">
      <c r="A880" s="1" t="s">
        <v>980</v>
      </c>
      <c r="B880" s="4" t="str">
        <f t="shared" si="367"/>
        <v>2014-05-27</v>
      </c>
      <c r="C880" s="3">
        <v>41786</v>
      </c>
      <c r="E880" s="4" t="str">
        <f t="shared" si="368"/>
        <v>84.0;85.0;51.0;88.0</v>
      </c>
      <c r="F880" s="4" t="str">
        <f t="shared" si="369"/>
        <v>84.0;85.0</v>
      </c>
      <c r="G880" s="4" t="str">
        <f t="shared" si="370"/>
        <v>84.0</v>
      </c>
      <c r="H880" s="4" t="str">
        <f t="shared" si="371"/>
        <v>85.0</v>
      </c>
      <c r="I880" s="4" t="str">
        <f t="shared" si="372"/>
        <v>51.0;88.0</v>
      </c>
      <c r="J880" s="4" t="str">
        <f t="shared" si="373"/>
        <v>51.0</v>
      </c>
      <c r="K880" s="4" t="str">
        <f t="shared" si="374"/>
        <v>88.0</v>
      </c>
      <c r="L880" s="4">
        <f t="shared" si="376"/>
        <v>84</v>
      </c>
      <c r="M880" s="4">
        <f t="shared" si="376"/>
        <v>85</v>
      </c>
      <c r="N880" s="10">
        <f t="shared" si="377"/>
        <v>-1.1764705882352899E-2</v>
      </c>
      <c r="O880" s="4">
        <f t="shared" si="375"/>
        <v>51</v>
      </c>
      <c r="P880" s="4">
        <f t="shared" si="375"/>
        <v>88</v>
      </c>
      <c r="Q880" s="4">
        <f t="shared" si="378"/>
        <v>37</v>
      </c>
      <c r="R880" s="11"/>
    </row>
    <row r="881" spans="1:18" x14ac:dyDescent="0.2">
      <c r="A881" s="1" t="s">
        <v>981</v>
      </c>
      <c r="B881" s="4" t="str">
        <f t="shared" si="367"/>
        <v>2014-05-28</v>
      </c>
      <c r="C881" s="3">
        <v>41787</v>
      </c>
      <c r="E881" s="4" t="str">
        <f t="shared" si="368"/>
        <v>84.0;84.0;51.0;87.0</v>
      </c>
      <c r="F881" s="4" t="str">
        <f t="shared" si="369"/>
        <v>84.0;84.0</v>
      </c>
      <c r="G881" s="4" t="str">
        <f t="shared" si="370"/>
        <v>84.0</v>
      </c>
      <c r="H881" s="4" t="str">
        <f t="shared" si="371"/>
        <v>84.0</v>
      </c>
      <c r="I881" s="4" t="str">
        <f t="shared" si="372"/>
        <v>51.0;87.0</v>
      </c>
      <c r="J881" s="4" t="str">
        <f t="shared" si="373"/>
        <v>51.0</v>
      </c>
      <c r="K881" s="4" t="str">
        <f t="shared" si="374"/>
        <v>87.0</v>
      </c>
      <c r="L881" s="4">
        <f t="shared" si="376"/>
        <v>84</v>
      </c>
      <c r="M881" s="4">
        <f t="shared" si="376"/>
        <v>84</v>
      </c>
      <c r="N881" s="10">
        <f t="shared" si="377"/>
        <v>0</v>
      </c>
      <c r="O881" s="4">
        <f t="shared" si="375"/>
        <v>51</v>
      </c>
      <c r="P881" s="4">
        <f t="shared" si="375"/>
        <v>87</v>
      </c>
      <c r="Q881" s="4">
        <f t="shared" si="378"/>
        <v>36</v>
      </c>
      <c r="R881" s="11"/>
    </row>
    <row r="882" spans="1:18" x14ac:dyDescent="0.2">
      <c r="A882" s="1" t="s">
        <v>982</v>
      </c>
      <c r="B882" s="4" t="str">
        <f t="shared" si="367"/>
        <v>2014-05-29</v>
      </c>
      <c r="C882" s="3">
        <v>41788</v>
      </c>
      <c r="E882" s="4" t="str">
        <f t="shared" si="368"/>
        <v>83.0;84.0;51.0;87.0</v>
      </c>
      <c r="F882" s="4" t="str">
        <f t="shared" si="369"/>
        <v>83.0;84.0</v>
      </c>
      <c r="G882" s="4" t="str">
        <f t="shared" si="370"/>
        <v>83.0</v>
      </c>
      <c r="H882" s="4" t="str">
        <f t="shared" si="371"/>
        <v>84.0</v>
      </c>
      <c r="I882" s="4" t="str">
        <f t="shared" si="372"/>
        <v>51.0;87.0</v>
      </c>
      <c r="J882" s="4" t="str">
        <f t="shared" si="373"/>
        <v>51.0</v>
      </c>
      <c r="K882" s="4" t="str">
        <f t="shared" si="374"/>
        <v>87.0</v>
      </c>
      <c r="L882" s="4">
        <f t="shared" si="376"/>
        <v>83</v>
      </c>
      <c r="M882" s="4">
        <f t="shared" si="376"/>
        <v>84</v>
      </c>
      <c r="N882" s="10">
        <f t="shared" si="377"/>
        <v>-1.1904761904761862E-2</v>
      </c>
      <c r="O882" s="4">
        <f t="shared" si="375"/>
        <v>51</v>
      </c>
      <c r="P882" s="4">
        <f t="shared" si="375"/>
        <v>87</v>
      </c>
      <c r="Q882" s="4">
        <f t="shared" si="378"/>
        <v>36</v>
      </c>
      <c r="R882" s="11"/>
    </row>
    <row r="883" spans="1:18" x14ac:dyDescent="0.2">
      <c r="A883" s="1" t="s">
        <v>983</v>
      </c>
      <c r="B883" s="4" t="str">
        <f t="shared" si="367"/>
        <v>2014-05-30</v>
      </c>
      <c r="C883" s="3">
        <v>41789</v>
      </c>
      <c r="E883" s="4" t="str">
        <f t="shared" si="368"/>
        <v>83.0;84.0;51.0;87.0</v>
      </c>
      <c r="F883" s="4" t="str">
        <f t="shared" si="369"/>
        <v>83.0;84.0</v>
      </c>
      <c r="G883" s="4" t="str">
        <f t="shared" si="370"/>
        <v>83.0</v>
      </c>
      <c r="H883" s="4" t="str">
        <f t="shared" si="371"/>
        <v>84.0</v>
      </c>
      <c r="I883" s="4" t="str">
        <f t="shared" si="372"/>
        <v>51.0;87.0</v>
      </c>
      <c r="J883" s="4" t="str">
        <f t="shared" si="373"/>
        <v>51.0</v>
      </c>
      <c r="K883" s="4" t="str">
        <f t="shared" si="374"/>
        <v>87.0</v>
      </c>
      <c r="L883" s="4">
        <f t="shared" si="376"/>
        <v>83</v>
      </c>
      <c r="M883" s="4">
        <f t="shared" si="376"/>
        <v>84</v>
      </c>
      <c r="N883" s="10">
        <f t="shared" si="377"/>
        <v>-1.1904761904761862E-2</v>
      </c>
      <c r="O883" s="4">
        <f t="shared" si="375"/>
        <v>51</v>
      </c>
      <c r="P883" s="4">
        <f t="shared" si="375"/>
        <v>87</v>
      </c>
      <c r="Q883" s="4">
        <f t="shared" si="378"/>
        <v>36</v>
      </c>
      <c r="R883" s="11"/>
    </row>
    <row r="884" spans="1:18" x14ac:dyDescent="0.2">
      <c r="A884" s="1" t="s">
        <v>984</v>
      </c>
      <c r="B884" s="4" t="str">
        <f t="shared" si="367"/>
        <v>2014-05-31</v>
      </c>
      <c r="C884" s="3">
        <v>41790</v>
      </c>
      <c r="E884" s="4" t="str">
        <f t="shared" si="368"/>
        <v>83.0;84.0;51.0;87.0</v>
      </c>
      <c r="F884" s="4" t="str">
        <f t="shared" si="369"/>
        <v>83.0;84.0</v>
      </c>
      <c r="G884" s="4" t="str">
        <f t="shared" si="370"/>
        <v>83.0</v>
      </c>
      <c r="H884" s="4" t="str">
        <f t="shared" si="371"/>
        <v>84.0</v>
      </c>
      <c r="I884" s="4" t="str">
        <f t="shared" si="372"/>
        <v>51.0;87.0</v>
      </c>
      <c r="J884" s="4" t="str">
        <f t="shared" si="373"/>
        <v>51.0</v>
      </c>
      <c r="K884" s="4" t="str">
        <f t="shared" si="374"/>
        <v>87.0</v>
      </c>
      <c r="L884" s="4">
        <f t="shared" si="376"/>
        <v>83</v>
      </c>
      <c r="M884" s="4">
        <f t="shared" si="376"/>
        <v>84</v>
      </c>
      <c r="N884" s="10">
        <f t="shared" si="377"/>
        <v>-1.1904761904761862E-2</v>
      </c>
      <c r="O884" s="4">
        <f t="shared" si="375"/>
        <v>51</v>
      </c>
      <c r="P884" s="4">
        <f t="shared" si="375"/>
        <v>87</v>
      </c>
      <c r="Q884" s="4">
        <f t="shared" si="378"/>
        <v>36</v>
      </c>
      <c r="R884" s="11"/>
    </row>
    <row r="885" spans="1:18" x14ac:dyDescent="0.2">
      <c r="A885" s="1" t="s">
        <v>985</v>
      </c>
      <c r="B885" s="4" t="str">
        <f t="shared" si="367"/>
        <v>2014-06-01</v>
      </c>
      <c r="C885" s="3">
        <v>41791</v>
      </c>
      <c r="E885" s="4" t="str">
        <f t="shared" si="368"/>
        <v>83.0;84.0;51.0;87.0</v>
      </c>
      <c r="F885" s="4" t="str">
        <f t="shared" si="369"/>
        <v>83.0;84.0</v>
      </c>
      <c r="G885" s="4" t="str">
        <f t="shared" si="370"/>
        <v>83.0</v>
      </c>
      <c r="H885" s="4" t="str">
        <f t="shared" si="371"/>
        <v>84.0</v>
      </c>
      <c r="I885" s="4" t="str">
        <f t="shared" si="372"/>
        <v>51.0;87.0</v>
      </c>
      <c r="J885" s="4" t="str">
        <f t="shared" si="373"/>
        <v>51.0</v>
      </c>
      <c r="K885" s="4" t="str">
        <f t="shared" si="374"/>
        <v>87.0</v>
      </c>
      <c r="L885" s="4">
        <f t="shared" si="376"/>
        <v>83</v>
      </c>
      <c r="M885" s="4">
        <f t="shared" si="376"/>
        <v>84</v>
      </c>
      <c r="N885" s="10">
        <f t="shared" si="377"/>
        <v>-1.1904761904761862E-2</v>
      </c>
      <c r="O885" s="4">
        <f t="shared" si="375"/>
        <v>51</v>
      </c>
      <c r="P885" s="4">
        <f t="shared" si="375"/>
        <v>87</v>
      </c>
      <c r="Q885" s="4">
        <f t="shared" si="378"/>
        <v>36</v>
      </c>
      <c r="R885" s="11"/>
    </row>
    <row r="886" spans="1:18" x14ac:dyDescent="0.2">
      <c r="A886" s="1" t="s">
        <v>986</v>
      </c>
      <c r="B886" s="4" t="str">
        <f t="shared" si="367"/>
        <v>2014-06-02</v>
      </c>
      <c r="C886" s="3">
        <v>41792</v>
      </c>
      <c r="E886" s="4" t="str">
        <f t="shared" si="368"/>
        <v>83.0;84.0;51.0;87.0</v>
      </c>
      <c r="F886" s="4" t="str">
        <f t="shared" si="369"/>
        <v>83.0;84.0</v>
      </c>
      <c r="G886" s="4" t="str">
        <f t="shared" si="370"/>
        <v>83.0</v>
      </c>
      <c r="H886" s="4" t="str">
        <f t="shared" si="371"/>
        <v>84.0</v>
      </c>
      <c r="I886" s="4" t="str">
        <f t="shared" si="372"/>
        <v>51.0;87.0</v>
      </c>
      <c r="J886" s="4" t="str">
        <f t="shared" si="373"/>
        <v>51.0</v>
      </c>
      <c r="K886" s="4" t="str">
        <f t="shared" si="374"/>
        <v>87.0</v>
      </c>
      <c r="L886" s="4">
        <f t="shared" si="376"/>
        <v>83</v>
      </c>
      <c r="M886" s="4">
        <f t="shared" si="376"/>
        <v>84</v>
      </c>
      <c r="N886" s="10">
        <f t="shared" si="377"/>
        <v>-1.1904761904761862E-2</v>
      </c>
      <c r="O886" s="4">
        <f t="shared" si="375"/>
        <v>51</v>
      </c>
      <c r="P886" s="4">
        <f t="shared" si="375"/>
        <v>87</v>
      </c>
      <c r="Q886" s="4">
        <f t="shared" si="378"/>
        <v>36</v>
      </c>
      <c r="R886" s="11"/>
    </row>
    <row r="887" spans="1:18" x14ac:dyDescent="0.2">
      <c r="A887" s="1" t="s">
        <v>987</v>
      </c>
      <c r="B887" s="4" t="str">
        <f t="shared" si="367"/>
        <v>2014-06-03</v>
      </c>
      <c r="C887" s="3">
        <v>41793</v>
      </c>
      <c r="E887" s="4" t="str">
        <f t="shared" si="368"/>
        <v>82.0;83.0;51.0;87.0</v>
      </c>
      <c r="F887" s="4" t="str">
        <f t="shared" si="369"/>
        <v>82.0;83.0</v>
      </c>
      <c r="G887" s="4" t="str">
        <f t="shared" si="370"/>
        <v>82.0</v>
      </c>
      <c r="H887" s="4" t="str">
        <f t="shared" si="371"/>
        <v>83.0</v>
      </c>
      <c r="I887" s="4" t="str">
        <f t="shared" si="372"/>
        <v>51.0;87.0</v>
      </c>
      <c r="J887" s="4" t="str">
        <f t="shared" si="373"/>
        <v>51.0</v>
      </c>
      <c r="K887" s="4" t="str">
        <f t="shared" si="374"/>
        <v>87.0</v>
      </c>
      <c r="L887" s="4">
        <f t="shared" si="376"/>
        <v>82</v>
      </c>
      <c r="M887" s="4">
        <f t="shared" si="376"/>
        <v>83</v>
      </c>
      <c r="N887" s="10">
        <f t="shared" si="377"/>
        <v>-1.2048192771084376E-2</v>
      </c>
      <c r="O887" s="4">
        <f t="shared" si="375"/>
        <v>51</v>
      </c>
      <c r="P887" s="4">
        <f t="shared" si="375"/>
        <v>87</v>
      </c>
      <c r="Q887" s="4">
        <f t="shared" si="378"/>
        <v>36</v>
      </c>
      <c r="R887" s="11"/>
    </row>
    <row r="888" spans="1:18" x14ac:dyDescent="0.2">
      <c r="A888" s="1" t="s">
        <v>988</v>
      </c>
      <c r="B888" s="4" t="str">
        <f t="shared" si="367"/>
        <v>2014-06-04</v>
      </c>
      <c r="C888" s="3">
        <v>41794</v>
      </c>
      <c r="E888" s="4" t="str">
        <f t="shared" si="368"/>
        <v>82.0;83.0;51.0;86.0</v>
      </c>
      <c r="F888" s="4" t="str">
        <f t="shared" si="369"/>
        <v>82.0;83.0</v>
      </c>
      <c r="G888" s="4" t="str">
        <f t="shared" si="370"/>
        <v>82.0</v>
      </c>
      <c r="H888" s="4" t="str">
        <f t="shared" si="371"/>
        <v>83.0</v>
      </c>
      <c r="I888" s="4" t="str">
        <f t="shared" si="372"/>
        <v>51.0;86.0</v>
      </c>
      <c r="J888" s="4" t="str">
        <f t="shared" si="373"/>
        <v>51.0</v>
      </c>
      <c r="K888" s="4" t="str">
        <f t="shared" si="374"/>
        <v>86.0</v>
      </c>
      <c r="L888" s="4">
        <f t="shared" si="376"/>
        <v>82</v>
      </c>
      <c r="M888" s="4">
        <f t="shared" si="376"/>
        <v>83</v>
      </c>
      <c r="N888" s="10">
        <f t="shared" si="377"/>
        <v>-1.2048192771084376E-2</v>
      </c>
      <c r="O888" s="4">
        <f t="shared" si="375"/>
        <v>51</v>
      </c>
      <c r="P888" s="4">
        <f t="shared" si="375"/>
        <v>86</v>
      </c>
      <c r="Q888" s="4">
        <f t="shared" si="378"/>
        <v>35</v>
      </c>
      <c r="R888" s="11"/>
    </row>
    <row r="889" spans="1:18" x14ac:dyDescent="0.2">
      <c r="A889" s="1" t="s">
        <v>989</v>
      </c>
      <c r="B889" s="4" t="str">
        <f t="shared" si="367"/>
        <v>2014-06-05</v>
      </c>
      <c r="C889" s="3">
        <v>41795</v>
      </c>
      <c r="E889" s="4" t="str">
        <f t="shared" si="368"/>
        <v>82.0;83.0;51.0;86.0</v>
      </c>
      <c r="F889" s="4" t="str">
        <f t="shared" si="369"/>
        <v>82.0;83.0</v>
      </c>
      <c r="G889" s="4" t="str">
        <f t="shared" si="370"/>
        <v>82.0</v>
      </c>
      <c r="H889" s="4" t="str">
        <f t="shared" si="371"/>
        <v>83.0</v>
      </c>
      <c r="I889" s="4" t="str">
        <f t="shared" si="372"/>
        <v>51.0;86.0</v>
      </c>
      <c r="J889" s="4" t="str">
        <f t="shared" si="373"/>
        <v>51.0</v>
      </c>
      <c r="K889" s="4" t="str">
        <f t="shared" si="374"/>
        <v>86.0</v>
      </c>
      <c r="L889" s="4">
        <f t="shared" si="376"/>
        <v>82</v>
      </c>
      <c r="M889" s="4">
        <f t="shared" si="376"/>
        <v>83</v>
      </c>
      <c r="N889" s="10">
        <f t="shared" si="377"/>
        <v>-1.2048192771084376E-2</v>
      </c>
      <c r="O889" s="4">
        <f t="shared" si="375"/>
        <v>51</v>
      </c>
      <c r="P889" s="4">
        <f t="shared" si="375"/>
        <v>86</v>
      </c>
      <c r="Q889" s="4">
        <f t="shared" si="378"/>
        <v>35</v>
      </c>
      <c r="R889" s="11"/>
    </row>
    <row r="890" spans="1:18" x14ac:dyDescent="0.2">
      <c r="A890" s="1" t="s">
        <v>990</v>
      </c>
      <c r="B890" s="4" t="str">
        <f t="shared" si="367"/>
        <v>2014-06-06</v>
      </c>
      <c r="C890" s="3">
        <v>41796</v>
      </c>
      <c r="E890" s="4" t="str">
        <f t="shared" si="368"/>
        <v>82.0;82.0;51.0;86.0</v>
      </c>
      <c r="F890" s="4" t="str">
        <f t="shared" si="369"/>
        <v>82.0;82.0</v>
      </c>
      <c r="G890" s="4" t="str">
        <f t="shared" si="370"/>
        <v>82.0</v>
      </c>
      <c r="H890" s="4" t="str">
        <f t="shared" si="371"/>
        <v>82.0</v>
      </c>
      <c r="I890" s="4" t="str">
        <f t="shared" si="372"/>
        <v>51.0;86.0</v>
      </c>
      <c r="J890" s="4" t="str">
        <f t="shared" si="373"/>
        <v>51.0</v>
      </c>
      <c r="K890" s="4" t="str">
        <f t="shared" si="374"/>
        <v>86.0</v>
      </c>
      <c r="L890" s="4">
        <f t="shared" si="376"/>
        <v>82</v>
      </c>
      <c r="M890" s="4">
        <f t="shared" si="376"/>
        <v>82</v>
      </c>
      <c r="N890" s="10">
        <f t="shared" si="377"/>
        <v>0</v>
      </c>
      <c r="O890" s="4">
        <f t="shared" si="375"/>
        <v>51</v>
      </c>
      <c r="P890" s="4">
        <f t="shared" si="375"/>
        <v>86</v>
      </c>
      <c r="Q890" s="4">
        <f t="shared" si="378"/>
        <v>35</v>
      </c>
      <c r="R890" s="11"/>
    </row>
    <row r="891" spans="1:18" x14ac:dyDescent="0.2">
      <c r="A891" s="1" t="s">
        <v>991</v>
      </c>
      <c r="B891" s="4" t="str">
        <f t="shared" si="367"/>
        <v>2014-06-07</v>
      </c>
      <c r="C891" s="3">
        <v>41797</v>
      </c>
      <c r="E891" s="4" t="str">
        <f t="shared" si="368"/>
        <v>81.0;82.0;51.0;86.0</v>
      </c>
      <c r="F891" s="4" t="str">
        <f t="shared" si="369"/>
        <v>81.0;82.0</v>
      </c>
      <c r="G891" s="4" t="str">
        <f t="shared" si="370"/>
        <v>81.0</v>
      </c>
      <c r="H891" s="4" t="str">
        <f t="shared" si="371"/>
        <v>82.0</v>
      </c>
      <c r="I891" s="4" t="str">
        <f t="shared" si="372"/>
        <v>51.0;86.0</v>
      </c>
      <c r="J891" s="4" t="str">
        <f t="shared" si="373"/>
        <v>51.0</v>
      </c>
      <c r="K891" s="4" t="str">
        <f t="shared" si="374"/>
        <v>86.0</v>
      </c>
      <c r="L891" s="4">
        <f t="shared" si="376"/>
        <v>81</v>
      </c>
      <c r="M891" s="4">
        <f t="shared" si="376"/>
        <v>82</v>
      </c>
      <c r="N891" s="10">
        <f t="shared" si="377"/>
        <v>-1.2195121951219523E-2</v>
      </c>
      <c r="O891" s="4">
        <f t="shared" si="375"/>
        <v>51</v>
      </c>
      <c r="P891" s="4">
        <f t="shared" si="375"/>
        <v>86</v>
      </c>
      <c r="Q891" s="4">
        <f t="shared" si="378"/>
        <v>35</v>
      </c>
      <c r="R891" s="11"/>
    </row>
    <row r="892" spans="1:18" x14ac:dyDescent="0.2">
      <c r="A892" s="1" t="s">
        <v>992</v>
      </c>
      <c r="B892" s="4" t="str">
        <f t="shared" si="367"/>
        <v>2014-06-08</v>
      </c>
      <c r="C892" s="3">
        <v>41798</v>
      </c>
      <c r="E892" s="4" t="str">
        <f t="shared" si="368"/>
        <v>81.0;82.0;51.0;86.0</v>
      </c>
      <c r="F892" s="4" t="str">
        <f t="shared" si="369"/>
        <v>81.0;82.0</v>
      </c>
      <c r="G892" s="4" t="str">
        <f t="shared" si="370"/>
        <v>81.0</v>
      </c>
      <c r="H892" s="4" t="str">
        <f t="shared" si="371"/>
        <v>82.0</v>
      </c>
      <c r="I892" s="4" t="str">
        <f t="shared" si="372"/>
        <v>51.0;86.0</v>
      </c>
      <c r="J892" s="4" t="str">
        <f t="shared" si="373"/>
        <v>51.0</v>
      </c>
      <c r="K892" s="4" t="str">
        <f t="shared" si="374"/>
        <v>86.0</v>
      </c>
      <c r="L892" s="4">
        <f t="shared" si="376"/>
        <v>81</v>
      </c>
      <c r="M892" s="4">
        <f t="shared" si="376"/>
        <v>82</v>
      </c>
      <c r="N892" s="10">
        <f t="shared" si="377"/>
        <v>-1.2195121951219523E-2</v>
      </c>
      <c r="O892" s="4">
        <f t="shared" si="375"/>
        <v>51</v>
      </c>
      <c r="P892" s="4">
        <f t="shared" si="375"/>
        <v>86</v>
      </c>
      <c r="Q892" s="4">
        <f t="shared" si="378"/>
        <v>35</v>
      </c>
      <c r="R892" s="11"/>
    </row>
    <row r="893" spans="1:18" x14ac:dyDescent="0.2">
      <c r="A893" s="1" t="s">
        <v>993</v>
      </c>
      <c r="B893" s="4" t="str">
        <f t="shared" si="367"/>
        <v>2014-06-09</v>
      </c>
      <c r="C893" s="3">
        <v>41799</v>
      </c>
      <c r="E893" s="4" t="str">
        <f t="shared" si="368"/>
        <v>81.0;82.0;51.0;86.0</v>
      </c>
      <c r="F893" s="4" t="str">
        <f t="shared" si="369"/>
        <v>81.0;82.0</v>
      </c>
      <c r="G893" s="4" t="str">
        <f t="shared" si="370"/>
        <v>81.0</v>
      </c>
      <c r="H893" s="4" t="str">
        <f t="shared" si="371"/>
        <v>82.0</v>
      </c>
      <c r="I893" s="4" t="str">
        <f t="shared" si="372"/>
        <v>51.0;86.0</v>
      </c>
      <c r="J893" s="4" t="str">
        <f t="shared" si="373"/>
        <v>51.0</v>
      </c>
      <c r="K893" s="4" t="str">
        <f t="shared" si="374"/>
        <v>86.0</v>
      </c>
      <c r="L893" s="4">
        <f t="shared" si="376"/>
        <v>81</v>
      </c>
      <c r="M893" s="4">
        <f t="shared" si="376"/>
        <v>82</v>
      </c>
      <c r="N893" s="10">
        <f t="shared" si="377"/>
        <v>-1.2195121951219523E-2</v>
      </c>
      <c r="O893" s="4">
        <f t="shared" si="375"/>
        <v>51</v>
      </c>
      <c r="P893" s="4">
        <f t="shared" si="375"/>
        <v>86</v>
      </c>
      <c r="Q893" s="4">
        <f t="shared" si="378"/>
        <v>35</v>
      </c>
      <c r="R893" s="11"/>
    </row>
    <row r="894" spans="1:18" x14ac:dyDescent="0.2">
      <c r="A894" s="1" t="s">
        <v>994</v>
      </c>
      <c r="B894" s="4" t="str">
        <f t="shared" si="367"/>
        <v>2014-06-10</v>
      </c>
      <c r="C894" s="3">
        <v>41800</v>
      </c>
      <c r="E894" s="4" t="str">
        <f t="shared" si="368"/>
        <v>80.0;82.0;51.0;85.0</v>
      </c>
      <c r="F894" s="4" t="str">
        <f t="shared" si="369"/>
        <v>80.0;82.0</v>
      </c>
      <c r="G894" s="4" t="str">
        <f t="shared" si="370"/>
        <v>80.0</v>
      </c>
      <c r="H894" s="4" t="str">
        <f t="shared" si="371"/>
        <v>82.0</v>
      </c>
      <c r="I894" s="4" t="str">
        <f t="shared" si="372"/>
        <v>51.0;85.0</v>
      </c>
      <c r="J894" s="4" t="str">
        <f t="shared" si="373"/>
        <v>51.0</v>
      </c>
      <c r="K894" s="4" t="str">
        <f t="shared" si="374"/>
        <v>85.0</v>
      </c>
      <c r="L894" s="4">
        <f t="shared" si="376"/>
        <v>80</v>
      </c>
      <c r="M894" s="4">
        <f t="shared" si="376"/>
        <v>82</v>
      </c>
      <c r="N894" s="10">
        <f t="shared" si="377"/>
        <v>-2.4390243902439046E-2</v>
      </c>
      <c r="O894" s="4">
        <f t="shared" si="375"/>
        <v>51</v>
      </c>
      <c r="P894" s="4">
        <f t="shared" si="375"/>
        <v>85</v>
      </c>
      <c r="Q894" s="4">
        <f t="shared" si="378"/>
        <v>34</v>
      </c>
      <c r="R894" s="11"/>
    </row>
    <row r="895" spans="1:18" x14ac:dyDescent="0.2">
      <c r="A895" s="1" t="s">
        <v>995</v>
      </c>
      <c r="B895" s="4" t="str">
        <f t="shared" si="367"/>
        <v>2014-06-11</v>
      </c>
      <c r="C895" s="3">
        <v>41801</v>
      </c>
      <c r="E895" s="4" t="str">
        <f t="shared" si="368"/>
        <v>80.0;82.0;51.0;85.0</v>
      </c>
      <c r="F895" s="4" t="str">
        <f t="shared" si="369"/>
        <v>80.0;82.0</v>
      </c>
      <c r="G895" s="4" t="str">
        <f t="shared" si="370"/>
        <v>80.0</v>
      </c>
      <c r="H895" s="4" t="str">
        <f t="shared" si="371"/>
        <v>82.0</v>
      </c>
      <c r="I895" s="4" t="str">
        <f t="shared" si="372"/>
        <v>51.0;85.0</v>
      </c>
      <c r="J895" s="4" t="str">
        <f t="shared" si="373"/>
        <v>51.0</v>
      </c>
      <c r="K895" s="4" t="str">
        <f t="shared" si="374"/>
        <v>85.0</v>
      </c>
      <c r="L895" s="4">
        <f t="shared" si="376"/>
        <v>80</v>
      </c>
      <c r="M895" s="4">
        <f t="shared" si="376"/>
        <v>82</v>
      </c>
      <c r="N895" s="10">
        <f t="shared" si="377"/>
        <v>-2.4390243902439046E-2</v>
      </c>
      <c r="O895" s="4">
        <f t="shared" si="375"/>
        <v>51</v>
      </c>
      <c r="P895" s="4">
        <f t="shared" si="375"/>
        <v>85</v>
      </c>
      <c r="Q895" s="4">
        <f t="shared" si="378"/>
        <v>34</v>
      </c>
      <c r="R895" s="11"/>
    </row>
    <row r="896" spans="1:18" x14ac:dyDescent="0.2">
      <c r="A896" s="1" t="s">
        <v>996</v>
      </c>
      <c r="B896" s="4" t="str">
        <f t="shared" si="367"/>
        <v>2014-06-12</v>
      </c>
      <c r="C896" s="3">
        <v>41802</v>
      </c>
      <c r="E896" s="4" t="str">
        <f t="shared" si="368"/>
        <v>79.0;81.0;51.0;84.0</v>
      </c>
      <c r="F896" s="4" t="str">
        <f t="shared" si="369"/>
        <v>79.0;81.0</v>
      </c>
      <c r="G896" s="4" t="str">
        <f t="shared" si="370"/>
        <v>79.0</v>
      </c>
      <c r="H896" s="4" t="str">
        <f t="shared" si="371"/>
        <v>81.0</v>
      </c>
      <c r="I896" s="4" t="str">
        <f t="shared" si="372"/>
        <v>51.0;84.0</v>
      </c>
      <c r="J896" s="4" t="str">
        <f t="shared" si="373"/>
        <v>51.0</v>
      </c>
      <c r="K896" s="4" t="str">
        <f t="shared" si="374"/>
        <v>84.0</v>
      </c>
      <c r="L896" s="4">
        <f t="shared" si="376"/>
        <v>79</v>
      </c>
      <c r="M896" s="4">
        <f t="shared" si="376"/>
        <v>81</v>
      </c>
      <c r="N896" s="10">
        <f t="shared" si="377"/>
        <v>-2.4691358024691357E-2</v>
      </c>
      <c r="O896" s="4">
        <f t="shared" si="375"/>
        <v>51</v>
      </c>
      <c r="P896" s="4">
        <f t="shared" si="375"/>
        <v>84</v>
      </c>
      <c r="Q896" s="4">
        <f t="shared" si="378"/>
        <v>33</v>
      </c>
      <c r="R896" s="11"/>
    </row>
    <row r="897" spans="1:18" x14ac:dyDescent="0.2">
      <c r="A897" s="1" t="s">
        <v>997</v>
      </c>
      <c r="B897" s="4" t="str">
        <f t="shared" si="367"/>
        <v>2014-06-13</v>
      </c>
      <c r="C897" s="3">
        <v>41803</v>
      </c>
      <c r="E897" s="4" t="str">
        <f t="shared" si="368"/>
        <v>78.0;81.0;51.0;83.0</v>
      </c>
      <c r="F897" s="4" t="str">
        <f t="shared" si="369"/>
        <v>78.0;81.0</v>
      </c>
      <c r="G897" s="4" t="str">
        <f t="shared" si="370"/>
        <v>78.0</v>
      </c>
      <c r="H897" s="4" t="str">
        <f t="shared" si="371"/>
        <v>81.0</v>
      </c>
      <c r="I897" s="4" t="str">
        <f t="shared" si="372"/>
        <v>51.0;83.0</v>
      </c>
      <c r="J897" s="4" t="str">
        <f t="shared" si="373"/>
        <v>51.0</v>
      </c>
      <c r="K897" s="4" t="str">
        <f t="shared" si="374"/>
        <v>83.0</v>
      </c>
      <c r="L897" s="4">
        <f t="shared" si="376"/>
        <v>78</v>
      </c>
      <c r="M897" s="4">
        <f t="shared" si="376"/>
        <v>81</v>
      </c>
      <c r="N897" s="10">
        <f t="shared" si="377"/>
        <v>-3.703703703703709E-2</v>
      </c>
      <c r="O897" s="4">
        <f t="shared" si="375"/>
        <v>51</v>
      </c>
      <c r="P897" s="4">
        <f t="shared" si="375"/>
        <v>83</v>
      </c>
      <c r="Q897" s="4">
        <f t="shared" si="378"/>
        <v>32</v>
      </c>
      <c r="R897" s="11"/>
    </row>
    <row r="898" spans="1:18" x14ac:dyDescent="0.2">
      <c r="A898" s="1" t="s">
        <v>998</v>
      </c>
      <c r="B898" s="4" t="str">
        <f t="shared" si="367"/>
        <v>2014-06-14</v>
      </c>
      <c r="C898" s="3">
        <v>41804</v>
      </c>
      <c r="E898" s="4" t="str">
        <f t="shared" si="368"/>
        <v>78.0;81.0;50.0;83.0</v>
      </c>
      <c r="F898" s="4" t="str">
        <f t="shared" si="369"/>
        <v>78.0;81.0</v>
      </c>
      <c r="G898" s="4" t="str">
        <f t="shared" si="370"/>
        <v>78.0</v>
      </c>
      <c r="H898" s="4" t="str">
        <f t="shared" si="371"/>
        <v>81.0</v>
      </c>
      <c r="I898" s="4" t="str">
        <f t="shared" si="372"/>
        <v>50.0;83.0</v>
      </c>
      <c r="J898" s="4" t="str">
        <f t="shared" si="373"/>
        <v>50.0</v>
      </c>
      <c r="K898" s="4" t="str">
        <f t="shared" si="374"/>
        <v>83.0</v>
      </c>
      <c r="L898" s="4">
        <f t="shared" si="376"/>
        <v>78</v>
      </c>
      <c r="M898" s="4">
        <f t="shared" si="376"/>
        <v>81</v>
      </c>
      <c r="N898" s="10">
        <f t="shared" si="377"/>
        <v>-3.703703703703709E-2</v>
      </c>
      <c r="O898" s="4">
        <f t="shared" si="375"/>
        <v>50</v>
      </c>
      <c r="P898" s="4">
        <f t="shared" si="375"/>
        <v>83</v>
      </c>
      <c r="Q898" s="4">
        <f t="shared" si="378"/>
        <v>33</v>
      </c>
      <c r="R898" s="11"/>
    </row>
    <row r="899" spans="1:18" x14ac:dyDescent="0.2">
      <c r="A899" s="1" t="s">
        <v>999</v>
      </c>
      <c r="B899" s="4" t="str">
        <f t="shared" si="367"/>
        <v>2014-06-15</v>
      </c>
      <c r="C899" s="3">
        <v>41805</v>
      </c>
      <c r="E899" s="4" t="str">
        <f t="shared" si="368"/>
        <v>78.0;81.0;50.0;83.0</v>
      </c>
      <c r="F899" s="4" t="str">
        <f t="shared" si="369"/>
        <v>78.0;81.0</v>
      </c>
      <c r="G899" s="4" t="str">
        <f t="shared" si="370"/>
        <v>78.0</v>
      </c>
      <c r="H899" s="4" t="str">
        <f t="shared" si="371"/>
        <v>81.0</v>
      </c>
      <c r="I899" s="4" t="str">
        <f t="shared" si="372"/>
        <v>50.0;83.0</v>
      </c>
      <c r="J899" s="4" t="str">
        <f t="shared" si="373"/>
        <v>50.0</v>
      </c>
      <c r="K899" s="4" t="str">
        <f t="shared" si="374"/>
        <v>83.0</v>
      </c>
      <c r="L899" s="4">
        <f t="shared" si="376"/>
        <v>78</v>
      </c>
      <c r="M899" s="4">
        <f t="shared" si="376"/>
        <v>81</v>
      </c>
      <c r="N899" s="10">
        <f t="shared" si="377"/>
        <v>-3.703703703703709E-2</v>
      </c>
      <c r="O899" s="4">
        <f t="shared" si="375"/>
        <v>50</v>
      </c>
      <c r="P899" s="4">
        <f t="shared" si="375"/>
        <v>83</v>
      </c>
      <c r="Q899" s="4">
        <f t="shared" si="378"/>
        <v>33</v>
      </c>
      <c r="R899" s="11"/>
    </row>
    <row r="900" spans="1:18" x14ac:dyDescent="0.2">
      <c r="A900" s="1" t="s">
        <v>1000</v>
      </c>
      <c r="B900" s="4" t="str">
        <f t="shared" ref="B900:B963" si="379">LEFT(A900,10)</f>
        <v>2014-06-16</v>
      </c>
      <c r="C900" s="3">
        <v>41806</v>
      </c>
      <c r="E900" s="4" t="str">
        <f t="shared" ref="E900:E963" si="380">RIGHT(A900,19)</f>
        <v>77.0;81.0;50.0;83.0</v>
      </c>
      <c r="F900" s="4" t="str">
        <f t="shared" ref="F900:F963" si="381">LEFT(E900,9)</f>
        <v>77.0;81.0</v>
      </c>
      <c r="G900" s="4" t="str">
        <f t="shared" ref="G900:G963" si="382">LEFT(F900,4)</f>
        <v>77.0</v>
      </c>
      <c r="H900" s="4" t="str">
        <f t="shared" ref="H900:H963" si="383">RIGHT(F900,4)</f>
        <v>81.0</v>
      </c>
      <c r="I900" s="4" t="str">
        <f t="shared" ref="I900:I963" si="384">RIGHT(E900,9)</f>
        <v>50.0;83.0</v>
      </c>
      <c r="J900" s="4" t="str">
        <f t="shared" ref="J900:J963" si="385">LEFT(I900,4)</f>
        <v>50.0</v>
      </c>
      <c r="K900" s="4" t="str">
        <f t="shared" ref="K900:K963" si="386">RIGHT(I900,4)</f>
        <v>83.0</v>
      </c>
      <c r="L900" s="4">
        <f t="shared" si="376"/>
        <v>77</v>
      </c>
      <c r="M900" s="4">
        <f t="shared" si="376"/>
        <v>81</v>
      </c>
      <c r="N900" s="10">
        <f t="shared" si="377"/>
        <v>-4.9382716049382713E-2</v>
      </c>
      <c r="O900" s="4">
        <f t="shared" ref="O900:P963" si="387">VALUE(J900)</f>
        <v>50</v>
      </c>
      <c r="P900" s="4">
        <f t="shared" si="387"/>
        <v>83</v>
      </c>
      <c r="Q900" s="4">
        <f t="shared" si="378"/>
        <v>33</v>
      </c>
      <c r="R900" s="11"/>
    </row>
    <row r="901" spans="1:18" x14ac:dyDescent="0.2">
      <c r="A901" s="1" t="s">
        <v>1001</v>
      </c>
      <c r="B901" s="4" t="str">
        <f t="shared" si="379"/>
        <v>2014-06-17</v>
      </c>
      <c r="C901" s="3">
        <v>41807</v>
      </c>
      <c r="E901" s="4" t="str">
        <f t="shared" si="380"/>
        <v>77.0;80.0;50.0;82.0</v>
      </c>
      <c r="F901" s="4" t="str">
        <f t="shared" si="381"/>
        <v>77.0;80.0</v>
      </c>
      <c r="G901" s="4" t="str">
        <f t="shared" si="382"/>
        <v>77.0</v>
      </c>
      <c r="H901" s="4" t="str">
        <f t="shared" si="383"/>
        <v>80.0</v>
      </c>
      <c r="I901" s="4" t="str">
        <f t="shared" si="384"/>
        <v>50.0;82.0</v>
      </c>
      <c r="J901" s="4" t="str">
        <f t="shared" si="385"/>
        <v>50.0</v>
      </c>
      <c r="K901" s="4" t="str">
        <f t="shared" si="386"/>
        <v>82.0</v>
      </c>
      <c r="L901" s="4">
        <f t="shared" ref="L901:M964" si="388">VALUE(G901)</f>
        <v>77</v>
      </c>
      <c r="M901" s="4">
        <f t="shared" si="388"/>
        <v>80</v>
      </c>
      <c r="N901" s="10">
        <f t="shared" ref="N901:N964" si="389">L901/M901-1</f>
        <v>-3.7499999999999978E-2</v>
      </c>
      <c r="O901" s="4">
        <f t="shared" si="387"/>
        <v>50</v>
      </c>
      <c r="P901" s="4">
        <f t="shared" si="387"/>
        <v>82</v>
      </c>
      <c r="Q901" s="4">
        <f t="shared" ref="Q901:Q964" si="390">P901-O901</f>
        <v>32</v>
      </c>
      <c r="R901" s="11"/>
    </row>
    <row r="902" spans="1:18" x14ac:dyDescent="0.2">
      <c r="A902" s="1" t="s">
        <v>1002</v>
      </c>
      <c r="B902" s="4" t="str">
        <f t="shared" si="379"/>
        <v>2014-06-18</v>
      </c>
      <c r="C902" s="3">
        <v>41808</v>
      </c>
      <c r="E902" s="4" t="str">
        <f t="shared" si="380"/>
        <v>76.0;80.0;50.0;82.0</v>
      </c>
      <c r="F902" s="4" t="str">
        <f t="shared" si="381"/>
        <v>76.0;80.0</v>
      </c>
      <c r="G902" s="4" t="str">
        <f t="shared" si="382"/>
        <v>76.0</v>
      </c>
      <c r="H902" s="4" t="str">
        <f t="shared" si="383"/>
        <v>80.0</v>
      </c>
      <c r="I902" s="4" t="str">
        <f t="shared" si="384"/>
        <v>50.0;82.0</v>
      </c>
      <c r="J902" s="4" t="str">
        <f t="shared" si="385"/>
        <v>50.0</v>
      </c>
      <c r="K902" s="4" t="str">
        <f t="shared" si="386"/>
        <v>82.0</v>
      </c>
      <c r="L902" s="4">
        <f t="shared" si="388"/>
        <v>76</v>
      </c>
      <c r="M902" s="4">
        <f t="shared" si="388"/>
        <v>80</v>
      </c>
      <c r="N902" s="10">
        <f t="shared" si="389"/>
        <v>-5.0000000000000044E-2</v>
      </c>
      <c r="O902" s="4">
        <f t="shared" si="387"/>
        <v>50</v>
      </c>
      <c r="P902" s="4">
        <f t="shared" si="387"/>
        <v>82</v>
      </c>
      <c r="Q902" s="4">
        <f t="shared" si="390"/>
        <v>32</v>
      </c>
      <c r="R902" s="11"/>
    </row>
    <row r="903" spans="1:18" x14ac:dyDescent="0.2">
      <c r="A903" s="1" t="s">
        <v>1003</v>
      </c>
      <c r="B903" s="4" t="str">
        <f t="shared" si="379"/>
        <v>2014-06-19</v>
      </c>
      <c r="C903" s="3">
        <v>41809</v>
      </c>
      <c r="E903" s="4" t="str">
        <f t="shared" si="380"/>
        <v>76.0;80.0;50.0;82.0</v>
      </c>
      <c r="F903" s="4" t="str">
        <f t="shared" si="381"/>
        <v>76.0;80.0</v>
      </c>
      <c r="G903" s="4" t="str">
        <f t="shared" si="382"/>
        <v>76.0</v>
      </c>
      <c r="H903" s="4" t="str">
        <f t="shared" si="383"/>
        <v>80.0</v>
      </c>
      <c r="I903" s="4" t="str">
        <f t="shared" si="384"/>
        <v>50.0;82.0</v>
      </c>
      <c r="J903" s="4" t="str">
        <f t="shared" si="385"/>
        <v>50.0</v>
      </c>
      <c r="K903" s="4" t="str">
        <f t="shared" si="386"/>
        <v>82.0</v>
      </c>
      <c r="L903" s="4">
        <f t="shared" si="388"/>
        <v>76</v>
      </c>
      <c r="M903" s="4">
        <f t="shared" si="388"/>
        <v>80</v>
      </c>
      <c r="N903" s="10">
        <f t="shared" si="389"/>
        <v>-5.0000000000000044E-2</v>
      </c>
      <c r="O903" s="4">
        <f t="shared" si="387"/>
        <v>50</v>
      </c>
      <c r="P903" s="4">
        <f t="shared" si="387"/>
        <v>82</v>
      </c>
      <c r="Q903" s="4">
        <f t="shared" si="390"/>
        <v>32</v>
      </c>
      <c r="R903" s="11"/>
    </row>
    <row r="904" spans="1:18" x14ac:dyDescent="0.2">
      <c r="A904" s="1" t="s">
        <v>1004</v>
      </c>
      <c r="B904" s="4" t="str">
        <f t="shared" si="379"/>
        <v>2014-06-20</v>
      </c>
      <c r="C904" s="3">
        <v>41810</v>
      </c>
      <c r="E904" s="4" t="str">
        <f t="shared" si="380"/>
        <v>76.0;79.0;50.0;81.0</v>
      </c>
      <c r="F904" s="4" t="str">
        <f t="shared" si="381"/>
        <v>76.0;79.0</v>
      </c>
      <c r="G904" s="4" t="str">
        <f t="shared" si="382"/>
        <v>76.0</v>
      </c>
      <c r="H904" s="4" t="str">
        <f t="shared" si="383"/>
        <v>79.0</v>
      </c>
      <c r="I904" s="4" t="str">
        <f t="shared" si="384"/>
        <v>50.0;81.0</v>
      </c>
      <c r="J904" s="4" t="str">
        <f t="shared" si="385"/>
        <v>50.0</v>
      </c>
      <c r="K904" s="4" t="str">
        <f t="shared" si="386"/>
        <v>81.0</v>
      </c>
      <c r="L904" s="4">
        <f t="shared" si="388"/>
        <v>76</v>
      </c>
      <c r="M904" s="4">
        <f t="shared" si="388"/>
        <v>79</v>
      </c>
      <c r="N904" s="10">
        <f t="shared" si="389"/>
        <v>-3.7974683544303778E-2</v>
      </c>
      <c r="O904" s="4">
        <f t="shared" si="387"/>
        <v>50</v>
      </c>
      <c r="P904" s="4">
        <f t="shared" si="387"/>
        <v>81</v>
      </c>
      <c r="Q904" s="4">
        <f t="shared" si="390"/>
        <v>31</v>
      </c>
      <c r="R904" s="11"/>
    </row>
    <row r="905" spans="1:18" x14ac:dyDescent="0.2">
      <c r="A905" s="1" t="s">
        <v>1005</v>
      </c>
      <c r="B905" s="4" t="str">
        <f t="shared" si="379"/>
        <v>2014-06-21</v>
      </c>
      <c r="C905" s="3">
        <v>41811</v>
      </c>
      <c r="E905" s="4" t="str">
        <f t="shared" si="380"/>
        <v>75.0;79.0;50.0;81.0</v>
      </c>
      <c r="F905" s="4" t="str">
        <f t="shared" si="381"/>
        <v>75.0;79.0</v>
      </c>
      <c r="G905" s="4" t="str">
        <f t="shared" si="382"/>
        <v>75.0</v>
      </c>
      <c r="H905" s="4" t="str">
        <f t="shared" si="383"/>
        <v>79.0</v>
      </c>
      <c r="I905" s="4" t="str">
        <f t="shared" si="384"/>
        <v>50.0;81.0</v>
      </c>
      <c r="J905" s="4" t="str">
        <f t="shared" si="385"/>
        <v>50.0</v>
      </c>
      <c r="K905" s="4" t="str">
        <f t="shared" si="386"/>
        <v>81.0</v>
      </c>
      <c r="L905" s="4">
        <f t="shared" si="388"/>
        <v>75</v>
      </c>
      <c r="M905" s="4">
        <f t="shared" si="388"/>
        <v>79</v>
      </c>
      <c r="N905" s="10">
        <f t="shared" si="389"/>
        <v>-5.0632911392405111E-2</v>
      </c>
      <c r="O905" s="4">
        <f t="shared" si="387"/>
        <v>50</v>
      </c>
      <c r="P905" s="4">
        <f t="shared" si="387"/>
        <v>81</v>
      </c>
      <c r="Q905" s="4">
        <f t="shared" si="390"/>
        <v>31</v>
      </c>
      <c r="R905" s="11"/>
    </row>
    <row r="906" spans="1:18" x14ac:dyDescent="0.2">
      <c r="A906" s="1" t="s">
        <v>1006</v>
      </c>
      <c r="B906" s="4" t="str">
        <f t="shared" si="379"/>
        <v>2014-06-22</v>
      </c>
      <c r="C906" s="3">
        <v>41812</v>
      </c>
      <c r="E906" s="4" t="str">
        <f t="shared" si="380"/>
        <v>75.0;78.0;49.0;81.0</v>
      </c>
      <c r="F906" s="4" t="str">
        <f t="shared" si="381"/>
        <v>75.0;78.0</v>
      </c>
      <c r="G906" s="4" t="str">
        <f t="shared" si="382"/>
        <v>75.0</v>
      </c>
      <c r="H906" s="4" t="str">
        <f t="shared" si="383"/>
        <v>78.0</v>
      </c>
      <c r="I906" s="4" t="str">
        <f t="shared" si="384"/>
        <v>49.0;81.0</v>
      </c>
      <c r="J906" s="4" t="str">
        <f t="shared" si="385"/>
        <v>49.0</v>
      </c>
      <c r="K906" s="4" t="str">
        <f t="shared" si="386"/>
        <v>81.0</v>
      </c>
      <c r="L906" s="4">
        <f t="shared" si="388"/>
        <v>75</v>
      </c>
      <c r="M906" s="4">
        <f t="shared" si="388"/>
        <v>78</v>
      </c>
      <c r="N906" s="10">
        <f t="shared" si="389"/>
        <v>-3.8461538461538436E-2</v>
      </c>
      <c r="O906" s="4">
        <f t="shared" si="387"/>
        <v>49</v>
      </c>
      <c r="P906" s="4">
        <f t="shared" si="387"/>
        <v>81</v>
      </c>
      <c r="Q906" s="4">
        <f t="shared" si="390"/>
        <v>32</v>
      </c>
      <c r="R906" s="11"/>
    </row>
    <row r="907" spans="1:18" x14ac:dyDescent="0.2">
      <c r="A907" s="1" t="s">
        <v>1007</v>
      </c>
      <c r="B907" s="4" t="str">
        <f t="shared" si="379"/>
        <v>2014-06-23</v>
      </c>
      <c r="C907" s="3">
        <v>41813</v>
      </c>
      <c r="E907" s="4" t="str">
        <f t="shared" si="380"/>
        <v>75.0;79.0;49.0;81.0</v>
      </c>
      <c r="F907" s="4" t="str">
        <f t="shared" si="381"/>
        <v>75.0;79.0</v>
      </c>
      <c r="G907" s="4" t="str">
        <f t="shared" si="382"/>
        <v>75.0</v>
      </c>
      <c r="H907" s="4" t="str">
        <f t="shared" si="383"/>
        <v>79.0</v>
      </c>
      <c r="I907" s="4" t="str">
        <f t="shared" si="384"/>
        <v>49.0;81.0</v>
      </c>
      <c r="J907" s="4" t="str">
        <f t="shared" si="385"/>
        <v>49.0</v>
      </c>
      <c r="K907" s="4" t="str">
        <f t="shared" si="386"/>
        <v>81.0</v>
      </c>
      <c r="L907" s="4">
        <f t="shared" si="388"/>
        <v>75</v>
      </c>
      <c r="M907" s="4">
        <f t="shared" si="388"/>
        <v>79</v>
      </c>
      <c r="N907" s="10">
        <f t="shared" si="389"/>
        <v>-5.0632911392405111E-2</v>
      </c>
      <c r="O907" s="4">
        <f t="shared" si="387"/>
        <v>49</v>
      </c>
      <c r="P907" s="4">
        <f t="shared" si="387"/>
        <v>81</v>
      </c>
      <c r="Q907" s="4">
        <f t="shared" si="390"/>
        <v>32</v>
      </c>
      <c r="R907" s="11"/>
    </row>
    <row r="908" spans="1:18" x14ac:dyDescent="0.2">
      <c r="A908" s="1" t="s">
        <v>1008</v>
      </c>
      <c r="B908" s="4" t="str">
        <f t="shared" si="379"/>
        <v>2014-06-24</v>
      </c>
      <c r="C908" s="3">
        <v>41814</v>
      </c>
      <c r="E908" s="4" t="str">
        <f t="shared" si="380"/>
        <v>75.0;78.0;49.0;81.0</v>
      </c>
      <c r="F908" s="4" t="str">
        <f t="shared" si="381"/>
        <v>75.0;78.0</v>
      </c>
      <c r="G908" s="4" t="str">
        <f t="shared" si="382"/>
        <v>75.0</v>
      </c>
      <c r="H908" s="4" t="str">
        <f t="shared" si="383"/>
        <v>78.0</v>
      </c>
      <c r="I908" s="4" t="str">
        <f t="shared" si="384"/>
        <v>49.0;81.0</v>
      </c>
      <c r="J908" s="4" t="str">
        <f t="shared" si="385"/>
        <v>49.0</v>
      </c>
      <c r="K908" s="4" t="str">
        <f t="shared" si="386"/>
        <v>81.0</v>
      </c>
      <c r="L908" s="4">
        <f t="shared" si="388"/>
        <v>75</v>
      </c>
      <c r="M908" s="4">
        <f t="shared" si="388"/>
        <v>78</v>
      </c>
      <c r="N908" s="10">
        <f t="shared" si="389"/>
        <v>-3.8461538461538436E-2</v>
      </c>
      <c r="O908" s="4">
        <f t="shared" si="387"/>
        <v>49</v>
      </c>
      <c r="P908" s="4">
        <f t="shared" si="387"/>
        <v>81</v>
      </c>
      <c r="Q908" s="4">
        <f t="shared" si="390"/>
        <v>32</v>
      </c>
      <c r="R908" s="11"/>
    </row>
    <row r="909" spans="1:18" x14ac:dyDescent="0.2">
      <c r="A909" s="1" t="s">
        <v>1009</v>
      </c>
      <c r="B909" s="4" t="str">
        <f t="shared" si="379"/>
        <v>2014-06-25</v>
      </c>
      <c r="C909" s="3">
        <v>41815</v>
      </c>
      <c r="E909" s="4" t="str">
        <f t="shared" si="380"/>
        <v>74.0;78.0;49.0;81.0</v>
      </c>
      <c r="F909" s="4" t="str">
        <f t="shared" si="381"/>
        <v>74.0;78.0</v>
      </c>
      <c r="G909" s="4" t="str">
        <f t="shared" si="382"/>
        <v>74.0</v>
      </c>
      <c r="H909" s="4" t="str">
        <f t="shared" si="383"/>
        <v>78.0</v>
      </c>
      <c r="I909" s="4" t="str">
        <f t="shared" si="384"/>
        <v>49.0;81.0</v>
      </c>
      <c r="J909" s="4" t="str">
        <f t="shared" si="385"/>
        <v>49.0</v>
      </c>
      <c r="K909" s="4" t="str">
        <f t="shared" si="386"/>
        <v>81.0</v>
      </c>
      <c r="L909" s="4">
        <f t="shared" si="388"/>
        <v>74</v>
      </c>
      <c r="M909" s="4">
        <f t="shared" si="388"/>
        <v>78</v>
      </c>
      <c r="N909" s="10">
        <f t="shared" si="389"/>
        <v>-5.1282051282051322E-2</v>
      </c>
      <c r="O909" s="4">
        <f t="shared" si="387"/>
        <v>49</v>
      </c>
      <c r="P909" s="4">
        <f t="shared" si="387"/>
        <v>81</v>
      </c>
      <c r="Q909" s="4">
        <f t="shared" si="390"/>
        <v>32</v>
      </c>
      <c r="R909" s="11"/>
    </row>
    <row r="910" spans="1:18" x14ac:dyDescent="0.2">
      <c r="A910" s="1" t="s">
        <v>1010</v>
      </c>
      <c r="B910" s="4" t="str">
        <f t="shared" si="379"/>
        <v>2014-06-26</v>
      </c>
      <c r="C910" s="3">
        <v>41816</v>
      </c>
      <c r="E910" s="4" t="str">
        <f t="shared" si="380"/>
        <v>74.0;77.0;49.0;80.0</v>
      </c>
      <c r="F910" s="4" t="str">
        <f t="shared" si="381"/>
        <v>74.0;77.0</v>
      </c>
      <c r="G910" s="4" t="str">
        <f t="shared" si="382"/>
        <v>74.0</v>
      </c>
      <c r="H910" s="4" t="str">
        <f t="shared" si="383"/>
        <v>77.0</v>
      </c>
      <c r="I910" s="4" t="str">
        <f t="shared" si="384"/>
        <v>49.0;80.0</v>
      </c>
      <c r="J910" s="4" t="str">
        <f t="shared" si="385"/>
        <v>49.0</v>
      </c>
      <c r="K910" s="4" t="str">
        <f t="shared" si="386"/>
        <v>80.0</v>
      </c>
      <c r="L910" s="4">
        <f t="shared" si="388"/>
        <v>74</v>
      </c>
      <c r="M910" s="4">
        <f t="shared" si="388"/>
        <v>77</v>
      </c>
      <c r="N910" s="10">
        <f t="shared" si="389"/>
        <v>-3.8961038961038974E-2</v>
      </c>
      <c r="O910" s="4">
        <f t="shared" si="387"/>
        <v>49</v>
      </c>
      <c r="P910" s="4">
        <f t="shared" si="387"/>
        <v>80</v>
      </c>
      <c r="Q910" s="4">
        <f t="shared" si="390"/>
        <v>31</v>
      </c>
      <c r="R910" s="11"/>
    </row>
    <row r="911" spans="1:18" x14ac:dyDescent="0.2">
      <c r="A911" s="1" t="s">
        <v>1011</v>
      </c>
      <c r="B911" s="4" t="str">
        <f t="shared" si="379"/>
        <v>2014-06-27</v>
      </c>
      <c r="C911" s="3">
        <v>41817</v>
      </c>
      <c r="E911" s="4" t="str">
        <f t="shared" si="380"/>
        <v>73.0;77.0;49.0;80.0</v>
      </c>
      <c r="F911" s="4" t="str">
        <f t="shared" si="381"/>
        <v>73.0;77.0</v>
      </c>
      <c r="G911" s="4" t="str">
        <f t="shared" si="382"/>
        <v>73.0</v>
      </c>
      <c r="H911" s="4" t="str">
        <f t="shared" si="383"/>
        <v>77.0</v>
      </c>
      <c r="I911" s="4" t="str">
        <f t="shared" si="384"/>
        <v>49.0;80.0</v>
      </c>
      <c r="J911" s="4" t="str">
        <f t="shared" si="385"/>
        <v>49.0</v>
      </c>
      <c r="K911" s="4" t="str">
        <f t="shared" si="386"/>
        <v>80.0</v>
      </c>
      <c r="L911" s="4">
        <f t="shared" si="388"/>
        <v>73</v>
      </c>
      <c r="M911" s="4">
        <f t="shared" si="388"/>
        <v>77</v>
      </c>
      <c r="N911" s="10">
        <f t="shared" si="389"/>
        <v>-5.1948051948051965E-2</v>
      </c>
      <c r="O911" s="4">
        <f t="shared" si="387"/>
        <v>49</v>
      </c>
      <c r="P911" s="4">
        <f t="shared" si="387"/>
        <v>80</v>
      </c>
      <c r="Q911" s="4">
        <f t="shared" si="390"/>
        <v>31</v>
      </c>
      <c r="R911" s="11"/>
    </row>
    <row r="912" spans="1:18" x14ac:dyDescent="0.2">
      <c r="A912" s="1" t="s">
        <v>1012</v>
      </c>
      <c r="B912" s="4" t="str">
        <f t="shared" si="379"/>
        <v>2014-06-28</v>
      </c>
      <c r="C912" s="3">
        <v>41818</v>
      </c>
      <c r="E912" s="4" t="str">
        <f t="shared" si="380"/>
        <v>74.0;76.0;49.0;80.0</v>
      </c>
      <c r="F912" s="4" t="str">
        <f t="shared" si="381"/>
        <v>74.0;76.0</v>
      </c>
      <c r="G912" s="4" t="str">
        <f t="shared" si="382"/>
        <v>74.0</v>
      </c>
      <c r="H912" s="4" t="str">
        <f t="shared" si="383"/>
        <v>76.0</v>
      </c>
      <c r="I912" s="4" t="str">
        <f t="shared" si="384"/>
        <v>49.0;80.0</v>
      </c>
      <c r="J912" s="4" t="str">
        <f t="shared" si="385"/>
        <v>49.0</v>
      </c>
      <c r="K912" s="4" t="str">
        <f t="shared" si="386"/>
        <v>80.0</v>
      </c>
      <c r="L912" s="4">
        <f t="shared" si="388"/>
        <v>74</v>
      </c>
      <c r="M912" s="4">
        <f t="shared" si="388"/>
        <v>76</v>
      </c>
      <c r="N912" s="10">
        <f t="shared" si="389"/>
        <v>-2.6315789473684181E-2</v>
      </c>
      <c r="O912" s="4">
        <f t="shared" si="387"/>
        <v>49</v>
      </c>
      <c r="P912" s="4">
        <f t="shared" si="387"/>
        <v>80</v>
      </c>
      <c r="Q912" s="4">
        <f t="shared" si="390"/>
        <v>31</v>
      </c>
      <c r="R912" s="11"/>
    </row>
    <row r="913" spans="1:18" x14ac:dyDescent="0.2">
      <c r="A913" s="1" t="s">
        <v>1013</v>
      </c>
      <c r="B913" s="4" t="str">
        <f t="shared" si="379"/>
        <v>2014-06-29</v>
      </c>
      <c r="C913" s="3">
        <v>41819</v>
      </c>
      <c r="E913" s="4" t="str">
        <f t="shared" si="380"/>
        <v>73.0;76.0;49.0;80.0</v>
      </c>
      <c r="F913" s="4" t="str">
        <f t="shared" si="381"/>
        <v>73.0;76.0</v>
      </c>
      <c r="G913" s="4" t="str">
        <f t="shared" si="382"/>
        <v>73.0</v>
      </c>
      <c r="H913" s="4" t="str">
        <f t="shared" si="383"/>
        <v>76.0</v>
      </c>
      <c r="I913" s="4" t="str">
        <f t="shared" si="384"/>
        <v>49.0;80.0</v>
      </c>
      <c r="J913" s="4" t="str">
        <f t="shared" si="385"/>
        <v>49.0</v>
      </c>
      <c r="K913" s="4" t="str">
        <f t="shared" si="386"/>
        <v>80.0</v>
      </c>
      <c r="L913" s="4">
        <f t="shared" si="388"/>
        <v>73</v>
      </c>
      <c r="M913" s="4">
        <f t="shared" si="388"/>
        <v>76</v>
      </c>
      <c r="N913" s="10">
        <f t="shared" si="389"/>
        <v>-3.9473684210526327E-2</v>
      </c>
      <c r="O913" s="4">
        <f t="shared" si="387"/>
        <v>49</v>
      </c>
      <c r="P913" s="4">
        <f t="shared" si="387"/>
        <v>80</v>
      </c>
      <c r="Q913" s="4">
        <f t="shared" si="390"/>
        <v>31</v>
      </c>
      <c r="R913" s="11"/>
    </row>
    <row r="914" spans="1:18" x14ac:dyDescent="0.2">
      <c r="A914" s="1" t="s">
        <v>1014</v>
      </c>
      <c r="B914" s="4" t="str">
        <f t="shared" si="379"/>
        <v>2014-06-30</v>
      </c>
      <c r="C914" s="3">
        <v>41820</v>
      </c>
      <c r="E914" s="4" t="str">
        <f t="shared" si="380"/>
        <v>73.0;76.0;49.0;80.0</v>
      </c>
      <c r="F914" s="4" t="str">
        <f t="shared" si="381"/>
        <v>73.0;76.0</v>
      </c>
      <c r="G914" s="4" t="str">
        <f t="shared" si="382"/>
        <v>73.0</v>
      </c>
      <c r="H914" s="4" t="str">
        <f t="shared" si="383"/>
        <v>76.0</v>
      </c>
      <c r="I914" s="4" t="str">
        <f t="shared" si="384"/>
        <v>49.0;80.0</v>
      </c>
      <c r="J914" s="4" t="str">
        <f t="shared" si="385"/>
        <v>49.0</v>
      </c>
      <c r="K914" s="4" t="str">
        <f t="shared" si="386"/>
        <v>80.0</v>
      </c>
      <c r="L914" s="4">
        <f t="shared" si="388"/>
        <v>73</v>
      </c>
      <c r="M914" s="4">
        <f t="shared" si="388"/>
        <v>76</v>
      </c>
      <c r="N914" s="10">
        <f t="shared" si="389"/>
        <v>-3.9473684210526327E-2</v>
      </c>
      <c r="O914" s="4">
        <f t="shared" si="387"/>
        <v>49</v>
      </c>
      <c r="P914" s="4">
        <f t="shared" si="387"/>
        <v>80</v>
      </c>
      <c r="Q914" s="4">
        <f t="shared" si="390"/>
        <v>31</v>
      </c>
      <c r="R914" s="11"/>
    </row>
    <row r="915" spans="1:18" x14ac:dyDescent="0.2">
      <c r="A915" s="1" t="s">
        <v>1015</v>
      </c>
      <c r="B915" s="4" t="str">
        <f t="shared" si="379"/>
        <v>2014-07-01</v>
      </c>
      <c r="C915" s="3">
        <v>41821</v>
      </c>
      <c r="E915" s="4" t="str">
        <f t="shared" si="380"/>
        <v>73.0;75.0;49.0;80.0</v>
      </c>
      <c r="F915" s="4" t="str">
        <f t="shared" si="381"/>
        <v>73.0;75.0</v>
      </c>
      <c r="G915" s="4" t="str">
        <f t="shared" si="382"/>
        <v>73.0</v>
      </c>
      <c r="H915" s="4" t="str">
        <f t="shared" si="383"/>
        <v>75.0</v>
      </c>
      <c r="I915" s="4" t="str">
        <f t="shared" si="384"/>
        <v>49.0;80.0</v>
      </c>
      <c r="J915" s="4" t="str">
        <f t="shared" si="385"/>
        <v>49.0</v>
      </c>
      <c r="K915" s="4" t="str">
        <f t="shared" si="386"/>
        <v>80.0</v>
      </c>
      <c r="L915" s="4">
        <f t="shared" si="388"/>
        <v>73</v>
      </c>
      <c r="M915" s="4">
        <f t="shared" si="388"/>
        <v>75</v>
      </c>
      <c r="N915" s="10">
        <f t="shared" si="389"/>
        <v>-2.6666666666666616E-2</v>
      </c>
      <c r="O915" s="4">
        <f t="shared" si="387"/>
        <v>49</v>
      </c>
      <c r="P915" s="4">
        <f t="shared" si="387"/>
        <v>80</v>
      </c>
      <c r="Q915" s="4">
        <f t="shared" si="390"/>
        <v>31</v>
      </c>
      <c r="R915" s="11"/>
    </row>
    <row r="916" spans="1:18" x14ac:dyDescent="0.2">
      <c r="A916" s="1" t="s">
        <v>1016</v>
      </c>
      <c r="B916" s="4" t="str">
        <f t="shared" si="379"/>
        <v>2014-07-02</v>
      </c>
      <c r="C916" s="3">
        <v>41822</v>
      </c>
      <c r="E916" s="4" t="str">
        <f t="shared" si="380"/>
        <v>73.0;75.0;49.0;80.0</v>
      </c>
      <c r="F916" s="4" t="str">
        <f t="shared" si="381"/>
        <v>73.0;75.0</v>
      </c>
      <c r="G916" s="4" t="str">
        <f t="shared" si="382"/>
        <v>73.0</v>
      </c>
      <c r="H916" s="4" t="str">
        <f t="shared" si="383"/>
        <v>75.0</v>
      </c>
      <c r="I916" s="4" t="str">
        <f t="shared" si="384"/>
        <v>49.0;80.0</v>
      </c>
      <c r="J916" s="4" t="str">
        <f t="shared" si="385"/>
        <v>49.0</v>
      </c>
      <c r="K916" s="4" t="str">
        <f t="shared" si="386"/>
        <v>80.0</v>
      </c>
      <c r="L916" s="4">
        <f t="shared" si="388"/>
        <v>73</v>
      </c>
      <c r="M916" s="4">
        <f t="shared" si="388"/>
        <v>75</v>
      </c>
      <c r="N916" s="10">
        <f t="shared" si="389"/>
        <v>-2.6666666666666616E-2</v>
      </c>
      <c r="O916" s="4">
        <f t="shared" si="387"/>
        <v>49</v>
      </c>
      <c r="P916" s="4">
        <f t="shared" si="387"/>
        <v>80</v>
      </c>
      <c r="Q916" s="4">
        <f t="shared" si="390"/>
        <v>31</v>
      </c>
      <c r="R916" s="11"/>
    </row>
    <row r="917" spans="1:18" x14ac:dyDescent="0.2">
      <c r="A917" s="1" t="s">
        <v>1017</v>
      </c>
      <c r="B917" s="4" t="str">
        <f t="shared" si="379"/>
        <v>2014-07-03</v>
      </c>
      <c r="C917" s="3">
        <v>41823</v>
      </c>
      <c r="E917" s="4" t="str">
        <f t="shared" si="380"/>
        <v>73.0;74.0;49.0;79.0</v>
      </c>
      <c r="F917" s="4" t="str">
        <f t="shared" si="381"/>
        <v>73.0;74.0</v>
      </c>
      <c r="G917" s="4" t="str">
        <f t="shared" si="382"/>
        <v>73.0</v>
      </c>
      <c r="H917" s="4" t="str">
        <f t="shared" si="383"/>
        <v>74.0</v>
      </c>
      <c r="I917" s="4" t="str">
        <f t="shared" si="384"/>
        <v>49.0;79.0</v>
      </c>
      <c r="J917" s="4" t="str">
        <f t="shared" si="385"/>
        <v>49.0</v>
      </c>
      <c r="K917" s="4" t="str">
        <f t="shared" si="386"/>
        <v>79.0</v>
      </c>
      <c r="L917" s="4">
        <f t="shared" si="388"/>
        <v>73</v>
      </c>
      <c r="M917" s="4">
        <f t="shared" si="388"/>
        <v>74</v>
      </c>
      <c r="N917" s="10">
        <f t="shared" si="389"/>
        <v>-1.3513513513513487E-2</v>
      </c>
      <c r="O917" s="4">
        <f t="shared" si="387"/>
        <v>49</v>
      </c>
      <c r="P917" s="4">
        <f t="shared" si="387"/>
        <v>79</v>
      </c>
      <c r="Q917" s="4">
        <f t="shared" si="390"/>
        <v>30</v>
      </c>
      <c r="R917" s="11"/>
    </row>
    <row r="918" spans="1:18" x14ac:dyDescent="0.2">
      <c r="A918" s="1" t="s">
        <v>1018</v>
      </c>
      <c r="B918" s="4" t="str">
        <f t="shared" si="379"/>
        <v>2014-07-04</v>
      </c>
      <c r="C918" s="3">
        <v>41824</v>
      </c>
      <c r="E918" s="4" t="str">
        <f t="shared" si="380"/>
        <v>73.0;74.0;49.0;79.0</v>
      </c>
      <c r="F918" s="4" t="str">
        <f t="shared" si="381"/>
        <v>73.0;74.0</v>
      </c>
      <c r="G918" s="4" t="str">
        <f t="shared" si="382"/>
        <v>73.0</v>
      </c>
      <c r="H918" s="4" t="str">
        <f t="shared" si="383"/>
        <v>74.0</v>
      </c>
      <c r="I918" s="4" t="str">
        <f t="shared" si="384"/>
        <v>49.0;79.0</v>
      </c>
      <c r="J918" s="4" t="str">
        <f t="shared" si="385"/>
        <v>49.0</v>
      </c>
      <c r="K918" s="4" t="str">
        <f t="shared" si="386"/>
        <v>79.0</v>
      </c>
      <c r="L918" s="4">
        <f t="shared" si="388"/>
        <v>73</v>
      </c>
      <c r="M918" s="4">
        <f t="shared" si="388"/>
        <v>74</v>
      </c>
      <c r="N918" s="10">
        <f t="shared" si="389"/>
        <v>-1.3513513513513487E-2</v>
      </c>
      <c r="O918" s="4">
        <f t="shared" si="387"/>
        <v>49</v>
      </c>
      <c r="P918" s="4">
        <f t="shared" si="387"/>
        <v>79</v>
      </c>
      <c r="Q918" s="4">
        <f t="shared" si="390"/>
        <v>30</v>
      </c>
      <c r="R918" s="11"/>
    </row>
    <row r="919" spans="1:18" x14ac:dyDescent="0.2">
      <c r="A919" s="1" t="s">
        <v>1019</v>
      </c>
      <c r="B919" s="4" t="str">
        <f t="shared" si="379"/>
        <v>2014-07-05</v>
      </c>
      <c r="C919" s="3">
        <v>41825</v>
      </c>
      <c r="E919" s="4" t="str">
        <f t="shared" si="380"/>
        <v>72.0;73.0;49.0;79.0</v>
      </c>
      <c r="F919" s="4" t="str">
        <f t="shared" si="381"/>
        <v>72.0;73.0</v>
      </c>
      <c r="G919" s="4" t="str">
        <f t="shared" si="382"/>
        <v>72.0</v>
      </c>
      <c r="H919" s="4" t="str">
        <f t="shared" si="383"/>
        <v>73.0</v>
      </c>
      <c r="I919" s="4" t="str">
        <f t="shared" si="384"/>
        <v>49.0;79.0</v>
      </c>
      <c r="J919" s="4" t="str">
        <f t="shared" si="385"/>
        <v>49.0</v>
      </c>
      <c r="K919" s="4" t="str">
        <f t="shared" si="386"/>
        <v>79.0</v>
      </c>
      <c r="L919" s="4">
        <f t="shared" si="388"/>
        <v>72</v>
      </c>
      <c r="M919" s="4">
        <f t="shared" si="388"/>
        <v>73</v>
      </c>
      <c r="N919" s="10">
        <f t="shared" si="389"/>
        <v>-1.3698630136986356E-2</v>
      </c>
      <c r="O919" s="4">
        <f t="shared" si="387"/>
        <v>49</v>
      </c>
      <c r="P919" s="4">
        <f t="shared" si="387"/>
        <v>79</v>
      </c>
      <c r="Q919" s="4">
        <f t="shared" si="390"/>
        <v>30</v>
      </c>
      <c r="R919" s="11"/>
    </row>
    <row r="920" spans="1:18" x14ac:dyDescent="0.2">
      <c r="A920" s="1" t="s">
        <v>1020</v>
      </c>
      <c r="B920" s="4" t="str">
        <f t="shared" si="379"/>
        <v>2014-07-06</v>
      </c>
      <c r="C920" s="3">
        <v>41826</v>
      </c>
      <c r="E920" s="4" t="str">
        <f t="shared" si="380"/>
        <v>72.0;73.0;49.0;79.0</v>
      </c>
      <c r="F920" s="4" t="str">
        <f t="shared" si="381"/>
        <v>72.0;73.0</v>
      </c>
      <c r="G920" s="4" t="str">
        <f t="shared" si="382"/>
        <v>72.0</v>
      </c>
      <c r="H920" s="4" t="str">
        <f t="shared" si="383"/>
        <v>73.0</v>
      </c>
      <c r="I920" s="4" t="str">
        <f t="shared" si="384"/>
        <v>49.0;79.0</v>
      </c>
      <c r="J920" s="4" t="str">
        <f t="shared" si="385"/>
        <v>49.0</v>
      </c>
      <c r="K920" s="4" t="str">
        <f t="shared" si="386"/>
        <v>79.0</v>
      </c>
      <c r="L920" s="4">
        <f t="shared" si="388"/>
        <v>72</v>
      </c>
      <c r="M920" s="4">
        <f t="shared" si="388"/>
        <v>73</v>
      </c>
      <c r="N920" s="10">
        <f t="shared" si="389"/>
        <v>-1.3698630136986356E-2</v>
      </c>
      <c r="O920" s="4">
        <f t="shared" si="387"/>
        <v>49</v>
      </c>
      <c r="P920" s="4">
        <f t="shared" si="387"/>
        <v>79</v>
      </c>
      <c r="Q920" s="4">
        <f t="shared" si="390"/>
        <v>30</v>
      </c>
      <c r="R920" s="11"/>
    </row>
    <row r="921" spans="1:18" x14ac:dyDescent="0.2">
      <c r="A921" s="1" t="s">
        <v>1021</v>
      </c>
      <c r="B921" s="4" t="str">
        <f t="shared" si="379"/>
        <v>2014-07-07</v>
      </c>
      <c r="C921" s="3">
        <v>41827</v>
      </c>
      <c r="E921" s="4" t="str">
        <f t="shared" si="380"/>
        <v>72.0;73.0;49.0;79.0</v>
      </c>
      <c r="F921" s="4" t="str">
        <f t="shared" si="381"/>
        <v>72.0;73.0</v>
      </c>
      <c r="G921" s="4" t="str">
        <f t="shared" si="382"/>
        <v>72.0</v>
      </c>
      <c r="H921" s="4" t="str">
        <f t="shared" si="383"/>
        <v>73.0</v>
      </c>
      <c r="I921" s="4" t="str">
        <f t="shared" si="384"/>
        <v>49.0;79.0</v>
      </c>
      <c r="J921" s="4" t="str">
        <f t="shared" si="385"/>
        <v>49.0</v>
      </c>
      <c r="K921" s="4" t="str">
        <f t="shared" si="386"/>
        <v>79.0</v>
      </c>
      <c r="L921" s="4">
        <f t="shared" si="388"/>
        <v>72</v>
      </c>
      <c r="M921" s="4">
        <f t="shared" si="388"/>
        <v>73</v>
      </c>
      <c r="N921" s="10">
        <f t="shared" si="389"/>
        <v>-1.3698630136986356E-2</v>
      </c>
      <c r="O921" s="4">
        <f t="shared" si="387"/>
        <v>49</v>
      </c>
      <c r="P921" s="4">
        <f t="shared" si="387"/>
        <v>79</v>
      </c>
      <c r="Q921" s="4">
        <f t="shared" si="390"/>
        <v>30</v>
      </c>
      <c r="R921" s="11"/>
    </row>
    <row r="922" spans="1:18" x14ac:dyDescent="0.2">
      <c r="A922" s="1" t="s">
        <v>1022</v>
      </c>
      <c r="B922" s="4" t="str">
        <f t="shared" si="379"/>
        <v>2014-07-08</v>
      </c>
      <c r="C922" s="3">
        <v>41828</v>
      </c>
      <c r="E922" s="4" t="str">
        <f t="shared" si="380"/>
        <v>72.0;72.0;49.0;79.0</v>
      </c>
      <c r="F922" s="4" t="str">
        <f t="shared" si="381"/>
        <v>72.0;72.0</v>
      </c>
      <c r="G922" s="4" t="str">
        <f t="shared" si="382"/>
        <v>72.0</v>
      </c>
      <c r="H922" s="4" t="str">
        <f t="shared" si="383"/>
        <v>72.0</v>
      </c>
      <c r="I922" s="4" t="str">
        <f t="shared" si="384"/>
        <v>49.0;79.0</v>
      </c>
      <c r="J922" s="4" t="str">
        <f t="shared" si="385"/>
        <v>49.0</v>
      </c>
      <c r="K922" s="4" t="str">
        <f t="shared" si="386"/>
        <v>79.0</v>
      </c>
      <c r="L922" s="4">
        <f t="shared" si="388"/>
        <v>72</v>
      </c>
      <c r="M922" s="4">
        <f t="shared" si="388"/>
        <v>72</v>
      </c>
      <c r="N922" s="10">
        <f t="shared" si="389"/>
        <v>0</v>
      </c>
      <c r="O922" s="4">
        <f t="shared" si="387"/>
        <v>49</v>
      </c>
      <c r="P922" s="4">
        <f t="shared" si="387"/>
        <v>79</v>
      </c>
      <c r="Q922" s="4">
        <f t="shared" si="390"/>
        <v>30</v>
      </c>
      <c r="R922" s="11"/>
    </row>
    <row r="923" spans="1:18" x14ac:dyDescent="0.2">
      <c r="A923" s="1" t="s">
        <v>1023</v>
      </c>
      <c r="B923" s="4" t="str">
        <f t="shared" si="379"/>
        <v>2014-07-09</v>
      </c>
      <c r="C923" s="3">
        <v>41829</v>
      </c>
      <c r="E923" s="4" t="str">
        <f t="shared" si="380"/>
        <v>72.0;72.0;49.0;78.0</v>
      </c>
      <c r="F923" s="4" t="str">
        <f t="shared" si="381"/>
        <v>72.0;72.0</v>
      </c>
      <c r="G923" s="4" t="str">
        <f t="shared" si="382"/>
        <v>72.0</v>
      </c>
      <c r="H923" s="4" t="str">
        <f t="shared" si="383"/>
        <v>72.0</v>
      </c>
      <c r="I923" s="4" t="str">
        <f t="shared" si="384"/>
        <v>49.0;78.0</v>
      </c>
      <c r="J923" s="4" t="str">
        <f t="shared" si="385"/>
        <v>49.0</v>
      </c>
      <c r="K923" s="4" t="str">
        <f t="shared" si="386"/>
        <v>78.0</v>
      </c>
      <c r="L923" s="4">
        <f t="shared" si="388"/>
        <v>72</v>
      </c>
      <c r="M923" s="4">
        <f t="shared" si="388"/>
        <v>72</v>
      </c>
      <c r="N923" s="10">
        <f t="shared" si="389"/>
        <v>0</v>
      </c>
      <c r="O923" s="4">
        <f t="shared" si="387"/>
        <v>49</v>
      </c>
      <c r="P923" s="4">
        <f t="shared" si="387"/>
        <v>78</v>
      </c>
      <c r="Q923" s="4">
        <f t="shared" si="390"/>
        <v>29</v>
      </c>
      <c r="R923" s="11"/>
    </row>
    <row r="924" spans="1:18" x14ac:dyDescent="0.2">
      <c r="A924" s="1" t="s">
        <v>1024</v>
      </c>
      <c r="B924" s="4" t="str">
        <f t="shared" si="379"/>
        <v>2014-07-10</v>
      </c>
      <c r="C924" s="3">
        <v>41830</v>
      </c>
      <c r="E924" s="4" t="str">
        <f t="shared" si="380"/>
        <v>72.0;71.0;49.0;78.0</v>
      </c>
      <c r="F924" s="4" t="str">
        <f t="shared" si="381"/>
        <v>72.0;71.0</v>
      </c>
      <c r="G924" s="4" t="str">
        <f t="shared" si="382"/>
        <v>72.0</v>
      </c>
      <c r="H924" s="4" t="str">
        <f t="shared" si="383"/>
        <v>71.0</v>
      </c>
      <c r="I924" s="4" t="str">
        <f t="shared" si="384"/>
        <v>49.0;78.0</v>
      </c>
      <c r="J924" s="4" t="str">
        <f t="shared" si="385"/>
        <v>49.0</v>
      </c>
      <c r="K924" s="4" t="str">
        <f t="shared" si="386"/>
        <v>78.0</v>
      </c>
      <c r="L924" s="4">
        <f t="shared" si="388"/>
        <v>72</v>
      </c>
      <c r="M924" s="4">
        <f t="shared" si="388"/>
        <v>71</v>
      </c>
      <c r="N924" s="10">
        <f t="shared" si="389"/>
        <v>1.4084507042253502E-2</v>
      </c>
      <c r="O924" s="4">
        <f t="shared" si="387"/>
        <v>49</v>
      </c>
      <c r="P924" s="4">
        <f t="shared" si="387"/>
        <v>78</v>
      </c>
      <c r="Q924" s="4">
        <f t="shared" si="390"/>
        <v>29</v>
      </c>
      <c r="R924" s="11"/>
    </row>
    <row r="925" spans="1:18" x14ac:dyDescent="0.2">
      <c r="A925" s="1" t="s">
        <v>1025</v>
      </c>
      <c r="B925" s="4" t="str">
        <f t="shared" si="379"/>
        <v>2014-07-11</v>
      </c>
      <c r="C925" s="3">
        <v>41831</v>
      </c>
      <c r="E925" s="4" t="str">
        <f t="shared" si="380"/>
        <v>71.0;71.0;48.0;78.0</v>
      </c>
      <c r="F925" s="4" t="str">
        <f t="shared" si="381"/>
        <v>71.0;71.0</v>
      </c>
      <c r="G925" s="4" t="str">
        <f t="shared" si="382"/>
        <v>71.0</v>
      </c>
      <c r="H925" s="4" t="str">
        <f t="shared" si="383"/>
        <v>71.0</v>
      </c>
      <c r="I925" s="4" t="str">
        <f t="shared" si="384"/>
        <v>48.0;78.0</v>
      </c>
      <c r="J925" s="4" t="str">
        <f t="shared" si="385"/>
        <v>48.0</v>
      </c>
      <c r="K925" s="4" t="str">
        <f t="shared" si="386"/>
        <v>78.0</v>
      </c>
      <c r="L925" s="4">
        <f t="shared" si="388"/>
        <v>71</v>
      </c>
      <c r="M925" s="4">
        <f t="shared" si="388"/>
        <v>71</v>
      </c>
      <c r="N925" s="10">
        <f t="shared" si="389"/>
        <v>0</v>
      </c>
      <c r="O925" s="4">
        <f t="shared" si="387"/>
        <v>48</v>
      </c>
      <c r="P925" s="4">
        <f t="shared" si="387"/>
        <v>78</v>
      </c>
      <c r="Q925" s="4">
        <f t="shared" si="390"/>
        <v>30</v>
      </c>
      <c r="R925" s="11"/>
    </row>
    <row r="926" spans="1:18" x14ac:dyDescent="0.2">
      <c r="A926" s="1" t="s">
        <v>1026</v>
      </c>
      <c r="B926" s="4" t="str">
        <f t="shared" si="379"/>
        <v>2014-07-12</v>
      </c>
      <c r="C926" s="3">
        <v>41832</v>
      </c>
      <c r="E926" s="4" t="str">
        <f t="shared" si="380"/>
        <v>71.0;70.0;48.0;77.0</v>
      </c>
      <c r="F926" s="4" t="str">
        <f t="shared" si="381"/>
        <v>71.0;70.0</v>
      </c>
      <c r="G926" s="4" t="str">
        <f t="shared" si="382"/>
        <v>71.0</v>
      </c>
      <c r="H926" s="4" t="str">
        <f t="shared" si="383"/>
        <v>70.0</v>
      </c>
      <c r="I926" s="4" t="str">
        <f t="shared" si="384"/>
        <v>48.0;77.0</v>
      </c>
      <c r="J926" s="4" t="str">
        <f t="shared" si="385"/>
        <v>48.0</v>
      </c>
      <c r="K926" s="4" t="str">
        <f t="shared" si="386"/>
        <v>77.0</v>
      </c>
      <c r="L926" s="4">
        <f t="shared" si="388"/>
        <v>71</v>
      </c>
      <c r="M926" s="4">
        <f t="shared" si="388"/>
        <v>70</v>
      </c>
      <c r="N926" s="10">
        <f t="shared" si="389"/>
        <v>1.4285714285714235E-2</v>
      </c>
      <c r="O926" s="4">
        <f t="shared" si="387"/>
        <v>48</v>
      </c>
      <c r="P926" s="4">
        <f t="shared" si="387"/>
        <v>77</v>
      </c>
      <c r="Q926" s="4">
        <f t="shared" si="390"/>
        <v>29</v>
      </c>
      <c r="R926" s="11"/>
    </row>
    <row r="927" spans="1:18" x14ac:dyDescent="0.2">
      <c r="A927" s="1" t="s">
        <v>1027</v>
      </c>
      <c r="B927" s="4" t="str">
        <f t="shared" si="379"/>
        <v>2014-07-13</v>
      </c>
      <c r="C927" s="3">
        <v>41833</v>
      </c>
      <c r="E927" s="4" t="str">
        <f t="shared" si="380"/>
        <v>71.0;70.0;48.0;77.0</v>
      </c>
      <c r="F927" s="4" t="str">
        <f t="shared" si="381"/>
        <v>71.0;70.0</v>
      </c>
      <c r="G927" s="4" t="str">
        <f t="shared" si="382"/>
        <v>71.0</v>
      </c>
      <c r="H927" s="4" t="str">
        <f t="shared" si="383"/>
        <v>70.0</v>
      </c>
      <c r="I927" s="4" t="str">
        <f t="shared" si="384"/>
        <v>48.0;77.0</v>
      </c>
      <c r="J927" s="4" t="str">
        <f t="shared" si="385"/>
        <v>48.0</v>
      </c>
      <c r="K927" s="4" t="str">
        <f t="shared" si="386"/>
        <v>77.0</v>
      </c>
      <c r="L927" s="4">
        <f t="shared" si="388"/>
        <v>71</v>
      </c>
      <c r="M927" s="4">
        <f t="shared" si="388"/>
        <v>70</v>
      </c>
      <c r="N927" s="10">
        <f t="shared" si="389"/>
        <v>1.4285714285714235E-2</v>
      </c>
      <c r="O927" s="4">
        <f t="shared" si="387"/>
        <v>48</v>
      </c>
      <c r="P927" s="4">
        <f t="shared" si="387"/>
        <v>77</v>
      </c>
      <c r="Q927" s="4">
        <f t="shared" si="390"/>
        <v>29</v>
      </c>
      <c r="R927" s="11"/>
    </row>
    <row r="928" spans="1:18" x14ac:dyDescent="0.2">
      <c r="A928" s="1" t="s">
        <v>1028</v>
      </c>
      <c r="B928" s="4" t="str">
        <f t="shared" si="379"/>
        <v>2014-07-14</v>
      </c>
      <c r="C928" s="3">
        <v>41834</v>
      </c>
      <c r="E928" s="4" t="str">
        <f t="shared" si="380"/>
        <v>71.0;70.0;48.0;77.0</v>
      </c>
      <c r="F928" s="4" t="str">
        <f t="shared" si="381"/>
        <v>71.0;70.0</v>
      </c>
      <c r="G928" s="4" t="str">
        <f t="shared" si="382"/>
        <v>71.0</v>
      </c>
      <c r="H928" s="4" t="str">
        <f t="shared" si="383"/>
        <v>70.0</v>
      </c>
      <c r="I928" s="4" t="str">
        <f t="shared" si="384"/>
        <v>48.0;77.0</v>
      </c>
      <c r="J928" s="4" t="str">
        <f t="shared" si="385"/>
        <v>48.0</v>
      </c>
      <c r="K928" s="4" t="str">
        <f t="shared" si="386"/>
        <v>77.0</v>
      </c>
      <c r="L928" s="4">
        <f t="shared" si="388"/>
        <v>71</v>
      </c>
      <c r="M928" s="4">
        <f t="shared" si="388"/>
        <v>70</v>
      </c>
      <c r="N928" s="10">
        <f t="shared" si="389"/>
        <v>1.4285714285714235E-2</v>
      </c>
      <c r="O928" s="4">
        <f t="shared" si="387"/>
        <v>48</v>
      </c>
      <c r="P928" s="4">
        <f t="shared" si="387"/>
        <v>77</v>
      </c>
      <c r="Q928" s="4">
        <f t="shared" si="390"/>
        <v>29</v>
      </c>
      <c r="R928" s="11"/>
    </row>
    <row r="929" spans="1:18" x14ac:dyDescent="0.2">
      <c r="A929" s="1" t="s">
        <v>1029</v>
      </c>
      <c r="B929" s="4" t="str">
        <f t="shared" si="379"/>
        <v>2014-07-15</v>
      </c>
      <c r="C929" s="3">
        <v>41835</v>
      </c>
      <c r="E929" s="4" t="str">
        <f t="shared" si="380"/>
        <v>70.0;70.0;48.0;77.0</v>
      </c>
      <c r="F929" s="4" t="str">
        <f t="shared" si="381"/>
        <v>70.0;70.0</v>
      </c>
      <c r="G929" s="4" t="str">
        <f t="shared" si="382"/>
        <v>70.0</v>
      </c>
      <c r="H929" s="4" t="str">
        <f t="shared" si="383"/>
        <v>70.0</v>
      </c>
      <c r="I929" s="4" t="str">
        <f t="shared" si="384"/>
        <v>48.0;77.0</v>
      </c>
      <c r="J929" s="4" t="str">
        <f t="shared" si="385"/>
        <v>48.0</v>
      </c>
      <c r="K929" s="4" t="str">
        <f t="shared" si="386"/>
        <v>77.0</v>
      </c>
      <c r="L929" s="4">
        <f t="shared" si="388"/>
        <v>70</v>
      </c>
      <c r="M929" s="4">
        <f t="shared" si="388"/>
        <v>70</v>
      </c>
      <c r="N929" s="10">
        <f t="shared" si="389"/>
        <v>0</v>
      </c>
      <c r="O929" s="4">
        <f t="shared" si="387"/>
        <v>48</v>
      </c>
      <c r="P929" s="4">
        <f t="shared" si="387"/>
        <v>77</v>
      </c>
      <c r="Q929" s="4">
        <f t="shared" si="390"/>
        <v>29</v>
      </c>
      <c r="R929" s="11"/>
    </row>
    <row r="930" spans="1:18" x14ac:dyDescent="0.2">
      <c r="A930" s="1" t="s">
        <v>1030</v>
      </c>
      <c r="B930" s="4" t="str">
        <f t="shared" si="379"/>
        <v>2014-07-16</v>
      </c>
      <c r="C930" s="3">
        <v>41836</v>
      </c>
      <c r="E930" s="4" t="str">
        <f t="shared" si="380"/>
        <v>70.0;69.0;48.0;76.0</v>
      </c>
      <c r="F930" s="4" t="str">
        <f t="shared" si="381"/>
        <v>70.0;69.0</v>
      </c>
      <c r="G930" s="4" t="str">
        <f t="shared" si="382"/>
        <v>70.0</v>
      </c>
      <c r="H930" s="4" t="str">
        <f t="shared" si="383"/>
        <v>69.0</v>
      </c>
      <c r="I930" s="4" t="str">
        <f t="shared" si="384"/>
        <v>48.0;76.0</v>
      </c>
      <c r="J930" s="4" t="str">
        <f t="shared" si="385"/>
        <v>48.0</v>
      </c>
      <c r="K930" s="4" t="str">
        <f t="shared" si="386"/>
        <v>76.0</v>
      </c>
      <c r="L930" s="4">
        <f t="shared" si="388"/>
        <v>70</v>
      </c>
      <c r="M930" s="4">
        <f t="shared" si="388"/>
        <v>69</v>
      </c>
      <c r="N930" s="10">
        <f t="shared" si="389"/>
        <v>1.449275362318847E-2</v>
      </c>
      <c r="O930" s="4">
        <f t="shared" si="387"/>
        <v>48</v>
      </c>
      <c r="P930" s="4">
        <f t="shared" si="387"/>
        <v>76</v>
      </c>
      <c r="Q930" s="4">
        <f t="shared" si="390"/>
        <v>28</v>
      </c>
      <c r="R930" s="11"/>
    </row>
    <row r="931" spans="1:18" x14ac:dyDescent="0.2">
      <c r="A931" s="1" t="s">
        <v>1031</v>
      </c>
      <c r="B931" s="4" t="str">
        <f t="shared" si="379"/>
        <v>2014-07-17</v>
      </c>
      <c r="C931" s="3">
        <v>41837</v>
      </c>
      <c r="E931" s="4" t="str">
        <f t="shared" si="380"/>
        <v>70.0;69.0;48.0;76.0</v>
      </c>
      <c r="F931" s="4" t="str">
        <f t="shared" si="381"/>
        <v>70.0;69.0</v>
      </c>
      <c r="G931" s="4" t="str">
        <f t="shared" si="382"/>
        <v>70.0</v>
      </c>
      <c r="H931" s="4" t="str">
        <f t="shared" si="383"/>
        <v>69.0</v>
      </c>
      <c r="I931" s="4" t="str">
        <f t="shared" si="384"/>
        <v>48.0;76.0</v>
      </c>
      <c r="J931" s="4" t="str">
        <f t="shared" si="385"/>
        <v>48.0</v>
      </c>
      <c r="K931" s="4" t="str">
        <f t="shared" si="386"/>
        <v>76.0</v>
      </c>
      <c r="L931" s="4">
        <f t="shared" si="388"/>
        <v>70</v>
      </c>
      <c r="M931" s="4">
        <f t="shared" si="388"/>
        <v>69</v>
      </c>
      <c r="N931" s="10">
        <f t="shared" si="389"/>
        <v>1.449275362318847E-2</v>
      </c>
      <c r="O931" s="4">
        <f t="shared" si="387"/>
        <v>48</v>
      </c>
      <c r="P931" s="4">
        <f t="shared" si="387"/>
        <v>76</v>
      </c>
      <c r="Q931" s="4">
        <f t="shared" si="390"/>
        <v>28</v>
      </c>
      <c r="R931" s="11"/>
    </row>
    <row r="932" spans="1:18" x14ac:dyDescent="0.2">
      <c r="A932" s="1" t="s">
        <v>1032</v>
      </c>
      <c r="B932" s="4" t="str">
        <f t="shared" si="379"/>
        <v>2014-07-18</v>
      </c>
      <c r="C932" s="3">
        <v>41838</v>
      </c>
      <c r="E932" s="4" t="str">
        <f t="shared" si="380"/>
        <v>70.0;69.0;48.0;76.0</v>
      </c>
      <c r="F932" s="4" t="str">
        <f t="shared" si="381"/>
        <v>70.0;69.0</v>
      </c>
      <c r="G932" s="4" t="str">
        <f t="shared" si="382"/>
        <v>70.0</v>
      </c>
      <c r="H932" s="4" t="str">
        <f t="shared" si="383"/>
        <v>69.0</v>
      </c>
      <c r="I932" s="4" t="str">
        <f t="shared" si="384"/>
        <v>48.0;76.0</v>
      </c>
      <c r="J932" s="4" t="str">
        <f t="shared" si="385"/>
        <v>48.0</v>
      </c>
      <c r="K932" s="4" t="str">
        <f t="shared" si="386"/>
        <v>76.0</v>
      </c>
      <c r="L932" s="4">
        <f t="shared" si="388"/>
        <v>70</v>
      </c>
      <c r="M932" s="4">
        <f t="shared" si="388"/>
        <v>69</v>
      </c>
      <c r="N932" s="10">
        <f t="shared" si="389"/>
        <v>1.449275362318847E-2</v>
      </c>
      <c r="O932" s="4">
        <f t="shared" si="387"/>
        <v>48</v>
      </c>
      <c r="P932" s="4">
        <f t="shared" si="387"/>
        <v>76</v>
      </c>
      <c r="Q932" s="4">
        <f t="shared" si="390"/>
        <v>28</v>
      </c>
      <c r="R932" s="11"/>
    </row>
    <row r="933" spans="1:18" x14ac:dyDescent="0.2">
      <c r="A933" s="1" t="s">
        <v>1033</v>
      </c>
      <c r="B933" s="4" t="str">
        <f t="shared" si="379"/>
        <v>2014-07-19</v>
      </c>
      <c r="C933" s="3">
        <v>41839</v>
      </c>
      <c r="E933" s="4" t="str">
        <f t="shared" si="380"/>
        <v>70.0;68.0;48.0;76.0</v>
      </c>
      <c r="F933" s="4" t="str">
        <f t="shared" si="381"/>
        <v>70.0;68.0</v>
      </c>
      <c r="G933" s="4" t="str">
        <f t="shared" si="382"/>
        <v>70.0</v>
      </c>
      <c r="H933" s="4" t="str">
        <f t="shared" si="383"/>
        <v>68.0</v>
      </c>
      <c r="I933" s="4" t="str">
        <f t="shared" si="384"/>
        <v>48.0;76.0</v>
      </c>
      <c r="J933" s="4" t="str">
        <f t="shared" si="385"/>
        <v>48.0</v>
      </c>
      <c r="K933" s="4" t="str">
        <f t="shared" si="386"/>
        <v>76.0</v>
      </c>
      <c r="L933" s="4">
        <f t="shared" si="388"/>
        <v>70</v>
      </c>
      <c r="M933" s="4">
        <f t="shared" si="388"/>
        <v>68</v>
      </c>
      <c r="N933" s="10">
        <f t="shared" si="389"/>
        <v>2.9411764705882248E-2</v>
      </c>
      <c r="O933" s="4">
        <f t="shared" si="387"/>
        <v>48</v>
      </c>
      <c r="P933" s="4">
        <f t="shared" si="387"/>
        <v>76</v>
      </c>
      <c r="Q933" s="4">
        <f t="shared" si="390"/>
        <v>28</v>
      </c>
      <c r="R933" s="11"/>
    </row>
    <row r="934" spans="1:18" x14ac:dyDescent="0.2">
      <c r="A934" s="1" t="s">
        <v>1034</v>
      </c>
      <c r="B934" s="4" t="str">
        <f t="shared" si="379"/>
        <v>2014-07-20</v>
      </c>
      <c r="C934" s="3">
        <v>41840</v>
      </c>
      <c r="E934" s="4" t="str">
        <f t="shared" si="380"/>
        <v>70.0;68.0;47.0;76.0</v>
      </c>
      <c r="F934" s="4" t="str">
        <f t="shared" si="381"/>
        <v>70.0;68.0</v>
      </c>
      <c r="G934" s="4" t="str">
        <f t="shared" si="382"/>
        <v>70.0</v>
      </c>
      <c r="H934" s="4" t="str">
        <f t="shared" si="383"/>
        <v>68.0</v>
      </c>
      <c r="I934" s="4" t="str">
        <f t="shared" si="384"/>
        <v>47.0;76.0</v>
      </c>
      <c r="J934" s="4" t="str">
        <f t="shared" si="385"/>
        <v>47.0</v>
      </c>
      <c r="K934" s="4" t="str">
        <f t="shared" si="386"/>
        <v>76.0</v>
      </c>
      <c r="L934" s="4">
        <f t="shared" si="388"/>
        <v>70</v>
      </c>
      <c r="M934" s="4">
        <f t="shared" si="388"/>
        <v>68</v>
      </c>
      <c r="N934" s="10">
        <f t="shared" si="389"/>
        <v>2.9411764705882248E-2</v>
      </c>
      <c r="O934" s="4">
        <f t="shared" si="387"/>
        <v>47</v>
      </c>
      <c r="P934" s="4">
        <f t="shared" si="387"/>
        <v>76</v>
      </c>
      <c r="Q934" s="4">
        <f t="shared" si="390"/>
        <v>29</v>
      </c>
      <c r="R934" s="11"/>
    </row>
    <row r="935" spans="1:18" x14ac:dyDescent="0.2">
      <c r="A935" s="1" t="s">
        <v>1035</v>
      </c>
      <c r="B935" s="4" t="str">
        <f t="shared" si="379"/>
        <v>2014-07-21</v>
      </c>
      <c r="C935" s="3">
        <v>41841</v>
      </c>
      <c r="E935" s="4" t="str">
        <f t="shared" si="380"/>
        <v>69.0;68.0;47.0;75.0</v>
      </c>
      <c r="F935" s="4" t="str">
        <f t="shared" si="381"/>
        <v>69.0;68.0</v>
      </c>
      <c r="G935" s="4" t="str">
        <f t="shared" si="382"/>
        <v>69.0</v>
      </c>
      <c r="H935" s="4" t="str">
        <f t="shared" si="383"/>
        <v>68.0</v>
      </c>
      <c r="I935" s="4" t="str">
        <f t="shared" si="384"/>
        <v>47.0;75.0</v>
      </c>
      <c r="J935" s="4" t="str">
        <f t="shared" si="385"/>
        <v>47.0</v>
      </c>
      <c r="K935" s="4" t="str">
        <f t="shared" si="386"/>
        <v>75.0</v>
      </c>
      <c r="L935" s="4">
        <f t="shared" si="388"/>
        <v>69</v>
      </c>
      <c r="M935" s="4">
        <f t="shared" si="388"/>
        <v>68</v>
      </c>
      <c r="N935" s="10">
        <f t="shared" si="389"/>
        <v>1.4705882352941124E-2</v>
      </c>
      <c r="O935" s="4">
        <f t="shared" si="387"/>
        <v>47</v>
      </c>
      <c r="P935" s="4">
        <f t="shared" si="387"/>
        <v>75</v>
      </c>
      <c r="Q935" s="4">
        <f t="shared" si="390"/>
        <v>28</v>
      </c>
      <c r="R935" s="11"/>
    </row>
    <row r="936" spans="1:18" x14ac:dyDescent="0.2">
      <c r="A936" s="1" t="s">
        <v>1036</v>
      </c>
      <c r="B936" s="4" t="str">
        <f t="shared" si="379"/>
        <v>2014-07-22</v>
      </c>
      <c r="C936" s="3">
        <v>41842</v>
      </c>
      <c r="E936" s="4" t="str">
        <f t="shared" si="380"/>
        <v>69.0;68.0;47.0;75.0</v>
      </c>
      <c r="F936" s="4" t="str">
        <f t="shared" si="381"/>
        <v>69.0;68.0</v>
      </c>
      <c r="G936" s="4" t="str">
        <f t="shared" si="382"/>
        <v>69.0</v>
      </c>
      <c r="H936" s="4" t="str">
        <f t="shared" si="383"/>
        <v>68.0</v>
      </c>
      <c r="I936" s="4" t="str">
        <f t="shared" si="384"/>
        <v>47.0;75.0</v>
      </c>
      <c r="J936" s="4" t="str">
        <f t="shared" si="385"/>
        <v>47.0</v>
      </c>
      <c r="K936" s="4" t="str">
        <f t="shared" si="386"/>
        <v>75.0</v>
      </c>
      <c r="L936" s="4">
        <f t="shared" si="388"/>
        <v>69</v>
      </c>
      <c r="M936" s="4">
        <f t="shared" si="388"/>
        <v>68</v>
      </c>
      <c r="N936" s="10">
        <f t="shared" si="389"/>
        <v>1.4705882352941124E-2</v>
      </c>
      <c r="O936" s="4">
        <f t="shared" si="387"/>
        <v>47</v>
      </c>
      <c r="P936" s="4">
        <f t="shared" si="387"/>
        <v>75</v>
      </c>
      <c r="Q936" s="4">
        <f t="shared" si="390"/>
        <v>28</v>
      </c>
      <c r="R936" s="11"/>
    </row>
    <row r="937" spans="1:18" x14ac:dyDescent="0.2">
      <c r="A937" s="1" t="s">
        <v>1037</v>
      </c>
      <c r="B937" s="4" t="str">
        <f t="shared" si="379"/>
        <v>2014-07-23</v>
      </c>
      <c r="C937" s="3">
        <v>41843</v>
      </c>
      <c r="E937" s="4" t="str">
        <f t="shared" si="380"/>
        <v>69.0;67.0;47.0;74.0</v>
      </c>
      <c r="F937" s="4" t="str">
        <f t="shared" si="381"/>
        <v>69.0;67.0</v>
      </c>
      <c r="G937" s="4" t="str">
        <f t="shared" si="382"/>
        <v>69.0</v>
      </c>
      <c r="H937" s="4" t="str">
        <f t="shared" si="383"/>
        <v>67.0</v>
      </c>
      <c r="I937" s="4" t="str">
        <f t="shared" si="384"/>
        <v>47.0;74.0</v>
      </c>
      <c r="J937" s="4" t="str">
        <f t="shared" si="385"/>
        <v>47.0</v>
      </c>
      <c r="K937" s="4" t="str">
        <f t="shared" si="386"/>
        <v>74.0</v>
      </c>
      <c r="L937" s="4">
        <f t="shared" si="388"/>
        <v>69</v>
      </c>
      <c r="M937" s="4">
        <f t="shared" si="388"/>
        <v>67</v>
      </c>
      <c r="N937" s="10">
        <f t="shared" si="389"/>
        <v>2.9850746268656803E-2</v>
      </c>
      <c r="O937" s="4">
        <f t="shared" si="387"/>
        <v>47</v>
      </c>
      <c r="P937" s="4">
        <f t="shared" si="387"/>
        <v>74</v>
      </c>
      <c r="Q937" s="4">
        <f t="shared" si="390"/>
        <v>27</v>
      </c>
      <c r="R937" s="11"/>
    </row>
    <row r="938" spans="1:18" x14ac:dyDescent="0.2">
      <c r="A938" s="1" t="s">
        <v>1038</v>
      </c>
      <c r="B938" s="4" t="str">
        <f t="shared" si="379"/>
        <v>2014-07-24</v>
      </c>
      <c r="C938" s="3">
        <v>41844</v>
      </c>
      <c r="E938" s="4" t="str">
        <f t="shared" si="380"/>
        <v>69.0;67.0;47.0;74.0</v>
      </c>
      <c r="F938" s="4" t="str">
        <f t="shared" si="381"/>
        <v>69.0;67.0</v>
      </c>
      <c r="G938" s="4" t="str">
        <f t="shared" si="382"/>
        <v>69.0</v>
      </c>
      <c r="H938" s="4" t="str">
        <f t="shared" si="383"/>
        <v>67.0</v>
      </c>
      <c r="I938" s="4" t="str">
        <f t="shared" si="384"/>
        <v>47.0;74.0</v>
      </c>
      <c r="J938" s="4" t="str">
        <f t="shared" si="385"/>
        <v>47.0</v>
      </c>
      <c r="K938" s="4" t="str">
        <f t="shared" si="386"/>
        <v>74.0</v>
      </c>
      <c r="L938" s="4">
        <f t="shared" si="388"/>
        <v>69</v>
      </c>
      <c r="M938" s="4">
        <f t="shared" si="388"/>
        <v>67</v>
      </c>
      <c r="N938" s="10">
        <f t="shared" si="389"/>
        <v>2.9850746268656803E-2</v>
      </c>
      <c r="O938" s="4">
        <f t="shared" si="387"/>
        <v>47</v>
      </c>
      <c r="P938" s="4">
        <f t="shared" si="387"/>
        <v>74</v>
      </c>
      <c r="Q938" s="4">
        <f t="shared" si="390"/>
        <v>27</v>
      </c>
      <c r="R938" s="11"/>
    </row>
    <row r="939" spans="1:18" x14ac:dyDescent="0.2">
      <c r="A939" s="1" t="s">
        <v>1039</v>
      </c>
      <c r="B939" s="4" t="str">
        <f t="shared" si="379"/>
        <v>2014-07-25</v>
      </c>
      <c r="C939" s="3">
        <v>41845</v>
      </c>
      <c r="E939" s="4" t="str">
        <f t="shared" si="380"/>
        <v>68.0;67.0;47.0;74.0</v>
      </c>
      <c r="F939" s="4" t="str">
        <f t="shared" si="381"/>
        <v>68.0;67.0</v>
      </c>
      <c r="G939" s="4" t="str">
        <f t="shared" si="382"/>
        <v>68.0</v>
      </c>
      <c r="H939" s="4" t="str">
        <f t="shared" si="383"/>
        <v>67.0</v>
      </c>
      <c r="I939" s="4" t="str">
        <f t="shared" si="384"/>
        <v>47.0;74.0</v>
      </c>
      <c r="J939" s="4" t="str">
        <f t="shared" si="385"/>
        <v>47.0</v>
      </c>
      <c r="K939" s="4" t="str">
        <f t="shared" si="386"/>
        <v>74.0</v>
      </c>
      <c r="L939" s="4">
        <f t="shared" si="388"/>
        <v>68</v>
      </c>
      <c r="M939" s="4">
        <f t="shared" si="388"/>
        <v>67</v>
      </c>
      <c r="N939" s="10">
        <f t="shared" si="389"/>
        <v>1.4925373134328401E-2</v>
      </c>
      <c r="O939" s="4">
        <f t="shared" si="387"/>
        <v>47</v>
      </c>
      <c r="P939" s="4">
        <f t="shared" si="387"/>
        <v>74</v>
      </c>
      <c r="Q939" s="4">
        <f t="shared" si="390"/>
        <v>27</v>
      </c>
      <c r="R939" s="11"/>
    </row>
    <row r="940" spans="1:18" x14ac:dyDescent="0.2">
      <c r="A940" s="1" t="s">
        <v>1040</v>
      </c>
      <c r="B940" s="4" t="str">
        <f t="shared" si="379"/>
        <v>2014-07-26</v>
      </c>
      <c r="C940" s="3">
        <v>41846</v>
      </c>
      <c r="E940" s="4" t="str">
        <f t="shared" si="380"/>
        <v>68.0;67.0;47.0;74.0</v>
      </c>
      <c r="F940" s="4" t="str">
        <f t="shared" si="381"/>
        <v>68.0;67.0</v>
      </c>
      <c r="G940" s="4" t="str">
        <f t="shared" si="382"/>
        <v>68.0</v>
      </c>
      <c r="H940" s="4" t="str">
        <f t="shared" si="383"/>
        <v>67.0</v>
      </c>
      <c r="I940" s="4" t="str">
        <f t="shared" si="384"/>
        <v>47.0;74.0</v>
      </c>
      <c r="J940" s="4" t="str">
        <f t="shared" si="385"/>
        <v>47.0</v>
      </c>
      <c r="K940" s="4" t="str">
        <f t="shared" si="386"/>
        <v>74.0</v>
      </c>
      <c r="L940" s="4">
        <f t="shared" si="388"/>
        <v>68</v>
      </c>
      <c r="M940" s="4">
        <f t="shared" si="388"/>
        <v>67</v>
      </c>
      <c r="N940" s="10">
        <f t="shared" si="389"/>
        <v>1.4925373134328401E-2</v>
      </c>
      <c r="O940" s="4">
        <f t="shared" si="387"/>
        <v>47</v>
      </c>
      <c r="P940" s="4">
        <f t="shared" si="387"/>
        <v>74</v>
      </c>
      <c r="Q940" s="4">
        <f t="shared" si="390"/>
        <v>27</v>
      </c>
      <c r="R940" s="11"/>
    </row>
    <row r="941" spans="1:18" x14ac:dyDescent="0.2">
      <c r="A941" s="1" t="s">
        <v>1041</v>
      </c>
      <c r="B941" s="4" t="str">
        <f t="shared" si="379"/>
        <v>2014-07-27</v>
      </c>
      <c r="C941" s="3">
        <v>41847</v>
      </c>
      <c r="E941" s="4" t="str">
        <f t="shared" si="380"/>
        <v>68.0;67.0;47.0;73.0</v>
      </c>
      <c r="F941" s="4" t="str">
        <f t="shared" si="381"/>
        <v>68.0;67.0</v>
      </c>
      <c r="G941" s="4" t="str">
        <f t="shared" si="382"/>
        <v>68.0</v>
      </c>
      <c r="H941" s="4" t="str">
        <f t="shared" si="383"/>
        <v>67.0</v>
      </c>
      <c r="I941" s="4" t="str">
        <f t="shared" si="384"/>
        <v>47.0;73.0</v>
      </c>
      <c r="J941" s="4" t="str">
        <f t="shared" si="385"/>
        <v>47.0</v>
      </c>
      <c r="K941" s="4" t="str">
        <f t="shared" si="386"/>
        <v>73.0</v>
      </c>
      <c r="L941" s="4">
        <f t="shared" si="388"/>
        <v>68</v>
      </c>
      <c r="M941" s="4">
        <f t="shared" si="388"/>
        <v>67</v>
      </c>
      <c r="N941" s="10">
        <f t="shared" si="389"/>
        <v>1.4925373134328401E-2</v>
      </c>
      <c r="O941" s="4">
        <f t="shared" si="387"/>
        <v>47</v>
      </c>
      <c r="P941" s="4">
        <f t="shared" si="387"/>
        <v>73</v>
      </c>
      <c r="Q941" s="4">
        <f t="shared" si="390"/>
        <v>26</v>
      </c>
      <c r="R941" s="11"/>
    </row>
    <row r="942" spans="1:18" x14ac:dyDescent="0.2">
      <c r="A942" s="1" t="s">
        <v>1042</v>
      </c>
      <c r="B942" s="4" t="str">
        <f t="shared" si="379"/>
        <v>2014-07-28</v>
      </c>
      <c r="C942" s="3">
        <v>41848</v>
      </c>
      <c r="E942" s="4" t="str">
        <f t="shared" si="380"/>
        <v>68.0;67.0;46.0;73.0</v>
      </c>
      <c r="F942" s="4" t="str">
        <f t="shared" si="381"/>
        <v>68.0;67.0</v>
      </c>
      <c r="G942" s="4" t="str">
        <f t="shared" si="382"/>
        <v>68.0</v>
      </c>
      <c r="H942" s="4" t="str">
        <f t="shared" si="383"/>
        <v>67.0</v>
      </c>
      <c r="I942" s="4" t="str">
        <f t="shared" si="384"/>
        <v>46.0;73.0</v>
      </c>
      <c r="J942" s="4" t="str">
        <f t="shared" si="385"/>
        <v>46.0</v>
      </c>
      <c r="K942" s="4" t="str">
        <f t="shared" si="386"/>
        <v>73.0</v>
      </c>
      <c r="L942" s="4">
        <f t="shared" si="388"/>
        <v>68</v>
      </c>
      <c r="M942" s="4">
        <f t="shared" si="388"/>
        <v>67</v>
      </c>
      <c r="N942" s="10">
        <f t="shared" si="389"/>
        <v>1.4925373134328401E-2</v>
      </c>
      <c r="O942" s="4">
        <f t="shared" si="387"/>
        <v>46</v>
      </c>
      <c r="P942" s="4">
        <f t="shared" si="387"/>
        <v>73</v>
      </c>
      <c r="Q942" s="4">
        <f t="shared" si="390"/>
        <v>27</v>
      </c>
      <c r="R942" s="11"/>
    </row>
    <row r="943" spans="1:18" x14ac:dyDescent="0.2">
      <c r="A943" s="1" t="s">
        <v>1043</v>
      </c>
      <c r="B943" s="4" t="str">
        <f t="shared" si="379"/>
        <v>2014-07-29</v>
      </c>
      <c r="C943" s="3">
        <v>41849</v>
      </c>
      <c r="E943" s="4" t="str">
        <f t="shared" si="380"/>
        <v>68.0;67.0;46.0;72.0</v>
      </c>
      <c r="F943" s="4" t="str">
        <f t="shared" si="381"/>
        <v>68.0;67.0</v>
      </c>
      <c r="G943" s="4" t="str">
        <f t="shared" si="382"/>
        <v>68.0</v>
      </c>
      <c r="H943" s="4" t="str">
        <f t="shared" si="383"/>
        <v>67.0</v>
      </c>
      <c r="I943" s="4" t="str">
        <f t="shared" si="384"/>
        <v>46.0;72.0</v>
      </c>
      <c r="J943" s="4" t="str">
        <f t="shared" si="385"/>
        <v>46.0</v>
      </c>
      <c r="K943" s="4" t="str">
        <f t="shared" si="386"/>
        <v>72.0</v>
      </c>
      <c r="L943" s="4">
        <f t="shared" si="388"/>
        <v>68</v>
      </c>
      <c r="M943" s="4">
        <f t="shared" si="388"/>
        <v>67</v>
      </c>
      <c r="N943" s="10">
        <f t="shared" si="389"/>
        <v>1.4925373134328401E-2</v>
      </c>
      <c r="O943" s="4">
        <f t="shared" si="387"/>
        <v>46</v>
      </c>
      <c r="P943" s="4">
        <f t="shared" si="387"/>
        <v>72</v>
      </c>
      <c r="Q943" s="4">
        <f t="shared" si="390"/>
        <v>26</v>
      </c>
      <c r="R943" s="11"/>
    </row>
    <row r="944" spans="1:18" x14ac:dyDescent="0.2">
      <c r="A944" s="1" t="s">
        <v>1044</v>
      </c>
      <c r="B944" s="4" t="str">
        <f t="shared" si="379"/>
        <v>2014-07-30</v>
      </c>
      <c r="C944" s="3">
        <v>41850</v>
      </c>
      <c r="E944" s="4" t="str">
        <f t="shared" si="380"/>
        <v>67.0;66.0;46.0;72.0</v>
      </c>
      <c r="F944" s="4" t="str">
        <f t="shared" si="381"/>
        <v>67.0;66.0</v>
      </c>
      <c r="G944" s="4" t="str">
        <f t="shared" si="382"/>
        <v>67.0</v>
      </c>
      <c r="H944" s="4" t="str">
        <f t="shared" si="383"/>
        <v>66.0</v>
      </c>
      <c r="I944" s="4" t="str">
        <f t="shared" si="384"/>
        <v>46.0;72.0</v>
      </c>
      <c r="J944" s="4" t="str">
        <f t="shared" si="385"/>
        <v>46.0</v>
      </c>
      <c r="K944" s="4" t="str">
        <f t="shared" si="386"/>
        <v>72.0</v>
      </c>
      <c r="L944" s="4">
        <f t="shared" si="388"/>
        <v>67</v>
      </c>
      <c r="M944" s="4">
        <f t="shared" si="388"/>
        <v>66</v>
      </c>
      <c r="N944" s="10">
        <f t="shared" si="389"/>
        <v>1.5151515151515138E-2</v>
      </c>
      <c r="O944" s="4">
        <f t="shared" si="387"/>
        <v>46</v>
      </c>
      <c r="P944" s="4">
        <f t="shared" si="387"/>
        <v>72</v>
      </c>
      <c r="Q944" s="4">
        <f t="shared" si="390"/>
        <v>26</v>
      </c>
      <c r="R944" s="11"/>
    </row>
    <row r="945" spans="1:18" x14ac:dyDescent="0.2">
      <c r="A945" s="1" t="s">
        <v>1045</v>
      </c>
      <c r="B945" s="4" t="str">
        <f t="shared" si="379"/>
        <v>2014-07-31</v>
      </c>
      <c r="C945" s="3">
        <v>41851</v>
      </c>
      <c r="E945" s="4" t="str">
        <f t="shared" si="380"/>
        <v>67.0;66.0;46.0;71.0</v>
      </c>
      <c r="F945" s="4" t="str">
        <f t="shared" si="381"/>
        <v>67.0;66.0</v>
      </c>
      <c r="G945" s="4" t="str">
        <f t="shared" si="382"/>
        <v>67.0</v>
      </c>
      <c r="H945" s="4" t="str">
        <f t="shared" si="383"/>
        <v>66.0</v>
      </c>
      <c r="I945" s="4" t="str">
        <f t="shared" si="384"/>
        <v>46.0;71.0</v>
      </c>
      <c r="J945" s="4" t="str">
        <f t="shared" si="385"/>
        <v>46.0</v>
      </c>
      <c r="K945" s="4" t="str">
        <f t="shared" si="386"/>
        <v>71.0</v>
      </c>
      <c r="L945" s="4">
        <f t="shared" si="388"/>
        <v>67</v>
      </c>
      <c r="M945" s="4">
        <f t="shared" si="388"/>
        <v>66</v>
      </c>
      <c r="N945" s="10">
        <f t="shared" si="389"/>
        <v>1.5151515151515138E-2</v>
      </c>
      <c r="O945" s="4">
        <f t="shared" si="387"/>
        <v>46</v>
      </c>
      <c r="P945" s="4">
        <f t="shared" si="387"/>
        <v>71</v>
      </c>
      <c r="Q945" s="4">
        <f t="shared" si="390"/>
        <v>25</v>
      </c>
      <c r="R945" s="11"/>
    </row>
    <row r="946" spans="1:18" x14ac:dyDescent="0.2">
      <c r="A946" s="1" t="s">
        <v>1046</v>
      </c>
      <c r="B946" s="4" t="str">
        <f t="shared" si="379"/>
        <v>2014-08-01</v>
      </c>
      <c r="C946" s="3">
        <v>41852</v>
      </c>
      <c r="E946" s="4" t="str">
        <f t="shared" si="380"/>
        <v>67.0;66.0;46.0;71.0</v>
      </c>
      <c r="F946" s="4" t="str">
        <f t="shared" si="381"/>
        <v>67.0;66.0</v>
      </c>
      <c r="G946" s="4" t="str">
        <f t="shared" si="382"/>
        <v>67.0</v>
      </c>
      <c r="H946" s="4" t="str">
        <f t="shared" si="383"/>
        <v>66.0</v>
      </c>
      <c r="I946" s="4" t="str">
        <f t="shared" si="384"/>
        <v>46.0;71.0</v>
      </c>
      <c r="J946" s="4" t="str">
        <f t="shared" si="385"/>
        <v>46.0</v>
      </c>
      <c r="K946" s="4" t="str">
        <f t="shared" si="386"/>
        <v>71.0</v>
      </c>
      <c r="L946" s="4">
        <f t="shared" si="388"/>
        <v>67</v>
      </c>
      <c r="M946" s="4">
        <f t="shared" si="388"/>
        <v>66</v>
      </c>
      <c r="N946" s="10">
        <f t="shared" si="389"/>
        <v>1.5151515151515138E-2</v>
      </c>
      <c r="O946" s="4">
        <f t="shared" si="387"/>
        <v>46</v>
      </c>
      <c r="P946" s="4">
        <f t="shared" si="387"/>
        <v>71</v>
      </c>
      <c r="Q946" s="4">
        <f t="shared" si="390"/>
        <v>25</v>
      </c>
      <c r="R946" s="11"/>
    </row>
    <row r="947" spans="1:18" x14ac:dyDescent="0.2">
      <c r="A947" s="1" t="s">
        <v>1047</v>
      </c>
      <c r="B947" s="4" t="str">
        <f t="shared" si="379"/>
        <v>2014-08-02</v>
      </c>
      <c r="C947" s="3">
        <v>41853</v>
      </c>
      <c r="E947" s="4" t="str">
        <f t="shared" si="380"/>
        <v>67.0;66.0;46.0;70.0</v>
      </c>
      <c r="F947" s="4" t="str">
        <f t="shared" si="381"/>
        <v>67.0;66.0</v>
      </c>
      <c r="G947" s="4" t="str">
        <f t="shared" si="382"/>
        <v>67.0</v>
      </c>
      <c r="H947" s="4" t="str">
        <f t="shared" si="383"/>
        <v>66.0</v>
      </c>
      <c r="I947" s="4" t="str">
        <f t="shared" si="384"/>
        <v>46.0;70.0</v>
      </c>
      <c r="J947" s="4" t="str">
        <f t="shared" si="385"/>
        <v>46.0</v>
      </c>
      <c r="K947" s="4" t="str">
        <f t="shared" si="386"/>
        <v>70.0</v>
      </c>
      <c r="L947" s="4">
        <f t="shared" si="388"/>
        <v>67</v>
      </c>
      <c r="M947" s="4">
        <f t="shared" si="388"/>
        <v>66</v>
      </c>
      <c r="N947" s="10">
        <f t="shared" si="389"/>
        <v>1.5151515151515138E-2</v>
      </c>
      <c r="O947" s="4">
        <f t="shared" si="387"/>
        <v>46</v>
      </c>
      <c r="P947" s="4">
        <f t="shared" si="387"/>
        <v>70</v>
      </c>
      <c r="Q947" s="4">
        <f t="shared" si="390"/>
        <v>24</v>
      </c>
      <c r="R947" s="11"/>
    </row>
    <row r="948" spans="1:18" x14ac:dyDescent="0.2">
      <c r="A948" s="1" t="s">
        <v>1048</v>
      </c>
      <c r="B948" s="4" t="str">
        <f t="shared" si="379"/>
        <v>2014-08-03</v>
      </c>
      <c r="C948" s="3">
        <v>41854</v>
      </c>
      <c r="E948" s="4" t="str">
        <f t="shared" si="380"/>
        <v>67.0;65.0;46.0;70.0</v>
      </c>
      <c r="F948" s="4" t="str">
        <f t="shared" si="381"/>
        <v>67.0;65.0</v>
      </c>
      <c r="G948" s="4" t="str">
        <f t="shared" si="382"/>
        <v>67.0</v>
      </c>
      <c r="H948" s="4" t="str">
        <f t="shared" si="383"/>
        <v>65.0</v>
      </c>
      <c r="I948" s="4" t="str">
        <f t="shared" si="384"/>
        <v>46.0;70.0</v>
      </c>
      <c r="J948" s="4" t="str">
        <f t="shared" si="385"/>
        <v>46.0</v>
      </c>
      <c r="K948" s="4" t="str">
        <f t="shared" si="386"/>
        <v>70.0</v>
      </c>
      <c r="L948" s="4">
        <f t="shared" si="388"/>
        <v>67</v>
      </c>
      <c r="M948" s="4">
        <f t="shared" si="388"/>
        <v>65</v>
      </c>
      <c r="N948" s="10">
        <f t="shared" si="389"/>
        <v>3.076923076923066E-2</v>
      </c>
      <c r="O948" s="4">
        <f t="shared" si="387"/>
        <v>46</v>
      </c>
      <c r="P948" s="4">
        <f t="shared" si="387"/>
        <v>70</v>
      </c>
      <c r="Q948" s="4">
        <f t="shared" si="390"/>
        <v>24</v>
      </c>
      <c r="R948" s="11"/>
    </row>
    <row r="949" spans="1:18" x14ac:dyDescent="0.2">
      <c r="A949" s="1" t="s">
        <v>1049</v>
      </c>
      <c r="B949" s="4" t="str">
        <f t="shared" si="379"/>
        <v>2014-08-04</v>
      </c>
      <c r="C949" s="3">
        <v>41855</v>
      </c>
      <c r="E949" s="4" t="str">
        <f t="shared" si="380"/>
        <v>66.0;65.0;46.0;70.0</v>
      </c>
      <c r="F949" s="4" t="str">
        <f t="shared" si="381"/>
        <v>66.0;65.0</v>
      </c>
      <c r="G949" s="4" t="str">
        <f t="shared" si="382"/>
        <v>66.0</v>
      </c>
      <c r="H949" s="4" t="str">
        <f t="shared" si="383"/>
        <v>65.0</v>
      </c>
      <c r="I949" s="4" t="str">
        <f t="shared" si="384"/>
        <v>46.0;70.0</v>
      </c>
      <c r="J949" s="4" t="str">
        <f t="shared" si="385"/>
        <v>46.0</v>
      </c>
      <c r="K949" s="4" t="str">
        <f t="shared" si="386"/>
        <v>70.0</v>
      </c>
      <c r="L949" s="4">
        <f t="shared" si="388"/>
        <v>66</v>
      </c>
      <c r="M949" s="4">
        <f t="shared" si="388"/>
        <v>65</v>
      </c>
      <c r="N949" s="10">
        <f t="shared" si="389"/>
        <v>1.538461538461533E-2</v>
      </c>
      <c r="O949" s="4">
        <f t="shared" si="387"/>
        <v>46</v>
      </c>
      <c r="P949" s="4">
        <f t="shared" si="387"/>
        <v>70</v>
      </c>
      <c r="Q949" s="4">
        <f t="shared" si="390"/>
        <v>24</v>
      </c>
      <c r="R949" s="11"/>
    </row>
    <row r="950" spans="1:18" x14ac:dyDescent="0.2">
      <c r="A950" s="1" t="s">
        <v>1050</v>
      </c>
      <c r="B950" s="4" t="str">
        <f t="shared" si="379"/>
        <v>2014-08-05</v>
      </c>
      <c r="C950" s="3">
        <v>41856</v>
      </c>
      <c r="E950" s="4" t="str">
        <f t="shared" si="380"/>
        <v>66.0;65.0;45.0;69.0</v>
      </c>
      <c r="F950" s="4" t="str">
        <f t="shared" si="381"/>
        <v>66.0;65.0</v>
      </c>
      <c r="G950" s="4" t="str">
        <f t="shared" si="382"/>
        <v>66.0</v>
      </c>
      <c r="H950" s="4" t="str">
        <f t="shared" si="383"/>
        <v>65.0</v>
      </c>
      <c r="I950" s="4" t="str">
        <f t="shared" si="384"/>
        <v>45.0;69.0</v>
      </c>
      <c r="J950" s="4" t="str">
        <f t="shared" si="385"/>
        <v>45.0</v>
      </c>
      <c r="K950" s="4" t="str">
        <f t="shared" si="386"/>
        <v>69.0</v>
      </c>
      <c r="L950" s="4">
        <f t="shared" si="388"/>
        <v>66</v>
      </c>
      <c r="M950" s="4">
        <f t="shared" si="388"/>
        <v>65</v>
      </c>
      <c r="N950" s="10">
        <f t="shared" si="389"/>
        <v>1.538461538461533E-2</v>
      </c>
      <c r="O950" s="4">
        <f t="shared" si="387"/>
        <v>45</v>
      </c>
      <c r="P950" s="4">
        <f t="shared" si="387"/>
        <v>69</v>
      </c>
      <c r="Q950" s="4">
        <f t="shared" si="390"/>
        <v>24</v>
      </c>
      <c r="R950" s="11"/>
    </row>
    <row r="951" spans="1:18" x14ac:dyDescent="0.2">
      <c r="A951" s="1" t="s">
        <v>1051</v>
      </c>
      <c r="B951" s="4" t="str">
        <f t="shared" si="379"/>
        <v>2014-08-06</v>
      </c>
      <c r="C951" s="3">
        <v>41857</v>
      </c>
      <c r="E951" s="4" t="str">
        <f t="shared" si="380"/>
        <v>66.0;65.0;45.0;69.0</v>
      </c>
      <c r="F951" s="4" t="str">
        <f t="shared" si="381"/>
        <v>66.0;65.0</v>
      </c>
      <c r="G951" s="4" t="str">
        <f t="shared" si="382"/>
        <v>66.0</v>
      </c>
      <c r="H951" s="4" t="str">
        <f t="shared" si="383"/>
        <v>65.0</v>
      </c>
      <c r="I951" s="4" t="str">
        <f t="shared" si="384"/>
        <v>45.0;69.0</v>
      </c>
      <c r="J951" s="4" t="str">
        <f t="shared" si="385"/>
        <v>45.0</v>
      </c>
      <c r="K951" s="4" t="str">
        <f t="shared" si="386"/>
        <v>69.0</v>
      </c>
      <c r="L951" s="4">
        <f t="shared" si="388"/>
        <v>66</v>
      </c>
      <c r="M951" s="4">
        <f t="shared" si="388"/>
        <v>65</v>
      </c>
      <c r="N951" s="10">
        <f t="shared" si="389"/>
        <v>1.538461538461533E-2</v>
      </c>
      <c r="O951" s="4">
        <f t="shared" si="387"/>
        <v>45</v>
      </c>
      <c r="P951" s="4">
        <f t="shared" si="387"/>
        <v>69</v>
      </c>
      <c r="Q951" s="4">
        <f t="shared" si="390"/>
        <v>24</v>
      </c>
      <c r="R951" s="11"/>
    </row>
    <row r="952" spans="1:18" x14ac:dyDescent="0.2">
      <c r="A952" s="1" t="s">
        <v>1052</v>
      </c>
      <c r="B952" s="4" t="str">
        <f t="shared" si="379"/>
        <v>2014-08-07</v>
      </c>
      <c r="C952" s="3">
        <v>41858</v>
      </c>
      <c r="E952" s="4" t="str">
        <f t="shared" si="380"/>
        <v>66.0;65.0;45.0;68.0</v>
      </c>
      <c r="F952" s="4" t="str">
        <f t="shared" si="381"/>
        <v>66.0;65.0</v>
      </c>
      <c r="G952" s="4" t="str">
        <f t="shared" si="382"/>
        <v>66.0</v>
      </c>
      <c r="H952" s="4" t="str">
        <f t="shared" si="383"/>
        <v>65.0</v>
      </c>
      <c r="I952" s="4" t="str">
        <f t="shared" si="384"/>
        <v>45.0;68.0</v>
      </c>
      <c r="J952" s="4" t="str">
        <f t="shared" si="385"/>
        <v>45.0</v>
      </c>
      <c r="K952" s="4" t="str">
        <f t="shared" si="386"/>
        <v>68.0</v>
      </c>
      <c r="L952" s="4">
        <f t="shared" si="388"/>
        <v>66</v>
      </c>
      <c r="M952" s="4">
        <f t="shared" si="388"/>
        <v>65</v>
      </c>
      <c r="N952" s="10">
        <f t="shared" si="389"/>
        <v>1.538461538461533E-2</v>
      </c>
      <c r="O952" s="4">
        <f t="shared" si="387"/>
        <v>45</v>
      </c>
      <c r="P952" s="4">
        <f t="shared" si="387"/>
        <v>68</v>
      </c>
      <c r="Q952" s="4">
        <f t="shared" si="390"/>
        <v>23</v>
      </c>
      <c r="R952" s="11"/>
    </row>
    <row r="953" spans="1:18" x14ac:dyDescent="0.2">
      <c r="A953" s="1" t="s">
        <v>1053</v>
      </c>
      <c r="B953" s="4" t="str">
        <f t="shared" si="379"/>
        <v>2014-08-08</v>
      </c>
      <c r="C953" s="3">
        <v>41859</v>
      </c>
      <c r="E953" s="4" t="str">
        <f t="shared" si="380"/>
        <v>66.0;65.0;45.0;68.0</v>
      </c>
      <c r="F953" s="4" t="str">
        <f t="shared" si="381"/>
        <v>66.0;65.0</v>
      </c>
      <c r="G953" s="4" t="str">
        <f t="shared" si="382"/>
        <v>66.0</v>
      </c>
      <c r="H953" s="4" t="str">
        <f t="shared" si="383"/>
        <v>65.0</v>
      </c>
      <c r="I953" s="4" t="str">
        <f t="shared" si="384"/>
        <v>45.0;68.0</v>
      </c>
      <c r="J953" s="4" t="str">
        <f t="shared" si="385"/>
        <v>45.0</v>
      </c>
      <c r="K953" s="4" t="str">
        <f t="shared" si="386"/>
        <v>68.0</v>
      </c>
      <c r="L953" s="4">
        <f t="shared" si="388"/>
        <v>66</v>
      </c>
      <c r="M953" s="4">
        <f t="shared" si="388"/>
        <v>65</v>
      </c>
      <c r="N953" s="10">
        <f t="shared" si="389"/>
        <v>1.538461538461533E-2</v>
      </c>
      <c r="O953" s="4">
        <f t="shared" si="387"/>
        <v>45</v>
      </c>
      <c r="P953" s="4">
        <f t="shared" si="387"/>
        <v>68</v>
      </c>
      <c r="Q953" s="4">
        <f t="shared" si="390"/>
        <v>23</v>
      </c>
      <c r="R953" s="11"/>
    </row>
    <row r="954" spans="1:18" x14ac:dyDescent="0.2">
      <c r="A954" s="1" t="s">
        <v>1054</v>
      </c>
      <c r="B954" s="4" t="str">
        <f t="shared" si="379"/>
        <v>2014-08-09</v>
      </c>
      <c r="C954" s="3">
        <v>41860</v>
      </c>
      <c r="E954" s="4" t="str">
        <f t="shared" si="380"/>
        <v>65.0;65.0;45.0;68.0</v>
      </c>
      <c r="F954" s="4" t="str">
        <f t="shared" si="381"/>
        <v>65.0;65.0</v>
      </c>
      <c r="G954" s="4" t="str">
        <f t="shared" si="382"/>
        <v>65.0</v>
      </c>
      <c r="H954" s="4" t="str">
        <f t="shared" si="383"/>
        <v>65.0</v>
      </c>
      <c r="I954" s="4" t="str">
        <f t="shared" si="384"/>
        <v>45.0;68.0</v>
      </c>
      <c r="J954" s="4" t="str">
        <f t="shared" si="385"/>
        <v>45.0</v>
      </c>
      <c r="K954" s="4" t="str">
        <f t="shared" si="386"/>
        <v>68.0</v>
      </c>
      <c r="L954" s="4">
        <f t="shared" si="388"/>
        <v>65</v>
      </c>
      <c r="M954" s="4">
        <f t="shared" si="388"/>
        <v>65</v>
      </c>
      <c r="N954" s="10">
        <f t="shared" si="389"/>
        <v>0</v>
      </c>
      <c r="O954" s="4">
        <f t="shared" si="387"/>
        <v>45</v>
      </c>
      <c r="P954" s="4">
        <f t="shared" si="387"/>
        <v>68</v>
      </c>
      <c r="Q954" s="4">
        <f t="shared" si="390"/>
        <v>23</v>
      </c>
      <c r="R954" s="11"/>
    </row>
    <row r="955" spans="1:18" x14ac:dyDescent="0.2">
      <c r="A955" s="1" t="s">
        <v>1055</v>
      </c>
      <c r="B955" s="4" t="str">
        <f t="shared" si="379"/>
        <v>2014-08-10</v>
      </c>
      <c r="C955" s="3">
        <v>41861</v>
      </c>
      <c r="E955" s="4" t="str">
        <f t="shared" si="380"/>
        <v>65.0;65.0;45.0;68.0</v>
      </c>
      <c r="F955" s="4" t="str">
        <f t="shared" si="381"/>
        <v>65.0;65.0</v>
      </c>
      <c r="G955" s="4" t="str">
        <f t="shared" si="382"/>
        <v>65.0</v>
      </c>
      <c r="H955" s="4" t="str">
        <f t="shared" si="383"/>
        <v>65.0</v>
      </c>
      <c r="I955" s="4" t="str">
        <f t="shared" si="384"/>
        <v>45.0;68.0</v>
      </c>
      <c r="J955" s="4" t="str">
        <f t="shared" si="385"/>
        <v>45.0</v>
      </c>
      <c r="K955" s="4" t="str">
        <f t="shared" si="386"/>
        <v>68.0</v>
      </c>
      <c r="L955" s="4">
        <f t="shared" si="388"/>
        <v>65</v>
      </c>
      <c r="M955" s="4">
        <f t="shared" si="388"/>
        <v>65</v>
      </c>
      <c r="N955" s="10">
        <f t="shared" si="389"/>
        <v>0</v>
      </c>
      <c r="O955" s="4">
        <f t="shared" si="387"/>
        <v>45</v>
      </c>
      <c r="P955" s="4">
        <f t="shared" si="387"/>
        <v>68</v>
      </c>
      <c r="Q955" s="4">
        <f t="shared" si="390"/>
        <v>23</v>
      </c>
      <c r="R955" s="11"/>
    </row>
    <row r="956" spans="1:18" x14ac:dyDescent="0.2">
      <c r="A956" s="1" t="s">
        <v>1056</v>
      </c>
      <c r="B956" s="4" t="str">
        <f t="shared" si="379"/>
        <v>2014-08-11</v>
      </c>
      <c r="C956" s="3">
        <v>41862</v>
      </c>
      <c r="E956" s="4" t="str">
        <f t="shared" si="380"/>
        <v>65.0;65.0;45.0;67.0</v>
      </c>
      <c r="F956" s="4" t="str">
        <f t="shared" si="381"/>
        <v>65.0;65.0</v>
      </c>
      <c r="G956" s="4" t="str">
        <f t="shared" si="382"/>
        <v>65.0</v>
      </c>
      <c r="H956" s="4" t="str">
        <f t="shared" si="383"/>
        <v>65.0</v>
      </c>
      <c r="I956" s="4" t="str">
        <f t="shared" si="384"/>
        <v>45.0;67.0</v>
      </c>
      <c r="J956" s="4" t="str">
        <f t="shared" si="385"/>
        <v>45.0</v>
      </c>
      <c r="K956" s="4" t="str">
        <f t="shared" si="386"/>
        <v>67.0</v>
      </c>
      <c r="L956" s="4">
        <f t="shared" si="388"/>
        <v>65</v>
      </c>
      <c r="M956" s="4">
        <f t="shared" si="388"/>
        <v>65</v>
      </c>
      <c r="N956" s="10">
        <f t="shared" si="389"/>
        <v>0</v>
      </c>
      <c r="O956" s="4">
        <f t="shared" si="387"/>
        <v>45</v>
      </c>
      <c r="P956" s="4">
        <f t="shared" si="387"/>
        <v>67</v>
      </c>
      <c r="Q956" s="4">
        <f t="shared" si="390"/>
        <v>22</v>
      </c>
      <c r="R956" s="11"/>
    </row>
    <row r="957" spans="1:18" x14ac:dyDescent="0.2">
      <c r="A957" s="1" t="s">
        <v>1057</v>
      </c>
      <c r="B957" s="4" t="str">
        <f t="shared" si="379"/>
        <v>2014-08-12</v>
      </c>
      <c r="C957" s="3">
        <v>41863</v>
      </c>
      <c r="E957" s="4" t="str">
        <f t="shared" si="380"/>
        <v>65.0;65.0;44.0;67.0</v>
      </c>
      <c r="F957" s="4" t="str">
        <f t="shared" si="381"/>
        <v>65.0;65.0</v>
      </c>
      <c r="G957" s="4" t="str">
        <f t="shared" si="382"/>
        <v>65.0</v>
      </c>
      <c r="H957" s="4" t="str">
        <f t="shared" si="383"/>
        <v>65.0</v>
      </c>
      <c r="I957" s="4" t="str">
        <f t="shared" si="384"/>
        <v>44.0;67.0</v>
      </c>
      <c r="J957" s="4" t="str">
        <f t="shared" si="385"/>
        <v>44.0</v>
      </c>
      <c r="K957" s="4" t="str">
        <f t="shared" si="386"/>
        <v>67.0</v>
      </c>
      <c r="L957" s="4">
        <f t="shared" si="388"/>
        <v>65</v>
      </c>
      <c r="M957" s="4">
        <f t="shared" si="388"/>
        <v>65</v>
      </c>
      <c r="N957" s="10">
        <f t="shared" si="389"/>
        <v>0</v>
      </c>
      <c r="O957" s="4">
        <f t="shared" si="387"/>
        <v>44</v>
      </c>
      <c r="P957" s="4">
        <f t="shared" si="387"/>
        <v>67</v>
      </c>
      <c r="Q957" s="4">
        <f t="shared" si="390"/>
        <v>23</v>
      </c>
      <c r="R957" s="11"/>
    </row>
    <row r="958" spans="1:18" x14ac:dyDescent="0.2">
      <c r="A958" s="1" t="s">
        <v>1058</v>
      </c>
      <c r="B958" s="4" t="str">
        <f t="shared" si="379"/>
        <v>2014-08-13</v>
      </c>
      <c r="C958" s="3">
        <v>41864</v>
      </c>
      <c r="E958" s="4" t="str">
        <f t="shared" si="380"/>
        <v>65.0;64.0;44.0;66.0</v>
      </c>
      <c r="F958" s="4" t="str">
        <f t="shared" si="381"/>
        <v>65.0;64.0</v>
      </c>
      <c r="G958" s="4" t="str">
        <f t="shared" si="382"/>
        <v>65.0</v>
      </c>
      <c r="H958" s="4" t="str">
        <f t="shared" si="383"/>
        <v>64.0</v>
      </c>
      <c r="I958" s="4" t="str">
        <f t="shared" si="384"/>
        <v>44.0;66.0</v>
      </c>
      <c r="J958" s="4" t="str">
        <f t="shared" si="385"/>
        <v>44.0</v>
      </c>
      <c r="K958" s="4" t="str">
        <f t="shared" si="386"/>
        <v>66.0</v>
      </c>
      <c r="L958" s="4">
        <f t="shared" si="388"/>
        <v>65</v>
      </c>
      <c r="M958" s="4">
        <f t="shared" si="388"/>
        <v>64</v>
      </c>
      <c r="N958" s="10">
        <f t="shared" si="389"/>
        <v>1.5625E-2</v>
      </c>
      <c r="O958" s="4">
        <f t="shared" si="387"/>
        <v>44</v>
      </c>
      <c r="P958" s="4">
        <f t="shared" si="387"/>
        <v>66</v>
      </c>
      <c r="Q958" s="4">
        <f t="shared" si="390"/>
        <v>22</v>
      </c>
      <c r="R958" s="11"/>
    </row>
    <row r="959" spans="1:18" x14ac:dyDescent="0.2">
      <c r="A959" s="1" t="s">
        <v>1059</v>
      </c>
      <c r="B959" s="4" t="str">
        <f t="shared" si="379"/>
        <v>2014-08-14</v>
      </c>
      <c r="C959" s="3">
        <v>41865</v>
      </c>
      <c r="E959" s="4" t="str">
        <f t="shared" si="380"/>
        <v>65.0;64.0;44.0;66.0</v>
      </c>
      <c r="F959" s="4" t="str">
        <f t="shared" si="381"/>
        <v>65.0;64.0</v>
      </c>
      <c r="G959" s="4" t="str">
        <f t="shared" si="382"/>
        <v>65.0</v>
      </c>
      <c r="H959" s="4" t="str">
        <f t="shared" si="383"/>
        <v>64.0</v>
      </c>
      <c r="I959" s="4" t="str">
        <f t="shared" si="384"/>
        <v>44.0;66.0</v>
      </c>
      <c r="J959" s="4" t="str">
        <f t="shared" si="385"/>
        <v>44.0</v>
      </c>
      <c r="K959" s="4" t="str">
        <f t="shared" si="386"/>
        <v>66.0</v>
      </c>
      <c r="L959" s="4">
        <f t="shared" si="388"/>
        <v>65</v>
      </c>
      <c r="M959" s="4">
        <f t="shared" si="388"/>
        <v>64</v>
      </c>
      <c r="N959" s="10">
        <f t="shared" si="389"/>
        <v>1.5625E-2</v>
      </c>
      <c r="O959" s="4">
        <f t="shared" si="387"/>
        <v>44</v>
      </c>
      <c r="P959" s="4">
        <f t="shared" si="387"/>
        <v>66</v>
      </c>
      <c r="Q959" s="4">
        <f t="shared" si="390"/>
        <v>22</v>
      </c>
      <c r="R959" s="11"/>
    </row>
    <row r="960" spans="1:18" x14ac:dyDescent="0.2">
      <c r="A960" s="1" t="s">
        <v>1060</v>
      </c>
      <c r="B960" s="4" t="str">
        <f t="shared" si="379"/>
        <v>2014-08-15</v>
      </c>
      <c r="C960" s="3">
        <v>41866</v>
      </c>
      <c r="E960" s="4" t="str">
        <f t="shared" si="380"/>
        <v>65.0;64.0;44.0;66.0</v>
      </c>
      <c r="F960" s="4" t="str">
        <f t="shared" si="381"/>
        <v>65.0;64.0</v>
      </c>
      <c r="G960" s="4" t="str">
        <f t="shared" si="382"/>
        <v>65.0</v>
      </c>
      <c r="H960" s="4" t="str">
        <f t="shared" si="383"/>
        <v>64.0</v>
      </c>
      <c r="I960" s="4" t="str">
        <f t="shared" si="384"/>
        <v>44.0;66.0</v>
      </c>
      <c r="J960" s="4" t="str">
        <f t="shared" si="385"/>
        <v>44.0</v>
      </c>
      <c r="K960" s="4" t="str">
        <f t="shared" si="386"/>
        <v>66.0</v>
      </c>
      <c r="L960" s="4">
        <f t="shared" si="388"/>
        <v>65</v>
      </c>
      <c r="M960" s="4">
        <f t="shared" si="388"/>
        <v>64</v>
      </c>
      <c r="N960" s="10">
        <f t="shared" si="389"/>
        <v>1.5625E-2</v>
      </c>
      <c r="O960" s="4">
        <f t="shared" si="387"/>
        <v>44</v>
      </c>
      <c r="P960" s="4">
        <f t="shared" si="387"/>
        <v>66</v>
      </c>
      <c r="Q960" s="4">
        <f t="shared" si="390"/>
        <v>22</v>
      </c>
      <c r="R960" s="11"/>
    </row>
    <row r="961" spans="1:18" x14ac:dyDescent="0.2">
      <c r="A961" s="1" t="s">
        <v>1061</v>
      </c>
      <c r="B961" s="4" t="str">
        <f t="shared" si="379"/>
        <v>2014-08-16</v>
      </c>
      <c r="C961" s="3">
        <v>41867</v>
      </c>
      <c r="E961" s="4" t="str">
        <f t="shared" si="380"/>
        <v>65.0;64.0;44.0;66.0</v>
      </c>
      <c r="F961" s="4" t="str">
        <f t="shared" si="381"/>
        <v>65.0;64.0</v>
      </c>
      <c r="G961" s="4" t="str">
        <f t="shared" si="382"/>
        <v>65.0</v>
      </c>
      <c r="H961" s="4" t="str">
        <f t="shared" si="383"/>
        <v>64.0</v>
      </c>
      <c r="I961" s="4" t="str">
        <f t="shared" si="384"/>
        <v>44.0;66.0</v>
      </c>
      <c r="J961" s="4" t="str">
        <f t="shared" si="385"/>
        <v>44.0</v>
      </c>
      <c r="K961" s="4" t="str">
        <f t="shared" si="386"/>
        <v>66.0</v>
      </c>
      <c r="L961" s="4">
        <f t="shared" si="388"/>
        <v>65</v>
      </c>
      <c r="M961" s="4">
        <f t="shared" si="388"/>
        <v>64</v>
      </c>
      <c r="N961" s="10">
        <f t="shared" si="389"/>
        <v>1.5625E-2</v>
      </c>
      <c r="O961" s="4">
        <f t="shared" si="387"/>
        <v>44</v>
      </c>
      <c r="P961" s="4">
        <f t="shared" si="387"/>
        <v>66</v>
      </c>
      <c r="Q961" s="4">
        <f t="shared" si="390"/>
        <v>22</v>
      </c>
      <c r="R961" s="11"/>
    </row>
    <row r="962" spans="1:18" x14ac:dyDescent="0.2">
      <c r="A962" s="1" t="s">
        <v>1062</v>
      </c>
      <c r="B962" s="4" t="str">
        <f t="shared" si="379"/>
        <v>2014-08-17</v>
      </c>
      <c r="C962" s="3">
        <v>41868</v>
      </c>
      <c r="E962" s="4" t="str">
        <f t="shared" si="380"/>
        <v>64.0;64.0;44.0;65.0</v>
      </c>
      <c r="F962" s="4" t="str">
        <f t="shared" si="381"/>
        <v>64.0;64.0</v>
      </c>
      <c r="G962" s="4" t="str">
        <f t="shared" si="382"/>
        <v>64.0</v>
      </c>
      <c r="H962" s="4" t="str">
        <f t="shared" si="383"/>
        <v>64.0</v>
      </c>
      <c r="I962" s="4" t="str">
        <f t="shared" si="384"/>
        <v>44.0;65.0</v>
      </c>
      <c r="J962" s="4" t="str">
        <f t="shared" si="385"/>
        <v>44.0</v>
      </c>
      <c r="K962" s="4" t="str">
        <f t="shared" si="386"/>
        <v>65.0</v>
      </c>
      <c r="L962" s="4">
        <f t="shared" si="388"/>
        <v>64</v>
      </c>
      <c r="M962" s="4">
        <f t="shared" si="388"/>
        <v>64</v>
      </c>
      <c r="N962" s="10">
        <f t="shared" si="389"/>
        <v>0</v>
      </c>
      <c r="O962" s="4">
        <f t="shared" si="387"/>
        <v>44</v>
      </c>
      <c r="P962" s="4">
        <f t="shared" si="387"/>
        <v>65</v>
      </c>
      <c r="Q962" s="4">
        <f t="shared" si="390"/>
        <v>21</v>
      </c>
      <c r="R962" s="11"/>
    </row>
    <row r="963" spans="1:18" x14ac:dyDescent="0.2">
      <c r="A963" s="1" t="s">
        <v>1063</v>
      </c>
      <c r="B963" s="4" t="str">
        <f t="shared" si="379"/>
        <v>2014-08-18</v>
      </c>
      <c r="C963" s="3">
        <v>41869</v>
      </c>
      <c r="E963" s="4" t="str">
        <f t="shared" si="380"/>
        <v>64.0;63.0;44.0;65.0</v>
      </c>
      <c r="F963" s="4" t="str">
        <f t="shared" si="381"/>
        <v>64.0;63.0</v>
      </c>
      <c r="G963" s="4" t="str">
        <f t="shared" si="382"/>
        <v>64.0</v>
      </c>
      <c r="H963" s="4" t="str">
        <f t="shared" si="383"/>
        <v>63.0</v>
      </c>
      <c r="I963" s="4" t="str">
        <f t="shared" si="384"/>
        <v>44.0;65.0</v>
      </c>
      <c r="J963" s="4" t="str">
        <f t="shared" si="385"/>
        <v>44.0</v>
      </c>
      <c r="K963" s="4" t="str">
        <f t="shared" si="386"/>
        <v>65.0</v>
      </c>
      <c r="L963" s="4">
        <f t="shared" si="388"/>
        <v>64</v>
      </c>
      <c r="M963" s="4">
        <f t="shared" si="388"/>
        <v>63</v>
      </c>
      <c r="N963" s="10">
        <f t="shared" si="389"/>
        <v>1.5873015873015817E-2</v>
      </c>
      <c r="O963" s="4">
        <f t="shared" si="387"/>
        <v>44</v>
      </c>
      <c r="P963" s="4">
        <f t="shared" si="387"/>
        <v>65</v>
      </c>
      <c r="Q963" s="4">
        <f t="shared" si="390"/>
        <v>21</v>
      </c>
      <c r="R963" s="11"/>
    </row>
    <row r="964" spans="1:18" x14ac:dyDescent="0.2">
      <c r="A964" s="1" t="s">
        <v>1064</v>
      </c>
      <c r="B964" s="4" t="str">
        <f t="shared" ref="B964:B1027" si="391">LEFT(A964,10)</f>
        <v>2014-08-19</v>
      </c>
      <c r="C964" s="3">
        <v>41870</v>
      </c>
      <c r="E964" s="4" t="str">
        <f t="shared" ref="E964:E1027" si="392">RIGHT(A964,19)</f>
        <v>64.0;63.0;43.0;65.0</v>
      </c>
      <c r="F964" s="4" t="str">
        <f t="shared" ref="F964:F1027" si="393">LEFT(E964,9)</f>
        <v>64.0;63.0</v>
      </c>
      <c r="G964" s="4" t="str">
        <f t="shared" ref="G964:G1027" si="394">LEFT(F964,4)</f>
        <v>64.0</v>
      </c>
      <c r="H964" s="4" t="str">
        <f t="shared" ref="H964:H1027" si="395">RIGHT(F964,4)</f>
        <v>63.0</v>
      </c>
      <c r="I964" s="4" t="str">
        <f t="shared" ref="I964:I1027" si="396">RIGHT(E964,9)</f>
        <v>43.0;65.0</v>
      </c>
      <c r="J964" s="4" t="str">
        <f t="shared" ref="J964:J1027" si="397">LEFT(I964,4)</f>
        <v>43.0</v>
      </c>
      <c r="K964" s="4" t="str">
        <f t="shared" ref="K964:K1027" si="398">RIGHT(I964,4)</f>
        <v>65.0</v>
      </c>
      <c r="L964" s="4">
        <f t="shared" si="388"/>
        <v>64</v>
      </c>
      <c r="M964" s="4">
        <f t="shared" si="388"/>
        <v>63</v>
      </c>
      <c r="N964" s="10">
        <f t="shared" si="389"/>
        <v>1.5873015873015817E-2</v>
      </c>
      <c r="O964" s="4">
        <f t="shared" ref="O964:P1027" si="399">VALUE(J964)</f>
        <v>43</v>
      </c>
      <c r="P964" s="4">
        <f t="shared" si="399"/>
        <v>65</v>
      </c>
      <c r="Q964" s="4">
        <f t="shared" si="390"/>
        <v>22</v>
      </c>
      <c r="R964" s="11"/>
    </row>
    <row r="965" spans="1:18" x14ac:dyDescent="0.2">
      <c r="A965" s="1" t="s">
        <v>1065</v>
      </c>
      <c r="B965" s="4" t="str">
        <f t="shared" si="391"/>
        <v>2014-08-20</v>
      </c>
      <c r="C965" s="3">
        <v>41871</v>
      </c>
      <c r="E965" s="4" t="str">
        <f t="shared" si="392"/>
        <v>63.0;63.0;43.0;65.0</v>
      </c>
      <c r="F965" s="4" t="str">
        <f t="shared" si="393"/>
        <v>63.0;63.0</v>
      </c>
      <c r="G965" s="4" t="str">
        <f t="shared" si="394"/>
        <v>63.0</v>
      </c>
      <c r="H965" s="4" t="str">
        <f t="shared" si="395"/>
        <v>63.0</v>
      </c>
      <c r="I965" s="4" t="str">
        <f t="shared" si="396"/>
        <v>43.0;65.0</v>
      </c>
      <c r="J965" s="4" t="str">
        <f t="shared" si="397"/>
        <v>43.0</v>
      </c>
      <c r="K965" s="4" t="str">
        <f t="shared" si="398"/>
        <v>65.0</v>
      </c>
      <c r="L965" s="4">
        <f t="shared" ref="L965:M1028" si="400">VALUE(G965)</f>
        <v>63</v>
      </c>
      <c r="M965" s="4">
        <f t="shared" si="400"/>
        <v>63</v>
      </c>
      <c r="N965" s="10">
        <f t="shared" ref="N965:N1028" si="401">L965/M965-1</f>
        <v>0</v>
      </c>
      <c r="O965" s="4">
        <f t="shared" si="399"/>
        <v>43</v>
      </c>
      <c r="P965" s="4">
        <f t="shared" si="399"/>
        <v>65</v>
      </c>
      <c r="Q965" s="4">
        <f t="shared" ref="Q965:Q1028" si="402">P965-O965</f>
        <v>22</v>
      </c>
      <c r="R965" s="11"/>
    </row>
    <row r="966" spans="1:18" x14ac:dyDescent="0.2">
      <c r="A966" s="1" t="s">
        <v>1066</v>
      </c>
      <c r="B966" s="4" t="str">
        <f t="shared" si="391"/>
        <v>2014-08-21</v>
      </c>
      <c r="C966" s="3">
        <v>41872</v>
      </c>
      <c r="E966" s="4" t="str">
        <f t="shared" si="392"/>
        <v>63.0;63.0;43.0;65.0</v>
      </c>
      <c r="F966" s="4" t="str">
        <f t="shared" si="393"/>
        <v>63.0;63.0</v>
      </c>
      <c r="G966" s="4" t="str">
        <f t="shared" si="394"/>
        <v>63.0</v>
      </c>
      <c r="H966" s="4" t="str">
        <f t="shared" si="395"/>
        <v>63.0</v>
      </c>
      <c r="I966" s="4" t="str">
        <f t="shared" si="396"/>
        <v>43.0;65.0</v>
      </c>
      <c r="J966" s="4" t="str">
        <f t="shared" si="397"/>
        <v>43.0</v>
      </c>
      <c r="K966" s="4" t="str">
        <f t="shared" si="398"/>
        <v>65.0</v>
      </c>
      <c r="L966" s="4">
        <f t="shared" si="400"/>
        <v>63</v>
      </c>
      <c r="M966" s="4">
        <f t="shared" si="400"/>
        <v>63</v>
      </c>
      <c r="N966" s="10">
        <f t="shared" si="401"/>
        <v>0</v>
      </c>
      <c r="O966" s="4">
        <f t="shared" si="399"/>
        <v>43</v>
      </c>
      <c r="P966" s="4">
        <f t="shared" si="399"/>
        <v>65</v>
      </c>
      <c r="Q966" s="4">
        <f t="shared" si="402"/>
        <v>22</v>
      </c>
      <c r="R966" s="11"/>
    </row>
    <row r="967" spans="1:18" x14ac:dyDescent="0.2">
      <c r="A967" s="1" t="s">
        <v>1067</v>
      </c>
      <c r="B967" s="4" t="str">
        <f t="shared" si="391"/>
        <v>2014-08-22</v>
      </c>
      <c r="C967" s="3">
        <v>41873</v>
      </c>
      <c r="E967" s="4" t="str">
        <f t="shared" si="392"/>
        <v>63.0;63.0;43.0;65.0</v>
      </c>
      <c r="F967" s="4" t="str">
        <f t="shared" si="393"/>
        <v>63.0;63.0</v>
      </c>
      <c r="G967" s="4" t="str">
        <f t="shared" si="394"/>
        <v>63.0</v>
      </c>
      <c r="H967" s="4" t="str">
        <f t="shared" si="395"/>
        <v>63.0</v>
      </c>
      <c r="I967" s="4" t="str">
        <f t="shared" si="396"/>
        <v>43.0;65.0</v>
      </c>
      <c r="J967" s="4" t="str">
        <f t="shared" si="397"/>
        <v>43.0</v>
      </c>
      <c r="K967" s="4" t="str">
        <f t="shared" si="398"/>
        <v>65.0</v>
      </c>
      <c r="L967" s="4">
        <f t="shared" si="400"/>
        <v>63</v>
      </c>
      <c r="M967" s="4">
        <f t="shared" si="400"/>
        <v>63</v>
      </c>
      <c r="N967" s="10">
        <f t="shared" si="401"/>
        <v>0</v>
      </c>
      <c r="O967" s="4">
        <f t="shared" si="399"/>
        <v>43</v>
      </c>
      <c r="P967" s="4">
        <f t="shared" si="399"/>
        <v>65</v>
      </c>
      <c r="Q967" s="4">
        <f t="shared" si="402"/>
        <v>22</v>
      </c>
      <c r="R967" s="11"/>
    </row>
    <row r="968" spans="1:18" x14ac:dyDescent="0.2">
      <c r="A968" s="1" t="s">
        <v>1068</v>
      </c>
      <c r="B968" s="4" t="str">
        <f t="shared" si="391"/>
        <v>2014-08-23</v>
      </c>
      <c r="C968" s="3">
        <v>41874</v>
      </c>
      <c r="E968" s="4" t="str">
        <f t="shared" si="392"/>
        <v>63.0;63.0;43.0;64.0</v>
      </c>
      <c r="F968" s="4" t="str">
        <f t="shared" si="393"/>
        <v>63.0;63.0</v>
      </c>
      <c r="G968" s="4" t="str">
        <f t="shared" si="394"/>
        <v>63.0</v>
      </c>
      <c r="H968" s="4" t="str">
        <f t="shared" si="395"/>
        <v>63.0</v>
      </c>
      <c r="I968" s="4" t="str">
        <f t="shared" si="396"/>
        <v>43.0;64.0</v>
      </c>
      <c r="J968" s="4" t="str">
        <f t="shared" si="397"/>
        <v>43.0</v>
      </c>
      <c r="K968" s="4" t="str">
        <f t="shared" si="398"/>
        <v>64.0</v>
      </c>
      <c r="L968" s="4">
        <f t="shared" si="400"/>
        <v>63</v>
      </c>
      <c r="M968" s="4">
        <f t="shared" si="400"/>
        <v>63</v>
      </c>
      <c r="N968" s="10">
        <f t="shared" si="401"/>
        <v>0</v>
      </c>
      <c r="O968" s="4">
        <f t="shared" si="399"/>
        <v>43</v>
      </c>
      <c r="P968" s="4">
        <f t="shared" si="399"/>
        <v>64</v>
      </c>
      <c r="Q968" s="4">
        <f t="shared" si="402"/>
        <v>21</v>
      </c>
      <c r="R968" s="11"/>
    </row>
    <row r="969" spans="1:18" x14ac:dyDescent="0.2">
      <c r="A969" s="1" t="s">
        <v>1069</v>
      </c>
      <c r="B969" s="4" t="str">
        <f t="shared" si="391"/>
        <v>2014-08-24</v>
      </c>
      <c r="C969" s="3">
        <v>41875</v>
      </c>
      <c r="E969" s="4" t="str">
        <f t="shared" si="392"/>
        <v>63.0;62.0;43.0;64.0</v>
      </c>
      <c r="F969" s="4" t="str">
        <f t="shared" si="393"/>
        <v>63.0;62.0</v>
      </c>
      <c r="G969" s="4" t="str">
        <f t="shared" si="394"/>
        <v>63.0</v>
      </c>
      <c r="H969" s="4" t="str">
        <f t="shared" si="395"/>
        <v>62.0</v>
      </c>
      <c r="I969" s="4" t="str">
        <f t="shared" si="396"/>
        <v>43.0;64.0</v>
      </c>
      <c r="J969" s="4" t="str">
        <f t="shared" si="397"/>
        <v>43.0</v>
      </c>
      <c r="K969" s="4" t="str">
        <f t="shared" si="398"/>
        <v>64.0</v>
      </c>
      <c r="L969" s="4">
        <f t="shared" si="400"/>
        <v>63</v>
      </c>
      <c r="M969" s="4">
        <f t="shared" si="400"/>
        <v>62</v>
      </c>
      <c r="N969" s="10">
        <f t="shared" si="401"/>
        <v>1.6129032258064502E-2</v>
      </c>
      <c r="O969" s="4">
        <f t="shared" si="399"/>
        <v>43</v>
      </c>
      <c r="P969" s="4">
        <f t="shared" si="399"/>
        <v>64</v>
      </c>
      <c r="Q969" s="4">
        <f t="shared" si="402"/>
        <v>21</v>
      </c>
      <c r="R969" s="11"/>
    </row>
    <row r="970" spans="1:18" x14ac:dyDescent="0.2">
      <c r="A970" s="1" t="s">
        <v>1070</v>
      </c>
      <c r="B970" s="4" t="str">
        <f t="shared" si="391"/>
        <v>2014-08-25</v>
      </c>
      <c r="C970" s="3">
        <v>41876</v>
      </c>
      <c r="E970" s="4" t="str">
        <f t="shared" si="392"/>
        <v>63.0;62.0;43.0;64.0</v>
      </c>
      <c r="F970" s="4" t="str">
        <f t="shared" si="393"/>
        <v>63.0;62.0</v>
      </c>
      <c r="G970" s="4" t="str">
        <f t="shared" si="394"/>
        <v>63.0</v>
      </c>
      <c r="H970" s="4" t="str">
        <f t="shared" si="395"/>
        <v>62.0</v>
      </c>
      <c r="I970" s="4" t="str">
        <f t="shared" si="396"/>
        <v>43.0;64.0</v>
      </c>
      <c r="J970" s="4" t="str">
        <f t="shared" si="397"/>
        <v>43.0</v>
      </c>
      <c r="K970" s="4" t="str">
        <f t="shared" si="398"/>
        <v>64.0</v>
      </c>
      <c r="L970" s="4">
        <f t="shared" si="400"/>
        <v>63</v>
      </c>
      <c r="M970" s="4">
        <f t="shared" si="400"/>
        <v>62</v>
      </c>
      <c r="N970" s="10">
        <f t="shared" si="401"/>
        <v>1.6129032258064502E-2</v>
      </c>
      <c r="O970" s="4">
        <f t="shared" si="399"/>
        <v>43</v>
      </c>
      <c r="P970" s="4">
        <f t="shared" si="399"/>
        <v>64</v>
      </c>
      <c r="Q970" s="4">
        <f t="shared" si="402"/>
        <v>21</v>
      </c>
      <c r="R970" s="11"/>
    </row>
    <row r="971" spans="1:18" x14ac:dyDescent="0.2">
      <c r="A971" s="1" t="s">
        <v>1071</v>
      </c>
      <c r="B971" s="4" t="str">
        <f t="shared" si="391"/>
        <v>2014-08-26</v>
      </c>
      <c r="C971" s="3">
        <v>41877</v>
      </c>
      <c r="E971" s="4" t="str">
        <f t="shared" si="392"/>
        <v>62.0;62.0;43.0;64.0</v>
      </c>
      <c r="F971" s="4" t="str">
        <f t="shared" si="393"/>
        <v>62.0;62.0</v>
      </c>
      <c r="G971" s="4" t="str">
        <f t="shared" si="394"/>
        <v>62.0</v>
      </c>
      <c r="H971" s="4" t="str">
        <f t="shared" si="395"/>
        <v>62.0</v>
      </c>
      <c r="I971" s="4" t="str">
        <f t="shared" si="396"/>
        <v>43.0;64.0</v>
      </c>
      <c r="J971" s="4" t="str">
        <f t="shared" si="397"/>
        <v>43.0</v>
      </c>
      <c r="K971" s="4" t="str">
        <f t="shared" si="398"/>
        <v>64.0</v>
      </c>
      <c r="L971" s="4">
        <f t="shared" si="400"/>
        <v>62</v>
      </c>
      <c r="M971" s="4">
        <f t="shared" si="400"/>
        <v>62</v>
      </c>
      <c r="N971" s="10">
        <f t="shared" si="401"/>
        <v>0</v>
      </c>
      <c r="O971" s="4">
        <f t="shared" si="399"/>
        <v>43</v>
      </c>
      <c r="P971" s="4">
        <f t="shared" si="399"/>
        <v>64</v>
      </c>
      <c r="Q971" s="4">
        <f t="shared" si="402"/>
        <v>21</v>
      </c>
      <c r="R971" s="11"/>
    </row>
    <row r="972" spans="1:18" x14ac:dyDescent="0.2">
      <c r="A972" s="1" t="s">
        <v>1072</v>
      </c>
      <c r="B972" s="4" t="str">
        <f t="shared" si="391"/>
        <v>2014-08-27</v>
      </c>
      <c r="C972" s="3">
        <v>41878</v>
      </c>
      <c r="E972" s="4" t="str">
        <f t="shared" si="392"/>
        <v>62.0;62.0;43.0;64.0</v>
      </c>
      <c r="F972" s="4" t="str">
        <f t="shared" si="393"/>
        <v>62.0;62.0</v>
      </c>
      <c r="G972" s="4" t="str">
        <f t="shared" si="394"/>
        <v>62.0</v>
      </c>
      <c r="H972" s="4" t="str">
        <f t="shared" si="395"/>
        <v>62.0</v>
      </c>
      <c r="I972" s="4" t="str">
        <f t="shared" si="396"/>
        <v>43.0;64.0</v>
      </c>
      <c r="J972" s="4" t="str">
        <f t="shared" si="397"/>
        <v>43.0</v>
      </c>
      <c r="K972" s="4" t="str">
        <f t="shared" si="398"/>
        <v>64.0</v>
      </c>
      <c r="L972" s="4">
        <f t="shared" si="400"/>
        <v>62</v>
      </c>
      <c r="M972" s="4">
        <f t="shared" si="400"/>
        <v>62</v>
      </c>
      <c r="N972" s="10">
        <f t="shared" si="401"/>
        <v>0</v>
      </c>
      <c r="O972" s="4">
        <f t="shared" si="399"/>
        <v>43</v>
      </c>
      <c r="P972" s="4">
        <f t="shared" si="399"/>
        <v>64</v>
      </c>
      <c r="Q972" s="4">
        <f t="shared" si="402"/>
        <v>21</v>
      </c>
      <c r="R972" s="11"/>
    </row>
    <row r="973" spans="1:18" x14ac:dyDescent="0.2">
      <c r="A973" s="1" t="s">
        <v>1073</v>
      </c>
      <c r="B973" s="4" t="str">
        <f t="shared" si="391"/>
        <v>2014-08-28</v>
      </c>
      <c r="C973" s="3">
        <v>41879</v>
      </c>
      <c r="E973" s="4" t="str">
        <f t="shared" si="392"/>
        <v>62.0;62.0;43.0;64.0</v>
      </c>
      <c r="F973" s="4" t="str">
        <f t="shared" si="393"/>
        <v>62.0;62.0</v>
      </c>
      <c r="G973" s="4" t="str">
        <f t="shared" si="394"/>
        <v>62.0</v>
      </c>
      <c r="H973" s="4" t="str">
        <f t="shared" si="395"/>
        <v>62.0</v>
      </c>
      <c r="I973" s="4" t="str">
        <f t="shared" si="396"/>
        <v>43.0;64.0</v>
      </c>
      <c r="J973" s="4" t="str">
        <f t="shared" si="397"/>
        <v>43.0</v>
      </c>
      <c r="K973" s="4" t="str">
        <f t="shared" si="398"/>
        <v>64.0</v>
      </c>
      <c r="L973" s="4">
        <f t="shared" si="400"/>
        <v>62</v>
      </c>
      <c r="M973" s="4">
        <f t="shared" si="400"/>
        <v>62</v>
      </c>
      <c r="N973" s="10">
        <f t="shared" si="401"/>
        <v>0</v>
      </c>
      <c r="O973" s="4">
        <f t="shared" si="399"/>
        <v>43</v>
      </c>
      <c r="P973" s="4">
        <f t="shared" si="399"/>
        <v>64</v>
      </c>
      <c r="Q973" s="4">
        <f t="shared" si="402"/>
        <v>21</v>
      </c>
      <c r="R973" s="11"/>
    </row>
    <row r="974" spans="1:18" x14ac:dyDescent="0.2">
      <c r="A974" s="1" t="s">
        <v>1074</v>
      </c>
      <c r="B974" s="4" t="str">
        <f t="shared" si="391"/>
        <v>2014-08-29</v>
      </c>
      <c r="C974" s="3">
        <v>41880</v>
      </c>
      <c r="E974" s="4" t="str">
        <f t="shared" si="392"/>
        <v>62.0;61.0;42.0;64.0</v>
      </c>
      <c r="F974" s="4" t="str">
        <f t="shared" si="393"/>
        <v>62.0;61.0</v>
      </c>
      <c r="G974" s="4" t="str">
        <f t="shared" si="394"/>
        <v>62.0</v>
      </c>
      <c r="H974" s="4" t="str">
        <f t="shared" si="395"/>
        <v>61.0</v>
      </c>
      <c r="I974" s="4" t="str">
        <f t="shared" si="396"/>
        <v>42.0;64.0</v>
      </c>
      <c r="J974" s="4" t="str">
        <f t="shared" si="397"/>
        <v>42.0</v>
      </c>
      <c r="K974" s="4" t="str">
        <f t="shared" si="398"/>
        <v>64.0</v>
      </c>
      <c r="L974" s="4">
        <f t="shared" si="400"/>
        <v>62</v>
      </c>
      <c r="M974" s="4">
        <f t="shared" si="400"/>
        <v>61</v>
      </c>
      <c r="N974" s="10">
        <f t="shared" si="401"/>
        <v>1.6393442622950838E-2</v>
      </c>
      <c r="O974" s="4">
        <f t="shared" si="399"/>
        <v>42</v>
      </c>
      <c r="P974" s="4">
        <f t="shared" si="399"/>
        <v>64</v>
      </c>
      <c r="Q974" s="4">
        <f t="shared" si="402"/>
        <v>22</v>
      </c>
      <c r="R974" s="11"/>
    </row>
    <row r="975" spans="1:18" x14ac:dyDescent="0.2">
      <c r="A975" s="1" t="s">
        <v>1075</v>
      </c>
      <c r="B975" s="4" t="str">
        <f t="shared" si="391"/>
        <v>2014-08-30</v>
      </c>
      <c r="C975" s="3">
        <v>41881</v>
      </c>
      <c r="E975" s="4" t="str">
        <f t="shared" si="392"/>
        <v>61.0;61.0;42.0;64.0</v>
      </c>
      <c r="F975" s="4" t="str">
        <f t="shared" si="393"/>
        <v>61.0;61.0</v>
      </c>
      <c r="G975" s="4" t="str">
        <f t="shared" si="394"/>
        <v>61.0</v>
      </c>
      <c r="H975" s="4" t="str">
        <f t="shared" si="395"/>
        <v>61.0</v>
      </c>
      <c r="I975" s="4" t="str">
        <f t="shared" si="396"/>
        <v>42.0;64.0</v>
      </c>
      <c r="J975" s="4" t="str">
        <f t="shared" si="397"/>
        <v>42.0</v>
      </c>
      <c r="K975" s="4" t="str">
        <f t="shared" si="398"/>
        <v>64.0</v>
      </c>
      <c r="L975" s="4">
        <f t="shared" si="400"/>
        <v>61</v>
      </c>
      <c r="M975" s="4">
        <f t="shared" si="400"/>
        <v>61</v>
      </c>
      <c r="N975" s="10">
        <f t="shared" si="401"/>
        <v>0</v>
      </c>
      <c r="O975" s="4">
        <f t="shared" si="399"/>
        <v>42</v>
      </c>
      <c r="P975" s="4">
        <f t="shared" si="399"/>
        <v>64</v>
      </c>
      <c r="Q975" s="4">
        <f t="shared" si="402"/>
        <v>22</v>
      </c>
      <c r="R975" s="11"/>
    </row>
    <row r="976" spans="1:18" x14ac:dyDescent="0.2">
      <c r="A976" s="1" t="s">
        <v>1076</v>
      </c>
      <c r="B976" s="4" t="str">
        <f t="shared" si="391"/>
        <v>2014-08-31</v>
      </c>
      <c r="C976" s="3">
        <v>41882</v>
      </c>
      <c r="E976" s="4" t="str">
        <f t="shared" si="392"/>
        <v>61.0;61.0;42.0;64.0</v>
      </c>
      <c r="F976" s="4" t="str">
        <f t="shared" si="393"/>
        <v>61.0;61.0</v>
      </c>
      <c r="G976" s="4" t="str">
        <f t="shared" si="394"/>
        <v>61.0</v>
      </c>
      <c r="H976" s="4" t="str">
        <f t="shared" si="395"/>
        <v>61.0</v>
      </c>
      <c r="I976" s="4" t="str">
        <f t="shared" si="396"/>
        <v>42.0;64.0</v>
      </c>
      <c r="J976" s="4" t="str">
        <f t="shared" si="397"/>
        <v>42.0</v>
      </c>
      <c r="K976" s="4" t="str">
        <f t="shared" si="398"/>
        <v>64.0</v>
      </c>
      <c r="L976" s="4">
        <f t="shared" si="400"/>
        <v>61</v>
      </c>
      <c r="M976" s="4">
        <f t="shared" si="400"/>
        <v>61</v>
      </c>
      <c r="N976" s="10">
        <f t="shared" si="401"/>
        <v>0</v>
      </c>
      <c r="O976" s="4">
        <f t="shared" si="399"/>
        <v>42</v>
      </c>
      <c r="P976" s="4">
        <f t="shared" si="399"/>
        <v>64</v>
      </c>
      <c r="Q976" s="4">
        <f t="shared" si="402"/>
        <v>22</v>
      </c>
      <c r="R976" s="11"/>
    </row>
    <row r="977" spans="1:18" x14ac:dyDescent="0.2">
      <c r="A977" s="1" t="s">
        <v>1077</v>
      </c>
      <c r="B977" s="4" t="str">
        <f t="shared" si="391"/>
        <v>2014-09-01</v>
      </c>
      <c r="C977" s="3">
        <v>41883</v>
      </c>
      <c r="E977" s="4" t="str">
        <f t="shared" si="392"/>
        <v>61.0;61.0;42.0;64.0</v>
      </c>
      <c r="F977" s="4" t="str">
        <f t="shared" si="393"/>
        <v>61.0;61.0</v>
      </c>
      <c r="G977" s="4" t="str">
        <f t="shared" si="394"/>
        <v>61.0</v>
      </c>
      <c r="H977" s="4" t="str">
        <f t="shared" si="395"/>
        <v>61.0</v>
      </c>
      <c r="I977" s="4" t="str">
        <f t="shared" si="396"/>
        <v>42.0;64.0</v>
      </c>
      <c r="J977" s="4" t="str">
        <f t="shared" si="397"/>
        <v>42.0</v>
      </c>
      <c r="K977" s="4" t="str">
        <f t="shared" si="398"/>
        <v>64.0</v>
      </c>
      <c r="L977" s="4">
        <f t="shared" si="400"/>
        <v>61</v>
      </c>
      <c r="M977" s="4">
        <f t="shared" si="400"/>
        <v>61</v>
      </c>
      <c r="N977" s="10">
        <f t="shared" si="401"/>
        <v>0</v>
      </c>
      <c r="O977" s="4">
        <f t="shared" si="399"/>
        <v>42</v>
      </c>
      <c r="P977" s="4">
        <f t="shared" si="399"/>
        <v>64</v>
      </c>
      <c r="Q977" s="4">
        <f t="shared" si="402"/>
        <v>22</v>
      </c>
      <c r="R977" s="11"/>
    </row>
    <row r="978" spans="1:18" x14ac:dyDescent="0.2">
      <c r="A978" s="1" t="s">
        <v>1078</v>
      </c>
      <c r="B978" s="4" t="str">
        <f t="shared" si="391"/>
        <v>2014-09-02</v>
      </c>
      <c r="C978" s="3">
        <v>41884</v>
      </c>
      <c r="E978" s="4" t="str">
        <f t="shared" si="392"/>
        <v>61.0;60.0;42.0;64.0</v>
      </c>
      <c r="F978" s="4" t="str">
        <f t="shared" si="393"/>
        <v>61.0;60.0</v>
      </c>
      <c r="G978" s="4" t="str">
        <f t="shared" si="394"/>
        <v>61.0</v>
      </c>
      <c r="H978" s="4" t="str">
        <f t="shared" si="395"/>
        <v>60.0</v>
      </c>
      <c r="I978" s="4" t="str">
        <f t="shared" si="396"/>
        <v>42.0;64.0</v>
      </c>
      <c r="J978" s="4" t="str">
        <f t="shared" si="397"/>
        <v>42.0</v>
      </c>
      <c r="K978" s="4" t="str">
        <f t="shared" si="398"/>
        <v>64.0</v>
      </c>
      <c r="L978" s="4">
        <f t="shared" si="400"/>
        <v>61</v>
      </c>
      <c r="M978" s="4">
        <f t="shared" si="400"/>
        <v>60</v>
      </c>
      <c r="N978" s="10">
        <f t="shared" si="401"/>
        <v>1.6666666666666607E-2</v>
      </c>
      <c r="O978" s="4">
        <f t="shared" si="399"/>
        <v>42</v>
      </c>
      <c r="P978" s="4">
        <f t="shared" si="399"/>
        <v>64</v>
      </c>
      <c r="Q978" s="4">
        <f t="shared" si="402"/>
        <v>22</v>
      </c>
      <c r="R978" s="11"/>
    </row>
    <row r="979" spans="1:18" x14ac:dyDescent="0.2">
      <c r="A979" s="1" t="s">
        <v>1079</v>
      </c>
      <c r="B979" s="4" t="str">
        <f t="shared" si="391"/>
        <v>2014-09-03</v>
      </c>
      <c r="C979" s="3">
        <v>41885</v>
      </c>
      <c r="E979" s="4" t="str">
        <f t="shared" si="392"/>
        <v>60.0;60.0;42.0;64.0</v>
      </c>
      <c r="F979" s="4" t="str">
        <f t="shared" si="393"/>
        <v>60.0;60.0</v>
      </c>
      <c r="G979" s="4" t="str">
        <f t="shared" si="394"/>
        <v>60.0</v>
      </c>
      <c r="H979" s="4" t="str">
        <f t="shared" si="395"/>
        <v>60.0</v>
      </c>
      <c r="I979" s="4" t="str">
        <f t="shared" si="396"/>
        <v>42.0;64.0</v>
      </c>
      <c r="J979" s="4" t="str">
        <f t="shared" si="397"/>
        <v>42.0</v>
      </c>
      <c r="K979" s="4" t="str">
        <f t="shared" si="398"/>
        <v>64.0</v>
      </c>
      <c r="L979" s="4">
        <f t="shared" si="400"/>
        <v>60</v>
      </c>
      <c r="M979" s="4">
        <f t="shared" si="400"/>
        <v>60</v>
      </c>
      <c r="N979" s="10">
        <f t="shared" si="401"/>
        <v>0</v>
      </c>
      <c r="O979" s="4">
        <f t="shared" si="399"/>
        <v>42</v>
      </c>
      <c r="P979" s="4">
        <f t="shared" si="399"/>
        <v>64</v>
      </c>
      <c r="Q979" s="4">
        <f t="shared" si="402"/>
        <v>22</v>
      </c>
      <c r="R979" s="11"/>
    </row>
    <row r="980" spans="1:18" x14ac:dyDescent="0.2">
      <c r="A980" s="1" t="s">
        <v>1080</v>
      </c>
      <c r="B980" s="4" t="str">
        <f t="shared" si="391"/>
        <v>2014-09-04</v>
      </c>
      <c r="C980" s="3">
        <v>41886</v>
      </c>
      <c r="E980" s="4" t="str">
        <f t="shared" si="392"/>
        <v>60.0;60.0;42.0;63.0</v>
      </c>
      <c r="F980" s="4" t="str">
        <f t="shared" si="393"/>
        <v>60.0;60.0</v>
      </c>
      <c r="G980" s="4" t="str">
        <f t="shared" si="394"/>
        <v>60.0</v>
      </c>
      <c r="H980" s="4" t="str">
        <f t="shared" si="395"/>
        <v>60.0</v>
      </c>
      <c r="I980" s="4" t="str">
        <f t="shared" si="396"/>
        <v>42.0;63.0</v>
      </c>
      <c r="J980" s="4" t="str">
        <f t="shared" si="397"/>
        <v>42.0</v>
      </c>
      <c r="K980" s="4" t="str">
        <f t="shared" si="398"/>
        <v>63.0</v>
      </c>
      <c r="L980" s="4">
        <f t="shared" si="400"/>
        <v>60</v>
      </c>
      <c r="M980" s="4">
        <f t="shared" si="400"/>
        <v>60</v>
      </c>
      <c r="N980" s="10">
        <f t="shared" si="401"/>
        <v>0</v>
      </c>
      <c r="O980" s="4">
        <f t="shared" si="399"/>
        <v>42</v>
      </c>
      <c r="P980" s="4">
        <f t="shared" si="399"/>
        <v>63</v>
      </c>
      <c r="Q980" s="4">
        <f t="shared" si="402"/>
        <v>21</v>
      </c>
      <c r="R980" s="11"/>
    </row>
    <row r="981" spans="1:18" x14ac:dyDescent="0.2">
      <c r="A981" s="1" t="s">
        <v>1081</v>
      </c>
      <c r="B981" s="4" t="str">
        <f t="shared" si="391"/>
        <v>2014-09-05</v>
      </c>
      <c r="C981" s="3">
        <v>41887</v>
      </c>
      <c r="E981" s="4" t="str">
        <f t="shared" si="392"/>
        <v>60.0;60.0;42.0;63.0</v>
      </c>
      <c r="F981" s="4" t="str">
        <f t="shared" si="393"/>
        <v>60.0;60.0</v>
      </c>
      <c r="G981" s="4" t="str">
        <f t="shared" si="394"/>
        <v>60.0</v>
      </c>
      <c r="H981" s="4" t="str">
        <f t="shared" si="395"/>
        <v>60.0</v>
      </c>
      <c r="I981" s="4" t="str">
        <f t="shared" si="396"/>
        <v>42.0;63.0</v>
      </c>
      <c r="J981" s="4" t="str">
        <f t="shared" si="397"/>
        <v>42.0</v>
      </c>
      <c r="K981" s="4" t="str">
        <f t="shared" si="398"/>
        <v>63.0</v>
      </c>
      <c r="L981" s="4">
        <f t="shared" si="400"/>
        <v>60</v>
      </c>
      <c r="M981" s="4">
        <f t="shared" si="400"/>
        <v>60</v>
      </c>
      <c r="N981" s="10">
        <f t="shared" si="401"/>
        <v>0</v>
      </c>
      <c r="O981" s="4">
        <f t="shared" si="399"/>
        <v>42</v>
      </c>
      <c r="P981" s="4">
        <f t="shared" si="399"/>
        <v>63</v>
      </c>
      <c r="Q981" s="4">
        <f t="shared" si="402"/>
        <v>21</v>
      </c>
      <c r="R981" s="11"/>
    </row>
    <row r="982" spans="1:18" x14ac:dyDescent="0.2">
      <c r="A982" s="1" t="s">
        <v>1082</v>
      </c>
      <c r="B982" s="4" t="str">
        <f t="shared" si="391"/>
        <v>2014-09-06</v>
      </c>
      <c r="C982" s="3">
        <v>41888</v>
      </c>
      <c r="E982" s="4" t="str">
        <f t="shared" si="392"/>
        <v>60.0;59.0;42.0;63.0</v>
      </c>
      <c r="F982" s="4" t="str">
        <f t="shared" si="393"/>
        <v>60.0;59.0</v>
      </c>
      <c r="G982" s="4" t="str">
        <f t="shared" si="394"/>
        <v>60.0</v>
      </c>
      <c r="H982" s="4" t="str">
        <f t="shared" si="395"/>
        <v>59.0</v>
      </c>
      <c r="I982" s="4" t="str">
        <f t="shared" si="396"/>
        <v>42.0;63.0</v>
      </c>
      <c r="J982" s="4" t="str">
        <f t="shared" si="397"/>
        <v>42.0</v>
      </c>
      <c r="K982" s="4" t="str">
        <f t="shared" si="398"/>
        <v>63.0</v>
      </c>
      <c r="L982" s="4">
        <f t="shared" si="400"/>
        <v>60</v>
      </c>
      <c r="M982" s="4">
        <f t="shared" si="400"/>
        <v>59</v>
      </c>
      <c r="N982" s="10">
        <f t="shared" si="401"/>
        <v>1.6949152542372836E-2</v>
      </c>
      <c r="O982" s="4">
        <f t="shared" si="399"/>
        <v>42</v>
      </c>
      <c r="P982" s="4">
        <f t="shared" si="399"/>
        <v>63</v>
      </c>
      <c r="Q982" s="4">
        <f t="shared" si="402"/>
        <v>21</v>
      </c>
      <c r="R982" s="11"/>
    </row>
    <row r="983" spans="1:18" x14ac:dyDescent="0.2">
      <c r="A983" s="1" t="s">
        <v>1083</v>
      </c>
      <c r="B983" s="4" t="str">
        <f t="shared" si="391"/>
        <v>2014-09-07</v>
      </c>
      <c r="C983" s="3">
        <v>41889</v>
      </c>
      <c r="E983" s="4" t="str">
        <f t="shared" si="392"/>
        <v>60.0;59.0;42.0;63.0</v>
      </c>
      <c r="F983" s="4" t="str">
        <f t="shared" si="393"/>
        <v>60.0;59.0</v>
      </c>
      <c r="G983" s="4" t="str">
        <f t="shared" si="394"/>
        <v>60.0</v>
      </c>
      <c r="H983" s="4" t="str">
        <f t="shared" si="395"/>
        <v>59.0</v>
      </c>
      <c r="I983" s="4" t="str">
        <f t="shared" si="396"/>
        <v>42.0;63.0</v>
      </c>
      <c r="J983" s="4" t="str">
        <f t="shared" si="397"/>
        <v>42.0</v>
      </c>
      <c r="K983" s="4" t="str">
        <f t="shared" si="398"/>
        <v>63.0</v>
      </c>
      <c r="L983" s="4">
        <f t="shared" si="400"/>
        <v>60</v>
      </c>
      <c r="M983" s="4">
        <f t="shared" si="400"/>
        <v>59</v>
      </c>
      <c r="N983" s="10">
        <f t="shared" si="401"/>
        <v>1.6949152542372836E-2</v>
      </c>
      <c r="O983" s="4">
        <f t="shared" si="399"/>
        <v>42</v>
      </c>
      <c r="P983" s="4">
        <f t="shared" si="399"/>
        <v>63</v>
      </c>
      <c r="Q983" s="4">
        <f t="shared" si="402"/>
        <v>21</v>
      </c>
      <c r="R983" s="11"/>
    </row>
    <row r="984" spans="1:18" x14ac:dyDescent="0.2">
      <c r="A984" s="1" t="s">
        <v>1084</v>
      </c>
      <c r="B984" s="4" t="str">
        <f t="shared" si="391"/>
        <v>2014-09-08</v>
      </c>
      <c r="C984" s="3">
        <v>41890</v>
      </c>
      <c r="E984" s="4" t="str">
        <f t="shared" si="392"/>
        <v>60.0;59.0;41.0;63.0</v>
      </c>
      <c r="F984" s="4" t="str">
        <f t="shared" si="393"/>
        <v>60.0;59.0</v>
      </c>
      <c r="G984" s="4" t="str">
        <f t="shared" si="394"/>
        <v>60.0</v>
      </c>
      <c r="H984" s="4" t="str">
        <f t="shared" si="395"/>
        <v>59.0</v>
      </c>
      <c r="I984" s="4" t="str">
        <f t="shared" si="396"/>
        <v>41.0;63.0</v>
      </c>
      <c r="J984" s="4" t="str">
        <f t="shared" si="397"/>
        <v>41.0</v>
      </c>
      <c r="K984" s="4" t="str">
        <f t="shared" si="398"/>
        <v>63.0</v>
      </c>
      <c r="L984" s="4">
        <f t="shared" si="400"/>
        <v>60</v>
      </c>
      <c r="M984" s="4">
        <f t="shared" si="400"/>
        <v>59</v>
      </c>
      <c r="N984" s="10">
        <f t="shared" si="401"/>
        <v>1.6949152542372836E-2</v>
      </c>
      <c r="O984" s="4">
        <f t="shared" si="399"/>
        <v>41</v>
      </c>
      <c r="P984" s="4">
        <f t="shared" si="399"/>
        <v>63</v>
      </c>
      <c r="Q984" s="4">
        <f t="shared" si="402"/>
        <v>22</v>
      </c>
      <c r="R984" s="11"/>
    </row>
    <row r="985" spans="1:18" x14ac:dyDescent="0.2">
      <c r="A985" s="1" t="s">
        <v>1085</v>
      </c>
      <c r="B985" s="4" t="str">
        <f t="shared" si="391"/>
        <v>2014-09-09</v>
      </c>
      <c r="C985" s="3">
        <v>41891</v>
      </c>
      <c r="E985" s="4" t="str">
        <f t="shared" si="392"/>
        <v>59.0;59.0;41.0;63.0</v>
      </c>
      <c r="F985" s="4" t="str">
        <f t="shared" si="393"/>
        <v>59.0;59.0</v>
      </c>
      <c r="G985" s="4" t="str">
        <f t="shared" si="394"/>
        <v>59.0</v>
      </c>
      <c r="H985" s="4" t="str">
        <f t="shared" si="395"/>
        <v>59.0</v>
      </c>
      <c r="I985" s="4" t="str">
        <f t="shared" si="396"/>
        <v>41.0;63.0</v>
      </c>
      <c r="J985" s="4" t="str">
        <f t="shared" si="397"/>
        <v>41.0</v>
      </c>
      <c r="K985" s="4" t="str">
        <f t="shared" si="398"/>
        <v>63.0</v>
      </c>
      <c r="L985" s="4">
        <f t="shared" si="400"/>
        <v>59</v>
      </c>
      <c r="M985" s="4">
        <f t="shared" si="400"/>
        <v>59</v>
      </c>
      <c r="N985" s="10">
        <f t="shared" si="401"/>
        <v>0</v>
      </c>
      <c r="O985" s="4">
        <f t="shared" si="399"/>
        <v>41</v>
      </c>
      <c r="P985" s="4">
        <f t="shared" si="399"/>
        <v>63</v>
      </c>
      <c r="Q985" s="4">
        <f t="shared" si="402"/>
        <v>22</v>
      </c>
      <c r="R985" s="11"/>
    </row>
    <row r="986" spans="1:18" x14ac:dyDescent="0.2">
      <c r="A986" s="1" t="s">
        <v>1086</v>
      </c>
      <c r="B986" s="4" t="str">
        <f t="shared" si="391"/>
        <v>2014-09-10</v>
      </c>
      <c r="C986" s="3">
        <v>41892</v>
      </c>
      <c r="E986" s="4" t="str">
        <f t="shared" si="392"/>
        <v>59.0;59.0;41.0;62.0</v>
      </c>
      <c r="F986" s="4" t="str">
        <f t="shared" si="393"/>
        <v>59.0;59.0</v>
      </c>
      <c r="G986" s="4" t="str">
        <f t="shared" si="394"/>
        <v>59.0</v>
      </c>
      <c r="H986" s="4" t="str">
        <f t="shared" si="395"/>
        <v>59.0</v>
      </c>
      <c r="I986" s="4" t="str">
        <f t="shared" si="396"/>
        <v>41.0;62.0</v>
      </c>
      <c r="J986" s="4" t="str">
        <f t="shared" si="397"/>
        <v>41.0</v>
      </c>
      <c r="K986" s="4" t="str">
        <f t="shared" si="398"/>
        <v>62.0</v>
      </c>
      <c r="L986" s="4">
        <f t="shared" si="400"/>
        <v>59</v>
      </c>
      <c r="M986" s="4">
        <f t="shared" si="400"/>
        <v>59</v>
      </c>
      <c r="N986" s="10">
        <f t="shared" si="401"/>
        <v>0</v>
      </c>
      <c r="O986" s="4">
        <f t="shared" si="399"/>
        <v>41</v>
      </c>
      <c r="P986" s="4">
        <f t="shared" si="399"/>
        <v>62</v>
      </c>
      <c r="Q986" s="4">
        <f t="shared" si="402"/>
        <v>21</v>
      </c>
      <c r="R986" s="11"/>
    </row>
    <row r="987" spans="1:18" x14ac:dyDescent="0.2">
      <c r="A987" s="1" t="s">
        <v>1087</v>
      </c>
      <c r="B987" s="4" t="str">
        <f t="shared" si="391"/>
        <v>2014-09-11</v>
      </c>
      <c r="C987" s="3">
        <v>41893</v>
      </c>
      <c r="E987" s="4" t="str">
        <f t="shared" si="392"/>
        <v>59.0;58.0;41.0;62.0</v>
      </c>
      <c r="F987" s="4" t="str">
        <f t="shared" si="393"/>
        <v>59.0;58.0</v>
      </c>
      <c r="G987" s="4" t="str">
        <f t="shared" si="394"/>
        <v>59.0</v>
      </c>
      <c r="H987" s="4" t="str">
        <f t="shared" si="395"/>
        <v>58.0</v>
      </c>
      <c r="I987" s="4" t="str">
        <f t="shared" si="396"/>
        <v>41.0;62.0</v>
      </c>
      <c r="J987" s="4" t="str">
        <f t="shared" si="397"/>
        <v>41.0</v>
      </c>
      <c r="K987" s="4" t="str">
        <f t="shared" si="398"/>
        <v>62.0</v>
      </c>
      <c r="L987" s="4">
        <f t="shared" si="400"/>
        <v>59</v>
      </c>
      <c r="M987" s="4">
        <f t="shared" si="400"/>
        <v>58</v>
      </c>
      <c r="N987" s="10">
        <f t="shared" si="401"/>
        <v>1.7241379310344751E-2</v>
      </c>
      <c r="O987" s="4">
        <f t="shared" si="399"/>
        <v>41</v>
      </c>
      <c r="P987" s="4">
        <f t="shared" si="399"/>
        <v>62</v>
      </c>
      <c r="Q987" s="4">
        <f t="shared" si="402"/>
        <v>21</v>
      </c>
      <c r="R987" s="11"/>
    </row>
    <row r="988" spans="1:18" x14ac:dyDescent="0.2">
      <c r="A988" s="1" t="s">
        <v>1088</v>
      </c>
      <c r="B988" s="4" t="str">
        <f t="shared" si="391"/>
        <v>2014-09-12</v>
      </c>
      <c r="C988" s="3">
        <v>41894</v>
      </c>
      <c r="E988" s="4" t="str">
        <f t="shared" si="392"/>
        <v>58.0;58.0;41.0;61.0</v>
      </c>
      <c r="F988" s="4" t="str">
        <f t="shared" si="393"/>
        <v>58.0;58.0</v>
      </c>
      <c r="G988" s="4" t="str">
        <f t="shared" si="394"/>
        <v>58.0</v>
      </c>
      <c r="H988" s="4" t="str">
        <f t="shared" si="395"/>
        <v>58.0</v>
      </c>
      <c r="I988" s="4" t="str">
        <f t="shared" si="396"/>
        <v>41.0;61.0</v>
      </c>
      <c r="J988" s="4" t="str">
        <f t="shared" si="397"/>
        <v>41.0</v>
      </c>
      <c r="K988" s="4" t="str">
        <f t="shared" si="398"/>
        <v>61.0</v>
      </c>
      <c r="L988" s="4">
        <f t="shared" si="400"/>
        <v>58</v>
      </c>
      <c r="M988" s="4">
        <f t="shared" si="400"/>
        <v>58</v>
      </c>
      <c r="N988" s="10">
        <f t="shared" si="401"/>
        <v>0</v>
      </c>
      <c r="O988" s="4">
        <f t="shared" si="399"/>
        <v>41</v>
      </c>
      <c r="P988" s="4">
        <f t="shared" si="399"/>
        <v>61</v>
      </c>
      <c r="Q988" s="4">
        <f t="shared" si="402"/>
        <v>20</v>
      </c>
      <c r="R988" s="11"/>
    </row>
    <row r="989" spans="1:18" x14ac:dyDescent="0.2">
      <c r="A989" s="1" t="s">
        <v>1089</v>
      </c>
      <c r="B989" s="4" t="str">
        <f t="shared" si="391"/>
        <v>2014-09-13</v>
      </c>
      <c r="C989" s="3">
        <v>41895</v>
      </c>
      <c r="E989" s="4" t="str">
        <f t="shared" si="392"/>
        <v>58.0;58.0;41.0;61.0</v>
      </c>
      <c r="F989" s="4" t="str">
        <f t="shared" si="393"/>
        <v>58.0;58.0</v>
      </c>
      <c r="G989" s="4" t="str">
        <f t="shared" si="394"/>
        <v>58.0</v>
      </c>
      <c r="H989" s="4" t="str">
        <f t="shared" si="395"/>
        <v>58.0</v>
      </c>
      <c r="I989" s="4" t="str">
        <f t="shared" si="396"/>
        <v>41.0;61.0</v>
      </c>
      <c r="J989" s="4" t="str">
        <f t="shared" si="397"/>
        <v>41.0</v>
      </c>
      <c r="K989" s="4" t="str">
        <f t="shared" si="398"/>
        <v>61.0</v>
      </c>
      <c r="L989" s="4">
        <f t="shared" si="400"/>
        <v>58</v>
      </c>
      <c r="M989" s="4">
        <f t="shared" si="400"/>
        <v>58</v>
      </c>
      <c r="N989" s="10">
        <f t="shared" si="401"/>
        <v>0</v>
      </c>
      <c r="O989" s="4">
        <f t="shared" si="399"/>
        <v>41</v>
      </c>
      <c r="P989" s="4">
        <f t="shared" si="399"/>
        <v>61</v>
      </c>
      <c r="Q989" s="4">
        <f t="shared" si="402"/>
        <v>20</v>
      </c>
      <c r="R989" s="11"/>
    </row>
    <row r="990" spans="1:18" x14ac:dyDescent="0.2">
      <c r="A990" s="1" t="s">
        <v>1090</v>
      </c>
      <c r="B990" s="4" t="str">
        <f t="shared" si="391"/>
        <v>2014-09-14</v>
      </c>
      <c r="C990" s="3">
        <v>41896</v>
      </c>
      <c r="E990" s="4" t="str">
        <f t="shared" si="392"/>
        <v>58.0;58.0;41.0;61.0</v>
      </c>
      <c r="F990" s="4" t="str">
        <f t="shared" si="393"/>
        <v>58.0;58.0</v>
      </c>
      <c r="G990" s="4" t="str">
        <f t="shared" si="394"/>
        <v>58.0</v>
      </c>
      <c r="H990" s="4" t="str">
        <f t="shared" si="395"/>
        <v>58.0</v>
      </c>
      <c r="I990" s="4" t="str">
        <f t="shared" si="396"/>
        <v>41.0;61.0</v>
      </c>
      <c r="J990" s="4" t="str">
        <f t="shared" si="397"/>
        <v>41.0</v>
      </c>
      <c r="K990" s="4" t="str">
        <f t="shared" si="398"/>
        <v>61.0</v>
      </c>
      <c r="L990" s="4">
        <f t="shared" si="400"/>
        <v>58</v>
      </c>
      <c r="M990" s="4">
        <f t="shared" si="400"/>
        <v>58</v>
      </c>
      <c r="N990" s="10">
        <f t="shared" si="401"/>
        <v>0</v>
      </c>
      <c r="O990" s="4">
        <f t="shared" si="399"/>
        <v>41</v>
      </c>
      <c r="P990" s="4">
        <f t="shared" si="399"/>
        <v>61</v>
      </c>
      <c r="Q990" s="4">
        <f t="shared" si="402"/>
        <v>20</v>
      </c>
      <c r="R990" s="11"/>
    </row>
    <row r="991" spans="1:18" x14ac:dyDescent="0.2">
      <c r="A991" s="1" t="s">
        <v>1091</v>
      </c>
      <c r="B991" s="4" t="str">
        <f t="shared" si="391"/>
        <v>2014-09-15</v>
      </c>
      <c r="C991" s="3">
        <v>41897</v>
      </c>
      <c r="E991" s="4" t="str">
        <f t="shared" si="392"/>
        <v>57.0;57.0;41.0;61.0</v>
      </c>
      <c r="F991" s="4" t="str">
        <f t="shared" si="393"/>
        <v>57.0;57.0</v>
      </c>
      <c r="G991" s="4" t="str">
        <f t="shared" si="394"/>
        <v>57.0</v>
      </c>
      <c r="H991" s="4" t="str">
        <f t="shared" si="395"/>
        <v>57.0</v>
      </c>
      <c r="I991" s="4" t="str">
        <f t="shared" si="396"/>
        <v>41.0;61.0</v>
      </c>
      <c r="J991" s="4" t="str">
        <f t="shared" si="397"/>
        <v>41.0</v>
      </c>
      <c r="K991" s="4" t="str">
        <f t="shared" si="398"/>
        <v>61.0</v>
      </c>
      <c r="L991" s="4">
        <f t="shared" si="400"/>
        <v>57</v>
      </c>
      <c r="M991" s="4">
        <f t="shared" si="400"/>
        <v>57</v>
      </c>
      <c r="N991" s="10">
        <f t="shared" si="401"/>
        <v>0</v>
      </c>
      <c r="O991" s="4">
        <f t="shared" si="399"/>
        <v>41</v>
      </c>
      <c r="P991" s="4">
        <f t="shared" si="399"/>
        <v>61</v>
      </c>
      <c r="Q991" s="4">
        <f t="shared" si="402"/>
        <v>20</v>
      </c>
      <c r="R991" s="11"/>
    </row>
    <row r="992" spans="1:18" x14ac:dyDescent="0.2">
      <c r="A992" s="1" t="s">
        <v>1092</v>
      </c>
      <c r="B992" s="4" t="str">
        <f t="shared" si="391"/>
        <v>2014-09-16</v>
      </c>
      <c r="C992" s="3">
        <v>41898</v>
      </c>
      <c r="E992" s="4" t="str">
        <f t="shared" si="392"/>
        <v>57.0;57.0;41.0;61.0</v>
      </c>
      <c r="F992" s="4" t="str">
        <f t="shared" si="393"/>
        <v>57.0;57.0</v>
      </c>
      <c r="G992" s="4" t="str">
        <f t="shared" si="394"/>
        <v>57.0</v>
      </c>
      <c r="H992" s="4" t="str">
        <f t="shared" si="395"/>
        <v>57.0</v>
      </c>
      <c r="I992" s="4" t="str">
        <f t="shared" si="396"/>
        <v>41.0;61.0</v>
      </c>
      <c r="J992" s="4" t="str">
        <f t="shared" si="397"/>
        <v>41.0</v>
      </c>
      <c r="K992" s="4" t="str">
        <f t="shared" si="398"/>
        <v>61.0</v>
      </c>
      <c r="L992" s="4">
        <f t="shared" si="400"/>
        <v>57</v>
      </c>
      <c r="M992" s="4">
        <f t="shared" si="400"/>
        <v>57</v>
      </c>
      <c r="N992" s="10">
        <f t="shared" si="401"/>
        <v>0</v>
      </c>
      <c r="O992" s="4">
        <f t="shared" si="399"/>
        <v>41</v>
      </c>
      <c r="P992" s="4">
        <f t="shared" si="399"/>
        <v>61</v>
      </c>
      <c r="Q992" s="4">
        <f t="shared" si="402"/>
        <v>20</v>
      </c>
      <c r="R992" s="11"/>
    </row>
    <row r="993" spans="1:18" x14ac:dyDescent="0.2">
      <c r="A993" s="1" t="s">
        <v>1093</v>
      </c>
      <c r="B993" s="4" t="str">
        <f t="shared" si="391"/>
        <v>2014-09-17</v>
      </c>
      <c r="C993" s="3">
        <v>41899</v>
      </c>
      <c r="E993" s="4" t="str">
        <f t="shared" si="392"/>
        <v>57.0;57.0;41.0;60.0</v>
      </c>
      <c r="F993" s="4" t="str">
        <f t="shared" si="393"/>
        <v>57.0;57.0</v>
      </c>
      <c r="G993" s="4" t="str">
        <f t="shared" si="394"/>
        <v>57.0</v>
      </c>
      <c r="H993" s="4" t="str">
        <f t="shared" si="395"/>
        <v>57.0</v>
      </c>
      <c r="I993" s="4" t="str">
        <f t="shared" si="396"/>
        <v>41.0;60.0</v>
      </c>
      <c r="J993" s="4" t="str">
        <f t="shared" si="397"/>
        <v>41.0</v>
      </c>
      <c r="K993" s="4" t="str">
        <f t="shared" si="398"/>
        <v>60.0</v>
      </c>
      <c r="L993" s="4">
        <f t="shared" si="400"/>
        <v>57</v>
      </c>
      <c r="M993" s="4">
        <f t="shared" si="400"/>
        <v>57</v>
      </c>
      <c r="N993" s="10">
        <f t="shared" si="401"/>
        <v>0</v>
      </c>
      <c r="O993" s="4">
        <f t="shared" si="399"/>
        <v>41</v>
      </c>
      <c r="P993" s="4">
        <f t="shared" si="399"/>
        <v>60</v>
      </c>
      <c r="Q993" s="4">
        <f t="shared" si="402"/>
        <v>19</v>
      </c>
      <c r="R993" s="11"/>
    </row>
    <row r="994" spans="1:18" x14ac:dyDescent="0.2">
      <c r="A994" s="1" t="s">
        <v>1094</v>
      </c>
      <c r="B994" s="4" t="str">
        <f t="shared" si="391"/>
        <v>2014-09-18</v>
      </c>
      <c r="C994" s="3">
        <v>41900</v>
      </c>
      <c r="E994" s="4" t="str">
        <f t="shared" si="392"/>
        <v>58.0;56.0;41.0;60.0</v>
      </c>
      <c r="F994" s="4" t="str">
        <f t="shared" si="393"/>
        <v>58.0;56.0</v>
      </c>
      <c r="G994" s="4" t="str">
        <f t="shared" si="394"/>
        <v>58.0</v>
      </c>
      <c r="H994" s="4" t="str">
        <f t="shared" si="395"/>
        <v>56.0</v>
      </c>
      <c r="I994" s="4" t="str">
        <f t="shared" si="396"/>
        <v>41.0;60.0</v>
      </c>
      <c r="J994" s="4" t="str">
        <f t="shared" si="397"/>
        <v>41.0</v>
      </c>
      <c r="K994" s="4" t="str">
        <f t="shared" si="398"/>
        <v>60.0</v>
      </c>
      <c r="L994" s="4">
        <f t="shared" si="400"/>
        <v>58</v>
      </c>
      <c r="M994" s="4">
        <f t="shared" si="400"/>
        <v>56</v>
      </c>
      <c r="N994" s="10">
        <f t="shared" si="401"/>
        <v>3.5714285714285809E-2</v>
      </c>
      <c r="O994" s="4">
        <f t="shared" si="399"/>
        <v>41</v>
      </c>
      <c r="P994" s="4">
        <f t="shared" si="399"/>
        <v>60</v>
      </c>
      <c r="Q994" s="4">
        <f t="shared" si="402"/>
        <v>19</v>
      </c>
      <c r="R994" s="11"/>
    </row>
    <row r="995" spans="1:18" x14ac:dyDescent="0.2">
      <c r="A995" s="1" t="s">
        <v>1095</v>
      </c>
      <c r="B995" s="4" t="str">
        <f t="shared" si="391"/>
        <v>2014-09-19</v>
      </c>
      <c r="C995" s="3">
        <v>41901</v>
      </c>
      <c r="E995" s="4" t="str">
        <f t="shared" si="392"/>
        <v>58.0;56.0;40.0;60.0</v>
      </c>
      <c r="F995" s="4" t="str">
        <f t="shared" si="393"/>
        <v>58.0;56.0</v>
      </c>
      <c r="G995" s="4" t="str">
        <f t="shared" si="394"/>
        <v>58.0</v>
      </c>
      <c r="H995" s="4" t="str">
        <f t="shared" si="395"/>
        <v>56.0</v>
      </c>
      <c r="I995" s="4" t="str">
        <f t="shared" si="396"/>
        <v>40.0;60.0</v>
      </c>
      <c r="J995" s="4" t="str">
        <f t="shared" si="397"/>
        <v>40.0</v>
      </c>
      <c r="K995" s="4" t="str">
        <f t="shared" si="398"/>
        <v>60.0</v>
      </c>
      <c r="L995" s="4">
        <f t="shared" si="400"/>
        <v>58</v>
      </c>
      <c r="M995" s="4">
        <f t="shared" si="400"/>
        <v>56</v>
      </c>
      <c r="N995" s="10">
        <f t="shared" si="401"/>
        <v>3.5714285714285809E-2</v>
      </c>
      <c r="O995" s="4">
        <f t="shared" si="399"/>
        <v>40</v>
      </c>
      <c r="P995" s="4">
        <f t="shared" si="399"/>
        <v>60</v>
      </c>
      <c r="Q995" s="4">
        <f t="shared" si="402"/>
        <v>20</v>
      </c>
      <c r="R995" s="11"/>
    </row>
    <row r="996" spans="1:18" x14ac:dyDescent="0.2">
      <c r="A996" s="1" t="s">
        <v>1096</v>
      </c>
      <c r="B996" s="4" t="str">
        <f t="shared" si="391"/>
        <v>2014-09-20</v>
      </c>
      <c r="C996" s="3">
        <v>41902</v>
      </c>
      <c r="E996" s="4" t="str">
        <f t="shared" si="392"/>
        <v>57.0;55.0;40.0;60.0</v>
      </c>
      <c r="F996" s="4" t="str">
        <f t="shared" si="393"/>
        <v>57.0;55.0</v>
      </c>
      <c r="G996" s="4" t="str">
        <f t="shared" si="394"/>
        <v>57.0</v>
      </c>
      <c r="H996" s="4" t="str">
        <f t="shared" si="395"/>
        <v>55.0</v>
      </c>
      <c r="I996" s="4" t="str">
        <f t="shared" si="396"/>
        <v>40.0;60.0</v>
      </c>
      <c r="J996" s="4" t="str">
        <f t="shared" si="397"/>
        <v>40.0</v>
      </c>
      <c r="K996" s="4" t="str">
        <f t="shared" si="398"/>
        <v>60.0</v>
      </c>
      <c r="L996" s="4">
        <f t="shared" si="400"/>
        <v>57</v>
      </c>
      <c r="M996" s="4">
        <f t="shared" si="400"/>
        <v>55</v>
      </c>
      <c r="N996" s="10">
        <f t="shared" si="401"/>
        <v>3.6363636363636376E-2</v>
      </c>
      <c r="O996" s="4">
        <f t="shared" si="399"/>
        <v>40</v>
      </c>
      <c r="P996" s="4">
        <f t="shared" si="399"/>
        <v>60</v>
      </c>
      <c r="Q996" s="4">
        <f t="shared" si="402"/>
        <v>20</v>
      </c>
      <c r="R996" s="11"/>
    </row>
    <row r="997" spans="1:18" x14ac:dyDescent="0.2">
      <c r="A997" s="1" t="s">
        <v>1097</v>
      </c>
      <c r="B997" s="4" t="str">
        <f t="shared" si="391"/>
        <v>2014-09-21</v>
      </c>
      <c r="C997" s="3">
        <v>41903</v>
      </c>
      <c r="E997" s="4" t="str">
        <f t="shared" si="392"/>
        <v>57.0;55.0;40.0;59.0</v>
      </c>
      <c r="F997" s="4" t="str">
        <f t="shared" si="393"/>
        <v>57.0;55.0</v>
      </c>
      <c r="G997" s="4" t="str">
        <f t="shared" si="394"/>
        <v>57.0</v>
      </c>
      <c r="H997" s="4" t="str">
        <f t="shared" si="395"/>
        <v>55.0</v>
      </c>
      <c r="I997" s="4" t="str">
        <f t="shared" si="396"/>
        <v>40.0;59.0</v>
      </c>
      <c r="J997" s="4" t="str">
        <f t="shared" si="397"/>
        <v>40.0</v>
      </c>
      <c r="K997" s="4" t="str">
        <f t="shared" si="398"/>
        <v>59.0</v>
      </c>
      <c r="L997" s="4">
        <f t="shared" si="400"/>
        <v>57</v>
      </c>
      <c r="M997" s="4">
        <f t="shared" si="400"/>
        <v>55</v>
      </c>
      <c r="N997" s="10">
        <f t="shared" si="401"/>
        <v>3.6363636363636376E-2</v>
      </c>
      <c r="O997" s="4">
        <f t="shared" si="399"/>
        <v>40</v>
      </c>
      <c r="P997" s="4">
        <f t="shared" si="399"/>
        <v>59</v>
      </c>
      <c r="Q997" s="4">
        <f t="shared" si="402"/>
        <v>19</v>
      </c>
      <c r="R997" s="11"/>
    </row>
    <row r="998" spans="1:18" x14ac:dyDescent="0.2">
      <c r="A998" s="1" t="s">
        <v>1098</v>
      </c>
      <c r="B998" s="4" t="str">
        <f t="shared" si="391"/>
        <v>2014-09-22</v>
      </c>
      <c r="C998" s="3">
        <v>41904</v>
      </c>
      <c r="E998" s="4" t="str">
        <f t="shared" si="392"/>
        <v>57.0;55.0;40.0;59.0</v>
      </c>
      <c r="F998" s="4" t="str">
        <f t="shared" si="393"/>
        <v>57.0;55.0</v>
      </c>
      <c r="G998" s="4" t="str">
        <f t="shared" si="394"/>
        <v>57.0</v>
      </c>
      <c r="H998" s="4" t="str">
        <f t="shared" si="395"/>
        <v>55.0</v>
      </c>
      <c r="I998" s="4" t="str">
        <f t="shared" si="396"/>
        <v>40.0;59.0</v>
      </c>
      <c r="J998" s="4" t="str">
        <f t="shared" si="397"/>
        <v>40.0</v>
      </c>
      <c r="K998" s="4" t="str">
        <f t="shared" si="398"/>
        <v>59.0</v>
      </c>
      <c r="L998" s="4">
        <f t="shared" si="400"/>
        <v>57</v>
      </c>
      <c r="M998" s="4">
        <f t="shared" si="400"/>
        <v>55</v>
      </c>
      <c r="N998" s="10">
        <f t="shared" si="401"/>
        <v>3.6363636363636376E-2</v>
      </c>
      <c r="O998" s="4">
        <f t="shared" si="399"/>
        <v>40</v>
      </c>
      <c r="P998" s="4">
        <f t="shared" si="399"/>
        <v>59</v>
      </c>
      <c r="Q998" s="4">
        <f t="shared" si="402"/>
        <v>19</v>
      </c>
      <c r="R998" s="11"/>
    </row>
    <row r="999" spans="1:18" x14ac:dyDescent="0.2">
      <c r="A999" s="1" t="s">
        <v>1099</v>
      </c>
      <c r="B999" s="4" t="str">
        <f t="shared" si="391"/>
        <v>2014-09-23</v>
      </c>
      <c r="C999" s="3">
        <v>41905</v>
      </c>
      <c r="E999" s="4" t="str">
        <f t="shared" si="392"/>
        <v>57.0;54.0;40.0;59.0</v>
      </c>
      <c r="F999" s="4" t="str">
        <f t="shared" si="393"/>
        <v>57.0;54.0</v>
      </c>
      <c r="G999" s="4" t="str">
        <f t="shared" si="394"/>
        <v>57.0</v>
      </c>
      <c r="H999" s="4" t="str">
        <f t="shared" si="395"/>
        <v>54.0</v>
      </c>
      <c r="I999" s="4" t="str">
        <f t="shared" si="396"/>
        <v>40.0;59.0</v>
      </c>
      <c r="J999" s="4" t="str">
        <f t="shared" si="397"/>
        <v>40.0</v>
      </c>
      <c r="K999" s="4" t="str">
        <f t="shared" si="398"/>
        <v>59.0</v>
      </c>
      <c r="L999" s="4">
        <f t="shared" si="400"/>
        <v>57</v>
      </c>
      <c r="M999" s="4">
        <f t="shared" si="400"/>
        <v>54</v>
      </c>
      <c r="N999" s="10">
        <f t="shared" si="401"/>
        <v>5.555555555555558E-2</v>
      </c>
      <c r="O999" s="4">
        <f t="shared" si="399"/>
        <v>40</v>
      </c>
      <c r="P999" s="4">
        <f t="shared" si="399"/>
        <v>59</v>
      </c>
      <c r="Q999" s="4">
        <f t="shared" si="402"/>
        <v>19</v>
      </c>
      <c r="R999" s="11"/>
    </row>
    <row r="1000" spans="1:18" x14ac:dyDescent="0.2">
      <c r="A1000" s="1" t="s">
        <v>1100</v>
      </c>
      <c r="B1000" s="4" t="str">
        <f t="shared" si="391"/>
        <v>2014-09-24</v>
      </c>
      <c r="C1000" s="3">
        <v>41906</v>
      </c>
      <c r="E1000" s="4" t="str">
        <f t="shared" si="392"/>
        <v>56.0;54.0;40.0;59.0</v>
      </c>
      <c r="F1000" s="4" t="str">
        <f t="shared" si="393"/>
        <v>56.0;54.0</v>
      </c>
      <c r="G1000" s="4" t="str">
        <f t="shared" si="394"/>
        <v>56.0</v>
      </c>
      <c r="H1000" s="4" t="str">
        <f t="shared" si="395"/>
        <v>54.0</v>
      </c>
      <c r="I1000" s="4" t="str">
        <f t="shared" si="396"/>
        <v>40.0;59.0</v>
      </c>
      <c r="J1000" s="4" t="str">
        <f t="shared" si="397"/>
        <v>40.0</v>
      </c>
      <c r="K1000" s="4" t="str">
        <f t="shared" si="398"/>
        <v>59.0</v>
      </c>
      <c r="L1000" s="4">
        <f t="shared" si="400"/>
        <v>56</v>
      </c>
      <c r="M1000" s="4">
        <f t="shared" si="400"/>
        <v>54</v>
      </c>
      <c r="N1000" s="10">
        <f t="shared" si="401"/>
        <v>3.7037037037036979E-2</v>
      </c>
      <c r="O1000" s="4">
        <f t="shared" si="399"/>
        <v>40</v>
      </c>
      <c r="P1000" s="4">
        <f t="shared" si="399"/>
        <v>59</v>
      </c>
      <c r="Q1000" s="4">
        <f t="shared" si="402"/>
        <v>19</v>
      </c>
      <c r="R1000" s="11"/>
    </row>
    <row r="1001" spans="1:18" x14ac:dyDescent="0.2">
      <c r="A1001" s="1" t="s">
        <v>1101</v>
      </c>
      <c r="B1001" s="4" t="str">
        <f t="shared" si="391"/>
        <v>2014-09-25</v>
      </c>
      <c r="C1001" s="3">
        <v>41907</v>
      </c>
      <c r="E1001" s="4" t="str">
        <f t="shared" si="392"/>
        <v>56.0;53.0;40.0;59.0</v>
      </c>
      <c r="F1001" s="4" t="str">
        <f t="shared" si="393"/>
        <v>56.0;53.0</v>
      </c>
      <c r="G1001" s="4" t="str">
        <f t="shared" si="394"/>
        <v>56.0</v>
      </c>
      <c r="H1001" s="4" t="str">
        <f t="shared" si="395"/>
        <v>53.0</v>
      </c>
      <c r="I1001" s="4" t="str">
        <f t="shared" si="396"/>
        <v>40.0;59.0</v>
      </c>
      <c r="J1001" s="4" t="str">
        <f t="shared" si="397"/>
        <v>40.0</v>
      </c>
      <c r="K1001" s="4" t="str">
        <f t="shared" si="398"/>
        <v>59.0</v>
      </c>
      <c r="L1001" s="4">
        <f t="shared" si="400"/>
        <v>56</v>
      </c>
      <c r="M1001" s="4">
        <f t="shared" si="400"/>
        <v>53</v>
      </c>
      <c r="N1001" s="10">
        <f t="shared" si="401"/>
        <v>5.6603773584905648E-2</v>
      </c>
      <c r="O1001" s="4">
        <f t="shared" si="399"/>
        <v>40</v>
      </c>
      <c r="P1001" s="4">
        <f t="shared" si="399"/>
        <v>59</v>
      </c>
      <c r="Q1001" s="4">
        <f t="shared" si="402"/>
        <v>19</v>
      </c>
      <c r="R1001" s="11"/>
    </row>
    <row r="1002" spans="1:18" x14ac:dyDescent="0.2">
      <c r="A1002" s="1" t="s">
        <v>1102</v>
      </c>
      <c r="B1002" s="4" t="str">
        <f t="shared" si="391"/>
        <v>2014-09-26</v>
      </c>
      <c r="C1002" s="3">
        <v>41908</v>
      </c>
      <c r="E1002" s="4" t="str">
        <f t="shared" si="392"/>
        <v>56.0;53.0;40.0;58.0</v>
      </c>
      <c r="F1002" s="4" t="str">
        <f t="shared" si="393"/>
        <v>56.0;53.0</v>
      </c>
      <c r="G1002" s="4" t="str">
        <f t="shared" si="394"/>
        <v>56.0</v>
      </c>
      <c r="H1002" s="4" t="str">
        <f t="shared" si="395"/>
        <v>53.0</v>
      </c>
      <c r="I1002" s="4" t="str">
        <f t="shared" si="396"/>
        <v>40.0;58.0</v>
      </c>
      <c r="J1002" s="4" t="str">
        <f t="shared" si="397"/>
        <v>40.0</v>
      </c>
      <c r="K1002" s="4" t="str">
        <f t="shared" si="398"/>
        <v>58.0</v>
      </c>
      <c r="L1002" s="4">
        <f t="shared" si="400"/>
        <v>56</v>
      </c>
      <c r="M1002" s="4">
        <f t="shared" si="400"/>
        <v>53</v>
      </c>
      <c r="N1002" s="10">
        <f t="shared" si="401"/>
        <v>5.6603773584905648E-2</v>
      </c>
      <c r="O1002" s="4">
        <f t="shared" si="399"/>
        <v>40</v>
      </c>
      <c r="P1002" s="4">
        <f t="shared" si="399"/>
        <v>58</v>
      </c>
      <c r="Q1002" s="4">
        <f t="shared" si="402"/>
        <v>18</v>
      </c>
      <c r="R1002" s="11"/>
    </row>
    <row r="1003" spans="1:18" x14ac:dyDescent="0.2">
      <c r="A1003" s="1" t="s">
        <v>1103</v>
      </c>
      <c r="B1003" s="4" t="str">
        <f t="shared" si="391"/>
        <v>2014-09-27</v>
      </c>
      <c r="C1003" s="3">
        <v>41909</v>
      </c>
      <c r="E1003" s="4" t="str">
        <f t="shared" si="392"/>
        <v>56.0;52.0;40.0;58.0</v>
      </c>
      <c r="F1003" s="4" t="str">
        <f t="shared" si="393"/>
        <v>56.0;52.0</v>
      </c>
      <c r="G1003" s="4" t="str">
        <f t="shared" si="394"/>
        <v>56.0</v>
      </c>
      <c r="H1003" s="4" t="str">
        <f t="shared" si="395"/>
        <v>52.0</v>
      </c>
      <c r="I1003" s="4" t="str">
        <f t="shared" si="396"/>
        <v>40.0;58.0</v>
      </c>
      <c r="J1003" s="4" t="str">
        <f t="shared" si="397"/>
        <v>40.0</v>
      </c>
      <c r="K1003" s="4" t="str">
        <f t="shared" si="398"/>
        <v>58.0</v>
      </c>
      <c r="L1003" s="4">
        <f t="shared" si="400"/>
        <v>56</v>
      </c>
      <c r="M1003" s="4">
        <f t="shared" si="400"/>
        <v>52</v>
      </c>
      <c r="N1003" s="10">
        <f t="shared" si="401"/>
        <v>7.6923076923076872E-2</v>
      </c>
      <c r="O1003" s="4">
        <f t="shared" si="399"/>
        <v>40</v>
      </c>
      <c r="P1003" s="4">
        <f t="shared" si="399"/>
        <v>58</v>
      </c>
      <c r="Q1003" s="4">
        <f t="shared" si="402"/>
        <v>18</v>
      </c>
      <c r="R1003" s="11"/>
    </row>
    <row r="1004" spans="1:18" x14ac:dyDescent="0.2">
      <c r="A1004" s="1" t="s">
        <v>1104</v>
      </c>
      <c r="B1004" s="4" t="str">
        <f t="shared" si="391"/>
        <v>2014-09-28</v>
      </c>
      <c r="C1004" s="3">
        <v>41910</v>
      </c>
      <c r="E1004" s="4" t="str">
        <f t="shared" si="392"/>
        <v>56.0;53.0;40.0;58.0</v>
      </c>
      <c r="F1004" s="4" t="str">
        <f t="shared" si="393"/>
        <v>56.0;53.0</v>
      </c>
      <c r="G1004" s="4" t="str">
        <f t="shared" si="394"/>
        <v>56.0</v>
      </c>
      <c r="H1004" s="4" t="str">
        <f t="shared" si="395"/>
        <v>53.0</v>
      </c>
      <c r="I1004" s="4" t="str">
        <f t="shared" si="396"/>
        <v>40.0;58.0</v>
      </c>
      <c r="J1004" s="4" t="str">
        <f t="shared" si="397"/>
        <v>40.0</v>
      </c>
      <c r="K1004" s="4" t="str">
        <f t="shared" si="398"/>
        <v>58.0</v>
      </c>
      <c r="L1004" s="4">
        <f t="shared" si="400"/>
        <v>56</v>
      </c>
      <c r="M1004" s="4">
        <f t="shared" si="400"/>
        <v>53</v>
      </c>
      <c r="N1004" s="10">
        <f t="shared" si="401"/>
        <v>5.6603773584905648E-2</v>
      </c>
      <c r="O1004" s="4">
        <f t="shared" si="399"/>
        <v>40</v>
      </c>
      <c r="P1004" s="4">
        <f t="shared" si="399"/>
        <v>58</v>
      </c>
      <c r="Q1004" s="4">
        <f t="shared" si="402"/>
        <v>18</v>
      </c>
      <c r="R1004" s="11"/>
    </row>
    <row r="1005" spans="1:18" x14ac:dyDescent="0.2">
      <c r="A1005" s="1" t="s">
        <v>1105</v>
      </c>
      <c r="B1005" s="4" t="str">
        <f t="shared" si="391"/>
        <v>2014-09-29</v>
      </c>
      <c r="C1005" s="3">
        <v>41911</v>
      </c>
      <c r="E1005" s="4" t="str">
        <f t="shared" si="392"/>
        <v>56.0;53.0;40.0;58.0</v>
      </c>
      <c r="F1005" s="4" t="str">
        <f t="shared" si="393"/>
        <v>56.0;53.0</v>
      </c>
      <c r="G1005" s="4" t="str">
        <f t="shared" si="394"/>
        <v>56.0</v>
      </c>
      <c r="H1005" s="4" t="str">
        <f t="shared" si="395"/>
        <v>53.0</v>
      </c>
      <c r="I1005" s="4" t="str">
        <f t="shared" si="396"/>
        <v>40.0;58.0</v>
      </c>
      <c r="J1005" s="4" t="str">
        <f t="shared" si="397"/>
        <v>40.0</v>
      </c>
      <c r="K1005" s="4" t="str">
        <f t="shared" si="398"/>
        <v>58.0</v>
      </c>
      <c r="L1005" s="4">
        <f t="shared" si="400"/>
        <v>56</v>
      </c>
      <c r="M1005" s="4">
        <f t="shared" si="400"/>
        <v>53</v>
      </c>
      <c r="N1005" s="10">
        <f t="shared" si="401"/>
        <v>5.6603773584905648E-2</v>
      </c>
      <c r="O1005" s="4">
        <f t="shared" si="399"/>
        <v>40</v>
      </c>
      <c r="P1005" s="4">
        <f t="shared" si="399"/>
        <v>58</v>
      </c>
      <c r="Q1005" s="4">
        <f t="shared" si="402"/>
        <v>18</v>
      </c>
      <c r="R1005" s="11"/>
    </row>
    <row r="1006" spans="1:18" x14ac:dyDescent="0.2">
      <c r="A1006" s="1" t="s">
        <v>1106</v>
      </c>
      <c r="B1006" s="4" t="str">
        <f t="shared" si="391"/>
        <v>2014-09-30</v>
      </c>
      <c r="C1006" s="3">
        <v>41912</v>
      </c>
      <c r="E1006" s="4" t="str">
        <f t="shared" si="392"/>
        <v>55.0;53.0;40.0;58.0</v>
      </c>
      <c r="F1006" s="4" t="str">
        <f t="shared" si="393"/>
        <v>55.0;53.0</v>
      </c>
      <c r="G1006" s="4" t="str">
        <f t="shared" si="394"/>
        <v>55.0</v>
      </c>
      <c r="H1006" s="4" t="str">
        <f t="shared" si="395"/>
        <v>53.0</v>
      </c>
      <c r="I1006" s="4" t="str">
        <f t="shared" si="396"/>
        <v>40.0;58.0</v>
      </c>
      <c r="J1006" s="4" t="str">
        <f t="shared" si="397"/>
        <v>40.0</v>
      </c>
      <c r="K1006" s="4" t="str">
        <f t="shared" si="398"/>
        <v>58.0</v>
      </c>
      <c r="L1006" s="4">
        <f t="shared" si="400"/>
        <v>55</v>
      </c>
      <c r="M1006" s="4">
        <f t="shared" si="400"/>
        <v>53</v>
      </c>
      <c r="N1006" s="10">
        <f t="shared" si="401"/>
        <v>3.7735849056603765E-2</v>
      </c>
      <c r="O1006" s="4">
        <f t="shared" si="399"/>
        <v>40</v>
      </c>
      <c r="P1006" s="4">
        <f t="shared" si="399"/>
        <v>58</v>
      </c>
      <c r="Q1006" s="4">
        <f t="shared" si="402"/>
        <v>18</v>
      </c>
      <c r="R1006" s="11"/>
    </row>
    <row r="1007" spans="1:18" x14ac:dyDescent="0.2">
      <c r="A1007" s="1" t="s">
        <v>1107</v>
      </c>
      <c r="B1007" s="4" t="str">
        <f t="shared" si="391"/>
        <v>2014-10-01</v>
      </c>
      <c r="C1007" s="3">
        <v>41913</v>
      </c>
      <c r="E1007" s="4" t="str">
        <f t="shared" si="392"/>
        <v>55.0;54.0;39.0;58.0</v>
      </c>
      <c r="F1007" s="4" t="str">
        <f t="shared" si="393"/>
        <v>55.0;54.0</v>
      </c>
      <c r="G1007" s="4" t="str">
        <f t="shared" si="394"/>
        <v>55.0</v>
      </c>
      <c r="H1007" s="4" t="str">
        <f t="shared" si="395"/>
        <v>54.0</v>
      </c>
      <c r="I1007" s="4" t="str">
        <f t="shared" si="396"/>
        <v>39.0;58.0</v>
      </c>
      <c r="J1007" s="4" t="str">
        <f t="shared" si="397"/>
        <v>39.0</v>
      </c>
      <c r="K1007" s="4" t="str">
        <f t="shared" si="398"/>
        <v>58.0</v>
      </c>
      <c r="L1007" s="4">
        <f t="shared" si="400"/>
        <v>55</v>
      </c>
      <c r="M1007" s="4">
        <f t="shared" si="400"/>
        <v>54</v>
      </c>
      <c r="N1007" s="10">
        <f t="shared" si="401"/>
        <v>1.8518518518518601E-2</v>
      </c>
      <c r="O1007" s="4">
        <f t="shared" si="399"/>
        <v>39</v>
      </c>
      <c r="P1007" s="4">
        <f t="shared" si="399"/>
        <v>58</v>
      </c>
      <c r="Q1007" s="4">
        <f t="shared" si="402"/>
        <v>19</v>
      </c>
      <c r="R1007" s="11"/>
    </row>
    <row r="1008" spans="1:18" x14ac:dyDescent="0.2">
      <c r="A1008" s="1" t="s">
        <v>1108</v>
      </c>
      <c r="B1008" s="4" t="str">
        <f t="shared" si="391"/>
        <v>2014-10-02</v>
      </c>
      <c r="C1008" s="3">
        <v>41914</v>
      </c>
      <c r="E1008" s="4" t="str">
        <f t="shared" si="392"/>
        <v>55.0;54.0;39.0;58.0</v>
      </c>
      <c r="F1008" s="4" t="str">
        <f t="shared" si="393"/>
        <v>55.0;54.0</v>
      </c>
      <c r="G1008" s="4" t="str">
        <f t="shared" si="394"/>
        <v>55.0</v>
      </c>
      <c r="H1008" s="4" t="str">
        <f t="shared" si="395"/>
        <v>54.0</v>
      </c>
      <c r="I1008" s="4" t="str">
        <f t="shared" si="396"/>
        <v>39.0;58.0</v>
      </c>
      <c r="J1008" s="4" t="str">
        <f t="shared" si="397"/>
        <v>39.0</v>
      </c>
      <c r="K1008" s="4" t="str">
        <f t="shared" si="398"/>
        <v>58.0</v>
      </c>
      <c r="L1008" s="4">
        <f t="shared" si="400"/>
        <v>55</v>
      </c>
      <c r="M1008" s="4">
        <f t="shared" si="400"/>
        <v>54</v>
      </c>
      <c r="N1008" s="10">
        <f t="shared" si="401"/>
        <v>1.8518518518518601E-2</v>
      </c>
      <c r="O1008" s="4">
        <f t="shared" si="399"/>
        <v>39</v>
      </c>
      <c r="P1008" s="4">
        <f t="shared" si="399"/>
        <v>58</v>
      </c>
      <c r="Q1008" s="4">
        <f t="shared" si="402"/>
        <v>19</v>
      </c>
      <c r="R1008" s="11"/>
    </row>
    <row r="1009" spans="1:18" x14ac:dyDescent="0.2">
      <c r="A1009" s="1" t="s">
        <v>1109</v>
      </c>
      <c r="B1009" s="4" t="str">
        <f t="shared" si="391"/>
        <v>2014-10-03</v>
      </c>
      <c r="C1009" s="3">
        <v>41915</v>
      </c>
      <c r="E1009" s="4" t="str">
        <f t="shared" si="392"/>
        <v>54.0;55.0;39.0;58.0</v>
      </c>
      <c r="F1009" s="4" t="str">
        <f t="shared" si="393"/>
        <v>54.0;55.0</v>
      </c>
      <c r="G1009" s="4" t="str">
        <f t="shared" si="394"/>
        <v>54.0</v>
      </c>
      <c r="H1009" s="4" t="str">
        <f t="shared" si="395"/>
        <v>55.0</v>
      </c>
      <c r="I1009" s="4" t="str">
        <f t="shared" si="396"/>
        <v>39.0;58.0</v>
      </c>
      <c r="J1009" s="4" t="str">
        <f t="shared" si="397"/>
        <v>39.0</v>
      </c>
      <c r="K1009" s="4" t="str">
        <f t="shared" si="398"/>
        <v>58.0</v>
      </c>
      <c r="L1009" s="4">
        <f t="shared" si="400"/>
        <v>54</v>
      </c>
      <c r="M1009" s="4">
        <f t="shared" si="400"/>
        <v>55</v>
      </c>
      <c r="N1009" s="10">
        <f t="shared" si="401"/>
        <v>-1.8181818181818188E-2</v>
      </c>
      <c r="O1009" s="4">
        <f t="shared" si="399"/>
        <v>39</v>
      </c>
      <c r="P1009" s="4">
        <f t="shared" si="399"/>
        <v>58</v>
      </c>
      <c r="Q1009" s="4">
        <f t="shared" si="402"/>
        <v>19</v>
      </c>
      <c r="R1009" s="11"/>
    </row>
    <row r="1010" spans="1:18" x14ac:dyDescent="0.2">
      <c r="A1010" s="1" t="s">
        <v>1110</v>
      </c>
      <c r="B1010" s="4" t="str">
        <f t="shared" si="391"/>
        <v>2014-10-04</v>
      </c>
      <c r="C1010" s="3">
        <v>41916</v>
      </c>
      <c r="E1010" s="4" t="str">
        <f t="shared" si="392"/>
        <v>54.0;55.0;39.0;58.0</v>
      </c>
      <c r="F1010" s="4" t="str">
        <f t="shared" si="393"/>
        <v>54.0;55.0</v>
      </c>
      <c r="G1010" s="4" t="str">
        <f t="shared" si="394"/>
        <v>54.0</v>
      </c>
      <c r="H1010" s="4" t="str">
        <f t="shared" si="395"/>
        <v>55.0</v>
      </c>
      <c r="I1010" s="4" t="str">
        <f t="shared" si="396"/>
        <v>39.0;58.0</v>
      </c>
      <c r="J1010" s="4" t="str">
        <f t="shared" si="397"/>
        <v>39.0</v>
      </c>
      <c r="K1010" s="4" t="str">
        <f t="shared" si="398"/>
        <v>58.0</v>
      </c>
      <c r="L1010" s="4">
        <f t="shared" si="400"/>
        <v>54</v>
      </c>
      <c r="M1010" s="4">
        <f t="shared" si="400"/>
        <v>55</v>
      </c>
      <c r="N1010" s="10">
        <f t="shared" si="401"/>
        <v>-1.8181818181818188E-2</v>
      </c>
      <c r="O1010" s="4">
        <f t="shared" si="399"/>
        <v>39</v>
      </c>
      <c r="P1010" s="4">
        <f t="shared" si="399"/>
        <v>58</v>
      </c>
      <c r="Q1010" s="4">
        <f t="shared" si="402"/>
        <v>19</v>
      </c>
      <c r="R1010" s="11"/>
    </row>
    <row r="1011" spans="1:18" x14ac:dyDescent="0.2">
      <c r="A1011" s="1" t="s">
        <v>1111</v>
      </c>
      <c r="B1011" s="4" t="str">
        <f t="shared" si="391"/>
        <v>2014-10-05</v>
      </c>
      <c r="C1011" s="3">
        <v>41917</v>
      </c>
      <c r="E1011" s="4" t="str">
        <f t="shared" si="392"/>
        <v>54.0;55.0;39.0;58.0</v>
      </c>
      <c r="F1011" s="4" t="str">
        <f t="shared" si="393"/>
        <v>54.0;55.0</v>
      </c>
      <c r="G1011" s="4" t="str">
        <f t="shared" si="394"/>
        <v>54.0</v>
      </c>
      <c r="H1011" s="4" t="str">
        <f t="shared" si="395"/>
        <v>55.0</v>
      </c>
      <c r="I1011" s="4" t="str">
        <f t="shared" si="396"/>
        <v>39.0;58.0</v>
      </c>
      <c r="J1011" s="4" t="str">
        <f t="shared" si="397"/>
        <v>39.0</v>
      </c>
      <c r="K1011" s="4" t="str">
        <f t="shared" si="398"/>
        <v>58.0</v>
      </c>
      <c r="L1011" s="4">
        <f t="shared" si="400"/>
        <v>54</v>
      </c>
      <c r="M1011" s="4">
        <f t="shared" si="400"/>
        <v>55</v>
      </c>
      <c r="N1011" s="10">
        <f t="shared" si="401"/>
        <v>-1.8181818181818188E-2</v>
      </c>
      <c r="O1011" s="4">
        <f t="shared" si="399"/>
        <v>39</v>
      </c>
      <c r="P1011" s="4">
        <f t="shared" si="399"/>
        <v>58</v>
      </c>
      <c r="Q1011" s="4">
        <f t="shared" si="402"/>
        <v>19</v>
      </c>
      <c r="R1011" s="11"/>
    </row>
    <row r="1012" spans="1:18" x14ac:dyDescent="0.2">
      <c r="A1012" s="1" t="s">
        <v>1112</v>
      </c>
      <c r="B1012" s="4" t="str">
        <f t="shared" si="391"/>
        <v>2014-10-06</v>
      </c>
      <c r="C1012" s="3">
        <v>41918</v>
      </c>
      <c r="E1012" s="4" t="str">
        <f t="shared" si="392"/>
        <v>54.0;55.0;39.0;57.0</v>
      </c>
      <c r="F1012" s="4" t="str">
        <f t="shared" si="393"/>
        <v>54.0;55.0</v>
      </c>
      <c r="G1012" s="4" t="str">
        <f t="shared" si="394"/>
        <v>54.0</v>
      </c>
      <c r="H1012" s="4" t="str">
        <f t="shared" si="395"/>
        <v>55.0</v>
      </c>
      <c r="I1012" s="4" t="str">
        <f t="shared" si="396"/>
        <v>39.0;57.0</v>
      </c>
      <c r="J1012" s="4" t="str">
        <f t="shared" si="397"/>
        <v>39.0</v>
      </c>
      <c r="K1012" s="4" t="str">
        <f t="shared" si="398"/>
        <v>57.0</v>
      </c>
      <c r="L1012" s="4">
        <f t="shared" si="400"/>
        <v>54</v>
      </c>
      <c r="M1012" s="4">
        <f t="shared" si="400"/>
        <v>55</v>
      </c>
      <c r="N1012" s="10">
        <f t="shared" si="401"/>
        <v>-1.8181818181818188E-2</v>
      </c>
      <c r="O1012" s="4">
        <f t="shared" si="399"/>
        <v>39</v>
      </c>
      <c r="P1012" s="4">
        <f t="shared" si="399"/>
        <v>57</v>
      </c>
      <c r="Q1012" s="4">
        <f t="shared" si="402"/>
        <v>18</v>
      </c>
      <c r="R1012" s="11"/>
    </row>
    <row r="1013" spans="1:18" x14ac:dyDescent="0.2">
      <c r="A1013" s="1" t="s">
        <v>1113</v>
      </c>
      <c r="B1013" s="4" t="str">
        <f t="shared" si="391"/>
        <v>2014-10-07</v>
      </c>
      <c r="C1013" s="3">
        <v>41919</v>
      </c>
      <c r="E1013" s="4" t="str">
        <f t="shared" si="392"/>
        <v>54.0;55.0;39.0;57.0</v>
      </c>
      <c r="F1013" s="4" t="str">
        <f t="shared" si="393"/>
        <v>54.0;55.0</v>
      </c>
      <c r="G1013" s="4" t="str">
        <f t="shared" si="394"/>
        <v>54.0</v>
      </c>
      <c r="H1013" s="4" t="str">
        <f t="shared" si="395"/>
        <v>55.0</v>
      </c>
      <c r="I1013" s="4" t="str">
        <f t="shared" si="396"/>
        <v>39.0;57.0</v>
      </c>
      <c r="J1013" s="4" t="str">
        <f t="shared" si="397"/>
        <v>39.0</v>
      </c>
      <c r="K1013" s="4" t="str">
        <f t="shared" si="398"/>
        <v>57.0</v>
      </c>
      <c r="L1013" s="4">
        <f t="shared" si="400"/>
        <v>54</v>
      </c>
      <c r="M1013" s="4">
        <f t="shared" si="400"/>
        <v>55</v>
      </c>
      <c r="N1013" s="10">
        <f t="shared" si="401"/>
        <v>-1.8181818181818188E-2</v>
      </c>
      <c r="O1013" s="4">
        <f t="shared" si="399"/>
        <v>39</v>
      </c>
      <c r="P1013" s="4">
        <f t="shared" si="399"/>
        <v>57</v>
      </c>
      <c r="Q1013" s="4">
        <f t="shared" si="402"/>
        <v>18</v>
      </c>
      <c r="R1013" s="11"/>
    </row>
    <row r="1014" spans="1:18" x14ac:dyDescent="0.2">
      <c r="A1014" s="1" t="s">
        <v>1114</v>
      </c>
      <c r="B1014" s="4" t="str">
        <f t="shared" si="391"/>
        <v>2014-10-08</v>
      </c>
      <c r="C1014" s="3">
        <v>41920</v>
      </c>
      <c r="E1014" s="4" t="str">
        <f t="shared" si="392"/>
        <v>55.0;54.0;39.0;57.0</v>
      </c>
      <c r="F1014" s="4" t="str">
        <f t="shared" si="393"/>
        <v>55.0;54.0</v>
      </c>
      <c r="G1014" s="4" t="str">
        <f t="shared" si="394"/>
        <v>55.0</v>
      </c>
      <c r="H1014" s="4" t="str">
        <f t="shared" si="395"/>
        <v>54.0</v>
      </c>
      <c r="I1014" s="4" t="str">
        <f t="shared" si="396"/>
        <v>39.0;57.0</v>
      </c>
      <c r="J1014" s="4" t="str">
        <f t="shared" si="397"/>
        <v>39.0</v>
      </c>
      <c r="K1014" s="4" t="str">
        <f t="shared" si="398"/>
        <v>57.0</v>
      </c>
      <c r="L1014" s="4">
        <f t="shared" si="400"/>
        <v>55</v>
      </c>
      <c r="M1014" s="4">
        <f t="shared" si="400"/>
        <v>54</v>
      </c>
      <c r="N1014" s="10">
        <f t="shared" si="401"/>
        <v>1.8518518518518601E-2</v>
      </c>
      <c r="O1014" s="4">
        <f t="shared" si="399"/>
        <v>39</v>
      </c>
      <c r="P1014" s="4">
        <f t="shared" si="399"/>
        <v>57</v>
      </c>
      <c r="Q1014" s="4">
        <f t="shared" si="402"/>
        <v>18</v>
      </c>
      <c r="R1014" s="11"/>
    </row>
    <row r="1015" spans="1:18" x14ac:dyDescent="0.2">
      <c r="A1015" s="1" t="s">
        <v>1115</v>
      </c>
      <c r="B1015" s="4" t="str">
        <f t="shared" si="391"/>
        <v>2014-10-09</v>
      </c>
      <c r="C1015" s="3">
        <v>41921</v>
      </c>
      <c r="E1015" s="4" t="str">
        <f t="shared" si="392"/>
        <v>55.0;54.0;39.0;57.0</v>
      </c>
      <c r="F1015" s="4" t="str">
        <f t="shared" si="393"/>
        <v>55.0;54.0</v>
      </c>
      <c r="G1015" s="4" t="str">
        <f t="shared" si="394"/>
        <v>55.0</v>
      </c>
      <c r="H1015" s="4" t="str">
        <f t="shared" si="395"/>
        <v>54.0</v>
      </c>
      <c r="I1015" s="4" t="str">
        <f t="shared" si="396"/>
        <v>39.0;57.0</v>
      </c>
      <c r="J1015" s="4" t="str">
        <f t="shared" si="397"/>
        <v>39.0</v>
      </c>
      <c r="K1015" s="4" t="str">
        <f t="shared" si="398"/>
        <v>57.0</v>
      </c>
      <c r="L1015" s="4">
        <f t="shared" si="400"/>
        <v>55</v>
      </c>
      <c r="M1015" s="4">
        <f t="shared" si="400"/>
        <v>54</v>
      </c>
      <c r="N1015" s="10">
        <f t="shared" si="401"/>
        <v>1.8518518518518601E-2</v>
      </c>
      <c r="O1015" s="4">
        <f t="shared" si="399"/>
        <v>39</v>
      </c>
      <c r="P1015" s="4">
        <f t="shared" si="399"/>
        <v>57</v>
      </c>
      <c r="Q1015" s="4">
        <f t="shared" si="402"/>
        <v>18</v>
      </c>
      <c r="R1015" s="11"/>
    </row>
    <row r="1016" spans="1:18" x14ac:dyDescent="0.2">
      <c r="A1016" s="1" t="s">
        <v>1116</v>
      </c>
      <c r="B1016" s="4" t="str">
        <f t="shared" si="391"/>
        <v>2014-10-10</v>
      </c>
      <c r="C1016" s="3">
        <v>41922</v>
      </c>
      <c r="E1016" s="4" t="str">
        <f t="shared" si="392"/>
        <v>55.0;54.0;39.0;57.0</v>
      </c>
      <c r="F1016" s="4" t="str">
        <f t="shared" si="393"/>
        <v>55.0;54.0</v>
      </c>
      <c r="G1016" s="4" t="str">
        <f t="shared" si="394"/>
        <v>55.0</v>
      </c>
      <c r="H1016" s="4" t="str">
        <f t="shared" si="395"/>
        <v>54.0</v>
      </c>
      <c r="I1016" s="4" t="str">
        <f t="shared" si="396"/>
        <v>39.0;57.0</v>
      </c>
      <c r="J1016" s="4" t="str">
        <f t="shared" si="397"/>
        <v>39.0</v>
      </c>
      <c r="K1016" s="4" t="str">
        <f t="shared" si="398"/>
        <v>57.0</v>
      </c>
      <c r="L1016" s="4">
        <f t="shared" si="400"/>
        <v>55</v>
      </c>
      <c r="M1016" s="4">
        <f t="shared" si="400"/>
        <v>54</v>
      </c>
      <c r="N1016" s="10">
        <f t="shared" si="401"/>
        <v>1.8518518518518601E-2</v>
      </c>
      <c r="O1016" s="4">
        <f t="shared" si="399"/>
        <v>39</v>
      </c>
      <c r="P1016" s="4">
        <f t="shared" si="399"/>
        <v>57</v>
      </c>
      <c r="Q1016" s="4">
        <f t="shared" si="402"/>
        <v>18</v>
      </c>
      <c r="R1016" s="11"/>
    </row>
    <row r="1017" spans="1:18" x14ac:dyDescent="0.2">
      <c r="A1017" s="1" t="s">
        <v>1117</v>
      </c>
      <c r="B1017" s="4" t="str">
        <f t="shared" si="391"/>
        <v>2014-10-11</v>
      </c>
      <c r="C1017" s="3">
        <v>41923</v>
      </c>
      <c r="E1017" s="4" t="str">
        <f t="shared" si="392"/>
        <v>55.0;54.0;39.0;57.0</v>
      </c>
      <c r="F1017" s="4" t="str">
        <f t="shared" si="393"/>
        <v>55.0;54.0</v>
      </c>
      <c r="G1017" s="4" t="str">
        <f t="shared" si="394"/>
        <v>55.0</v>
      </c>
      <c r="H1017" s="4" t="str">
        <f t="shared" si="395"/>
        <v>54.0</v>
      </c>
      <c r="I1017" s="4" t="str">
        <f t="shared" si="396"/>
        <v>39.0;57.0</v>
      </c>
      <c r="J1017" s="4" t="str">
        <f t="shared" si="397"/>
        <v>39.0</v>
      </c>
      <c r="K1017" s="4" t="str">
        <f t="shared" si="398"/>
        <v>57.0</v>
      </c>
      <c r="L1017" s="4">
        <f t="shared" si="400"/>
        <v>55</v>
      </c>
      <c r="M1017" s="4">
        <f t="shared" si="400"/>
        <v>54</v>
      </c>
      <c r="N1017" s="10">
        <f t="shared" si="401"/>
        <v>1.8518518518518601E-2</v>
      </c>
      <c r="O1017" s="4">
        <f t="shared" si="399"/>
        <v>39</v>
      </c>
      <c r="P1017" s="4">
        <f t="shared" si="399"/>
        <v>57</v>
      </c>
      <c r="Q1017" s="4">
        <f t="shared" si="402"/>
        <v>18</v>
      </c>
      <c r="R1017" s="11"/>
    </row>
    <row r="1018" spans="1:18" x14ac:dyDescent="0.2">
      <c r="A1018" s="1" t="s">
        <v>1118</v>
      </c>
      <c r="B1018" s="4" t="str">
        <f t="shared" si="391"/>
        <v>2014-10-12</v>
      </c>
      <c r="C1018" s="3">
        <v>41924</v>
      </c>
      <c r="E1018" s="4" t="str">
        <f t="shared" si="392"/>
        <v>55.0;54.0;39.0;57.0</v>
      </c>
      <c r="F1018" s="4" t="str">
        <f t="shared" si="393"/>
        <v>55.0;54.0</v>
      </c>
      <c r="G1018" s="4" t="str">
        <f t="shared" si="394"/>
        <v>55.0</v>
      </c>
      <c r="H1018" s="4" t="str">
        <f t="shared" si="395"/>
        <v>54.0</v>
      </c>
      <c r="I1018" s="4" t="str">
        <f t="shared" si="396"/>
        <v>39.0;57.0</v>
      </c>
      <c r="J1018" s="4" t="str">
        <f t="shared" si="397"/>
        <v>39.0</v>
      </c>
      <c r="K1018" s="4" t="str">
        <f t="shared" si="398"/>
        <v>57.0</v>
      </c>
      <c r="L1018" s="4">
        <f t="shared" si="400"/>
        <v>55</v>
      </c>
      <c r="M1018" s="4">
        <f t="shared" si="400"/>
        <v>54</v>
      </c>
      <c r="N1018" s="10">
        <f t="shared" si="401"/>
        <v>1.8518518518518601E-2</v>
      </c>
      <c r="O1018" s="4">
        <f t="shared" si="399"/>
        <v>39</v>
      </c>
      <c r="P1018" s="4">
        <f t="shared" si="399"/>
        <v>57</v>
      </c>
      <c r="Q1018" s="4">
        <f t="shared" si="402"/>
        <v>18</v>
      </c>
      <c r="R1018" s="11"/>
    </row>
    <row r="1019" spans="1:18" x14ac:dyDescent="0.2">
      <c r="A1019" s="1" t="s">
        <v>1119</v>
      </c>
      <c r="B1019" s="4" t="str">
        <f t="shared" si="391"/>
        <v>2014-10-13</v>
      </c>
      <c r="C1019" s="3">
        <v>41925</v>
      </c>
      <c r="E1019" s="4" t="str">
        <f t="shared" si="392"/>
        <v>56.0;54.0;39.0;57.0</v>
      </c>
      <c r="F1019" s="4" t="str">
        <f t="shared" si="393"/>
        <v>56.0;54.0</v>
      </c>
      <c r="G1019" s="4" t="str">
        <f t="shared" si="394"/>
        <v>56.0</v>
      </c>
      <c r="H1019" s="4" t="str">
        <f t="shared" si="395"/>
        <v>54.0</v>
      </c>
      <c r="I1019" s="4" t="str">
        <f t="shared" si="396"/>
        <v>39.0;57.0</v>
      </c>
      <c r="J1019" s="4" t="str">
        <f t="shared" si="397"/>
        <v>39.0</v>
      </c>
      <c r="K1019" s="4" t="str">
        <f t="shared" si="398"/>
        <v>57.0</v>
      </c>
      <c r="L1019" s="4">
        <f t="shared" si="400"/>
        <v>56</v>
      </c>
      <c r="M1019" s="4">
        <f t="shared" si="400"/>
        <v>54</v>
      </c>
      <c r="N1019" s="10">
        <f t="shared" si="401"/>
        <v>3.7037037037036979E-2</v>
      </c>
      <c r="O1019" s="4">
        <f t="shared" si="399"/>
        <v>39</v>
      </c>
      <c r="P1019" s="4">
        <f t="shared" si="399"/>
        <v>57</v>
      </c>
      <c r="Q1019" s="4">
        <f t="shared" si="402"/>
        <v>18</v>
      </c>
      <c r="R1019" s="11"/>
    </row>
    <row r="1020" spans="1:18" x14ac:dyDescent="0.2">
      <c r="A1020" s="1" t="s">
        <v>1120</v>
      </c>
      <c r="B1020" s="4" t="str">
        <f t="shared" si="391"/>
        <v>2014-10-14</v>
      </c>
      <c r="C1020" s="3">
        <v>41926</v>
      </c>
      <c r="E1020" s="4" t="str">
        <f t="shared" si="392"/>
        <v>56.0;53.0;39.0;56.0</v>
      </c>
      <c r="F1020" s="4" t="str">
        <f t="shared" si="393"/>
        <v>56.0;53.0</v>
      </c>
      <c r="G1020" s="4" t="str">
        <f t="shared" si="394"/>
        <v>56.0</v>
      </c>
      <c r="H1020" s="4" t="str">
        <f t="shared" si="395"/>
        <v>53.0</v>
      </c>
      <c r="I1020" s="4" t="str">
        <f t="shared" si="396"/>
        <v>39.0;56.0</v>
      </c>
      <c r="J1020" s="4" t="str">
        <f t="shared" si="397"/>
        <v>39.0</v>
      </c>
      <c r="K1020" s="4" t="str">
        <f t="shared" si="398"/>
        <v>56.0</v>
      </c>
      <c r="L1020" s="4">
        <f t="shared" si="400"/>
        <v>56</v>
      </c>
      <c r="M1020" s="4">
        <f t="shared" si="400"/>
        <v>53</v>
      </c>
      <c r="N1020" s="10">
        <f t="shared" si="401"/>
        <v>5.6603773584905648E-2</v>
      </c>
      <c r="O1020" s="4">
        <f t="shared" si="399"/>
        <v>39</v>
      </c>
      <c r="P1020" s="4">
        <f t="shared" si="399"/>
        <v>56</v>
      </c>
      <c r="Q1020" s="4">
        <f t="shared" si="402"/>
        <v>17</v>
      </c>
      <c r="R1020" s="11"/>
    </row>
    <row r="1021" spans="1:18" x14ac:dyDescent="0.2">
      <c r="A1021" s="1" t="s">
        <v>1121</v>
      </c>
      <c r="B1021" s="4" t="str">
        <f t="shared" si="391"/>
        <v>2014-10-15</v>
      </c>
      <c r="C1021" s="3">
        <v>41927</v>
      </c>
      <c r="E1021" s="4" t="str">
        <f t="shared" si="392"/>
        <v>58.0;54.0;39.0;56.0</v>
      </c>
      <c r="F1021" s="4" t="str">
        <f t="shared" si="393"/>
        <v>58.0;54.0</v>
      </c>
      <c r="G1021" s="4" t="str">
        <f t="shared" si="394"/>
        <v>58.0</v>
      </c>
      <c r="H1021" s="4" t="str">
        <f t="shared" si="395"/>
        <v>54.0</v>
      </c>
      <c r="I1021" s="4" t="str">
        <f t="shared" si="396"/>
        <v>39.0;56.0</v>
      </c>
      <c r="J1021" s="4" t="str">
        <f t="shared" si="397"/>
        <v>39.0</v>
      </c>
      <c r="K1021" s="4" t="str">
        <f t="shared" si="398"/>
        <v>56.0</v>
      </c>
      <c r="L1021" s="4">
        <f t="shared" si="400"/>
        <v>58</v>
      </c>
      <c r="M1021" s="4">
        <f t="shared" si="400"/>
        <v>54</v>
      </c>
      <c r="N1021" s="10">
        <f t="shared" si="401"/>
        <v>7.4074074074074181E-2</v>
      </c>
      <c r="O1021" s="4">
        <f t="shared" si="399"/>
        <v>39</v>
      </c>
      <c r="P1021" s="4">
        <f t="shared" si="399"/>
        <v>56</v>
      </c>
      <c r="Q1021" s="4">
        <f t="shared" si="402"/>
        <v>17</v>
      </c>
      <c r="R1021" s="11"/>
    </row>
    <row r="1022" spans="1:18" x14ac:dyDescent="0.2">
      <c r="A1022" s="1" t="s">
        <v>1122</v>
      </c>
      <c r="B1022" s="4" t="str">
        <f t="shared" si="391"/>
        <v>2014-10-16</v>
      </c>
      <c r="C1022" s="3">
        <v>41928</v>
      </c>
      <c r="E1022" s="4" t="str">
        <f t="shared" si="392"/>
        <v>60.0;54.0;39.0;56.0</v>
      </c>
      <c r="F1022" s="4" t="str">
        <f t="shared" si="393"/>
        <v>60.0;54.0</v>
      </c>
      <c r="G1022" s="4" t="str">
        <f t="shared" si="394"/>
        <v>60.0</v>
      </c>
      <c r="H1022" s="4" t="str">
        <f t="shared" si="395"/>
        <v>54.0</v>
      </c>
      <c r="I1022" s="4" t="str">
        <f t="shared" si="396"/>
        <v>39.0;56.0</v>
      </c>
      <c r="J1022" s="4" t="str">
        <f t="shared" si="397"/>
        <v>39.0</v>
      </c>
      <c r="K1022" s="4" t="str">
        <f t="shared" si="398"/>
        <v>56.0</v>
      </c>
      <c r="L1022" s="4">
        <f t="shared" si="400"/>
        <v>60</v>
      </c>
      <c r="M1022" s="4">
        <f t="shared" si="400"/>
        <v>54</v>
      </c>
      <c r="N1022" s="10">
        <f t="shared" si="401"/>
        <v>0.11111111111111116</v>
      </c>
      <c r="O1022" s="4">
        <f t="shared" si="399"/>
        <v>39</v>
      </c>
      <c r="P1022" s="4">
        <f t="shared" si="399"/>
        <v>56</v>
      </c>
      <c r="Q1022" s="4">
        <f t="shared" si="402"/>
        <v>17</v>
      </c>
      <c r="R1022" s="11"/>
    </row>
    <row r="1023" spans="1:18" x14ac:dyDescent="0.2">
      <c r="A1023" s="1" t="s">
        <v>1123</v>
      </c>
      <c r="B1023" s="4" t="str">
        <f t="shared" si="391"/>
        <v>2014-10-17</v>
      </c>
      <c r="C1023" s="3">
        <v>41929</v>
      </c>
      <c r="E1023" s="4" t="str">
        <f t="shared" si="392"/>
        <v>62.0;54.0;39.0;56.0</v>
      </c>
      <c r="F1023" s="4" t="str">
        <f t="shared" si="393"/>
        <v>62.0;54.0</v>
      </c>
      <c r="G1023" s="4" t="str">
        <f t="shared" si="394"/>
        <v>62.0</v>
      </c>
      <c r="H1023" s="4" t="str">
        <f t="shared" si="395"/>
        <v>54.0</v>
      </c>
      <c r="I1023" s="4" t="str">
        <f t="shared" si="396"/>
        <v>39.0;56.0</v>
      </c>
      <c r="J1023" s="4" t="str">
        <f t="shared" si="397"/>
        <v>39.0</v>
      </c>
      <c r="K1023" s="4" t="str">
        <f t="shared" si="398"/>
        <v>56.0</v>
      </c>
      <c r="L1023" s="4">
        <f t="shared" si="400"/>
        <v>62</v>
      </c>
      <c r="M1023" s="4">
        <f t="shared" si="400"/>
        <v>54</v>
      </c>
      <c r="N1023" s="10">
        <f t="shared" si="401"/>
        <v>0.14814814814814814</v>
      </c>
      <c r="O1023" s="4">
        <f t="shared" si="399"/>
        <v>39</v>
      </c>
      <c r="P1023" s="4">
        <f t="shared" si="399"/>
        <v>56</v>
      </c>
      <c r="Q1023" s="4">
        <f t="shared" si="402"/>
        <v>17</v>
      </c>
      <c r="R1023" s="11"/>
    </row>
    <row r="1024" spans="1:18" x14ac:dyDescent="0.2">
      <c r="A1024" s="1" t="s">
        <v>1124</v>
      </c>
      <c r="B1024" s="4" t="str">
        <f t="shared" si="391"/>
        <v>2014-10-18</v>
      </c>
      <c r="C1024" s="3">
        <v>41930</v>
      </c>
      <c r="E1024" s="4" t="str">
        <f t="shared" si="392"/>
        <v>63.0;54.0;39.0;55.0</v>
      </c>
      <c r="F1024" s="4" t="str">
        <f t="shared" si="393"/>
        <v>63.0;54.0</v>
      </c>
      <c r="G1024" s="4" t="str">
        <f t="shared" si="394"/>
        <v>63.0</v>
      </c>
      <c r="H1024" s="4" t="str">
        <f t="shared" si="395"/>
        <v>54.0</v>
      </c>
      <c r="I1024" s="4" t="str">
        <f t="shared" si="396"/>
        <v>39.0;55.0</v>
      </c>
      <c r="J1024" s="4" t="str">
        <f t="shared" si="397"/>
        <v>39.0</v>
      </c>
      <c r="K1024" s="4" t="str">
        <f t="shared" si="398"/>
        <v>55.0</v>
      </c>
      <c r="L1024" s="4">
        <f t="shared" si="400"/>
        <v>63</v>
      </c>
      <c r="M1024" s="4">
        <f t="shared" si="400"/>
        <v>54</v>
      </c>
      <c r="N1024" s="10">
        <f t="shared" si="401"/>
        <v>0.16666666666666674</v>
      </c>
      <c r="O1024" s="4">
        <f t="shared" si="399"/>
        <v>39</v>
      </c>
      <c r="P1024" s="4">
        <f t="shared" si="399"/>
        <v>55</v>
      </c>
      <c r="Q1024" s="4">
        <f t="shared" si="402"/>
        <v>16</v>
      </c>
      <c r="R1024" s="11"/>
    </row>
    <row r="1025" spans="1:18" x14ac:dyDescent="0.2">
      <c r="A1025" s="1" t="s">
        <v>1125</v>
      </c>
      <c r="B1025" s="4" t="str">
        <f t="shared" si="391"/>
        <v>2014-10-19</v>
      </c>
      <c r="C1025" s="3">
        <v>41931</v>
      </c>
      <c r="E1025" s="4" t="str">
        <f t="shared" si="392"/>
        <v>63.0;54.0;39.0;56.0</v>
      </c>
      <c r="F1025" s="4" t="str">
        <f t="shared" si="393"/>
        <v>63.0;54.0</v>
      </c>
      <c r="G1025" s="4" t="str">
        <f t="shared" si="394"/>
        <v>63.0</v>
      </c>
      <c r="H1025" s="4" t="str">
        <f t="shared" si="395"/>
        <v>54.0</v>
      </c>
      <c r="I1025" s="4" t="str">
        <f t="shared" si="396"/>
        <v>39.0;56.0</v>
      </c>
      <c r="J1025" s="4" t="str">
        <f t="shared" si="397"/>
        <v>39.0</v>
      </c>
      <c r="K1025" s="4" t="str">
        <f t="shared" si="398"/>
        <v>56.0</v>
      </c>
      <c r="L1025" s="4">
        <f t="shared" si="400"/>
        <v>63</v>
      </c>
      <c r="M1025" s="4">
        <f t="shared" si="400"/>
        <v>54</v>
      </c>
      <c r="N1025" s="10">
        <f t="shared" si="401"/>
        <v>0.16666666666666674</v>
      </c>
      <c r="O1025" s="4">
        <f t="shared" si="399"/>
        <v>39</v>
      </c>
      <c r="P1025" s="4">
        <f t="shared" si="399"/>
        <v>56</v>
      </c>
      <c r="Q1025" s="4">
        <f t="shared" si="402"/>
        <v>17</v>
      </c>
      <c r="R1025" s="11"/>
    </row>
    <row r="1026" spans="1:18" x14ac:dyDescent="0.2">
      <c r="A1026" s="1" t="s">
        <v>1126</v>
      </c>
      <c r="B1026" s="4" t="str">
        <f t="shared" si="391"/>
        <v>2014-10-20</v>
      </c>
      <c r="C1026" s="3">
        <v>41932</v>
      </c>
      <c r="E1026" s="4" t="str">
        <f t="shared" si="392"/>
        <v>63.0;55.0;39.0;56.0</v>
      </c>
      <c r="F1026" s="4" t="str">
        <f t="shared" si="393"/>
        <v>63.0;55.0</v>
      </c>
      <c r="G1026" s="4" t="str">
        <f t="shared" si="394"/>
        <v>63.0</v>
      </c>
      <c r="H1026" s="4" t="str">
        <f t="shared" si="395"/>
        <v>55.0</v>
      </c>
      <c r="I1026" s="4" t="str">
        <f t="shared" si="396"/>
        <v>39.0;56.0</v>
      </c>
      <c r="J1026" s="4" t="str">
        <f t="shared" si="397"/>
        <v>39.0</v>
      </c>
      <c r="K1026" s="4" t="str">
        <f t="shared" si="398"/>
        <v>56.0</v>
      </c>
      <c r="L1026" s="4">
        <f t="shared" si="400"/>
        <v>63</v>
      </c>
      <c r="M1026" s="4">
        <f t="shared" si="400"/>
        <v>55</v>
      </c>
      <c r="N1026" s="10">
        <f t="shared" si="401"/>
        <v>0.1454545454545455</v>
      </c>
      <c r="O1026" s="4">
        <f t="shared" si="399"/>
        <v>39</v>
      </c>
      <c r="P1026" s="4">
        <f t="shared" si="399"/>
        <v>56</v>
      </c>
      <c r="Q1026" s="4">
        <f t="shared" si="402"/>
        <v>17</v>
      </c>
      <c r="R1026" s="11"/>
    </row>
    <row r="1027" spans="1:18" x14ac:dyDescent="0.2">
      <c r="A1027" s="1" t="s">
        <v>1127</v>
      </c>
      <c r="B1027" s="4" t="str">
        <f t="shared" si="391"/>
        <v>2014-10-21</v>
      </c>
      <c r="C1027" s="3">
        <v>41933</v>
      </c>
      <c r="E1027" s="4" t="str">
        <f t="shared" si="392"/>
        <v>63.0;55.0;39.0;56.0</v>
      </c>
      <c r="F1027" s="4" t="str">
        <f t="shared" si="393"/>
        <v>63.0;55.0</v>
      </c>
      <c r="G1027" s="4" t="str">
        <f t="shared" si="394"/>
        <v>63.0</v>
      </c>
      <c r="H1027" s="4" t="str">
        <f t="shared" si="395"/>
        <v>55.0</v>
      </c>
      <c r="I1027" s="4" t="str">
        <f t="shared" si="396"/>
        <v>39.0;56.0</v>
      </c>
      <c r="J1027" s="4" t="str">
        <f t="shared" si="397"/>
        <v>39.0</v>
      </c>
      <c r="K1027" s="4" t="str">
        <f t="shared" si="398"/>
        <v>56.0</v>
      </c>
      <c r="L1027" s="4">
        <f t="shared" si="400"/>
        <v>63</v>
      </c>
      <c r="M1027" s="4">
        <f t="shared" si="400"/>
        <v>55</v>
      </c>
      <c r="N1027" s="10">
        <f t="shared" si="401"/>
        <v>0.1454545454545455</v>
      </c>
      <c r="O1027" s="4">
        <f t="shared" si="399"/>
        <v>39</v>
      </c>
      <c r="P1027" s="4">
        <f t="shared" si="399"/>
        <v>56</v>
      </c>
      <c r="Q1027" s="4">
        <f t="shared" si="402"/>
        <v>17</v>
      </c>
      <c r="R1027" s="11"/>
    </row>
    <row r="1028" spans="1:18" x14ac:dyDescent="0.2">
      <c r="A1028" s="1" t="s">
        <v>1128</v>
      </c>
      <c r="B1028" s="4" t="str">
        <f t="shared" ref="B1028:B1091" si="403">LEFT(A1028,10)</f>
        <v>2014-10-22</v>
      </c>
      <c r="C1028" s="3">
        <v>41934</v>
      </c>
      <c r="E1028" s="4" t="str">
        <f t="shared" ref="E1028:E1091" si="404">RIGHT(A1028,19)</f>
        <v>63.0;57.0;40.0;55.0</v>
      </c>
      <c r="F1028" s="4" t="str">
        <f t="shared" ref="F1028:F1091" si="405">LEFT(E1028,9)</f>
        <v>63.0;57.0</v>
      </c>
      <c r="G1028" s="4" t="str">
        <f t="shared" ref="G1028:G1091" si="406">LEFT(F1028,4)</f>
        <v>63.0</v>
      </c>
      <c r="H1028" s="4" t="str">
        <f t="shared" ref="H1028:H1091" si="407">RIGHT(F1028,4)</f>
        <v>57.0</v>
      </c>
      <c r="I1028" s="4" t="str">
        <f t="shared" ref="I1028:I1091" si="408">RIGHT(E1028,9)</f>
        <v>40.0;55.0</v>
      </c>
      <c r="J1028" s="4" t="str">
        <f t="shared" ref="J1028:J1091" si="409">LEFT(I1028,4)</f>
        <v>40.0</v>
      </c>
      <c r="K1028" s="4" t="str">
        <f t="shared" ref="K1028:K1091" si="410">RIGHT(I1028,4)</f>
        <v>55.0</v>
      </c>
      <c r="L1028" s="4">
        <f t="shared" si="400"/>
        <v>63</v>
      </c>
      <c r="M1028" s="4">
        <f t="shared" si="400"/>
        <v>57</v>
      </c>
      <c r="N1028" s="10">
        <f t="shared" si="401"/>
        <v>0.10526315789473695</v>
      </c>
      <c r="O1028" s="4">
        <f t="shared" ref="O1028:P1091" si="411">VALUE(J1028)</f>
        <v>40</v>
      </c>
      <c r="P1028" s="4">
        <f t="shared" si="411"/>
        <v>55</v>
      </c>
      <c r="Q1028" s="4">
        <f t="shared" si="402"/>
        <v>15</v>
      </c>
      <c r="R1028" s="11"/>
    </row>
    <row r="1029" spans="1:18" x14ac:dyDescent="0.2">
      <c r="A1029" s="1" t="s">
        <v>1129</v>
      </c>
      <c r="B1029" s="4" t="str">
        <f t="shared" si="403"/>
        <v>2014-10-23</v>
      </c>
      <c r="C1029" s="3">
        <v>41935</v>
      </c>
      <c r="E1029" s="4" t="str">
        <f t="shared" si="404"/>
        <v>63.0;57.0;40.0;56.0</v>
      </c>
      <c r="F1029" s="4" t="str">
        <f t="shared" si="405"/>
        <v>63.0;57.0</v>
      </c>
      <c r="G1029" s="4" t="str">
        <f t="shared" si="406"/>
        <v>63.0</v>
      </c>
      <c r="H1029" s="4" t="str">
        <f t="shared" si="407"/>
        <v>57.0</v>
      </c>
      <c r="I1029" s="4" t="str">
        <f t="shared" si="408"/>
        <v>40.0;56.0</v>
      </c>
      <c r="J1029" s="4" t="str">
        <f t="shared" si="409"/>
        <v>40.0</v>
      </c>
      <c r="K1029" s="4" t="str">
        <f t="shared" si="410"/>
        <v>56.0</v>
      </c>
      <c r="L1029" s="4">
        <f t="shared" ref="L1029:M1092" si="412">VALUE(G1029)</f>
        <v>63</v>
      </c>
      <c r="M1029" s="4">
        <f t="shared" si="412"/>
        <v>57</v>
      </c>
      <c r="N1029" s="10">
        <f t="shared" ref="N1029:N1092" si="413">L1029/M1029-1</f>
        <v>0.10526315789473695</v>
      </c>
      <c r="O1029" s="4">
        <f t="shared" si="411"/>
        <v>40</v>
      </c>
      <c r="P1029" s="4">
        <f t="shared" si="411"/>
        <v>56</v>
      </c>
      <c r="Q1029" s="4">
        <f t="shared" ref="Q1029:Q1092" si="414">P1029-O1029</f>
        <v>16</v>
      </c>
      <c r="R1029" s="11"/>
    </row>
    <row r="1030" spans="1:18" x14ac:dyDescent="0.2">
      <c r="A1030" s="1" t="s">
        <v>1130</v>
      </c>
      <c r="B1030" s="4" t="str">
        <f t="shared" si="403"/>
        <v>2014-10-24</v>
      </c>
      <c r="C1030" s="3">
        <v>41936</v>
      </c>
      <c r="E1030" s="4" t="str">
        <f t="shared" si="404"/>
        <v>63.0;58.0;40.0;57.0</v>
      </c>
      <c r="F1030" s="4" t="str">
        <f t="shared" si="405"/>
        <v>63.0;58.0</v>
      </c>
      <c r="G1030" s="4" t="str">
        <f t="shared" si="406"/>
        <v>63.0</v>
      </c>
      <c r="H1030" s="4" t="str">
        <f t="shared" si="407"/>
        <v>58.0</v>
      </c>
      <c r="I1030" s="4" t="str">
        <f t="shared" si="408"/>
        <v>40.0;57.0</v>
      </c>
      <c r="J1030" s="4" t="str">
        <f t="shared" si="409"/>
        <v>40.0</v>
      </c>
      <c r="K1030" s="4" t="str">
        <f t="shared" si="410"/>
        <v>57.0</v>
      </c>
      <c r="L1030" s="4">
        <f t="shared" si="412"/>
        <v>63</v>
      </c>
      <c r="M1030" s="4">
        <f t="shared" si="412"/>
        <v>58</v>
      </c>
      <c r="N1030" s="10">
        <f t="shared" si="413"/>
        <v>8.6206896551724199E-2</v>
      </c>
      <c r="O1030" s="4">
        <f t="shared" si="411"/>
        <v>40</v>
      </c>
      <c r="P1030" s="4">
        <f t="shared" si="411"/>
        <v>57</v>
      </c>
      <c r="Q1030" s="4">
        <f t="shared" si="414"/>
        <v>17</v>
      </c>
      <c r="R1030" s="11"/>
    </row>
    <row r="1031" spans="1:18" x14ac:dyDescent="0.2">
      <c r="A1031" s="1" t="s">
        <v>1131</v>
      </c>
      <c r="B1031" s="4" t="str">
        <f t="shared" si="403"/>
        <v>2014-10-25</v>
      </c>
      <c r="C1031" s="3">
        <v>41937</v>
      </c>
      <c r="E1031" s="4" t="str">
        <f t="shared" si="404"/>
        <v>63.0;59.0;40.0;61.0</v>
      </c>
      <c r="F1031" s="4" t="str">
        <f t="shared" si="405"/>
        <v>63.0;59.0</v>
      </c>
      <c r="G1031" s="4" t="str">
        <f t="shared" si="406"/>
        <v>63.0</v>
      </c>
      <c r="H1031" s="4" t="str">
        <f t="shared" si="407"/>
        <v>59.0</v>
      </c>
      <c r="I1031" s="4" t="str">
        <f t="shared" si="408"/>
        <v>40.0;61.0</v>
      </c>
      <c r="J1031" s="4" t="str">
        <f t="shared" si="409"/>
        <v>40.0</v>
      </c>
      <c r="K1031" s="4" t="str">
        <f t="shared" si="410"/>
        <v>61.0</v>
      </c>
      <c r="L1031" s="4">
        <f t="shared" si="412"/>
        <v>63</v>
      </c>
      <c r="M1031" s="4">
        <f t="shared" si="412"/>
        <v>59</v>
      </c>
      <c r="N1031" s="10">
        <f t="shared" si="413"/>
        <v>6.7796610169491567E-2</v>
      </c>
      <c r="O1031" s="4">
        <f t="shared" si="411"/>
        <v>40</v>
      </c>
      <c r="P1031" s="4">
        <f t="shared" si="411"/>
        <v>61</v>
      </c>
      <c r="Q1031" s="4">
        <f t="shared" si="414"/>
        <v>21</v>
      </c>
      <c r="R1031" s="11"/>
    </row>
    <row r="1032" spans="1:18" x14ac:dyDescent="0.2">
      <c r="A1032" s="1" t="s">
        <v>1132</v>
      </c>
      <c r="B1032" s="4" t="str">
        <f t="shared" si="403"/>
        <v>2014-10-26</v>
      </c>
      <c r="C1032" s="3">
        <v>41938</v>
      </c>
      <c r="E1032" s="4" t="str">
        <f t="shared" si="404"/>
        <v>63.0;60.0;40.0;62.0</v>
      </c>
      <c r="F1032" s="4" t="str">
        <f t="shared" si="405"/>
        <v>63.0;60.0</v>
      </c>
      <c r="G1032" s="4" t="str">
        <f t="shared" si="406"/>
        <v>63.0</v>
      </c>
      <c r="H1032" s="4" t="str">
        <f t="shared" si="407"/>
        <v>60.0</v>
      </c>
      <c r="I1032" s="4" t="str">
        <f t="shared" si="408"/>
        <v>40.0;62.0</v>
      </c>
      <c r="J1032" s="4" t="str">
        <f t="shared" si="409"/>
        <v>40.0</v>
      </c>
      <c r="K1032" s="4" t="str">
        <f t="shared" si="410"/>
        <v>62.0</v>
      </c>
      <c r="L1032" s="4">
        <f t="shared" si="412"/>
        <v>63</v>
      </c>
      <c r="M1032" s="4">
        <f t="shared" si="412"/>
        <v>60</v>
      </c>
      <c r="N1032" s="10">
        <f t="shared" si="413"/>
        <v>5.0000000000000044E-2</v>
      </c>
      <c r="O1032" s="4">
        <f t="shared" si="411"/>
        <v>40</v>
      </c>
      <c r="P1032" s="4">
        <f t="shared" si="411"/>
        <v>62</v>
      </c>
      <c r="Q1032" s="4">
        <f t="shared" si="414"/>
        <v>22</v>
      </c>
      <c r="R1032" s="11"/>
    </row>
    <row r="1033" spans="1:18" x14ac:dyDescent="0.2">
      <c r="A1033" s="1" t="s">
        <v>1133</v>
      </c>
      <c r="B1033" s="4" t="str">
        <f t="shared" si="403"/>
        <v>2014-10-27</v>
      </c>
      <c r="C1033" s="3">
        <v>41939</v>
      </c>
      <c r="E1033" s="4" t="str">
        <f t="shared" si="404"/>
        <v>63.0;60.0;40.0;63.0</v>
      </c>
      <c r="F1033" s="4" t="str">
        <f t="shared" si="405"/>
        <v>63.0;60.0</v>
      </c>
      <c r="G1033" s="4" t="str">
        <f t="shared" si="406"/>
        <v>63.0</v>
      </c>
      <c r="H1033" s="4" t="str">
        <f t="shared" si="407"/>
        <v>60.0</v>
      </c>
      <c r="I1033" s="4" t="str">
        <f t="shared" si="408"/>
        <v>40.0;63.0</v>
      </c>
      <c r="J1033" s="4" t="str">
        <f t="shared" si="409"/>
        <v>40.0</v>
      </c>
      <c r="K1033" s="4" t="str">
        <f t="shared" si="410"/>
        <v>63.0</v>
      </c>
      <c r="L1033" s="4">
        <f t="shared" si="412"/>
        <v>63</v>
      </c>
      <c r="M1033" s="4">
        <f t="shared" si="412"/>
        <v>60</v>
      </c>
      <c r="N1033" s="10">
        <f t="shared" si="413"/>
        <v>5.0000000000000044E-2</v>
      </c>
      <c r="O1033" s="4">
        <f t="shared" si="411"/>
        <v>40</v>
      </c>
      <c r="P1033" s="4">
        <f t="shared" si="411"/>
        <v>63</v>
      </c>
      <c r="Q1033" s="4">
        <f t="shared" si="414"/>
        <v>23</v>
      </c>
      <c r="R1033" s="11"/>
    </row>
    <row r="1034" spans="1:18" x14ac:dyDescent="0.2">
      <c r="A1034" s="1" t="s">
        <v>1134</v>
      </c>
      <c r="B1034" s="4" t="str">
        <f t="shared" si="403"/>
        <v>2014-10-28</v>
      </c>
      <c r="C1034" s="3">
        <v>41940</v>
      </c>
      <c r="E1034" s="4" t="str">
        <f t="shared" si="404"/>
        <v>63.0;60.0;40.0;63.0</v>
      </c>
      <c r="F1034" s="4" t="str">
        <f t="shared" si="405"/>
        <v>63.0;60.0</v>
      </c>
      <c r="G1034" s="4" t="str">
        <f t="shared" si="406"/>
        <v>63.0</v>
      </c>
      <c r="H1034" s="4" t="str">
        <f t="shared" si="407"/>
        <v>60.0</v>
      </c>
      <c r="I1034" s="4" t="str">
        <f t="shared" si="408"/>
        <v>40.0;63.0</v>
      </c>
      <c r="J1034" s="4" t="str">
        <f t="shared" si="409"/>
        <v>40.0</v>
      </c>
      <c r="K1034" s="4" t="str">
        <f t="shared" si="410"/>
        <v>63.0</v>
      </c>
      <c r="L1034" s="4">
        <f t="shared" si="412"/>
        <v>63</v>
      </c>
      <c r="M1034" s="4">
        <f t="shared" si="412"/>
        <v>60</v>
      </c>
      <c r="N1034" s="10">
        <f t="shared" si="413"/>
        <v>5.0000000000000044E-2</v>
      </c>
      <c r="O1034" s="4">
        <f t="shared" si="411"/>
        <v>40</v>
      </c>
      <c r="P1034" s="4">
        <f t="shared" si="411"/>
        <v>63</v>
      </c>
      <c r="Q1034" s="4">
        <f t="shared" si="414"/>
        <v>23</v>
      </c>
      <c r="R1034" s="11"/>
    </row>
    <row r="1035" spans="1:18" x14ac:dyDescent="0.2">
      <c r="A1035" s="1" t="s">
        <v>1135</v>
      </c>
      <c r="B1035" s="4" t="str">
        <f t="shared" si="403"/>
        <v>2014-10-29</v>
      </c>
      <c r="C1035" s="3">
        <v>41941</v>
      </c>
      <c r="E1035" s="4" t="str">
        <f t="shared" si="404"/>
        <v>62.0;60.0;41.0;64.0</v>
      </c>
      <c r="F1035" s="4" t="str">
        <f t="shared" si="405"/>
        <v>62.0;60.0</v>
      </c>
      <c r="G1035" s="4" t="str">
        <f t="shared" si="406"/>
        <v>62.0</v>
      </c>
      <c r="H1035" s="4" t="str">
        <f t="shared" si="407"/>
        <v>60.0</v>
      </c>
      <c r="I1035" s="4" t="str">
        <f t="shared" si="408"/>
        <v>41.0;64.0</v>
      </c>
      <c r="J1035" s="4" t="str">
        <f t="shared" si="409"/>
        <v>41.0</v>
      </c>
      <c r="K1035" s="4" t="str">
        <f t="shared" si="410"/>
        <v>64.0</v>
      </c>
      <c r="L1035" s="4">
        <f t="shared" si="412"/>
        <v>62</v>
      </c>
      <c r="M1035" s="4">
        <f t="shared" si="412"/>
        <v>60</v>
      </c>
      <c r="N1035" s="10">
        <f t="shared" si="413"/>
        <v>3.3333333333333437E-2</v>
      </c>
      <c r="O1035" s="4">
        <f t="shared" si="411"/>
        <v>41</v>
      </c>
      <c r="P1035" s="4">
        <f t="shared" si="411"/>
        <v>64</v>
      </c>
      <c r="Q1035" s="4">
        <f t="shared" si="414"/>
        <v>23</v>
      </c>
      <c r="R1035" s="11"/>
    </row>
    <row r="1036" spans="1:18" x14ac:dyDescent="0.2">
      <c r="A1036" s="1" t="s">
        <v>1136</v>
      </c>
      <c r="B1036" s="4" t="str">
        <f t="shared" si="403"/>
        <v>2014-10-30</v>
      </c>
      <c r="C1036" s="3">
        <v>41942</v>
      </c>
      <c r="E1036" s="4" t="str">
        <f t="shared" si="404"/>
        <v>62.0;60.0;42.0;63.0</v>
      </c>
      <c r="F1036" s="4" t="str">
        <f t="shared" si="405"/>
        <v>62.0;60.0</v>
      </c>
      <c r="G1036" s="4" t="str">
        <f t="shared" si="406"/>
        <v>62.0</v>
      </c>
      <c r="H1036" s="4" t="str">
        <f t="shared" si="407"/>
        <v>60.0</v>
      </c>
      <c r="I1036" s="4" t="str">
        <f t="shared" si="408"/>
        <v>42.0;63.0</v>
      </c>
      <c r="J1036" s="4" t="str">
        <f t="shared" si="409"/>
        <v>42.0</v>
      </c>
      <c r="K1036" s="4" t="str">
        <f t="shared" si="410"/>
        <v>63.0</v>
      </c>
      <c r="L1036" s="4">
        <f t="shared" si="412"/>
        <v>62</v>
      </c>
      <c r="M1036" s="4">
        <f t="shared" si="412"/>
        <v>60</v>
      </c>
      <c r="N1036" s="10">
        <f t="shared" si="413"/>
        <v>3.3333333333333437E-2</v>
      </c>
      <c r="O1036" s="4">
        <f t="shared" si="411"/>
        <v>42</v>
      </c>
      <c r="P1036" s="4">
        <f t="shared" si="411"/>
        <v>63</v>
      </c>
      <c r="Q1036" s="4">
        <f t="shared" si="414"/>
        <v>21</v>
      </c>
      <c r="R1036" s="11"/>
    </row>
    <row r="1037" spans="1:18" x14ac:dyDescent="0.2">
      <c r="A1037" s="1" t="s">
        <v>1137</v>
      </c>
      <c r="B1037" s="4" t="str">
        <f t="shared" si="403"/>
        <v>2014-10-31</v>
      </c>
      <c r="C1037" s="3">
        <v>41943</v>
      </c>
      <c r="E1037" s="4" t="str">
        <f t="shared" si="404"/>
        <v>62.0;60.0;42.0;63.0</v>
      </c>
      <c r="F1037" s="4" t="str">
        <f t="shared" si="405"/>
        <v>62.0;60.0</v>
      </c>
      <c r="G1037" s="4" t="str">
        <f t="shared" si="406"/>
        <v>62.0</v>
      </c>
      <c r="H1037" s="4" t="str">
        <f t="shared" si="407"/>
        <v>60.0</v>
      </c>
      <c r="I1037" s="4" t="str">
        <f t="shared" si="408"/>
        <v>42.0;63.0</v>
      </c>
      <c r="J1037" s="4" t="str">
        <f t="shared" si="409"/>
        <v>42.0</v>
      </c>
      <c r="K1037" s="4" t="str">
        <f t="shared" si="410"/>
        <v>63.0</v>
      </c>
      <c r="L1037" s="4">
        <f t="shared" si="412"/>
        <v>62</v>
      </c>
      <c r="M1037" s="4">
        <f t="shared" si="412"/>
        <v>60</v>
      </c>
      <c r="N1037" s="10">
        <f t="shared" si="413"/>
        <v>3.3333333333333437E-2</v>
      </c>
      <c r="O1037" s="4">
        <f t="shared" si="411"/>
        <v>42</v>
      </c>
      <c r="P1037" s="4">
        <f t="shared" si="411"/>
        <v>63</v>
      </c>
      <c r="Q1037" s="4">
        <f t="shared" si="414"/>
        <v>21</v>
      </c>
      <c r="R1037" s="11"/>
    </row>
    <row r="1038" spans="1:18" x14ac:dyDescent="0.2">
      <c r="A1038" s="1" t="s">
        <v>1138</v>
      </c>
      <c r="B1038" s="4" t="str">
        <f t="shared" si="403"/>
        <v>2014-11-01</v>
      </c>
      <c r="C1038" s="3">
        <v>41944</v>
      </c>
      <c r="E1038" s="4" t="str">
        <f t="shared" si="404"/>
        <v>62.0;60.0;42.0;62.0</v>
      </c>
      <c r="F1038" s="4" t="str">
        <f t="shared" si="405"/>
        <v>62.0;60.0</v>
      </c>
      <c r="G1038" s="4" t="str">
        <f t="shared" si="406"/>
        <v>62.0</v>
      </c>
      <c r="H1038" s="4" t="str">
        <f t="shared" si="407"/>
        <v>60.0</v>
      </c>
      <c r="I1038" s="4" t="str">
        <f t="shared" si="408"/>
        <v>42.0;62.0</v>
      </c>
      <c r="J1038" s="4" t="str">
        <f t="shared" si="409"/>
        <v>42.0</v>
      </c>
      <c r="K1038" s="4" t="str">
        <f t="shared" si="410"/>
        <v>62.0</v>
      </c>
      <c r="L1038" s="4">
        <f t="shared" si="412"/>
        <v>62</v>
      </c>
      <c r="M1038" s="4">
        <f t="shared" si="412"/>
        <v>60</v>
      </c>
      <c r="N1038" s="10">
        <f t="shared" si="413"/>
        <v>3.3333333333333437E-2</v>
      </c>
      <c r="O1038" s="4">
        <f t="shared" si="411"/>
        <v>42</v>
      </c>
      <c r="P1038" s="4">
        <f t="shared" si="411"/>
        <v>62</v>
      </c>
      <c r="Q1038" s="4">
        <f t="shared" si="414"/>
        <v>20</v>
      </c>
      <c r="R1038" s="11"/>
    </row>
    <row r="1039" spans="1:18" x14ac:dyDescent="0.2">
      <c r="A1039" s="1" t="s">
        <v>1139</v>
      </c>
      <c r="B1039" s="4" t="str">
        <f t="shared" si="403"/>
        <v>2014-11-02</v>
      </c>
      <c r="C1039" s="3">
        <v>41945</v>
      </c>
      <c r="E1039" s="4" t="str">
        <f t="shared" si="404"/>
        <v>62.0;60.0;43.0;62.0</v>
      </c>
      <c r="F1039" s="4" t="str">
        <f t="shared" si="405"/>
        <v>62.0;60.0</v>
      </c>
      <c r="G1039" s="4" t="str">
        <f t="shared" si="406"/>
        <v>62.0</v>
      </c>
      <c r="H1039" s="4" t="str">
        <f t="shared" si="407"/>
        <v>60.0</v>
      </c>
      <c r="I1039" s="4" t="str">
        <f t="shared" si="408"/>
        <v>43.0;62.0</v>
      </c>
      <c r="J1039" s="4" t="str">
        <f t="shared" si="409"/>
        <v>43.0</v>
      </c>
      <c r="K1039" s="4" t="str">
        <f t="shared" si="410"/>
        <v>62.0</v>
      </c>
      <c r="L1039" s="4">
        <f t="shared" si="412"/>
        <v>62</v>
      </c>
      <c r="M1039" s="4">
        <f t="shared" si="412"/>
        <v>60</v>
      </c>
      <c r="N1039" s="10">
        <f t="shared" si="413"/>
        <v>3.3333333333333437E-2</v>
      </c>
      <c r="O1039" s="4">
        <f t="shared" si="411"/>
        <v>43</v>
      </c>
      <c r="P1039" s="4">
        <f t="shared" si="411"/>
        <v>62</v>
      </c>
      <c r="Q1039" s="4">
        <f t="shared" si="414"/>
        <v>19</v>
      </c>
      <c r="R1039" s="11"/>
    </row>
    <row r="1040" spans="1:18" x14ac:dyDescent="0.2">
      <c r="A1040" s="1" t="s">
        <v>1140</v>
      </c>
      <c r="B1040" s="4" t="str">
        <f t="shared" si="403"/>
        <v>2014-11-03</v>
      </c>
      <c r="C1040" s="3">
        <v>41946</v>
      </c>
      <c r="E1040" s="4" t="str">
        <f t="shared" si="404"/>
        <v>63.0;61.0;43.0;62.0</v>
      </c>
      <c r="F1040" s="4" t="str">
        <f t="shared" si="405"/>
        <v>63.0;61.0</v>
      </c>
      <c r="G1040" s="4" t="str">
        <f t="shared" si="406"/>
        <v>63.0</v>
      </c>
      <c r="H1040" s="4" t="str">
        <f t="shared" si="407"/>
        <v>61.0</v>
      </c>
      <c r="I1040" s="4" t="str">
        <f t="shared" si="408"/>
        <v>43.0;62.0</v>
      </c>
      <c r="J1040" s="4" t="str">
        <f t="shared" si="409"/>
        <v>43.0</v>
      </c>
      <c r="K1040" s="4" t="str">
        <f t="shared" si="410"/>
        <v>62.0</v>
      </c>
      <c r="L1040" s="4">
        <f t="shared" si="412"/>
        <v>63</v>
      </c>
      <c r="M1040" s="4">
        <f t="shared" si="412"/>
        <v>61</v>
      </c>
      <c r="N1040" s="10">
        <f t="shared" si="413"/>
        <v>3.2786885245901676E-2</v>
      </c>
      <c r="O1040" s="4">
        <f t="shared" si="411"/>
        <v>43</v>
      </c>
      <c r="P1040" s="4">
        <f t="shared" si="411"/>
        <v>62</v>
      </c>
      <c r="Q1040" s="4">
        <f t="shared" si="414"/>
        <v>19</v>
      </c>
      <c r="R1040" s="11"/>
    </row>
    <row r="1041" spans="1:18" x14ac:dyDescent="0.2">
      <c r="A1041" s="1" t="s">
        <v>1141</v>
      </c>
      <c r="B1041" s="4" t="str">
        <f t="shared" si="403"/>
        <v>2014-11-04</v>
      </c>
      <c r="C1041" s="3">
        <v>41947</v>
      </c>
      <c r="E1041" s="4" t="str">
        <f t="shared" si="404"/>
        <v>63.0;62.0;43.0;62.0</v>
      </c>
      <c r="F1041" s="4" t="str">
        <f t="shared" si="405"/>
        <v>63.0;62.0</v>
      </c>
      <c r="G1041" s="4" t="str">
        <f t="shared" si="406"/>
        <v>63.0</v>
      </c>
      <c r="H1041" s="4" t="str">
        <f t="shared" si="407"/>
        <v>62.0</v>
      </c>
      <c r="I1041" s="4" t="str">
        <f t="shared" si="408"/>
        <v>43.0;62.0</v>
      </c>
      <c r="J1041" s="4" t="str">
        <f t="shared" si="409"/>
        <v>43.0</v>
      </c>
      <c r="K1041" s="4" t="str">
        <f t="shared" si="410"/>
        <v>62.0</v>
      </c>
      <c r="L1041" s="4">
        <f t="shared" si="412"/>
        <v>63</v>
      </c>
      <c r="M1041" s="4">
        <f t="shared" si="412"/>
        <v>62</v>
      </c>
      <c r="N1041" s="10">
        <f t="shared" si="413"/>
        <v>1.6129032258064502E-2</v>
      </c>
      <c r="O1041" s="4">
        <f t="shared" si="411"/>
        <v>43</v>
      </c>
      <c r="P1041" s="4">
        <f t="shared" si="411"/>
        <v>62</v>
      </c>
      <c r="Q1041" s="4">
        <f t="shared" si="414"/>
        <v>19</v>
      </c>
      <c r="R1041" s="11"/>
    </row>
    <row r="1042" spans="1:18" x14ac:dyDescent="0.2">
      <c r="A1042" s="1" t="s">
        <v>1142</v>
      </c>
      <c r="B1042" s="4" t="str">
        <f t="shared" si="403"/>
        <v>2014-11-05</v>
      </c>
      <c r="C1042" s="3">
        <v>41948</v>
      </c>
      <c r="E1042" s="4" t="str">
        <f t="shared" si="404"/>
        <v>63.0;62.0;44.0;62.0</v>
      </c>
      <c r="F1042" s="4" t="str">
        <f t="shared" si="405"/>
        <v>63.0;62.0</v>
      </c>
      <c r="G1042" s="4" t="str">
        <f t="shared" si="406"/>
        <v>63.0</v>
      </c>
      <c r="H1042" s="4" t="str">
        <f t="shared" si="407"/>
        <v>62.0</v>
      </c>
      <c r="I1042" s="4" t="str">
        <f t="shared" si="408"/>
        <v>44.0;62.0</v>
      </c>
      <c r="J1042" s="4" t="str">
        <f t="shared" si="409"/>
        <v>44.0</v>
      </c>
      <c r="K1042" s="4" t="str">
        <f t="shared" si="410"/>
        <v>62.0</v>
      </c>
      <c r="L1042" s="4">
        <f t="shared" si="412"/>
        <v>63</v>
      </c>
      <c r="M1042" s="4">
        <f t="shared" si="412"/>
        <v>62</v>
      </c>
      <c r="N1042" s="10">
        <f t="shared" si="413"/>
        <v>1.6129032258064502E-2</v>
      </c>
      <c r="O1042" s="4">
        <f t="shared" si="411"/>
        <v>44</v>
      </c>
      <c r="P1042" s="4">
        <f t="shared" si="411"/>
        <v>62</v>
      </c>
      <c r="Q1042" s="4">
        <f t="shared" si="414"/>
        <v>18</v>
      </c>
      <c r="R1042" s="11"/>
    </row>
    <row r="1043" spans="1:18" x14ac:dyDescent="0.2">
      <c r="A1043" s="1" t="s">
        <v>1143</v>
      </c>
      <c r="B1043" s="4" t="str">
        <f t="shared" si="403"/>
        <v>2014-11-06</v>
      </c>
      <c r="C1043" s="3">
        <v>41949</v>
      </c>
      <c r="E1043" s="4" t="str">
        <f t="shared" si="404"/>
        <v>63.0;62.0;44.0;64.0</v>
      </c>
      <c r="F1043" s="4" t="str">
        <f t="shared" si="405"/>
        <v>63.0;62.0</v>
      </c>
      <c r="G1043" s="4" t="str">
        <f t="shared" si="406"/>
        <v>63.0</v>
      </c>
      <c r="H1043" s="4" t="str">
        <f t="shared" si="407"/>
        <v>62.0</v>
      </c>
      <c r="I1043" s="4" t="str">
        <f t="shared" si="408"/>
        <v>44.0;64.0</v>
      </c>
      <c r="J1043" s="4" t="str">
        <f t="shared" si="409"/>
        <v>44.0</v>
      </c>
      <c r="K1043" s="4" t="str">
        <f t="shared" si="410"/>
        <v>64.0</v>
      </c>
      <c r="L1043" s="4">
        <f t="shared" si="412"/>
        <v>63</v>
      </c>
      <c r="M1043" s="4">
        <f t="shared" si="412"/>
        <v>62</v>
      </c>
      <c r="N1043" s="10">
        <f t="shared" si="413"/>
        <v>1.6129032258064502E-2</v>
      </c>
      <c r="O1043" s="4">
        <f t="shared" si="411"/>
        <v>44</v>
      </c>
      <c r="P1043" s="4">
        <f t="shared" si="411"/>
        <v>64</v>
      </c>
      <c r="Q1043" s="4">
        <f t="shared" si="414"/>
        <v>20</v>
      </c>
      <c r="R1043" s="11"/>
    </row>
    <row r="1044" spans="1:18" x14ac:dyDescent="0.2">
      <c r="A1044" s="1" t="s">
        <v>1144</v>
      </c>
      <c r="B1044" s="4" t="str">
        <f t="shared" si="403"/>
        <v>2014-11-07</v>
      </c>
      <c r="C1044" s="3">
        <v>41950</v>
      </c>
      <c r="E1044" s="4" t="str">
        <f t="shared" si="404"/>
        <v>63.0;62.0;44.0;64.0</v>
      </c>
      <c r="F1044" s="4" t="str">
        <f t="shared" si="405"/>
        <v>63.0;62.0</v>
      </c>
      <c r="G1044" s="4" t="str">
        <f t="shared" si="406"/>
        <v>63.0</v>
      </c>
      <c r="H1044" s="4" t="str">
        <f t="shared" si="407"/>
        <v>62.0</v>
      </c>
      <c r="I1044" s="4" t="str">
        <f t="shared" si="408"/>
        <v>44.0;64.0</v>
      </c>
      <c r="J1044" s="4" t="str">
        <f t="shared" si="409"/>
        <v>44.0</v>
      </c>
      <c r="K1044" s="4" t="str">
        <f t="shared" si="410"/>
        <v>64.0</v>
      </c>
      <c r="L1044" s="4">
        <f t="shared" si="412"/>
        <v>63</v>
      </c>
      <c r="M1044" s="4">
        <f t="shared" si="412"/>
        <v>62</v>
      </c>
      <c r="N1044" s="10">
        <f t="shared" si="413"/>
        <v>1.6129032258064502E-2</v>
      </c>
      <c r="O1044" s="4">
        <f t="shared" si="411"/>
        <v>44</v>
      </c>
      <c r="P1044" s="4">
        <f t="shared" si="411"/>
        <v>64</v>
      </c>
      <c r="Q1044" s="4">
        <f t="shared" si="414"/>
        <v>20</v>
      </c>
      <c r="R1044" s="11"/>
    </row>
    <row r="1045" spans="1:18" x14ac:dyDescent="0.2">
      <c r="A1045" s="1" t="s">
        <v>1145</v>
      </c>
      <c r="B1045" s="4" t="str">
        <f t="shared" si="403"/>
        <v>2014-11-08</v>
      </c>
      <c r="C1045" s="3">
        <v>41951</v>
      </c>
      <c r="E1045" s="4" t="str">
        <f t="shared" si="404"/>
        <v>63.0;62.0;44.0;65.0</v>
      </c>
      <c r="F1045" s="4" t="str">
        <f t="shared" si="405"/>
        <v>63.0;62.0</v>
      </c>
      <c r="G1045" s="4" t="str">
        <f t="shared" si="406"/>
        <v>63.0</v>
      </c>
      <c r="H1045" s="4" t="str">
        <f t="shared" si="407"/>
        <v>62.0</v>
      </c>
      <c r="I1045" s="4" t="str">
        <f t="shared" si="408"/>
        <v>44.0;65.0</v>
      </c>
      <c r="J1045" s="4" t="str">
        <f t="shared" si="409"/>
        <v>44.0</v>
      </c>
      <c r="K1045" s="4" t="str">
        <f t="shared" si="410"/>
        <v>65.0</v>
      </c>
      <c r="L1045" s="4">
        <f t="shared" si="412"/>
        <v>63</v>
      </c>
      <c r="M1045" s="4">
        <f t="shared" si="412"/>
        <v>62</v>
      </c>
      <c r="N1045" s="10">
        <f t="shared" si="413"/>
        <v>1.6129032258064502E-2</v>
      </c>
      <c r="O1045" s="4">
        <f t="shared" si="411"/>
        <v>44</v>
      </c>
      <c r="P1045" s="4">
        <f t="shared" si="411"/>
        <v>65</v>
      </c>
      <c r="Q1045" s="4">
        <f t="shared" si="414"/>
        <v>21</v>
      </c>
      <c r="R1045" s="11"/>
    </row>
    <row r="1046" spans="1:18" x14ac:dyDescent="0.2">
      <c r="A1046" s="1" t="s">
        <v>1146</v>
      </c>
      <c r="B1046" s="4" t="str">
        <f t="shared" si="403"/>
        <v>2014-11-09</v>
      </c>
      <c r="C1046" s="3">
        <v>41952</v>
      </c>
      <c r="E1046" s="4" t="str">
        <f t="shared" si="404"/>
        <v>64.0;62.0;44.0;65.0</v>
      </c>
      <c r="F1046" s="4" t="str">
        <f t="shared" si="405"/>
        <v>64.0;62.0</v>
      </c>
      <c r="G1046" s="4" t="str">
        <f t="shared" si="406"/>
        <v>64.0</v>
      </c>
      <c r="H1046" s="4" t="str">
        <f t="shared" si="407"/>
        <v>62.0</v>
      </c>
      <c r="I1046" s="4" t="str">
        <f t="shared" si="408"/>
        <v>44.0;65.0</v>
      </c>
      <c r="J1046" s="4" t="str">
        <f t="shared" si="409"/>
        <v>44.0</v>
      </c>
      <c r="K1046" s="4" t="str">
        <f t="shared" si="410"/>
        <v>65.0</v>
      </c>
      <c r="L1046" s="4">
        <f t="shared" si="412"/>
        <v>64</v>
      </c>
      <c r="M1046" s="4">
        <f t="shared" si="412"/>
        <v>62</v>
      </c>
      <c r="N1046" s="10">
        <f t="shared" si="413"/>
        <v>3.2258064516129004E-2</v>
      </c>
      <c r="O1046" s="4">
        <f t="shared" si="411"/>
        <v>44</v>
      </c>
      <c r="P1046" s="4">
        <f t="shared" si="411"/>
        <v>65</v>
      </c>
      <c r="Q1046" s="4">
        <f t="shared" si="414"/>
        <v>21</v>
      </c>
      <c r="R1046" s="11"/>
    </row>
    <row r="1047" spans="1:18" x14ac:dyDescent="0.2">
      <c r="A1047" s="1" t="s">
        <v>1147</v>
      </c>
      <c r="B1047" s="4" t="str">
        <f t="shared" si="403"/>
        <v>2014-11-10</v>
      </c>
      <c r="C1047" s="3">
        <v>41953</v>
      </c>
      <c r="E1047" s="4" t="str">
        <f t="shared" si="404"/>
        <v>64.0;63.0;44.0;65.0</v>
      </c>
      <c r="F1047" s="4" t="str">
        <f t="shared" si="405"/>
        <v>64.0;63.0</v>
      </c>
      <c r="G1047" s="4" t="str">
        <f t="shared" si="406"/>
        <v>64.0</v>
      </c>
      <c r="H1047" s="4" t="str">
        <f t="shared" si="407"/>
        <v>63.0</v>
      </c>
      <c r="I1047" s="4" t="str">
        <f t="shared" si="408"/>
        <v>44.0;65.0</v>
      </c>
      <c r="J1047" s="4" t="str">
        <f t="shared" si="409"/>
        <v>44.0</v>
      </c>
      <c r="K1047" s="4" t="str">
        <f t="shared" si="410"/>
        <v>65.0</v>
      </c>
      <c r="L1047" s="4">
        <f t="shared" si="412"/>
        <v>64</v>
      </c>
      <c r="M1047" s="4">
        <f t="shared" si="412"/>
        <v>63</v>
      </c>
      <c r="N1047" s="10">
        <f t="shared" si="413"/>
        <v>1.5873015873015817E-2</v>
      </c>
      <c r="O1047" s="4">
        <f t="shared" si="411"/>
        <v>44</v>
      </c>
      <c r="P1047" s="4">
        <f t="shared" si="411"/>
        <v>65</v>
      </c>
      <c r="Q1047" s="4">
        <f t="shared" si="414"/>
        <v>21</v>
      </c>
      <c r="R1047" s="11"/>
    </row>
    <row r="1048" spans="1:18" x14ac:dyDescent="0.2">
      <c r="A1048" s="1" t="s">
        <v>1148</v>
      </c>
      <c r="B1048" s="4" t="str">
        <f t="shared" si="403"/>
        <v>2014-11-11</v>
      </c>
      <c r="C1048" s="3">
        <v>41954</v>
      </c>
      <c r="E1048" s="4" t="str">
        <f t="shared" si="404"/>
        <v>65.0;62.0;44.0;65.0</v>
      </c>
      <c r="F1048" s="4" t="str">
        <f t="shared" si="405"/>
        <v>65.0;62.0</v>
      </c>
      <c r="G1048" s="4" t="str">
        <f t="shared" si="406"/>
        <v>65.0</v>
      </c>
      <c r="H1048" s="4" t="str">
        <f t="shared" si="407"/>
        <v>62.0</v>
      </c>
      <c r="I1048" s="4" t="str">
        <f t="shared" si="408"/>
        <v>44.0;65.0</v>
      </c>
      <c r="J1048" s="4" t="str">
        <f t="shared" si="409"/>
        <v>44.0</v>
      </c>
      <c r="K1048" s="4" t="str">
        <f t="shared" si="410"/>
        <v>65.0</v>
      </c>
      <c r="L1048" s="4">
        <f t="shared" si="412"/>
        <v>65</v>
      </c>
      <c r="M1048" s="4">
        <f t="shared" si="412"/>
        <v>62</v>
      </c>
      <c r="N1048" s="10">
        <f t="shared" si="413"/>
        <v>4.8387096774193505E-2</v>
      </c>
      <c r="O1048" s="4">
        <f t="shared" si="411"/>
        <v>44</v>
      </c>
      <c r="P1048" s="4">
        <f t="shared" si="411"/>
        <v>65</v>
      </c>
      <c r="Q1048" s="4">
        <f t="shared" si="414"/>
        <v>21</v>
      </c>
      <c r="R1048" s="11"/>
    </row>
    <row r="1049" spans="1:18" x14ac:dyDescent="0.2">
      <c r="A1049" s="1" t="s">
        <v>1149</v>
      </c>
      <c r="B1049" s="4" t="str">
        <f t="shared" si="403"/>
        <v>2014-11-12</v>
      </c>
      <c r="C1049" s="3">
        <v>41955</v>
      </c>
      <c r="E1049" s="4" t="str">
        <f t="shared" si="404"/>
        <v>65.0;62.0;44.0;65.0</v>
      </c>
      <c r="F1049" s="4" t="str">
        <f t="shared" si="405"/>
        <v>65.0;62.0</v>
      </c>
      <c r="G1049" s="4" t="str">
        <f t="shared" si="406"/>
        <v>65.0</v>
      </c>
      <c r="H1049" s="4" t="str">
        <f t="shared" si="407"/>
        <v>62.0</v>
      </c>
      <c r="I1049" s="4" t="str">
        <f t="shared" si="408"/>
        <v>44.0;65.0</v>
      </c>
      <c r="J1049" s="4" t="str">
        <f t="shared" si="409"/>
        <v>44.0</v>
      </c>
      <c r="K1049" s="4" t="str">
        <f t="shared" si="410"/>
        <v>65.0</v>
      </c>
      <c r="L1049" s="4">
        <f t="shared" si="412"/>
        <v>65</v>
      </c>
      <c r="M1049" s="4">
        <f t="shared" si="412"/>
        <v>62</v>
      </c>
      <c r="N1049" s="10">
        <f t="shared" si="413"/>
        <v>4.8387096774193505E-2</v>
      </c>
      <c r="O1049" s="4">
        <f t="shared" si="411"/>
        <v>44</v>
      </c>
      <c r="P1049" s="4">
        <f t="shared" si="411"/>
        <v>65</v>
      </c>
      <c r="Q1049" s="4">
        <f t="shared" si="414"/>
        <v>21</v>
      </c>
      <c r="R1049" s="11"/>
    </row>
    <row r="1050" spans="1:18" x14ac:dyDescent="0.2">
      <c r="A1050" s="1" t="s">
        <v>1150</v>
      </c>
      <c r="B1050" s="4" t="str">
        <f t="shared" si="403"/>
        <v>2014-11-13</v>
      </c>
      <c r="C1050" s="3">
        <v>41956</v>
      </c>
      <c r="E1050" s="4" t="str">
        <f t="shared" si="404"/>
        <v>67.0;62.0;45.0;64.0</v>
      </c>
      <c r="F1050" s="4" t="str">
        <f t="shared" si="405"/>
        <v>67.0;62.0</v>
      </c>
      <c r="G1050" s="4" t="str">
        <f t="shared" si="406"/>
        <v>67.0</v>
      </c>
      <c r="H1050" s="4" t="str">
        <f t="shared" si="407"/>
        <v>62.0</v>
      </c>
      <c r="I1050" s="4" t="str">
        <f t="shared" si="408"/>
        <v>45.0;64.0</v>
      </c>
      <c r="J1050" s="4" t="str">
        <f t="shared" si="409"/>
        <v>45.0</v>
      </c>
      <c r="K1050" s="4" t="str">
        <f t="shared" si="410"/>
        <v>64.0</v>
      </c>
      <c r="L1050" s="4">
        <f t="shared" si="412"/>
        <v>67</v>
      </c>
      <c r="M1050" s="4">
        <f t="shared" si="412"/>
        <v>62</v>
      </c>
      <c r="N1050" s="10">
        <f t="shared" si="413"/>
        <v>8.0645161290322509E-2</v>
      </c>
      <c r="O1050" s="4">
        <f t="shared" si="411"/>
        <v>45</v>
      </c>
      <c r="P1050" s="4">
        <f t="shared" si="411"/>
        <v>64</v>
      </c>
      <c r="Q1050" s="4">
        <f t="shared" si="414"/>
        <v>19</v>
      </c>
      <c r="R1050" s="11"/>
    </row>
    <row r="1051" spans="1:18" x14ac:dyDescent="0.2">
      <c r="A1051" s="1" t="s">
        <v>1151</v>
      </c>
      <c r="B1051" s="4" t="str">
        <f t="shared" si="403"/>
        <v>2014-11-14</v>
      </c>
      <c r="C1051" s="3">
        <v>41957</v>
      </c>
      <c r="E1051" s="4" t="str">
        <f t="shared" si="404"/>
        <v>68.0;62.0;45.0;64.0</v>
      </c>
      <c r="F1051" s="4" t="str">
        <f t="shared" si="405"/>
        <v>68.0;62.0</v>
      </c>
      <c r="G1051" s="4" t="str">
        <f t="shared" si="406"/>
        <v>68.0</v>
      </c>
      <c r="H1051" s="4" t="str">
        <f t="shared" si="407"/>
        <v>62.0</v>
      </c>
      <c r="I1051" s="4" t="str">
        <f t="shared" si="408"/>
        <v>45.0;64.0</v>
      </c>
      <c r="J1051" s="4" t="str">
        <f t="shared" si="409"/>
        <v>45.0</v>
      </c>
      <c r="K1051" s="4" t="str">
        <f t="shared" si="410"/>
        <v>64.0</v>
      </c>
      <c r="L1051" s="4">
        <f t="shared" si="412"/>
        <v>68</v>
      </c>
      <c r="M1051" s="4">
        <f t="shared" si="412"/>
        <v>62</v>
      </c>
      <c r="N1051" s="10">
        <f t="shared" si="413"/>
        <v>9.6774193548387011E-2</v>
      </c>
      <c r="O1051" s="4">
        <f t="shared" si="411"/>
        <v>45</v>
      </c>
      <c r="P1051" s="4">
        <f t="shared" si="411"/>
        <v>64</v>
      </c>
      <c r="Q1051" s="4">
        <f t="shared" si="414"/>
        <v>19</v>
      </c>
      <c r="R1051" s="11"/>
    </row>
    <row r="1052" spans="1:18" x14ac:dyDescent="0.2">
      <c r="A1052" s="1" t="s">
        <v>1152</v>
      </c>
      <c r="B1052" s="4" t="str">
        <f t="shared" si="403"/>
        <v>2014-11-15</v>
      </c>
      <c r="C1052" s="3">
        <v>41958</v>
      </c>
      <c r="E1052" s="4" t="str">
        <f t="shared" si="404"/>
        <v>69.0;61.0;46.0;63.0</v>
      </c>
      <c r="F1052" s="4" t="str">
        <f t="shared" si="405"/>
        <v>69.0;61.0</v>
      </c>
      <c r="G1052" s="4" t="str">
        <f t="shared" si="406"/>
        <v>69.0</v>
      </c>
      <c r="H1052" s="4" t="str">
        <f t="shared" si="407"/>
        <v>61.0</v>
      </c>
      <c r="I1052" s="4" t="str">
        <f t="shared" si="408"/>
        <v>46.0;63.0</v>
      </c>
      <c r="J1052" s="4" t="str">
        <f t="shared" si="409"/>
        <v>46.0</v>
      </c>
      <c r="K1052" s="4" t="str">
        <f t="shared" si="410"/>
        <v>63.0</v>
      </c>
      <c r="L1052" s="4">
        <f t="shared" si="412"/>
        <v>69</v>
      </c>
      <c r="M1052" s="4">
        <f t="shared" si="412"/>
        <v>61</v>
      </c>
      <c r="N1052" s="10">
        <f t="shared" si="413"/>
        <v>0.13114754098360648</v>
      </c>
      <c r="O1052" s="4">
        <f t="shared" si="411"/>
        <v>46</v>
      </c>
      <c r="P1052" s="4">
        <f t="shared" si="411"/>
        <v>63</v>
      </c>
      <c r="Q1052" s="4">
        <f t="shared" si="414"/>
        <v>17</v>
      </c>
      <c r="R1052" s="11"/>
    </row>
    <row r="1053" spans="1:18" x14ac:dyDescent="0.2">
      <c r="A1053" s="1" t="s">
        <v>1153</v>
      </c>
      <c r="B1053" s="4" t="str">
        <f t="shared" si="403"/>
        <v>2014-11-16</v>
      </c>
      <c r="C1053" s="3">
        <v>41959</v>
      </c>
      <c r="E1053" s="4" t="str">
        <f t="shared" si="404"/>
        <v>70.0;61.0;46.0;64.0</v>
      </c>
      <c r="F1053" s="4" t="str">
        <f t="shared" si="405"/>
        <v>70.0;61.0</v>
      </c>
      <c r="G1053" s="4" t="str">
        <f t="shared" si="406"/>
        <v>70.0</v>
      </c>
      <c r="H1053" s="4" t="str">
        <f t="shared" si="407"/>
        <v>61.0</v>
      </c>
      <c r="I1053" s="4" t="str">
        <f t="shared" si="408"/>
        <v>46.0;64.0</v>
      </c>
      <c r="J1053" s="4" t="str">
        <f t="shared" si="409"/>
        <v>46.0</v>
      </c>
      <c r="K1053" s="4" t="str">
        <f t="shared" si="410"/>
        <v>64.0</v>
      </c>
      <c r="L1053" s="4">
        <f t="shared" si="412"/>
        <v>70</v>
      </c>
      <c r="M1053" s="4">
        <f t="shared" si="412"/>
        <v>61</v>
      </c>
      <c r="N1053" s="10">
        <f t="shared" si="413"/>
        <v>0.14754098360655732</v>
      </c>
      <c r="O1053" s="4">
        <f t="shared" si="411"/>
        <v>46</v>
      </c>
      <c r="P1053" s="4">
        <f t="shared" si="411"/>
        <v>64</v>
      </c>
      <c r="Q1053" s="4">
        <f t="shared" si="414"/>
        <v>18</v>
      </c>
      <c r="R1053" s="11"/>
    </row>
    <row r="1054" spans="1:18" x14ac:dyDescent="0.2">
      <c r="A1054" s="1" t="s">
        <v>1154</v>
      </c>
      <c r="B1054" s="4" t="str">
        <f t="shared" si="403"/>
        <v>2014-11-17</v>
      </c>
      <c r="C1054" s="3">
        <v>41960</v>
      </c>
      <c r="E1054" s="4" t="str">
        <f t="shared" si="404"/>
        <v>71.0;61.0;46.0;64.0</v>
      </c>
      <c r="F1054" s="4" t="str">
        <f t="shared" si="405"/>
        <v>71.0;61.0</v>
      </c>
      <c r="G1054" s="4" t="str">
        <f t="shared" si="406"/>
        <v>71.0</v>
      </c>
      <c r="H1054" s="4" t="str">
        <f t="shared" si="407"/>
        <v>61.0</v>
      </c>
      <c r="I1054" s="4" t="str">
        <f t="shared" si="408"/>
        <v>46.0;64.0</v>
      </c>
      <c r="J1054" s="4" t="str">
        <f t="shared" si="409"/>
        <v>46.0</v>
      </c>
      <c r="K1054" s="4" t="str">
        <f t="shared" si="410"/>
        <v>64.0</v>
      </c>
      <c r="L1054" s="4">
        <f t="shared" si="412"/>
        <v>71</v>
      </c>
      <c r="M1054" s="4">
        <f t="shared" si="412"/>
        <v>61</v>
      </c>
      <c r="N1054" s="10">
        <f t="shared" si="413"/>
        <v>0.16393442622950816</v>
      </c>
      <c r="O1054" s="4">
        <f t="shared" si="411"/>
        <v>46</v>
      </c>
      <c r="P1054" s="4">
        <f t="shared" si="411"/>
        <v>64</v>
      </c>
      <c r="Q1054" s="4">
        <f t="shared" si="414"/>
        <v>18</v>
      </c>
      <c r="R1054" s="11"/>
    </row>
    <row r="1055" spans="1:18" x14ac:dyDescent="0.2">
      <c r="A1055" s="1" t="s">
        <v>1155</v>
      </c>
      <c r="B1055" s="4" t="str">
        <f t="shared" si="403"/>
        <v>2014-11-18</v>
      </c>
      <c r="C1055" s="3">
        <v>41961</v>
      </c>
      <c r="E1055" s="4" t="str">
        <f t="shared" si="404"/>
        <v>71.0;61.0;46.0;65.0</v>
      </c>
      <c r="F1055" s="4" t="str">
        <f t="shared" si="405"/>
        <v>71.0;61.0</v>
      </c>
      <c r="G1055" s="4" t="str">
        <f t="shared" si="406"/>
        <v>71.0</v>
      </c>
      <c r="H1055" s="4" t="str">
        <f t="shared" si="407"/>
        <v>61.0</v>
      </c>
      <c r="I1055" s="4" t="str">
        <f t="shared" si="408"/>
        <v>46.0;65.0</v>
      </c>
      <c r="J1055" s="4" t="str">
        <f t="shared" si="409"/>
        <v>46.0</v>
      </c>
      <c r="K1055" s="4" t="str">
        <f t="shared" si="410"/>
        <v>65.0</v>
      </c>
      <c r="L1055" s="4">
        <f t="shared" si="412"/>
        <v>71</v>
      </c>
      <c r="M1055" s="4">
        <f t="shared" si="412"/>
        <v>61</v>
      </c>
      <c r="N1055" s="10">
        <f t="shared" si="413"/>
        <v>0.16393442622950816</v>
      </c>
      <c r="O1055" s="4">
        <f t="shared" si="411"/>
        <v>46</v>
      </c>
      <c r="P1055" s="4">
        <f t="shared" si="411"/>
        <v>65</v>
      </c>
      <c r="Q1055" s="4">
        <f t="shared" si="414"/>
        <v>19</v>
      </c>
      <c r="R1055" s="11"/>
    </row>
    <row r="1056" spans="1:18" x14ac:dyDescent="0.2">
      <c r="A1056" s="1" t="s">
        <v>1156</v>
      </c>
      <c r="B1056" s="4" t="str">
        <f t="shared" si="403"/>
        <v>2014-11-19</v>
      </c>
      <c r="C1056" s="3">
        <v>41962</v>
      </c>
      <c r="E1056" s="4" t="str">
        <f t="shared" si="404"/>
        <v>71.0;60.0;46.0;66.0</v>
      </c>
      <c r="F1056" s="4" t="str">
        <f t="shared" si="405"/>
        <v>71.0;60.0</v>
      </c>
      <c r="G1056" s="4" t="str">
        <f t="shared" si="406"/>
        <v>71.0</v>
      </c>
      <c r="H1056" s="4" t="str">
        <f t="shared" si="407"/>
        <v>60.0</v>
      </c>
      <c r="I1056" s="4" t="str">
        <f t="shared" si="408"/>
        <v>46.0;66.0</v>
      </c>
      <c r="J1056" s="4" t="str">
        <f t="shared" si="409"/>
        <v>46.0</v>
      </c>
      <c r="K1056" s="4" t="str">
        <f t="shared" si="410"/>
        <v>66.0</v>
      </c>
      <c r="L1056" s="4">
        <f t="shared" si="412"/>
        <v>71</v>
      </c>
      <c r="M1056" s="4">
        <f t="shared" si="412"/>
        <v>60</v>
      </c>
      <c r="N1056" s="10">
        <f t="shared" si="413"/>
        <v>0.18333333333333335</v>
      </c>
      <c r="O1056" s="4">
        <f t="shared" si="411"/>
        <v>46</v>
      </c>
      <c r="P1056" s="4">
        <f t="shared" si="411"/>
        <v>66</v>
      </c>
      <c r="Q1056" s="4">
        <f t="shared" si="414"/>
        <v>20</v>
      </c>
      <c r="R1056" s="11"/>
    </row>
    <row r="1057" spans="1:18" x14ac:dyDescent="0.2">
      <c r="A1057" s="1" t="s">
        <v>1157</v>
      </c>
      <c r="B1057" s="4" t="str">
        <f t="shared" si="403"/>
        <v>2014-11-20</v>
      </c>
      <c r="C1057" s="3">
        <v>41963</v>
      </c>
      <c r="E1057" s="4" t="str">
        <f t="shared" si="404"/>
        <v>72.0;60.0;46.0;66.0</v>
      </c>
      <c r="F1057" s="4" t="str">
        <f t="shared" si="405"/>
        <v>72.0;60.0</v>
      </c>
      <c r="G1057" s="4" t="str">
        <f t="shared" si="406"/>
        <v>72.0</v>
      </c>
      <c r="H1057" s="4" t="str">
        <f t="shared" si="407"/>
        <v>60.0</v>
      </c>
      <c r="I1057" s="4" t="str">
        <f t="shared" si="408"/>
        <v>46.0;66.0</v>
      </c>
      <c r="J1057" s="4" t="str">
        <f t="shared" si="409"/>
        <v>46.0</v>
      </c>
      <c r="K1057" s="4" t="str">
        <f t="shared" si="410"/>
        <v>66.0</v>
      </c>
      <c r="L1057" s="4">
        <f t="shared" si="412"/>
        <v>72</v>
      </c>
      <c r="M1057" s="4">
        <f t="shared" si="412"/>
        <v>60</v>
      </c>
      <c r="N1057" s="10">
        <f t="shared" si="413"/>
        <v>0.19999999999999996</v>
      </c>
      <c r="O1057" s="4">
        <f t="shared" si="411"/>
        <v>46</v>
      </c>
      <c r="P1057" s="4">
        <f t="shared" si="411"/>
        <v>66</v>
      </c>
      <c r="Q1057" s="4">
        <f t="shared" si="414"/>
        <v>20</v>
      </c>
      <c r="R1057" s="11"/>
    </row>
    <row r="1058" spans="1:18" x14ac:dyDescent="0.2">
      <c r="A1058" s="1" t="s">
        <v>1158</v>
      </c>
      <c r="B1058" s="4" t="str">
        <f t="shared" si="403"/>
        <v>2014-11-21</v>
      </c>
      <c r="C1058" s="3">
        <v>41964</v>
      </c>
      <c r="E1058" s="4" t="str">
        <f t="shared" si="404"/>
        <v>72.0;60.0;47.0;66.0</v>
      </c>
      <c r="F1058" s="4" t="str">
        <f t="shared" si="405"/>
        <v>72.0;60.0</v>
      </c>
      <c r="G1058" s="4" t="str">
        <f t="shared" si="406"/>
        <v>72.0</v>
      </c>
      <c r="H1058" s="4" t="str">
        <f t="shared" si="407"/>
        <v>60.0</v>
      </c>
      <c r="I1058" s="4" t="str">
        <f t="shared" si="408"/>
        <v>47.0;66.0</v>
      </c>
      <c r="J1058" s="4" t="str">
        <f t="shared" si="409"/>
        <v>47.0</v>
      </c>
      <c r="K1058" s="4" t="str">
        <f t="shared" si="410"/>
        <v>66.0</v>
      </c>
      <c r="L1058" s="4">
        <f t="shared" si="412"/>
        <v>72</v>
      </c>
      <c r="M1058" s="4">
        <f t="shared" si="412"/>
        <v>60</v>
      </c>
      <c r="N1058" s="10">
        <f t="shared" si="413"/>
        <v>0.19999999999999996</v>
      </c>
      <c r="O1058" s="4">
        <f t="shared" si="411"/>
        <v>47</v>
      </c>
      <c r="P1058" s="4">
        <f t="shared" si="411"/>
        <v>66</v>
      </c>
      <c r="Q1058" s="4">
        <f t="shared" si="414"/>
        <v>19</v>
      </c>
      <c r="R1058" s="11"/>
    </row>
    <row r="1059" spans="1:18" x14ac:dyDescent="0.2">
      <c r="A1059" s="1" t="s">
        <v>1159</v>
      </c>
      <c r="B1059" s="4" t="str">
        <f t="shared" si="403"/>
        <v>2014-11-22</v>
      </c>
      <c r="C1059" s="3">
        <v>41965</v>
      </c>
      <c r="E1059" s="4" t="str">
        <f t="shared" si="404"/>
        <v>73.0;59.0;46.0;66.0</v>
      </c>
      <c r="F1059" s="4" t="str">
        <f t="shared" si="405"/>
        <v>73.0;59.0</v>
      </c>
      <c r="G1059" s="4" t="str">
        <f t="shared" si="406"/>
        <v>73.0</v>
      </c>
      <c r="H1059" s="4" t="str">
        <f t="shared" si="407"/>
        <v>59.0</v>
      </c>
      <c r="I1059" s="4" t="str">
        <f t="shared" si="408"/>
        <v>46.0;66.0</v>
      </c>
      <c r="J1059" s="4" t="str">
        <f t="shared" si="409"/>
        <v>46.0</v>
      </c>
      <c r="K1059" s="4" t="str">
        <f t="shared" si="410"/>
        <v>66.0</v>
      </c>
      <c r="L1059" s="4">
        <f t="shared" si="412"/>
        <v>73</v>
      </c>
      <c r="M1059" s="4">
        <f t="shared" si="412"/>
        <v>59</v>
      </c>
      <c r="N1059" s="10">
        <f t="shared" si="413"/>
        <v>0.23728813559322037</v>
      </c>
      <c r="O1059" s="4">
        <f t="shared" si="411"/>
        <v>46</v>
      </c>
      <c r="P1059" s="4">
        <f t="shared" si="411"/>
        <v>66</v>
      </c>
      <c r="Q1059" s="4">
        <f t="shared" si="414"/>
        <v>20</v>
      </c>
      <c r="R1059" s="11"/>
    </row>
    <row r="1060" spans="1:18" x14ac:dyDescent="0.2">
      <c r="A1060" s="1" t="s">
        <v>1160</v>
      </c>
      <c r="B1060" s="4" t="str">
        <f t="shared" si="403"/>
        <v>2014-11-23</v>
      </c>
      <c r="C1060" s="3">
        <v>41966</v>
      </c>
      <c r="E1060" s="4" t="str">
        <f t="shared" si="404"/>
        <v>73.0;59.0;46.0;66.0</v>
      </c>
      <c r="F1060" s="4" t="str">
        <f t="shared" si="405"/>
        <v>73.0;59.0</v>
      </c>
      <c r="G1060" s="4" t="str">
        <f t="shared" si="406"/>
        <v>73.0</v>
      </c>
      <c r="H1060" s="4" t="str">
        <f t="shared" si="407"/>
        <v>59.0</v>
      </c>
      <c r="I1060" s="4" t="str">
        <f t="shared" si="408"/>
        <v>46.0;66.0</v>
      </c>
      <c r="J1060" s="4" t="str">
        <f t="shared" si="409"/>
        <v>46.0</v>
      </c>
      <c r="K1060" s="4" t="str">
        <f t="shared" si="410"/>
        <v>66.0</v>
      </c>
      <c r="L1060" s="4">
        <f t="shared" si="412"/>
        <v>73</v>
      </c>
      <c r="M1060" s="4">
        <f t="shared" si="412"/>
        <v>59</v>
      </c>
      <c r="N1060" s="10">
        <f t="shared" si="413"/>
        <v>0.23728813559322037</v>
      </c>
      <c r="O1060" s="4">
        <f t="shared" si="411"/>
        <v>46</v>
      </c>
      <c r="P1060" s="4">
        <f t="shared" si="411"/>
        <v>66</v>
      </c>
      <c r="Q1060" s="4">
        <f t="shared" si="414"/>
        <v>20</v>
      </c>
      <c r="R1060" s="11"/>
    </row>
    <row r="1061" spans="1:18" x14ac:dyDescent="0.2">
      <c r="A1061" s="1" t="s">
        <v>1161</v>
      </c>
      <c r="B1061" s="4" t="str">
        <f t="shared" si="403"/>
        <v>2014-11-24</v>
      </c>
      <c r="C1061" s="3">
        <v>41967</v>
      </c>
      <c r="E1061" s="4" t="str">
        <f t="shared" si="404"/>
        <v>73.0;58.0;46.0;71.0</v>
      </c>
      <c r="F1061" s="4" t="str">
        <f t="shared" si="405"/>
        <v>73.0;58.0</v>
      </c>
      <c r="G1061" s="4" t="str">
        <f t="shared" si="406"/>
        <v>73.0</v>
      </c>
      <c r="H1061" s="4" t="str">
        <f t="shared" si="407"/>
        <v>58.0</v>
      </c>
      <c r="I1061" s="4" t="str">
        <f t="shared" si="408"/>
        <v>46.0;71.0</v>
      </c>
      <c r="J1061" s="4" t="str">
        <f t="shared" si="409"/>
        <v>46.0</v>
      </c>
      <c r="K1061" s="4" t="str">
        <f t="shared" si="410"/>
        <v>71.0</v>
      </c>
      <c r="L1061" s="4">
        <f t="shared" si="412"/>
        <v>73</v>
      </c>
      <c r="M1061" s="4">
        <f t="shared" si="412"/>
        <v>58</v>
      </c>
      <c r="N1061" s="10">
        <f t="shared" si="413"/>
        <v>0.25862068965517238</v>
      </c>
      <c r="O1061" s="4">
        <f t="shared" si="411"/>
        <v>46</v>
      </c>
      <c r="P1061" s="4">
        <f t="shared" si="411"/>
        <v>71</v>
      </c>
      <c r="Q1061" s="4">
        <f t="shared" si="414"/>
        <v>25</v>
      </c>
      <c r="R1061" s="11"/>
    </row>
    <row r="1062" spans="1:18" x14ac:dyDescent="0.2">
      <c r="A1062" s="1" t="s">
        <v>1162</v>
      </c>
      <c r="B1062" s="4" t="str">
        <f t="shared" si="403"/>
        <v>2014-11-25</v>
      </c>
      <c r="C1062" s="3">
        <v>41968</v>
      </c>
      <c r="E1062" s="4" t="str">
        <f t="shared" si="404"/>
        <v>73.0;58.0;46.0;71.0</v>
      </c>
      <c r="F1062" s="4" t="str">
        <f t="shared" si="405"/>
        <v>73.0;58.0</v>
      </c>
      <c r="G1062" s="4" t="str">
        <f t="shared" si="406"/>
        <v>73.0</v>
      </c>
      <c r="H1062" s="4" t="str">
        <f t="shared" si="407"/>
        <v>58.0</v>
      </c>
      <c r="I1062" s="4" t="str">
        <f t="shared" si="408"/>
        <v>46.0;71.0</v>
      </c>
      <c r="J1062" s="4" t="str">
        <f t="shared" si="409"/>
        <v>46.0</v>
      </c>
      <c r="K1062" s="4" t="str">
        <f t="shared" si="410"/>
        <v>71.0</v>
      </c>
      <c r="L1062" s="4">
        <f t="shared" si="412"/>
        <v>73</v>
      </c>
      <c r="M1062" s="4">
        <f t="shared" si="412"/>
        <v>58</v>
      </c>
      <c r="N1062" s="10">
        <f t="shared" si="413"/>
        <v>0.25862068965517238</v>
      </c>
      <c r="O1062" s="4">
        <f t="shared" si="411"/>
        <v>46</v>
      </c>
      <c r="P1062" s="4">
        <f t="shared" si="411"/>
        <v>71</v>
      </c>
      <c r="Q1062" s="4">
        <f t="shared" si="414"/>
        <v>25</v>
      </c>
      <c r="R1062" s="11"/>
    </row>
    <row r="1063" spans="1:18" x14ac:dyDescent="0.2">
      <c r="A1063" s="1" t="s">
        <v>1163</v>
      </c>
      <c r="B1063" s="4" t="str">
        <f t="shared" si="403"/>
        <v>2014-11-26</v>
      </c>
      <c r="C1063" s="3">
        <v>41969</v>
      </c>
      <c r="E1063" s="4" t="str">
        <f t="shared" si="404"/>
        <v>72.0;57.0;46.0;70.0</v>
      </c>
      <c r="F1063" s="4" t="str">
        <f t="shared" si="405"/>
        <v>72.0;57.0</v>
      </c>
      <c r="G1063" s="4" t="str">
        <f t="shared" si="406"/>
        <v>72.0</v>
      </c>
      <c r="H1063" s="4" t="str">
        <f t="shared" si="407"/>
        <v>57.0</v>
      </c>
      <c r="I1063" s="4" t="str">
        <f t="shared" si="408"/>
        <v>46.0;70.0</v>
      </c>
      <c r="J1063" s="4" t="str">
        <f t="shared" si="409"/>
        <v>46.0</v>
      </c>
      <c r="K1063" s="4" t="str">
        <f t="shared" si="410"/>
        <v>70.0</v>
      </c>
      <c r="L1063" s="4">
        <f t="shared" si="412"/>
        <v>72</v>
      </c>
      <c r="M1063" s="4">
        <f t="shared" si="412"/>
        <v>57</v>
      </c>
      <c r="N1063" s="10">
        <f t="shared" si="413"/>
        <v>0.26315789473684204</v>
      </c>
      <c r="O1063" s="4">
        <f t="shared" si="411"/>
        <v>46</v>
      </c>
      <c r="P1063" s="4">
        <f t="shared" si="411"/>
        <v>70</v>
      </c>
      <c r="Q1063" s="4">
        <f t="shared" si="414"/>
        <v>24</v>
      </c>
      <c r="R1063" s="11"/>
    </row>
    <row r="1064" spans="1:18" x14ac:dyDescent="0.2">
      <c r="A1064" s="1" t="s">
        <v>1164</v>
      </c>
      <c r="B1064" s="4" t="str">
        <f t="shared" si="403"/>
        <v>2014-11-27</v>
      </c>
      <c r="C1064" s="3">
        <v>41970</v>
      </c>
      <c r="E1064" s="4" t="str">
        <f t="shared" si="404"/>
        <v>73.0;57.0;46.0;72.0</v>
      </c>
      <c r="F1064" s="4" t="str">
        <f t="shared" si="405"/>
        <v>73.0;57.0</v>
      </c>
      <c r="G1064" s="4" t="str">
        <f t="shared" si="406"/>
        <v>73.0</v>
      </c>
      <c r="H1064" s="4" t="str">
        <f t="shared" si="407"/>
        <v>57.0</v>
      </c>
      <c r="I1064" s="4" t="str">
        <f t="shared" si="408"/>
        <v>46.0;72.0</v>
      </c>
      <c r="J1064" s="4" t="str">
        <f t="shared" si="409"/>
        <v>46.0</v>
      </c>
      <c r="K1064" s="4" t="str">
        <f t="shared" si="410"/>
        <v>72.0</v>
      </c>
      <c r="L1064" s="4">
        <f t="shared" si="412"/>
        <v>73</v>
      </c>
      <c r="M1064" s="4">
        <f t="shared" si="412"/>
        <v>57</v>
      </c>
      <c r="N1064" s="10">
        <f t="shared" si="413"/>
        <v>0.2807017543859649</v>
      </c>
      <c r="O1064" s="4">
        <f t="shared" si="411"/>
        <v>46</v>
      </c>
      <c r="P1064" s="4">
        <f t="shared" si="411"/>
        <v>72</v>
      </c>
      <c r="Q1064" s="4">
        <f t="shared" si="414"/>
        <v>26</v>
      </c>
      <c r="R1064" s="11"/>
    </row>
    <row r="1065" spans="1:18" x14ac:dyDescent="0.2">
      <c r="A1065" s="1" t="s">
        <v>1165</v>
      </c>
      <c r="B1065" s="4" t="str">
        <f t="shared" si="403"/>
        <v>2014-11-28</v>
      </c>
      <c r="C1065" s="3">
        <v>41971</v>
      </c>
      <c r="E1065" s="4" t="str">
        <f t="shared" si="404"/>
        <v>73.0;56.0;46.0;73.0</v>
      </c>
      <c r="F1065" s="4" t="str">
        <f t="shared" si="405"/>
        <v>73.0;56.0</v>
      </c>
      <c r="G1065" s="4" t="str">
        <f t="shared" si="406"/>
        <v>73.0</v>
      </c>
      <c r="H1065" s="4" t="str">
        <f t="shared" si="407"/>
        <v>56.0</v>
      </c>
      <c r="I1065" s="4" t="str">
        <f t="shared" si="408"/>
        <v>46.0;73.0</v>
      </c>
      <c r="J1065" s="4" t="str">
        <f t="shared" si="409"/>
        <v>46.0</v>
      </c>
      <c r="K1065" s="4" t="str">
        <f t="shared" si="410"/>
        <v>73.0</v>
      </c>
      <c r="L1065" s="4">
        <f t="shared" si="412"/>
        <v>73</v>
      </c>
      <c r="M1065" s="4">
        <f t="shared" si="412"/>
        <v>56</v>
      </c>
      <c r="N1065" s="10">
        <f t="shared" si="413"/>
        <v>0.3035714285714286</v>
      </c>
      <c r="O1065" s="4">
        <f t="shared" si="411"/>
        <v>46</v>
      </c>
      <c r="P1065" s="4">
        <f t="shared" si="411"/>
        <v>73</v>
      </c>
      <c r="Q1065" s="4">
        <f t="shared" si="414"/>
        <v>27</v>
      </c>
      <c r="R1065" s="11"/>
    </row>
    <row r="1066" spans="1:18" x14ac:dyDescent="0.2">
      <c r="A1066" s="1" t="s">
        <v>1166</v>
      </c>
      <c r="B1066" s="4" t="str">
        <f t="shared" si="403"/>
        <v>2014-11-29</v>
      </c>
      <c r="C1066" s="3">
        <v>41972</v>
      </c>
      <c r="E1066" s="4" t="str">
        <f t="shared" si="404"/>
        <v>73.0;56.0;46.0;73.0</v>
      </c>
      <c r="F1066" s="4" t="str">
        <f t="shared" si="405"/>
        <v>73.0;56.0</v>
      </c>
      <c r="G1066" s="4" t="str">
        <f t="shared" si="406"/>
        <v>73.0</v>
      </c>
      <c r="H1066" s="4" t="str">
        <f t="shared" si="407"/>
        <v>56.0</v>
      </c>
      <c r="I1066" s="4" t="str">
        <f t="shared" si="408"/>
        <v>46.0;73.0</v>
      </c>
      <c r="J1066" s="4" t="str">
        <f t="shared" si="409"/>
        <v>46.0</v>
      </c>
      <c r="K1066" s="4" t="str">
        <f t="shared" si="410"/>
        <v>73.0</v>
      </c>
      <c r="L1066" s="4">
        <f t="shared" si="412"/>
        <v>73</v>
      </c>
      <c r="M1066" s="4">
        <f t="shared" si="412"/>
        <v>56</v>
      </c>
      <c r="N1066" s="10">
        <f t="shared" si="413"/>
        <v>0.3035714285714286</v>
      </c>
      <c r="O1066" s="4">
        <f t="shared" si="411"/>
        <v>46</v>
      </c>
      <c r="P1066" s="4">
        <f t="shared" si="411"/>
        <v>73</v>
      </c>
      <c r="Q1066" s="4">
        <f t="shared" si="414"/>
        <v>27</v>
      </c>
      <c r="R1066" s="11"/>
    </row>
    <row r="1067" spans="1:18" x14ac:dyDescent="0.2">
      <c r="A1067" s="1" t="s">
        <v>1167</v>
      </c>
      <c r="B1067" s="4" t="str">
        <f t="shared" si="403"/>
        <v>2014-11-30</v>
      </c>
      <c r="C1067" s="3">
        <v>41973</v>
      </c>
      <c r="E1067" s="4" t="str">
        <f t="shared" si="404"/>
        <v>74.0;55.0;45.0;73.0</v>
      </c>
      <c r="F1067" s="4" t="str">
        <f t="shared" si="405"/>
        <v>74.0;55.0</v>
      </c>
      <c r="G1067" s="4" t="str">
        <f t="shared" si="406"/>
        <v>74.0</v>
      </c>
      <c r="H1067" s="4" t="str">
        <f t="shared" si="407"/>
        <v>55.0</v>
      </c>
      <c r="I1067" s="4" t="str">
        <f t="shared" si="408"/>
        <v>45.0;73.0</v>
      </c>
      <c r="J1067" s="4" t="str">
        <f t="shared" si="409"/>
        <v>45.0</v>
      </c>
      <c r="K1067" s="4" t="str">
        <f t="shared" si="410"/>
        <v>73.0</v>
      </c>
      <c r="L1067" s="4">
        <f t="shared" si="412"/>
        <v>74</v>
      </c>
      <c r="M1067" s="4">
        <f t="shared" si="412"/>
        <v>55</v>
      </c>
      <c r="N1067" s="10">
        <f t="shared" si="413"/>
        <v>0.34545454545454546</v>
      </c>
      <c r="O1067" s="4">
        <f t="shared" si="411"/>
        <v>45</v>
      </c>
      <c r="P1067" s="4">
        <f t="shared" si="411"/>
        <v>73</v>
      </c>
      <c r="Q1067" s="4">
        <f t="shared" si="414"/>
        <v>28</v>
      </c>
      <c r="R1067" s="11"/>
    </row>
    <row r="1068" spans="1:18" x14ac:dyDescent="0.2">
      <c r="A1068" s="1" t="s">
        <v>1168</v>
      </c>
      <c r="B1068" s="4" t="str">
        <f t="shared" si="403"/>
        <v>2014-12-01</v>
      </c>
      <c r="C1068" s="3">
        <v>41974</v>
      </c>
      <c r="E1068" s="4" t="str">
        <f t="shared" si="404"/>
        <v>74.0;55.0;45.0;73.0</v>
      </c>
      <c r="F1068" s="4" t="str">
        <f t="shared" si="405"/>
        <v>74.0;55.0</v>
      </c>
      <c r="G1068" s="4" t="str">
        <f t="shared" si="406"/>
        <v>74.0</v>
      </c>
      <c r="H1068" s="4" t="str">
        <f t="shared" si="407"/>
        <v>55.0</v>
      </c>
      <c r="I1068" s="4" t="str">
        <f t="shared" si="408"/>
        <v>45.0;73.0</v>
      </c>
      <c r="J1068" s="4" t="str">
        <f t="shared" si="409"/>
        <v>45.0</v>
      </c>
      <c r="K1068" s="4" t="str">
        <f t="shared" si="410"/>
        <v>73.0</v>
      </c>
      <c r="L1068" s="4">
        <f t="shared" si="412"/>
        <v>74</v>
      </c>
      <c r="M1068" s="4">
        <f t="shared" si="412"/>
        <v>55</v>
      </c>
      <c r="N1068" s="10">
        <f t="shared" si="413"/>
        <v>0.34545454545454546</v>
      </c>
      <c r="O1068" s="4">
        <f t="shared" si="411"/>
        <v>45</v>
      </c>
      <c r="P1068" s="4">
        <f t="shared" si="411"/>
        <v>73</v>
      </c>
      <c r="Q1068" s="4">
        <f t="shared" si="414"/>
        <v>28</v>
      </c>
      <c r="R1068" s="11"/>
    </row>
    <row r="1069" spans="1:18" x14ac:dyDescent="0.2">
      <c r="A1069" s="1" t="s">
        <v>1169</v>
      </c>
      <c r="B1069" s="4" t="str">
        <f t="shared" si="403"/>
        <v>2014-12-02</v>
      </c>
      <c r="C1069" s="3">
        <v>41975</v>
      </c>
      <c r="E1069" s="4" t="str">
        <f t="shared" si="404"/>
        <v>74.0;55.0;45.0;73.0</v>
      </c>
      <c r="F1069" s="4" t="str">
        <f t="shared" si="405"/>
        <v>74.0;55.0</v>
      </c>
      <c r="G1069" s="4" t="str">
        <f t="shared" si="406"/>
        <v>74.0</v>
      </c>
      <c r="H1069" s="4" t="str">
        <f t="shared" si="407"/>
        <v>55.0</v>
      </c>
      <c r="I1069" s="4" t="str">
        <f t="shared" si="408"/>
        <v>45.0;73.0</v>
      </c>
      <c r="J1069" s="4" t="str">
        <f t="shared" si="409"/>
        <v>45.0</v>
      </c>
      <c r="K1069" s="4" t="str">
        <f t="shared" si="410"/>
        <v>73.0</v>
      </c>
      <c r="L1069" s="4">
        <f t="shared" si="412"/>
        <v>74</v>
      </c>
      <c r="M1069" s="4">
        <f t="shared" si="412"/>
        <v>55</v>
      </c>
      <c r="N1069" s="10">
        <f t="shared" si="413"/>
        <v>0.34545454545454546</v>
      </c>
      <c r="O1069" s="4">
        <f t="shared" si="411"/>
        <v>45</v>
      </c>
      <c r="P1069" s="4">
        <f t="shared" si="411"/>
        <v>73</v>
      </c>
      <c r="Q1069" s="4">
        <f t="shared" si="414"/>
        <v>28</v>
      </c>
      <c r="R1069" s="11"/>
    </row>
    <row r="1070" spans="1:18" x14ac:dyDescent="0.2">
      <c r="A1070" s="1" t="s">
        <v>1170</v>
      </c>
      <c r="B1070" s="4" t="str">
        <f t="shared" si="403"/>
        <v>2014-12-03</v>
      </c>
      <c r="C1070" s="3">
        <v>41976</v>
      </c>
      <c r="E1070" s="4" t="str">
        <f t="shared" si="404"/>
        <v>74.0;54.0;44.0;74.0</v>
      </c>
      <c r="F1070" s="4" t="str">
        <f t="shared" si="405"/>
        <v>74.0;54.0</v>
      </c>
      <c r="G1070" s="4" t="str">
        <f t="shared" si="406"/>
        <v>74.0</v>
      </c>
      <c r="H1070" s="4" t="str">
        <f t="shared" si="407"/>
        <v>54.0</v>
      </c>
      <c r="I1070" s="4" t="str">
        <f t="shared" si="408"/>
        <v>44.0;74.0</v>
      </c>
      <c r="J1070" s="4" t="str">
        <f t="shared" si="409"/>
        <v>44.0</v>
      </c>
      <c r="K1070" s="4" t="str">
        <f t="shared" si="410"/>
        <v>74.0</v>
      </c>
      <c r="L1070" s="4">
        <f t="shared" si="412"/>
        <v>74</v>
      </c>
      <c r="M1070" s="4">
        <f t="shared" si="412"/>
        <v>54</v>
      </c>
      <c r="N1070" s="10">
        <f t="shared" si="413"/>
        <v>0.37037037037037046</v>
      </c>
      <c r="O1070" s="4">
        <f t="shared" si="411"/>
        <v>44</v>
      </c>
      <c r="P1070" s="4">
        <f t="shared" si="411"/>
        <v>74</v>
      </c>
      <c r="Q1070" s="4">
        <f t="shared" si="414"/>
        <v>30</v>
      </c>
      <c r="R1070" s="11"/>
    </row>
    <row r="1071" spans="1:18" x14ac:dyDescent="0.2">
      <c r="A1071" s="1" t="s">
        <v>1171</v>
      </c>
      <c r="B1071" s="4" t="str">
        <f t="shared" si="403"/>
        <v>2014-12-04</v>
      </c>
      <c r="C1071" s="3">
        <v>41977</v>
      </c>
      <c r="E1071" s="4" t="str">
        <f t="shared" si="404"/>
        <v>74.0;54.0;44.0;75.0</v>
      </c>
      <c r="F1071" s="4" t="str">
        <f t="shared" si="405"/>
        <v>74.0;54.0</v>
      </c>
      <c r="G1071" s="4" t="str">
        <f t="shared" si="406"/>
        <v>74.0</v>
      </c>
      <c r="H1071" s="4" t="str">
        <f t="shared" si="407"/>
        <v>54.0</v>
      </c>
      <c r="I1071" s="4" t="str">
        <f t="shared" si="408"/>
        <v>44.0;75.0</v>
      </c>
      <c r="J1071" s="4" t="str">
        <f t="shared" si="409"/>
        <v>44.0</v>
      </c>
      <c r="K1071" s="4" t="str">
        <f t="shared" si="410"/>
        <v>75.0</v>
      </c>
      <c r="L1071" s="4">
        <f t="shared" si="412"/>
        <v>74</v>
      </c>
      <c r="M1071" s="4">
        <f t="shared" si="412"/>
        <v>54</v>
      </c>
      <c r="N1071" s="10">
        <f t="shared" si="413"/>
        <v>0.37037037037037046</v>
      </c>
      <c r="O1071" s="4">
        <f t="shared" si="411"/>
        <v>44</v>
      </c>
      <c r="P1071" s="4">
        <f t="shared" si="411"/>
        <v>75</v>
      </c>
      <c r="Q1071" s="4">
        <f t="shared" si="414"/>
        <v>31</v>
      </c>
      <c r="R1071" s="11"/>
    </row>
    <row r="1072" spans="1:18" x14ac:dyDescent="0.2">
      <c r="A1072" s="1" t="s">
        <v>1172</v>
      </c>
      <c r="B1072" s="4" t="str">
        <f t="shared" si="403"/>
        <v>2014-12-05</v>
      </c>
      <c r="C1072" s="3">
        <v>41978</v>
      </c>
      <c r="E1072" s="4" t="str">
        <f t="shared" si="404"/>
        <v>74.0;53.0;44.0;77.0</v>
      </c>
      <c r="F1072" s="4" t="str">
        <f t="shared" si="405"/>
        <v>74.0;53.0</v>
      </c>
      <c r="G1072" s="4" t="str">
        <f t="shared" si="406"/>
        <v>74.0</v>
      </c>
      <c r="H1072" s="4" t="str">
        <f t="shared" si="407"/>
        <v>53.0</v>
      </c>
      <c r="I1072" s="4" t="str">
        <f t="shared" si="408"/>
        <v>44.0;77.0</v>
      </c>
      <c r="J1072" s="4" t="str">
        <f t="shared" si="409"/>
        <v>44.0</v>
      </c>
      <c r="K1072" s="4" t="str">
        <f t="shared" si="410"/>
        <v>77.0</v>
      </c>
      <c r="L1072" s="4">
        <f t="shared" si="412"/>
        <v>74</v>
      </c>
      <c r="M1072" s="4">
        <f t="shared" si="412"/>
        <v>53</v>
      </c>
      <c r="N1072" s="10">
        <f t="shared" si="413"/>
        <v>0.39622641509433953</v>
      </c>
      <c r="O1072" s="4">
        <f t="shared" si="411"/>
        <v>44</v>
      </c>
      <c r="P1072" s="4">
        <f t="shared" si="411"/>
        <v>77</v>
      </c>
      <c r="Q1072" s="4">
        <f t="shared" si="414"/>
        <v>33</v>
      </c>
      <c r="R1072" s="11"/>
    </row>
    <row r="1073" spans="1:18" x14ac:dyDescent="0.2">
      <c r="A1073" s="1" t="s">
        <v>1173</v>
      </c>
      <c r="B1073" s="4" t="str">
        <f t="shared" si="403"/>
        <v>2014-12-06</v>
      </c>
      <c r="C1073" s="3">
        <v>41979</v>
      </c>
      <c r="E1073" s="4" t="str">
        <f t="shared" si="404"/>
        <v>74.0;53.0;44.0;77.0</v>
      </c>
      <c r="F1073" s="4" t="str">
        <f t="shared" si="405"/>
        <v>74.0;53.0</v>
      </c>
      <c r="G1073" s="4" t="str">
        <f t="shared" si="406"/>
        <v>74.0</v>
      </c>
      <c r="H1073" s="4" t="str">
        <f t="shared" si="407"/>
        <v>53.0</v>
      </c>
      <c r="I1073" s="4" t="str">
        <f t="shared" si="408"/>
        <v>44.0;77.0</v>
      </c>
      <c r="J1073" s="4" t="str">
        <f t="shared" si="409"/>
        <v>44.0</v>
      </c>
      <c r="K1073" s="4" t="str">
        <f t="shared" si="410"/>
        <v>77.0</v>
      </c>
      <c r="L1073" s="4">
        <f t="shared" si="412"/>
        <v>74</v>
      </c>
      <c r="M1073" s="4">
        <f t="shared" si="412"/>
        <v>53</v>
      </c>
      <c r="N1073" s="10">
        <f t="shared" si="413"/>
        <v>0.39622641509433953</v>
      </c>
      <c r="O1073" s="4">
        <f t="shared" si="411"/>
        <v>44</v>
      </c>
      <c r="P1073" s="4">
        <f t="shared" si="411"/>
        <v>77</v>
      </c>
      <c r="Q1073" s="4">
        <f t="shared" si="414"/>
        <v>33</v>
      </c>
      <c r="R1073" s="11"/>
    </row>
    <row r="1074" spans="1:18" x14ac:dyDescent="0.2">
      <c r="A1074" s="1" t="s">
        <v>1174</v>
      </c>
      <c r="B1074" s="4" t="str">
        <f t="shared" si="403"/>
        <v>2014-12-07</v>
      </c>
      <c r="C1074" s="3">
        <v>41980</v>
      </c>
      <c r="E1074" s="4" t="str">
        <f t="shared" si="404"/>
        <v>74.0;53.0;44.0;78.0</v>
      </c>
      <c r="F1074" s="4" t="str">
        <f t="shared" si="405"/>
        <v>74.0;53.0</v>
      </c>
      <c r="G1074" s="4" t="str">
        <f t="shared" si="406"/>
        <v>74.0</v>
      </c>
      <c r="H1074" s="4" t="str">
        <f t="shared" si="407"/>
        <v>53.0</v>
      </c>
      <c r="I1074" s="4" t="str">
        <f t="shared" si="408"/>
        <v>44.0;78.0</v>
      </c>
      <c r="J1074" s="4" t="str">
        <f t="shared" si="409"/>
        <v>44.0</v>
      </c>
      <c r="K1074" s="4" t="str">
        <f t="shared" si="410"/>
        <v>78.0</v>
      </c>
      <c r="L1074" s="4">
        <f t="shared" si="412"/>
        <v>74</v>
      </c>
      <c r="M1074" s="4">
        <f t="shared" si="412"/>
        <v>53</v>
      </c>
      <c r="N1074" s="10">
        <f t="shared" si="413"/>
        <v>0.39622641509433953</v>
      </c>
      <c r="O1074" s="4">
        <f t="shared" si="411"/>
        <v>44</v>
      </c>
      <c r="P1074" s="4">
        <f t="shared" si="411"/>
        <v>78</v>
      </c>
      <c r="Q1074" s="4">
        <f t="shared" si="414"/>
        <v>34</v>
      </c>
      <c r="R1074" s="11"/>
    </row>
    <row r="1075" spans="1:18" x14ac:dyDescent="0.2">
      <c r="A1075" s="1" t="s">
        <v>1175</v>
      </c>
      <c r="B1075" s="4" t="str">
        <f t="shared" si="403"/>
        <v>2014-12-08</v>
      </c>
      <c r="C1075" s="3">
        <v>41981</v>
      </c>
      <c r="E1075" s="4" t="str">
        <f t="shared" si="404"/>
        <v>73.0;52.0;44.0;80.0</v>
      </c>
      <c r="F1075" s="4" t="str">
        <f t="shared" si="405"/>
        <v>73.0;52.0</v>
      </c>
      <c r="G1075" s="4" t="str">
        <f t="shared" si="406"/>
        <v>73.0</v>
      </c>
      <c r="H1075" s="4" t="str">
        <f t="shared" si="407"/>
        <v>52.0</v>
      </c>
      <c r="I1075" s="4" t="str">
        <f t="shared" si="408"/>
        <v>44.0;80.0</v>
      </c>
      <c r="J1075" s="4" t="str">
        <f t="shared" si="409"/>
        <v>44.0</v>
      </c>
      <c r="K1075" s="4" t="str">
        <f t="shared" si="410"/>
        <v>80.0</v>
      </c>
      <c r="L1075" s="4">
        <f t="shared" si="412"/>
        <v>73</v>
      </c>
      <c r="M1075" s="4">
        <f t="shared" si="412"/>
        <v>52</v>
      </c>
      <c r="N1075" s="10">
        <f t="shared" si="413"/>
        <v>0.40384615384615374</v>
      </c>
      <c r="O1075" s="4">
        <f t="shared" si="411"/>
        <v>44</v>
      </c>
      <c r="P1075" s="4">
        <f t="shared" si="411"/>
        <v>80</v>
      </c>
      <c r="Q1075" s="4">
        <f t="shared" si="414"/>
        <v>36</v>
      </c>
      <c r="R1075" s="11"/>
    </row>
    <row r="1076" spans="1:18" x14ac:dyDescent="0.2">
      <c r="A1076" s="1" t="s">
        <v>1176</v>
      </c>
      <c r="B1076" s="4" t="str">
        <f t="shared" si="403"/>
        <v>2014-12-09</v>
      </c>
      <c r="C1076" s="3">
        <v>41982</v>
      </c>
      <c r="E1076" s="4" t="str">
        <f t="shared" si="404"/>
        <v>73.0;52.0;44.0;81.0</v>
      </c>
      <c r="F1076" s="4" t="str">
        <f t="shared" si="405"/>
        <v>73.0;52.0</v>
      </c>
      <c r="G1076" s="4" t="str">
        <f t="shared" si="406"/>
        <v>73.0</v>
      </c>
      <c r="H1076" s="4" t="str">
        <f t="shared" si="407"/>
        <v>52.0</v>
      </c>
      <c r="I1076" s="4" t="str">
        <f t="shared" si="408"/>
        <v>44.0;81.0</v>
      </c>
      <c r="J1076" s="4" t="str">
        <f t="shared" si="409"/>
        <v>44.0</v>
      </c>
      <c r="K1076" s="4" t="str">
        <f t="shared" si="410"/>
        <v>81.0</v>
      </c>
      <c r="L1076" s="4">
        <f t="shared" si="412"/>
        <v>73</v>
      </c>
      <c r="M1076" s="4">
        <f t="shared" si="412"/>
        <v>52</v>
      </c>
      <c r="N1076" s="10">
        <f t="shared" si="413"/>
        <v>0.40384615384615374</v>
      </c>
      <c r="O1076" s="4">
        <f t="shared" si="411"/>
        <v>44</v>
      </c>
      <c r="P1076" s="4">
        <f t="shared" si="411"/>
        <v>81</v>
      </c>
      <c r="Q1076" s="4">
        <f t="shared" si="414"/>
        <v>37</v>
      </c>
      <c r="R1076" s="11"/>
    </row>
    <row r="1077" spans="1:18" x14ac:dyDescent="0.2">
      <c r="A1077" s="1" t="s">
        <v>1177</v>
      </c>
      <c r="B1077" s="4" t="str">
        <f t="shared" si="403"/>
        <v>2014-12-10</v>
      </c>
      <c r="C1077" s="3">
        <v>41983</v>
      </c>
      <c r="E1077" s="4" t="str">
        <f t="shared" si="404"/>
        <v>73.0;52.0;43.0;81.0</v>
      </c>
      <c r="F1077" s="4" t="str">
        <f t="shared" si="405"/>
        <v>73.0;52.0</v>
      </c>
      <c r="G1077" s="4" t="str">
        <f t="shared" si="406"/>
        <v>73.0</v>
      </c>
      <c r="H1077" s="4" t="str">
        <f t="shared" si="407"/>
        <v>52.0</v>
      </c>
      <c r="I1077" s="4" t="str">
        <f t="shared" si="408"/>
        <v>43.0;81.0</v>
      </c>
      <c r="J1077" s="4" t="str">
        <f t="shared" si="409"/>
        <v>43.0</v>
      </c>
      <c r="K1077" s="4" t="str">
        <f t="shared" si="410"/>
        <v>81.0</v>
      </c>
      <c r="L1077" s="4">
        <f t="shared" si="412"/>
        <v>73</v>
      </c>
      <c r="M1077" s="4">
        <f t="shared" si="412"/>
        <v>52</v>
      </c>
      <c r="N1077" s="10">
        <f t="shared" si="413"/>
        <v>0.40384615384615374</v>
      </c>
      <c r="O1077" s="4">
        <f t="shared" si="411"/>
        <v>43</v>
      </c>
      <c r="P1077" s="4">
        <f t="shared" si="411"/>
        <v>81</v>
      </c>
      <c r="Q1077" s="4">
        <f t="shared" si="414"/>
        <v>38</v>
      </c>
      <c r="R1077" s="11"/>
    </row>
    <row r="1078" spans="1:18" x14ac:dyDescent="0.2">
      <c r="A1078" s="1" t="s">
        <v>1178</v>
      </c>
      <c r="B1078" s="4" t="str">
        <f t="shared" si="403"/>
        <v>2014-12-11</v>
      </c>
      <c r="C1078" s="3">
        <v>41984</v>
      </c>
      <c r="E1078" s="4" t="str">
        <f t="shared" si="404"/>
        <v>72.0;52.0;43.0;80.0</v>
      </c>
      <c r="F1078" s="4" t="str">
        <f t="shared" si="405"/>
        <v>72.0;52.0</v>
      </c>
      <c r="G1078" s="4" t="str">
        <f t="shared" si="406"/>
        <v>72.0</v>
      </c>
      <c r="H1078" s="4" t="str">
        <f t="shared" si="407"/>
        <v>52.0</v>
      </c>
      <c r="I1078" s="4" t="str">
        <f t="shared" si="408"/>
        <v>43.0;80.0</v>
      </c>
      <c r="J1078" s="4" t="str">
        <f t="shared" si="409"/>
        <v>43.0</v>
      </c>
      <c r="K1078" s="4" t="str">
        <f t="shared" si="410"/>
        <v>80.0</v>
      </c>
      <c r="L1078" s="4">
        <f t="shared" si="412"/>
        <v>72</v>
      </c>
      <c r="M1078" s="4">
        <f t="shared" si="412"/>
        <v>52</v>
      </c>
      <c r="N1078" s="10">
        <f t="shared" si="413"/>
        <v>0.38461538461538458</v>
      </c>
      <c r="O1078" s="4">
        <f t="shared" si="411"/>
        <v>43</v>
      </c>
      <c r="P1078" s="4">
        <f t="shared" si="411"/>
        <v>80</v>
      </c>
      <c r="Q1078" s="4">
        <f t="shared" si="414"/>
        <v>37</v>
      </c>
      <c r="R1078" s="11"/>
    </row>
    <row r="1079" spans="1:18" x14ac:dyDescent="0.2">
      <c r="A1079" s="1" t="s">
        <v>1179</v>
      </c>
      <c r="B1079" s="4" t="str">
        <f t="shared" si="403"/>
        <v>2014-12-12</v>
      </c>
      <c r="C1079" s="3">
        <v>41985</v>
      </c>
      <c r="E1079" s="4" t="str">
        <f t="shared" si="404"/>
        <v>72.0;51.0;43.0;80.0</v>
      </c>
      <c r="F1079" s="4" t="str">
        <f t="shared" si="405"/>
        <v>72.0;51.0</v>
      </c>
      <c r="G1079" s="4" t="str">
        <f t="shared" si="406"/>
        <v>72.0</v>
      </c>
      <c r="H1079" s="4" t="str">
        <f t="shared" si="407"/>
        <v>51.0</v>
      </c>
      <c r="I1079" s="4" t="str">
        <f t="shared" si="408"/>
        <v>43.0;80.0</v>
      </c>
      <c r="J1079" s="4" t="str">
        <f t="shared" si="409"/>
        <v>43.0</v>
      </c>
      <c r="K1079" s="4" t="str">
        <f t="shared" si="410"/>
        <v>80.0</v>
      </c>
      <c r="L1079" s="4">
        <f t="shared" si="412"/>
        <v>72</v>
      </c>
      <c r="M1079" s="4">
        <f t="shared" si="412"/>
        <v>51</v>
      </c>
      <c r="N1079" s="10">
        <f t="shared" si="413"/>
        <v>0.41176470588235303</v>
      </c>
      <c r="O1079" s="4">
        <f t="shared" si="411"/>
        <v>43</v>
      </c>
      <c r="P1079" s="4">
        <f t="shared" si="411"/>
        <v>80</v>
      </c>
      <c r="Q1079" s="4">
        <f t="shared" si="414"/>
        <v>37</v>
      </c>
      <c r="R1079" s="11"/>
    </row>
    <row r="1080" spans="1:18" x14ac:dyDescent="0.2">
      <c r="A1080" s="1" t="s">
        <v>1180</v>
      </c>
      <c r="B1080" s="4" t="str">
        <f t="shared" si="403"/>
        <v>2014-12-13</v>
      </c>
      <c r="C1080" s="3">
        <v>41986</v>
      </c>
      <c r="E1080" s="4" t="str">
        <f t="shared" si="404"/>
        <v>72.0;51.0;44.0;80.0</v>
      </c>
      <c r="F1080" s="4" t="str">
        <f t="shared" si="405"/>
        <v>72.0;51.0</v>
      </c>
      <c r="G1080" s="4" t="str">
        <f t="shared" si="406"/>
        <v>72.0</v>
      </c>
      <c r="H1080" s="4" t="str">
        <f t="shared" si="407"/>
        <v>51.0</v>
      </c>
      <c r="I1080" s="4" t="str">
        <f t="shared" si="408"/>
        <v>44.0;80.0</v>
      </c>
      <c r="J1080" s="4" t="str">
        <f t="shared" si="409"/>
        <v>44.0</v>
      </c>
      <c r="K1080" s="4" t="str">
        <f t="shared" si="410"/>
        <v>80.0</v>
      </c>
      <c r="L1080" s="4">
        <f t="shared" si="412"/>
        <v>72</v>
      </c>
      <c r="M1080" s="4">
        <f t="shared" si="412"/>
        <v>51</v>
      </c>
      <c r="N1080" s="10">
        <f t="shared" si="413"/>
        <v>0.41176470588235303</v>
      </c>
      <c r="O1080" s="4">
        <f t="shared" si="411"/>
        <v>44</v>
      </c>
      <c r="P1080" s="4">
        <f t="shared" si="411"/>
        <v>80</v>
      </c>
      <c r="Q1080" s="4">
        <f t="shared" si="414"/>
        <v>36</v>
      </c>
      <c r="R1080" s="11"/>
    </row>
    <row r="1081" spans="1:18" x14ac:dyDescent="0.2">
      <c r="A1081" s="1" t="s">
        <v>1181</v>
      </c>
      <c r="B1081" s="4" t="str">
        <f t="shared" si="403"/>
        <v>2014-12-14</v>
      </c>
      <c r="C1081" s="3">
        <v>41987</v>
      </c>
      <c r="E1081" s="4" t="str">
        <f t="shared" si="404"/>
        <v>72.0;51.0;47.0;80.0</v>
      </c>
      <c r="F1081" s="4" t="str">
        <f t="shared" si="405"/>
        <v>72.0;51.0</v>
      </c>
      <c r="G1081" s="4" t="str">
        <f t="shared" si="406"/>
        <v>72.0</v>
      </c>
      <c r="H1081" s="4" t="str">
        <f t="shared" si="407"/>
        <v>51.0</v>
      </c>
      <c r="I1081" s="4" t="str">
        <f t="shared" si="408"/>
        <v>47.0;80.0</v>
      </c>
      <c r="J1081" s="4" t="str">
        <f t="shared" si="409"/>
        <v>47.0</v>
      </c>
      <c r="K1081" s="4" t="str">
        <f t="shared" si="410"/>
        <v>80.0</v>
      </c>
      <c r="L1081" s="4">
        <f t="shared" si="412"/>
        <v>72</v>
      </c>
      <c r="M1081" s="4">
        <f t="shared" si="412"/>
        <v>51</v>
      </c>
      <c r="N1081" s="10">
        <f t="shared" si="413"/>
        <v>0.41176470588235303</v>
      </c>
      <c r="O1081" s="4">
        <f t="shared" si="411"/>
        <v>47</v>
      </c>
      <c r="P1081" s="4">
        <f t="shared" si="411"/>
        <v>80</v>
      </c>
      <c r="Q1081" s="4">
        <f t="shared" si="414"/>
        <v>33</v>
      </c>
      <c r="R1081" s="11"/>
    </row>
    <row r="1082" spans="1:18" x14ac:dyDescent="0.2">
      <c r="A1082" s="1" t="s">
        <v>1182</v>
      </c>
      <c r="B1082" s="4" t="str">
        <f t="shared" si="403"/>
        <v>2014-12-15</v>
      </c>
      <c r="C1082" s="3">
        <v>41988</v>
      </c>
      <c r="E1082" s="4" t="str">
        <f t="shared" si="404"/>
        <v>72.0;51.0;47.0;79.0</v>
      </c>
      <c r="F1082" s="4" t="str">
        <f t="shared" si="405"/>
        <v>72.0;51.0</v>
      </c>
      <c r="G1082" s="4" t="str">
        <f t="shared" si="406"/>
        <v>72.0</v>
      </c>
      <c r="H1082" s="4" t="str">
        <f t="shared" si="407"/>
        <v>51.0</v>
      </c>
      <c r="I1082" s="4" t="str">
        <f t="shared" si="408"/>
        <v>47.0;79.0</v>
      </c>
      <c r="J1082" s="4" t="str">
        <f t="shared" si="409"/>
        <v>47.0</v>
      </c>
      <c r="K1082" s="4" t="str">
        <f t="shared" si="410"/>
        <v>79.0</v>
      </c>
      <c r="L1082" s="4">
        <f t="shared" si="412"/>
        <v>72</v>
      </c>
      <c r="M1082" s="4">
        <f t="shared" si="412"/>
        <v>51</v>
      </c>
      <c r="N1082" s="10">
        <f t="shared" si="413"/>
        <v>0.41176470588235303</v>
      </c>
      <c r="O1082" s="4">
        <f t="shared" si="411"/>
        <v>47</v>
      </c>
      <c r="P1082" s="4">
        <f t="shared" si="411"/>
        <v>79</v>
      </c>
      <c r="Q1082" s="4">
        <f t="shared" si="414"/>
        <v>32</v>
      </c>
      <c r="R1082" s="11"/>
    </row>
    <row r="1083" spans="1:18" x14ac:dyDescent="0.2">
      <c r="A1083" s="1" t="s">
        <v>1183</v>
      </c>
      <c r="B1083" s="4" t="str">
        <f t="shared" si="403"/>
        <v>2014-12-16</v>
      </c>
      <c r="C1083" s="3">
        <v>41989</v>
      </c>
      <c r="E1083" s="4" t="str">
        <f t="shared" si="404"/>
        <v>72.0;51.0;47.0;79.0</v>
      </c>
      <c r="F1083" s="4" t="str">
        <f t="shared" si="405"/>
        <v>72.0;51.0</v>
      </c>
      <c r="G1083" s="4" t="str">
        <f t="shared" si="406"/>
        <v>72.0</v>
      </c>
      <c r="H1083" s="4" t="str">
        <f t="shared" si="407"/>
        <v>51.0</v>
      </c>
      <c r="I1083" s="4" t="str">
        <f t="shared" si="408"/>
        <v>47.0;79.0</v>
      </c>
      <c r="J1083" s="4" t="str">
        <f t="shared" si="409"/>
        <v>47.0</v>
      </c>
      <c r="K1083" s="4" t="str">
        <f t="shared" si="410"/>
        <v>79.0</v>
      </c>
      <c r="L1083" s="4">
        <f t="shared" si="412"/>
        <v>72</v>
      </c>
      <c r="M1083" s="4">
        <f t="shared" si="412"/>
        <v>51</v>
      </c>
      <c r="N1083" s="10">
        <f t="shared" si="413"/>
        <v>0.41176470588235303</v>
      </c>
      <c r="O1083" s="4">
        <f t="shared" si="411"/>
        <v>47</v>
      </c>
      <c r="P1083" s="4">
        <f t="shared" si="411"/>
        <v>79</v>
      </c>
      <c r="Q1083" s="4">
        <f t="shared" si="414"/>
        <v>32</v>
      </c>
      <c r="R1083" s="11"/>
    </row>
    <row r="1084" spans="1:18" x14ac:dyDescent="0.2">
      <c r="A1084" s="1" t="s">
        <v>1184</v>
      </c>
      <c r="B1084" s="4" t="str">
        <f t="shared" si="403"/>
        <v>2014-12-17</v>
      </c>
      <c r="C1084" s="3">
        <v>41990</v>
      </c>
      <c r="E1084" s="4" t="str">
        <f t="shared" si="404"/>
        <v>72.0;51.0;46.0;79.0</v>
      </c>
      <c r="F1084" s="4" t="str">
        <f t="shared" si="405"/>
        <v>72.0;51.0</v>
      </c>
      <c r="G1084" s="4" t="str">
        <f t="shared" si="406"/>
        <v>72.0</v>
      </c>
      <c r="H1084" s="4" t="str">
        <f t="shared" si="407"/>
        <v>51.0</v>
      </c>
      <c r="I1084" s="4" t="str">
        <f t="shared" si="408"/>
        <v>46.0;79.0</v>
      </c>
      <c r="J1084" s="4" t="str">
        <f t="shared" si="409"/>
        <v>46.0</v>
      </c>
      <c r="K1084" s="4" t="str">
        <f t="shared" si="410"/>
        <v>79.0</v>
      </c>
      <c r="L1084" s="4">
        <f t="shared" si="412"/>
        <v>72</v>
      </c>
      <c r="M1084" s="4">
        <f t="shared" si="412"/>
        <v>51</v>
      </c>
      <c r="N1084" s="10">
        <f t="shared" si="413"/>
        <v>0.41176470588235303</v>
      </c>
      <c r="O1084" s="4">
        <f t="shared" si="411"/>
        <v>46</v>
      </c>
      <c r="P1084" s="4">
        <f t="shared" si="411"/>
        <v>79</v>
      </c>
      <c r="Q1084" s="4">
        <f t="shared" si="414"/>
        <v>33</v>
      </c>
      <c r="R1084" s="11"/>
    </row>
    <row r="1085" spans="1:18" x14ac:dyDescent="0.2">
      <c r="A1085" s="1" t="s">
        <v>1185</v>
      </c>
      <c r="B1085" s="4" t="str">
        <f t="shared" si="403"/>
        <v>2014-12-18</v>
      </c>
      <c r="C1085" s="3">
        <v>41991</v>
      </c>
      <c r="E1085" s="4" t="str">
        <f t="shared" si="404"/>
        <v>72.0;51.0;46.0;79.0</v>
      </c>
      <c r="F1085" s="4" t="str">
        <f t="shared" si="405"/>
        <v>72.0;51.0</v>
      </c>
      <c r="G1085" s="4" t="str">
        <f t="shared" si="406"/>
        <v>72.0</v>
      </c>
      <c r="H1085" s="4" t="str">
        <f t="shared" si="407"/>
        <v>51.0</v>
      </c>
      <c r="I1085" s="4" t="str">
        <f t="shared" si="408"/>
        <v>46.0;79.0</v>
      </c>
      <c r="J1085" s="4" t="str">
        <f t="shared" si="409"/>
        <v>46.0</v>
      </c>
      <c r="K1085" s="4" t="str">
        <f t="shared" si="410"/>
        <v>79.0</v>
      </c>
      <c r="L1085" s="4">
        <f t="shared" si="412"/>
        <v>72</v>
      </c>
      <c r="M1085" s="4">
        <f t="shared" si="412"/>
        <v>51</v>
      </c>
      <c r="N1085" s="10">
        <f t="shared" si="413"/>
        <v>0.41176470588235303</v>
      </c>
      <c r="O1085" s="4">
        <f t="shared" si="411"/>
        <v>46</v>
      </c>
      <c r="P1085" s="4">
        <f t="shared" si="411"/>
        <v>79</v>
      </c>
      <c r="Q1085" s="4">
        <f t="shared" si="414"/>
        <v>33</v>
      </c>
      <c r="R1085" s="11"/>
    </row>
    <row r="1086" spans="1:18" x14ac:dyDescent="0.2">
      <c r="A1086" s="1" t="s">
        <v>1186</v>
      </c>
      <c r="B1086" s="4" t="str">
        <f t="shared" si="403"/>
        <v>2014-12-19</v>
      </c>
      <c r="C1086" s="3">
        <v>41992</v>
      </c>
      <c r="E1086" s="4" t="str">
        <f t="shared" si="404"/>
        <v>71.0;51.0;46.0;78.0</v>
      </c>
      <c r="F1086" s="4" t="str">
        <f t="shared" si="405"/>
        <v>71.0;51.0</v>
      </c>
      <c r="G1086" s="4" t="str">
        <f t="shared" si="406"/>
        <v>71.0</v>
      </c>
      <c r="H1086" s="4" t="str">
        <f t="shared" si="407"/>
        <v>51.0</v>
      </c>
      <c r="I1086" s="4" t="str">
        <f t="shared" si="408"/>
        <v>46.0;78.0</v>
      </c>
      <c r="J1086" s="4" t="str">
        <f t="shared" si="409"/>
        <v>46.0</v>
      </c>
      <c r="K1086" s="4" t="str">
        <f t="shared" si="410"/>
        <v>78.0</v>
      </c>
      <c r="L1086" s="4">
        <f t="shared" si="412"/>
        <v>71</v>
      </c>
      <c r="M1086" s="4">
        <f t="shared" si="412"/>
        <v>51</v>
      </c>
      <c r="N1086" s="10">
        <f t="shared" si="413"/>
        <v>0.39215686274509798</v>
      </c>
      <c r="O1086" s="4">
        <f t="shared" si="411"/>
        <v>46</v>
      </c>
      <c r="P1086" s="4">
        <f t="shared" si="411"/>
        <v>78</v>
      </c>
      <c r="Q1086" s="4">
        <f t="shared" si="414"/>
        <v>32</v>
      </c>
      <c r="R1086" s="11"/>
    </row>
    <row r="1087" spans="1:18" x14ac:dyDescent="0.2">
      <c r="A1087" s="1" t="s">
        <v>1187</v>
      </c>
      <c r="B1087" s="4" t="str">
        <f t="shared" si="403"/>
        <v>2014-12-20</v>
      </c>
      <c r="C1087" s="3">
        <v>41993</v>
      </c>
      <c r="E1087" s="4" t="str">
        <f t="shared" si="404"/>
        <v>71.0;51.0;46.0;78.0</v>
      </c>
      <c r="F1087" s="4" t="str">
        <f t="shared" si="405"/>
        <v>71.0;51.0</v>
      </c>
      <c r="G1087" s="4" t="str">
        <f t="shared" si="406"/>
        <v>71.0</v>
      </c>
      <c r="H1087" s="4" t="str">
        <f t="shared" si="407"/>
        <v>51.0</v>
      </c>
      <c r="I1087" s="4" t="str">
        <f t="shared" si="408"/>
        <v>46.0;78.0</v>
      </c>
      <c r="J1087" s="4" t="str">
        <f t="shared" si="409"/>
        <v>46.0</v>
      </c>
      <c r="K1087" s="4" t="str">
        <f t="shared" si="410"/>
        <v>78.0</v>
      </c>
      <c r="L1087" s="4">
        <f t="shared" si="412"/>
        <v>71</v>
      </c>
      <c r="M1087" s="4">
        <f t="shared" si="412"/>
        <v>51</v>
      </c>
      <c r="N1087" s="10">
        <f t="shared" si="413"/>
        <v>0.39215686274509798</v>
      </c>
      <c r="O1087" s="4">
        <f t="shared" si="411"/>
        <v>46</v>
      </c>
      <c r="P1087" s="4">
        <f t="shared" si="411"/>
        <v>78</v>
      </c>
      <c r="Q1087" s="4">
        <f t="shared" si="414"/>
        <v>32</v>
      </c>
      <c r="R1087" s="11"/>
    </row>
    <row r="1088" spans="1:18" x14ac:dyDescent="0.2">
      <c r="A1088" s="1" t="s">
        <v>1188</v>
      </c>
      <c r="B1088" s="4" t="str">
        <f t="shared" si="403"/>
        <v>2014-12-21</v>
      </c>
      <c r="C1088" s="3">
        <v>41994</v>
      </c>
      <c r="E1088" s="4" t="str">
        <f t="shared" si="404"/>
        <v>71.0;51.0;46.0;77.0</v>
      </c>
      <c r="F1088" s="4" t="str">
        <f t="shared" si="405"/>
        <v>71.0;51.0</v>
      </c>
      <c r="G1088" s="4" t="str">
        <f t="shared" si="406"/>
        <v>71.0</v>
      </c>
      <c r="H1088" s="4" t="str">
        <f t="shared" si="407"/>
        <v>51.0</v>
      </c>
      <c r="I1088" s="4" t="str">
        <f t="shared" si="408"/>
        <v>46.0;77.0</v>
      </c>
      <c r="J1088" s="4" t="str">
        <f t="shared" si="409"/>
        <v>46.0</v>
      </c>
      <c r="K1088" s="4" t="str">
        <f t="shared" si="410"/>
        <v>77.0</v>
      </c>
      <c r="L1088" s="4">
        <f t="shared" si="412"/>
        <v>71</v>
      </c>
      <c r="M1088" s="4">
        <f t="shared" si="412"/>
        <v>51</v>
      </c>
      <c r="N1088" s="10">
        <f t="shared" si="413"/>
        <v>0.39215686274509798</v>
      </c>
      <c r="O1088" s="4">
        <f t="shared" si="411"/>
        <v>46</v>
      </c>
      <c r="P1088" s="4">
        <f t="shared" si="411"/>
        <v>77</v>
      </c>
      <c r="Q1088" s="4">
        <f t="shared" si="414"/>
        <v>31</v>
      </c>
      <c r="R1088" s="11"/>
    </row>
    <row r="1089" spans="1:18" x14ac:dyDescent="0.2">
      <c r="A1089" s="1" t="s">
        <v>1189</v>
      </c>
      <c r="B1089" s="4" t="str">
        <f t="shared" si="403"/>
        <v>2014-12-22</v>
      </c>
      <c r="C1089" s="3">
        <v>41995</v>
      </c>
      <c r="E1089" s="4" t="str">
        <f t="shared" si="404"/>
        <v>71.0;51.0;46.0;77.0</v>
      </c>
      <c r="F1089" s="4" t="str">
        <f t="shared" si="405"/>
        <v>71.0;51.0</v>
      </c>
      <c r="G1089" s="4" t="str">
        <f t="shared" si="406"/>
        <v>71.0</v>
      </c>
      <c r="H1089" s="4" t="str">
        <f t="shared" si="407"/>
        <v>51.0</v>
      </c>
      <c r="I1089" s="4" t="str">
        <f t="shared" si="408"/>
        <v>46.0;77.0</v>
      </c>
      <c r="J1089" s="4" t="str">
        <f t="shared" si="409"/>
        <v>46.0</v>
      </c>
      <c r="K1089" s="4" t="str">
        <f t="shared" si="410"/>
        <v>77.0</v>
      </c>
      <c r="L1089" s="4">
        <f t="shared" si="412"/>
        <v>71</v>
      </c>
      <c r="M1089" s="4">
        <f t="shared" si="412"/>
        <v>51</v>
      </c>
      <c r="N1089" s="10">
        <f t="shared" si="413"/>
        <v>0.39215686274509798</v>
      </c>
      <c r="O1089" s="4">
        <f t="shared" si="411"/>
        <v>46</v>
      </c>
      <c r="P1089" s="4">
        <f t="shared" si="411"/>
        <v>77</v>
      </c>
      <c r="Q1089" s="4">
        <f t="shared" si="414"/>
        <v>31</v>
      </c>
      <c r="R1089" s="11"/>
    </row>
    <row r="1090" spans="1:18" x14ac:dyDescent="0.2">
      <c r="A1090" s="1" t="s">
        <v>1190</v>
      </c>
      <c r="B1090" s="4" t="str">
        <f t="shared" si="403"/>
        <v>2014-12-23</v>
      </c>
      <c r="C1090" s="3">
        <v>41996</v>
      </c>
      <c r="E1090" s="4" t="str">
        <f t="shared" si="404"/>
        <v>70.0;51.0;46.0;76.0</v>
      </c>
      <c r="F1090" s="4" t="str">
        <f t="shared" si="405"/>
        <v>70.0;51.0</v>
      </c>
      <c r="G1090" s="4" t="str">
        <f t="shared" si="406"/>
        <v>70.0</v>
      </c>
      <c r="H1090" s="4" t="str">
        <f t="shared" si="407"/>
        <v>51.0</v>
      </c>
      <c r="I1090" s="4" t="str">
        <f t="shared" si="408"/>
        <v>46.0;76.0</v>
      </c>
      <c r="J1090" s="4" t="str">
        <f t="shared" si="409"/>
        <v>46.0</v>
      </c>
      <c r="K1090" s="4" t="str">
        <f t="shared" si="410"/>
        <v>76.0</v>
      </c>
      <c r="L1090" s="4">
        <f t="shared" si="412"/>
        <v>70</v>
      </c>
      <c r="M1090" s="4">
        <f t="shared" si="412"/>
        <v>51</v>
      </c>
      <c r="N1090" s="10">
        <f t="shared" si="413"/>
        <v>0.37254901960784315</v>
      </c>
      <c r="O1090" s="4">
        <f t="shared" si="411"/>
        <v>46</v>
      </c>
      <c r="P1090" s="4">
        <f t="shared" si="411"/>
        <v>76</v>
      </c>
      <c r="Q1090" s="4">
        <f t="shared" si="414"/>
        <v>30</v>
      </c>
      <c r="R1090" s="11"/>
    </row>
    <row r="1091" spans="1:18" x14ac:dyDescent="0.2">
      <c r="A1091" s="1" t="s">
        <v>1191</v>
      </c>
      <c r="B1091" s="4" t="str">
        <f t="shared" si="403"/>
        <v>2014-12-24</v>
      </c>
      <c r="C1091" s="3">
        <v>41997</v>
      </c>
      <c r="E1091" s="4" t="str">
        <f t="shared" si="404"/>
        <v>70.0;55.0;46.0;76.0</v>
      </c>
      <c r="F1091" s="4" t="str">
        <f t="shared" si="405"/>
        <v>70.0;55.0</v>
      </c>
      <c r="G1091" s="4" t="str">
        <f t="shared" si="406"/>
        <v>70.0</v>
      </c>
      <c r="H1091" s="4" t="str">
        <f t="shared" si="407"/>
        <v>55.0</v>
      </c>
      <c r="I1091" s="4" t="str">
        <f t="shared" si="408"/>
        <v>46.0;76.0</v>
      </c>
      <c r="J1091" s="4" t="str">
        <f t="shared" si="409"/>
        <v>46.0</v>
      </c>
      <c r="K1091" s="4" t="str">
        <f t="shared" si="410"/>
        <v>76.0</v>
      </c>
      <c r="L1091" s="4">
        <f t="shared" si="412"/>
        <v>70</v>
      </c>
      <c r="M1091" s="4">
        <f t="shared" si="412"/>
        <v>55</v>
      </c>
      <c r="N1091" s="10">
        <f t="shared" si="413"/>
        <v>0.27272727272727271</v>
      </c>
      <c r="O1091" s="4">
        <f t="shared" si="411"/>
        <v>46</v>
      </c>
      <c r="P1091" s="4">
        <f t="shared" si="411"/>
        <v>76</v>
      </c>
      <c r="Q1091" s="4">
        <f t="shared" si="414"/>
        <v>30</v>
      </c>
      <c r="R1091" s="11"/>
    </row>
    <row r="1092" spans="1:18" x14ac:dyDescent="0.2">
      <c r="A1092" s="1" t="s">
        <v>1192</v>
      </c>
      <c r="B1092" s="4" t="str">
        <f t="shared" ref="B1092:B1155" si="415">LEFT(A1092,10)</f>
        <v>2014-12-25</v>
      </c>
      <c r="C1092" s="3">
        <v>41998</v>
      </c>
      <c r="E1092" s="4" t="str">
        <f t="shared" ref="E1092:E1155" si="416">RIGHT(A1092,19)</f>
        <v>70.0;58.0;46.0;76.0</v>
      </c>
      <c r="F1092" s="4" t="str">
        <f t="shared" ref="F1092:F1155" si="417">LEFT(E1092,9)</f>
        <v>70.0;58.0</v>
      </c>
      <c r="G1092" s="4" t="str">
        <f t="shared" ref="G1092:G1155" si="418">LEFT(F1092,4)</f>
        <v>70.0</v>
      </c>
      <c r="H1092" s="4" t="str">
        <f t="shared" ref="H1092:H1155" si="419">RIGHT(F1092,4)</f>
        <v>58.0</v>
      </c>
      <c r="I1092" s="4" t="str">
        <f t="shared" ref="I1092:I1155" si="420">RIGHT(E1092,9)</f>
        <v>46.0;76.0</v>
      </c>
      <c r="J1092" s="4" t="str">
        <f t="shared" ref="J1092:J1155" si="421">LEFT(I1092,4)</f>
        <v>46.0</v>
      </c>
      <c r="K1092" s="4" t="str">
        <f t="shared" ref="K1092:K1155" si="422">RIGHT(I1092,4)</f>
        <v>76.0</v>
      </c>
      <c r="L1092" s="4">
        <f t="shared" si="412"/>
        <v>70</v>
      </c>
      <c r="M1092" s="4">
        <f t="shared" si="412"/>
        <v>58</v>
      </c>
      <c r="N1092" s="10">
        <f t="shared" si="413"/>
        <v>0.2068965517241379</v>
      </c>
      <c r="O1092" s="4">
        <f t="shared" ref="O1092:P1155" si="423">VALUE(J1092)</f>
        <v>46</v>
      </c>
      <c r="P1092" s="4">
        <f t="shared" si="423"/>
        <v>76</v>
      </c>
      <c r="Q1092" s="4">
        <f t="shared" si="414"/>
        <v>30</v>
      </c>
      <c r="R1092" s="11"/>
    </row>
    <row r="1093" spans="1:18" x14ac:dyDescent="0.2">
      <c r="A1093" s="1" t="s">
        <v>1193</v>
      </c>
      <c r="B1093" s="4" t="str">
        <f t="shared" si="415"/>
        <v>2014-12-26</v>
      </c>
      <c r="C1093" s="3">
        <v>41999</v>
      </c>
      <c r="E1093" s="4" t="str">
        <f t="shared" si="416"/>
        <v>69.0;59.0;46.0;75.0</v>
      </c>
      <c r="F1093" s="4" t="str">
        <f t="shared" si="417"/>
        <v>69.0;59.0</v>
      </c>
      <c r="G1093" s="4" t="str">
        <f t="shared" si="418"/>
        <v>69.0</v>
      </c>
      <c r="H1093" s="4" t="str">
        <f t="shared" si="419"/>
        <v>59.0</v>
      </c>
      <c r="I1093" s="4" t="str">
        <f t="shared" si="420"/>
        <v>46.0;75.0</v>
      </c>
      <c r="J1093" s="4" t="str">
        <f t="shared" si="421"/>
        <v>46.0</v>
      </c>
      <c r="K1093" s="4" t="str">
        <f t="shared" si="422"/>
        <v>75.0</v>
      </c>
      <c r="L1093" s="4">
        <f t="shared" ref="L1093:M1156" si="424">VALUE(G1093)</f>
        <v>69</v>
      </c>
      <c r="M1093" s="4">
        <f t="shared" si="424"/>
        <v>59</v>
      </c>
      <c r="N1093" s="10">
        <f t="shared" ref="N1093:N1156" si="425">L1093/M1093-1</f>
        <v>0.16949152542372881</v>
      </c>
      <c r="O1093" s="4">
        <f t="shared" si="423"/>
        <v>46</v>
      </c>
      <c r="P1093" s="4">
        <f t="shared" si="423"/>
        <v>75</v>
      </c>
      <c r="Q1093" s="4">
        <f t="shared" ref="Q1093:Q1156" si="426">P1093-O1093</f>
        <v>29</v>
      </c>
      <c r="R1093" s="11"/>
    </row>
    <row r="1094" spans="1:18" x14ac:dyDescent="0.2">
      <c r="A1094" s="1" t="s">
        <v>1194</v>
      </c>
      <c r="B1094" s="4" t="str">
        <f t="shared" si="415"/>
        <v>2014-12-27</v>
      </c>
      <c r="C1094" s="3">
        <v>42000</v>
      </c>
      <c r="E1094" s="4" t="str">
        <f t="shared" si="416"/>
        <v>69.0;60.0;46.0;75.0</v>
      </c>
      <c r="F1094" s="4" t="str">
        <f t="shared" si="417"/>
        <v>69.0;60.0</v>
      </c>
      <c r="G1094" s="4" t="str">
        <f t="shared" si="418"/>
        <v>69.0</v>
      </c>
      <c r="H1094" s="4" t="str">
        <f t="shared" si="419"/>
        <v>60.0</v>
      </c>
      <c r="I1094" s="4" t="str">
        <f t="shared" si="420"/>
        <v>46.0;75.0</v>
      </c>
      <c r="J1094" s="4" t="str">
        <f t="shared" si="421"/>
        <v>46.0</v>
      </c>
      <c r="K1094" s="4" t="str">
        <f t="shared" si="422"/>
        <v>75.0</v>
      </c>
      <c r="L1094" s="4">
        <f t="shared" si="424"/>
        <v>69</v>
      </c>
      <c r="M1094" s="4">
        <f t="shared" si="424"/>
        <v>60</v>
      </c>
      <c r="N1094" s="10">
        <f t="shared" si="425"/>
        <v>0.14999999999999991</v>
      </c>
      <c r="O1094" s="4">
        <f t="shared" si="423"/>
        <v>46</v>
      </c>
      <c r="P1094" s="4">
        <f t="shared" si="423"/>
        <v>75</v>
      </c>
      <c r="Q1094" s="4">
        <f t="shared" si="426"/>
        <v>29</v>
      </c>
      <c r="R1094" s="11"/>
    </row>
    <row r="1095" spans="1:18" x14ac:dyDescent="0.2">
      <c r="A1095" s="1" t="s">
        <v>1195</v>
      </c>
      <c r="B1095" s="4" t="str">
        <f t="shared" si="415"/>
        <v>2014-12-28</v>
      </c>
      <c r="C1095" s="3">
        <v>42001</v>
      </c>
      <c r="E1095" s="4" t="str">
        <f t="shared" si="416"/>
        <v>69.0;62.0;46.0;75.0</v>
      </c>
      <c r="F1095" s="4" t="str">
        <f t="shared" si="417"/>
        <v>69.0;62.0</v>
      </c>
      <c r="G1095" s="4" t="str">
        <f t="shared" si="418"/>
        <v>69.0</v>
      </c>
      <c r="H1095" s="4" t="str">
        <f t="shared" si="419"/>
        <v>62.0</v>
      </c>
      <c r="I1095" s="4" t="str">
        <f t="shared" si="420"/>
        <v>46.0;75.0</v>
      </c>
      <c r="J1095" s="4" t="str">
        <f t="shared" si="421"/>
        <v>46.0</v>
      </c>
      <c r="K1095" s="4" t="str">
        <f t="shared" si="422"/>
        <v>75.0</v>
      </c>
      <c r="L1095" s="4">
        <f t="shared" si="424"/>
        <v>69</v>
      </c>
      <c r="M1095" s="4">
        <f t="shared" si="424"/>
        <v>62</v>
      </c>
      <c r="N1095" s="10">
        <f t="shared" si="425"/>
        <v>0.11290322580645151</v>
      </c>
      <c r="O1095" s="4">
        <f t="shared" si="423"/>
        <v>46</v>
      </c>
      <c r="P1095" s="4">
        <f t="shared" si="423"/>
        <v>75</v>
      </c>
      <c r="Q1095" s="4">
        <f t="shared" si="426"/>
        <v>29</v>
      </c>
      <c r="R1095" s="11"/>
    </row>
    <row r="1096" spans="1:18" x14ac:dyDescent="0.2">
      <c r="A1096" s="1" t="s">
        <v>1196</v>
      </c>
      <c r="B1096" s="4" t="str">
        <f t="shared" si="415"/>
        <v>2014-12-29</v>
      </c>
      <c r="C1096" s="3">
        <v>42002</v>
      </c>
      <c r="E1096" s="4" t="str">
        <f t="shared" si="416"/>
        <v>68.0;62.0;46.0;75.0</v>
      </c>
      <c r="F1096" s="4" t="str">
        <f t="shared" si="417"/>
        <v>68.0;62.0</v>
      </c>
      <c r="G1096" s="4" t="str">
        <f t="shared" si="418"/>
        <v>68.0</v>
      </c>
      <c r="H1096" s="4" t="str">
        <f t="shared" si="419"/>
        <v>62.0</v>
      </c>
      <c r="I1096" s="4" t="str">
        <f t="shared" si="420"/>
        <v>46.0;75.0</v>
      </c>
      <c r="J1096" s="4" t="str">
        <f t="shared" si="421"/>
        <v>46.0</v>
      </c>
      <c r="K1096" s="4" t="str">
        <f t="shared" si="422"/>
        <v>75.0</v>
      </c>
      <c r="L1096" s="4">
        <f t="shared" si="424"/>
        <v>68</v>
      </c>
      <c r="M1096" s="4">
        <f t="shared" si="424"/>
        <v>62</v>
      </c>
      <c r="N1096" s="10">
        <f t="shared" si="425"/>
        <v>9.6774193548387011E-2</v>
      </c>
      <c r="O1096" s="4">
        <f t="shared" si="423"/>
        <v>46</v>
      </c>
      <c r="P1096" s="4">
        <f t="shared" si="423"/>
        <v>75</v>
      </c>
      <c r="Q1096" s="4">
        <f t="shared" si="426"/>
        <v>29</v>
      </c>
      <c r="R1096" s="11"/>
    </row>
    <row r="1097" spans="1:18" x14ac:dyDescent="0.2">
      <c r="A1097" s="1" t="s">
        <v>1197</v>
      </c>
      <c r="B1097" s="4" t="str">
        <f t="shared" si="415"/>
        <v>2014-12-30</v>
      </c>
      <c r="C1097" s="3">
        <v>42003</v>
      </c>
      <c r="E1097" s="4" t="str">
        <f t="shared" si="416"/>
        <v>68.0;62.0;45.0;75.0</v>
      </c>
      <c r="F1097" s="4" t="str">
        <f t="shared" si="417"/>
        <v>68.0;62.0</v>
      </c>
      <c r="G1097" s="4" t="str">
        <f t="shared" si="418"/>
        <v>68.0</v>
      </c>
      <c r="H1097" s="4" t="str">
        <f t="shared" si="419"/>
        <v>62.0</v>
      </c>
      <c r="I1097" s="4" t="str">
        <f t="shared" si="420"/>
        <v>45.0;75.0</v>
      </c>
      <c r="J1097" s="4" t="str">
        <f t="shared" si="421"/>
        <v>45.0</v>
      </c>
      <c r="K1097" s="4" t="str">
        <f t="shared" si="422"/>
        <v>75.0</v>
      </c>
      <c r="L1097" s="4">
        <f t="shared" si="424"/>
        <v>68</v>
      </c>
      <c r="M1097" s="4">
        <f t="shared" si="424"/>
        <v>62</v>
      </c>
      <c r="N1097" s="10">
        <f t="shared" si="425"/>
        <v>9.6774193548387011E-2</v>
      </c>
      <c r="O1097" s="4">
        <f t="shared" si="423"/>
        <v>45</v>
      </c>
      <c r="P1097" s="4">
        <f t="shared" si="423"/>
        <v>75</v>
      </c>
      <c r="Q1097" s="4">
        <f t="shared" si="426"/>
        <v>30</v>
      </c>
      <c r="R1097" s="11"/>
    </row>
    <row r="1098" spans="1:18" x14ac:dyDescent="0.2">
      <c r="A1098" s="1" t="s">
        <v>1198</v>
      </c>
      <c r="B1098" s="4" t="str">
        <f t="shared" si="415"/>
        <v>2014-12-31</v>
      </c>
      <c r="C1098" s="3">
        <v>42004</v>
      </c>
      <c r="E1098" s="4" t="str">
        <f t="shared" si="416"/>
        <v>67.0;63.0;45.0;75.0</v>
      </c>
      <c r="F1098" s="4" t="str">
        <f t="shared" si="417"/>
        <v>67.0;63.0</v>
      </c>
      <c r="G1098" s="4" t="str">
        <f t="shared" si="418"/>
        <v>67.0</v>
      </c>
      <c r="H1098" s="4" t="str">
        <f t="shared" si="419"/>
        <v>63.0</v>
      </c>
      <c r="I1098" s="4" t="str">
        <f t="shared" si="420"/>
        <v>45.0;75.0</v>
      </c>
      <c r="J1098" s="4" t="str">
        <f t="shared" si="421"/>
        <v>45.0</v>
      </c>
      <c r="K1098" s="4" t="str">
        <f t="shared" si="422"/>
        <v>75.0</v>
      </c>
      <c r="L1098" s="4">
        <f t="shared" si="424"/>
        <v>67</v>
      </c>
      <c r="M1098" s="4">
        <f t="shared" si="424"/>
        <v>63</v>
      </c>
      <c r="N1098" s="10">
        <f t="shared" si="425"/>
        <v>6.3492063492063489E-2</v>
      </c>
      <c r="O1098" s="4">
        <f t="shared" si="423"/>
        <v>45</v>
      </c>
      <c r="P1098" s="4">
        <f t="shared" si="423"/>
        <v>75</v>
      </c>
      <c r="Q1098" s="4">
        <f t="shared" si="426"/>
        <v>30</v>
      </c>
      <c r="R1098" s="11"/>
    </row>
    <row r="1099" spans="1:18" x14ac:dyDescent="0.2">
      <c r="A1099" s="1" t="s">
        <v>1199</v>
      </c>
      <c r="B1099" s="4" t="str">
        <f t="shared" si="415"/>
        <v>2015-01-01</v>
      </c>
      <c r="C1099" s="3">
        <v>42005</v>
      </c>
      <c r="E1099" s="4" t="str">
        <f t="shared" si="416"/>
        <v>67.0;65.0;46.0;84.0</v>
      </c>
      <c r="F1099" s="4" t="str">
        <f t="shared" si="417"/>
        <v>67.0;65.0</v>
      </c>
      <c r="G1099" s="4" t="str">
        <f t="shared" si="418"/>
        <v>67.0</v>
      </c>
      <c r="H1099" s="4" t="str">
        <f t="shared" si="419"/>
        <v>65.0</v>
      </c>
      <c r="I1099" s="4" t="str">
        <f t="shared" si="420"/>
        <v>46.0;84.0</v>
      </c>
      <c r="J1099" s="4" t="str">
        <f t="shared" si="421"/>
        <v>46.0</v>
      </c>
      <c r="K1099" s="4" t="str">
        <f t="shared" si="422"/>
        <v>84.0</v>
      </c>
      <c r="L1099" s="4">
        <f t="shared" si="424"/>
        <v>67</v>
      </c>
      <c r="M1099" s="4">
        <f t="shared" si="424"/>
        <v>65</v>
      </c>
      <c r="N1099" s="10">
        <f t="shared" si="425"/>
        <v>3.076923076923066E-2</v>
      </c>
      <c r="O1099" s="4">
        <f t="shared" si="423"/>
        <v>46</v>
      </c>
      <c r="P1099" s="4">
        <f t="shared" si="423"/>
        <v>84</v>
      </c>
      <c r="Q1099" s="4">
        <f t="shared" si="426"/>
        <v>38</v>
      </c>
      <c r="R1099" s="11"/>
    </row>
    <row r="1100" spans="1:18" x14ac:dyDescent="0.2">
      <c r="A1100" s="1" t="s">
        <v>1200</v>
      </c>
      <c r="B1100" s="4" t="str">
        <f t="shared" si="415"/>
        <v>2015-01-02</v>
      </c>
      <c r="C1100" s="3">
        <v>42006</v>
      </c>
      <c r="E1100" s="4" t="str">
        <f t="shared" si="416"/>
        <v>66.0;68.0;46.0;85.0</v>
      </c>
      <c r="F1100" s="4" t="str">
        <f t="shared" si="417"/>
        <v>66.0;68.0</v>
      </c>
      <c r="G1100" s="4" t="str">
        <f t="shared" si="418"/>
        <v>66.0</v>
      </c>
      <c r="H1100" s="4" t="str">
        <f t="shared" si="419"/>
        <v>68.0</v>
      </c>
      <c r="I1100" s="4" t="str">
        <f t="shared" si="420"/>
        <v>46.0;85.0</v>
      </c>
      <c r="J1100" s="4" t="str">
        <f t="shared" si="421"/>
        <v>46.0</v>
      </c>
      <c r="K1100" s="4" t="str">
        <f t="shared" si="422"/>
        <v>85.0</v>
      </c>
      <c r="L1100" s="4">
        <f t="shared" si="424"/>
        <v>66</v>
      </c>
      <c r="M1100" s="4">
        <f t="shared" si="424"/>
        <v>68</v>
      </c>
      <c r="N1100" s="10">
        <f t="shared" si="425"/>
        <v>-2.9411764705882359E-2</v>
      </c>
      <c r="O1100" s="4">
        <f t="shared" si="423"/>
        <v>46</v>
      </c>
      <c r="P1100" s="4">
        <f t="shared" si="423"/>
        <v>85</v>
      </c>
      <c r="Q1100" s="4">
        <f t="shared" si="426"/>
        <v>39</v>
      </c>
      <c r="R1100" s="11"/>
    </row>
    <row r="1101" spans="1:18" x14ac:dyDescent="0.2">
      <c r="A1101" s="1" t="s">
        <v>1201</v>
      </c>
      <c r="B1101" s="4" t="str">
        <f t="shared" si="415"/>
        <v>2015-01-03</v>
      </c>
      <c r="C1101" s="3">
        <v>42007</v>
      </c>
      <c r="E1101" s="4" t="str">
        <f t="shared" si="416"/>
        <v>66.0;70.0;46.0;86.0</v>
      </c>
      <c r="F1101" s="4" t="str">
        <f t="shared" si="417"/>
        <v>66.0;70.0</v>
      </c>
      <c r="G1101" s="4" t="str">
        <f t="shared" si="418"/>
        <v>66.0</v>
      </c>
      <c r="H1101" s="4" t="str">
        <f t="shared" si="419"/>
        <v>70.0</v>
      </c>
      <c r="I1101" s="4" t="str">
        <f t="shared" si="420"/>
        <v>46.0;86.0</v>
      </c>
      <c r="J1101" s="4" t="str">
        <f t="shared" si="421"/>
        <v>46.0</v>
      </c>
      <c r="K1101" s="4" t="str">
        <f t="shared" si="422"/>
        <v>86.0</v>
      </c>
      <c r="L1101" s="4">
        <f t="shared" si="424"/>
        <v>66</v>
      </c>
      <c r="M1101" s="4">
        <f t="shared" si="424"/>
        <v>70</v>
      </c>
      <c r="N1101" s="10">
        <f t="shared" si="425"/>
        <v>-5.7142857142857162E-2</v>
      </c>
      <c r="O1101" s="4">
        <f t="shared" si="423"/>
        <v>46</v>
      </c>
      <c r="P1101" s="4">
        <f t="shared" si="423"/>
        <v>86</v>
      </c>
      <c r="Q1101" s="4">
        <f t="shared" si="426"/>
        <v>40</v>
      </c>
      <c r="R1101" s="11"/>
    </row>
    <row r="1102" spans="1:18" x14ac:dyDescent="0.2">
      <c r="A1102" s="1" t="s">
        <v>1202</v>
      </c>
      <c r="B1102" s="4" t="str">
        <f t="shared" si="415"/>
        <v>2015-01-04</v>
      </c>
      <c r="C1102" s="3">
        <v>42008</v>
      </c>
      <c r="E1102" s="4" t="str">
        <f t="shared" si="416"/>
        <v>66.0;72.0;46.0;88.0</v>
      </c>
      <c r="F1102" s="4" t="str">
        <f t="shared" si="417"/>
        <v>66.0;72.0</v>
      </c>
      <c r="G1102" s="4" t="str">
        <f t="shared" si="418"/>
        <v>66.0</v>
      </c>
      <c r="H1102" s="4" t="str">
        <f t="shared" si="419"/>
        <v>72.0</v>
      </c>
      <c r="I1102" s="4" t="str">
        <f t="shared" si="420"/>
        <v>46.0;88.0</v>
      </c>
      <c r="J1102" s="4" t="str">
        <f t="shared" si="421"/>
        <v>46.0</v>
      </c>
      <c r="K1102" s="4" t="str">
        <f t="shared" si="422"/>
        <v>88.0</v>
      </c>
      <c r="L1102" s="4">
        <f t="shared" si="424"/>
        <v>66</v>
      </c>
      <c r="M1102" s="4">
        <f t="shared" si="424"/>
        <v>72</v>
      </c>
      <c r="N1102" s="10">
        <f t="shared" si="425"/>
        <v>-8.333333333333337E-2</v>
      </c>
      <c r="O1102" s="4">
        <f t="shared" si="423"/>
        <v>46</v>
      </c>
      <c r="P1102" s="4">
        <f t="shared" si="423"/>
        <v>88</v>
      </c>
      <c r="Q1102" s="4">
        <f t="shared" si="426"/>
        <v>42</v>
      </c>
      <c r="R1102" s="11"/>
    </row>
    <row r="1103" spans="1:18" x14ac:dyDescent="0.2">
      <c r="A1103" s="1" t="s">
        <v>1203</v>
      </c>
      <c r="B1103" s="4" t="str">
        <f t="shared" si="415"/>
        <v>2015-01-05</v>
      </c>
      <c r="C1103" s="3">
        <v>42009</v>
      </c>
      <c r="E1103" s="4" t="str">
        <f t="shared" si="416"/>
        <v>65.0;74.0;45.0;89.0</v>
      </c>
      <c r="F1103" s="4" t="str">
        <f t="shared" si="417"/>
        <v>65.0;74.0</v>
      </c>
      <c r="G1103" s="4" t="str">
        <f t="shared" si="418"/>
        <v>65.0</v>
      </c>
      <c r="H1103" s="4" t="str">
        <f t="shared" si="419"/>
        <v>74.0</v>
      </c>
      <c r="I1103" s="4" t="str">
        <f t="shared" si="420"/>
        <v>45.0;89.0</v>
      </c>
      <c r="J1103" s="4" t="str">
        <f t="shared" si="421"/>
        <v>45.0</v>
      </c>
      <c r="K1103" s="4" t="str">
        <f t="shared" si="422"/>
        <v>89.0</v>
      </c>
      <c r="L1103" s="4">
        <f t="shared" si="424"/>
        <v>65</v>
      </c>
      <c r="M1103" s="4">
        <f t="shared" si="424"/>
        <v>74</v>
      </c>
      <c r="N1103" s="10">
        <f t="shared" si="425"/>
        <v>-0.1216216216216216</v>
      </c>
      <c r="O1103" s="4">
        <f t="shared" si="423"/>
        <v>45</v>
      </c>
      <c r="P1103" s="4">
        <f t="shared" si="423"/>
        <v>89</v>
      </c>
      <c r="Q1103" s="4">
        <f t="shared" si="426"/>
        <v>44</v>
      </c>
      <c r="R1103" s="11"/>
    </row>
    <row r="1104" spans="1:18" x14ac:dyDescent="0.2">
      <c r="A1104" s="1" t="s">
        <v>1204</v>
      </c>
      <c r="B1104" s="4" t="str">
        <f t="shared" si="415"/>
        <v>2015-01-06</v>
      </c>
      <c r="C1104" s="3">
        <v>42010</v>
      </c>
      <c r="E1104" s="4" t="str">
        <f t="shared" si="416"/>
        <v>65.0;76.0;45.0;89.0</v>
      </c>
      <c r="F1104" s="4" t="str">
        <f t="shared" si="417"/>
        <v>65.0;76.0</v>
      </c>
      <c r="G1104" s="4" t="str">
        <f t="shared" si="418"/>
        <v>65.0</v>
      </c>
      <c r="H1104" s="4" t="str">
        <f t="shared" si="419"/>
        <v>76.0</v>
      </c>
      <c r="I1104" s="4" t="str">
        <f t="shared" si="420"/>
        <v>45.0;89.0</v>
      </c>
      <c r="J1104" s="4" t="str">
        <f t="shared" si="421"/>
        <v>45.0</v>
      </c>
      <c r="K1104" s="4" t="str">
        <f t="shared" si="422"/>
        <v>89.0</v>
      </c>
      <c r="L1104" s="4">
        <f t="shared" si="424"/>
        <v>65</v>
      </c>
      <c r="M1104" s="4">
        <f t="shared" si="424"/>
        <v>76</v>
      </c>
      <c r="N1104" s="10">
        <f t="shared" si="425"/>
        <v>-0.14473684210526316</v>
      </c>
      <c r="O1104" s="4">
        <f t="shared" si="423"/>
        <v>45</v>
      </c>
      <c r="P1104" s="4">
        <f t="shared" si="423"/>
        <v>89</v>
      </c>
      <c r="Q1104" s="4">
        <f t="shared" si="426"/>
        <v>44</v>
      </c>
      <c r="R1104" s="11"/>
    </row>
    <row r="1105" spans="1:18" x14ac:dyDescent="0.2">
      <c r="A1105" s="1" t="s">
        <v>1205</v>
      </c>
      <c r="B1105" s="4" t="str">
        <f t="shared" si="415"/>
        <v>2015-01-07</v>
      </c>
      <c r="C1105" s="3">
        <v>42011</v>
      </c>
      <c r="E1105" s="4" t="str">
        <f t="shared" si="416"/>
        <v>64.0;77.0;45.0;89.0</v>
      </c>
      <c r="F1105" s="4" t="str">
        <f t="shared" si="417"/>
        <v>64.0;77.0</v>
      </c>
      <c r="G1105" s="4" t="str">
        <f t="shared" si="418"/>
        <v>64.0</v>
      </c>
      <c r="H1105" s="4" t="str">
        <f t="shared" si="419"/>
        <v>77.0</v>
      </c>
      <c r="I1105" s="4" t="str">
        <f t="shared" si="420"/>
        <v>45.0;89.0</v>
      </c>
      <c r="J1105" s="4" t="str">
        <f t="shared" si="421"/>
        <v>45.0</v>
      </c>
      <c r="K1105" s="4" t="str">
        <f t="shared" si="422"/>
        <v>89.0</v>
      </c>
      <c r="L1105" s="4">
        <f t="shared" si="424"/>
        <v>64</v>
      </c>
      <c r="M1105" s="4">
        <f t="shared" si="424"/>
        <v>77</v>
      </c>
      <c r="N1105" s="10">
        <f t="shared" si="425"/>
        <v>-0.16883116883116878</v>
      </c>
      <c r="O1105" s="4">
        <f t="shared" si="423"/>
        <v>45</v>
      </c>
      <c r="P1105" s="4">
        <f t="shared" si="423"/>
        <v>89</v>
      </c>
      <c r="Q1105" s="4">
        <f t="shared" si="426"/>
        <v>44</v>
      </c>
      <c r="R1105" s="11"/>
    </row>
    <row r="1106" spans="1:18" x14ac:dyDescent="0.2">
      <c r="A1106" s="1" t="s">
        <v>1206</v>
      </c>
      <c r="B1106" s="4" t="str">
        <f t="shared" si="415"/>
        <v>2015-01-08</v>
      </c>
      <c r="C1106" s="3">
        <v>42012</v>
      </c>
      <c r="E1106" s="4" t="str">
        <f t="shared" si="416"/>
        <v>64.0;78.0;45.0;89.0</v>
      </c>
      <c r="F1106" s="4" t="str">
        <f t="shared" si="417"/>
        <v>64.0;78.0</v>
      </c>
      <c r="G1106" s="4" t="str">
        <f t="shared" si="418"/>
        <v>64.0</v>
      </c>
      <c r="H1106" s="4" t="str">
        <f t="shared" si="419"/>
        <v>78.0</v>
      </c>
      <c r="I1106" s="4" t="str">
        <f t="shared" si="420"/>
        <v>45.0;89.0</v>
      </c>
      <c r="J1106" s="4" t="str">
        <f t="shared" si="421"/>
        <v>45.0</v>
      </c>
      <c r="K1106" s="4" t="str">
        <f t="shared" si="422"/>
        <v>89.0</v>
      </c>
      <c r="L1106" s="4">
        <f t="shared" si="424"/>
        <v>64</v>
      </c>
      <c r="M1106" s="4">
        <f t="shared" si="424"/>
        <v>78</v>
      </c>
      <c r="N1106" s="10">
        <f t="shared" si="425"/>
        <v>-0.17948717948717952</v>
      </c>
      <c r="O1106" s="4">
        <f t="shared" si="423"/>
        <v>45</v>
      </c>
      <c r="P1106" s="4">
        <f t="shared" si="423"/>
        <v>89</v>
      </c>
      <c r="Q1106" s="4">
        <f t="shared" si="426"/>
        <v>44</v>
      </c>
      <c r="R1106" s="11"/>
    </row>
    <row r="1107" spans="1:18" x14ac:dyDescent="0.2">
      <c r="A1107" s="1" t="s">
        <v>1207</v>
      </c>
      <c r="B1107" s="4" t="str">
        <f t="shared" si="415"/>
        <v>2015-01-09</v>
      </c>
      <c r="C1107" s="3">
        <v>42013</v>
      </c>
      <c r="E1107" s="4" t="str">
        <f t="shared" si="416"/>
        <v>64.0;78.0;45.0;89.0</v>
      </c>
      <c r="F1107" s="4" t="str">
        <f t="shared" si="417"/>
        <v>64.0;78.0</v>
      </c>
      <c r="G1107" s="4" t="str">
        <f t="shared" si="418"/>
        <v>64.0</v>
      </c>
      <c r="H1107" s="4" t="str">
        <f t="shared" si="419"/>
        <v>78.0</v>
      </c>
      <c r="I1107" s="4" t="str">
        <f t="shared" si="420"/>
        <v>45.0;89.0</v>
      </c>
      <c r="J1107" s="4" t="str">
        <f t="shared" si="421"/>
        <v>45.0</v>
      </c>
      <c r="K1107" s="4" t="str">
        <f t="shared" si="422"/>
        <v>89.0</v>
      </c>
      <c r="L1107" s="4">
        <f t="shared" si="424"/>
        <v>64</v>
      </c>
      <c r="M1107" s="4">
        <f t="shared" si="424"/>
        <v>78</v>
      </c>
      <c r="N1107" s="10">
        <f t="shared" si="425"/>
        <v>-0.17948717948717952</v>
      </c>
      <c r="O1107" s="4">
        <f t="shared" si="423"/>
        <v>45</v>
      </c>
      <c r="P1107" s="4">
        <f t="shared" si="423"/>
        <v>89</v>
      </c>
      <c r="Q1107" s="4">
        <f t="shared" si="426"/>
        <v>44</v>
      </c>
      <c r="R1107" s="11"/>
    </row>
    <row r="1108" spans="1:18" x14ac:dyDescent="0.2">
      <c r="A1108" s="1" t="s">
        <v>1208</v>
      </c>
      <c r="B1108" s="4" t="str">
        <f t="shared" si="415"/>
        <v>2015-01-10</v>
      </c>
      <c r="C1108" s="3">
        <v>42014</v>
      </c>
      <c r="E1108" s="4" t="str">
        <f t="shared" si="416"/>
        <v>63.0;78.0;45.0;88.0</v>
      </c>
      <c r="F1108" s="4" t="str">
        <f t="shared" si="417"/>
        <v>63.0;78.0</v>
      </c>
      <c r="G1108" s="4" t="str">
        <f t="shared" si="418"/>
        <v>63.0</v>
      </c>
      <c r="H1108" s="4" t="str">
        <f t="shared" si="419"/>
        <v>78.0</v>
      </c>
      <c r="I1108" s="4" t="str">
        <f t="shared" si="420"/>
        <v>45.0;88.0</v>
      </c>
      <c r="J1108" s="4" t="str">
        <f t="shared" si="421"/>
        <v>45.0</v>
      </c>
      <c r="K1108" s="4" t="str">
        <f t="shared" si="422"/>
        <v>88.0</v>
      </c>
      <c r="L1108" s="4">
        <f t="shared" si="424"/>
        <v>63</v>
      </c>
      <c r="M1108" s="4">
        <f t="shared" si="424"/>
        <v>78</v>
      </c>
      <c r="N1108" s="10">
        <f t="shared" si="425"/>
        <v>-0.19230769230769229</v>
      </c>
      <c r="O1108" s="4">
        <f t="shared" si="423"/>
        <v>45</v>
      </c>
      <c r="P1108" s="4">
        <f t="shared" si="423"/>
        <v>88</v>
      </c>
      <c r="Q1108" s="4">
        <f t="shared" si="426"/>
        <v>43</v>
      </c>
      <c r="R1108" s="11"/>
    </row>
    <row r="1109" spans="1:18" x14ac:dyDescent="0.2">
      <c r="A1109" s="1" t="s">
        <v>1209</v>
      </c>
      <c r="B1109" s="4" t="str">
        <f t="shared" si="415"/>
        <v>2015-01-11</v>
      </c>
      <c r="C1109" s="3">
        <v>42015</v>
      </c>
      <c r="E1109" s="4" t="str">
        <f t="shared" si="416"/>
        <v>63.0;78.0;45.0;88.0</v>
      </c>
      <c r="F1109" s="4" t="str">
        <f t="shared" si="417"/>
        <v>63.0;78.0</v>
      </c>
      <c r="G1109" s="4" t="str">
        <f t="shared" si="418"/>
        <v>63.0</v>
      </c>
      <c r="H1109" s="4" t="str">
        <f t="shared" si="419"/>
        <v>78.0</v>
      </c>
      <c r="I1109" s="4" t="str">
        <f t="shared" si="420"/>
        <v>45.0;88.0</v>
      </c>
      <c r="J1109" s="4" t="str">
        <f t="shared" si="421"/>
        <v>45.0</v>
      </c>
      <c r="K1109" s="4" t="str">
        <f t="shared" si="422"/>
        <v>88.0</v>
      </c>
      <c r="L1109" s="4">
        <f t="shared" si="424"/>
        <v>63</v>
      </c>
      <c r="M1109" s="4">
        <f t="shared" si="424"/>
        <v>78</v>
      </c>
      <c r="N1109" s="10">
        <f t="shared" si="425"/>
        <v>-0.19230769230769229</v>
      </c>
      <c r="O1109" s="4">
        <f t="shared" si="423"/>
        <v>45</v>
      </c>
      <c r="P1109" s="4">
        <f t="shared" si="423"/>
        <v>88</v>
      </c>
      <c r="Q1109" s="4">
        <f t="shared" si="426"/>
        <v>43</v>
      </c>
      <c r="R1109" s="11"/>
    </row>
    <row r="1110" spans="1:18" x14ac:dyDescent="0.2">
      <c r="A1110" s="1" t="s">
        <v>1210</v>
      </c>
      <c r="B1110" s="4" t="str">
        <f t="shared" si="415"/>
        <v>2015-01-12</v>
      </c>
      <c r="C1110" s="3">
        <v>42016</v>
      </c>
      <c r="E1110" s="4" t="str">
        <f t="shared" si="416"/>
        <v>63.0;78.0;45.0;89.0</v>
      </c>
      <c r="F1110" s="4" t="str">
        <f t="shared" si="417"/>
        <v>63.0;78.0</v>
      </c>
      <c r="G1110" s="4" t="str">
        <f t="shared" si="418"/>
        <v>63.0</v>
      </c>
      <c r="H1110" s="4" t="str">
        <f t="shared" si="419"/>
        <v>78.0</v>
      </c>
      <c r="I1110" s="4" t="str">
        <f t="shared" si="420"/>
        <v>45.0;89.0</v>
      </c>
      <c r="J1110" s="4" t="str">
        <f t="shared" si="421"/>
        <v>45.0</v>
      </c>
      <c r="K1110" s="4" t="str">
        <f t="shared" si="422"/>
        <v>89.0</v>
      </c>
      <c r="L1110" s="4">
        <f t="shared" si="424"/>
        <v>63</v>
      </c>
      <c r="M1110" s="4">
        <f t="shared" si="424"/>
        <v>78</v>
      </c>
      <c r="N1110" s="10">
        <f t="shared" si="425"/>
        <v>-0.19230769230769229</v>
      </c>
      <c r="O1110" s="4">
        <f t="shared" si="423"/>
        <v>45</v>
      </c>
      <c r="P1110" s="4">
        <f t="shared" si="423"/>
        <v>89</v>
      </c>
      <c r="Q1110" s="4">
        <f t="shared" si="426"/>
        <v>44</v>
      </c>
      <c r="R1110" s="11"/>
    </row>
    <row r="1111" spans="1:18" x14ac:dyDescent="0.2">
      <c r="A1111" s="1" t="s">
        <v>1211</v>
      </c>
      <c r="B1111" s="4" t="str">
        <f t="shared" si="415"/>
        <v>2015-01-13</v>
      </c>
      <c r="C1111" s="3">
        <v>42017</v>
      </c>
      <c r="E1111" s="4" t="str">
        <f t="shared" si="416"/>
        <v>62.0;78.0;45.0;92.0</v>
      </c>
      <c r="F1111" s="4" t="str">
        <f t="shared" si="417"/>
        <v>62.0;78.0</v>
      </c>
      <c r="G1111" s="4" t="str">
        <f t="shared" si="418"/>
        <v>62.0</v>
      </c>
      <c r="H1111" s="4" t="str">
        <f t="shared" si="419"/>
        <v>78.0</v>
      </c>
      <c r="I1111" s="4" t="str">
        <f t="shared" si="420"/>
        <v>45.0;92.0</v>
      </c>
      <c r="J1111" s="4" t="str">
        <f t="shared" si="421"/>
        <v>45.0</v>
      </c>
      <c r="K1111" s="4" t="str">
        <f t="shared" si="422"/>
        <v>92.0</v>
      </c>
      <c r="L1111" s="4">
        <f t="shared" si="424"/>
        <v>62</v>
      </c>
      <c r="M1111" s="4">
        <f t="shared" si="424"/>
        <v>78</v>
      </c>
      <c r="N1111" s="10">
        <f t="shared" si="425"/>
        <v>-0.20512820512820518</v>
      </c>
      <c r="O1111" s="4">
        <f t="shared" si="423"/>
        <v>45</v>
      </c>
      <c r="P1111" s="4">
        <f t="shared" si="423"/>
        <v>92</v>
      </c>
      <c r="Q1111" s="4">
        <f t="shared" si="426"/>
        <v>47</v>
      </c>
      <c r="R1111" s="11"/>
    </row>
    <row r="1112" spans="1:18" x14ac:dyDescent="0.2">
      <c r="A1112" s="1" t="s">
        <v>1212</v>
      </c>
      <c r="B1112" s="4" t="str">
        <f t="shared" si="415"/>
        <v>2015-01-14</v>
      </c>
      <c r="C1112" s="3">
        <v>42018</v>
      </c>
      <c r="E1112" s="4" t="str">
        <f t="shared" si="416"/>
        <v>62.0;79.0;45.0;93.0</v>
      </c>
      <c r="F1112" s="4" t="str">
        <f t="shared" si="417"/>
        <v>62.0;79.0</v>
      </c>
      <c r="G1112" s="4" t="str">
        <f t="shared" si="418"/>
        <v>62.0</v>
      </c>
      <c r="H1112" s="4" t="str">
        <f t="shared" si="419"/>
        <v>79.0</v>
      </c>
      <c r="I1112" s="4" t="str">
        <f t="shared" si="420"/>
        <v>45.0;93.0</v>
      </c>
      <c r="J1112" s="4" t="str">
        <f t="shared" si="421"/>
        <v>45.0</v>
      </c>
      <c r="K1112" s="4" t="str">
        <f t="shared" si="422"/>
        <v>93.0</v>
      </c>
      <c r="L1112" s="4">
        <f t="shared" si="424"/>
        <v>62</v>
      </c>
      <c r="M1112" s="4">
        <f t="shared" si="424"/>
        <v>79</v>
      </c>
      <c r="N1112" s="10">
        <f t="shared" si="425"/>
        <v>-0.21518987341772156</v>
      </c>
      <c r="O1112" s="4">
        <f t="shared" si="423"/>
        <v>45</v>
      </c>
      <c r="P1112" s="4">
        <f t="shared" si="423"/>
        <v>93</v>
      </c>
      <c r="Q1112" s="4">
        <f t="shared" si="426"/>
        <v>48</v>
      </c>
      <c r="R1112" s="11"/>
    </row>
    <row r="1113" spans="1:18" x14ac:dyDescent="0.2">
      <c r="A1113" s="1" t="s">
        <v>1213</v>
      </c>
      <c r="B1113" s="4" t="str">
        <f t="shared" si="415"/>
        <v>2015-01-15</v>
      </c>
      <c r="C1113" s="3">
        <v>42019</v>
      </c>
      <c r="E1113" s="4" t="str">
        <f t="shared" si="416"/>
        <v>63.0;80.0;45.0;93.0</v>
      </c>
      <c r="F1113" s="4" t="str">
        <f t="shared" si="417"/>
        <v>63.0;80.0</v>
      </c>
      <c r="G1113" s="4" t="str">
        <f t="shared" si="418"/>
        <v>63.0</v>
      </c>
      <c r="H1113" s="4" t="str">
        <f t="shared" si="419"/>
        <v>80.0</v>
      </c>
      <c r="I1113" s="4" t="str">
        <f t="shared" si="420"/>
        <v>45.0;93.0</v>
      </c>
      <c r="J1113" s="4" t="str">
        <f t="shared" si="421"/>
        <v>45.0</v>
      </c>
      <c r="K1113" s="4" t="str">
        <f t="shared" si="422"/>
        <v>93.0</v>
      </c>
      <c r="L1113" s="4">
        <f t="shared" si="424"/>
        <v>63</v>
      </c>
      <c r="M1113" s="4">
        <f t="shared" si="424"/>
        <v>80</v>
      </c>
      <c r="N1113" s="10">
        <f t="shared" si="425"/>
        <v>-0.21250000000000002</v>
      </c>
      <c r="O1113" s="4">
        <f t="shared" si="423"/>
        <v>45</v>
      </c>
      <c r="P1113" s="4">
        <f t="shared" si="423"/>
        <v>93</v>
      </c>
      <c r="Q1113" s="4">
        <f t="shared" si="426"/>
        <v>48</v>
      </c>
      <c r="R1113" s="11"/>
    </row>
    <row r="1114" spans="1:18" x14ac:dyDescent="0.2">
      <c r="A1114" s="1" t="s">
        <v>1214</v>
      </c>
      <c r="B1114" s="4" t="str">
        <f t="shared" si="415"/>
        <v>2015-01-16</v>
      </c>
      <c r="C1114" s="3">
        <v>42020</v>
      </c>
      <c r="E1114" s="4" t="str">
        <f t="shared" si="416"/>
        <v>62.0;80.0;44.0;94.0</v>
      </c>
      <c r="F1114" s="4" t="str">
        <f t="shared" si="417"/>
        <v>62.0;80.0</v>
      </c>
      <c r="G1114" s="4" t="str">
        <f t="shared" si="418"/>
        <v>62.0</v>
      </c>
      <c r="H1114" s="4" t="str">
        <f t="shared" si="419"/>
        <v>80.0</v>
      </c>
      <c r="I1114" s="4" t="str">
        <f t="shared" si="420"/>
        <v>44.0;94.0</v>
      </c>
      <c r="J1114" s="4" t="str">
        <f t="shared" si="421"/>
        <v>44.0</v>
      </c>
      <c r="K1114" s="4" t="str">
        <f t="shared" si="422"/>
        <v>94.0</v>
      </c>
      <c r="L1114" s="4">
        <f t="shared" si="424"/>
        <v>62</v>
      </c>
      <c r="M1114" s="4">
        <f t="shared" si="424"/>
        <v>80</v>
      </c>
      <c r="N1114" s="10">
        <f t="shared" si="425"/>
        <v>-0.22499999999999998</v>
      </c>
      <c r="O1114" s="4">
        <f t="shared" si="423"/>
        <v>44</v>
      </c>
      <c r="P1114" s="4">
        <f t="shared" si="423"/>
        <v>94</v>
      </c>
      <c r="Q1114" s="4">
        <f t="shared" si="426"/>
        <v>50</v>
      </c>
      <c r="R1114" s="11"/>
    </row>
    <row r="1115" spans="1:18" x14ac:dyDescent="0.2">
      <c r="A1115" s="1" t="s">
        <v>1215</v>
      </c>
      <c r="B1115" s="4" t="str">
        <f t="shared" si="415"/>
        <v>2015-01-17</v>
      </c>
      <c r="C1115" s="3">
        <v>42021</v>
      </c>
      <c r="E1115" s="4" t="str">
        <f t="shared" si="416"/>
        <v>62.0;81.0;44.0;94.0</v>
      </c>
      <c r="F1115" s="4" t="str">
        <f t="shared" si="417"/>
        <v>62.0;81.0</v>
      </c>
      <c r="G1115" s="4" t="str">
        <f t="shared" si="418"/>
        <v>62.0</v>
      </c>
      <c r="H1115" s="4" t="str">
        <f t="shared" si="419"/>
        <v>81.0</v>
      </c>
      <c r="I1115" s="4" t="str">
        <f t="shared" si="420"/>
        <v>44.0;94.0</v>
      </c>
      <c r="J1115" s="4" t="str">
        <f t="shared" si="421"/>
        <v>44.0</v>
      </c>
      <c r="K1115" s="4" t="str">
        <f t="shared" si="422"/>
        <v>94.0</v>
      </c>
      <c r="L1115" s="4">
        <f t="shared" si="424"/>
        <v>62</v>
      </c>
      <c r="M1115" s="4">
        <f t="shared" si="424"/>
        <v>81</v>
      </c>
      <c r="N1115" s="10">
        <f t="shared" si="425"/>
        <v>-0.23456790123456794</v>
      </c>
      <c r="O1115" s="4">
        <f t="shared" si="423"/>
        <v>44</v>
      </c>
      <c r="P1115" s="4">
        <f t="shared" si="423"/>
        <v>94</v>
      </c>
      <c r="Q1115" s="4">
        <f t="shared" si="426"/>
        <v>50</v>
      </c>
      <c r="R1115" s="11"/>
    </row>
    <row r="1116" spans="1:18" x14ac:dyDescent="0.2">
      <c r="A1116" s="1" t="s">
        <v>1216</v>
      </c>
      <c r="B1116" s="4" t="str">
        <f t="shared" si="415"/>
        <v>2015-01-18</v>
      </c>
      <c r="C1116" s="3">
        <v>42022</v>
      </c>
      <c r="E1116" s="4" t="str">
        <f t="shared" si="416"/>
        <v>62.0;81.0;44.0;94.0</v>
      </c>
      <c r="F1116" s="4" t="str">
        <f t="shared" si="417"/>
        <v>62.0;81.0</v>
      </c>
      <c r="G1116" s="4" t="str">
        <f t="shared" si="418"/>
        <v>62.0</v>
      </c>
      <c r="H1116" s="4" t="str">
        <f t="shared" si="419"/>
        <v>81.0</v>
      </c>
      <c r="I1116" s="4" t="str">
        <f t="shared" si="420"/>
        <v>44.0;94.0</v>
      </c>
      <c r="J1116" s="4" t="str">
        <f t="shared" si="421"/>
        <v>44.0</v>
      </c>
      <c r="K1116" s="4" t="str">
        <f t="shared" si="422"/>
        <v>94.0</v>
      </c>
      <c r="L1116" s="4">
        <f t="shared" si="424"/>
        <v>62</v>
      </c>
      <c r="M1116" s="4">
        <f t="shared" si="424"/>
        <v>81</v>
      </c>
      <c r="N1116" s="10">
        <f t="shared" si="425"/>
        <v>-0.23456790123456794</v>
      </c>
      <c r="O1116" s="4">
        <f t="shared" si="423"/>
        <v>44</v>
      </c>
      <c r="P1116" s="4">
        <f t="shared" si="423"/>
        <v>94</v>
      </c>
      <c r="Q1116" s="4">
        <f t="shared" si="426"/>
        <v>50</v>
      </c>
      <c r="R1116" s="11"/>
    </row>
    <row r="1117" spans="1:18" x14ac:dyDescent="0.2">
      <c r="A1117" s="1" t="s">
        <v>1217</v>
      </c>
      <c r="B1117" s="4" t="str">
        <f t="shared" si="415"/>
        <v>2015-01-19</v>
      </c>
      <c r="C1117" s="3">
        <v>42023</v>
      </c>
      <c r="E1117" s="4" t="str">
        <f t="shared" si="416"/>
        <v>62.0;82.0;44.0;94.0</v>
      </c>
      <c r="F1117" s="4" t="str">
        <f t="shared" si="417"/>
        <v>62.0;82.0</v>
      </c>
      <c r="G1117" s="4" t="str">
        <f t="shared" si="418"/>
        <v>62.0</v>
      </c>
      <c r="H1117" s="4" t="str">
        <f t="shared" si="419"/>
        <v>82.0</v>
      </c>
      <c r="I1117" s="4" t="str">
        <f t="shared" si="420"/>
        <v>44.0;94.0</v>
      </c>
      <c r="J1117" s="4" t="str">
        <f t="shared" si="421"/>
        <v>44.0</v>
      </c>
      <c r="K1117" s="4" t="str">
        <f t="shared" si="422"/>
        <v>94.0</v>
      </c>
      <c r="L1117" s="4">
        <f t="shared" si="424"/>
        <v>62</v>
      </c>
      <c r="M1117" s="4">
        <f t="shared" si="424"/>
        <v>82</v>
      </c>
      <c r="N1117" s="10">
        <f t="shared" si="425"/>
        <v>-0.24390243902439024</v>
      </c>
      <c r="O1117" s="4">
        <f t="shared" si="423"/>
        <v>44</v>
      </c>
      <c r="P1117" s="4">
        <f t="shared" si="423"/>
        <v>94</v>
      </c>
      <c r="Q1117" s="4">
        <f t="shared" si="426"/>
        <v>50</v>
      </c>
      <c r="R1117" s="11"/>
    </row>
    <row r="1118" spans="1:18" x14ac:dyDescent="0.2">
      <c r="A1118" s="1" t="s">
        <v>1218</v>
      </c>
      <c r="B1118" s="4" t="str">
        <f t="shared" si="415"/>
        <v>2015-01-20</v>
      </c>
      <c r="C1118" s="3">
        <v>42024</v>
      </c>
      <c r="E1118" s="4" t="str">
        <f t="shared" si="416"/>
        <v>62.0;82.0;44.0;94.0</v>
      </c>
      <c r="F1118" s="4" t="str">
        <f t="shared" si="417"/>
        <v>62.0;82.0</v>
      </c>
      <c r="G1118" s="4" t="str">
        <f t="shared" si="418"/>
        <v>62.0</v>
      </c>
      <c r="H1118" s="4" t="str">
        <f t="shared" si="419"/>
        <v>82.0</v>
      </c>
      <c r="I1118" s="4" t="str">
        <f t="shared" si="420"/>
        <v>44.0;94.0</v>
      </c>
      <c r="J1118" s="4" t="str">
        <f t="shared" si="421"/>
        <v>44.0</v>
      </c>
      <c r="K1118" s="4" t="str">
        <f t="shared" si="422"/>
        <v>94.0</v>
      </c>
      <c r="L1118" s="4">
        <f t="shared" si="424"/>
        <v>62</v>
      </c>
      <c r="M1118" s="4">
        <f t="shared" si="424"/>
        <v>82</v>
      </c>
      <c r="N1118" s="10">
        <f t="shared" si="425"/>
        <v>-0.24390243902439024</v>
      </c>
      <c r="O1118" s="4">
        <f t="shared" si="423"/>
        <v>44</v>
      </c>
      <c r="P1118" s="4">
        <f t="shared" si="423"/>
        <v>94</v>
      </c>
      <c r="Q1118" s="4">
        <f t="shared" si="426"/>
        <v>50</v>
      </c>
      <c r="R1118" s="11"/>
    </row>
    <row r="1119" spans="1:18" x14ac:dyDescent="0.2">
      <c r="A1119" s="1" t="s">
        <v>1219</v>
      </c>
      <c r="B1119" s="4" t="str">
        <f t="shared" si="415"/>
        <v>2015-01-21</v>
      </c>
      <c r="C1119" s="3">
        <v>42025</v>
      </c>
      <c r="E1119" s="4" t="str">
        <f t="shared" si="416"/>
        <v>62.0;82.0;44.0;94.0</v>
      </c>
      <c r="F1119" s="4" t="str">
        <f t="shared" si="417"/>
        <v>62.0;82.0</v>
      </c>
      <c r="G1119" s="4" t="str">
        <f t="shared" si="418"/>
        <v>62.0</v>
      </c>
      <c r="H1119" s="4" t="str">
        <f t="shared" si="419"/>
        <v>82.0</v>
      </c>
      <c r="I1119" s="4" t="str">
        <f t="shared" si="420"/>
        <v>44.0;94.0</v>
      </c>
      <c r="J1119" s="4" t="str">
        <f t="shared" si="421"/>
        <v>44.0</v>
      </c>
      <c r="K1119" s="4" t="str">
        <f t="shared" si="422"/>
        <v>94.0</v>
      </c>
      <c r="L1119" s="4">
        <f t="shared" si="424"/>
        <v>62</v>
      </c>
      <c r="M1119" s="4">
        <f t="shared" si="424"/>
        <v>82</v>
      </c>
      <c r="N1119" s="10">
        <f t="shared" si="425"/>
        <v>-0.24390243902439024</v>
      </c>
      <c r="O1119" s="4">
        <f t="shared" si="423"/>
        <v>44</v>
      </c>
      <c r="P1119" s="4">
        <f t="shared" si="423"/>
        <v>94</v>
      </c>
      <c r="Q1119" s="4">
        <f t="shared" si="426"/>
        <v>50</v>
      </c>
      <c r="R1119" s="11"/>
    </row>
    <row r="1120" spans="1:18" x14ac:dyDescent="0.2">
      <c r="A1120" s="1" t="s">
        <v>1220</v>
      </c>
      <c r="B1120" s="4" t="str">
        <f t="shared" si="415"/>
        <v>2015-01-22</v>
      </c>
      <c r="C1120" s="3">
        <v>42026</v>
      </c>
      <c r="E1120" s="4" t="str">
        <f t="shared" si="416"/>
        <v>62.0;82.0;44.0;93.0</v>
      </c>
      <c r="F1120" s="4" t="str">
        <f t="shared" si="417"/>
        <v>62.0;82.0</v>
      </c>
      <c r="G1120" s="4" t="str">
        <f t="shared" si="418"/>
        <v>62.0</v>
      </c>
      <c r="H1120" s="4" t="str">
        <f t="shared" si="419"/>
        <v>82.0</v>
      </c>
      <c r="I1120" s="4" t="str">
        <f t="shared" si="420"/>
        <v>44.0;93.0</v>
      </c>
      <c r="J1120" s="4" t="str">
        <f t="shared" si="421"/>
        <v>44.0</v>
      </c>
      <c r="K1120" s="4" t="str">
        <f t="shared" si="422"/>
        <v>93.0</v>
      </c>
      <c r="L1120" s="4">
        <f t="shared" si="424"/>
        <v>62</v>
      </c>
      <c r="M1120" s="4">
        <f t="shared" si="424"/>
        <v>82</v>
      </c>
      <c r="N1120" s="10">
        <f t="shared" si="425"/>
        <v>-0.24390243902439024</v>
      </c>
      <c r="O1120" s="4">
        <f t="shared" si="423"/>
        <v>44</v>
      </c>
      <c r="P1120" s="4">
        <f t="shared" si="423"/>
        <v>93</v>
      </c>
      <c r="Q1120" s="4">
        <f t="shared" si="426"/>
        <v>49</v>
      </c>
      <c r="R1120" s="11"/>
    </row>
    <row r="1121" spans="1:18" x14ac:dyDescent="0.2">
      <c r="A1121" s="1" t="s">
        <v>1221</v>
      </c>
      <c r="B1121" s="4" t="str">
        <f t="shared" si="415"/>
        <v>2015-01-23</v>
      </c>
      <c r="C1121" s="3">
        <v>42027</v>
      </c>
      <c r="E1121" s="4" t="str">
        <f t="shared" si="416"/>
        <v>62.0;83.0;44.0;93.0</v>
      </c>
      <c r="F1121" s="4" t="str">
        <f t="shared" si="417"/>
        <v>62.0;83.0</v>
      </c>
      <c r="G1121" s="4" t="str">
        <f t="shared" si="418"/>
        <v>62.0</v>
      </c>
      <c r="H1121" s="4" t="str">
        <f t="shared" si="419"/>
        <v>83.0</v>
      </c>
      <c r="I1121" s="4" t="str">
        <f t="shared" si="420"/>
        <v>44.0;93.0</v>
      </c>
      <c r="J1121" s="4" t="str">
        <f t="shared" si="421"/>
        <v>44.0</v>
      </c>
      <c r="K1121" s="4" t="str">
        <f t="shared" si="422"/>
        <v>93.0</v>
      </c>
      <c r="L1121" s="4">
        <f t="shared" si="424"/>
        <v>62</v>
      </c>
      <c r="M1121" s="4">
        <f t="shared" si="424"/>
        <v>83</v>
      </c>
      <c r="N1121" s="10">
        <f t="shared" si="425"/>
        <v>-0.25301204819277112</v>
      </c>
      <c r="O1121" s="4">
        <f t="shared" si="423"/>
        <v>44</v>
      </c>
      <c r="P1121" s="4">
        <f t="shared" si="423"/>
        <v>93</v>
      </c>
      <c r="Q1121" s="4">
        <f t="shared" si="426"/>
        <v>49</v>
      </c>
      <c r="R1121" s="11"/>
    </row>
    <row r="1122" spans="1:18" x14ac:dyDescent="0.2">
      <c r="A1122" s="1" t="s">
        <v>1222</v>
      </c>
      <c r="B1122" s="4" t="str">
        <f t="shared" si="415"/>
        <v>2015-01-24</v>
      </c>
      <c r="C1122" s="3">
        <v>42028</v>
      </c>
      <c r="E1122" s="4" t="str">
        <f t="shared" si="416"/>
        <v>62.0;83.0;44.0;92.0</v>
      </c>
      <c r="F1122" s="4" t="str">
        <f t="shared" si="417"/>
        <v>62.0;83.0</v>
      </c>
      <c r="G1122" s="4" t="str">
        <f t="shared" si="418"/>
        <v>62.0</v>
      </c>
      <c r="H1122" s="4" t="str">
        <f t="shared" si="419"/>
        <v>83.0</v>
      </c>
      <c r="I1122" s="4" t="str">
        <f t="shared" si="420"/>
        <v>44.0;92.0</v>
      </c>
      <c r="J1122" s="4" t="str">
        <f t="shared" si="421"/>
        <v>44.0</v>
      </c>
      <c r="K1122" s="4" t="str">
        <f t="shared" si="422"/>
        <v>92.0</v>
      </c>
      <c r="L1122" s="4">
        <f t="shared" si="424"/>
        <v>62</v>
      </c>
      <c r="M1122" s="4">
        <f t="shared" si="424"/>
        <v>83</v>
      </c>
      <c r="N1122" s="10">
        <f t="shared" si="425"/>
        <v>-0.25301204819277112</v>
      </c>
      <c r="O1122" s="4">
        <f t="shared" si="423"/>
        <v>44</v>
      </c>
      <c r="P1122" s="4">
        <f t="shared" si="423"/>
        <v>92</v>
      </c>
      <c r="Q1122" s="4">
        <f t="shared" si="426"/>
        <v>48</v>
      </c>
      <c r="R1122" s="11"/>
    </row>
    <row r="1123" spans="1:18" x14ac:dyDescent="0.2">
      <c r="A1123" s="1" t="s">
        <v>1223</v>
      </c>
      <c r="B1123" s="4" t="str">
        <f t="shared" si="415"/>
        <v>2015-01-25</v>
      </c>
      <c r="C1123" s="3">
        <v>42029</v>
      </c>
      <c r="E1123" s="4" t="str">
        <f t="shared" si="416"/>
        <v>62.0;83.0;44.0;92.0</v>
      </c>
      <c r="F1123" s="4" t="str">
        <f t="shared" si="417"/>
        <v>62.0;83.0</v>
      </c>
      <c r="G1123" s="4" t="str">
        <f t="shared" si="418"/>
        <v>62.0</v>
      </c>
      <c r="H1123" s="4" t="str">
        <f t="shared" si="419"/>
        <v>83.0</v>
      </c>
      <c r="I1123" s="4" t="str">
        <f t="shared" si="420"/>
        <v>44.0;92.0</v>
      </c>
      <c r="J1123" s="4" t="str">
        <f t="shared" si="421"/>
        <v>44.0</v>
      </c>
      <c r="K1123" s="4" t="str">
        <f t="shared" si="422"/>
        <v>92.0</v>
      </c>
      <c r="L1123" s="4">
        <f t="shared" si="424"/>
        <v>62</v>
      </c>
      <c r="M1123" s="4">
        <f t="shared" si="424"/>
        <v>83</v>
      </c>
      <c r="N1123" s="10">
        <f t="shared" si="425"/>
        <v>-0.25301204819277112</v>
      </c>
      <c r="O1123" s="4">
        <f t="shared" si="423"/>
        <v>44</v>
      </c>
      <c r="P1123" s="4">
        <f t="shared" si="423"/>
        <v>92</v>
      </c>
      <c r="Q1123" s="4">
        <f t="shared" si="426"/>
        <v>48</v>
      </c>
      <c r="R1123" s="11"/>
    </row>
    <row r="1124" spans="1:18" x14ac:dyDescent="0.2">
      <c r="A1124" s="1" t="s">
        <v>1224</v>
      </c>
      <c r="B1124" s="4" t="str">
        <f t="shared" si="415"/>
        <v>2015-01-26</v>
      </c>
      <c r="C1124" s="3">
        <v>42030</v>
      </c>
      <c r="E1124" s="4" t="str">
        <f t="shared" si="416"/>
        <v>62.0;83.0;44.0;92.0</v>
      </c>
      <c r="F1124" s="4" t="str">
        <f t="shared" si="417"/>
        <v>62.0;83.0</v>
      </c>
      <c r="G1124" s="4" t="str">
        <f t="shared" si="418"/>
        <v>62.0</v>
      </c>
      <c r="H1124" s="4" t="str">
        <f t="shared" si="419"/>
        <v>83.0</v>
      </c>
      <c r="I1124" s="4" t="str">
        <f t="shared" si="420"/>
        <v>44.0;92.0</v>
      </c>
      <c r="J1124" s="4" t="str">
        <f t="shared" si="421"/>
        <v>44.0</v>
      </c>
      <c r="K1124" s="4" t="str">
        <f t="shared" si="422"/>
        <v>92.0</v>
      </c>
      <c r="L1124" s="4">
        <f t="shared" si="424"/>
        <v>62</v>
      </c>
      <c r="M1124" s="4">
        <f t="shared" si="424"/>
        <v>83</v>
      </c>
      <c r="N1124" s="10">
        <f t="shared" si="425"/>
        <v>-0.25301204819277112</v>
      </c>
      <c r="O1124" s="4">
        <f t="shared" si="423"/>
        <v>44</v>
      </c>
      <c r="P1124" s="4">
        <f t="shared" si="423"/>
        <v>92</v>
      </c>
      <c r="Q1124" s="4">
        <f t="shared" si="426"/>
        <v>48</v>
      </c>
      <c r="R1124" s="11"/>
    </row>
    <row r="1125" spans="1:18" x14ac:dyDescent="0.2">
      <c r="A1125" s="1" t="s">
        <v>1225</v>
      </c>
      <c r="B1125" s="4" t="str">
        <f t="shared" si="415"/>
        <v>2015-01-27</v>
      </c>
      <c r="C1125" s="3">
        <v>42031</v>
      </c>
      <c r="E1125" s="4" t="str">
        <f t="shared" si="416"/>
        <v>62.0;84.0;43.0;92.0</v>
      </c>
      <c r="F1125" s="4" t="str">
        <f t="shared" si="417"/>
        <v>62.0;84.0</v>
      </c>
      <c r="G1125" s="4" t="str">
        <f t="shared" si="418"/>
        <v>62.0</v>
      </c>
      <c r="H1125" s="4" t="str">
        <f t="shared" si="419"/>
        <v>84.0</v>
      </c>
      <c r="I1125" s="4" t="str">
        <f t="shared" si="420"/>
        <v>43.0;92.0</v>
      </c>
      <c r="J1125" s="4" t="str">
        <f t="shared" si="421"/>
        <v>43.0</v>
      </c>
      <c r="K1125" s="4" t="str">
        <f t="shared" si="422"/>
        <v>92.0</v>
      </c>
      <c r="L1125" s="4">
        <f t="shared" si="424"/>
        <v>62</v>
      </c>
      <c r="M1125" s="4">
        <f t="shared" si="424"/>
        <v>84</v>
      </c>
      <c r="N1125" s="10">
        <f t="shared" si="425"/>
        <v>-0.26190476190476186</v>
      </c>
      <c r="O1125" s="4">
        <f t="shared" si="423"/>
        <v>43</v>
      </c>
      <c r="P1125" s="4">
        <f t="shared" si="423"/>
        <v>92</v>
      </c>
      <c r="Q1125" s="4">
        <f t="shared" si="426"/>
        <v>49</v>
      </c>
      <c r="R1125" s="11"/>
    </row>
    <row r="1126" spans="1:18" x14ac:dyDescent="0.2">
      <c r="A1126" s="1" t="s">
        <v>1226</v>
      </c>
      <c r="B1126" s="4" t="str">
        <f t="shared" si="415"/>
        <v>2015-01-28</v>
      </c>
      <c r="C1126" s="3">
        <v>42032</v>
      </c>
      <c r="E1126" s="4" t="str">
        <f t="shared" si="416"/>
        <v>62.0;84.0;43.0;92.0</v>
      </c>
      <c r="F1126" s="4" t="str">
        <f t="shared" si="417"/>
        <v>62.0;84.0</v>
      </c>
      <c r="G1126" s="4" t="str">
        <f t="shared" si="418"/>
        <v>62.0</v>
      </c>
      <c r="H1126" s="4" t="str">
        <f t="shared" si="419"/>
        <v>84.0</v>
      </c>
      <c r="I1126" s="4" t="str">
        <f t="shared" si="420"/>
        <v>43.0;92.0</v>
      </c>
      <c r="J1126" s="4" t="str">
        <f t="shared" si="421"/>
        <v>43.0</v>
      </c>
      <c r="K1126" s="4" t="str">
        <f t="shared" si="422"/>
        <v>92.0</v>
      </c>
      <c r="L1126" s="4">
        <f t="shared" si="424"/>
        <v>62</v>
      </c>
      <c r="M1126" s="4">
        <f t="shared" si="424"/>
        <v>84</v>
      </c>
      <c r="N1126" s="10">
        <f t="shared" si="425"/>
        <v>-0.26190476190476186</v>
      </c>
      <c r="O1126" s="4">
        <f t="shared" si="423"/>
        <v>43</v>
      </c>
      <c r="P1126" s="4">
        <f t="shared" si="423"/>
        <v>92</v>
      </c>
      <c r="Q1126" s="4">
        <f t="shared" si="426"/>
        <v>49</v>
      </c>
      <c r="R1126" s="11"/>
    </row>
    <row r="1127" spans="1:18" x14ac:dyDescent="0.2">
      <c r="A1127" s="1" t="s">
        <v>1227</v>
      </c>
      <c r="B1127" s="4" t="str">
        <f t="shared" si="415"/>
        <v>2015-01-29</v>
      </c>
      <c r="C1127" s="3">
        <v>42033</v>
      </c>
      <c r="E1127" s="4" t="str">
        <f t="shared" si="416"/>
        <v>62.0;84.0;43.0;91.0</v>
      </c>
      <c r="F1127" s="4" t="str">
        <f t="shared" si="417"/>
        <v>62.0;84.0</v>
      </c>
      <c r="G1127" s="4" t="str">
        <f t="shared" si="418"/>
        <v>62.0</v>
      </c>
      <c r="H1127" s="4" t="str">
        <f t="shared" si="419"/>
        <v>84.0</v>
      </c>
      <c r="I1127" s="4" t="str">
        <f t="shared" si="420"/>
        <v>43.0;91.0</v>
      </c>
      <c r="J1127" s="4" t="str">
        <f t="shared" si="421"/>
        <v>43.0</v>
      </c>
      <c r="K1127" s="4" t="str">
        <f t="shared" si="422"/>
        <v>91.0</v>
      </c>
      <c r="L1127" s="4">
        <f t="shared" si="424"/>
        <v>62</v>
      </c>
      <c r="M1127" s="4">
        <f t="shared" si="424"/>
        <v>84</v>
      </c>
      <c r="N1127" s="10">
        <f t="shared" si="425"/>
        <v>-0.26190476190476186</v>
      </c>
      <c r="O1127" s="4">
        <f t="shared" si="423"/>
        <v>43</v>
      </c>
      <c r="P1127" s="4">
        <f t="shared" si="423"/>
        <v>91</v>
      </c>
      <c r="Q1127" s="4">
        <f t="shared" si="426"/>
        <v>48</v>
      </c>
      <c r="R1127" s="11"/>
    </row>
    <row r="1128" spans="1:18" x14ac:dyDescent="0.2">
      <c r="A1128" s="1" t="s">
        <v>1228</v>
      </c>
      <c r="B1128" s="4" t="str">
        <f t="shared" si="415"/>
        <v>2015-01-30</v>
      </c>
      <c r="C1128" s="3">
        <v>42034</v>
      </c>
      <c r="E1128" s="4" t="str">
        <f t="shared" si="416"/>
        <v>63.0;84.0;43.0;91.0</v>
      </c>
      <c r="F1128" s="4" t="str">
        <f t="shared" si="417"/>
        <v>63.0;84.0</v>
      </c>
      <c r="G1128" s="4" t="str">
        <f t="shared" si="418"/>
        <v>63.0</v>
      </c>
      <c r="H1128" s="4" t="str">
        <f t="shared" si="419"/>
        <v>84.0</v>
      </c>
      <c r="I1128" s="4" t="str">
        <f t="shared" si="420"/>
        <v>43.0;91.0</v>
      </c>
      <c r="J1128" s="4" t="str">
        <f t="shared" si="421"/>
        <v>43.0</v>
      </c>
      <c r="K1128" s="4" t="str">
        <f t="shared" si="422"/>
        <v>91.0</v>
      </c>
      <c r="L1128" s="4">
        <f t="shared" si="424"/>
        <v>63</v>
      </c>
      <c r="M1128" s="4">
        <f t="shared" si="424"/>
        <v>84</v>
      </c>
      <c r="N1128" s="10">
        <f t="shared" si="425"/>
        <v>-0.25</v>
      </c>
      <c r="O1128" s="4">
        <f t="shared" si="423"/>
        <v>43</v>
      </c>
      <c r="P1128" s="4">
        <f t="shared" si="423"/>
        <v>91</v>
      </c>
      <c r="Q1128" s="4">
        <f t="shared" si="426"/>
        <v>48</v>
      </c>
      <c r="R1128" s="11"/>
    </row>
    <row r="1129" spans="1:18" x14ac:dyDescent="0.2">
      <c r="A1129" s="1" t="s">
        <v>1229</v>
      </c>
      <c r="B1129" s="4" t="str">
        <f t="shared" si="415"/>
        <v>2015-01-31</v>
      </c>
      <c r="C1129" s="3">
        <v>42035</v>
      </c>
      <c r="E1129" s="4" t="str">
        <f t="shared" si="416"/>
        <v>65.0;84.0;42.0;90.0</v>
      </c>
      <c r="F1129" s="4" t="str">
        <f t="shared" si="417"/>
        <v>65.0;84.0</v>
      </c>
      <c r="G1129" s="4" t="str">
        <f t="shared" si="418"/>
        <v>65.0</v>
      </c>
      <c r="H1129" s="4" t="str">
        <f t="shared" si="419"/>
        <v>84.0</v>
      </c>
      <c r="I1129" s="4" t="str">
        <f t="shared" si="420"/>
        <v>42.0;90.0</v>
      </c>
      <c r="J1129" s="4" t="str">
        <f t="shared" si="421"/>
        <v>42.0</v>
      </c>
      <c r="K1129" s="4" t="str">
        <f t="shared" si="422"/>
        <v>90.0</v>
      </c>
      <c r="L1129" s="4">
        <f t="shared" si="424"/>
        <v>65</v>
      </c>
      <c r="M1129" s="4">
        <f t="shared" si="424"/>
        <v>84</v>
      </c>
      <c r="N1129" s="10">
        <f t="shared" si="425"/>
        <v>-0.22619047619047616</v>
      </c>
      <c r="O1129" s="4">
        <f t="shared" si="423"/>
        <v>42</v>
      </c>
      <c r="P1129" s="4">
        <f t="shared" si="423"/>
        <v>90</v>
      </c>
      <c r="Q1129" s="4">
        <f t="shared" si="426"/>
        <v>48</v>
      </c>
      <c r="R1129" s="11"/>
    </row>
    <row r="1130" spans="1:18" x14ac:dyDescent="0.2">
      <c r="A1130" s="1" t="s">
        <v>1230</v>
      </c>
      <c r="B1130" s="4" t="str">
        <f t="shared" si="415"/>
        <v>2015-02-01</v>
      </c>
      <c r="C1130" s="3">
        <v>42036</v>
      </c>
      <c r="E1130" s="4" t="str">
        <f t="shared" si="416"/>
        <v>65.0;84.0;42.0;90.0</v>
      </c>
      <c r="F1130" s="4" t="str">
        <f t="shared" si="417"/>
        <v>65.0;84.0</v>
      </c>
      <c r="G1130" s="4" t="str">
        <f t="shared" si="418"/>
        <v>65.0</v>
      </c>
      <c r="H1130" s="4" t="str">
        <f t="shared" si="419"/>
        <v>84.0</v>
      </c>
      <c r="I1130" s="4" t="str">
        <f t="shared" si="420"/>
        <v>42.0;90.0</v>
      </c>
      <c r="J1130" s="4" t="str">
        <f t="shared" si="421"/>
        <v>42.0</v>
      </c>
      <c r="K1130" s="4" t="str">
        <f t="shared" si="422"/>
        <v>90.0</v>
      </c>
      <c r="L1130" s="4">
        <f t="shared" si="424"/>
        <v>65</v>
      </c>
      <c r="M1130" s="4">
        <f t="shared" si="424"/>
        <v>84</v>
      </c>
      <c r="N1130" s="10">
        <f t="shared" si="425"/>
        <v>-0.22619047619047616</v>
      </c>
      <c r="O1130" s="4">
        <f t="shared" si="423"/>
        <v>42</v>
      </c>
      <c r="P1130" s="4">
        <f t="shared" si="423"/>
        <v>90</v>
      </c>
      <c r="Q1130" s="4">
        <f t="shared" si="426"/>
        <v>48</v>
      </c>
      <c r="R1130" s="11"/>
    </row>
    <row r="1131" spans="1:18" x14ac:dyDescent="0.2">
      <c r="A1131" s="1" t="s">
        <v>1231</v>
      </c>
      <c r="B1131" s="4" t="str">
        <f t="shared" si="415"/>
        <v>2015-02-02</v>
      </c>
      <c r="C1131" s="3">
        <v>42037</v>
      </c>
      <c r="E1131" s="4" t="str">
        <f t="shared" si="416"/>
        <v>65.0;84.0;42.0;90.0</v>
      </c>
      <c r="F1131" s="4" t="str">
        <f t="shared" si="417"/>
        <v>65.0;84.0</v>
      </c>
      <c r="G1131" s="4" t="str">
        <f t="shared" si="418"/>
        <v>65.0</v>
      </c>
      <c r="H1131" s="4" t="str">
        <f t="shared" si="419"/>
        <v>84.0</v>
      </c>
      <c r="I1131" s="4" t="str">
        <f t="shared" si="420"/>
        <v>42.0;90.0</v>
      </c>
      <c r="J1131" s="4" t="str">
        <f t="shared" si="421"/>
        <v>42.0</v>
      </c>
      <c r="K1131" s="4" t="str">
        <f t="shared" si="422"/>
        <v>90.0</v>
      </c>
      <c r="L1131" s="4">
        <f t="shared" si="424"/>
        <v>65</v>
      </c>
      <c r="M1131" s="4">
        <f t="shared" si="424"/>
        <v>84</v>
      </c>
      <c r="N1131" s="10">
        <f t="shared" si="425"/>
        <v>-0.22619047619047616</v>
      </c>
      <c r="O1131" s="4">
        <f t="shared" si="423"/>
        <v>42</v>
      </c>
      <c r="P1131" s="4">
        <f t="shared" si="423"/>
        <v>90</v>
      </c>
      <c r="Q1131" s="4">
        <f t="shared" si="426"/>
        <v>48</v>
      </c>
      <c r="R1131" s="11"/>
    </row>
    <row r="1132" spans="1:18" x14ac:dyDescent="0.2">
      <c r="A1132" s="1" t="s">
        <v>1232</v>
      </c>
      <c r="B1132" s="4" t="str">
        <f t="shared" si="415"/>
        <v>2015-02-03</v>
      </c>
      <c r="C1132" s="3">
        <v>42038</v>
      </c>
      <c r="E1132" s="4" t="str">
        <f t="shared" si="416"/>
        <v>66.0;84.0;42.0;89.0</v>
      </c>
      <c r="F1132" s="4" t="str">
        <f t="shared" si="417"/>
        <v>66.0;84.0</v>
      </c>
      <c r="G1132" s="4" t="str">
        <f t="shared" si="418"/>
        <v>66.0</v>
      </c>
      <c r="H1132" s="4" t="str">
        <f t="shared" si="419"/>
        <v>84.0</v>
      </c>
      <c r="I1132" s="4" t="str">
        <f t="shared" si="420"/>
        <v>42.0;89.0</v>
      </c>
      <c r="J1132" s="4" t="str">
        <f t="shared" si="421"/>
        <v>42.0</v>
      </c>
      <c r="K1132" s="4" t="str">
        <f t="shared" si="422"/>
        <v>89.0</v>
      </c>
      <c r="L1132" s="4">
        <f t="shared" si="424"/>
        <v>66</v>
      </c>
      <c r="M1132" s="4">
        <f t="shared" si="424"/>
        <v>84</v>
      </c>
      <c r="N1132" s="10">
        <f t="shared" si="425"/>
        <v>-0.2142857142857143</v>
      </c>
      <c r="O1132" s="4">
        <f t="shared" si="423"/>
        <v>42</v>
      </c>
      <c r="P1132" s="4">
        <f t="shared" si="423"/>
        <v>89</v>
      </c>
      <c r="Q1132" s="4">
        <f t="shared" si="426"/>
        <v>47</v>
      </c>
      <c r="R1132" s="11"/>
    </row>
    <row r="1133" spans="1:18" x14ac:dyDescent="0.2">
      <c r="A1133" s="1" t="s">
        <v>1233</v>
      </c>
      <c r="B1133" s="4" t="str">
        <f t="shared" si="415"/>
        <v>2015-02-04</v>
      </c>
      <c r="C1133" s="3">
        <v>42039</v>
      </c>
      <c r="E1133" s="4" t="str">
        <f t="shared" si="416"/>
        <v>66.0;86.0;42.0;89.0</v>
      </c>
      <c r="F1133" s="4" t="str">
        <f t="shared" si="417"/>
        <v>66.0;86.0</v>
      </c>
      <c r="G1133" s="4" t="str">
        <f t="shared" si="418"/>
        <v>66.0</v>
      </c>
      <c r="H1133" s="4" t="str">
        <f t="shared" si="419"/>
        <v>86.0</v>
      </c>
      <c r="I1133" s="4" t="str">
        <f t="shared" si="420"/>
        <v>42.0;89.0</v>
      </c>
      <c r="J1133" s="4" t="str">
        <f t="shared" si="421"/>
        <v>42.0</v>
      </c>
      <c r="K1133" s="4" t="str">
        <f t="shared" si="422"/>
        <v>89.0</v>
      </c>
      <c r="L1133" s="4">
        <f t="shared" si="424"/>
        <v>66</v>
      </c>
      <c r="M1133" s="4">
        <f t="shared" si="424"/>
        <v>86</v>
      </c>
      <c r="N1133" s="10">
        <f t="shared" si="425"/>
        <v>-0.23255813953488369</v>
      </c>
      <c r="O1133" s="4">
        <f t="shared" si="423"/>
        <v>42</v>
      </c>
      <c r="P1133" s="4">
        <f t="shared" si="423"/>
        <v>89</v>
      </c>
      <c r="Q1133" s="4">
        <f t="shared" si="426"/>
        <v>47</v>
      </c>
      <c r="R1133" s="11"/>
    </row>
    <row r="1134" spans="1:18" x14ac:dyDescent="0.2">
      <c r="A1134" s="1" t="s">
        <v>1234</v>
      </c>
      <c r="B1134" s="4" t="str">
        <f t="shared" si="415"/>
        <v>2015-02-05</v>
      </c>
      <c r="C1134" s="3">
        <v>42040</v>
      </c>
      <c r="E1134" s="4" t="str">
        <f t="shared" si="416"/>
        <v>66.0;87.0;42.0;89.0</v>
      </c>
      <c r="F1134" s="4" t="str">
        <f t="shared" si="417"/>
        <v>66.0;87.0</v>
      </c>
      <c r="G1134" s="4" t="str">
        <f t="shared" si="418"/>
        <v>66.0</v>
      </c>
      <c r="H1134" s="4" t="str">
        <f t="shared" si="419"/>
        <v>87.0</v>
      </c>
      <c r="I1134" s="4" t="str">
        <f t="shared" si="420"/>
        <v>42.0;89.0</v>
      </c>
      <c r="J1134" s="4" t="str">
        <f t="shared" si="421"/>
        <v>42.0</v>
      </c>
      <c r="K1134" s="4" t="str">
        <f t="shared" si="422"/>
        <v>89.0</v>
      </c>
      <c r="L1134" s="4">
        <f t="shared" si="424"/>
        <v>66</v>
      </c>
      <c r="M1134" s="4">
        <f t="shared" si="424"/>
        <v>87</v>
      </c>
      <c r="N1134" s="10">
        <f t="shared" si="425"/>
        <v>-0.24137931034482762</v>
      </c>
      <c r="O1134" s="4">
        <f t="shared" si="423"/>
        <v>42</v>
      </c>
      <c r="P1134" s="4">
        <f t="shared" si="423"/>
        <v>89</v>
      </c>
      <c r="Q1134" s="4">
        <f t="shared" si="426"/>
        <v>47</v>
      </c>
      <c r="R1134" s="11"/>
    </row>
    <row r="1135" spans="1:18" x14ac:dyDescent="0.2">
      <c r="A1135" s="1" t="s">
        <v>1235</v>
      </c>
      <c r="B1135" s="4" t="str">
        <f t="shared" si="415"/>
        <v>2015-02-06</v>
      </c>
      <c r="C1135" s="3">
        <v>42041</v>
      </c>
      <c r="E1135" s="4" t="str">
        <f t="shared" si="416"/>
        <v>66.0;88.0;42.0;89.0</v>
      </c>
      <c r="F1135" s="4" t="str">
        <f t="shared" si="417"/>
        <v>66.0;88.0</v>
      </c>
      <c r="G1135" s="4" t="str">
        <f t="shared" si="418"/>
        <v>66.0</v>
      </c>
      <c r="H1135" s="4" t="str">
        <f t="shared" si="419"/>
        <v>88.0</v>
      </c>
      <c r="I1135" s="4" t="str">
        <f t="shared" si="420"/>
        <v>42.0;89.0</v>
      </c>
      <c r="J1135" s="4" t="str">
        <f t="shared" si="421"/>
        <v>42.0</v>
      </c>
      <c r="K1135" s="4" t="str">
        <f t="shared" si="422"/>
        <v>89.0</v>
      </c>
      <c r="L1135" s="4">
        <f t="shared" si="424"/>
        <v>66</v>
      </c>
      <c r="M1135" s="4">
        <f t="shared" si="424"/>
        <v>88</v>
      </c>
      <c r="N1135" s="10">
        <f t="shared" si="425"/>
        <v>-0.25</v>
      </c>
      <c r="O1135" s="4">
        <f t="shared" si="423"/>
        <v>42</v>
      </c>
      <c r="P1135" s="4">
        <f t="shared" si="423"/>
        <v>89</v>
      </c>
      <c r="Q1135" s="4">
        <f t="shared" si="426"/>
        <v>47</v>
      </c>
      <c r="R1135" s="11"/>
    </row>
    <row r="1136" spans="1:18" x14ac:dyDescent="0.2">
      <c r="A1136" s="1" t="s">
        <v>1236</v>
      </c>
      <c r="B1136" s="4" t="str">
        <f t="shared" si="415"/>
        <v>2015-02-07</v>
      </c>
      <c r="C1136" s="3">
        <v>42042</v>
      </c>
      <c r="E1136" s="4" t="str">
        <f t="shared" si="416"/>
        <v>66.0;88.0;42.0;88.0</v>
      </c>
      <c r="F1136" s="4" t="str">
        <f t="shared" si="417"/>
        <v>66.0;88.0</v>
      </c>
      <c r="G1136" s="4" t="str">
        <f t="shared" si="418"/>
        <v>66.0</v>
      </c>
      <c r="H1136" s="4" t="str">
        <f t="shared" si="419"/>
        <v>88.0</v>
      </c>
      <c r="I1136" s="4" t="str">
        <f t="shared" si="420"/>
        <v>42.0;88.0</v>
      </c>
      <c r="J1136" s="4" t="str">
        <f t="shared" si="421"/>
        <v>42.0</v>
      </c>
      <c r="K1136" s="4" t="str">
        <f t="shared" si="422"/>
        <v>88.0</v>
      </c>
      <c r="L1136" s="4">
        <f t="shared" si="424"/>
        <v>66</v>
      </c>
      <c r="M1136" s="4">
        <f t="shared" si="424"/>
        <v>88</v>
      </c>
      <c r="N1136" s="10">
        <f t="shared" si="425"/>
        <v>-0.25</v>
      </c>
      <c r="O1136" s="4">
        <f t="shared" si="423"/>
        <v>42</v>
      </c>
      <c r="P1136" s="4">
        <f t="shared" si="423"/>
        <v>88</v>
      </c>
      <c r="Q1136" s="4">
        <f t="shared" si="426"/>
        <v>46</v>
      </c>
      <c r="R1136" s="11"/>
    </row>
    <row r="1137" spans="1:18" x14ac:dyDescent="0.2">
      <c r="A1137" s="1" t="s">
        <v>1237</v>
      </c>
      <c r="B1137" s="4" t="str">
        <f t="shared" si="415"/>
        <v>2015-02-08</v>
      </c>
      <c r="C1137" s="3">
        <v>42043</v>
      </c>
      <c r="E1137" s="4" t="str">
        <f t="shared" si="416"/>
        <v>66.0;89.0;42.0;88.0</v>
      </c>
      <c r="F1137" s="4" t="str">
        <f t="shared" si="417"/>
        <v>66.0;89.0</v>
      </c>
      <c r="G1137" s="4" t="str">
        <f t="shared" si="418"/>
        <v>66.0</v>
      </c>
      <c r="H1137" s="4" t="str">
        <f t="shared" si="419"/>
        <v>89.0</v>
      </c>
      <c r="I1137" s="4" t="str">
        <f t="shared" si="420"/>
        <v>42.0;88.0</v>
      </c>
      <c r="J1137" s="4" t="str">
        <f t="shared" si="421"/>
        <v>42.0</v>
      </c>
      <c r="K1137" s="4" t="str">
        <f t="shared" si="422"/>
        <v>88.0</v>
      </c>
      <c r="L1137" s="4">
        <f t="shared" si="424"/>
        <v>66</v>
      </c>
      <c r="M1137" s="4">
        <f t="shared" si="424"/>
        <v>89</v>
      </c>
      <c r="N1137" s="10">
        <f t="shared" si="425"/>
        <v>-0.2584269662921348</v>
      </c>
      <c r="O1137" s="4">
        <f t="shared" si="423"/>
        <v>42</v>
      </c>
      <c r="P1137" s="4">
        <f t="shared" si="423"/>
        <v>88</v>
      </c>
      <c r="Q1137" s="4">
        <f t="shared" si="426"/>
        <v>46</v>
      </c>
      <c r="R1137" s="11"/>
    </row>
    <row r="1138" spans="1:18" x14ac:dyDescent="0.2">
      <c r="A1138" s="1" t="s">
        <v>1238</v>
      </c>
      <c r="B1138" s="4" t="str">
        <f t="shared" si="415"/>
        <v>2015-02-09</v>
      </c>
      <c r="C1138" s="3">
        <v>42044</v>
      </c>
      <c r="E1138" s="4" t="str">
        <f t="shared" si="416"/>
        <v>66.0;90.0;41.0;88.0</v>
      </c>
      <c r="F1138" s="4" t="str">
        <f t="shared" si="417"/>
        <v>66.0;90.0</v>
      </c>
      <c r="G1138" s="4" t="str">
        <f t="shared" si="418"/>
        <v>66.0</v>
      </c>
      <c r="H1138" s="4" t="str">
        <f t="shared" si="419"/>
        <v>90.0</v>
      </c>
      <c r="I1138" s="4" t="str">
        <f t="shared" si="420"/>
        <v>41.0;88.0</v>
      </c>
      <c r="J1138" s="4" t="str">
        <f t="shared" si="421"/>
        <v>41.0</v>
      </c>
      <c r="K1138" s="4" t="str">
        <f t="shared" si="422"/>
        <v>88.0</v>
      </c>
      <c r="L1138" s="4">
        <f t="shared" si="424"/>
        <v>66</v>
      </c>
      <c r="M1138" s="4">
        <f t="shared" si="424"/>
        <v>90</v>
      </c>
      <c r="N1138" s="10">
        <f t="shared" si="425"/>
        <v>-0.26666666666666672</v>
      </c>
      <c r="O1138" s="4">
        <f t="shared" si="423"/>
        <v>41</v>
      </c>
      <c r="P1138" s="4">
        <f t="shared" si="423"/>
        <v>88</v>
      </c>
      <c r="Q1138" s="4">
        <f t="shared" si="426"/>
        <v>47</v>
      </c>
      <c r="R1138" s="11"/>
    </row>
    <row r="1139" spans="1:18" x14ac:dyDescent="0.2">
      <c r="A1139" s="1" t="s">
        <v>1239</v>
      </c>
      <c r="B1139" s="4" t="str">
        <f t="shared" si="415"/>
        <v>2015-02-10</v>
      </c>
      <c r="C1139" s="3">
        <v>42045</v>
      </c>
      <c r="E1139" s="4" t="str">
        <f t="shared" si="416"/>
        <v>65.0;91.0;41.0;88.0</v>
      </c>
      <c r="F1139" s="4" t="str">
        <f t="shared" si="417"/>
        <v>65.0;91.0</v>
      </c>
      <c r="G1139" s="4" t="str">
        <f t="shared" si="418"/>
        <v>65.0</v>
      </c>
      <c r="H1139" s="4" t="str">
        <f t="shared" si="419"/>
        <v>91.0</v>
      </c>
      <c r="I1139" s="4" t="str">
        <f t="shared" si="420"/>
        <v>41.0;88.0</v>
      </c>
      <c r="J1139" s="4" t="str">
        <f t="shared" si="421"/>
        <v>41.0</v>
      </c>
      <c r="K1139" s="4" t="str">
        <f t="shared" si="422"/>
        <v>88.0</v>
      </c>
      <c r="L1139" s="4">
        <f t="shared" si="424"/>
        <v>65</v>
      </c>
      <c r="M1139" s="4">
        <f t="shared" si="424"/>
        <v>91</v>
      </c>
      <c r="N1139" s="10">
        <f t="shared" si="425"/>
        <v>-0.2857142857142857</v>
      </c>
      <c r="O1139" s="4">
        <f t="shared" si="423"/>
        <v>41</v>
      </c>
      <c r="P1139" s="4">
        <f t="shared" si="423"/>
        <v>88</v>
      </c>
      <c r="Q1139" s="4">
        <f t="shared" si="426"/>
        <v>47</v>
      </c>
      <c r="R1139" s="11"/>
    </row>
    <row r="1140" spans="1:18" x14ac:dyDescent="0.2">
      <c r="A1140" s="1" t="s">
        <v>1240</v>
      </c>
      <c r="B1140" s="4" t="str">
        <f t="shared" si="415"/>
        <v>2015-02-11</v>
      </c>
      <c r="C1140" s="3">
        <v>42046</v>
      </c>
      <c r="E1140" s="4" t="str">
        <f t="shared" si="416"/>
        <v>65.0;91.0;41.0;88.0</v>
      </c>
      <c r="F1140" s="4" t="str">
        <f t="shared" si="417"/>
        <v>65.0;91.0</v>
      </c>
      <c r="G1140" s="4" t="str">
        <f t="shared" si="418"/>
        <v>65.0</v>
      </c>
      <c r="H1140" s="4" t="str">
        <f t="shared" si="419"/>
        <v>91.0</v>
      </c>
      <c r="I1140" s="4" t="str">
        <f t="shared" si="420"/>
        <v>41.0;88.0</v>
      </c>
      <c r="J1140" s="4" t="str">
        <f t="shared" si="421"/>
        <v>41.0</v>
      </c>
      <c r="K1140" s="4" t="str">
        <f t="shared" si="422"/>
        <v>88.0</v>
      </c>
      <c r="L1140" s="4">
        <f t="shared" si="424"/>
        <v>65</v>
      </c>
      <c r="M1140" s="4">
        <f t="shared" si="424"/>
        <v>91</v>
      </c>
      <c r="N1140" s="10">
        <f t="shared" si="425"/>
        <v>-0.2857142857142857</v>
      </c>
      <c r="O1140" s="4">
        <f t="shared" si="423"/>
        <v>41</v>
      </c>
      <c r="P1140" s="4">
        <f t="shared" si="423"/>
        <v>88</v>
      </c>
      <c r="Q1140" s="4">
        <f t="shared" si="426"/>
        <v>47</v>
      </c>
      <c r="R1140" s="11"/>
    </row>
    <row r="1141" spans="1:18" x14ac:dyDescent="0.2">
      <c r="A1141" s="1" t="s">
        <v>1241</v>
      </c>
      <c r="B1141" s="4" t="str">
        <f t="shared" si="415"/>
        <v>2015-02-12</v>
      </c>
      <c r="C1141" s="3">
        <v>42047</v>
      </c>
      <c r="E1141" s="4" t="str">
        <f t="shared" si="416"/>
        <v>65.0;92.0;41.0;88.0</v>
      </c>
      <c r="F1141" s="4" t="str">
        <f t="shared" si="417"/>
        <v>65.0;92.0</v>
      </c>
      <c r="G1141" s="4" t="str">
        <f t="shared" si="418"/>
        <v>65.0</v>
      </c>
      <c r="H1141" s="4" t="str">
        <f t="shared" si="419"/>
        <v>92.0</v>
      </c>
      <c r="I1141" s="4" t="str">
        <f t="shared" si="420"/>
        <v>41.0;88.0</v>
      </c>
      <c r="J1141" s="4" t="str">
        <f t="shared" si="421"/>
        <v>41.0</v>
      </c>
      <c r="K1141" s="4" t="str">
        <f t="shared" si="422"/>
        <v>88.0</v>
      </c>
      <c r="L1141" s="4">
        <f t="shared" si="424"/>
        <v>65</v>
      </c>
      <c r="M1141" s="4">
        <f t="shared" si="424"/>
        <v>92</v>
      </c>
      <c r="N1141" s="10">
        <f t="shared" si="425"/>
        <v>-0.29347826086956519</v>
      </c>
      <c r="O1141" s="4">
        <f t="shared" si="423"/>
        <v>41</v>
      </c>
      <c r="P1141" s="4">
        <f t="shared" si="423"/>
        <v>88</v>
      </c>
      <c r="Q1141" s="4">
        <f t="shared" si="426"/>
        <v>47</v>
      </c>
      <c r="R1141" s="11"/>
    </row>
    <row r="1142" spans="1:18" x14ac:dyDescent="0.2">
      <c r="A1142" s="1" t="s">
        <v>1242</v>
      </c>
      <c r="B1142" s="4" t="str">
        <f t="shared" si="415"/>
        <v>2015-02-13</v>
      </c>
      <c r="C1142" s="3">
        <v>42048</v>
      </c>
      <c r="E1142" s="4" t="str">
        <f t="shared" si="416"/>
        <v>65.0;92.0;41.0;87.0</v>
      </c>
      <c r="F1142" s="4" t="str">
        <f t="shared" si="417"/>
        <v>65.0;92.0</v>
      </c>
      <c r="G1142" s="4" t="str">
        <f t="shared" si="418"/>
        <v>65.0</v>
      </c>
      <c r="H1142" s="4" t="str">
        <f t="shared" si="419"/>
        <v>92.0</v>
      </c>
      <c r="I1142" s="4" t="str">
        <f t="shared" si="420"/>
        <v>41.0;87.0</v>
      </c>
      <c r="J1142" s="4" t="str">
        <f t="shared" si="421"/>
        <v>41.0</v>
      </c>
      <c r="K1142" s="4" t="str">
        <f t="shared" si="422"/>
        <v>87.0</v>
      </c>
      <c r="L1142" s="4">
        <f t="shared" si="424"/>
        <v>65</v>
      </c>
      <c r="M1142" s="4">
        <f t="shared" si="424"/>
        <v>92</v>
      </c>
      <c r="N1142" s="10">
        <f t="shared" si="425"/>
        <v>-0.29347826086956519</v>
      </c>
      <c r="O1142" s="4">
        <f t="shared" si="423"/>
        <v>41</v>
      </c>
      <c r="P1142" s="4">
        <f t="shared" si="423"/>
        <v>87</v>
      </c>
      <c r="Q1142" s="4">
        <f t="shared" si="426"/>
        <v>46</v>
      </c>
      <c r="R1142" s="11"/>
    </row>
    <row r="1143" spans="1:18" x14ac:dyDescent="0.2">
      <c r="A1143" s="1" t="s">
        <v>1243</v>
      </c>
      <c r="B1143" s="4" t="str">
        <f t="shared" si="415"/>
        <v>2015-02-14</v>
      </c>
      <c r="C1143" s="3">
        <v>42049</v>
      </c>
      <c r="E1143" s="4" t="str">
        <f t="shared" si="416"/>
        <v>66.0;94.0;41.0;87.0</v>
      </c>
      <c r="F1143" s="4" t="str">
        <f t="shared" si="417"/>
        <v>66.0;94.0</v>
      </c>
      <c r="G1143" s="4" t="str">
        <f t="shared" si="418"/>
        <v>66.0</v>
      </c>
      <c r="H1143" s="4" t="str">
        <f t="shared" si="419"/>
        <v>94.0</v>
      </c>
      <c r="I1143" s="4" t="str">
        <f t="shared" si="420"/>
        <v>41.0;87.0</v>
      </c>
      <c r="J1143" s="4" t="str">
        <f t="shared" si="421"/>
        <v>41.0</v>
      </c>
      <c r="K1143" s="4" t="str">
        <f t="shared" si="422"/>
        <v>87.0</v>
      </c>
      <c r="L1143" s="4">
        <f t="shared" si="424"/>
        <v>66</v>
      </c>
      <c r="M1143" s="4">
        <f t="shared" si="424"/>
        <v>94</v>
      </c>
      <c r="N1143" s="10">
        <f t="shared" si="425"/>
        <v>-0.2978723404255319</v>
      </c>
      <c r="O1143" s="4">
        <f t="shared" si="423"/>
        <v>41</v>
      </c>
      <c r="P1143" s="4">
        <f t="shared" si="423"/>
        <v>87</v>
      </c>
      <c r="Q1143" s="4">
        <f t="shared" si="426"/>
        <v>46</v>
      </c>
      <c r="R1143" s="11"/>
    </row>
    <row r="1144" spans="1:18" x14ac:dyDescent="0.2">
      <c r="A1144" s="1" t="s">
        <v>1244</v>
      </c>
      <c r="B1144" s="4" t="str">
        <f t="shared" si="415"/>
        <v>2015-02-15</v>
      </c>
      <c r="C1144" s="3">
        <v>42050</v>
      </c>
      <c r="E1144" s="4" t="str">
        <f t="shared" si="416"/>
        <v>66.0;94.0;41.0;86.0</v>
      </c>
      <c r="F1144" s="4" t="str">
        <f t="shared" si="417"/>
        <v>66.0;94.0</v>
      </c>
      <c r="G1144" s="4" t="str">
        <f t="shared" si="418"/>
        <v>66.0</v>
      </c>
      <c r="H1144" s="4" t="str">
        <f t="shared" si="419"/>
        <v>94.0</v>
      </c>
      <c r="I1144" s="4" t="str">
        <f t="shared" si="420"/>
        <v>41.0;86.0</v>
      </c>
      <c r="J1144" s="4" t="str">
        <f t="shared" si="421"/>
        <v>41.0</v>
      </c>
      <c r="K1144" s="4" t="str">
        <f t="shared" si="422"/>
        <v>86.0</v>
      </c>
      <c r="L1144" s="4">
        <f t="shared" si="424"/>
        <v>66</v>
      </c>
      <c r="M1144" s="4">
        <f t="shared" si="424"/>
        <v>94</v>
      </c>
      <c r="N1144" s="10">
        <f t="shared" si="425"/>
        <v>-0.2978723404255319</v>
      </c>
      <c r="O1144" s="4">
        <f t="shared" si="423"/>
        <v>41</v>
      </c>
      <c r="P1144" s="4">
        <f t="shared" si="423"/>
        <v>86</v>
      </c>
      <c r="Q1144" s="4">
        <f t="shared" si="426"/>
        <v>45</v>
      </c>
      <c r="R1144" s="11"/>
    </row>
    <row r="1145" spans="1:18" x14ac:dyDescent="0.2">
      <c r="A1145" s="1" t="s">
        <v>1245</v>
      </c>
      <c r="B1145" s="4" t="str">
        <f t="shared" si="415"/>
        <v>2015-02-16</v>
      </c>
      <c r="C1145" s="3">
        <v>42051</v>
      </c>
      <c r="E1145" s="4" t="str">
        <f t="shared" si="416"/>
        <v>66.0;94.0;41.0;86.0</v>
      </c>
      <c r="F1145" s="4" t="str">
        <f t="shared" si="417"/>
        <v>66.0;94.0</v>
      </c>
      <c r="G1145" s="4" t="str">
        <f t="shared" si="418"/>
        <v>66.0</v>
      </c>
      <c r="H1145" s="4" t="str">
        <f t="shared" si="419"/>
        <v>94.0</v>
      </c>
      <c r="I1145" s="4" t="str">
        <f t="shared" si="420"/>
        <v>41.0;86.0</v>
      </c>
      <c r="J1145" s="4" t="str">
        <f t="shared" si="421"/>
        <v>41.0</v>
      </c>
      <c r="K1145" s="4" t="str">
        <f t="shared" si="422"/>
        <v>86.0</v>
      </c>
      <c r="L1145" s="4">
        <f t="shared" si="424"/>
        <v>66</v>
      </c>
      <c r="M1145" s="4">
        <f t="shared" si="424"/>
        <v>94</v>
      </c>
      <c r="N1145" s="10">
        <f t="shared" si="425"/>
        <v>-0.2978723404255319</v>
      </c>
      <c r="O1145" s="4">
        <f t="shared" si="423"/>
        <v>41</v>
      </c>
      <c r="P1145" s="4">
        <f t="shared" si="423"/>
        <v>86</v>
      </c>
      <c r="Q1145" s="4">
        <f t="shared" si="426"/>
        <v>45</v>
      </c>
      <c r="R1145" s="11"/>
    </row>
    <row r="1146" spans="1:18" x14ac:dyDescent="0.2">
      <c r="A1146" s="1" t="s">
        <v>1246</v>
      </c>
      <c r="B1146" s="4" t="str">
        <f t="shared" si="415"/>
        <v>2015-02-17</v>
      </c>
      <c r="C1146" s="3">
        <v>42052</v>
      </c>
      <c r="E1146" s="4" t="str">
        <f t="shared" si="416"/>
        <v>66.0;94.0;41.0;87.0</v>
      </c>
      <c r="F1146" s="4" t="str">
        <f t="shared" si="417"/>
        <v>66.0;94.0</v>
      </c>
      <c r="G1146" s="4" t="str">
        <f t="shared" si="418"/>
        <v>66.0</v>
      </c>
      <c r="H1146" s="4" t="str">
        <f t="shared" si="419"/>
        <v>94.0</v>
      </c>
      <c r="I1146" s="4" t="str">
        <f t="shared" si="420"/>
        <v>41.0;87.0</v>
      </c>
      <c r="J1146" s="4" t="str">
        <f t="shared" si="421"/>
        <v>41.0</v>
      </c>
      <c r="K1146" s="4" t="str">
        <f t="shared" si="422"/>
        <v>87.0</v>
      </c>
      <c r="L1146" s="4">
        <f t="shared" si="424"/>
        <v>66</v>
      </c>
      <c r="M1146" s="4">
        <f t="shared" si="424"/>
        <v>94</v>
      </c>
      <c r="N1146" s="10">
        <f t="shared" si="425"/>
        <v>-0.2978723404255319</v>
      </c>
      <c r="O1146" s="4">
        <f t="shared" si="423"/>
        <v>41</v>
      </c>
      <c r="P1146" s="4">
        <f t="shared" si="423"/>
        <v>87</v>
      </c>
      <c r="Q1146" s="4">
        <f t="shared" si="426"/>
        <v>46</v>
      </c>
      <c r="R1146" s="11"/>
    </row>
    <row r="1147" spans="1:18" x14ac:dyDescent="0.2">
      <c r="A1147" s="1" t="s">
        <v>1247</v>
      </c>
      <c r="B1147" s="4" t="str">
        <f t="shared" si="415"/>
        <v>2015-02-18</v>
      </c>
      <c r="C1147" s="3">
        <v>42053</v>
      </c>
      <c r="E1147" s="4" t="str">
        <f t="shared" si="416"/>
        <v>67.0;94.0;41.0;86.0</v>
      </c>
      <c r="F1147" s="4" t="str">
        <f t="shared" si="417"/>
        <v>67.0;94.0</v>
      </c>
      <c r="G1147" s="4" t="str">
        <f t="shared" si="418"/>
        <v>67.0</v>
      </c>
      <c r="H1147" s="4" t="str">
        <f t="shared" si="419"/>
        <v>94.0</v>
      </c>
      <c r="I1147" s="4" t="str">
        <f t="shared" si="420"/>
        <v>41.0;86.0</v>
      </c>
      <c r="J1147" s="4" t="str">
        <f t="shared" si="421"/>
        <v>41.0</v>
      </c>
      <c r="K1147" s="4" t="str">
        <f t="shared" si="422"/>
        <v>86.0</v>
      </c>
      <c r="L1147" s="4">
        <f t="shared" si="424"/>
        <v>67</v>
      </c>
      <c r="M1147" s="4">
        <f t="shared" si="424"/>
        <v>94</v>
      </c>
      <c r="N1147" s="10">
        <f t="shared" si="425"/>
        <v>-0.28723404255319152</v>
      </c>
      <c r="O1147" s="4">
        <f t="shared" si="423"/>
        <v>41</v>
      </c>
      <c r="P1147" s="4">
        <f t="shared" si="423"/>
        <v>86</v>
      </c>
      <c r="Q1147" s="4">
        <f t="shared" si="426"/>
        <v>45</v>
      </c>
      <c r="R1147" s="11"/>
    </row>
    <row r="1148" spans="1:18" x14ac:dyDescent="0.2">
      <c r="A1148" s="1" t="s">
        <v>1248</v>
      </c>
      <c r="B1148" s="4" t="str">
        <f t="shared" si="415"/>
        <v>2015-02-19</v>
      </c>
      <c r="C1148" s="3">
        <v>42054</v>
      </c>
      <c r="E1148" s="4" t="str">
        <f t="shared" si="416"/>
        <v>67.0;93.0;41.0;86.0</v>
      </c>
      <c r="F1148" s="4" t="str">
        <f t="shared" si="417"/>
        <v>67.0;93.0</v>
      </c>
      <c r="G1148" s="4" t="str">
        <f t="shared" si="418"/>
        <v>67.0</v>
      </c>
      <c r="H1148" s="4" t="str">
        <f t="shared" si="419"/>
        <v>93.0</v>
      </c>
      <c r="I1148" s="4" t="str">
        <f t="shared" si="420"/>
        <v>41.0;86.0</v>
      </c>
      <c r="J1148" s="4" t="str">
        <f t="shared" si="421"/>
        <v>41.0</v>
      </c>
      <c r="K1148" s="4" t="str">
        <f t="shared" si="422"/>
        <v>86.0</v>
      </c>
      <c r="L1148" s="4">
        <f t="shared" si="424"/>
        <v>67</v>
      </c>
      <c r="M1148" s="4">
        <f t="shared" si="424"/>
        <v>93</v>
      </c>
      <c r="N1148" s="10">
        <f t="shared" si="425"/>
        <v>-0.27956989247311825</v>
      </c>
      <c r="O1148" s="4">
        <f t="shared" si="423"/>
        <v>41</v>
      </c>
      <c r="P1148" s="4">
        <f t="shared" si="423"/>
        <v>86</v>
      </c>
      <c r="Q1148" s="4">
        <f t="shared" si="426"/>
        <v>45</v>
      </c>
      <c r="R1148" s="11"/>
    </row>
    <row r="1149" spans="1:18" x14ac:dyDescent="0.2">
      <c r="A1149" s="1" t="s">
        <v>1249</v>
      </c>
      <c r="B1149" s="4" t="str">
        <f t="shared" si="415"/>
        <v>2015-02-20</v>
      </c>
      <c r="C1149" s="3">
        <v>42055</v>
      </c>
      <c r="E1149" s="4" t="str">
        <f t="shared" si="416"/>
        <v>66.0;93.0;41.0;85.0</v>
      </c>
      <c r="F1149" s="4" t="str">
        <f t="shared" si="417"/>
        <v>66.0;93.0</v>
      </c>
      <c r="G1149" s="4" t="str">
        <f t="shared" si="418"/>
        <v>66.0</v>
      </c>
      <c r="H1149" s="4" t="str">
        <f t="shared" si="419"/>
        <v>93.0</v>
      </c>
      <c r="I1149" s="4" t="str">
        <f t="shared" si="420"/>
        <v>41.0;85.0</v>
      </c>
      <c r="J1149" s="4" t="str">
        <f t="shared" si="421"/>
        <v>41.0</v>
      </c>
      <c r="K1149" s="4" t="str">
        <f t="shared" si="422"/>
        <v>85.0</v>
      </c>
      <c r="L1149" s="4">
        <f t="shared" si="424"/>
        <v>66</v>
      </c>
      <c r="M1149" s="4">
        <f t="shared" si="424"/>
        <v>93</v>
      </c>
      <c r="N1149" s="10">
        <f t="shared" si="425"/>
        <v>-0.29032258064516125</v>
      </c>
      <c r="O1149" s="4">
        <f t="shared" si="423"/>
        <v>41</v>
      </c>
      <c r="P1149" s="4">
        <f t="shared" si="423"/>
        <v>85</v>
      </c>
      <c r="Q1149" s="4">
        <f t="shared" si="426"/>
        <v>44</v>
      </c>
      <c r="R1149" s="11"/>
    </row>
    <row r="1150" spans="1:18" x14ac:dyDescent="0.2">
      <c r="A1150" s="1" t="s">
        <v>1250</v>
      </c>
      <c r="B1150" s="4" t="str">
        <f t="shared" si="415"/>
        <v>2015-02-21</v>
      </c>
      <c r="C1150" s="3">
        <v>42056</v>
      </c>
      <c r="E1150" s="4" t="str">
        <f t="shared" si="416"/>
        <v>67.0;93.0;41.0;84.0</v>
      </c>
      <c r="F1150" s="4" t="str">
        <f t="shared" si="417"/>
        <v>67.0;93.0</v>
      </c>
      <c r="G1150" s="4" t="str">
        <f t="shared" si="418"/>
        <v>67.0</v>
      </c>
      <c r="H1150" s="4" t="str">
        <f t="shared" si="419"/>
        <v>93.0</v>
      </c>
      <c r="I1150" s="4" t="str">
        <f t="shared" si="420"/>
        <v>41.0;84.0</v>
      </c>
      <c r="J1150" s="4" t="str">
        <f t="shared" si="421"/>
        <v>41.0</v>
      </c>
      <c r="K1150" s="4" t="str">
        <f t="shared" si="422"/>
        <v>84.0</v>
      </c>
      <c r="L1150" s="4">
        <f t="shared" si="424"/>
        <v>67</v>
      </c>
      <c r="M1150" s="4">
        <f t="shared" si="424"/>
        <v>93</v>
      </c>
      <c r="N1150" s="10">
        <f t="shared" si="425"/>
        <v>-0.27956989247311825</v>
      </c>
      <c r="O1150" s="4">
        <f t="shared" si="423"/>
        <v>41</v>
      </c>
      <c r="P1150" s="4">
        <f t="shared" si="423"/>
        <v>84</v>
      </c>
      <c r="Q1150" s="4">
        <f t="shared" si="426"/>
        <v>43</v>
      </c>
      <c r="R1150" s="11"/>
    </row>
    <row r="1151" spans="1:18" x14ac:dyDescent="0.2">
      <c r="A1151" s="1" t="s">
        <v>1251</v>
      </c>
      <c r="B1151" s="4" t="str">
        <f t="shared" si="415"/>
        <v>2015-02-22</v>
      </c>
      <c r="C1151" s="3">
        <v>42057</v>
      </c>
      <c r="E1151" s="4" t="str">
        <f t="shared" si="416"/>
        <v>67.0;93.0;41.0;85.0</v>
      </c>
      <c r="F1151" s="4" t="str">
        <f t="shared" si="417"/>
        <v>67.0;93.0</v>
      </c>
      <c r="G1151" s="4" t="str">
        <f t="shared" si="418"/>
        <v>67.0</v>
      </c>
      <c r="H1151" s="4" t="str">
        <f t="shared" si="419"/>
        <v>93.0</v>
      </c>
      <c r="I1151" s="4" t="str">
        <f t="shared" si="420"/>
        <v>41.0;85.0</v>
      </c>
      <c r="J1151" s="4" t="str">
        <f t="shared" si="421"/>
        <v>41.0</v>
      </c>
      <c r="K1151" s="4" t="str">
        <f t="shared" si="422"/>
        <v>85.0</v>
      </c>
      <c r="L1151" s="4">
        <f t="shared" si="424"/>
        <v>67</v>
      </c>
      <c r="M1151" s="4">
        <f t="shared" si="424"/>
        <v>93</v>
      </c>
      <c r="N1151" s="10">
        <f t="shared" si="425"/>
        <v>-0.27956989247311825</v>
      </c>
      <c r="O1151" s="4">
        <f t="shared" si="423"/>
        <v>41</v>
      </c>
      <c r="P1151" s="4">
        <f t="shared" si="423"/>
        <v>85</v>
      </c>
      <c r="Q1151" s="4">
        <f t="shared" si="426"/>
        <v>44</v>
      </c>
      <c r="R1151" s="11"/>
    </row>
    <row r="1152" spans="1:18" x14ac:dyDescent="0.2">
      <c r="A1152" s="1" t="s">
        <v>1252</v>
      </c>
      <c r="B1152" s="4" t="str">
        <f t="shared" si="415"/>
        <v>2015-02-23</v>
      </c>
      <c r="C1152" s="3">
        <v>42058</v>
      </c>
      <c r="E1152" s="4" t="str">
        <f t="shared" si="416"/>
        <v>67.0;93.0;40.0;88.0</v>
      </c>
      <c r="F1152" s="4" t="str">
        <f t="shared" si="417"/>
        <v>67.0;93.0</v>
      </c>
      <c r="G1152" s="4" t="str">
        <f t="shared" si="418"/>
        <v>67.0</v>
      </c>
      <c r="H1152" s="4" t="str">
        <f t="shared" si="419"/>
        <v>93.0</v>
      </c>
      <c r="I1152" s="4" t="str">
        <f t="shared" si="420"/>
        <v>40.0;88.0</v>
      </c>
      <c r="J1152" s="4" t="str">
        <f t="shared" si="421"/>
        <v>40.0</v>
      </c>
      <c r="K1152" s="4" t="str">
        <f t="shared" si="422"/>
        <v>88.0</v>
      </c>
      <c r="L1152" s="4">
        <f t="shared" si="424"/>
        <v>67</v>
      </c>
      <c r="M1152" s="4">
        <f t="shared" si="424"/>
        <v>93</v>
      </c>
      <c r="N1152" s="10">
        <f t="shared" si="425"/>
        <v>-0.27956989247311825</v>
      </c>
      <c r="O1152" s="4">
        <f t="shared" si="423"/>
        <v>40</v>
      </c>
      <c r="P1152" s="4">
        <f t="shared" si="423"/>
        <v>88</v>
      </c>
      <c r="Q1152" s="4">
        <f t="shared" si="426"/>
        <v>48</v>
      </c>
      <c r="R1152" s="11"/>
    </row>
    <row r="1153" spans="1:18" x14ac:dyDescent="0.2">
      <c r="A1153" s="1" t="s">
        <v>1253</v>
      </c>
      <c r="B1153" s="4" t="str">
        <f t="shared" si="415"/>
        <v>2015-02-24</v>
      </c>
      <c r="C1153" s="3">
        <v>42059</v>
      </c>
      <c r="E1153" s="4" t="str">
        <f t="shared" si="416"/>
        <v>67.0;93.0;40.0;91.0</v>
      </c>
      <c r="F1153" s="4" t="str">
        <f t="shared" si="417"/>
        <v>67.0;93.0</v>
      </c>
      <c r="G1153" s="4" t="str">
        <f t="shared" si="418"/>
        <v>67.0</v>
      </c>
      <c r="H1153" s="4" t="str">
        <f t="shared" si="419"/>
        <v>93.0</v>
      </c>
      <c r="I1153" s="4" t="str">
        <f t="shared" si="420"/>
        <v>40.0;91.0</v>
      </c>
      <c r="J1153" s="4" t="str">
        <f t="shared" si="421"/>
        <v>40.0</v>
      </c>
      <c r="K1153" s="4" t="str">
        <f t="shared" si="422"/>
        <v>91.0</v>
      </c>
      <c r="L1153" s="4">
        <f t="shared" si="424"/>
        <v>67</v>
      </c>
      <c r="M1153" s="4">
        <f t="shared" si="424"/>
        <v>93</v>
      </c>
      <c r="N1153" s="10">
        <f t="shared" si="425"/>
        <v>-0.27956989247311825</v>
      </c>
      <c r="O1153" s="4">
        <f t="shared" si="423"/>
        <v>40</v>
      </c>
      <c r="P1153" s="4">
        <f t="shared" si="423"/>
        <v>91</v>
      </c>
      <c r="Q1153" s="4">
        <f t="shared" si="426"/>
        <v>51</v>
      </c>
      <c r="R1153" s="11"/>
    </row>
    <row r="1154" spans="1:18" x14ac:dyDescent="0.2">
      <c r="A1154" s="1" t="s">
        <v>1254</v>
      </c>
      <c r="B1154" s="4" t="str">
        <f t="shared" si="415"/>
        <v>2015-02-25</v>
      </c>
      <c r="C1154" s="3">
        <v>42060</v>
      </c>
      <c r="E1154" s="4" t="str">
        <f t="shared" si="416"/>
        <v>67.0;93.0;40.0;93.0</v>
      </c>
      <c r="F1154" s="4" t="str">
        <f t="shared" si="417"/>
        <v>67.0;93.0</v>
      </c>
      <c r="G1154" s="4" t="str">
        <f t="shared" si="418"/>
        <v>67.0</v>
      </c>
      <c r="H1154" s="4" t="str">
        <f t="shared" si="419"/>
        <v>93.0</v>
      </c>
      <c r="I1154" s="4" t="str">
        <f t="shared" si="420"/>
        <v>40.0;93.0</v>
      </c>
      <c r="J1154" s="4" t="str">
        <f t="shared" si="421"/>
        <v>40.0</v>
      </c>
      <c r="K1154" s="4" t="str">
        <f t="shared" si="422"/>
        <v>93.0</v>
      </c>
      <c r="L1154" s="4">
        <f t="shared" si="424"/>
        <v>67</v>
      </c>
      <c r="M1154" s="4">
        <f t="shared" si="424"/>
        <v>93</v>
      </c>
      <c r="N1154" s="10">
        <f t="shared" si="425"/>
        <v>-0.27956989247311825</v>
      </c>
      <c r="O1154" s="4">
        <f t="shared" si="423"/>
        <v>40</v>
      </c>
      <c r="P1154" s="4">
        <f t="shared" si="423"/>
        <v>93</v>
      </c>
      <c r="Q1154" s="4">
        <f t="shared" si="426"/>
        <v>53</v>
      </c>
      <c r="R1154" s="11"/>
    </row>
    <row r="1155" spans="1:18" x14ac:dyDescent="0.2">
      <c r="A1155" s="1" t="s">
        <v>1255</v>
      </c>
      <c r="B1155" s="4" t="str">
        <f t="shared" si="415"/>
        <v>2015-02-26</v>
      </c>
      <c r="C1155" s="3">
        <v>42061</v>
      </c>
      <c r="E1155" s="4" t="str">
        <f t="shared" si="416"/>
        <v>67.0;93.0;40.0;93.0</v>
      </c>
      <c r="F1155" s="4" t="str">
        <f t="shared" si="417"/>
        <v>67.0;93.0</v>
      </c>
      <c r="G1155" s="4" t="str">
        <f t="shared" si="418"/>
        <v>67.0</v>
      </c>
      <c r="H1155" s="4" t="str">
        <f t="shared" si="419"/>
        <v>93.0</v>
      </c>
      <c r="I1155" s="4" t="str">
        <f t="shared" si="420"/>
        <v>40.0;93.0</v>
      </c>
      <c r="J1155" s="4" t="str">
        <f t="shared" si="421"/>
        <v>40.0</v>
      </c>
      <c r="K1155" s="4" t="str">
        <f t="shared" si="422"/>
        <v>93.0</v>
      </c>
      <c r="L1155" s="4">
        <f t="shared" si="424"/>
        <v>67</v>
      </c>
      <c r="M1155" s="4">
        <f t="shared" si="424"/>
        <v>93</v>
      </c>
      <c r="N1155" s="10">
        <f t="shared" si="425"/>
        <v>-0.27956989247311825</v>
      </c>
      <c r="O1155" s="4">
        <f t="shared" si="423"/>
        <v>40</v>
      </c>
      <c r="P1155" s="4">
        <f t="shared" si="423"/>
        <v>93</v>
      </c>
      <c r="Q1155" s="4">
        <f t="shared" si="426"/>
        <v>53</v>
      </c>
      <c r="R1155" s="11"/>
    </row>
    <row r="1156" spans="1:18" x14ac:dyDescent="0.2">
      <c r="A1156" s="1" t="s">
        <v>1256</v>
      </c>
      <c r="B1156" s="4" t="str">
        <f t="shared" ref="B1156:B1219" si="427">LEFT(A1156,10)</f>
        <v>2015-02-27</v>
      </c>
      <c r="C1156" s="3">
        <v>42062</v>
      </c>
      <c r="E1156" s="4" t="str">
        <f t="shared" ref="E1156:E1219" si="428">RIGHT(A1156,19)</f>
        <v>67.0;92.0;40.0;94.0</v>
      </c>
      <c r="F1156" s="4" t="str">
        <f t="shared" ref="F1156:F1219" si="429">LEFT(E1156,9)</f>
        <v>67.0;92.0</v>
      </c>
      <c r="G1156" s="4" t="str">
        <f t="shared" ref="G1156:G1219" si="430">LEFT(F1156,4)</f>
        <v>67.0</v>
      </c>
      <c r="H1156" s="4" t="str">
        <f t="shared" ref="H1156:H1219" si="431">RIGHT(F1156,4)</f>
        <v>92.0</v>
      </c>
      <c r="I1156" s="4" t="str">
        <f t="shared" ref="I1156:I1219" si="432">RIGHT(E1156,9)</f>
        <v>40.0;94.0</v>
      </c>
      <c r="J1156" s="4" t="str">
        <f t="shared" ref="J1156:J1219" si="433">LEFT(I1156,4)</f>
        <v>40.0</v>
      </c>
      <c r="K1156" s="4" t="str">
        <f t="shared" ref="K1156:K1219" si="434">RIGHT(I1156,4)</f>
        <v>94.0</v>
      </c>
      <c r="L1156" s="4">
        <f t="shared" si="424"/>
        <v>67</v>
      </c>
      <c r="M1156" s="4">
        <f t="shared" si="424"/>
        <v>92</v>
      </c>
      <c r="N1156" s="10">
        <f t="shared" si="425"/>
        <v>-0.27173913043478259</v>
      </c>
      <c r="O1156" s="4">
        <f t="shared" ref="O1156:P1219" si="435">VALUE(J1156)</f>
        <v>40</v>
      </c>
      <c r="P1156" s="4">
        <f t="shared" si="435"/>
        <v>94</v>
      </c>
      <c r="Q1156" s="4">
        <f t="shared" si="426"/>
        <v>54</v>
      </c>
      <c r="R1156" s="11"/>
    </row>
    <row r="1157" spans="1:18" x14ac:dyDescent="0.2">
      <c r="A1157" s="1" t="s">
        <v>1257</v>
      </c>
      <c r="B1157" s="4" t="str">
        <f t="shared" si="427"/>
        <v>2015-02-28</v>
      </c>
      <c r="C1157" s="3">
        <v>42063</v>
      </c>
      <c r="E1157" s="4" t="str">
        <f t="shared" si="428"/>
        <v>67.0;92.0;40.0;95.0</v>
      </c>
      <c r="F1157" s="4" t="str">
        <f t="shared" si="429"/>
        <v>67.0;92.0</v>
      </c>
      <c r="G1157" s="4" t="str">
        <f t="shared" si="430"/>
        <v>67.0</v>
      </c>
      <c r="H1157" s="4" t="str">
        <f t="shared" si="431"/>
        <v>92.0</v>
      </c>
      <c r="I1157" s="4" t="str">
        <f t="shared" si="432"/>
        <v>40.0;95.0</v>
      </c>
      <c r="J1157" s="4" t="str">
        <f t="shared" si="433"/>
        <v>40.0</v>
      </c>
      <c r="K1157" s="4" t="str">
        <f t="shared" si="434"/>
        <v>95.0</v>
      </c>
      <c r="L1157" s="4">
        <f t="shared" ref="L1157:M1220" si="436">VALUE(G1157)</f>
        <v>67</v>
      </c>
      <c r="M1157" s="4">
        <f t="shared" si="436"/>
        <v>92</v>
      </c>
      <c r="N1157" s="10">
        <f t="shared" ref="N1157:N1220" si="437">L1157/M1157-1</f>
        <v>-0.27173913043478259</v>
      </c>
      <c r="O1157" s="4">
        <f t="shared" si="435"/>
        <v>40</v>
      </c>
      <c r="P1157" s="4">
        <f t="shared" si="435"/>
        <v>95</v>
      </c>
      <c r="Q1157" s="4">
        <f t="shared" ref="Q1157:Q1220" si="438">P1157-O1157</f>
        <v>55</v>
      </c>
      <c r="R1157" s="11"/>
    </row>
    <row r="1158" spans="1:18" x14ac:dyDescent="0.2">
      <c r="A1158" s="1" t="s">
        <v>1258</v>
      </c>
      <c r="B1158" s="4" t="str">
        <f t="shared" si="427"/>
        <v>2015-03-01</v>
      </c>
      <c r="C1158" s="3">
        <v>42064</v>
      </c>
      <c r="E1158" s="4" t="str">
        <f t="shared" si="428"/>
        <v>68.0;93.0;39.0;94.0</v>
      </c>
      <c r="F1158" s="4" t="str">
        <f t="shared" si="429"/>
        <v>68.0;93.0</v>
      </c>
      <c r="G1158" s="4" t="str">
        <f t="shared" si="430"/>
        <v>68.0</v>
      </c>
      <c r="H1158" s="4" t="str">
        <f t="shared" si="431"/>
        <v>93.0</v>
      </c>
      <c r="I1158" s="4" t="str">
        <f t="shared" si="432"/>
        <v>39.0;94.0</v>
      </c>
      <c r="J1158" s="4" t="str">
        <f t="shared" si="433"/>
        <v>39.0</v>
      </c>
      <c r="K1158" s="4" t="str">
        <f t="shared" si="434"/>
        <v>94.0</v>
      </c>
      <c r="L1158" s="4">
        <f t="shared" si="436"/>
        <v>68</v>
      </c>
      <c r="M1158" s="4">
        <f t="shared" si="436"/>
        <v>93</v>
      </c>
      <c r="N1158" s="10">
        <f t="shared" si="437"/>
        <v>-0.26881720430107525</v>
      </c>
      <c r="O1158" s="4">
        <f t="shared" si="435"/>
        <v>39</v>
      </c>
      <c r="P1158" s="4">
        <f t="shared" si="435"/>
        <v>94</v>
      </c>
      <c r="Q1158" s="4">
        <f t="shared" si="438"/>
        <v>55</v>
      </c>
      <c r="R1158" s="11"/>
    </row>
    <row r="1159" spans="1:18" x14ac:dyDescent="0.2">
      <c r="A1159" s="1" t="s">
        <v>1259</v>
      </c>
      <c r="B1159" s="4" t="str">
        <f t="shared" si="427"/>
        <v>2015-03-02</v>
      </c>
      <c r="C1159" s="3">
        <v>42065</v>
      </c>
      <c r="E1159" s="4" t="str">
        <f t="shared" si="428"/>
        <v>67.0;94.0;39.0;94.0</v>
      </c>
      <c r="F1159" s="4" t="str">
        <f t="shared" si="429"/>
        <v>67.0;94.0</v>
      </c>
      <c r="G1159" s="4" t="str">
        <f t="shared" si="430"/>
        <v>67.0</v>
      </c>
      <c r="H1159" s="4" t="str">
        <f t="shared" si="431"/>
        <v>94.0</v>
      </c>
      <c r="I1159" s="4" t="str">
        <f t="shared" si="432"/>
        <v>39.0;94.0</v>
      </c>
      <c r="J1159" s="4" t="str">
        <f t="shared" si="433"/>
        <v>39.0</v>
      </c>
      <c r="K1159" s="4" t="str">
        <f t="shared" si="434"/>
        <v>94.0</v>
      </c>
      <c r="L1159" s="4">
        <f t="shared" si="436"/>
        <v>67</v>
      </c>
      <c r="M1159" s="4">
        <f t="shared" si="436"/>
        <v>94</v>
      </c>
      <c r="N1159" s="10">
        <f t="shared" si="437"/>
        <v>-0.28723404255319152</v>
      </c>
      <c r="O1159" s="4">
        <f t="shared" si="435"/>
        <v>39</v>
      </c>
      <c r="P1159" s="4">
        <f t="shared" si="435"/>
        <v>94</v>
      </c>
      <c r="Q1159" s="4">
        <f t="shared" si="438"/>
        <v>55</v>
      </c>
      <c r="R1159" s="11"/>
    </row>
    <row r="1160" spans="1:18" x14ac:dyDescent="0.2">
      <c r="A1160" s="1" t="s">
        <v>1260</v>
      </c>
      <c r="B1160" s="4" t="str">
        <f t="shared" si="427"/>
        <v>2015-03-03</v>
      </c>
      <c r="C1160" s="3">
        <v>42066</v>
      </c>
      <c r="E1160" s="4" t="str">
        <f t="shared" si="428"/>
        <v>67.0;95.0;39.0;94.0</v>
      </c>
      <c r="F1160" s="4" t="str">
        <f t="shared" si="429"/>
        <v>67.0;95.0</v>
      </c>
      <c r="G1160" s="4" t="str">
        <f t="shared" si="430"/>
        <v>67.0</v>
      </c>
      <c r="H1160" s="4" t="str">
        <f t="shared" si="431"/>
        <v>95.0</v>
      </c>
      <c r="I1160" s="4" t="str">
        <f t="shared" si="432"/>
        <v>39.0;94.0</v>
      </c>
      <c r="J1160" s="4" t="str">
        <f t="shared" si="433"/>
        <v>39.0</v>
      </c>
      <c r="K1160" s="4" t="str">
        <f t="shared" si="434"/>
        <v>94.0</v>
      </c>
      <c r="L1160" s="4">
        <f t="shared" si="436"/>
        <v>67</v>
      </c>
      <c r="M1160" s="4">
        <f t="shared" si="436"/>
        <v>95</v>
      </c>
      <c r="N1160" s="10">
        <f t="shared" si="437"/>
        <v>-0.29473684210526319</v>
      </c>
      <c r="O1160" s="4">
        <f t="shared" si="435"/>
        <v>39</v>
      </c>
      <c r="P1160" s="4">
        <f t="shared" si="435"/>
        <v>94</v>
      </c>
      <c r="Q1160" s="4">
        <f t="shared" si="438"/>
        <v>55</v>
      </c>
      <c r="R1160" s="11"/>
    </row>
    <row r="1161" spans="1:18" x14ac:dyDescent="0.2">
      <c r="A1161" s="1" t="s">
        <v>1261</v>
      </c>
      <c r="B1161" s="4" t="str">
        <f t="shared" si="427"/>
        <v>2015-03-04</v>
      </c>
      <c r="C1161" s="3">
        <v>42067</v>
      </c>
      <c r="E1161" s="4" t="str">
        <f t="shared" si="428"/>
        <v>68.0;95.0;39.0;94.0</v>
      </c>
      <c r="F1161" s="4" t="str">
        <f t="shared" si="429"/>
        <v>68.0;95.0</v>
      </c>
      <c r="G1161" s="4" t="str">
        <f t="shared" si="430"/>
        <v>68.0</v>
      </c>
      <c r="H1161" s="4" t="str">
        <f t="shared" si="431"/>
        <v>95.0</v>
      </c>
      <c r="I1161" s="4" t="str">
        <f t="shared" si="432"/>
        <v>39.0;94.0</v>
      </c>
      <c r="J1161" s="4" t="str">
        <f t="shared" si="433"/>
        <v>39.0</v>
      </c>
      <c r="K1161" s="4" t="str">
        <f t="shared" si="434"/>
        <v>94.0</v>
      </c>
      <c r="L1161" s="4">
        <f t="shared" si="436"/>
        <v>68</v>
      </c>
      <c r="M1161" s="4">
        <f t="shared" si="436"/>
        <v>95</v>
      </c>
      <c r="N1161" s="10">
        <f t="shared" si="437"/>
        <v>-0.28421052631578947</v>
      </c>
      <c r="O1161" s="4">
        <f t="shared" si="435"/>
        <v>39</v>
      </c>
      <c r="P1161" s="4">
        <f t="shared" si="435"/>
        <v>94</v>
      </c>
      <c r="Q1161" s="4">
        <f t="shared" si="438"/>
        <v>55</v>
      </c>
      <c r="R1161" s="11"/>
    </row>
    <row r="1162" spans="1:18" x14ac:dyDescent="0.2">
      <c r="A1162" s="1" t="s">
        <v>1262</v>
      </c>
      <c r="B1162" s="4" t="str">
        <f t="shared" si="427"/>
        <v>2015-03-05</v>
      </c>
      <c r="C1162" s="3">
        <v>42068</v>
      </c>
      <c r="E1162" s="4" t="str">
        <f t="shared" si="428"/>
        <v>68.0;95.0;39.0;93.0</v>
      </c>
      <c r="F1162" s="4" t="str">
        <f t="shared" si="429"/>
        <v>68.0;95.0</v>
      </c>
      <c r="G1162" s="4" t="str">
        <f t="shared" si="430"/>
        <v>68.0</v>
      </c>
      <c r="H1162" s="4" t="str">
        <f t="shared" si="431"/>
        <v>95.0</v>
      </c>
      <c r="I1162" s="4" t="str">
        <f t="shared" si="432"/>
        <v>39.0;93.0</v>
      </c>
      <c r="J1162" s="4" t="str">
        <f t="shared" si="433"/>
        <v>39.0</v>
      </c>
      <c r="K1162" s="4" t="str">
        <f t="shared" si="434"/>
        <v>93.0</v>
      </c>
      <c r="L1162" s="4">
        <f t="shared" si="436"/>
        <v>68</v>
      </c>
      <c r="M1162" s="4">
        <f t="shared" si="436"/>
        <v>95</v>
      </c>
      <c r="N1162" s="10">
        <f t="shared" si="437"/>
        <v>-0.28421052631578947</v>
      </c>
      <c r="O1162" s="4">
        <f t="shared" si="435"/>
        <v>39</v>
      </c>
      <c r="P1162" s="4">
        <f t="shared" si="435"/>
        <v>93</v>
      </c>
      <c r="Q1162" s="4">
        <f t="shared" si="438"/>
        <v>54</v>
      </c>
      <c r="R1162" s="11"/>
    </row>
    <row r="1163" spans="1:18" x14ac:dyDescent="0.2">
      <c r="A1163" s="1" t="s">
        <v>1263</v>
      </c>
      <c r="B1163" s="4" t="str">
        <f t="shared" si="427"/>
        <v>2015-03-06</v>
      </c>
      <c r="C1163" s="3">
        <v>42069</v>
      </c>
      <c r="E1163" s="4" t="str">
        <f t="shared" si="428"/>
        <v>68.0;94.0;39.0;93.0</v>
      </c>
      <c r="F1163" s="4" t="str">
        <f t="shared" si="429"/>
        <v>68.0;94.0</v>
      </c>
      <c r="G1163" s="4" t="str">
        <f t="shared" si="430"/>
        <v>68.0</v>
      </c>
      <c r="H1163" s="4" t="str">
        <f t="shared" si="431"/>
        <v>94.0</v>
      </c>
      <c r="I1163" s="4" t="str">
        <f t="shared" si="432"/>
        <v>39.0;93.0</v>
      </c>
      <c r="J1163" s="4" t="str">
        <f t="shared" si="433"/>
        <v>39.0</v>
      </c>
      <c r="K1163" s="4" t="str">
        <f t="shared" si="434"/>
        <v>93.0</v>
      </c>
      <c r="L1163" s="4">
        <f t="shared" si="436"/>
        <v>68</v>
      </c>
      <c r="M1163" s="4">
        <f t="shared" si="436"/>
        <v>94</v>
      </c>
      <c r="N1163" s="10">
        <f t="shared" si="437"/>
        <v>-0.27659574468085102</v>
      </c>
      <c r="O1163" s="4">
        <f t="shared" si="435"/>
        <v>39</v>
      </c>
      <c r="P1163" s="4">
        <f t="shared" si="435"/>
        <v>93</v>
      </c>
      <c r="Q1163" s="4">
        <f t="shared" si="438"/>
        <v>54</v>
      </c>
      <c r="R1163" s="11"/>
    </row>
    <row r="1164" spans="1:18" x14ac:dyDescent="0.2">
      <c r="A1164" s="1" t="s">
        <v>1264</v>
      </c>
      <c r="B1164" s="4" t="str">
        <f t="shared" si="427"/>
        <v>2015-03-07</v>
      </c>
      <c r="C1164" s="3">
        <v>42070</v>
      </c>
      <c r="E1164" s="4" t="str">
        <f t="shared" si="428"/>
        <v>67.0;94.0;39.0;93.0</v>
      </c>
      <c r="F1164" s="4" t="str">
        <f t="shared" si="429"/>
        <v>67.0;94.0</v>
      </c>
      <c r="G1164" s="4" t="str">
        <f t="shared" si="430"/>
        <v>67.0</v>
      </c>
      <c r="H1164" s="4" t="str">
        <f t="shared" si="431"/>
        <v>94.0</v>
      </c>
      <c r="I1164" s="4" t="str">
        <f t="shared" si="432"/>
        <v>39.0;93.0</v>
      </c>
      <c r="J1164" s="4" t="str">
        <f t="shared" si="433"/>
        <v>39.0</v>
      </c>
      <c r="K1164" s="4" t="str">
        <f t="shared" si="434"/>
        <v>93.0</v>
      </c>
      <c r="L1164" s="4">
        <f t="shared" si="436"/>
        <v>67</v>
      </c>
      <c r="M1164" s="4">
        <f t="shared" si="436"/>
        <v>94</v>
      </c>
      <c r="N1164" s="10">
        <f t="shared" si="437"/>
        <v>-0.28723404255319152</v>
      </c>
      <c r="O1164" s="4">
        <f t="shared" si="435"/>
        <v>39</v>
      </c>
      <c r="P1164" s="4">
        <f t="shared" si="435"/>
        <v>93</v>
      </c>
      <c r="Q1164" s="4">
        <f t="shared" si="438"/>
        <v>54</v>
      </c>
      <c r="R1164" s="11"/>
    </row>
    <row r="1165" spans="1:18" x14ac:dyDescent="0.2">
      <c r="A1165" s="1" t="s">
        <v>1265</v>
      </c>
      <c r="B1165" s="4" t="str">
        <f t="shared" si="427"/>
        <v>2015-03-08</v>
      </c>
      <c r="C1165" s="3">
        <v>42071</v>
      </c>
      <c r="E1165" s="4" t="str">
        <f t="shared" si="428"/>
        <v>68.0;94.0;39.0;93.0</v>
      </c>
      <c r="F1165" s="4" t="str">
        <f t="shared" si="429"/>
        <v>68.0;94.0</v>
      </c>
      <c r="G1165" s="4" t="str">
        <f t="shared" si="430"/>
        <v>68.0</v>
      </c>
      <c r="H1165" s="4" t="str">
        <f t="shared" si="431"/>
        <v>94.0</v>
      </c>
      <c r="I1165" s="4" t="str">
        <f t="shared" si="432"/>
        <v>39.0;93.0</v>
      </c>
      <c r="J1165" s="4" t="str">
        <f t="shared" si="433"/>
        <v>39.0</v>
      </c>
      <c r="K1165" s="4" t="str">
        <f t="shared" si="434"/>
        <v>93.0</v>
      </c>
      <c r="L1165" s="4">
        <f t="shared" si="436"/>
        <v>68</v>
      </c>
      <c r="M1165" s="4">
        <f t="shared" si="436"/>
        <v>94</v>
      </c>
      <c r="N1165" s="10">
        <f t="shared" si="437"/>
        <v>-0.27659574468085102</v>
      </c>
      <c r="O1165" s="4">
        <f t="shared" si="435"/>
        <v>39</v>
      </c>
      <c r="P1165" s="4">
        <f t="shared" si="435"/>
        <v>93</v>
      </c>
      <c r="Q1165" s="4">
        <f t="shared" si="438"/>
        <v>54</v>
      </c>
      <c r="R1165" s="11"/>
    </row>
    <row r="1166" spans="1:18" x14ac:dyDescent="0.2">
      <c r="A1166" s="1" t="s">
        <v>1266</v>
      </c>
      <c r="B1166" s="4" t="str">
        <f t="shared" si="427"/>
        <v>2015-03-09</v>
      </c>
      <c r="C1166" s="3">
        <v>42072</v>
      </c>
      <c r="E1166" s="4" t="str">
        <f t="shared" si="428"/>
        <v>68.0;94.0;39.0;93.0</v>
      </c>
      <c r="F1166" s="4" t="str">
        <f t="shared" si="429"/>
        <v>68.0;94.0</v>
      </c>
      <c r="G1166" s="4" t="str">
        <f t="shared" si="430"/>
        <v>68.0</v>
      </c>
      <c r="H1166" s="4" t="str">
        <f t="shared" si="431"/>
        <v>94.0</v>
      </c>
      <c r="I1166" s="4" t="str">
        <f t="shared" si="432"/>
        <v>39.0;93.0</v>
      </c>
      <c r="J1166" s="4" t="str">
        <f t="shared" si="433"/>
        <v>39.0</v>
      </c>
      <c r="K1166" s="4" t="str">
        <f t="shared" si="434"/>
        <v>93.0</v>
      </c>
      <c r="L1166" s="4">
        <f t="shared" si="436"/>
        <v>68</v>
      </c>
      <c r="M1166" s="4">
        <f t="shared" si="436"/>
        <v>94</v>
      </c>
      <c r="N1166" s="10">
        <f t="shared" si="437"/>
        <v>-0.27659574468085102</v>
      </c>
      <c r="O1166" s="4">
        <f t="shared" si="435"/>
        <v>39</v>
      </c>
      <c r="P1166" s="4">
        <f t="shared" si="435"/>
        <v>93</v>
      </c>
      <c r="Q1166" s="4">
        <f t="shared" si="438"/>
        <v>54</v>
      </c>
      <c r="R1166" s="11"/>
    </row>
    <row r="1167" spans="1:18" x14ac:dyDescent="0.2">
      <c r="A1167" s="1" t="s">
        <v>1267</v>
      </c>
      <c r="B1167" s="4" t="str">
        <f t="shared" si="427"/>
        <v>2015-03-10</v>
      </c>
      <c r="C1167" s="3">
        <v>42073</v>
      </c>
      <c r="E1167" s="4" t="str">
        <f t="shared" si="428"/>
        <v>67.0;94.0;38.0;92.0</v>
      </c>
      <c r="F1167" s="4" t="str">
        <f t="shared" si="429"/>
        <v>67.0;94.0</v>
      </c>
      <c r="G1167" s="4" t="str">
        <f t="shared" si="430"/>
        <v>67.0</v>
      </c>
      <c r="H1167" s="4" t="str">
        <f t="shared" si="431"/>
        <v>94.0</v>
      </c>
      <c r="I1167" s="4" t="str">
        <f t="shared" si="432"/>
        <v>38.0;92.0</v>
      </c>
      <c r="J1167" s="4" t="str">
        <f t="shared" si="433"/>
        <v>38.0</v>
      </c>
      <c r="K1167" s="4" t="str">
        <f t="shared" si="434"/>
        <v>92.0</v>
      </c>
      <c r="L1167" s="4">
        <f t="shared" si="436"/>
        <v>67</v>
      </c>
      <c r="M1167" s="4">
        <f t="shared" si="436"/>
        <v>94</v>
      </c>
      <c r="N1167" s="10">
        <f t="shared" si="437"/>
        <v>-0.28723404255319152</v>
      </c>
      <c r="O1167" s="4">
        <f t="shared" si="435"/>
        <v>38</v>
      </c>
      <c r="P1167" s="4">
        <f t="shared" si="435"/>
        <v>92</v>
      </c>
      <c r="Q1167" s="4">
        <f t="shared" si="438"/>
        <v>54</v>
      </c>
      <c r="R1167" s="11"/>
    </row>
    <row r="1168" spans="1:18" x14ac:dyDescent="0.2">
      <c r="A1168" s="1" t="s">
        <v>1268</v>
      </c>
      <c r="B1168" s="4" t="str">
        <f t="shared" si="427"/>
        <v>2015-03-11</v>
      </c>
      <c r="C1168" s="3">
        <v>42074</v>
      </c>
      <c r="E1168" s="4" t="str">
        <f t="shared" si="428"/>
        <v>67.0;94.0;38.0;91.0</v>
      </c>
      <c r="F1168" s="4" t="str">
        <f t="shared" si="429"/>
        <v>67.0;94.0</v>
      </c>
      <c r="G1168" s="4" t="str">
        <f t="shared" si="430"/>
        <v>67.0</v>
      </c>
      <c r="H1168" s="4" t="str">
        <f t="shared" si="431"/>
        <v>94.0</v>
      </c>
      <c r="I1168" s="4" t="str">
        <f t="shared" si="432"/>
        <v>38.0;91.0</v>
      </c>
      <c r="J1168" s="4" t="str">
        <f t="shared" si="433"/>
        <v>38.0</v>
      </c>
      <c r="K1168" s="4" t="str">
        <f t="shared" si="434"/>
        <v>91.0</v>
      </c>
      <c r="L1168" s="4">
        <f t="shared" si="436"/>
        <v>67</v>
      </c>
      <c r="M1168" s="4">
        <f t="shared" si="436"/>
        <v>94</v>
      </c>
      <c r="N1168" s="10">
        <f t="shared" si="437"/>
        <v>-0.28723404255319152</v>
      </c>
      <c r="O1168" s="4">
        <f t="shared" si="435"/>
        <v>38</v>
      </c>
      <c r="P1168" s="4">
        <f t="shared" si="435"/>
        <v>91</v>
      </c>
      <c r="Q1168" s="4">
        <f t="shared" si="438"/>
        <v>53</v>
      </c>
      <c r="R1168" s="11"/>
    </row>
    <row r="1169" spans="1:18" x14ac:dyDescent="0.2">
      <c r="A1169" s="1" t="s">
        <v>1269</v>
      </c>
      <c r="B1169" s="4" t="str">
        <f t="shared" si="427"/>
        <v>2015-03-12</v>
      </c>
      <c r="C1169" s="3">
        <v>42075</v>
      </c>
      <c r="E1169" s="4" t="str">
        <f t="shared" si="428"/>
        <v>67.0;94.0;38.0;90.0</v>
      </c>
      <c r="F1169" s="4" t="str">
        <f t="shared" si="429"/>
        <v>67.0;94.0</v>
      </c>
      <c r="G1169" s="4" t="str">
        <f t="shared" si="430"/>
        <v>67.0</v>
      </c>
      <c r="H1169" s="4" t="str">
        <f t="shared" si="431"/>
        <v>94.0</v>
      </c>
      <c r="I1169" s="4" t="str">
        <f t="shared" si="432"/>
        <v>38.0;90.0</v>
      </c>
      <c r="J1169" s="4" t="str">
        <f t="shared" si="433"/>
        <v>38.0</v>
      </c>
      <c r="K1169" s="4" t="str">
        <f t="shared" si="434"/>
        <v>90.0</v>
      </c>
      <c r="L1169" s="4">
        <f t="shared" si="436"/>
        <v>67</v>
      </c>
      <c r="M1169" s="4">
        <f t="shared" si="436"/>
        <v>94</v>
      </c>
      <c r="N1169" s="10">
        <f t="shared" si="437"/>
        <v>-0.28723404255319152</v>
      </c>
      <c r="O1169" s="4">
        <f t="shared" si="435"/>
        <v>38</v>
      </c>
      <c r="P1169" s="4">
        <f t="shared" si="435"/>
        <v>90</v>
      </c>
      <c r="Q1169" s="4">
        <f t="shared" si="438"/>
        <v>52</v>
      </c>
      <c r="R1169" s="11"/>
    </row>
    <row r="1170" spans="1:18" x14ac:dyDescent="0.2">
      <c r="A1170" s="1" t="s">
        <v>1270</v>
      </c>
      <c r="B1170" s="4" t="str">
        <f t="shared" si="427"/>
        <v>2015-03-13</v>
      </c>
      <c r="C1170" s="3">
        <v>42076</v>
      </c>
      <c r="E1170" s="4" t="str">
        <f t="shared" si="428"/>
        <v>67.0;93.0;38.0;90.0</v>
      </c>
      <c r="F1170" s="4" t="str">
        <f t="shared" si="429"/>
        <v>67.0;93.0</v>
      </c>
      <c r="G1170" s="4" t="str">
        <f t="shared" si="430"/>
        <v>67.0</v>
      </c>
      <c r="H1170" s="4" t="str">
        <f t="shared" si="431"/>
        <v>93.0</v>
      </c>
      <c r="I1170" s="4" t="str">
        <f t="shared" si="432"/>
        <v>38.0;90.0</v>
      </c>
      <c r="J1170" s="4" t="str">
        <f t="shared" si="433"/>
        <v>38.0</v>
      </c>
      <c r="K1170" s="4" t="str">
        <f t="shared" si="434"/>
        <v>90.0</v>
      </c>
      <c r="L1170" s="4">
        <f t="shared" si="436"/>
        <v>67</v>
      </c>
      <c r="M1170" s="4">
        <f t="shared" si="436"/>
        <v>93</v>
      </c>
      <c r="N1170" s="10">
        <f t="shared" si="437"/>
        <v>-0.27956989247311825</v>
      </c>
      <c r="O1170" s="4">
        <f t="shared" si="435"/>
        <v>38</v>
      </c>
      <c r="P1170" s="4">
        <f t="shared" si="435"/>
        <v>90</v>
      </c>
      <c r="Q1170" s="4">
        <f t="shared" si="438"/>
        <v>52</v>
      </c>
      <c r="R1170" s="11"/>
    </row>
    <row r="1171" spans="1:18" x14ac:dyDescent="0.2">
      <c r="A1171" s="1" t="s">
        <v>1271</v>
      </c>
      <c r="B1171" s="4" t="str">
        <f t="shared" si="427"/>
        <v>2015-03-14</v>
      </c>
      <c r="C1171" s="3">
        <v>42077</v>
      </c>
      <c r="E1171" s="4" t="str">
        <f t="shared" si="428"/>
        <v>67.0;93.0;38.0;90.0</v>
      </c>
      <c r="F1171" s="4" t="str">
        <f t="shared" si="429"/>
        <v>67.0;93.0</v>
      </c>
      <c r="G1171" s="4" t="str">
        <f t="shared" si="430"/>
        <v>67.0</v>
      </c>
      <c r="H1171" s="4" t="str">
        <f t="shared" si="431"/>
        <v>93.0</v>
      </c>
      <c r="I1171" s="4" t="str">
        <f t="shared" si="432"/>
        <v>38.0;90.0</v>
      </c>
      <c r="J1171" s="4" t="str">
        <f t="shared" si="433"/>
        <v>38.0</v>
      </c>
      <c r="K1171" s="4" t="str">
        <f t="shared" si="434"/>
        <v>90.0</v>
      </c>
      <c r="L1171" s="4">
        <f t="shared" si="436"/>
        <v>67</v>
      </c>
      <c r="M1171" s="4">
        <f t="shared" si="436"/>
        <v>93</v>
      </c>
      <c r="N1171" s="10">
        <f t="shared" si="437"/>
        <v>-0.27956989247311825</v>
      </c>
      <c r="O1171" s="4">
        <f t="shared" si="435"/>
        <v>38</v>
      </c>
      <c r="P1171" s="4">
        <f t="shared" si="435"/>
        <v>90</v>
      </c>
      <c r="Q1171" s="4">
        <f t="shared" si="438"/>
        <v>52</v>
      </c>
      <c r="R1171" s="11"/>
    </row>
    <row r="1172" spans="1:18" x14ac:dyDescent="0.2">
      <c r="A1172" s="1" t="s">
        <v>1272</v>
      </c>
      <c r="B1172" s="4" t="str">
        <f t="shared" si="427"/>
        <v>2015-03-15</v>
      </c>
      <c r="C1172" s="3">
        <v>42078</v>
      </c>
      <c r="E1172" s="4" t="str">
        <f t="shared" si="428"/>
        <v>67.0;92.0;38.0;89.0</v>
      </c>
      <c r="F1172" s="4" t="str">
        <f t="shared" si="429"/>
        <v>67.0;92.0</v>
      </c>
      <c r="G1172" s="4" t="str">
        <f t="shared" si="430"/>
        <v>67.0</v>
      </c>
      <c r="H1172" s="4" t="str">
        <f t="shared" si="431"/>
        <v>92.0</v>
      </c>
      <c r="I1172" s="4" t="str">
        <f t="shared" si="432"/>
        <v>38.0;89.0</v>
      </c>
      <c r="J1172" s="4" t="str">
        <f t="shared" si="433"/>
        <v>38.0</v>
      </c>
      <c r="K1172" s="4" t="str">
        <f t="shared" si="434"/>
        <v>89.0</v>
      </c>
      <c r="L1172" s="4">
        <f t="shared" si="436"/>
        <v>67</v>
      </c>
      <c r="M1172" s="4">
        <f t="shared" si="436"/>
        <v>92</v>
      </c>
      <c r="N1172" s="10">
        <f t="shared" si="437"/>
        <v>-0.27173913043478259</v>
      </c>
      <c r="O1172" s="4">
        <f t="shared" si="435"/>
        <v>38</v>
      </c>
      <c r="P1172" s="4">
        <f t="shared" si="435"/>
        <v>89</v>
      </c>
      <c r="Q1172" s="4">
        <f t="shared" si="438"/>
        <v>51</v>
      </c>
      <c r="R1172" s="11"/>
    </row>
    <row r="1173" spans="1:18" x14ac:dyDescent="0.2">
      <c r="A1173" s="1" t="s">
        <v>1273</v>
      </c>
      <c r="B1173" s="4" t="str">
        <f t="shared" si="427"/>
        <v>2015-03-16</v>
      </c>
      <c r="C1173" s="3">
        <v>42079</v>
      </c>
      <c r="E1173" s="4" t="str">
        <f t="shared" si="428"/>
        <v>67.0;92.0;38.0;89.0</v>
      </c>
      <c r="F1173" s="4" t="str">
        <f t="shared" si="429"/>
        <v>67.0;92.0</v>
      </c>
      <c r="G1173" s="4" t="str">
        <f t="shared" si="430"/>
        <v>67.0</v>
      </c>
      <c r="H1173" s="4" t="str">
        <f t="shared" si="431"/>
        <v>92.0</v>
      </c>
      <c r="I1173" s="4" t="str">
        <f t="shared" si="432"/>
        <v>38.0;89.0</v>
      </c>
      <c r="J1173" s="4" t="str">
        <f t="shared" si="433"/>
        <v>38.0</v>
      </c>
      <c r="K1173" s="4" t="str">
        <f t="shared" si="434"/>
        <v>89.0</v>
      </c>
      <c r="L1173" s="4">
        <f t="shared" si="436"/>
        <v>67</v>
      </c>
      <c r="M1173" s="4">
        <f t="shared" si="436"/>
        <v>92</v>
      </c>
      <c r="N1173" s="10">
        <f t="shared" si="437"/>
        <v>-0.27173913043478259</v>
      </c>
      <c r="O1173" s="4">
        <f t="shared" si="435"/>
        <v>38</v>
      </c>
      <c r="P1173" s="4">
        <f t="shared" si="435"/>
        <v>89</v>
      </c>
      <c r="Q1173" s="4">
        <f t="shared" si="438"/>
        <v>51</v>
      </c>
      <c r="R1173" s="11"/>
    </row>
    <row r="1174" spans="1:18" x14ac:dyDescent="0.2">
      <c r="A1174" s="1" t="s">
        <v>1274</v>
      </c>
      <c r="B1174" s="4" t="str">
        <f t="shared" si="427"/>
        <v>2015-03-17</v>
      </c>
      <c r="C1174" s="3">
        <v>42080</v>
      </c>
      <c r="E1174" s="4" t="str">
        <f t="shared" si="428"/>
        <v>66.0;92.0;38.0;89.0</v>
      </c>
      <c r="F1174" s="4" t="str">
        <f t="shared" si="429"/>
        <v>66.0;92.0</v>
      </c>
      <c r="G1174" s="4" t="str">
        <f t="shared" si="430"/>
        <v>66.0</v>
      </c>
      <c r="H1174" s="4" t="str">
        <f t="shared" si="431"/>
        <v>92.0</v>
      </c>
      <c r="I1174" s="4" t="str">
        <f t="shared" si="432"/>
        <v>38.0;89.0</v>
      </c>
      <c r="J1174" s="4" t="str">
        <f t="shared" si="433"/>
        <v>38.0</v>
      </c>
      <c r="K1174" s="4" t="str">
        <f t="shared" si="434"/>
        <v>89.0</v>
      </c>
      <c r="L1174" s="4">
        <f t="shared" si="436"/>
        <v>66</v>
      </c>
      <c r="M1174" s="4">
        <f t="shared" si="436"/>
        <v>92</v>
      </c>
      <c r="N1174" s="10">
        <f t="shared" si="437"/>
        <v>-0.28260869565217395</v>
      </c>
      <c r="O1174" s="4">
        <f t="shared" si="435"/>
        <v>38</v>
      </c>
      <c r="P1174" s="4">
        <f t="shared" si="435"/>
        <v>89</v>
      </c>
      <c r="Q1174" s="4">
        <f t="shared" si="438"/>
        <v>51</v>
      </c>
      <c r="R1174" s="11"/>
    </row>
    <row r="1175" spans="1:18" x14ac:dyDescent="0.2">
      <c r="A1175" s="1" t="s">
        <v>1275</v>
      </c>
      <c r="B1175" s="4" t="str">
        <f t="shared" si="427"/>
        <v>2015-03-18</v>
      </c>
      <c r="C1175" s="3">
        <v>42081</v>
      </c>
      <c r="E1175" s="4" t="str">
        <f t="shared" si="428"/>
        <v>66.0;91.0;38.0;89.0</v>
      </c>
      <c r="F1175" s="4" t="str">
        <f t="shared" si="429"/>
        <v>66.0;91.0</v>
      </c>
      <c r="G1175" s="4" t="str">
        <f t="shared" si="430"/>
        <v>66.0</v>
      </c>
      <c r="H1175" s="4" t="str">
        <f t="shared" si="431"/>
        <v>91.0</v>
      </c>
      <c r="I1175" s="4" t="str">
        <f t="shared" si="432"/>
        <v>38.0;89.0</v>
      </c>
      <c r="J1175" s="4" t="str">
        <f t="shared" si="433"/>
        <v>38.0</v>
      </c>
      <c r="K1175" s="4" t="str">
        <f t="shared" si="434"/>
        <v>89.0</v>
      </c>
      <c r="L1175" s="4">
        <f t="shared" si="436"/>
        <v>66</v>
      </c>
      <c r="M1175" s="4">
        <f t="shared" si="436"/>
        <v>91</v>
      </c>
      <c r="N1175" s="10">
        <f t="shared" si="437"/>
        <v>-0.27472527472527475</v>
      </c>
      <c r="O1175" s="4">
        <f t="shared" si="435"/>
        <v>38</v>
      </c>
      <c r="P1175" s="4">
        <f t="shared" si="435"/>
        <v>89</v>
      </c>
      <c r="Q1175" s="4">
        <f t="shared" si="438"/>
        <v>51</v>
      </c>
      <c r="R1175" s="11"/>
    </row>
    <row r="1176" spans="1:18" x14ac:dyDescent="0.2">
      <c r="A1176" s="1" t="s">
        <v>1276</v>
      </c>
      <c r="B1176" s="4" t="str">
        <f t="shared" si="427"/>
        <v>2015-03-19</v>
      </c>
      <c r="C1176" s="3">
        <v>42082</v>
      </c>
      <c r="E1176" s="4" t="str">
        <f t="shared" si="428"/>
        <v>66.0;91.0;38.0;89.0</v>
      </c>
      <c r="F1176" s="4" t="str">
        <f t="shared" si="429"/>
        <v>66.0;91.0</v>
      </c>
      <c r="G1176" s="4" t="str">
        <f t="shared" si="430"/>
        <v>66.0</v>
      </c>
      <c r="H1176" s="4" t="str">
        <f t="shared" si="431"/>
        <v>91.0</v>
      </c>
      <c r="I1176" s="4" t="str">
        <f t="shared" si="432"/>
        <v>38.0;89.0</v>
      </c>
      <c r="J1176" s="4" t="str">
        <f t="shared" si="433"/>
        <v>38.0</v>
      </c>
      <c r="K1176" s="4" t="str">
        <f t="shared" si="434"/>
        <v>89.0</v>
      </c>
      <c r="L1176" s="4">
        <f t="shared" si="436"/>
        <v>66</v>
      </c>
      <c r="M1176" s="4">
        <f t="shared" si="436"/>
        <v>91</v>
      </c>
      <c r="N1176" s="10">
        <f t="shared" si="437"/>
        <v>-0.27472527472527475</v>
      </c>
      <c r="O1176" s="4">
        <f t="shared" si="435"/>
        <v>38</v>
      </c>
      <c r="P1176" s="4">
        <f t="shared" si="435"/>
        <v>89</v>
      </c>
      <c r="Q1176" s="4">
        <f t="shared" si="438"/>
        <v>51</v>
      </c>
      <c r="R1176" s="11"/>
    </row>
    <row r="1177" spans="1:18" x14ac:dyDescent="0.2">
      <c r="A1177" s="1" t="s">
        <v>1277</v>
      </c>
      <c r="B1177" s="4" t="str">
        <f t="shared" si="427"/>
        <v>2015-03-20</v>
      </c>
      <c r="C1177" s="3">
        <v>42083</v>
      </c>
      <c r="E1177" s="4" t="str">
        <f t="shared" si="428"/>
        <v>66.0;91.0;38.0;90.0</v>
      </c>
      <c r="F1177" s="4" t="str">
        <f t="shared" si="429"/>
        <v>66.0;91.0</v>
      </c>
      <c r="G1177" s="4" t="str">
        <f t="shared" si="430"/>
        <v>66.0</v>
      </c>
      <c r="H1177" s="4" t="str">
        <f t="shared" si="431"/>
        <v>91.0</v>
      </c>
      <c r="I1177" s="4" t="str">
        <f t="shared" si="432"/>
        <v>38.0;90.0</v>
      </c>
      <c r="J1177" s="4" t="str">
        <f t="shared" si="433"/>
        <v>38.0</v>
      </c>
      <c r="K1177" s="4" t="str">
        <f t="shared" si="434"/>
        <v>90.0</v>
      </c>
      <c r="L1177" s="4">
        <f t="shared" si="436"/>
        <v>66</v>
      </c>
      <c r="M1177" s="4">
        <f t="shared" si="436"/>
        <v>91</v>
      </c>
      <c r="N1177" s="10">
        <f t="shared" si="437"/>
        <v>-0.27472527472527475</v>
      </c>
      <c r="O1177" s="4">
        <f t="shared" si="435"/>
        <v>38</v>
      </c>
      <c r="P1177" s="4">
        <f t="shared" si="435"/>
        <v>90</v>
      </c>
      <c r="Q1177" s="4">
        <f t="shared" si="438"/>
        <v>52</v>
      </c>
      <c r="R1177" s="11"/>
    </row>
    <row r="1178" spans="1:18" x14ac:dyDescent="0.2">
      <c r="A1178" s="1" t="s">
        <v>1278</v>
      </c>
      <c r="B1178" s="4" t="str">
        <f t="shared" si="427"/>
        <v>2015-03-21</v>
      </c>
      <c r="C1178" s="3">
        <v>42084</v>
      </c>
      <c r="E1178" s="4" t="str">
        <f t="shared" si="428"/>
        <v>66.0;90.0;39.0;90.0</v>
      </c>
      <c r="F1178" s="4" t="str">
        <f t="shared" si="429"/>
        <v>66.0;90.0</v>
      </c>
      <c r="G1178" s="4" t="str">
        <f t="shared" si="430"/>
        <v>66.0</v>
      </c>
      <c r="H1178" s="4" t="str">
        <f t="shared" si="431"/>
        <v>90.0</v>
      </c>
      <c r="I1178" s="4" t="str">
        <f t="shared" si="432"/>
        <v>39.0;90.0</v>
      </c>
      <c r="J1178" s="4" t="str">
        <f t="shared" si="433"/>
        <v>39.0</v>
      </c>
      <c r="K1178" s="4" t="str">
        <f t="shared" si="434"/>
        <v>90.0</v>
      </c>
      <c r="L1178" s="4">
        <f t="shared" si="436"/>
        <v>66</v>
      </c>
      <c r="M1178" s="4">
        <f t="shared" si="436"/>
        <v>90</v>
      </c>
      <c r="N1178" s="10">
        <f t="shared" si="437"/>
        <v>-0.26666666666666672</v>
      </c>
      <c r="O1178" s="4">
        <f t="shared" si="435"/>
        <v>39</v>
      </c>
      <c r="P1178" s="4">
        <f t="shared" si="435"/>
        <v>90</v>
      </c>
      <c r="Q1178" s="4">
        <f t="shared" si="438"/>
        <v>51</v>
      </c>
      <c r="R1178" s="11"/>
    </row>
    <row r="1179" spans="1:18" x14ac:dyDescent="0.2">
      <c r="A1179" s="1" t="s">
        <v>1279</v>
      </c>
      <c r="B1179" s="4" t="str">
        <f t="shared" si="427"/>
        <v>2015-03-22</v>
      </c>
      <c r="C1179" s="3">
        <v>42085</v>
      </c>
      <c r="E1179" s="4" t="str">
        <f t="shared" si="428"/>
        <v>66.0;90.0;39.0;90.0</v>
      </c>
      <c r="F1179" s="4" t="str">
        <f t="shared" si="429"/>
        <v>66.0;90.0</v>
      </c>
      <c r="G1179" s="4" t="str">
        <f t="shared" si="430"/>
        <v>66.0</v>
      </c>
      <c r="H1179" s="4" t="str">
        <f t="shared" si="431"/>
        <v>90.0</v>
      </c>
      <c r="I1179" s="4" t="str">
        <f t="shared" si="432"/>
        <v>39.0;90.0</v>
      </c>
      <c r="J1179" s="4" t="str">
        <f t="shared" si="433"/>
        <v>39.0</v>
      </c>
      <c r="K1179" s="4" t="str">
        <f t="shared" si="434"/>
        <v>90.0</v>
      </c>
      <c r="L1179" s="4">
        <f t="shared" si="436"/>
        <v>66</v>
      </c>
      <c r="M1179" s="4">
        <f t="shared" si="436"/>
        <v>90</v>
      </c>
      <c r="N1179" s="10">
        <f t="shared" si="437"/>
        <v>-0.26666666666666672</v>
      </c>
      <c r="O1179" s="4">
        <f t="shared" si="435"/>
        <v>39</v>
      </c>
      <c r="P1179" s="4">
        <f t="shared" si="435"/>
        <v>90</v>
      </c>
      <c r="Q1179" s="4">
        <f t="shared" si="438"/>
        <v>51</v>
      </c>
      <c r="R1179" s="11"/>
    </row>
    <row r="1180" spans="1:18" x14ac:dyDescent="0.2">
      <c r="A1180" s="1" t="s">
        <v>1280</v>
      </c>
      <c r="B1180" s="4" t="str">
        <f t="shared" si="427"/>
        <v>2015-03-23</v>
      </c>
      <c r="C1180" s="3">
        <v>42086</v>
      </c>
      <c r="E1180" s="4" t="str">
        <f t="shared" si="428"/>
        <v>65.0;89.0;39.0;90.0</v>
      </c>
      <c r="F1180" s="4" t="str">
        <f t="shared" si="429"/>
        <v>65.0;89.0</v>
      </c>
      <c r="G1180" s="4" t="str">
        <f t="shared" si="430"/>
        <v>65.0</v>
      </c>
      <c r="H1180" s="4" t="str">
        <f t="shared" si="431"/>
        <v>89.0</v>
      </c>
      <c r="I1180" s="4" t="str">
        <f t="shared" si="432"/>
        <v>39.0;90.0</v>
      </c>
      <c r="J1180" s="4" t="str">
        <f t="shared" si="433"/>
        <v>39.0</v>
      </c>
      <c r="K1180" s="4" t="str">
        <f t="shared" si="434"/>
        <v>90.0</v>
      </c>
      <c r="L1180" s="4">
        <f t="shared" si="436"/>
        <v>65</v>
      </c>
      <c r="M1180" s="4">
        <f t="shared" si="436"/>
        <v>89</v>
      </c>
      <c r="N1180" s="10">
        <f t="shared" si="437"/>
        <v>-0.2696629213483146</v>
      </c>
      <c r="O1180" s="4">
        <f t="shared" si="435"/>
        <v>39</v>
      </c>
      <c r="P1180" s="4">
        <f t="shared" si="435"/>
        <v>90</v>
      </c>
      <c r="Q1180" s="4">
        <f t="shared" si="438"/>
        <v>51</v>
      </c>
      <c r="R1180" s="11"/>
    </row>
    <row r="1181" spans="1:18" x14ac:dyDescent="0.2">
      <c r="A1181" s="1" t="s">
        <v>1281</v>
      </c>
      <c r="B1181" s="4" t="str">
        <f t="shared" si="427"/>
        <v>2015-03-24</v>
      </c>
      <c r="C1181" s="3">
        <v>42087</v>
      </c>
      <c r="E1181" s="4" t="str">
        <f t="shared" si="428"/>
        <v>65.0;89.0;39.0;90.0</v>
      </c>
      <c r="F1181" s="4" t="str">
        <f t="shared" si="429"/>
        <v>65.0;89.0</v>
      </c>
      <c r="G1181" s="4" t="str">
        <f t="shared" si="430"/>
        <v>65.0</v>
      </c>
      <c r="H1181" s="4" t="str">
        <f t="shared" si="431"/>
        <v>89.0</v>
      </c>
      <c r="I1181" s="4" t="str">
        <f t="shared" si="432"/>
        <v>39.0;90.0</v>
      </c>
      <c r="J1181" s="4" t="str">
        <f t="shared" si="433"/>
        <v>39.0</v>
      </c>
      <c r="K1181" s="4" t="str">
        <f t="shared" si="434"/>
        <v>90.0</v>
      </c>
      <c r="L1181" s="4">
        <f t="shared" si="436"/>
        <v>65</v>
      </c>
      <c r="M1181" s="4">
        <f t="shared" si="436"/>
        <v>89</v>
      </c>
      <c r="N1181" s="10">
        <f t="shared" si="437"/>
        <v>-0.2696629213483146</v>
      </c>
      <c r="O1181" s="4">
        <f t="shared" si="435"/>
        <v>39</v>
      </c>
      <c r="P1181" s="4">
        <f t="shared" si="435"/>
        <v>90</v>
      </c>
      <c r="Q1181" s="4">
        <f t="shared" si="438"/>
        <v>51</v>
      </c>
      <c r="R1181" s="11"/>
    </row>
    <row r="1182" spans="1:18" x14ac:dyDescent="0.2">
      <c r="A1182" s="1" t="s">
        <v>1282</v>
      </c>
      <c r="B1182" s="4" t="str">
        <f t="shared" si="427"/>
        <v>2015-03-25</v>
      </c>
      <c r="C1182" s="3">
        <v>42088</v>
      </c>
      <c r="E1182" s="4" t="str">
        <f t="shared" si="428"/>
        <v>66.0;89.0;40.0;91.0</v>
      </c>
      <c r="F1182" s="4" t="str">
        <f t="shared" si="429"/>
        <v>66.0;89.0</v>
      </c>
      <c r="G1182" s="4" t="str">
        <f t="shared" si="430"/>
        <v>66.0</v>
      </c>
      <c r="H1182" s="4" t="str">
        <f t="shared" si="431"/>
        <v>89.0</v>
      </c>
      <c r="I1182" s="4" t="str">
        <f t="shared" si="432"/>
        <v>40.0;91.0</v>
      </c>
      <c r="J1182" s="4" t="str">
        <f t="shared" si="433"/>
        <v>40.0</v>
      </c>
      <c r="K1182" s="4" t="str">
        <f t="shared" si="434"/>
        <v>91.0</v>
      </c>
      <c r="L1182" s="4">
        <f t="shared" si="436"/>
        <v>66</v>
      </c>
      <c r="M1182" s="4">
        <f t="shared" si="436"/>
        <v>89</v>
      </c>
      <c r="N1182" s="10">
        <f t="shared" si="437"/>
        <v>-0.2584269662921348</v>
      </c>
      <c r="O1182" s="4">
        <f t="shared" si="435"/>
        <v>40</v>
      </c>
      <c r="P1182" s="4">
        <f t="shared" si="435"/>
        <v>91</v>
      </c>
      <c r="Q1182" s="4">
        <f t="shared" si="438"/>
        <v>51</v>
      </c>
      <c r="R1182" s="11"/>
    </row>
    <row r="1183" spans="1:18" x14ac:dyDescent="0.2">
      <c r="A1183" s="1" t="s">
        <v>1283</v>
      </c>
      <c r="B1183" s="4" t="str">
        <f t="shared" si="427"/>
        <v>2015-03-26</v>
      </c>
      <c r="C1183" s="3">
        <v>42089</v>
      </c>
      <c r="E1183" s="4" t="str">
        <f t="shared" si="428"/>
        <v>66.0;89.0;41.0;91.0</v>
      </c>
      <c r="F1183" s="4" t="str">
        <f t="shared" si="429"/>
        <v>66.0;89.0</v>
      </c>
      <c r="G1183" s="4" t="str">
        <f t="shared" si="430"/>
        <v>66.0</v>
      </c>
      <c r="H1183" s="4" t="str">
        <f t="shared" si="431"/>
        <v>89.0</v>
      </c>
      <c r="I1183" s="4" t="str">
        <f t="shared" si="432"/>
        <v>41.0;91.0</v>
      </c>
      <c r="J1183" s="4" t="str">
        <f t="shared" si="433"/>
        <v>41.0</v>
      </c>
      <c r="K1183" s="4" t="str">
        <f t="shared" si="434"/>
        <v>91.0</v>
      </c>
      <c r="L1183" s="4">
        <f t="shared" si="436"/>
        <v>66</v>
      </c>
      <c r="M1183" s="4">
        <f t="shared" si="436"/>
        <v>89</v>
      </c>
      <c r="N1183" s="10">
        <f t="shared" si="437"/>
        <v>-0.2584269662921348</v>
      </c>
      <c r="O1183" s="4">
        <f t="shared" si="435"/>
        <v>41</v>
      </c>
      <c r="P1183" s="4">
        <f t="shared" si="435"/>
        <v>91</v>
      </c>
      <c r="Q1183" s="4">
        <f t="shared" si="438"/>
        <v>50</v>
      </c>
      <c r="R1183" s="11"/>
    </row>
    <row r="1184" spans="1:18" x14ac:dyDescent="0.2">
      <c r="A1184" s="1" t="s">
        <v>1284</v>
      </c>
      <c r="B1184" s="4" t="str">
        <f t="shared" si="427"/>
        <v>2015-03-27</v>
      </c>
      <c r="C1184" s="3">
        <v>42090</v>
      </c>
      <c r="E1184" s="4" t="str">
        <f t="shared" si="428"/>
        <v>66.0;88.0;41.0;91.0</v>
      </c>
      <c r="F1184" s="4" t="str">
        <f t="shared" si="429"/>
        <v>66.0;88.0</v>
      </c>
      <c r="G1184" s="4" t="str">
        <f t="shared" si="430"/>
        <v>66.0</v>
      </c>
      <c r="H1184" s="4" t="str">
        <f t="shared" si="431"/>
        <v>88.0</v>
      </c>
      <c r="I1184" s="4" t="str">
        <f t="shared" si="432"/>
        <v>41.0;91.0</v>
      </c>
      <c r="J1184" s="4" t="str">
        <f t="shared" si="433"/>
        <v>41.0</v>
      </c>
      <c r="K1184" s="4" t="str">
        <f t="shared" si="434"/>
        <v>91.0</v>
      </c>
      <c r="L1184" s="4">
        <f t="shared" si="436"/>
        <v>66</v>
      </c>
      <c r="M1184" s="4">
        <f t="shared" si="436"/>
        <v>88</v>
      </c>
      <c r="N1184" s="10">
        <f t="shared" si="437"/>
        <v>-0.25</v>
      </c>
      <c r="O1184" s="4">
        <f t="shared" si="435"/>
        <v>41</v>
      </c>
      <c r="P1184" s="4">
        <f t="shared" si="435"/>
        <v>91</v>
      </c>
      <c r="Q1184" s="4">
        <f t="shared" si="438"/>
        <v>50</v>
      </c>
      <c r="R1184" s="11"/>
    </row>
    <row r="1185" spans="1:18" x14ac:dyDescent="0.2">
      <c r="A1185" s="1" t="s">
        <v>1285</v>
      </c>
      <c r="B1185" s="4" t="str">
        <f t="shared" si="427"/>
        <v>2015-03-28</v>
      </c>
      <c r="C1185" s="3">
        <v>42091</v>
      </c>
      <c r="E1185" s="4" t="str">
        <f t="shared" si="428"/>
        <v>66.0;88.0;42.0;91.0</v>
      </c>
      <c r="F1185" s="4" t="str">
        <f t="shared" si="429"/>
        <v>66.0;88.0</v>
      </c>
      <c r="G1185" s="4" t="str">
        <f t="shared" si="430"/>
        <v>66.0</v>
      </c>
      <c r="H1185" s="4" t="str">
        <f t="shared" si="431"/>
        <v>88.0</v>
      </c>
      <c r="I1185" s="4" t="str">
        <f t="shared" si="432"/>
        <v>42.0;91.0</v>
      </c>
      <c r="J1185" s="4" t="str">
        <f t="shared" si="433"/>
        <v>42.0</v>
      </c>
      <c r="K1185" s="4" t="str">
        <f t="shared" si="434"/>
        <v>91.0</v>
      </c>
      <c r="L1185" s="4">
        <f t="shared" si="436"/>
        <v>66</v>
      </c>
      <c r="M1185" s="4">
        <f t="shared" si="436"/>
        <v>88</v>
      </c>
      <c r="N1185" s="10">
        <f t="shared" si="437"/>
        <v>-0.25</v>
      </c>
      <c r="O1185" s="4">
        <f t="shared" si="435"/>
        <v>42</v>
      </c>
      <c r="P1185" s="4">
        <f t="shared" si="435"/>
        <v>91</v>
      </c>
      <c r="Q1185" s="4">
        <f t="shared" si="438"/>
        <v>49</v>
      </c>
      <c r="R1185" s="11"/>
    </row>
    <row r="1186" spans="1:18" x14ac:dyDescent="0.2">
      <c r="A1186" s="1" t="s">
        <v>1286</v>
      </c>
      <c r="B1186" s="4" t="str">
        <f t="shared" si="427"/>
        <v>2015-03-29</v>
      </c>
      <c r="C1186" s="3">
        <v>42092</v>
      </c>
      <c r="E1186" s="4" t="str">
        <f t="shared" si="428"/>
        <v>66.0;88.0;42.0;92.0</v>
      </c>
      <c r="F1186" s="4" t="str">
        <f t="shared" si="429"/>
        <v>66.0;88.0</v>
      </c>
      <c r="G1186" s="4" t="str">
        <f t="shared" si="430"/>
        <v>66.0</v>
      </c>
      <c r="H1186" s="4" t="str">
        <f t="shared" si="431"/>
        <v>88.0</v>
      </c>
      <c r="I1186" s="4" t="str">
        <f t="shared" si="432"/>
        <v>42.0;92.0</v>
      </c>
      <c r="J1186" s="4" t="str">
        <f t="shared" si="433"/>
        <v>42.0</v>
      </c>
      <c r="K1186" s="4" t="str">
        <f t="shared" si="434"/>
        <v>92.0</v>
      </c>
      <c r="L1186" s="4">
        <f t="shared" si="436"/>
        <v>66</v>
      </c>
      <c r="M1186" s="4">
        <f t="shared" si="436"/>
        <v>88</v>
      </c>
      <c r="N1186" s="10">
        <f t="shared" si="437"/>
        <v>-0.25</v>
      </c>
      <c r="O1186" s="4">
        <f t="shared" si="435"/>
        <v>42</v>
      </c>
      <c r="P1186" s="4">
        <f t="shared" si="435"/>
        <v>92</v>
      </c>
      <c r="Q1186" s="4">
        <f t="shared" si="438"/>
        <v>50</v>
      </c>
      <c r="R1186" s="11"/>
    </row>
    <row r="1187" spans="1:18" x14ac:dyDescent="0.2">
      <c r="A1187" s="1" t="s">
        <v>1287</v>
      </c>
      <c r="B1187" s="4" t="str">
        <f t="shared" si="427"/>
        <v>2015-03-30</v>
      </c>
      <c r="C1187" s="3">
        <v>42093</v>
      </c>
      <c r="E1187" s="4" t="str">
        <f t="shared" si="428"/>
        <v>66.0;87.0;43.0;93.0</v>
      </c>
      <c r="F1187" s="4" t="str">
        <f t="shared" si="429"/>
        <v>66.0;87.0</v>
      </c>
      <c r="G1187" s="4" t="str">
        <f t="shared" si="430"/>
        <v>66.0</v>
      </c>
      <c r="H1187" s="4" t="str">
        <f t="shared" si="431"/>
        <v>87.0</v>
      </c>
      <c r="I1187" s="4" t="str">
        <f t="shared" si="432"/>
        <v>43.0;93.0</v>
      </c>
      <c r="J1187" s="4" t="str">
        <f t="shared" si="433"/>
        <v>43.0</v>
      </c>
      <c r="K1187" s="4" t="str">
        <f t="shared" si="434"/>
        <v>93.0</v>
      </c>
      <c r="L1187" s="4">
        <f t="shared" si="436"/>
        <v>66</v>
      </c>
      <c r="M1187" s="4">
        <f t="shared" si="436"/>
        <v>87</v>
      </c>
      <c r="N1187" s="10">
        <f t="shared" si="437"/>
        <v>-0.24137931034482762</v>
      </c>
      <c r="O1187" s="4">
        <f t="shared" si="435"/>
        <v>43</v>
      </c>
      <c r="P1187" s="4">
        <f t="shared" si="435"/>
        <v>93</v>
      </c>
      <c r="Q1187" s="4">
        <f t="shared" si="438"/>
        <v>50</v>
      </c>
      <c r="R1187" s="11"/>
    </row>
    <row r="1188" spans="1:18" x14ac:dyDescent="0.2">
      <c r="A1188" s="1" t="s">
        <v>1288</v>
      </c>
      <c r="B1188" s="4" t="str">
        <f t="shared" si="427"/>
        <v>2015-03-31</v>
      </c>
      <c r="C1188" s="3">
        <v>42094</v>
      </c>
      <c r="E1188" s="4" t="str">
        <f t="shared" si="428"/>
        <v>66.0;88.0;43.0;93.0</v>
      </c>
      <c r="F1188" s="4" t="str">
        <f t="shared" si="429"/>
        <v>66.0;88.0</v>
      </c>
      <c r="G1188" s="4" t="str">
        <f t="shared" si="430"/>
        <v>66.0</v>
      </c>
      <c r="H1188" s="4" t="str">
        <f t="shared" si="431"/>
        <v>88.0</v>
      </c>
      <c r="I1188" s="4" t="str">
        <f t="shared" si="432"/>
        <v>43.0;93.0</v>
      </c>
      <c r="J1188" s="4" t="str">
        <f t="shared" si="433"/>
        <v>43.0</v>
      </c>
      <c r="K1188" s="4" t="str">
        <f t="shared" si="434"/>
        <v>93.0</v>
      </c>
      <c r="L1188" s="4">
        <f t="shared" si="436"/>
        <v>66</v>
      </c>
      <c r="M1188" s="4">
        <f t="shared" si="436"/>
        <v>88</v>
      </c>
      <c r="N1188" s="10">
        <f t="shared" si="437"/>
        <v>-0.25</v>
      </c>
      <c r="O1188" s="4">
        <f t="shared" si="435"/>
        <v>43</v>
      </c>
      <c r="P1188" s="4">
        <f t="shared" si="435"/>
        <v>93</v>
      </c>
      <c r="Q1188" s="4">
        <f t="shared" si="438"/>
        <v>50</v>
      </c>
      <c r="R1188" s="11"/>
    </row>
    <row r="1189" spans="1:18" x14ac:dyDescent="0.2">
      <c r="A1189" s="1" t="s">
        <v>1289</v>
      </c>
      <c r="B1189" s="4" t="str">
        <f t="shared" si="427"/>
        <v>2015-04-01</v>
      </c>
      <c r="C1189" s="3">
        <v>42095</v>
      </c>
      <c r="E1189" s="4" t="str">
        <f t="shared" si="428"/>
        <v>66.0;90.0;43.0;93.0</v>
      </c>
      <c r="F1189" s="4" t="str">
        <f t="shared" si="429"/>
        <v>66.0;90.0</v>
      </c>
      <c r="G1189" s="4" t="str">
        <f t="shared" si="430"/>
        <v>66.0</v>
      </c>
      <c r="H1189" s="4" t="str">
        <f t="shared" si="431"/>
        <v>90.0</v>
      </c>
      <c r="I1189" s="4" t="str">
        <f t="shared" si="432"/>
        <v>43.0;93.0</v>
      </c>
      <c r="J1189" s="4" t="str">
        <f t="shared" si="433"/>
        <v>43.0</v>
      </c>
      <c r="K1189" s="4" t="str">
        <f t="shared" si="434"/>
        <v>93.0</v>
      </c>
      <c r="L1189" s="4">
        <f t="shared" si="436"/>
        <v>66</v>
      </c>
      <c r="M1189" s="4">
        <f t="shared" si="436"/>
        <v>90</v>
      </c>
      <c r="N1189" s="10">
        <f t="shared" si="437"/>
        <v>-0.26666666666666672</v>
      </c>
      <c r="O1189" s="4">
        <f t="shared" si="435"/>
        <v>43</v>
      </c>
      <c r="P1189" s="4">
        <f t="shared" si="435"/>
        <v>93</v>
      </c>
      <c r="Q1189" s="4">
        <f t="shared" si="438"/>
        <v>50</v>
      </c>
      <c r="R1189" s="11"/>
    </row>
    <row r="1190" spans="1:18" x14ac:dyDescent="0.2">
      <c r="A1190" s="1" t="s">
        <v>1290</v>
      </c>
      <c r="B1190" s="4" t="str">
        <f t="shared" si="427"/>
        <v>2015-04-02</v>
      </c>
      <c r="C1190" s="3">
        <v>42096</v>
      </c>
      <c r="E1190" s="4" t="str">
        <f t="shared" si="428"/>
        <v>66.0;91.0;43.0;94.0</v>
      </c>
      <c r="F1190" s="4" t="str">
        <f t="shared" si="429"/>
        <v>66.0;91.0</v>
      </c>
      <c r="G1190" s="4" t="str">
        <f t="shared" si="430"/>
        <v>66.0</v>
      </c>
      <c r="H1190" s="4" t="str">
        <f t="shared" si="431"/>
        <v>91.0</v>
      </c>
      <c r="I1190" s="4" t="str">
        <f t="shared" si="432"/>
        <v>43.0;94.0</v>
      </c>
      <c r="J1190" s="4" t="str">
        <f t="shared" si="433"/>
        <v>43.0</v>
      </c>
      <c r="K1190" s="4" t="str">
        <f t="shared" si="434"/>
        <v>94.0</v>
      </c>
      <c r="L1190" s="4">
        <f t="shared" si="436"/>
        <v>66</v>
      </c>
      <c r="M1190" s="4">
        <f t="shared" si="436"/>
        <v>91</v>
      </c>
      <c r="N1190" s="10">
        <f t="shared" si="437"/>
        <v>-0.27472527472527475</v>
      </c>
      <c r="O1190" s="4">
        <f t="shared" si="435"/>
        <v>43</v>
      </c>
      <c r="P1190" s="4">
        <f t="shared" si="435"/>
        <v>94</v>
      </c>
      <c r="Q1190" s="4">
        <f t="shared" si="438"/>
        <v>51</v>
      </c>
      <c r="R1190" s="11"/>
    </row>
    <row r="1191" spans="1:18" x14ac:dyDescent="0.2">
      <c r="A1191" s="1" t="s">
        <v>1291</v>
      </c>
      <c r="B1191" s="4" t="str">
        <f t="shared" si="427"/>
        <v>2015-04-03</v>
      </c>
      <c r="C1191" s="3">
        <v>42097</v>
      </c>
      <c r="E1191" s="4" t="str">
        <f t="shared" si="428"/>
        <v>65.0;91.0;43.0;94.0</v>
      </c>
      <c r="F1191" s="4" t="str">
        <f t="shared" si="429"/>
        <v>65.0;91.0</v>
      </c>
      <c r="G1191" s="4" t="str">
        <f t="shared" si="430"/>
        <v>65.0</v>
      </c>
      <c r="H1191" s="4" t="str">
        <f t="shared" si="431"/>
        <v>91.0</v>
      </c>
      <c r="I1191" s="4" t="str">
        <f t="shared" si="432"/>
        <v>43.0;94.0</v>
      </c>
      <c r="J1191" s="4" t="str">
        <f t="shared" si="433"/>
        <v>43.0</v>
      </c>
      <c r="K1191" s="4" t="str">
        <f t="shared" si="434"/>
        <v>94.0</v>
      </c>
      <c r="L1191" s="4">
        <f t="shared" si="436"/>
        <v>65</v>
      </c>
      <c r="M1191" s="4">
        <f t="shared" si="436"/>
        <v>91</v>
      </c>
      <c r="N1191" s="10">
        <f t="shared" si="437"/>
        <v>-0.2857142857142857</v>
      </c>
      <c r="O1191" s="4">
        <f t="shared" si="435"/>
        <v>43</v>
      </c>
      <c r="P1191" s="4">
        <f t="shared" si="435"/>
        <v>94</v>
      </c>
      <c r="Q1191" s="4">
        <f t="shared" si="438"/>
        <v>51</v>
      </c>
      <c r="R1191" s="11"/>
    </row>
    <row r="1192" spans="1:18" x14ac:dyDescent="0.2">
      <c r="A1192" s="1" t="s">
        <v>1292</v>
      </c>
      <c r="B1192" s="4" t="str">
        <f t="shared" si="427"/>
        <v>2015-04-04</v>
      </c>
      <c r="C1192" s="3">
        <v>42098</v>
      </c>
      <c r="E1192" s="4" t="str">
        <f t="shared" si="428"/>
        <v>65.0;92.0;43.0;94.0</v>
      </c>
      <c r="F1192" s="4" t="str">
        <f t="shared" si="429"/>
        <v>65.0;92.0</v>
      </c>
      <c r="G1192" s="4" t="str">
        <f t="shared" si="430"/>
        <v>65.0</v>
      </c>
      <c r="H1192" s="4" t="str">
        <f t="shared" si="431"/>
        <v>92.0</v>
      </c>
      <c r="I1192" s="4" t="str">
        <f t="shared" si="432"/>
        <v>43.0;94.0</v>
      </c>
      <c r="J1192" s="4" t="str">
        <f t="shared" si="433"/>
        <v>43.0</v>
      </c>
      <c r="K1192" s="4" t="str">
        <f t="shared" si="434"/>
        <v>94.0</v>
      </c>
      <c r="L1192" s="4">
        <f t="shared" si="436"/>
        <v>65</v>
      </c>
      <c r="M1192" s="4">
        <f t="shared" si="436"/>
        <v>92</v>
      </c>
      <c r="N1192" s="10">
        <f t="shared" si="437"/>
        <v>-0.29347826086956519</v>
      </c>
      <c r="O1192" s="4">
        <f t="shared" si="435"/>
        <v>43</v>
      </c>
      <c r="P1192" s="4">
        <f t="shared" si="435"/>
        <v>94</v>
      </c>
      <c r="Q1192" s="4">
        <f t="shared" si="438"/>
        <v>51</v>
      </c>
      <c r="R1192" s="11"/>
    </row>
    <row r="1193" spans="1:18" x14ac:dyDescent="0.2">
      <c r="A1193" s="1" t="s">
        <v>1293</v>
      </c>
      <c r="B1193" s="4" t="str">
        <f t="shared" si="427"/>
        <v>2015-04-05</v>
      </c>
      <c r="C1193" s="3">
        <v>42099</v>
      </c>
      <c r="E1193" s="4" t="str">
        <f t="shared" si="428"/>
        <v>65.0;92.0;43.0;94.0</v>
      </c>
      <c r="F1193" s="4" t="str">
        <f t="shared" si="429"/>
        <v>65.0;92.0</v>
      </c>
      <c r="G1193" s="4" t="str">
        <f t="shared" si="430"/>
        <v>65.0</v>
      </c>
      <c r="H1193" s="4" t="str">
        <f t="shared" si="431"/>
        <v>92.0</v>
      </c>
      <c r="I1193" s="4" t="str">
        <f t="shared" si="432"/>
        <v>43.0;94.0</v>
      </c>
      <c r="J1193" s="4" t="str">
        <f t="shared" si="433"/>
        <v>43.0</v>
      </c>
      <c r="K1193" s="4" t="str">
        <f t="shared" si="434"/>
        <v>94.0</v>
      </c>
      <c r="L1193" s="4">
        <f t="shared" si="436"/>
        <v>65</v>
      </c>
      <c r="M1193" s="4">
        <f t="shared" si="436"/>
        <v>92</v>
      </c>
      <c r="N1193" s="10">
        <f t="shared" si="437"/>
        <v>-0.29347826086956519</v>
      </c>
      <c r="O1193" s="4">
        <f t="shared" si="435"/>
        <v>43</v>
      </c>
      <c r="P1193" s="4">
        <f t="shared" si="435"/>
        <v>94</v>
      </c>
      <c r="Q1193" s="4">
        <f t="shared" si="438"/>
        <v>51</v>
      </c>
      <c r="R1193" s="11"/>
    </row>
    <row r="1194" spans="1:18" x14ac:dyDescent="0.2">
      <c r="A1194" s="1" t="s">
        <v>1294</v>
      </c>
      <c r="B1194" s="4" t="str">
        <f t="shared" si="427"/>
        <v>2015-04-06</v>
      </c>
      <c r="C1194" s="3">
        <v>42100</v>
      </c>
      <c r="E1194" s="4" t="str">
        <f t="shared" si="428"/>
        <v>65.0;93.0;43.0;93.0</v>
      </c>
      <c r="F1194" s="4" t="str">
        <f t="shared" si="429"/>
        <v>65.0;93.0</v>
      </c>
      <c r="G1194" s="4" t="str">
        <f t="shared" si="430"/>
        <v>65.0</v>
      </c>
      <c r="H1194" s="4" t="str">
        <f t="shared" si="431"/>
        <v>93.0</v>
      </c>
      <c r="I1194" s="4" t="str">
        <f t="shared" si="432"/>
        <v>43.0;93.0</v>
      </c>
      <c r="J1194" s="4" t="str">
        <f t="shared" si="433"/>
        <v>43.0</v>
      </c>
      <c r="K1194" s="4" t="str">
        <f t="shared" si="434"/>
        <v>93.0</v>
      </c>
      <c r="L1194" s="4">
        <f t="shared" si="436"/>
        <v>65</v>
      </c>
      <c r="M1194" s="4">
        <f t="shared" si="436"/>
        <v>93</v>
      </c>
      <c r="N1194" s="10">
        <f t="shared" si="437"/>
        <v>-0.30107526881720426</v>
      </c>
      <c r="O1194" s="4">
        <f t="shared" si="435"/>
        <v>43</v>
      </c>
      <c r="P1194" s="4">
        <f t="shared" si="435"/>
        <v>93</v>
      </c>
      <c r="Q1194" s="4">
        <f t="shared" si="438"/>
        <v>50</v>
      </c>
      <c r="R1194" s="11"/>
    </row>
    <row r="1195" spans="1:18" x14ac:dyDescent="0.2">
      <c r="A1195" s="1" t="s">
        <v>1295</v>
      </c>
      <c r="B1195" s="4" t="str">
        <f t="shared" si="427"/>
        <v>2015-04-07</v>
      </c>
      <c r="C1195" s="3">
        <v>42101</v>
      </c>
      <c r="E1195" s="4" t="str">
        <f t="shared" si="428"/>
        <v>65.0;92.0;43.0;93.0</v>
      </c>
      <c r="F1195" s="4" t="str">
        <f t="shared" si="429"/>
        <v>65.0;92.0</v>
      </c>
      <c r="G1195" s="4" t="str">
        <f t="shared" si="430"/>
        <v>65.0</v>
      </c>
      <c r="H1195" s="4" t="str">
        <f t="shared" si="431"/>
        <v>92.0</v>
      </c>
      <c r="I1195" s="4" t="str">
        <f t="shared" si="432"/>
        <v>43.0;93.0</v>
      </c>
      <c r="J1195" s="4" t="str">
        <f t="shared" si="433"/>
        <v>43.0</v>
      </c>
      <c r="K1195" s="4" t="str">
        <f t="shared" si="434"/>
        <v>93.0</v>
      </c>
      <c r="L1195" s="4">
        <f t="shared" si="436"/>
        <v>65</v>
      </c>
      <c r="M1195" s="4">
        <f t="shared" si="436"/>
        <v>92</v>
      </c>
      <c r="N1195" s="10">
        <f t="shared" si="437"/>
        <v>-0.29347826086956519</v>
      </c>
      <c r="O1195" s="4">
        <f t="shared" si="435"/>
        <v>43</v>
      </c>
      <c r="P1195" s="4">
        <f t="shared" si="435"/>
        <v>93</v>
      </c>
      <c r="Q1195" s="4">
        <f t="shared" si="438"/>
        <v>50</v>
      </c>
      <c r="R1195" s="11"/>
    </row>
    <row r="1196" spans="1:18" x14ac:dyDescent="0.2">
      <c r="A1196" s="1" t="s">
        <v>1296</v>
      </c>
      <c r="B1196" s="4" t="str">
        <f t="shared" si="427"/>
        <v>2015-04-08</v>
      </c>
      <c r="C1196" s="3">
        <v>42102</v>
      </c>
      <c r="E1196" s="4" t="str">
        <f t="shared" si="428"/>
        <v>64.0;93.0;43.0;93.0</v>
      </c>
      <c r="F1196" s="4" t="str">
        <f t="shared" si="429"/>
        <v>64.0;93.0</v>
      </c>
      <c r="G1196" s="4" t="str">
        <f t="shared" si="430"/>
        <v>64.0</v>
      </c>
      <c r="H1196" s="4" t="str">
        <f t="shared" si="431"/>
        <v>93.0</v>
      </c>
      <c r="I1196" s="4" t="str">
        <f t="shared" si="432"/>
        <v>43.0;93.0</v>
      </c>
      <c r="J1196" s="4" t="str">
        <f t="shared" si="433"/>
        <v>43.0</v>
      </c>
      <c r="K1196" s="4" t="str">
        <f t="shared" si="434"/>
        <v>93.0</v>
      </c>
      <c r="L1196" s="4">
        <f t="shared" si="436"/>
        <v>64</v>
      </c>
      <c r="M1196" s="4">
        <f t="shared" si="436"/>
        <v>93</v>
      </c>
      <c r="N1196" s="10">
        <f t="shared" si="437"/>
        <v>-0.31182795698924726</v>
      </c>
      <c r="O1196" s="4">
        <f t="shared" si="435"/>
        <v>43</v>
      </c>
      <c r="P1196" s="4">
        <f t="shared" si="435"/>
        <v>93</v>
      </c>
      <c r="Q1196" s="4">
        <f t="shared" si="438"/>
        <v>50</v>
      </c>
      <c r="R1196" s="11"/>
    </row>
    <row r="1197" spans="1:18" x14ac:dyDescent="0.2">
      <c r="A1197" s="1" t="s">
        <v>1297</v>
      </c>
      <c r="B1197" s="4" t="str">
        <f t="shared" si="427"/>
        <v>2015-04-09</v>
      </c>
      <c r="C1197" s="3">
        <v>42103</v>
      </c>
      <c r="E1197" s="4" t="str">
        <f t="shared" si="428"/>
        <v>64.0;93.0;43.0;93.0</v>
      </c>
      <c r="F1197" s="4" t="str">
        <f t="shared" si="429"/>
        <v>64.0;93.0</v>
      </c>
      <c r="G1197" s="4" t="str">
        <f t="shared" si="430"/>
        <v>64.0</v>
      </c>
      <c r="H1197" s="4" t="str">
        <f t="shared" si="431"/>
        <v>93.0</v>
      </c>
      <c r="I1197" s="4" t="str">
        <f t="shared" si="432"/>
        <v>43.0;93.0</v>
      </c>
      <c r="J1197" s="4" t="str">
        <f t="shared" si="433"/>
        <v>43.0</v>
      </c>
      <c r="K1197" s="4" t="str">
        <f t="shared" si="434"/>
        <v>93.0</v>
      </c>
      <c r="L1197" s="4">
        <f t="shared" si="436"/>
        <v>64</v>
      </c>
      <c r="M1197" s="4">
        <f t="shared" si="436"/>
        <v>93</v>
      </c>
      <c r="N1197" s="10">
        <f t="shared" si="437"/>
        <v>-0.31182795698924726</v>
      </c>
      <c r="O1197" s="4">
        <f t="shared" si="435"/>
        <v>43</v>
      </c>
      <c r="P1197" s="4">
        <f t="shared" si="435"/>
        <v>93</v>
      </c>
      <c r="Q1197" s="4">
        <f t="shared" si="438"/>
        <v>50</v>
      </c>
      <c r="R1197" s="11"/>
    </row>
    <row r="1198" spans="1:18" x14ac:dyDescent="0.2">
      <c r="A1198" s="1" t="s">
        <v>1298</v>
      </c>
      <c r="B1198" s="4" t="str">
        <f t="shared" si="427"/>
        <v>2015-04-10</v>
      </c>
      <c r="C1198" s="3">
        <v>42104</v>
      </c>
      <c r="E1198" s="4" t="str">
        <f t="shared" si="428"/>
        <v>64.0;93.0;43.0;93.0</v>
      </c>
      <c r="F1198" s="4" t="str">
        <f t="shared" si="429"/>
        <v>64.0;93.0</v>
      </c>
      <c r="G1198" s="4" t="str">
        <f t="shared" si="430"/>
        <v>64.0</v>
      </c>
      <c r="H1198" s="4" t="str">
        <f t="shared" si="431"/>
        <v>93.0</v>
      </c>
      <c r="I1198" s="4" t="str">
        <f t="shared" si="432"/>
        <v>43.0;93.0</v>
      </c>
      <c r="J1198" s="4" t="str">
        <f t="shared" si="433"/>
        <v>43.0</v>
      </c>
      <c r="K1198" s="4" t="str">
        <f t="shared" si="434"/>
        <v>93.0</v>
      </c>
      <c r="L1198" s="4">
        <f t="shared" si="436"/>
        <v>64</v>
      </c>
      <c r="M1198" s="4">
        <f t="shared" si="436"/>
        <v>93</v>
      </c>
      <c r="N1198" s="10">
        <f t="shared" si="437"/>
        <v>-0.31182795698924726</v>
      </c>
      <c r="O1198" s="4">
        <f t="shared" si="435"/>
        <v>43</v>
      </c>
      <c r="P1198" s="4">
        <f t="shared" si="435"/>
        <v>93</v>
      </c>
      <c r="Q1198" s="4">
        <f t="shared" si="438"/>
        <v>50</v>
      </c>
      <c r="R1198" s="11"/>
    </row>
    <row r="1199" spans="1:18" x14ac:dyDescent="0.2">
      <c r="A1199" s="1" t="s">
        <v>1299</v>
      </c>
      <c r="B1199" s="4" t="str">
        <f t="shared" si="427"/>
        <v>2015-04-11</v>
      </c>
      <c r="C1199" s="3">
        <v>42105</v>
      </c>
      <c r="E1199" s="4" t="str">
        <f t="shared" si="428"/>
        <v>64.0;93.0;43.0;92.0</v>
      </c>
      <c r="F1199" s="4" t="str">
        <f t="shared" si="429"/>
        <v>64.0;93.0</v>
      </c>
      <c r="G1199" s="4" t="str">
        <f t="shared" si="430"/>
        <v>64.0</v>
      </c>
      <c r="H1199" s="4" t="str">
        <f t="shared" si="431"/>
        <v>93.0</v>
      </c>
      <c r="I1199" s="4" t="str">
        <f t="shared" si="432"/>
        <v>43.0;92.0</v>
      </c>
      <c r="J1199" s="4" t="str">
        <f t="shared" si="433"/>
        <v>43.0</v>
      </c>
      <c r="K1199" s="4" t="str">
        <f t="shared" si="434"/>
        <v>92.0</v>
      </c>
      <c r="L1199" s="4">
        <f t="shared" si="436"/>
        <v>64</v>
      </c>
      <c r="M1199" s="4">
        <f t="shared" si="436"/>
        <v>93</v>
      </c>
      <c r="N1199" s="10">
        <f t="shared" si="437"/>
        <v>-0.31182795698924726</v>
      </c>
      <c r="O1199" s="4">
        <f t="shared" si="435"/>
        <v>43</v>
      </c>
      <c r="P1199" s="4">
        <f t="shared" si="435"/>
        <v>92</v>
      </c>
      <c r="Q1199" s="4">
        <f t="shared" si="438"/>
        <v>49</v>
      </c>
      <c r="R1199" s="11"/>
    </row>
    <row r="1200" spans="1:18" x14ac:dyDescent="0.2">
      <c r="A1200" s="1" t="s">
        <v>1300</v>
      </c>
      <c r="B1200" s="4" t="str">
        <f t="shared" si="427"/>
        <v>2015-04-12</v>
      </c>
      <c r="C1200" s="3">
        <v>42106</v>
      </c>
      <c r="E1200" s="4" t="str">
        <f t="shared" si="428"/>
        <v>64.0;93.0;43.0;92.0</v>
      </c>
      <c r="F1200" s="4" t="str">
        <f t="shared" si="429"/>
        <v>64.0;93.0</v>
      </c>
      <c r="G1200" s="4" t="str">
        <f t="shared" si="430"/>
        <v>64.0</v>
      </c>
      <c r="H1200" s="4" t="str">
        <f t="shared" si="431"/>
        <v>93.0</v>
      </c>
      <c r="I1200" s="4" t="str">
        <f t="shared" si="432"/>
        <v>43.0;92.0</v>
      </c>
      <c r="J1200" s="4" t="str">
        <f t="shared" si="433"/>
        <v>43.0</v>
      </c>
      <c r="K1200" s="4" t="str">
        <f t="shared" si="434"/>
        <v>92.0</v>
      </c>
      <c r="L1200" s="4">
        <f t="shared" si="436"/>
        <v>64</v>
      </c>
      <c r="M1200" s="4">
        <f t="shared" si="436"/>
        <v>93</v>
      </c>
      <c r="N1200" s="10">
        <f t="shared" si="437"/>
        <v>-0.31182795698924726</v>
      </c>
      <c r="O1200" s="4">
        <f t="shared" si="435"/>
        <v>43</v>
      </c>
      <c r="P1200" s="4">
        <f t="shared" si="435"/>
        <v>92</v>
      </c>
      <c r="Q1200" s="4">
        <f t="shared" si="438"/>
        <v>49</v>
      </c>
      <c r="R1200" s="11"/>
    </row>
    <row r="1201" spans="1:18" x14ac:dyDescent="0.2">
      <c r="A1201" s="1" t="s">
        <v>1301</v>
      </c>
      <c r="B1201" s="4" t="str">
        <f t="shared" si="427"/>
        <v>2015-04-13</v>
      </c>
      <c r="C1201" s="3">
        <v>42107</v>
      </c>
      <c r="E1201" s="4" t="str">
        <f t="shared" si="428"/>
        <v>64.0;93.0;43.0;92.0</v>
      </c>
      <c r="F1201" s="4" t="str">
        <f t="shared" si="429"/>
        <v>64.0;93.0</v>
      </c>
      <c r="G1201" s="4" t="str">
        <f t="shared" si="430"/>
        <v>64.0</v>
      </c>
      <c r="H1201" s="4" t="str">
        <f t="shared" si="431"/>
        <v>93.0</v>
      </c>
      <c r="I1201" s="4" t="str">
        <f t="shared" si="432"/>
        <v>43.0;92.0</v>
      </c>
      <c r="J1201" s="4" t="str">
        <f t="shared" si="433"/>
        <v>43.0</v>
      </c>
      <c r="K1201" s="4" t="str">
        <f t="shared" si="434"/>
        <v>92.0</v>
      </c>
      <c r="L1201" s="4">
        <f t="shared" si="436"/>
        <v>64</v>
      </c>
      <c r="M1201" s="4">
        <f t="shared" si="436"/>
        <v>93</v>
      </c>
      <c r="N1201" s="10">
        <f t="shared" si="437"/>
        <v>-0.31182795698924726</v>
      </c>
      <c r="O1201" s="4">
        <f t="shared" si="435"/>
        <v>43</v>
      </c>
      <c r="P1201" s="4">
        <f t="shared" si="435"/>
        <v>92</v>
      </c>
      <c r="Q1201" s="4">
        <f t="shared" si="438"/>
        <v>49</v>
      </c>
      <c r="R1201" s="11"/>
    </row>
    <row r="1202" spans="1:18" x14ac:dyDescent="0.2">
      <c r="A1202" s="1" t="s">
        <v>1302</v>
      </c>
      <c r="B1202" s="4" t="str">
        <f t="shared" si="427"/>
        <v>2015-04-14</v>
      </c>
      <c r="C1202" s="3">
        <v>42108</v>
      </c>
      <c r="E1202" s="4" t="str">
        <f t="shared" si="428"/>
        <v>64.0;93.0;43.0;92.0</v>
      </c>
      <c r="F1202" s="4" t="str">
        <f t="shared" si="429"/>
        <v>64.0;93.0</v>
      </c>
      <c r="G1202" s="4" t="str">
        <f t="shared" si="430"/>
        <v>64.0</v>
      </c>
      <c r="H1202" s="4" t="str">
        <f t="shared" si="431"/>
        <v>93.0</v>
      </c>
      <c r="I1202" s="4" t="str">
        <f t="shared" si="432"/>
        <v>43.0;92.0</v>
      </c>
      <c r="J1202" s="4" t="str">
        <f t="shared" si="433"/>
        <v>43.0</v>
      </c>
      <c r="K1202" s="4" t="str">
        <f t="shared" si="434"/>
        <v>92.0</v>
      </c>
      <c r="L1202" s="4">
        <f t="shared" si="436"/>
        <v>64</v>
      </c>
      <c r="M1202" s="4">
        <f t="shared" si="436"/>
        <v>93</v>
      </c>
      <c r="N1202" s="10">
        <f t="shared" si="437"/>
        <v>-0.31182795698924726</v>
      </c>
      <c r="O1202" s="4">
        <f t="shared" si="435"/>
        <v>43</v>
      </c>
      <c r="P1202" s="4">
        <f t="shared" si="435"/>
        <v>92</v>
      </c>
      <c r="Q1202" s="4">
        <f t="shared" si="438"/>
        <v>49</v>
      </c>
      <c r="R1202" s="11"/>
    </row>
    <row r="1203" spans="1:18" x14ac:dyDescent="0.2">
      <c r="A1203" s="1" t="s">
        <v>1303</v>
      </c>
      <c r="B1203" s="4" t="str">
        <f t="shared" si="427"/>
        <v>2015-04-15</v>
      </c>
      <c r="C1203" s="3">
        <v>42109</v>
      </c>
      <c r="E1203" s="4" t="str">
        <f t="shared" si="428"/>
        <v>63.0;92.0;43.0;92.0</v>
      </c>
      <c r="F1203" s="4" t="str">
        <f t="shared" si="429"/>
        <v>63.0;92.0</v>
      </c>
      <c r="G1203" s="4" t="str">
        <f t="shared" si="430"/>
        <v>63.0</v>
      </c>
      <c r="H1203" s="4" t="str">
        <f t="shared" si="431"/>
        <v>92.0</v>
      </c>
      <c r="I1203" s="4" t="str">
        <f t="shared" si="432"/>
        <v>43.0;92.0</v>
      </c>
      <c r="J1203" s="4" t="str">
        <f t="shared" si="433"/>
        <v>43.0</v>
      </c>
      <c r="K1203" s="4" t="str">
        <f t="shared" si="434"/>
        <v>92.0</v>
      </c>
      <c r="L1203" s="4">
        <f t="shared" si="436"/>
        <v>63</v>
      </c>
      <c r="M1203" s="4">
        <f t="shared" si="436"/>
        <v>92</v>
      </c>
      <c r="N1203" s="10">
        <f t="shared" si="437"/>
        <v>-0.31521739130434778</v>
      </c>
      <c r="O1203" s="4">
        <f t="shared" si="435"/>
        <v>43</v>
      </c>
      <c r="P1203" s="4">
        <f t="shared" si="435"/>
        <v>92</v>
      </c>
      <c r="Q1203" s="4">
        <f t="shared" si="438"/>
        <v>49</v>
      </c>
      <c r="R1203" s="11"/>
    </row>
    <row r="1204" spans="1:18" x14ac:dyDescent="0.2">
      <c r="A1204" s="1" t="s">
        <v>1304</v>
      </c>
      <c r="B1204" s="4" t="str">
        <f t="shared" si="427"/>
        <v>2015-04-16</v>
      </c>
      <c r="C1204" s="3">
        <v>42110</v>
      </c>
      <c r="E1204" s="4" t="str">
        <f t="shared" si="428"/>
        <v>63.0;92.0;43.0;92.0</v>
      </c>
      <c r="F1204" s="4" t="str">
        <f t="shared" si="429"/>
        <v>63.0;92.0</v>
      </c>
      <c r="G1204" s="4" t="str">
        <f t="shared" si="430"/>
        <v>63.0</v>
      </c>
      <c r="H1204" s="4" t="str">
        <f t="shared" si="431"/>
        <v>92.0</v>
      </c>
      <c r="I1204" s="4" t="str">
        <f t="shared" si="432"/>
        <v>43.0;92.0</v>
      </c>
      <c r="J1204" s="4" t="str">
        <f t="shared" si="433"/>
        <v>43.0</v>
      </c>
      <c r="K1204" s="4" t="str">
        <f t="shared" si="434"/>
        <v>92.0</v>
      </c>
      <c r="L1204" s="4">
        <f t="shared" si="436"/>
        <v>63</v>
      </c>
      <c r="M1204" s="4">
        <f t="shared" si="436"/>
        <v>92</v>
      </c>
      <c r="N1204" s="10">
        <f t="shared" si="437"/>
        <v>-0.31521739130434778</v>
      </c>
      <c r="O1204" s="4">
        <f t="shared" si="435"/>
        <v>43</v>
      </c>
      <c r="P1204" s="4">
        <f t="shared" si="435"/>
        <v>92</v>
      </c>
      <c r="Q1204" s="4">
        <f t="shared" si="438"/>
        <v>49</v>
      </c>
      <c r="R1204" s="11"/>
    </row>
    <row r="1205" spans="1:18" x14ac:dyDescent="0.2">
      <c r="A1205" s="1" t="s">
        <v>1305</v>
      </c>
      <c r="B1205" s="4" t="str">
        <f t="shared" si="427"/>
        <v>2015-04-17</v>
      </c>
      <c r="C1205" s="3">
        <v>42111</v>
      </c>
      <c r="E1205" s="4" t="str">
        <f t="shared" si="428"/>
        <v>63.0;92.0;43.0;92.0</v>
      </c>
      <c r="F1205" s="4" t="str">
        <f t="shared" si="429"/>
        <v>63.0;92.0</v>
      </c>
      <c r="G1205" s="4" t="str">
        <f t="shared" si="430"/>
        <v>63.0</v>
      </c>
      <c r="H1205" s="4" t="str">
        <f t="shared" si="431"/>
        <v>92.0</v>
      </c>
      <c r="I1205" s="4" t="str">
        <f t="shared" si="432"/>
        <v>43.0;92.0</v>
      </c>
      <c r="J1205" s="4" t="str">
        <f t="shared" si="433"/>
        <v>43.0</v>
      </c>
      <c r="K1205" s="4" t="str">
        <f t="shared" si="434"/>
        <v>92.0</v>
      </c>
      <c r="L1205" s="4">
        <f t="shared" si="436"/>
        <v>63</v>
      </c>
      <c r="M1205" s="4">
        <f t="shared" si="436"/>
        <v>92</v>
      </c>
      <c r="N1205" s="10">
        <f t="shared" si="437"/>
        <v>-0.31521739130434778</v>
      </c>
      <c r="O1205" s="4">
        <f t="shared" si="435"/>
        <v>43</v>
      </c>
      <c r="P1205" s="4">
        <f t="shared" si="435"/>
        <v>92</v>
      </c>
      <c r="Q1205" s="4">
        <f t="shared" si="438"/>
        <v>49</v>
      </c>
      <c r="R1205" s="11"/>
    </row>
    <row r="1206" spans="1:18" x14ac:dyDescent="0.2">
      <c r="A1206" s="1" t="s">
        <v>1306</v>
      </c>
      <c r="B1206" s="4" t="str">
        <f t="shared" si="427"/>
        <v>2015-04-18</v>
      </c>
      <c r="C1206" s="3">
        <v>42112</v>
      </c>
      <c r="E1206" s="4" t="str">
        <f t="shared" si="428"/>
        <v>63.0;92.0;44.0;91.0</v>
      </c>
      <c r="F1206" s="4" t="str">
        <f t="shared" si="429"/>
        <v>63.0;92.0</v>
      </c>
      <c r="G1206" s="4" t="str">
        <f t="shared" si="430"/>
        <v>63.0</v>
      </c>
      <c r="H1206" s="4" t="str">
        <f t="shared" si="431"/>
        <v>92.0</v>
      </c>
      <c r="I1206" s="4" t="str">
        <f t="shared" si="432"/>
        <v>44.0;91.0</v>
      </c>
      <c r="J1206" s="4" t="str">
        <f t="shared" si="433"/>
        <v>44.0</v>
      </c>
      <c r="K1206" s="4" t="str">
        <f t="shared" si="434"/>
        <v>91.0</v>
      </c>
      <c r="L1206" s="4">
        <f t="shared" si="436"/>
        <v>63</v>
      </c>
      <c r="M1206" s="4">
        <f t="shared" si="436"/>
        <v>92</v>
      </c>
      <c r="N1206" s="10">
        <f t="shared" si="437"/>
        <v>-0.31521739130434778</v>
      </c>
      <c r="O1206" s="4">
        <f t="shared" si="435"/>
        <v>44</v>
      </c>
      <c r="P1206" s="4">
        <f t="shared" si="435"/>
        <v>91</v>
      </c>
      <c r="Q1206" s="4">
        <f t="shared" si="438"/>
        <v>47</v>
      </c>
      <c r="R1206" s="11"/>
    </row>
    <row r="1207" spans="1:18" x14ac:dyDescent="0.2">
      <c r="A1207" s="1" t="s">
        <v>1307</v>
      </c>
      <c r="B1207" s="4" t="str">
        <f t="shared" si="427"/>
        <v>2015-04-19</v>
      </c>
      <c r="C1207" s="3">
        <v>42113</v>
      </c>
      <c r="E1207" s="4" t="str">
        <f t="shared" si="428"/>
        <v>63.0;91.0;44.0;91.0</v>
      </c>
      <c r="F1207" s="4" t="str">
        <f t="shared" si="429"/>
        <v>63.0;91.0</v>
      </c>
      <c r="G1207" s="4" t="str">
        <f t="shared" si="430"/>
        <v>63.0</v>
      </c>
      <c r="H1207" s="4" t="str">
        <f t="shared" si="431"/>
        <v>91.0</v>
      </c>
      <c r="I1207" s="4" t="str">
        <f t="shared" si="432"/>
        <v>44.0;91.0</v>
      </c>
      <c r="J1207" s="4" t="str">
        <f t="shared" si="433"/>
        <v>44.0</v>
      </c>
      <c r="K1207" s="4" t="str">
        <f t="shared" si="434"/>
        <v>91.0</v>
      </c>
      <c r="L1207" s="4">
        <f t="shared" si="436"/>
        <v>63</v>
      </c>
      <c r="M1207" s="4">
        <f t="shared" si="436"/>
        <v>91</v>
      </c>
      <c r="N1207" s="10">
        <f t="shared" si="437"/>
        <v>-0.30769230769230771</v>
      </c>
      <c r="O1207" s="4">
        <f t="shared" si="435"/>
        <v>44</v>
      </c>
      <c r="P1207" s="4">
        <f t="shared" si="435"/>
        <v>91</v>
      </c>
      <c r="Q1207" s="4">
        <f t="shared" si="438"/>
        <v>47</v>
      </c>
      <c r="R1207" s="11"/>
    </row>
    <row r="1208" spans="1:18" x14ac:dyDescent="0.2">
      <c r="A1208" s="1" t="s">
        <v>1308</v>
      </c>
      <c r="B1208" s="4" t="str">
        <f t="shared" si="427"/>
        <v>2015-04-20</v>
      </c>
      <c r="C1208" s="3">
        <v>42114</v>
      </c>
      <c r="E1208" s="4" t="str">
        <f t="shared" si="428"/>
        <v>63.0;91.0;45.0;92.0</v>
      </c>
      <c r="F1208" s="4" t="str">
        <f t="shared" si="429"/>
        <v>63.0;91.0</v>
      </c>
      <c r="G1208" s="4" t="str">
        <f t="shared" si="430"/>
        <v>63.0</v>
      </c>
      <c r="H1208" s="4" t="str">
        <f t="shared" si="431"/>
        <v>91.0</v>
      </c>
      <c r="I1208" s="4" t="str">
        <f t="shared" si="432"/>
        <v>45.0;92.0</v>
      </c>
      <c r="J1208" s="4" t="str">
        <f t="shared" si="433"/>
        <v>45.0</v>
      </c>
      <c r="K1208" s="4" t="str">
        <f t="shared" si="434"/>
        <v>92.0</v>
      </c>
      <c r="L1208" s="4">
        <f t="shared" si="436"/>
        <v>63</v>
      </c>
      <c r="M1208" s="4">
        <f t="shared" si="436"/>
        <v>91</v>
      </c>
      <c r="N1208" s="10">
        <f t="shared" si="437"/>
        <v>-0.30769230769230771</v>
      </c>
      <c r="O1208" s="4">
        <f t="shared" si="435"/>
        <v>45</v>
      </c>
      <c r="P1208" s="4">
        <f t="shared" si="435"/>
        <v>92</v>
      </c>
      <c r="Q1208" s="4">
        <f t="shared" si="438"/>
        <v>47</v>
      </c>
      <c r="R1208" s="11"/>
    </row>
    <row r="1209" spans="1:18" x14ac:dyDescent="0.2">
      <c r="A1209" s="1" t="s">
        <v>1309</v>
      </c>
      <c r="B1209" s="4" t="str">
        <f t="shared" si="427"/>
        <v>2015-04-21</v>
      </c>
      <c r="C1209" s="3">
        <v>42115</v>
      </c>
      <c r="E1209" s="4" t="str">
        <f t="shared" si="428"/>
        <v>63.0;91.0;45.0;92.0</v>
      </c>
      <c r="F1209" s="4" t="str">
        <f t="shared" si="429"/>
        <v>63.0;91.0</v>
      </c>
      <c r="G1209" s="4" t="str">
        <f t="shared" si="430"/>
        <v>63.0</v>
      </c>
      <c r="H1209" s="4" t="str">
        <f t="shared" si="431"/>
        <v>91.0</v>
      </c>
      <c r="I1209" s="4" t="str">
        <f t="shared" si="432"/>
        <v>45.0;92.0</v>
      </c>
      <c r="J1209" s="4" t="str">
        <f t="shared" si="433"/>
        <v>45.0</v>
      </c>
      <c r="K1209" s="4" t="str">
        <f t="shared" si="434"/>
        <v>92.0</v>
      </c>
      <c r="L1209" s="4">
        <f t="shared" si="436"/>
        <v>63</v>
      </c>
      <c r="M1209" s="4">
        <f t="shared" si="436"/>
        <v>91</v>
      </c>
      <c r="N1209" s="10">
        <f t="shared" si="437"/>
        <v>-0.30769230769230771</v>
      </c>
      <c r="O1209" s="4">
        <f t="shared" si="435"/>
        <v>45</v>
      </c>
      <c r="P1209" s="4">
        <f t="shared" si="435"/>
        <v>92</v>
      </c>
      <c r="Q1209" s="4">
        <f t="shared" si="438"/>
        <v>47</v>
      </c>
      <c r="R1209" s="11"/>
    </row>
    <row r="1210" spans="1:18" x14ac:dyDescent="0.2">
      <c r="A1210" s="1" t="s">
        <v>1310</v>
      </c>
      <c r="B1210" s="4" t="str">
        <f t="shared" si="427"/>
        <v>2015-04-22</v>
      </c>
      <c r="C1210" s="3">
        <v>42116</v>
      </c>
      <c r="E1210" s="4" t="str">
        <f t="shared" si="428"/>
        <v>63.0;91.0;45.0;91.0</v>
      </c>
      <c r="F1210" s="4" t="str">
        <f t="shared" si="429"/>
        <v>63.0;91.0</v>
      </c>
      <c r="G1210" s="4" t="str">
        <f t="shared" si="430"/>
        <v>63.0</v>
      </c>
      <c r="H1210" s="4" t="str">
        <f t="shared" si="431"/>
        <v>91.0</v>
      </c>
      <c r="I1210" s="4" t="str">
        <f t="shared" si="432"/>
        <v>45.0;91.0</v>
      </c>
      <c r="J1210" s="4" t="str">
        <f t="shared" si="433"/>
        <v>45.0</v>
      </c>
      <c r="K1210" s="4" t="str">
        <f t="shared" si="434"/>
        <v>91.0</v>
      </c>
      <c r="L1210" s="4">
        <f t="shared" si="436"/>
        <v>63</v>
      </c>
      <c r="M1210" s="4">
        <f t="shared" si="436"/>
        <v>91</v>
      </c>
      <c r="N1210" s="10">
        <f t="shared" si="437"/>
        <v>-0.30769230769230771</v>
      </c>
      <c r="O1210" s="4">
        <f t="shared" si="435"/>
        <v>45</v>
      </c>
      <c r="P1210" s="4">
        <f t="shared" si="435"/>
        <v>91</v>
      </c>
      <c r="Q1210" s="4">
        <f t="shared" si="438"/>
        <v>46</v>
      </c>
      <c r="R1210" s="11"/>
    </row>
    <row r="1211" spans="1:18" x14ac:dyDescent="0.2">
      <c r="A1211" s="1" t="s">
        <v>1311</v>
      </c>
      <c r="B1211" s="4" t="str">
        <f t="shared" si="427"/>
        <v>2015-04-23</v>
      </c>
      <c r="C1211" s="3">
        <v>42117</v>
      </c>
      <c r="E1211" s="4" t="str">
        <f t="shared" si="428"/>
        <v>63.0;90.0;46.0;91.0</v>
      </c>
      <c r="F1211" s="4" t="str">
        <f t="shared" si="429"/>
        <v>63.0;90.0</v>
      </c>
      <c r="G1211" s="4" t="str">
        <f t="shared" si="430"/>
        <v>63.0</v>
      </c>
      <c r="H1211" s="4" t="str">
        <f t="shared" si="431"/>
        <v>90.0</v>
      </c>
      <c r="I1211" s="4" t="str">
        <f t="shared" si="432"/>
        <v>46.0;91.0</v>
      </c>
      <c r="J1211" s="4" t="str">
        <f t="shared" si="433"/>
        <v>46.0</v>
      </c>
      <c r="K1211" s="4" t="str">
        <f t="shared" si="434"/>
        <v>91.0</v>
      </c>
      <c r="L1211" s="4">
        <f t="shared" si="436"/>
        <v>63</v>
      </c>
      <c r="M1211" s="4">
        <f t="shared" si="436"/>
        <v>90</v>
      </c>
      <c r="N1211" s="10">
        <f t="shared" si="437"/>
        <v>-0.30000000000000004</v>
      </c>
      <c r="O1211" s="4">
        <f t="shared" si="435"/>
        <v>46</v>
      </c>
      <c r="P1211" s="4">
        <f t="shared" si="435"/>
        <v>91</v>
      </c>
      <c r="Q1211" s="4">
        <f t="shared" si="438"/>
        <v>45</v>
      </c>
      <c r="R1211" s="11"/>
    </row>
    <row r="1212" spans="1:18" x14ac:dyDescent="0.2">
      <c r="A1212" s="1" t="s">
        <v>1312</v>
      </c>
      <c r="B1212" s="4" t="str">
        <f t="shared" si="427"/>
        <v>2015-04-24</v>
      </c>
      <c r="C1212" s="3">
        <v>42118</v>
      </c>
      <c r="E1212" s="4" t="str">
        <f t="shared" si="428"/>
        <v>63.0;90.0;46.0;90.0</v>
      </c>
      <c r="F1212" s="4" t="str">
        <f t="shared" si="429"/>
        <v>63.0;90.0</v>
      </c>
      <c r="G1212" s="4" t="str">
        <f t="shared" si="430"/>
        <v>63.0</v>
      </c>
      <c r="H1212" s="4" t="str">
        <f t="shared" si="431"/>
        <v>90.0</v>
      </c>
      <c r="I1212" s="4" t="str">
        <f t="shared" si="432"/>
        <v>46.0;90.0</v>
      </c>
      <c r="J1212" s="4" t="str">
        <f t="shared" si="433"/>
        <v>46.0</v>
      </c>
      <c r="K1212" s="4" t="str">
        <f t="shared" si="434"/>
        <v>90.0</v>
      </c>
      <c r="L1212" s="4">
        <f t="shared" si="436"/>
        <v>63</v>
      </c>
      <c r="M1212" s="4">
        <f t="shared" si="436"/>
        <v>90</v>
      </c>
      <c r="N1212" s="10">
        <f t="shared" si="437"/>
        <v>-0.30000000000000004</v>
      </c>
      <c r="O1212" s="4">
        <f t="shared" si="435"/>
        <v>46</v>
      </c>
      <c r="P1212" s="4">
        <f t="shared" si="435"/>
        <v>90</v>
      </c>
      <c r="Q1212" s="4">
        <f t="shared" si="438"/>
        <v>44</v>
      </c>
      <c r="R1212" s="11"/>
    </row>
    <row r="1213" spans="1:18" x14ac:dyDescent="0.2">
      <c r="A1213" s="1" t="s">
        <v>1313</v>
      </c>
      <c r="B1213" s="4" t="str">
        <f t="shared" si="427"/>
        <v>2015-04-25</v>
      </c>
      <c r="C1213" s="3">
        <v>42119</v>
      </c>
      <c r="E1213" s="4" t="str">
        <f t="shared" si="428"/>
        <v>63.0;90.0;46.0;90.0</v>
      </c>
      <c r="F1213" s="4" t="str">
        <f t="shared" si="429"/>
        <v>63.0;90.0</v>
      </c>
      <c r="G1213" s="4" t="str">
        <f t="shared" si="430"/>
        <v>63.0</v>
      </c>
      <c r="H1213" s="4" t="str">
        <f t="shared" si="431"/>
        <v>90.0</v>
      </c>
      <c r="I1213" s="4" t="str">
        <f t="shared" si="432"/>
        <v>46.0;90.0</v>
      </c>
      <c r="J1213" s="4" t="str">
        <f t="shared" si="433"/>
        <v>46.0</v>
      </c>
      <c r="K1213" s="4" t="str">
        <f t="shared" si="434"/>
        <v>90.0</v>
      </c>
      <c r="L1213" s="4">
        <f t="shared" si="436"/>
        <v>63</v>
      </c>
      <c r="M1213" s="4">
        <f t="shared" si="436"/>
        <v>90</v>
      </c>
      <c r="N1213" s="10">
        <f t="shared" si="437"/>
        <v>-0.30000000000000004</v>
      </c>
      <c r="O1213" s="4">
        <f t="shared" si="435"/>
        <v>46</v>
      </c>
      <c r="P1213" s="4">
        <f t="shared" si="435"/>
        <v>90</v>
      </c>
      <c r="Q1213" s="4">
        <f t="shared" si="438"/>
        <v>44</v>
      </c>
      <c r="R1213" s="11"/>
    </row>
    <row r="1214" spans="1:18" x14ac:dyDescent="0.2">
      <c r="A1214" s="1" t="s">
        <v>1314</v>
      </c>
      <c r="B1214" s="4" t="str">
        <f t="shared" si="427"/>
        <v>2015-04-26</v>
      </c>
      <c r="C1214" s="3">
        <v>42120</v>
      </c>
      <c r="E1214" s="4" t="str">
        <f t="shared" si="428"/>
        <v>64.0;91.0;47.0;90.0</v>
      </c>
      <c r="F1214" s="4" t="str">
        <f t="shared" si="429"/>
        <v>64.0;91.0</v>
      </c>
      <c r="G1214" s="4" t="str">
        <f t="shared" si="430"/>
        <v>64.0</v>
      </c>
      <c r="H1214" s="4" t="str">
        <f t="shared" si="431"/>
        <v>91.0</v>
      </c>
      <c r="I1214" s="4" t="str">
        <f t="shared" si="432"/>
        <v>47.0;90.0</v>
      </c>
      <c r="J1214" s="4" t="str">
        <f t="shared" si="433"/>
        <v>47.0</v>
      </c>
      <c r="K1214" s="4" t="str">
        <f t="shared" si="434"/>
        <v>90.0</v>
      </c>
      <c r="L1214" s="4">
        <f t="shared" si="436"/>
        <v>64</v>
      </c>
      <c r="M1214" s="4">
        <f t="shared" si="436"/>
        <v>91</v>
      </c>
      <c r="N1214" s="10">
        <f t="shared" si="437"/>
        <v>-0.29670329670329665</v>
      </c>
      <c r="O1214" s="4">
        <f t="shared" si="435"/>
        <v>47</v>
      </c>
      <c r="P1214" s="4">
        <f t="shared" si="435"/>
        <v>90</v>
      </c>
      <c r="Q1214" s="4">
        <f t="shared" si="438"/>
        <v>43</v>
      </c>
      <c r="R1214" s="11"/>
    </row>
    <row r="1215" spans="1:18" x14ac:dyDescent="0.2">
      <c r="A1215" s="1" t="s">
        <v>1315</v>
      </c>
      <c r="B1215" s="4" t="str">
        <f t="shared" si="427"/>
        <v>2015-04-27</v>
      </c>
      <c r="C1215" s="3">
        <v>42121</v>
      </c>
      <c r="E1215" s="4" t="str">
        <f t="shared" si="428"/>
        <v>64.0;91.0;47.0;90.0</v>
      </c>
      <c r="F1215" s="4" t="str">
        <f t="shared" si="429"/>
        <v>64.0;91.0</v>
      </c>
      <c r="G1215" s="4" t="str">
        <f t="shared" si="430"/>
        <v>64.0</v>
      </c>
      <c r="H1215" s="4" t="str">
        <f t="shared" si="431"/>
        <v>91.0</v>
      </c>
      <c r="I1215" s="4" t="str">
        <f t="shared" si="432"/>
        <v>47.0;90.0</v>
      </c>
      <c r="J1215" s="4" t="str">
        <f t="shared" si="433"/>
        <v>47.0</v>
      </c>
      <c r="K1215" s="4" t="str">
        <f t="shared" si="434"/>
        <v>90.0</v>
      </c>
      <c r="L1215" s="4">
        <f t="shared" si="436"/>
        <v>64</v>
      </c>
      <c r="M1215" s="4">
        <f t="shared" si="436"/>
        <v>91</v>
      </c>
      <c r="N1215" s="10">
        <f t="shared" si="437"/>
        <v>-0.29670329670329665</v>
      </c>
      <c r="O1215" s="4">
        <f t="shared" si="435"/>
        <v>47</v>
      </c>
      <c r="P1215" s="4">
        <f t="shared" si="435"/>
        <v>90</v>
      </c>
      <c r="Q1215" s="4">
        <f t="shared" si="438"/>
        <v>43</v>
      </c>
      <c r="R1215" s="11"/>
    </row>
    <row r="1216" spans="1:18" x14ac:dyDescent="0.2">
      <c r="A1216" s="1" t="s">
        <v>1316</v>
      </c>
      <c r="B1216" s="4" t="str">
        <f t="shared" si="427"/>
        <v>2015-04-28</v>
      </c>
      <c r="C1216" s="3">
        <v>42122</v>
      </c>
      <c r="E1216" s="4" t="str">
        <f t="shared" si="428"/>
        <v>64.0;91.0;47.0;90.0</v>
      </c>
      <c r="F1216" s="4" t="str">
        <f t="shared" si="429"/>
        <v>64.0;91.0</v>
      </c>
      <c r="G1216" s="4" t="str">
        <f t="shared" si="430"/>
        <v>64.0</v>
      </c>
      <c r="H1216" s="4" t="str">
        <f t="shared" si="431"/>
        <v>91.0</v>
      </c>
      <c r="I1216" s="4" t="str">
        <f t="shared" si="432"/>
        <v>47.0;90.0</v>
      </c>
      <c r="J1216" s="4" t="str">
        <f t="shared" si="433"/>
        <v>47.0</v>
      </c>
      <c r="K1216" s="4" t="str">
        <f t="shared" si="434"/>
        <v>90.0</v>
      </c>
      <c r="L1216" s="4">
        <f t="shared" si="436"/>
        <v>64</v>
      </c>
      <c r="M1216" s="4">
        <f t="shared" si="436"/>
        <v>91</v>
      </c>
      <c r="N1216" s="10">
        <f t="shared" si="437"/>
        <v>-0.29670329670329665</v>
      </c>
      <c r="O1216" s="4">
        <f t="shared" si="435"/>
        <v>47</v>
      </c>
      <c r="P1216" s="4">
        <f t="shared" si="435"/>
        <v>90</v>
      </c>
      <c r="Q1216" s="4">
        <f t="shared" si="438"/>
        <v>43</v>
      </c>
      <c r="R1216" s="11"/>
    </row>
    <row r="1217" spans="1:18" x14ac:dyDescent="0.2">
      <c r="A1217" s="1" t="s">
        <v>1317</v>
      </c>
      <c r="B1217" s="4" t="str">
        <f t="shared" si="427"/>
        <v>2015-04-29</v>
      </c>
      <c r="C1217" s="3">
        <v>42123</v>
      </c>
      <c r="E1217" s="4" t="str">
        <f t="shared" si="428"/>
        <v>64.0;91.0;47.0;90.0</v>
      </c>
      <c r="F1217" s="4" t="str">
        <f t="shared" si="429"/>
        <v>64.0;91.0</v>
      </c>
      <c r="G1217" s="4" t="str">
        <f t="shared" si="430"/>
        <v>64.0</v>
      </c>
      <c r="H1217" s="4" t="str">
        <f t="shared" si="431"/>
        <v>91.0</v>
      </c>
      <c r="I1217" s="4" t="str">
        <f t="shared" si="432"/>
        <v>47.0;90.0</v>
      </c>
      <c r="J1217" s="4" t="str">
        <f t="shared" si="433"/>
        <v>47.0</v>
      </c>
      <c r="K1217" s="4" t="str">
        <f t="shared" si="434"/>
        <v>90.0</v>
      </c>
      <c r="L1217" s="4">
        <f t="shared" si="436"/>
        <v>64</v>
      </c>
      <c r="M1217" s="4">
        <f t="shared" si="436"/>
        <v>91</v>
      </c>
      <c r="N1217" s="10">
        <f t="shared" si="437"/>
        <v>-0.29670329670329665</v>
      </c>
      <c r="O1217" s="4">
        <f t="shared" si="435"/>
        <v>47</v>
      </c>
      <c r="P1217" s="4">
        <f t="shared" si="435"/>
        <v>90</v>
      </c>
      <c r="Q1217" s="4">
        <f t="shared" si="438"/>
        <v>43</v>
      </c>
      <c r="R1217" s="11"/>
    </row>
    <row r="1218" spans="1:18" x14ac:dyDescent="0.2">
      <c r="A1218" s="1" t="s">
        <v>1318</v>
      </c>
      <c r="B1218" s="4" t="str">
        <f t="shared" si="427"/>
        <v>2015-04-30</v>
      </c>
      <c r="C1218" s="3">
        <v>42124</v>
      </c>
      <c r="E1218" s="4" t="str">
        <f t="shared" si="428"/>
        <v>64.0;90.0;47.0;89.0</v>
      </c>
      <c r="F1218" s="4" t="str">
        <f t="shared" si="429"/>
        <v>64.0;90.0</v>
      </c>
      <c r="G1218" s="4" t="str">
        <f t="shared" si="430"/>
        <v>64.0</v>
      </c>
      <c r="H1218" s="4" t="str">
        <f t="shared" si="431"/>
        <v>90.0</v>
      </c>
      <c r="I1218" s="4" t="str">
        <f t="shared" si="432"/>
        <v>47.0;89.0</v>
      </c>
      <c r="J1218" s="4" t="str">
        <f t="shared" si="433"/>
        <v>47.0</v>
      </c>
      <c r="K1218" s="4" t="str">
        <f t="shared" si="434"/>
        <v>89.0</v>
      </c>
      <c r="L1218" s="4">
        <f t="shared" si="436"/>
        <v>64</v>
      </c>
      <c r="M1218" s="4">
        <f t="shared" si="436"/>
        <v>90</v>
      </c>
      <c r="N1218" s="10">
        <f t="shared" si="437"/>
        <v>-0.28888888888888886</v>
      </c>
      <c r="O1218" s="4">
        <f t="shared" si="435"/>
        <v>47</v>
      </c>
      <c r="P1218" s="4">
        <f t="shared" si="435"/>
        <v>89</v>
      </c>
      <c r="Q1218" s="4">
        <f t="shared" si="438"/>
        <v>42</v>
      </c>
      <c r="R1218" s="11"/>
    </row>
    <row r="1219" spans="1:18" x14ac:dyDescent="0.2">
      <c r="A1219" s="1" t="s">
        <v>1319</v>
      </c>
      <c r="B1219" s="4" t="str">
        <f t="shared" si="427"/>
        <v>2015-05-01</v>
      </c>
      <c r="C1219" s="3">
        <v>42125</v>
      </c>
      <c r="E1219" s="4" t="str">
        <f t="shared" si="428"/>
        <v>64.0;89.0;48.0;88.0</v>
      </c>
      <c r="F1219" s="4" t="str">
        <f t="shared" si="429"/>
        <v>64.0;89.0</v>
      </c>
      <c r="G1219" s="4" t="str">
        <f t="shared" si="430"/>
        <v>64.0</v>
      </c>
      <c r="H1219" s="4" t="str">
        <f t="shared" si="431"/>
        <v>89.0</v>
      </c>
      <c r="I1219" s="4" t="str">
        <f t="shared" si="432"/>
        <v>48.0;88.0</v>
      </c>
      <c r="J1219" s="4" t="str">
        <f t="shared" si="433"/>
        <v>48.0</v>
      </c>
      <c r="K1219" s="4" t="str">
        <f t="shared" si="434"/>
        <v>88.0</v>
      </c>
      <c r="L1219" s="4">
        <f t="shared" si="436"/>
        <v>64</v>
      </c>
      <c r="M1219" s="4">
        <f t="shared" si="436"/>
        <v>89</v>
      </c>
      <c r="N1219" s="10">
        <f t="shared" si="437"/>
        <v>-0.2808988764044944</v>
      </c>
      <c r="O1219" s="4">
        <f t="shared" si="435"/>
        <v>48</v>
      </c>
      <c r="P1219" s="4">
        <f t="shared" si="435"/>
        <v>88</v>
      </c>
      <c r="Q1219" s="4">
        <f t="shared" si="438"/>
        <v>40</v>
      </c>
      <c r="R1219" s="11"/>
    </row>
    <row r="1220" spans="1:18" x14ac:dyDescent="0.2">
      <c r="A1220" s="1" t="s">
        <v>1320</v>
      </c>
      <c r="B1220" s="4" t="str">
        <f t="shared" ref="B1220:B1283" si="439">LEFT(A1220,10)</f>
        <v>2015-05-02</v>
      </c>
      <c r="C1220" s="3">
        <v>42126</v>
      </c>
      <c r="E1220" s="4" t="str">
        <f t="shared" ref="E1220:E1283" si="440">RIGHT(A1220,19)</f>
        <v>65.0;89.0;48.0;88.0</v>
      </c>
      <c r="F1220" s="4" t="str">
        <f t="shared" ref="F1220:F1283" si="441">LEFT(E1220,9)</f>
        <v>65.0;89.0</v>
      </c>
      <c r="G1220" s="4" t="str">
        <f t="shared" ref="G1220:G1283" si="442">LEFT(F1220,4)</f>
        <v>65.0</v>
      </c>
      <c r="H1220" s="4" t="str">
        <f t="shared" ref="H1220:H1283" si="443">RIGHT(F1220,4)</f>
        <v>89.0</v>
      </c>
      <c r="I1220" s="4" t="str">
        <f t="shared" ref="I1220:I1283" si="444">RIGHT(E1220,9)</f>
        <v>48.0;88.0</v>
      </c>
      <c r="J1220" s="4" t="str">
        <f t="shared" ref="J1220:J1283" si="445">LEFT(I1220,4)</f>
        <v>48.0</v>
      </c>
      <c r="K1220" s="4" t="str">
        <f t="shared" ref="K1220:K1283" si="446">RIGHT(I1220,4)</f>
        <v>88.0</v>
      </c>
      <c r="L1220" s="4">
        <f t="shared" si="436"/>
        <v>65</v>
      </c>
      <c r="M1220" s="4">
        <f t="shared" si="436"/>
        <v>89</v>
      </c>
      <c r="N1220" s="10">
        <f t="shared" si="437"/>
        <v>-0.2696629213483146</v>
      </c>
      <c r="O1220" s="4">
        <f t="shared" ref="O1220:P1283" si="447">VALUE(J1220)</f>
        <v>48</v>
      </c>
      <c r="P1220" s="4">
        <f t="shared" si="447"/>
        <v>88</v>
      </c>
      <c r="Q1220" s="4">
        <f t="shared" si="438"/>
        <v>40</v>
      </c>
      <c r="R1220" s="11"/>
    </row>
    <row r="1221" spans="1:18" x14ac:dyDescent="0.2">
      <c r="A1221" s="1" t="s">
        <v>1321</v>
      </c>
      <c r="B1221" s="4" t="str">
        <f t="shared" si="439"/>
        <v>2015-05-03</v>
      </c>
      <c r="C1221" s="3">
        <v>42127</v>
      </c>
      <c r="E1221" s="4" t="str">
        <f t="shared" si="440"/>
        <v>65.0;89.0;49.0;88.0</v>
      </c>
      <c r="F1221" s="4" t="str">
        <f t="shared" si="441"/>
        <v>65.0;89.0</v>
      </c>
      <c r="G1221" s="4" t="str">
        <f t="shared" si="442"/>
        <v>65.0</v>
      </c>
      <c r="H1221" s="4" t="str">
        <f t="shared" si="443"/>
        <v>89.0</v>
      </c>
      <c r="I1221" s="4" t="str">
        <f t="shared" si="444"/>
        <v>49.0;88.0</v>
      </c>
      <c r="J1221" s="4" t="str">
        <f t="shared" si="445"/>
        <v>49.0</v>
      </c>
      <c r="K1221" s="4" t="str">
        <f t="shared" si="446"/>
        <v>88.0</v>
      </c>
      <c r="L1221" s="4">
        <f t="shared" ref="L1221:M1284" si="448">VALUE(G1221)</f>
        <v>65</v>
      </c>
      <c r="M1221" s="4">
        <f t="shared" si="448"/>
        <v>89</v>
      </c>
      <c r="N1221" s="10">
        <f t="shared" ref="N1221:N1284" si="449">L1221/M1221-1</f>
        <v>-0.2696629213483146</v>
      </c>
      <c r="O1221" s="4">
        <f t="shared" si="447"/>
        <v>49</v>
      </c>
      <c r="P1221" s="4">
        <f t="shared" si="447"/>
        <v>88</v>
      </c>
      <c r="Q1221" s="4">
        <f t="shared" ref="Q1221:Q1284" si="450">P1221-O1221</f>
        <v>39</v>
      </c>
      <c r="R1221" s="11"/>
    </row>
    <row r="1222" spans="1:18" x14ac:dyDescent="0.2">
      <c r="A1222" s="1" t="s">
        <v>1322</v>
      </c>
      <c r="B1222" s="4" t="str">
        <f t="shared" si="439"/>
        <v>2015-05-04</v>
      </c>
      <c r="C1222" s="3">
        <v>42128</v>
      </c>
      <c r="E1222" s="4" t="str">
        <f t="shared" si="440"/>
        <v>67.0;88.0;49.0;87.0</v>
      </c>
      <c r="F1222" s="4" t="str">
        <f t="shared" si="441"/>
        <v>67.0;88.0</v>
      </c>
      <c r="G1222" s="4" t="str">
        <f t="shared" si="442"/>
        <v>67.0</v>
      </c>
      <c r="H1222" s="4" t="str">
        <f t="shared" si="443"/>
        <v>88.0</v>
      </c>
      <c r="I1222" s="4" t="str">
        <f t="shared" si="444"/>
        <v>49.0;87.0</v>
      </c>
      <c r="J1222" s="4" t="str">
        <f t="shared" si="445"/>
        <v>49.0</v>
      </c>
      <c r="K1222" s="4" t="str">
        <f t="shared" si="446"/>
        <v>87.0</v>
      </c>
      <c r="L1222" s="4">
        <f t="shared" si="448"/>
        <v>67</v>
      </c>
      <c r="M1222" s="4">
        <f t="shared" si="448"/>
        <v>88</v>
      </c>
      <c r="N1222" s="10">
        <f t="shared" si="449"/>
        <v>-0.23863636363636365</v>
      </c>
      <c r="O1222" s="4">
        <f t="shared" si="447"/>
        <v>49</v>
      </c>
      <c r="P1222" s="4">
        <f t="shared" si="447"/>
        <v>87</v>
      </c>
      <c r="Q1222" s="4">
        <f t="shared" si="450"/>
        <v>38</v>
      </c>
      <c r="R1222" s="11"/>
    </row>
    <row r="1223" spans="1:18" x14ac:dyDescent="0.2">
      <c r="A1223" s="1" t="s">
        <v>1323</v>
      </c>
      <c r="B1223" s="4" t="str">
        <f t="shared" si="439"/>
        <v>2015-05-05</v>
      </c>
      <c r="C1223" s="3">
        <v>42129</v>
      </c>
      <c r="E1223" s="4" t="str">
        <f t="shared" si="440"/>
        <v>67.0;88.0;49.0;87.0</v>
      </c>
      <c r="F1223" s="4" t="str">
        <f t="shared" si="441"/>
        <v>67.0;88.0</v>
      </c>
      <c r="G1223" s="4" t="str">
        <f t="shared" si="442"/>
        <v>67.0</v>
      </c>
      <c r="H1223" s="4" t="str">
        <f t="shared" si="443"/>
        <v>88.0</v>
      </c>
      <c r="I1223" s="4" t="str">
        <f t="shared" si="444"/>
        <v>49.0;87.0</v>
      </c>
      <c r="J1223" s="4" t="str">
        <f t="shared" si="445"/>
        <v>49.0</v>
      </c>
      <c r="K1223" s="4" t="str">
        <f t="shared" si="446"/>
        <v>87.0</v>
      </c>
      <c r="L1223" s="4">
        <f t="shared" si="448"/>
        <v>67</v>
      </c>
      <c r="M1223" s="4">
        <f t="shared" si="448"/>
        <v>88</v>
      </c>
      <c r="N1223" s="10">
        <f t="shared" si="449"/>
        <v>-0.23863636363636365</v>
      </c>
      <c r="O1223" s="4">
        <f t="shared" si="447"/>
        <v>49</v>
      </c>
      <c r="P1223" s="4">
        <f t="shared" si="447"/>
        <v>87</v>
      </c>
      <c r="Q1223" s="4">
        <f t="shared" si="450"/>
        <v>38</v>
      </c>
      <c r="R1223" s="11"/>
    </row>
    <row r="1224" spans="1:18" x14ac:dyDescent="0.2">
      <c r="A1224" s="1" t="s">
        <v>1324</v>
      </c>
      <c r="B1224" s="4" t="str">
        <f t="shared" si="439"/>
        <v>2015-05-06</v>
      </c>
      <c r="C1224" s="3">
        <v>42130</v>
      </c>
      <c r="E1224" s="4" t="str">
        <f t="shared" si="440"/>
        <v>67.0;87.0;49.0;87.0</v>
      </c>
      <c r="F1224" s="4" t="str">
        <f t="shared" si="441"/>
        <v>67.0;87.0</v>
      </c>
      <c r="G1224" s="4" t="str">
        <f t="shared" si="442"/>
        <v>67.0</v>
      </c>
      <c r="H1224" s="4" t="str">
        <f t="shared" si="443"/>
        <v>87.0</v>
      </c>
      <c r="I1224" s="4" t="str">
        <f t="shared" si="444"/>
        <v>49.0;87.0</v>
      </c>
      <c r="J1224" s="4" t="str">
        <f t="shared" si="445"/>
        <v>49.0</v>
      </c>
      <c r="K1224" s="4" t="str">
        <f t="shared" si="446"/>
        <v>87.0</v>
      </c>
      <c r="L1224" s="4">
        <f t="shared" si="448"/>
        <v>67</v>
      </c>
      <c r="M1224" s="4">
        <f t="shared" si="448"/>
        <v>87</v>
      </c>
      <c r="N1224" s="10">
        <f t="shared" si="449"/>
        <v>-0.22988505747126442</v>
      </c>
      <c r="O1224" s="4">
        <f t="shared" si="447"/>
        <v>49</v>
      </c>
      <c r="P1224" s="4">
        <f t="shared" si="447"/>
        <v>87</v>
      </c>
      <c r="Q1224" s="4">
        <f t="shared" si="450"/>
        <v>38</v>
      </c>
      <c r="R1224" s="11"/>
    </row>
    <row r="1225" spans="1:18" x14ac:dyDescent="0.2">
      <c r="A1225" s="1" t="s">
        <v>1325</v>
      </c>
      <c r="B1225" s="4" t="str">
        <f t="shared" si="439"/>
        <v>2015-05-07</v>
      </c>
      <c r="C1225" s="3">
        <v>42131</v>
      </c>
      <c r="E1225" s="4" t="str">
        <f t="shared" si="440"/>
        <v>68.0;87.0;49.0;87.0</v>
      </c>
      <c r="F1225" s="4" t="str">
        <f t="shared" si="441"/>
        <v>68.0;87.0</v>
      </c>
      <c r="G1225" s="4" t="str">
        <f t="shared" si="442"/>
        <v>68.0</v>
      </c>
      <c r="H1225" s="4" t="str">
        <f t="shared" si="443"/>
        <v>87.0</v>
      </c>
      <c r="I1225" s="4" t="str">
        <f t="shared" si="444"/>
        <v>49.0;87.0</v>
      </c>
      <c r="J1225" s="4" t="str">
        <f t="shared" si="445"/>
        <v>49.0</v>
      </c>
      <c r="K1225" s="4" t="str">
        <f t="shared" si="446"/>
        <v>87.0</v>
      </c>
      <c r="L1225" s="4">
        <f t="shared" si="448"/>
        <v>68</v>
      </c>
      <c r="M1225" s="4">
        <f t="shared" si="448"/>
        <v>87</v>
      </c>
      <c r="N1225" s="10">
        <f t="shared" si="449"/>
        <v>-0.2183908045977011</v>
      </c>
      <c r="O1225" s="4">
        <f t="shared" si="447"/>
        <v>49</v>
      </c>
      <c r="P1225" s="4">
        <f t="shared" si="447"/>
        <v>87</v>
      </c>
      <c r="Q1225" s="4">
        <f t="shared" si="450"/>
        <v>38</v>
      </c>
      <c r="R1225" s="11"/>
    </row>
    <row r="1226" spans="1:18" x14ac:dyDescent="0.2">
      <c r="A1226" s="1" t="s">
        <v>1326</v>
      </c>
      <c r="B1226" s="4" t="str">
        <f t="shared" si="439"/>
        <v>2015-05-08</v>
      </c>
      <c r="C1226" s="3">
        <v>42132</v>
      </c>
      <c r="E1226" s="4" t="str">
        <f t="shared" si="440"/>
        <v>68.0;86.0;49.0;87.0</v>
      </c>
      <c r="F1226" s="4" t="str">
        <f t="shared" si="441"/>
        <v>68.0;86.0</v>
      </c>
      <c r="G1226" s="4" t="str">
        <f t="shared" si="442"/>
        <v>68.0</v>
      </c>
      <c r="H1226" s="4" t="str">
        <f t="shared" si="443"/>
        <v>86.0</v>
      </c>
      <c r="I1226" s="4" t="str">
        <f t="shared" si="444"/>
        <v>49.0;87.0</v>
      </c>
      <c r="J1226" s="4" t="str">
        <f t="shared" si="445"/>
        <v>49.0</v>
      </c>
      <c r="K1226" s="4" t="str">
        <f t="shared" si="446"/>
        <v>87.0</v>
      </c>
      <c r="L1226" s="4">
        <f t="shared" si="448"/>
        <v>68</v>
      </c>
      <c r="M1226" s="4">
        <f t="shared" si="448"/>
        <v>86</v>
      </c>
      <c r="N1226" s="10">
        <f t="shared" si="449"/>
        <v>-0.20930232558139539</v>
      </c>
      <c r="O1226" s="4">
        <f t="shared" si="447"/>
        <v>49</v>
      </c>
      <c r="P1226" s="4">
        <f t="shared" si="447"/>
        <v>87</v>
      </c>
      <c r="Q1226" s="4">
        <f t="shared" si="450"/>
        <v>38</v>
      </c>
      <c r="R1226" s="11"/>
    </row>
    <row r="1227" spans="1:18" x14ac:dyDescent="0.2">
      <c r="A1227" s="1" t="s">
        <v>1327</v>
      </c>
      <c r="B1227" s="4" t="str">
        <f t="shared" si="439"/>
        <v>2015-05-09</v>
      </c>
      <c r="C1227" s="3">
        <v>42133</v>
      </c>
      <c r="E1227" s="4" t="str">
        <f t="shared" si="440"/>
        <v>68.0;86.0;49.0;87.0</v>
      </c>
      <c r="F1227" s="4" t="str">
        <f t="shared" si="441"/>
        <v>68.0;86.0</v>
      </c>
      <c r="G1227" s="4" t="str">
        <f t="shared" si="442"/>
        <v>68.0</v>
      </c>
      <c r="H1227" s="4" t="str">
        <f t="shared" si="443"/>
        <v>86.0</v>
      </c>
      <c r="I1227" s="4" t="str">
        <f t="shared" si="444"/>
        <v>49.0;87.0</v>
      </c>
      <c r="J1227" s="4" t="str">
        <f t="shared" si="445"/>
        <v>49.0</v>
      </c>
      <c r="K1227" s="4" t="str">
        <f t="shared" si="446"/>
        <v>87.0</v>
      </c>
      <c r="L1227" s="4">
        <f t="shared" si="448"/>
        <v>68</v>
      </c>
      <c r="M1227" s="4">
        <f t="shared" si="448"/>
        <v>86</v>
      </c>
      <c r="N1227" s="10">
        <f t="shared" si="449"/>
        <v>-0.20930232558139539</v>
      </c>
      <c r="O1227" s="4">
        <f t="shared" si="447"/>
        <v>49</v>
      </c>
      <c r="P1227" s="4">
        <f t="shared" si="447"/>
        <v>87</v>
      </c>
      <c r="Q1227" s="4">
        <f t="shared" si="450"/>
        <v>38</v>
      </c>
      <c r="R1227" s="11"/>
    </row>
    <row r="1228" spans="1:18" x14ac:dyDescent="0.2">
      <c r="A1228" s="1" t="s">
        <v>1328</v>
      </c>
      <c r="B1228" s="4" t="str">
        <f t="shared" si="439"/>
        <v>2015-05-10</v>
      </c>
      <c r="C1228" s="3">
        <v>42134</v>
      </c>
      <c r="E1228" s="4" t="str">
        <f t="shared" si="440"/>
        <v>68.0;86.0;49.0;87.0</v>
      </c>
      <c r="F1228" s="4" t="str">
        <f t="shared" si="441"/>
        <v>68.0;86.0</v>
      </c>
      <c r="G1228" s="4" t="str">
        <f t="shared" si="442"/>
        <v>68.0</v>
      </c>
      <c r="H1228" s="4" t="str">
        <f t="shared" si="443"/>
        <v>86.0</v>
      </c>
      <c r="I1228" s="4" t="str">
        <f t="shared" si="444"/>
        <v>49.0;87.0</v>
      </c>
      <c r="J1228" s="4" t="str">
        <f t="shared" si="445"/>
        <v>49.0</v>
      </c>
      <c r="K1228" s="4" t="str">
        <f t="shared" si="446"/>
        <v>87.0</v>
      </c>
      <c r="L1228" s="4">
        <f t="shared" si="448"/>
        <v>68</v>
      </c>
      <c r="M1228" s="4">
        <f t="shared" si="448"/>
        <v>86</v>
      </c>
      <c r="N1228" s="10">
        <f t="shared" si="449"/>
        <v>-0.20930232558139539</v>
      </c>
      <c r="O1228" s="4">
        <f t="shared" si="447"/>
        <v>49</v>
      </c>
      <c r="P1228" s="4">
        <f t="shared" si="447"/>
        <v>87</v>
      </c>
      <c r="Q1228" s="4">
        <f t="shared" si="450"/>
        <v>38</v>
      </c>
      <c r="R1228" s="11"/>
    </row>
    <row r="1229" spans="1:18" x14ac:dyDescent="0.2">
      <c r="A1229" s="1" t="s">
        <v>1329</v>
      </c>
      <c r="B1229" s="4" t="str">
        <f t="shared" si="439"/>
        <v>2015-05-11</v>
      </c>
      <c r="C1229" s="3">
        <v>42135</v>
      </c>
      <c r="E1229" s="4" t="str">
        <f t="shared" si="440"/>
        <v>68.0;86.0;49.0;87.0</v>
      </c>
      <c r="F1229" s="4" t="str">
        <f t="shared" si="441"/>
        <v>68.0;86.0</v>
      </c>
      <c r="G1229" s="4" t="str">
        <f t="shared" si="442"/>
        <v>68.0</v>
      </c>
      <c r="H1229" s="4" t="str">
        <f t="shared" si="443"/>
        <v>86.0</v>
      </c>
      <c r="I1229" s="4" t="str">
        <f t="shared" si="444"/>
        <v>49.0;87.0</v>
      </c>
      <c r="J1229" s="4" t="str">
        <f t="shared" si="445"/>
        <v>49.0</v>
      </c>
      <c r="K1229" s="4" t="str">
        <f t="shared" si="446"/>
        <v>87.0</v>
      </c>
      <c r="L1229" s="4">
        <f t="shared" si="448"/>
        <v>68</v>
      </c>
      <c r="M1229" s="4">
        <f t="shared" si="448"/>
        <v>86</v>
      </c>
      <c r="N1229" s="10">
        <f t="shared" si="449"/>
        <v>-0.20930232558139539</v>
      </c>
      <c r="O1229" s="4">
        <f t="shared" si="447"/>
        <v>49</v>
      </c>
      <c r="P1229" s="4">
        <f t="shared" si="447"/>
        <v>87</v>
      </c>
      <c r="Q1229" s="4">
        <f t="shared" si="450"/>
        <v>38</v>
      </c>
      <c r="R1229" s="11"/>
    </row>
    <row r="1230" spans="1:18" x14ac:dyDescent="0.2">
      <c r="A1230" s="1" t="s">
        <v>1330</v>
      </c>
      <c r="B1230" s="4" t="str">
        <f t="shared" si="439"/>
        <v>2015-05-12</v>
      </c>
      <c r="C1230" s="3">
        <v>42136</v>
      </c>
      <c r="E1230" s="4" t="str">
        <f t="shared" si="440"/>
        <v>68.0;86.0;49.0;87.0</v>
      </c>
      <c r="F1230" s="4" t="str">
        <f t="shared" si="441"/>
        <v>68.0;86.0</v>
      </c>
      <c r="G1230" s="4" t="str">
        <f t="shared" si="442"/>
        <v>68.0</v>
      </c>
      <c r="H1230" s="4" t="str">
        <f t="shared" si="443"/>
        <v>86.0</v>
      </c>
      <c r="I1230" s="4" t="str">
        <f t="shared" si="444"/>
        <v>49.0;87.0</v>
      </c>
      <c r="J1230" s="4" t="str">
        <f t="shared" si="445"/>
        <v>49.0</v>
      </c>
      <c r="K1230" s="4" t="str">
        <f t="shared" si="446"/>
        <v>87.0</v>
      </c>
      <c r="L1230" s="4">
        <f t="shared" si="448"/>
        <v>68</v>
      </c>
      <c r="M1230" s="4">
        <f t="shared" si="448"/>
        <v>86</v>
      </c>
      <c r="N1230" s="10">
        <f t="shared" si="449"/>
        <v>-0.20930232558139539</v>
      </c>
      <c r="O1230" s="4">
        <f t="shared" si="447"/>
        <v>49</v>
      </c>
      <c r="P1230" s="4">
        <f t="shared" si="447"/>
        <v>87</v>
      </c>
      <c r="Q1230" s="4">
        <f t="shared" si="450"/>
        <v>38</v>
      </c>
      <c r="R1230" s="11"/>
    </row>
    <row r="1231" spans="1:18" x14ac:dyDescent="0.2">
      <c r="A1231" s="1" t="s">
        <v>1331</v>
      </c>
      <c r="B1231" s="4" t="str">
        <f t="shared" si="439"/>
        <v>2015-05-13</v>
      </c>
      <c r="C1231" s="3">
        <v>42137</v>
      </c>
      <c r="E1231" s="4" t="str">
        <f t="shared" si="440"/>
        <v>68.0;86.0;49.0;87.0</v>
      </c>
      <c r="F1231" s="4" t="str">
        <f t="shared" si="441"/>
        <v>68.0;86.0</v>
      </c>
      <c r="G1231" s="4" t="str">
        <f t="shared" si="442"/>
        <v>68.0</v>
      </c>
      <c r="H1231" s="4" t="str">
        <f t="shared" si="443"/>
        <v>86.0</v>
      </c>
      <c r="I1231" s="4" t="str">
        <f t="shared" si="444"/>
        <v>49.0;87.0</v>
      </c>
      <c r="J1231" s="4" t="str">
        <f t="shared" si="445"/>
        <v>49.0</v>
      </c>
      <c r="K1231" s="4" t="str">
        <f t="shared" si="446"/>
        <v>87.0</v>
      </c>
      <c r="L1231" s="4">
        <f t="shared" si="448"/>
        <v>68</v>
      </c>
      <c r="M1231" s="4">
        <f t="shared" si="448"/>
        <v>86</v>
      </c>
      <c r="N1231" s="10">
        <f t="shared" si="449"/>
        <v>-0.20930232558139539</v>
      </c>
      <c r="O1231" s="4">
        <f t="shared" si="447"/>
        <v>49</v>
      </c>
      <c r="P1231" s="4">
        <f t="shared" si="447"/>
        <v>87</v>
      </c>
      <c r="Q1231" s="4">
        <f t="shared" si="450"/>
        <v>38</v>
      </c>
      <c r="R1231" s="11"/>
    </row>
    <row r="1232" spans="1:18" x14ac:dyDescent="0.2">
      <c r="A1232" s="1" t="s">
        <v>1332</v>
      </c>
      <c r="B1232" s="4" t="str">
        <f t="shared" si="439"/>
        <v>2015-05-14</v>
      </c>
      <c r="C1232" s="3">
        <v>42138</v>
      </c>
      <c r="E1232" s="4" t="str">
        <f t="shared" si="440"/>
        <v>69.0;86.0;50.0;87.0</v>
      </c>
      <c r="F1232" s="4" t="str">
        <f t="shared" si="441"/>
        <v>69.0;86.0</v>
      </c>
      <c r="G1232" s="4" t="str">
        <f t="shared" si="442"/>
        <v>69.0</v>
      </c>
      <c r="H1232" s="4" t="str">
        <f t="shared" si="443"/>
        <v>86.0</v>
      </c>
      <c r="I1232" s="4" t="str">
        <f t="shared" si="444"/>
        <v>50.0;87.0</v>
      </c>
      <c r="J1232" s="4" t="str">
        <f t="shared" si="445"/>
        <v>50.0</v>
      </c>
      <c r="K1232" s="4" t="str">
        <f t="shared" si="446"/>
        <v>87.0</v>
      </c>
      <c r="L1232" s="4">
        <f t="shared" si="448"/>
        <v>69</v>
      </c>
      <c r="M1232" s="4">
        <f t="shared" si="448"/>
        <v>86</v>
      </c>
      <c r="N1232" s="10">
        <f t="shared" si="449"/>
        <v>-0.19767441860465118</v>
      </c>
      <c r="O1232" s="4">
        <f t="shared" si="447"/>
        <v>50</v>
      </c>
      <c r="P1232" s="4">
        <f t="shared" si="447"/>
        <v>87</v>
      </c>
      <c r="Q1232" s="4">
        <f t="shared" si="450"/>
        <v>37</v>
      </c>
      <c r="R1232" s="11"/>
    </row>
    <row r="1233" spans="1:18" x14ac:dyDescent="0.2">
      <c r="A1233" s="1" t="s">
        <v>1333</v>
      </c>
      <c r="B1233" s="4" t="str">
        <f t="shared" si="439"/>
        <v>2015-05-15</v>
      </c>
      <c r="C1233" s="3">
        <v>42139</v>
      </c>
      <c r="E1233" s="4" t="str">
        <f t="shared" si="440"/>
        <v>69.0;86.0;50.0;87.0</v>
      </c>
      <c r="F1233" s="4" t="str">
        <f t="shared" si="441"/>
        <v>69.0;86.0</v>
      </c>
      <c r="G1233" s="4" t="str">
        <f t="shared" si="442"/>
        <v>69.0</v>
      </c>
      <c r="H1233" s="4" t="str">
        <f t="shared" si="443"/>
        <v>86.0</v>
      </c>
      <c r="I1233" s="4" t="str">
        <f t="shared" si="444"/>
        <v>50.0;87.0</v>
      </c>
      <c r="J1233" s="4" t="str">
        <f t="shared" si="445"/>
        <v>50.0</v>
      </c>
      <c r="K1233" s="4" t="str">
        <f t="shared" si="446"/>
        <v>87.0</v>
      </c>
      <c r="L1233" s="4">
        <f t="shared" si="448"/>
        <v>69</v>
      </c>
      <c r="M1233" s="4">
        <f t="shared" si="448"/>
        <v>86</v>
      </c>
      <c r="N1233" s="10">
        <f t="shared" si="449"/>
        <v>-0.19767441860465118</v>
      </c>
      <c r="O1233" s="4">
        <f t="shared" si="447"/>
        <v>50</v>
      </c>
      <c r="P1233" s="4">
        <f t="shared" si="447"/>
        <v>87</v>
      </c>
      <c r="Q1233" s="4">
        <f t="shared" si="450"/>
        <v>37</v>
      </c>
      <c r="R1233" s="11"/>
    </row>
    <row r="1234" spans="1:18" x14ac:dyDescent="0.2">
      <c r="A1234" s="1" t="s">
        <v>1334</v>
      </c>
      <c r="B1234" s="4" t="str">
        <f t="shared" si="439"/>
        <v>2015-05-16</v>
      </c>
      <c r="C1234" s="3">
        <v>42140</v>
      </c>
      <c r="E1234" s="4" t="str">
        <f t="shared" si="440"/>
        <v>69.0;85.0;50.0;86.0</v>
      </c>
      <c r="F1234" s="4" t="str">
        <f t="shared" si="441"/>
        <v>69.0;85.0</v>
      </c>
      <c r="G1234" s="4" t="str">
        <f t="shared" si="442"/>
        <v>69.0</v>
      </c>
      <c r="H1234" s="4" t="str">
        <f t="shared" si="443"/>
        <v>85.0</v>
      </c>
      <c r="I1234" s="4" t="str">
        <f t="shared" si="444"/>
        <v>50.0;86.0</v>
      </c>
      <c r="J1234" s="4" t="str">
        <f t="shared" si="445"/>
        <v>50.0</v>
      </c>
      <c r="K1234" s="4" t="str">
        <f t="shared" si="446"/>
        <v>86.0</v>
      </c>
      <c r="L1234" s="4">
        <f t="shared" si="448"/>
        <v>69</v>
      </c>
      <c r="M1234" s="4">
        <f t="shared" si="448"/>
        <v>85</v>
      </c>
      <c r="N1234" s="10">
        <f t="shared" si="449"/>
        <v>-0.18823529411764706</v>
      </c>
      <c r="O1234" s="4">
        <f t="shared" si="447"/>
        <v>50</v>
      </c>
      <c r="P1234" s="4">
        <f t="shared" si="447"/>
        <v>86</v>
      </c>
      <c r="Q1234" s="4">
        <f t="shared" si="450"/>
        <v>36</v>
      </c>
      <c r="R1234" s="11"/>
    </row>
    <row r="1235" spans="1:18" x14ac:dyDescent="0.2">
      <c r="A1235" s="1" t="s">
        <v>1335</v>
      </c>
      <c r="B1235" s="4" t="str">
        <f t="shared" si="439"/>
        <v>2015-05-17</v>
      </c>
      <c r="C1235" s="3">
        <v>42141</v>
      </c>
      <c r="E1235" s="4" t="str">
        <f t="shared" si="440"/>
        <v>69.0;85.0;51.0;86.0</v>
      </c>
      <c r="F1235" s="4" t="str">
        <f t="shared" si="441"/>
        <v>69.0;85.0</v>
      </c>
      <c r="G1235" s="4" t="str">
        <f t="shared" si="442"/>
        <v>69.0</v>
      </c>
      <c r="H1235" s="4" t="str">
        <f t="shared" si="443"/>
        <v>85.0</v>
      </c>
      <c r="I1235" s="4" t="str">
        <f t="shared" si="444"/>
        <v>51.0;86.0</v>
      </c>
      <c r="J1235" s="4" t="str">
        <f t="shared" si="445"/>
        <v>51.0</v>
      </c>
      <c r="K1235" s="4" t="str">
        <f t="shared" si="446"/>
        <v>86.0</v>
      </c>
      <c r="L1235" s="4">
        <f t="shared" si="448"/>
        <v>69</v>
      </c>
      <c r="M1235" s="4">
        <f t="shared" si="448"/>
        <v>85</v>
      </c>
      <c r="N1235" s="10">
        <f t="shared" si="449"/>
        <v>-0.18823529411764706</v>
      </c>
      <c r="O1235" s="4">
        <f t="shared" si="447"/>
        <v>51</v>
      </c>
      <c r="P1235" s="4">
        <f t="shared" si="447"/>
        <v>86</v>
      </c>
      <c r="Q1235" s="4">
        <f t="shared" si="450"/>
        <v>35</v>
      </c>
      <c r="R1235" s="11"/>
    </row>
    <row r="1236" spans="1:18" x14ac:dyDescent="0.2">
      <c r="A1236" s="1" t="s">
        <v>1336</v>
      </c>
      <c r="B1236" s="4" t="str">
        <f t="shared" si="439"/>
        <v>2015-05-18</v>
      </c>
      <c r="C1236" s="3">
        <v>42142</v>
      </c>
      <c r="E1236" s="4" t="str">
        <f t="shared" si="440"/>
        <v>68.0;85.0;51.0;86.0</v>
      </c>
      <c r="F1236" s="4" t="str">
        <f t="shared" si="441"/>
        <v>68.0;85.0</v>
      </c>
      <c r="G1236" s="4" t="str">
        <f t="shared" si="442"/>
        <v>68.0</v>
      </c>
      <c r="H1236" s="4" t="str">
        <f t="shared" si="443"/>
        <v>85.0</v>
      </c>
      <c r="I1236" s="4" t="str">
        <f t="shared" si="444"/>
        <v>51.0;86.0</v>
      </c>
      <c r="J1236" s="4" t="str">
        <f t="shared" si="445"/>
        <v>51.0</v>
      </c>
      <c r="K1236" s="4" t="str">
        <f t="shared" si="446"/>
        <v>86.0</v>
      </c>
      <c r="L1236" s="4">
        <f t="shared" si="448"/>
        <v>68</v>
      </c>
      <c r="M1236" s="4">
        <f t="shared" si="448"/>
        <v>85</v>
      </c>
      <c r="N1236" s="10">
        <f t="shared" si="449"/>
        <v>-0.19999999999999996</v>
      </c>
      <c r="O1236" s="4">
        <f t="shared" si="447"/>
        <v>51</v>
      </c>
      <c r="P1236" s="4">
        <f t="shared" si="447"/>
        <v>86</v>
      </c>
      <c r="Q1236" s="4">
        <f t="shared" si="450"/>
        <v>35</v>
      </c>
      <c r="R1236" s="11"/>
    </row>
    <row r="1237" spans="1:18" x14ac:dyDescent="0.2">
      <c r="A1237" s="1" t="s">
        <v>1337</v>
      </c>
      <c r="B1237" s="4" t="str">
        <f t="shared" si="439"/>
        <v>2015-05-19</v>
      </c>
      <c r="C1237" s="3">
        <v>42143</v>
      </c>
      <c r="E1237" s="4" t="str">
        <f t="shared" si="440"/>
        <v>69.0;85.0;51.0;86.0</v>
      </c>
      <c r="F1237" s="4" t="str">
        <f t="shared" si="441"/>
        <v>69.0;85.0</v>
      </c>
      <c r="G1237" s="4" t="str">
        <f t="shared" si="442"/>
        <v>69.0</v>
      </c>
      <c r="H1237" s="4" t="str">
        <f t="shared" si="443"/>
        <v>85.0</v>
      </c>
      <c r="I1237" s="4" t="str">
        <f t="shared" si="444"/>
        <v>51.0;86.0</v>
      </c>
      <c r="J1237" s="4" t="str">
        <f t="shared" si="445"/>
        <v>51.0</v>
      </c>
      <c r="K1237" s="4" t="str">
        <f t="shared" si="446"/>
        <v>86.0</v>
      </c>
      <c r="L1237" s="4">
        <f t="shared" si="448"/>
        <v>69</v>
      </c>
      <c r="M1237" s="4">
        <f t="shared" si="448"/>
        <v>85</v>
      </c>
      <c r="N1237" s="10">
        <f t="shared" si="449"/>
        <v>-0.18823529411764706</v>
      </c>
      <c r="O1237" s="4">
        <f t="shared" si="447"/>
        <v>51</v>
      </c>
      <c r="P1237" s="4">
        <f t="shared" si="447"/>
        <v>86</v>
      </c>
      <c r="Q1237" s="4">
        <f t="shared" si="450"/>
        <v>35</v>
      </c>
      <c r="R1237" s="11"/>
    </row>
    <row r="1238" spans="1:18" x14ac:dyDescent="0.2">
      <c r="A1238" s="1" t="s">
        <v>1338</v>
      </c>
      <c r="B1238" s="4" t="str">
        <f t="shared" si="439"/>
        <v>2015-05-20</v>
      </c>
      <c r="C1238" s="3">
        <v>42144</v>
      </c>
      <c r="E1238" s="4" t="str">
        <f t="shared" si="440"/>
        <v>68.0;85.0;51.0;86.0</v>
      </c>
      <c r="F1238" s="4" t="str">
        <f t="shared" si="441"/>
        <v>68.0;85.0</v>
      </c>
      <c r="G1238" s="4" t="str">
        <f t="shared" si="442"/>
        <v>68.0</v>
      </c>
      <c r="H1238" s="4" t="str">
        <f t="shared" si="443"/>
        <v>85.0</v>
      </c>
      <c r="I1238" s="4" t="str">
        <f t="shared" si="444"/>
        <v>51.0;86.0</v>
      </c>
      <c r="J1238" s="4" t="str">
        <f t="shared" si="445"/>
        <v>51.0</v>
      </c>
      <c r="K1238" s="4" t="str">
        <f t="shared" si="446"/>
        <v>86.0</v>
      </c>
      <c r="L1238" s="4">
        <f t="shared" si="448"/>
        <v>68</v>
      </c>
      <c r="M1238" s="4">
        <f t="shared" si="448"/>
        <v>85</v>
      </c>
      <c r="N1238" s="10">
        <f t="shared" si="449"/>
        <v>-0.19999999999999996</v>
      </c>
      <c r="O1238" s="4">
        <f t="shared" si="447"/>
        <v>51</v>
      </c>
      <c r="P1238" s="4">
        <f t="shared" si="447"/>
        <v>86</v>
      </c>
      <c r="Q1238" s="4">
        <f t="shared" si="450"/>
        <v>35</v>
      </c>
      <c r="R1238" s="11"/>
    </row>
    <row r="1239" spans="1:18" x14ac:dyDescent="0.2">
      <c r="A1239" s="1" t="s">
        <v>1339</v>
      </c>
      <c r="B1239" s="4" t="str">
        <f t="shared" si="439"/>
        <v>2015-05-21</v>
      </c>
      <c r="C1239" s="3">
        <v>42145</v>
      </c>
      <c r="E1239" s="4" t="str">
        <f t="shared" si="440"/>
        <v>68.0;85.0;51.0;86.0</v>
      </c>
      <c r="F1239" s="4" t="str">
        <f t="shared" si="441"/>
        <v>68.0;85.0</v>
      </c>
      <c r="G1239" s="4" t="str">
        <f t="shared" si="442"/>
        <v>68.0</v>
      </c>
      <c r="H1239" s="4" t="str">
        <f t="shared" si="443"/>
        <v>85.0</v>
      </c>
      <c r="I1239" s="4" t="str">
        <f t="shared" si="444"/>
        <v>51.0;86.0</v>
      </c>
      <c r="J1239" s="4" t="str">
        <f t="shared" si="445"/>
        <v>51.0</v>
      </c>
      <c r="K1239" s="4" t="str">
        <f t="shared" si="446"/>
        <v>86.0</v>
      </c>
      <c r="L1239" s="4">
        <f t="shared" si="448"/>
        <v>68</v>
      </c>
      <c r="M1239" s="4">
        <f t="shared" si="448"/>
        <v>85</v>
      </c>
      <c r="N1239" s="10">
        <f t="shared" si="449"/>
        <v>-0.19999999999999996</v>
      </c>
      <c r="O1239" s="4">
        <f t="shared" si="447"/>
        <v>51</v>
      </c>
      <c r="P1239" s="4">
        <f t="shared" si="447"/>
        <v>86</v>
      </c>
      <c r="Q1239" s="4">
        <f t="shared" si="450"/>
        <v>35</v>
      </c>
      <c r="R1239" s="11"/>
    </row>
    <row r="1240" spans="1:18" x14ac:dyDescent="0.2">
      <c r="A1240" s="1" t="s">
        <v>1340</v>
      </c>
      <c r="B1240" s="4" t="str">
        <f t="shared" si="439"/>
        <v>2015-05-22</v>
      </c>
      <c r="C1240" s="3">
        <v>42146</v>
      </c>
      <c r="E1240" s="4" t="str">
        <f t="shared" si="440"/>
        <v>68.0;85.0;51.0;86.0</v>
      </c>
      <c r="F1240" s="4" t="str">
        <f t="shared" si="441"/>
        <v>68.0;85.0</v>
      </c>
      <c r="G1240" s="4" t="str">
        <f t="shared" si="442"/>
        <v>68.0</v>
      </c>
      <c r="H1240" s="4" t="str">
        <f t="shared" si="443"/>
        <v>85.0</v>
      </c>
      <c r="I1240" s="4" t="str">
        <f t="shared" si="444"/>
        <v>51.0;86.0</v>
      </c>
      <c r="J1240" s="4" t="str">
        <f t="shared" si="445"/>
        <v>51.0</v>
      </c>
      <c r="K1240" s="4" t="str">
        <f t="shared" si="446"/>
        <v>86.0</v>
      </c>
      <c r="L1240" s="4">
        <f t="shared" si="448"/>
        <v>68</v>
      </c>
      <c r="M1240" s="4">
        <f t="shared" si="448"/>
        <v>85</v>
      </c>
      <c r="N1240" s="10">
        <f t="shared" si="449"/>
        <v>-0.19999999999999996</v>
      </c>
      <c r="O1240" s="4">
        <f t="shared" si="447"/>
        <v>51</v>
      </c>
      <c r="P1240" s="4">
        <f t="shared" si="447"/>
        <v>86</v>
      </c>
      <c r="Q1240" s="4">
        <f t="shared" si="450"/>
        <v>35</v>
      </c>
      <c r="R1240" s="11"/>
    </row>
    <row r="1241" spans="1:18" x14ac:dyDescent="0.2">
      <c r="A1241" s="1" t="s">
        <v>1341</v>
      </c>
      <c r="B1241" s="4" t="str">
        <f t="shared" si="439"/>
        <v>2015-05-23</v>
      </c>
      <c r="C1241" s="3">
        <v>42147</v>
      </c>
      <c r="E1241" s="4" t="str">
        <f t="shared" si="440"/>
        <v>68.0;85.0;51.0;85.0</v>
      </c>
      <c r="F1241" s="4" t="str">
        <f t="shared" si="441"/>
        <v>68.0;85.0</v>
      </c>
      <c r="G1241" s="4" t="str">
        <f t="shared" si="442"/>
        <v>68.0</v>
      </c>
      <c r="H1241" s="4" t="str">
        <f t="shared" si="443"/>
        <v>85.0</v>
      </c>
      <c r="I1241" s="4" t="str">
        <f t="shared" si="444"/>
        <v>51.0;85.0</v>
      </c>
      <c r="J1241" s="4" t="str">
        <f t="shared" si="445"/>
        <v>51.0</v>
      </c>
      <c r="K1241" s="4" t="str">
        <f t="shared" si="446"/>
        <v>85.0</v>
      </c>
      <c r="L1241" s="4">
        <f t="shared" si="448"/>
        <v>68</v>
      </c>
      <c r="M1241" s="4">
        <f t="shared" si="448"/>
        <v>85</v>
      </c>
      <c r="N1241" s="10">
        <f t="shared" si="449"/>
        <v>-0.19999999999999996</v>
      </c>
      <c r="O1241" s="4">
        <f t="shared" si="447"/>
        <v>51</v>
      </c>
      <c r="P1241" s="4">
        <f t="shared" si="447"/>
        <v>85</v>
      </c>
      <c r="Q1241" s="4">
        <f t="shared" si="450"/>
        <v>34</v>
      </c>
      <c r="R1241" s="11"/>
    </row>
    <row r="1242" spans="1:18" x14ac:dyDescent="0.2">
      <c r="A1242" s="1" t="s">
        <v>1342</v>
      </c>
      <c r="B1242" s="4" t="str">
        <f t="shared" si="439"/>
        <v>2015-05-24</v>
      </c>
      <c r="C1242" s="3">
        <v>42148</v>
      </c>
      <c r="E1242" s="4" t="str">
        <f t="shared" si="440"/>
        <v>68.0;85.0;51.0;85.0</v>
      </c>
      <c r="F1242" s="4" t="str">
        <f t="shared" si="441"/>
        <v>68.0;85.0</v>
      </c>
      <c r="G1242" s="4" t="str">
        <f t="shared" si="442"/>
        <v>68.0</v>
      </c>
      <c r="H1242" s="4" t="str">
        <f t="shared" si="443"/>
        <v>85.0</v>
      </c>
      <c r="I1242" s="4" t="str">
        <f t="shared" si="444"/>
        <v>51.0;85.0</v>
      </c>
      <c r="J1242" s="4" t="str">
        <f t="shared" si="445"/>
        <v>51.0</v>
      </c>
      <c r="K1242" s="4" t="str">
        <f t="shared" si="446"/>
        <v>85.0</v>
      </c>
      <c r="L1242" s="4">
        <f t="shared" si="448"/>
        <v>68</v>
      </c>
      <c r="M1242" s="4">
        <f t="shared" si="448"/>
        <v>85</v>
      </c>
      <c r="N1242" s="10">
        <f t="shared" si="449"/>
        <v>-0.19999999999999996</v>
      </c>
      <c r="O1242" s="4">
        <f t="shared" si="447"/>
        <v>51</v>
      </c>
      <c r="P1242" s="4">
        <f t="shared" si="447"/>
        <v>85</v>
      </c>
      <c r="Q1242" s="4">
        <f t="shared" si="450"/>
        <v>34</v>
      </c>
      <c r="R1242" s="11"/>
    </row>
    <row r="1243" spans="1:18" x14ac:dyDescent="0.2">
      <c r="A1243" s="1" t="s">
        <v>1343</v>
      </c>
      <c r="B1243" s="4" t="str">
        <f t="shared" si="439"/>
        <v>2015-05-25</v>
      </c>
      <c r="C1243" s="3">
        <v>42149</v>
      </c>
      <c r="E1243" s="4" t="str">
        <f t="shared" si="440"/>
        <v>68.0;85.0;51.0;85.0</v>
      </c>
      <c r="F1243" s="4" t="str">
        <f t="shared" si="441"/>
        <v>68.0;85.0</v>
      </c>
      <c r="G1243" s="4" t="str">
        <f t="shared" si="442"/>
        <v>68.0</v>
      </c>
      <c r="H1243" s="4" t="str">
        <f t="shared" si="443"/>
        <v>85.0</v>
      </c>
      <c r="I1243" s="4" t="str">
        <f t="shared" si="444"/>
        <v>51.0;85.0</v>
      </c>
      <c r="J1243" s="4" t="str">
        <f t="shared" si="445"/>
        <v>51.0</v>
      </c>
      <c r="K1243" s="4" t="str">
        <f t="shared" si="446"/>
        <v>85.0</v>
      </c>
      <c r="L1243" s="4">
        <f t="shared" si="448"/>
        <v>68</v>
      </c>
      <c r="M1243" s="4">
        <f t="shared" si="448"/>
        <v>85</v>
      </c>
      <c r="N1243" s="10">
        <f t="shared" si="449"/>
        <v>-0.19999999999999996</v>
      </c>
      <c r="O1243" s="4">
        <f t="shared" si="447"/>
        <v>51</v>
      </c>
      <c r="P1243" s="4">
        <f t="shared" si="447"/>
        <v>85</v>
      </c>
      <c r="Q1243" s="4">
        <f t="shared" si="450"/>
        <v>34</v>
      </c>
      <c r="R1243" s="11"/>
    </row>
    <row r="1244" spans="1:18" x14ac:dyDescent="0.2">
      <c r="A1244" s="1" t="s">
        <v>1344</v>
      </c>
      <c r="B1244" s="4" t="str">
        <f t="shared" si="439"/>
        <v>2015-05-26</v>
      </c>
      <c r="C1244" s="3">
        <v>42150</v>
      </c>
      <c r="E1244" s="4" t="str">
        <f t="shared" si="440"/>
        <v>67.0;85.0;51.0;85.0</v>
      </c>
      <c r="F1244" s="4" t="str">
        <f t="shared" si="441"/>
        <v>67.0;85.0</v>
      </c>
      <c r="G1244" s="4" t="str">
        <f t="shared" si="442"/>
        <v>67.0</v>
      </c>
      <c r="H1244" s="4" t="str">
        <f t="shared" si="443"/>
        <v>85.0</v>
      </c>
      <c r="I1244" s="4" t="str">
        <f t="shared" si="444"/>
        <v>51.0;85.0</v>
      </c>
      <c r="J1244" s="4" t="str">
        <f t="shared" si="445"/>
        <v>51.0</v>
      </c>
      <c r="K1244" s="4" t="str">
        <f t="shared" si="446"/>
        <v>85.0</v>
      </c>
      <c r="L1244" s="4">
        <f t="shared" si="448"/>
        <v>67</v>
      </c>
      <c r="M1244" s="4">
        <f t="shared" si="448"/>
        <v>85</v>
      </c>
      <c r="N1244" s="10">
        <f t="shared" si="449"/>
        <v>-0.21176470588235297</v>
      </c>
      <c r="O1244" s="4">
        <f t="shared" si="447"/>
        <v>51</v>
      </c>
      <c r="P1244" s="4">
        <f t="shared" si="447"/>
        <v>85</v>
      </c>
      <c r="Q1244" s="4">
        <f t="shared" si="450"/>
        <v>34</v>
      </c>
      <c r="R1244" s="11"/>
    </row>
    <row r="1245" spans="1:18" x14ac:dyDescent="0.2">
      <c r="A1245" s="1" t="s">
        <v>1345</v>
      </c>
      <c r="B1245" s="4" t="str">
        <f t="shared" si="439"/>
        <v>2015-05-27</v>
      </c>
      <c r="C1245" s="3">
        <v>42151</v>
      </c>
      <c r="E1245" s="4" t="str">
        <f t="shared" si="440"/>
        <v>67.0;84.0;51.0;85.0</v>
      </c>
      <c r="F1245" s="4" t="str">
        <f t="shared" si="441"/>
        <v>67.0;84.0</v>
      </c>
      <c r="G1245" s="4" t="str">
        <f t="shared" si="442"/>
        <v>67.0</v>
      </c>
      <c r="H1245" s="4" t="str">
        <f t="shared" si="443"/>
        <v>84.0</v>
      </c>
      <c r="I1245" s="4" t="str">
        <f t="shared" si="444"/>
        <v>51.0;85.0</v>
      </c>
      <c r="J1245" s="4" t="str">
        <f t="shared" si="445"/>
        <v>51.0</v>
      </c>
      <c r="K1245" s="4" t="str">
        <f t="shared" si="446"/>
        <v>85.0</v>
      </c>
      <c r="L1245" s="4">
        <f t="shared" si="448"/>
        <v>67</v>
      </c>
      <c r="M1245" s="4">
        <f t="shared" si="448"/>
        <v>84</v>
      </c>
      <c r="N1245" s="10">
        <f t="shared" si="449"/>
        <v>-0.20238095238095233</v>
      </c>
      <c r="O1245" s="4">
        <f t="shared" si="447"/>
        <v>51</v>
      </c>
      <c r="P1245" s="4">
        <f t="shared" si="447"/>
        <v>85</v>
      </c>
      <c r="Q1245" s="4">
        <f t="shared" si="450"/>
        <v>34</v>
      </c>
      <c r="R1245" s="11"/>
    </row>
    <row r="1246" spans="1:18" x14ac:dyDescent="0.2">
      <c r="A1246" s="1" t="s">
        <v>1346</v>
      </c>
      <c r="B1246" s="4" t="str">
        <f t="shared" si="439"/>
        <v>2015-05-28</v>
      </c>
      <c r="C1246" s="3">
        <v>42152</v>
      </c>
      <c r="E1246" s="4" t="str">
        <f t="shared" si="440"/>
        <v>67.0;84.0;51.0;84.0</v>
      </c>
      <c r="F1246" s="4" t="str">
        <f t="shared" si="441"/>
        <v>67.0;84.0</v>
      </c>
      <c r="G1246" s="4" t="str">
        <f t="shared" si="442"/>
        <v>67.0</v>
      </c>
      <c r="H1246" s="4" t="str">
        <f t="shared" si="443"/>
        <v>84.0</v>
      </c>
      <c r="I1246" s="4" t="str">
        <f t="shared" si="444"/>
        <v>51.0;84.0</v>
      </c>
      <c r="J1246" s="4" t="str">
        <f t="shared" si="445"/>
        <v>51.0</v>
      </c>
      <c r="K1246" s="4" t="str">
        <f t="shared" si="446"/>
        <v>84.0</v>
      </c>
      <c r="L1246" s="4">
        <f t="shared" si="448"/>
        <v>67</v>
      </c>
      <c r="M1246" s="4">
        <f t="shared" si="448"/>
        <v>84</v>
      </c>
      <c r="N1246" s="10">
        <f t="shared" si="449"/>
        <v>-0.20238095238095233</v>
      </c>
      <c r="O1246" s="4">
        <f t="shared" si="447"/>
        <v>51</v>
      </c>
      <c r="P1246" s="4">
        <f t="shared" si="447"/>
        <v>84</v>
      </c>
      <c r="Q1246" s="4">
        <f t="shared" si="450"/>
        <v>33</v>
      </c>
      <c r="R1246" s="11"/>
    </row>
    <row r="1247" spans="1:18" x14ac:dyDescent="0.2">
      <c r="A1247" s="1" t="s">
        <v>1347</v>
      </c>
      <c r="B1247" s="4" t="str">
        <f t="shared" si="439"/>
        <v>2015-05-29</v>
      </c>
      <c r="C1247" s="3">
        <v>42153</v>
      </c>
      <c r="E1247" s="4" t="str">
        <f t="shared" si="440"/>
        <v>67.0;83.0;51.0;84.0</v>
      </c>
      <c r="F1247" s="4" t="str">
        <f t="shared" si="441"/>
        <v>67.0;83.0</v>
      </c>
      <c r="G1247" s="4" t="str">
        <f t="shared" si="442"/>
        <v>67.0</v>
      </c>
      <c r="H1247" s="4" t="str">
        <f t="shared" si="443"/>
        <v>83.0</v>
      </c>
      <c r="I1247" s="4" t="str">
        <f t="shared" si="444"/>
        <v>51.0;84.0</v>
      </c>
      <c r="J1247" s="4" t="str">
        <f t="shared" si="445"/>
        <v>51.0</v>
      </c>
      <c r="K1247" s="4" t="str">
        <f t="shared" si="446"/>
        <v>84.0</v>
      </c>
      <c r="L1247" s="4">
        <f t="shared" si="448"/>
        <v>67</v>
      </c>
      <c r="M1247" s="4">
        <f t="shared" si="448"/>
        <v>83</v>
      </c>
      <c r="N1247" s="10">
        <f t="shared" si="449"/>
        <v>-0.19277108433734935</v>
      </c>
      <c r="O1247" s="4">
        <f t="shared" si="447"/>
        <v>51</v>
      </c>
      <c r="P1247" s="4">
        <f t="shared" si="447"/>
        <v>84</v>
      </c>
      <c r="Q1247" s="4">
        <f t="shared" si="450"/>
        <v>33</v>
      </c>
      <c r="R1247" s="11"/>
    </row>
    <row r="1248" spans="1:18" x14ac:dyDescent="0.2">
      <c r="A1248" s="1" t="s">
        <v>1348</v>
      </c>
      <c r="B1248" s="4" t="str">
        <f t="shared" si="439"/>
        <v>2015-05-30</v>
      </c>
      <c r="C1248" s="3">
        <v>42154</v>
      </c>
      <c r="E1248" s="4" t="str">
        <f t="shared" si="440"/>
        <v>67.0;83.0;51.0;84.0</v>
      </c>
      <c r="F1248" s="4" t="str">
        <f t="shared" si="441"/>
        <v>67.0;83.0</v>
      </c>
      <c r="G1248" s="4" t="str">
        <f t="shared" si="442"/>
        <v>67.0</v>
      </c>
      <c r="H1248" s="4" t="str">
        <f t="shared" si="443"/>
        <v>83.0</v>
      </c>
      <c r="I1248" s="4" t="str">
        <f t="shared" si="444"/>
        <v>51.0;84.0</v>
      </c>
      <c r="J1248" s="4" t="str">
        <f t="shared" si="445"/>
        <v>51.0</v>
      </c>
      <c r="K1248" s="4" t="str">
        <f t="shared" si="446"/>
        <v>84.0</v>
      </c>
      <c r="L1248" s="4">
        <f t="shared" si="448"/>
        <v>67</v>
      </c>
      <c r="M1248" s="4">
        <f t="shared" si="448"/>
        <v>83</v>
      </c>
      <c r="N1248" s="10">
        <f t="shared" si="449"/>
        <v>-0.19277108433734935</v>
      </c>
      <c r="O1248" s="4">
        <f t="shared" si="447"/>
        <v>51</v>
      </c>
      <c r="P1248" s="4">
        <f t="shared" si="447"/>
        <v>84</v>
      </c>
      <c r="Q1248" s="4">
        <f t="shared" si="450"/>
        <v>33</v>
      </c>
      <c r="R1248" s="11"/>
    </row>
    <row r="1249" spans="1:18" x14ac:dyDescent="0.2">
      <c r="A1249" s="1" t="s">
        <v>1349</v>
      </c>
      <c r="B1249" s="4" t="str">
        <f t="shared" si="439"/>
        <v>2015-05-31</v>
      </c>
      <c r="C1249" s="3">
        <v>42155</v>
      </c>
      <c r="E1249" s="4" t="str">
        <f t="shared" si="440"/>
        <v>67.0;83.0;51.0;84.0</v>
      </c>
      <c r="F1249" s="4" t="str">
        <f t="shared" si="441"/>
        <v>67.0;83.0</v>
      </c>
      <c r="G1249" s="4" t="str">
        <f t="shared" si="442"/>
        <v>67.0</v>
      </c>
      <c r="H1249" s="4" t="str">
        <f t="shared" si="443"/>
        <v>83.0</v>
      </c>
      <c r="I1249" s="4" t="str">
        <f t="shared" si="444"/>
        <v>51.0;84.0</v>
      </c>
      <c r="J1249" s="4" t="str">
        <f t="shared" si="445"/>
        <v>51.0</v>
      </c>
      <c r="K1249" s="4" t="str">
        <f t="shared" si="446"/>
        <v>84.0</v>
      </c>
      <c r="L1249" s="4">
        <f t="shared" si="448"/>
        <v>67</v>
      </c>
      <c r="M1249" s="4">
        <f t="shared" si="448"/>
        <v>83</v>
      </c>
      <c r="N1249" s="10">
        <f t="shared" si="449"/>
        <v>-0.19277108433734935</v>
      </c>
      <c r="O1249" s="4">
        <f t="shared" si="447"/>
        <v>51</v>
      </c>
      <c r="P1249" s="4">
        <f t="shared" si="447"/>
        <v>84</v>
      </c>
      <c r="Q1249" s="4">
        <f t="shared" si="450"/>
        <v>33</v>
      </c>
      <c r="R1249" s="11"/>
    </row>
    <row r="1250" spans="1:18" x14ac:dyDescent="0.2">
      <c r="A1250" s="1" t="s">
        <v>1350</v>
      </c>
      <c r="B1250" s="4" t="str">
        <f t="shared" si="439"/>
        <v>2015-06-01</v>
      </c>
      <c r="C1250" s="3">
        <v>42156</v>
      </c>
      <c r="E1250" s="4" t="str">
        <f t="shared" si="440"/>
        <v>67.0;83.0;51.0;84.0</v>
      </c>
      <c r="F1250" s="4" t="str">
        <f t="shared" si="441"/>
        <v>67.0;83.0</v>
      </c>
      <c r="G1250" s="4" t="str">
        <f t="shared" si="442"/>
        <v>67.0</v>
      </c>
      <c r="H1250" s="4" t="str">
        <f t="shared" si="443"/>
        <v>83.0</v>
      </c>
      <c r="I1250" s="4" t="str">
        <f t="shared" si="444"/>
        <v>51.0;84.0</v>
      </c>
      <c r="J1250" s="4" t="str">
        <f t="shared" si="445"/>
        <v>51.0</v>
      </c>
      <c r="K1250" s="4" t="str">
        <f t="shared" si="446"/>
        <v>84.0</v>
      </c>
      <c r="L1250" s="4">
        <f t="shared" si="448"/>
        <v>67</v>
      </c>
      <c r="M1250" s="4">
        <f t="shared" si="448"/>
        <v>83</v>
      </c>
      <c r="N1250" s="10">
        <f t="shared" si="449"/>
        <v>-0.19277108433734935</v>
      </c>
      <c r="O1250" s="4">
        <f t="shared" si="447"/>
        <v>51</v>
      </c>
      <c r="P1250" s="4">
        <f t="shared" si="447"/>
        <v>84</v>
      </c>
      <c r="Q1250" s="4">
        <f t="shared" si="450"/>
        <v>33</v>
      </c>
      <c r="R1250" s="11"/>
    </row>
    <row r="1251" spans="1:18" x14ac:dyDescent="0.2">
      <c r="A1251" s="1" t="s">
        <v>1351</v>
      </c>
      <c r="B1251" s="4" t="str">
        <f t="shared" si="439"/>
        <v>2015-06-02</v>
      </c>
      <c r="C1251" s="3">
        <v>42157</v>
      </c>
      <c r="E1251" s="4" t="str">
        <f t="shared" si="440"/>
        <v>66.0;83.0;51.0;84.0</v>
      </c>
      <c r="F1251" s="4" t="str">
        <f t="shared" si="441"/>
        <v>66.0;83.0</v>
      </c>
      <c r="G1251" s="4" t="str">
        <f t="shared" si="442"/>
        <v>66.0</v>
      </c>
      <c r="H1251" s="4" t="str">
        <f t="shared" si="443"/>
        <v>83.0</v>
      </c>
      <c r="I1251" s="4" t="str">
        <f t="shared" si="444"/>
        <v>51.0;84.0</v>
      </c>
      <c r="J1251" s="4" t="str">
        <f t="shared" si="445"/>
        <v>51.0</v>
      </c>
      <c r="K1251" s="4" t="str">
        <f t="shared" si="446"/>
        <v>84.0</v>
      </c>
      <c r="L1251" s="4">
        <f t="shared" si="448"/>
        <v>66</v>
      </c>
      <c r="M1251" s="4">
        <f t="shared" si="448"/>
        <v>83</v>
      </c>
      <c r="N1251" s="10">
        <f t="shared" si="449"/>
        <v>-0.20481927710843373</v>
      </c>
      <c r="O1251" s="4">
        <f t="shared" si="447"/>
        <v>51</v>
      </c>
      <c r="P1251" s="4">
        <f t="shared" si="447"/>
        <v>84</v>
      </c>
      <c r="Q1251" s="4">
        <f t="shared" si="450"/>
        <v>33</v>
      </c>
      <c r="R1251" s="11"/>
    </row>
    <row r="1252" spans="1:18" x14ac:dyDescent="0.2">
      <c r="A1252" s="1" t="s">
        <v>1352</v>
      </c>
      <c r="B1252" s="4" t="str">
        <f t="shared" si="439"/>
        <v>2015-06-03</v>
      </c>
      <c r="C1252" s="3">
        <v>42158</v>
      </c>
      <c r="E1252" s="4" t="str">
        <f t="shared" si="440"/>
        <v>66.0;82.0;51.0;83.0</v>
      </c>
      <c r="F1252" s="4" t="str">
        <f t="shared" si="441"/>
        <v>66.0;82.0</v>
      </c>
      <c r="G1252" s="4" t="str">
        <f t="shared" si="442"/>
        <v>66.0</v>
      </c>
      <c r="H1252" s="4" t="str">
        <f t="shared" si="443"/>
        <v>82.0</v>
      </c>
      <c r="I1252" s="4" t="str">
        <f t="shared" si="444"/>
        <v>51.0;83.0</v>
      </c>
      <c r="J1252" s="4" t="str">
        <f t="shared" si="445"/>
        <v>51.0</v>
      </c>
      <c r="K1252" s="4" t="str">
        <f t="shared" si="446"/>
        <v>83.0</v>
      </c>
      <c r="L1252" s="4">
        <f t="shared" si="448"/>
        <v>66</v>
      </c>
      <c r="M1252" s="4">
        <f t="shared" si="448"/>
        <v>82</v>
      </c>
      <c r="N1252" s="10">
        <f t="shared" si="449"/>
        <v>-0.19512195121951215</v>
      </c>
      <c r="O1252" s="4">
        <f t="shared" si="447"/>
        <v>51</v>
      </c>
      <c r="P1252" s="4">
        <f t="shared" si="447"/>
        <v>83</v>
      </c>
      <c r="Q1252" s="4">
        <f t="shared" si="450"/>
        <v>32</v>
      </c>
      <c r="R1252" s="11"/>
    </row>
    <row r="1253" spans="1:18" x14ac:dyDescent="0.2">
      <c r="A1253" s="1" t="s">
        <v>1353</v>
      </c>
      <c r="B1253" s="4" t="str">
        <f t="shared" si="439"/>
        <v>2015-06-04</v>
      </c>
      <c r="C1253" s="3">
        <v>42159</v>
      </c>
      <c r="E1253" s="4" t="str">
        <f t="shared" si="440"/>
        <v>66.0;82.0;51.0;83.0</v>
      </c>
      <c r="F1253" s="4" t="str">
        <f t="shared" si="441"/>
        <v>66.0;82.0</v>
      </c>
      <c r="G1253" s="4" t="str">
        <f t="shared" si="442"/>
        <v>66.0</v>
      </c>
      <c r="H1253" s="4" t="str">
        <f t="shared" si="443"/>
        <v>82.0</v>
      </c>
      <c r="I1253" s="4" t="str">
        <f t="shared" si="444"/>
        <v>51.0;83.0</v>
      </c>
      <c r="J1253" s="4" t="str">
        <f t="shared" si="445"/>
        <v>51.0</v>
      </c>
      <c r="K1253" s="4" t="str">
        <f t="shared" si="446"/>
        <v>83.0</v>
      </c>
      <c r="L1253" s="4">
        <f t="shared" si="448"/>
        <v>66</v>
      </c>
      <c r="M1253" s="4">
        <f t="shared" si="448"/>
        <v>82</v>
      </c>
      <c r="N1253" s="10">
        <f t="shared" si="449"/>
        <v>-0.19512195121951215</v>
      </c>
      <c r="O1253" s="4">
        <f t="shared" si="447"/>
        <v>51</v>
      </c>
      <c r="P1253" s="4">
        <f t="shared" si="447"/>
        <v>83</v>
      </c>
      <c r="Q1253" s="4">
        <f t="shared" si="450"/>
        <v>32</v>
      </c>
      <c r="R1253" s="11"/>
    </row>
    <row r="1254" spans="1:18" x14ac:dyDescent="0.2">
      <c r="A1254" s="1" t="s">
        <v>1354</v>
      </c>
      <c r="B1254" s="4" t="str">
        <f t="shared" si="439"/>
        <v>2015-06-05</v>
      </c>
      <c r="C1254" s="3">
        <v>42160</v>
      </c>
      <c r="E1254" s="4" t="str">
        <f t="shared" si="440"/>
        <v>66.0;82.0;51.0;83.0</v>
      </c>
      <c r="F1254" s="4" t="str">
        <f t="shared" si="441"/>
        <v>66.0;82.0</v>
      </c>
      <c r="G1254" s="4" t="str">
        <f t="shared" si="442"/>
        <v>66.0</v>
      </c>
      <c r="H1254" s="4" t="str">
        <f t="shared" si="443"/>
        <v>82.0</v>
      </c>
      <c r="I1254" s="4" t="str">
        <f t="shared" si="444"/>
        <v>51.0;83.0</v>
      </c>
      <c r="J1254" s="4" t="str">
        <f t="shared" si="445"/>
        <v>51.0</v>
      </c>
      <c r="K1254" s="4" t="str">
        <f t="shared" si="446"/>
        <v>83.0</v>
      </c>
      <c r="L1254" s="4">
        <f t="shared" si="448"/>
        <v>66</v>
      </c>
      <c r="M1254" s="4">
        <f t="shared" si="448"/>
        <v>82</v>
      </c>
      <c r="N1254" s="10">
        <f t="shared" si="449"/>
        <v>-0.19512195121951215</v>
      </c>
      <c r="O1254" s="4">
        <f t="shared" si="447"/>
        <v>51</v>
      </c>
      <c r="P1254" s="4">
        <f t="shared" si="447"/>
        <v>83</v>
      </c>
      <c r="Q1254" s="4">
        <f t="shared" si="450"/>
        <v>32</v>
      </c>
      <c r="R1254" s="11"/>
    </row>
    <row r="1255" spans="1:18" x14ac:dyDescent="0.2">
      <c r="A1255" s="1" t="s">
        <v>1355</v>
      </c>
      <c r="B1255" s="4" t="str">
        <f t="shared" si="439"/>
        <v>2015-06-06</v>
      </c>
      <c r="C1255" s="3">
        <v>42161</v>
      </c>
      <c r="E1255" s="4" t="str">
        <f t="shared" si="440"/>
        <v>66.0;82.0;51.0;82.0</v>
      </c>
      <c r="F1255" s="4" t="str">
        <f t="shared" si="441"/>
        <v>66.0;82.0</v>
      </c>
      <c r="G1255" s="4" t="str">
        <f t="shared" si="442"/>
        <v>66.0</v>
      </c>
      <c r="H1255" s="4" t="str">
        <f t="shared" si="443"/>
        <v>82.0</v>
      </c>
      <c r="I1255" s="4" t="str">
        <f t="shared" si="444"/>
        <v>51.0;82.0</v>
      </c>
      <c r="J1255" s="4" t="str">
        <f t="shared" si="445"/>
        <v>51.0</v>
      </c>
      <c r="K1255" s="4" t="str">
        <f t="shared" si="446"/>
        <v>82.0</v>
      </c>
      <c r="L1255" s="4">
        <f t="shared" si="448"/>
        <v>66</v>
      </c>
      <c r="M1255" s="4">
        <f t="shared" si="448"/>
        <v>82</v>
      </c>
      <c r="N1255" s="10">
        <f t="shared" si="449"/>
        <v>-0.19512195121951215</v>
      </c>
      <c r="O1255" s="4">
        <f t="shared" si="447"/>
        <v>51</v>
      </c>
      <c r="P1255" s="4">
        <f t="shared" si="447"/>
        <v>82</v>
      </c>
      <c r="Q1255" s="4">
        <f t="shared" si="450"/>
        <v>31</v>
      </c>
      <c r="R1255" s="11"/>
    </row>
    <row r="1256" spans="1:18" x14ac:dyDescent="0.2">
      <c r="A1256" s="1" t="s">
        <v>1356</v>
      </c>
      <c r="B1256" s="4" t="str">
        <f t="shared" si="439"/>
        <v>2015-06-07</v>
      </c>
      <c r="C1256" s="3">
        <v>42162</v>
      </c>
      <c r="E1256" s="4" t="str">
        <f t="shared" si="440"/>
        <v>66.0;81.0;51.0;82.0</v>
      </c>
      <c r="F1256" s="4" t="str">
        <f t="shared" si="441"/>
        <v>66.0;81.0</v>
      </c>
      <c r="G1256" s="4" t="str">
        <f t="shared" si="442"/>
        <v>66.0</v>
      </c>
      <c r="H1256" s="4" t="str">
        <f t="shared" si="443"/>
        <v>81.0</v>
      </c>
      <c r="I1256" s="4" t="str">
        <f t="shared" si="444"/>
        <v>51.0;82.0</v>
      </c>
      <c r="J1256" s="4" t="str">
        <f t="shared" si="445"/>
        <v>51.0</v>
      </c>
      <c r="K1256" s="4" t="str">
        <f t="shared" si="446"/>
        <v>82.0</v>
      </c>
      <c r="L1256" s="4">
        <f t="shared" si="448"/>
        <v>66</v>
      </c>
      <c r="M1256" s="4">
        <f t="shared" si="448"/>
        <v>81</v>
      </c>
      <c r="N1256" s="10">
        <f t="shared" si="449"/>
        <v>-0.18518518518518523</v>
      </c>
      <c r="O1256" s="4">
        <f t="shared" si="447"/>
        <v>51</v>
      </c>
      <c r="P1256" s="4">
        <f t="shared" si="447"/>
        <v>82</v>
      </c>
      <c r="Q1256" s="4">
        <f t="shared" si="450"/>
        <v>31</v>
      </c>
      <c r="R1256" s="11"/>
    </row>
    <row r="1257" spans="1:18" x14ac:dyDescent="0.2">
      <c r="A1257" s="1" t="s">
        <v>1357</v>
      </c>
      <c r="B1257" s="4" t="str">
        <f t="shared" si="439"/>
        <v>2015-06-08</v>
      </c>
      <c r="C1257" s="3">
        <v>42163</v>
      </c>
      <c r="E1257" s="4" t="str">
        <f t="shared" si="440"/>
        <v>66.0;81.0;51.0;82.0</v>
      </c>
      <c r="F1257" s="4" t="str">
        <f t="shared" si="441"/>
        <v>66.0;81.0</v>
      </c>
      <c r="G1257" s="4" t="str">
        <f t="shared" si="442"/>
        <v>66.0</v>
      </c>
      <c r="H1257" s="4" t="str">
        <f t="shared" si="443"/>
        <v>81.0</v>
      </c>
      <c r="I1257" s="4" t="str">
        <f t="shared" si="444"/>
        <v>51.0;82.0</v>
      </c>
      <c r="J1257" s="4" t="str">
        <f t="shared" si="445"/>
        <v>51.0</v>
      </c>
      <c r="K1257" s="4" t="str">
        <f t="shared" si="446"/>
        <v>82.0</v>
      </c>
      <c r="L1257" s="4">
        <f t="shared" si="448"/>
        <v>66</v>
      </c>
      <c r="M1257" s="4">
        <f t="shared" si="448"/>
        <v>81</v>
      </c>
      <c r="N1257" s="10">
        <f t="shared" si="449"/>
        <v>-0.18518518518518523</v>
      </c>
      <c r="O1257" s="4">
        <f t="shared" si="447"/>
        <v>51</v>
      </c>
      <c r="P1257" s="4">
        <f t="shared" si="447"/>
        <v>82</v>
      </c>
      <c r="Q1257" s="4">
        <f t="shared" si="450"/>
        <v>31</v>
      </c>
      <c r="R1257" s="11"/>
    </row>
    <row r="1258" spans="1:18" x14ac:dyDescent="0.2">
      <c r="A1258" s="1" t="s">
        <v>1358</v>
      </c>
      <c r="B1258" s="4" t="str">
        <f t="shared" si="439"/>
        <v>2015-06-09</v>
      </c>
      <c r="C1258" s="3">
        <v>42164</v>
      </c>
      <c r="E1258" s="4" t="str">
        <f t="shared" si="440"/>
        <v>65.0;81.0;51.0;82.0</v>
      </c>
      <c r="F1258" s="4" t="str">
        <f t="shared" si="441"/>
        <v>65.0;81.0</v>
      </c>
      <c r="G1258" s="4" t="str">
        <f t="shared" si="442"/>
        <v>65.0</v>
      </c>
      <c r="H1258" s="4" t="str">
        <f t="shared" si="443"/>
        <v>81.0</v>
      </c>
      <c r="I1258" s="4" t="str">
        <f t="shared" si="444"/>
        <v>51.0;82.0</v>
      </c>
      <c r="J1258" s="4" t="str">
        <f t="shared" si="445"/>
        <v>51.0</v>
      </c>
      <c r="K1258" s="4" t="str">
        <f t="shared" si="446"/>
        <v>82.0</v>
      </c>
      <c r="L1258" s="4">
        <f t="shared" si="448"/>
        <v>65</v>
      </c>
      <c r="M1258" s="4">
        <f t="shared" si="448"/>
        <v>81</v>
      </c>
      <c r="N1258" s="10">
        <f t="shared" si="449"/>
        <v>-0.19753086419753085</v>
      </c>
      <c r="O1258" s="4">
        <f t="shared" si="447"/>
        <v>51</v>
      </c>
      <c r="P1258" s="4">
        <f t="shared" si="447"/>
        <v>82</v>
      </c>
      <c r="Q1258" s="4">
        <f t="shared" si="450"/>
        <v>31</v>
      </c>
      <c r="R1258" s="11"/>
    </row>
    <row r="1259" spans="1:18" x14ac:dyDescent="0.2">
      <c r="A1259" s="1" t="s">
        <v>1359</v>
      </c>
      <c r="B1259" s="4" t="str">
        <f t="shared" si="439"/>
        <v>2015-06-10</v>
      </c>
      <c r="C1259" s="3">
        <v>42165</v>
      </c>
      <c r="E1259" s="4" t="str">
        <f t="shared" si="440"/>
        <v>65.0;80.0;51.0;82.0</v>
      </c>
      <c r="F1259" s="4" t="str">
        <f t="shared" si="441"/>
        <v>65.0;80.0</v>
      </c>
      <c r="G1259" s="4" t="str">
        <f t="shared" si="442"/>
        <v>65.0</v>
      </c>
      <c r="H1259" s="4" t="str">
        <f t="shared" si="443"/>
        <v>80.0</v>
      </c>
      <c r="I1259" s="4" t="str">
        <f t="shared" si="444"/>
        <v>51.0;82.0</v>
      </c>
      <c r="J1259" s="4" t="str">
        <f t="shared" si="445"/>
        <v>51.0</v>
      </c>
      <c r="K1259" s="4" t="str">
        <f t="shared" si="446"/>
        <v>82.0</v>
      </c>
      <c r="L1259" s="4">
        <f t="shared" si="448"/>
        <v>65</v>
      </c>
      <c r="M1259" s="4">
        <f t="shared" si="448"/>
        <v>80</v>
      </c>
      <c r="N1259" s="10">
        <f t="shared" si="449"/>
        <v>-0.1875</v>
      </c>
      <c r="O1259" s="4">
        <f t="shared" si="447"/>
        <v>51</v>
      </c>
      <c r="P1259" s="4">
        <f t="shared" si="447"/>
        <v>82</v>
      </c>
      <c r="Q1259" s="4">
        <f t="shared" si="450"/>
        <v>31</v>
      </c>
      <c r="R1259" s="11"/>
    </row>
    <row r="1260" spans="1:18" x14ac:dyDescent="0.2">
      <c r="A1260" s="1" t="s">
        <v>1360</v>
      </c>
      <c r="B1260" s="4" t="str">
        <f t="shared" si="439"/>
        <v>2015-06-11</v>
      </c>
      <c r="C1260" s="3">
        <v>42166</v>
      </c>
      <c r="E1260" s="4" t="str">
        <f t="shared" si="440"/>
        <v>65.0;80.0;51.0;82.0</v>
      </c>
      <c r="F1260" s="4" t="str">
        <f t="shared" si="441"/>
        <v>65.0;80.0</v>
      </c>
      <c r="G1260" s="4" t="str">
        <f t="shared" si="442"/>
        <v>65.0</v>
      </c>
      <c r="H1260" s="4" t="str">
        <f t="shared" si="443"/>
        <v>80.0</v>
      </c>
      <c r="I1260" s="4" t="str">
        <f t="shared" si="444"/>
        <v>51.0;82.0</v>
      </c>
      <c r="J1260" s="4" t="str">
        <f t="shared" si="445"/>
        <v>51.0</v>
      </c>
      <c r="K1260" s="4" t="str">
        <f t="shared" si="446"/>
        <v>82.0</v>
      </c>
      <c r="L1260" s="4">
        <f t="shared" si="448"/>
        <v>65</v>
      </c>
      <c r="M1260" s="4">
        <f t="shared" si="448"/>
        <v>80</v>
      </c>
      <c r="N1260" s="10">
        <f t="shared" si="449"/>
        <v>-0.1875</v>
      </c>
      <c r="O1260" s="4">
        <f t="shared" si="447"/>
        <v>51</v>
      </c>
      <c r="P1260" s="4">
        <f t="shared" si="447"/>
        <v>82</v>
      </c>
      <c r="Q1260" s="4">
        <f t="shared" si="450"/>
        <v>31</v>
      </c>
      <c r="R1260" s="11"/>
    </row>
    <row r="1261" spans="1:18" x14ac:dyDescent="0.2">
      <c r="A1261" s="1" t="s">
        <v>1361</v>
      </c>
      <c r="B1261" s="4" t="str">
        <f t="shared" si="439"/>
        <v>2015-06-12</v>
      </c>
      <c r="C1261" s="3">
        <v>42167</v>
      </c>
      <c r="E1261" s="4" t="str">
        <f t="shared" si="440"/>
        <v>65.0;79.0;51.0;81.0</v>
      </c>
      <c r="F1261" s="4" t="str">
        <f t="shared" si="441"/>
        <v>65.0;79.0</v>
      </c>
      <c r="G1261" s="4" t="str">
        <f t="shared" si="442"/>
        <v>65.0</v>
      </c>
      <c r="H1261" s="4" t="str">
        <f t="shared" si="443"/>
        <v>79.0</v>
      </c>
      <c r="I1261" s="4" t="str">
        <f t="shared" si="444"/>
        <v>51.0;81.0</v>
      </c>
      <c r="J1261" s="4" t="str">
        <f t="shared" si="445"/>
        <v>51.0</v>
      </c>
      <c r="K1261" s="4" t="str">
        <f t="shared" si="446"/>
        <v>81.0</v>
      </c>
      <c r="L1261" s="4">
        <f t="shared" si="448"/>
        <v>65</v>
      </c>
      <c r="M1261" s="4">
        <f t="shared" si="448"/>
        <v>79</v>
      </c>
      <c r="N1261" s="10">
        <f t="shared" si="449"/>
        <v>-0.17721518987341767</v>
      </c>
      <c r="O1261" s="4">
        <f t="shared" si="447"/>
        <v>51</v>
      </c>
      <c r="P1261" s="4">
        <f t="shared" si="447"/>
        <v>81</v>
      </c>
      <c r="Q1261" s="4">
        <f t="shared" si="450"/>
        <v>30</v>
      </c>
      <c r="R1261" s="11"/>
    </row>
    <row r="1262" spans="1:18" x14ac:dyDescent="0.2">
      <c r="A1262" s="1" t="s">
        <v>1362</v>
      </c>
      <c r="B1262" s="4" t="str">
        <f t="shared" si="439"/>
        <v>2015-06-13</v>
      </c>
      <c r="C1262" s="3">
        <v>42168</v>
      </c>
      <c r="E1262" s="4" t="str">
        <f t="shared" si="440"/>
        <v>65.0;78.0;51.0;81.0</v>
      </c>
      <c r="F1262" s="4" t="str">
        <f t="shared" si="441"/>
        <v>65.0;78.0</v>
      </c>
      <c r="G1262" s="4" t="str">
        <f t="shared" si="442"/>
        <v>65.0</v>
      </c>
      <c r="H1262" s="4" t="str">
        <f t="shared" si="443"/>
        <v>78.0</v>
      </c>
      <c r="I1262" s="4" t="str">
        <f t="shared" si="444"/>
        <v>51.0;81.0</v>
      </c>
      <c r="J1262" s="4" t="str">
        <f t="shared" si="445"/>
        <v>51.0</v>
      </c>
      <c r="K1262" s="4" t="str">
        <f t="shared" si="446"/>
        <v>81.0</v>
      </c>
      <c r="L1262" s="4">
        <f t="shared" si="448"/>
        <v>65</v>
      </c>
      <c r="M1262" s="4">
        <f t="shared" si="448"/>
        <v>78</v>
      </c>
      <c r="N1262" s="10">
        <f t="shared" si="449"/>
        <v>-0.16666666666666663</v>
      </c>
      <c r="O1262" s="4">
        <f t="shared" si="447"/>
        <v>51</v>
      </c>
      <c r="P1262" s="4">
        <f t="shared" si="447"/>
        <v>81</v>
      </c>
      <c r="Q1262" s="4">
        <f t="shared" si="450"/>
        <v>30</v>
      </c>
      <c r="R1262" s="11"/>
    </row>
    <row r="1263" spans="1:18" x14ac:dyDescent="0.2">
      <c r="A1263" s="1" t="s">
        <v>1363</v>
      </c>
      <c r="B1263" s="4" t="str">
        <f t="shared" si="439"/>
        <v>2015-06-14</v>
      </c>
      <c r="C1263" s="3">
        <v>42169</v>
      </c>
      <c r="E1263" s="4" t="str">
        <f t="shared" si="440"/>
        <v>65.0;78.0;50.0;81.0</v>
      </c>
      <c r="F1263" s="4" t="str">
        <f t="shared" si="441"/>
        <v>65.0;78.0</v>
      </c>
      <c r="G1263" s="4" t="str">
        <f t="shared" si="442"/>
        <v>65.0</v>
      </c>
      <c r="H1263" s="4" t="str">
        <f t="shared" si="443"/>
        <v>78.0</v>
      </c>
      <c r="I1263" s="4" t="str">
        <f t="shared" si="444"/>
        <v>50.0;81.0</v>
      </c>
      <c r="J1263" s="4" t="str">
        <f t="shared" si="445"/>
        <v>50.0</v>
      </c>
      <c r="K1263" s="4" t="str">
        <f t="shared" si="446"/>
        <v>81.0</v>
      </c>
      <c r="L1263" s="4">
        <f t="shared" si="448"/>
        <v>65</v>
      </c>
      <c r="M1263" s="4">
        <f t="shared" si="448"/>
        <v>78</v>
      </c>
      <c r="N1263" s="10">
        <f t="shared" si="449"/>
        <v>-0.16666666666666663</v>
      </c>
      <c r="O1263" s="4">
        <f t="shared" si="447"/>
        <v>50</v>
      </c>
      <c r="P1263" s="4">
        <f t="shared" si="447"/>
        <v>81</v>
      </c>
      <c r="Q1263" s="4">
        <f t="shared" si="450"/>
        <v>31</v>
      </c>
      <c r="R1263" s="11"/>
    </row>
    <row r="1264" spans="1:18" x14ac:dyDescent="0.2">
      <c r="A1264" s="1" t="s">
        <v>1364</v>
      </c>
      <c r="B1264" s="4" t="str">
        <f t="shared" si="439"/>
        <v>2015-06-15</v>
      </c>
      <c r="C1264" s="3">
        <v>42170</v>
      </c>
      <c r="E1264" s="4" t="str">
        <f t="shared" si="440"/>
        <v>65.0;78.0;50.0;81.0</v>
      </c>
      <c r="F1264" s="4" t="str">
        <f t="shared" si="441"/>
        <v>65.0;78.0</v>
      </c>
      <c r="G1264" s="4" t="str">
        <f t="shared" si="442"/>
        <v>65.0</v>
      </c>
      <c r="H1264" s="4" t="str">
        <f t="shared" si="443"/>
        <v>78.0</v>
      </c>
      <c r="I1264" s="4" t="str">
        <f t="shared" si="444"/>
        <v>50.0;81.0</v>
      </c>
      <c r="J1264" s="4" t="str">
        <f t="shared" si="445"/>
        <v>50.0</v>
      </c>
      <c r="K1264" s="4" t="str">
        <f t="shared" si="446"/>
        <v>81.0</v>
      </c>
      <c r="L1264" s="4">
        <f t="shared" si="448"/>
        <v>65</v>
      </c>
      <c r="M1264" s="4">
        <f t="shared" si="448"/>
        <v>78</v>
      </c>
      <c r="N1264" s="10">
        <f t="shared" si="449"/>
        <v>-0.16666666666666663</v>
      </c>
      <c r="O1264" s="4">
        <f t="shared" si="447"/>
        <v>50</v>
      </c>
      <c r="P1264" s="4">
        <f t="shared" si="447"/>
        <v>81</v>
      </c>
      <c r="Q1264" s="4">
        <f t="shared" si="450"/>
        <v>31</v>
      </c>
      <c r="R1264" s="11"/>
    </row>
    <row r="1265" spans="1:18" x14ac:dyDescent="0.2">
      <c r="A1265" s="1" t="s">
        <v>1365</v>
      </c>
      <c r="B1265" s="4" t="str">
        <f t="shared" si="439"/>
        <v>2015-06-16</v>
      </c>
      <c r="C1265" s="3">
        <v>42171</v>
      </c>
      <c r="E1265" s="4" t="str">
        <f t="shared" si="440"/>
        <v>65.0;77.0;50.0;81.0</v>
      </c>
      <c r="F1265" s="4" t="str">
        <f t="shared" si="441"/>
        <v>65.0;77.0</v>
      </c>
      <c r="G1265" s="4" t="str">
        <f t="shared" si="442"/>
        <v>65.0</v>
      </c>
      <c r="H1265" s="4" t="str">
        <f t="shared" si="443"/>
        <v>77.0</v>
      </c>
      <c r="I1265" s="4" t="str">
        <f t="shared" si="444"/>
        <v>50.0;81.0</v>
      </c>
      <c r="J1265" s="4" t="str">
        <f t="shared" si="445"/>
        <v>50.0</v>
      </c>
      <c r="K1265" s="4" t="str">
        <f t="shared" si="446"/>
        <v>81.0</v>
      </c>
      <c r="L1265" s="4">
        <f t="shared" si="448"/>
        <v>65</v>
      </c>
      <c r="M1265" s="4">
        <f t="shared" si="448"/>
        <v>77</v>
      </c>
      <c r="N1265" s="10">
        <f t="shared" si="449"/>
        <v>-0.1558441558441559</v>
      </c>
      <c r="O1265" s="4">
        <f t="shared" si="447"/>
        <v>50</v>
      </c>
      <c r="P1265" s="4">
        <f t="shared" si="447"/>
        <v>81</v>
      </c>
      <c r="Q1265" s="4">
        <f t="shared" si="450"/>
        <v>31</v>
      </c>
      <c r="R1265" s="11"/>
    </row>
    <row r="1266" spans="1:18" x14ac:dyDescent="0.2">
      <c r="A1266" s="1" t="s">
        <v>1366</v>
      </c>
      <c r="B1266" s="4" t="str">
        <f t="shared" si="439"/>
        <v>2015-06-17</v>
      </c>
      <c r="C1266" s="3">
        <v>42172</v>
      </c>
      <c r="E1266" s="4" t="str">
        <f t="shared" si="440"/>
        <v>65.0;77.0;50.0;80.0</v>
      </c>
      <c r="F1266" s="4" t="str">
        <f t="shared" si="441"/>
        <v>65.0;77.0</v>
      </c>
      <c r="G1266" s="4" t="str">
        <f t="shared" si="442"/>
        <v>65.0</v>
      </c>
      <c r="H1266" s="4" t="str">
        <f t="shared" si="443"/>
        <v>77.0</v>
      </c>
      <c r="I1266" s="4" t="str">
        <f t="shared" si="444"/>
        <v>50.0;80.0</v>
      </c>
      <c r="J1266" s="4" t="str">
        <f t="shared" si="445"/>
        <v>50.0</v>
      </c>
      <c r="K1266" s="4" t="str">
        <f t="shared" si="446"/>
        <v>80.0</v>
      </c>
      <c r="L1266" s="4">
        <f t="shared" si="448"/>
        <v>65</v>
      </c>
      <c r="M1266" s="4">
        <f t="shared" si="448"/>
        <v>77</v>
      </c>
      <c r="N1266" s="10">
        <f t="shared" si="449"/>
        <v>-0.1558441558441559</v>
      </c>
      <c r="O1266" s="4">
        <f t="shared" si="447"/>
        <v>50</v>
      </c>
      <c r="P1266" s="4">
        <f t="shared" si="447"/>
        <v>80</v>
      </c>
      <c r="Q1266" s="4">
        <f t="shared" si="450"/>
        <v>30</v>
      </c>
      <c r="R1266" s="11"/>
    </row>
    <row r="1267" spans="1:18" x14ac:dyDescent="0.2">
      <c r="A1267" s="1" t="s">
        <v>1367</v>
      </c>
      <c r="B1267" s="4" t="str">
        <f t="shared" si="439"/>
        <v>2015-06-18</v>
      </c>
      <c r="C1267" s="3">
        <v>42173</v>
      </c>
      <c r="E1267" s="4" t="str">
        <f t="shared" si="440"/>
        <v>65.0;76.0;50.0;80.0</v>
      </c>
      <c r="F1267" s="4" t="str">
        <f t="shared" si="441"/>
        <v>65.0;76.0</v>
      </c>
      <c r="G1267" s="4" t="str">
        <f t="shared" si="442"/>
        <v>65.0</v>
      </c>
      <c r="H1267" s="4" t="str">
        <f t="shared" si="443"/>
        <v>76.0</v>
      </c>
      <c r="I1267" s="4" t="str">
        <f t="shared" si="444"/>
        <v>50.0;80.0</v>
      </c>
      <c r="J1267" s="4" t="str">
        <f t="shared" si="445"/>
        <v>50.0</v>
      </c>
      <c r="K1267" s="4" t="str">
        <f t="shared" si="446"/>
        <v>80.0</v>
      </c>
      <c r="L1267" s="4">
        <f t="shared" si="448"/>
        <v>65</v>
      </c>
      <c r="M1267" s="4">
        <f t="shared" si="448"/>
        <v>76</v>
      </c>
      <c r="N1267" s="10">
        <f t="shared" si="449"/>
        <v>-0.14473684210526316</v>
      </c>
      <c r="O1267" s="4">
        <f t="shared" si="447"/>
        <v>50</v>
      </c>
      <c r="P1267" s="4">
        <f t="shared" si="447"/>
        <v>80</v>
      </c>
      <c r="Q1267" s="4">
        <f t="shared" si="450"/>
        <v>30</v>
      </c>
      <c r="R1267" s="11"/>
    </row>
    <row r="1268" spans="1:18" x14ac:dyDescent="0.2">
      <c r="A1268" s="1" t="s">
        <v>1368</v>
      </c>
      <c r="B1268" s="4" t="str">
        <f t="shared" si="439"/>
        <v>2015-06-19</v>
      </c>
      <c r="C1268" s="3">
        <v>42174</v>
      </c>
      <c r="E1268" s="4" t="str">
        <f t="shared" si="440"/>
        <v>64.0;76.0;50.0;80.0</v>
      </c>
      <c r="F1268" s="4" t="str">
        <f t="shared" si="441"/>
        <v>64.0;76.0</v>
      </c>
      <c r="G1268" s="4" t="str">
        <f t="shared" si="442"/>
        <v>64.0</v>
      </c>
      <c r="H1268" s="4" t="str">
        <f t="shared" si="443"/>
        <v>76.0</v>
      </c>
      <c r="I1268" s="4" t="str">
        <f t="shared" si="444"/>
        <v>50.0;80.0</v>
      </c>
      <c r="J1268" s="4" t="str">
        <f t="shared" si="445"/>
        <v>50.0</v>
      </c>
      <c r="K1268" s="4" t="str">
        <f t="shared" si="446"/>
        <v>80.0</v>
      </c>
      <c r="L1268" s="4">
        <f t="shared" si="448"/>
        <v>64</v>
      </c>
      <c r="M1268" s="4">
        <f t="shared" si="448"/>
        <v>76</v>
      </c>
      <c r="N1268" s="10">
        <f t="shared" si="449"/>
        <v>-0.15789473684210531</v>
      </c>
      <c r="O1268" s="4">
        <f t="shared" si="447"/>
        <v>50</v>
      </c>
      <c r="P1268" s="4">
        <f t="shared" si="447"/>
        <v>80</v>
      </c>
      <c r="Q1268" s="4">
        <f t="shared" si="450"/>
        <v>30</v>
      </c>
      <c r="R1268" s="11"/>
    </row>
    <row r="1269" spans="1:18" x14ac:dyDescent="0.2">
      <c r="A1269" s="1" t="s">
        <v>1369</v>
      </c>
      <c r="B1269" s="4" t="str">
        <f t="shared" si="439"/>
        <v>2015-06-20</v>
      </c>
      <c r="C1269" s="3">
        <v>42175</v>
      </c>
      <c r="E1269" s="4" t="str">
        <f t="shared" si="440"/>
        <v>64.0;76.0;50.0;79.0</v>
      </c>
      <c r="F1269" s="4" t="str">
        <f t="shared" si="441"/>
        <v>64.0;76.0</v>
      </c>
      <c r="G1269" s="4" t="str">
        <f t="shared" si="442"/>
        <v>64.0</v>
      </c>
      <c r="H1269" s="4" t="str">
        <f t="shared" si="443"/>
        <v>76.0</v>
      </c>
      <c r="I1269" s="4" t="str">
        <f t="shared" si="444"/>
        <v>50.0;79.0</v>
      </c>
      <c r="J1269" s="4" t="str">
        <f t="shared" si="445"/>
        <v>50.0</v>
      </c>
      <c r="K1269" s="4" t="str">
        <f t="shared" si="446"/>
        <v>79.0</v>
      </c>
      <c r="L1269" s="4">
        <f t="shared" si="448"/>
        <v>64</v>
      </c>
      <c r="M1269" s="4">
        <f t="shared" si="448"/>
        <v>76</v>
      </c>
      <c r="N1269" s="10">
        <f t="shared" si="449"/>
        <v>-0.15789473684210531</v>
      </c>
      <c r="O1269" s="4">
        <f t="shared" si="447"/>
        <v>50</v>
      </c>
      <c r="P1269" s="4">
        <f t="shared" si="447"/>
        <v>79</v>
      </c>
      <c r="Q1269" s="4">
        <f t="shared" si="450"/>
        <v>29</v>
      </c>
      <c r="R1269" s="11"/>
    </row>
    <row r="1270" spans="1:18" x14ac:dyDescent="0.2">
      <c r="A1270" s="1" t="s">
        <v>1370</v>
      </c>
      <c r="B1270" s="4" t="str">
        <f t="shared" si="439"/>
        <v>2015-06-21</v>
      </c>
      <c r="C1270" s="3">
        <v>42176</v>
      </c>
      <c r="E1270" s="4" t="str">
        <f t="shared" si="440"/>
        <v>64.0;75.0;50.0;79.0</v>
      </c>
      <c r="F1270" s="4" t="str">
        <f t="shared" si="441"/>
        <v>64.0;75.0</v>
      </c>
      <c r="G1270" s="4" t="str">
        <f t="shared" si="442"/>
        <v>64.0</v>
      </c>
      <c r="H1270" s="4" t="str">
        <f t="shared" si="443"/>
        <v>75.0</v>
      </c>
      <c r="I1270" s="4" t="str">
        <f t="shared" si="444"/>
        <v>50.0;79.0</v>
      </c>
      <c r="J1270" s="4" t="str">
        <f t="shared" si="445"/>
        <v>50.0</v>
      </c>
      <c r="K1270" s="4" t="str">
        <f t="shared" si="446"/>
        <v>79.0</v>
      </c>
      <c r="L1270" s="4">
        <f t="shared" si="448"/>
        <v>64</v>
      </c>
      <c r="M1270" s="4">
        <f t="shared" si="448"/>
        <v>75</v>
      </c>
      <c r="N1270" s="10">
        <f t="shared" si="449"/>
        <v>-0.14666666666666661</v>
      </c>
      <c r="O1270" s="4">
        <f t="shared" si="447"/>
        <v>50</v>
      </c>
      <c r="P1270" s="4">
        <f t="shared" si="447"/>
        <v>79</v>
      </c>
      <c r="Q1270" s="4">
        <f t="shared" si="450"/>
        <v>29</v>
      </c>
      <c r="R1270" s="11"/>
    </row>
    <row r="1271" spans="1:18" x14ac:dyDescent="0.2">
      <c r="A1271" s="1" t="s">
        <v>1371</v>
      </c>
      <c r="B1271" s="4" t="str">
        <f t="shared" si="439"/>
        <v>2015-06-22</v>
      </c>
      <c r="C1271" s="3">
        <v>42177</v>
      </c>
      <c r="E1271" s="4" t="str">
        <f t="shared" si="440"/>
        <v>63.0;75.0;49.0;78.0</v>
      </c>
      <c r="F1271" s="4" t="str">
        <f t="shared" si="441"/>
        <v>63.0;75.0</v>
      </c>
      <c r="G1271" s="4" t="str">
        <f t="shared" si="442"/>
        <v>63.0</v>
      </c>
      <c r="H1271" s="4" t="str">
        <f t="shared" si="443"/>
        <v>75.0</v>
      </c>
      <c r="I1271" s="4" t="str">
        <f t="shared" si="444"/>
        <v>49.0;78.0</v>
      </c>
      <c r="J1271" s="4" t="str">
        <f t="shared" si="445"/>
        <v>49.0</v>
      </c>
      <c r="K1271" s="4" t="str">
        <f t="shared" si="446"/>
        <v>78.0</v>
      </c>
      <c r="L1271" s="4">
        <f t="shared" si="448"/>
        <v>63</v>
      </c>
      <c r="M1271" s="4">
        <f t="shared" si="448"/>
        <v>75</v>
      </c>
      <c r="N1271" s="10">
        <f t="shared" si="449"/>
        <v>-0.16000000000000003</v>
      </c>
      <c r="O1271" s="4">
        <f t="shared" si="447"/>
        <v>49</v>
      </c>
      <c r="P1271" s="4">
        <f t="shared" si="447"/>
        <v>78</v>
      </c>
      <c r="Q1271" s="4">
        <f t="shared" si="450"/>
        <v>29</v>
      </c>
      <c r="R1271" s="11"/>
    </row>
    <row r="1272" spans="1:18" x14ac:dyDescent="0.2">
      <c r="A1272" s="1" t="s">
        <v>1372</v>
      </c>
      <c r="B1272" s="4" t="str">
        <f t="shared" si="439"/>
        <v>2015-06-23</v>
      </c>
      <c r="C1272" s="3">
        <v>42178</v>
      </c>
      <c r="E1272" s="4" t="str">
        <f t="shared" si="440"/>
        <v>63.0;75.0;49.0;79.0</v>
      </c>
      <c r="F1272" s="4" t="str">
        <f t="shared" si="441"/>
        <v>63.0;75.0</v>
      </c>
      <c r="G1272" s="4" t="str">
        <f t="shared" si="442"/>
        <v>63.0</v>
      </c>
      <c r="H1272" s="4" t="str">
        <f t="shared" si="443"/>
        <v>75.0</v>
      </c>
      <c r="I1272" s="4" t="str">
        <f t="shared" si="444"/>
        <v>49.0;79.0</v>
      </c>
      <c r="J1272" s="4" t="str">
        <f t="shared" si="445"/>
        <v>49.0</v>
      </c>
      <c r="K1272" s="4" t="str">
        <f t="shared" si="446"/>
        <v>79.0</v>
      </c>
      <c r="L1272" s="4">
        <f t="shared" si="448"/>
        <v>63</v>
      </c>
      <c r="M1272" s="4">
        <f t="shared" si="448"/>
        <v>75</v>
      </c>
      <c r="N1272" s="10">
        <f t="shared" si="449"/>
        <v>-0.16000000000000003</v>
      </c>
      <c r="O1272" s="4">
        <f t="shared" si="447"/>
        <v>49</v>
      </c>
      <c r="P1272" s="4">
        <f t="shared" si="447"/>
        <v>79</v>
      </c>
      <c r="Q1272" s="4">
        <f t="shared" si="450"/>
        <v>30</v>
      </c>
      <c r="R1272" s="11"/>
    </row>
    <row r="1273" spans="1:18" x14ac:dyDescent="0.2">
      <c r="A1273" s="1" t="s">
        <v>1373</v>
      </c>
      <c r="B1273" s="4" t="str">
        <f t="shared" si="439"/>
        <v>2015-06-24</v>
      </c>
      <c r="C1273" s="3">
        <v>42179</v>
      </c>
      <c r="E1273" s="4" t="str">
        <f t="shared" si="440"/>
        <v>63.0;75.0;49.0;78.0</v>
      </c>
      <c r="F1273" s="4" t="str">
        <f t="shared" si="441"/>
        <v>63.0;75.0</v>
      </c>
      <c r="G1273" s="4" t="str">
        <f t="shared" si="442"/>
        <v>63.0</v>
      </c>
      <c r="H1273" s="4" t="str">
        <f t="shared" si="443"/>
        <v>75.0</v>
      </c>
      <c r="I1273" s="4" t="str">
        <f t="shared" si="444"/>
        <v>49.0;78.0</v>
      </c>
      <c r="J1273" s="4" t="str">
        <f t="shared" si="445"/>
        <v>49.0</v>
      </c>
      <c r="K1273" s="4" t="str">
        <f t="shared" si="446"/>
        <v>78.0</v>
      </c>
      <c r="L1273" s="4">
        <f t="shared" si="448"/>
        <v>63</v>
      </c>
      <c r="M1273" s="4">
        <f t="shared" si="448"/>
        <v>75</v>
      </c>
      <c r="N1273" s="10">
        <f t="shared" si="449"/>
        <v>-0.16000000000000003</v>
      </c>
      <c r="O1273" s="4">
        <f t="shared" si="447"/>
        <v>49</v>
      </c>
      <c r="P1273" s="4">
        <f t="shared" si="447"/>
        <v>78</v>
      </c>
      <c r="Q1273" s="4">
        <f t="shared" si="450"/>
        <v>29</v>
      </c>
      <c r="R1273" s="11"/>
    </row>
    <row r="1274" spans="1:18" x14ac:dyDescent="0.2">
      <c r="A1274" s="1" t="s">
        <v>1374</v>
      </c>
      <c r="B1274" s="4" t="str">
        <f t="shared" si="439"/>
        <v>2015-06-25</v>
      </c>
      <c r="C1274" s="3">
        <v>42180</v>
      </c>
      <c r="E1274" s="4" t="str">
        <f t="shared" si="440"/>
        <v>63.0;74.0;49.0;78.0</v>
      </c>
      <c r="F1274" s="4" t="str">
        <f t="shared" si="441"/>
        <v>63.0;74.0</v>
      </c>
      <c r="G1274" s="4" t="str">
        <f t="shared" si="442"/>
        <v>63.0</v>
      </c>
      <c r="H1274" s="4" t="str">
        <f t="shared" si="443"/>
        <v>74.0</v>
      </c>
      <c r="I1274" s="4" t="str">
        <f t="shared" si="444"/>
        <v>49.0;78.0</v>
      </c>
      <c r="J1274" s="4" t="str">
        <f t="shared" si="445"/>
        <v>49.0</v>
      </c>
      <c r="K1274" s="4" t="str">
        <f t="shared" si="446"/>
        <v>78.0</v>
      </c>
      <c r="L1274" s="4">
        <f t="shared" si="448"/>
        <v>63</v>
      </c>
      <c r="M1274" s="4">
        <f t="shared" si="448"/>
        <v>74</v>
      </c>
      <c r="N1274" s="10">
        <f t="shared" si="449"/>
        <v>-0.14864864864864868</v>
      </c>
      <c r="O1274" s="4">
        <f t="shared" si="447"/>
        <v>49</v>
      </c>
      <c r="P1274" s="4">
        <f t="shared" si="447"/>
        <v>78</v>
      </c>
      <c r="Q1274" s="4">
        <f t="shared" si="450"/>
        <v>29</v>
      </c>
      <c r="R1274" s="11"/>
    </row>
    <row r="1275" spans="1:18" x14ac:dyDescent="0.2">
      <c r="A1275" s="1" t="s">
        <v>1375</v>
      </c>
      <c r="B1275" s="4" t="str">
        <f t="shared" si="439"/>
        <v>2015-06-26</v>
      </c>
      <c r="C1275" s="3">
        <v>42181</v>
      </c>
      <c r="E1275" s="4" t="str">
        <f t="shared" si="440"/>
        <v>63.0;74.0;49.0;77.0</v>
      </c>
      <c r="F1275" s="4" t="str">
        <f t="shared" si="441"/>
        <v>63.0;74.0</v>
      </c>
      <c r="G1275" s="4" t="str">
        <f t="shared" si="442"/>
        <v>63.0</v>
      </c>
      <c r="H1275" s="4" t="str">
        <f t="shared" si="443"/>
        <v>74.0</v>
      </c>
      <c r="I1275" s="4" t="str">
        <f t="shared" si="444"/>
        <v>49.0;77.0</v>
      </c>
      <c r="J1275" s="4" t="str">
        <f t="shared" si="445"/>
        <v>49.0</v>
      </c>
      <c r="K1275" s="4" t="str">
        <f t="shared" si="446"/>
        <v>77.0</v>
      </c>
      <c r="L1275" s="4">
        <f t="shared" si="448"/>
        <v>63</v>
      </c>
      <c r="M1275" s="4">
        <f t="shared" si="448"/>
        <v>74</v>
      </c>
      <c r="N1275" s="10">
        <f t="shared" si="449"/>
        <v>-0.14864864864864868</v>
      </c>
      <c r="O1275" s="4">
        <f t="shared" si="447"/>
        <v>49</v>
      </c>
      <c r="P1275" s="4">
        <f t="shared" si="447"/>
        <v>77</v>
      </c>
      <c r="Q1275" s="4">
        <f t="shared" si="450"/>
        <v>28</v>
      </c>
      <c r="R1275" s="11"/>
    </row>
    <row r="1276" spans="1:18" x14ac:dyDescent="0.2">
      <c r="A1276" s="1" t="s">
        <v>1376</v>
      </c>
      <c r="B1276" s="4" t="str">
        <f t="shared" si="439"/>
        <v>2015-06-27</v>
      </c>
      <c r="C1276" s="3">
        <v>42182</v>
      </c>
      <c r="E1276" s="4" t="str">
        <f t="shared" si="440"/>
        <v>63.0;73.0;49.0;77.0</v>
      </c>
      <c r="F1276" s="4" t="str">
        <f t="shared" si="441"/>
        <v>63.0;73.0</v>
      </c>
      <c r="G1276" s="4" t="str">
        <f t="shared" si="442"/>
        <v>63.0</v>
      </c>
      <c r="H1276" s="4" t="str">
        <f t="shared" si="443"/>
        <v>73.0</v>
      </c>
      <c r="I1276" s="4" t="str">
        <f t="shared" si="444"/>
        <v>49.0;77.0</v>
      </c>
      <c r="J1276" s="4" t="str">
        <f t="shared" si="445"/>
        <v>49.0</v>
      </c>
      <c r="K1276" s="4" t="str">
        <f t="shared" si="446"/>
        <v>77.0</v>
      </c>
      <c r="L1276" s="4">
        <f t="shared" si="448"/>
        <v>63</v>
      </c>
      <c r="M1276" s="4">
        <f t="shared" si="448"/>
        <v>73</v>
      </c>
      <c r="N1276" s="10">
        <f t="shared" si="449"/>
        <v>-0.13698630136986301</v>
      </c>
      <c r="O1276" s="4">
        <f t="shared" si="447"/>
        <v>49</v>
      </c>
      <c r="P1276" s="4">
        <f t="shared" si="447"/>
        <v>77</v>
      </c>
      <c r="Q1276" s="4">
        <f t="shared" si="450"/>
        <v>28</v>
      </c>
      <c r="R1276" s="11"/>
    </row>
    <row r="1277" spans="1:18" x14ac:dyDescent="0.2">
      <c r="A1277" s="1" t="s">
        <v>1377</v>
      </c>
      <c r="B1277" s="4" t="str">
        <f t="shared" si="439"/>
        <v>2015-06-28</v>
      </c>
      <c r="C1277" s="3">
        <v>42183</v>
      </c>
      <c r="E1277" s="4" t="str">
        <f t="shared" si="440"/>
        <v>63.0;74.0;49.0;76.0</v>
      </c>
      <c r="F1277" s="4" t="str">
        <f t="shared" si="441"/>
        <v>63.0;74.0</v>
      </c>
      <c r="G1277" s="4" t="str">
        <f t="shared" si="442"/>
        <v>63.0</v>
      </c>
      <c r="H1277" s="4" t="str">
        <f t="shared" si="443"/>
        <v>74.0</v>
      </c>
      <c r="I1277" s="4" t="str">
        <f t="shared" si="444"/>
        <v>49.0;76.0</v>
      </c>
      <c r="J1277" s="4" t="str">
        <f t="shared" si="445"/>
        <v>49.0</v>
      </c>
      <c r="K1277" s="4" t="str">
        <f t="shared" si="446"/>
        <v>76.0</v>
      </c>
      <c r="L1277" s="4">
        <f t="shared" si="448"/>
        <v>63</v>
      </c>
      <c r="M1277" s="4">
        <f t="shared" si="448"/>
        <v>74</v>
      </c>
      <c r="N1277" s="10">
        <f t="shared" si="449"/>
        <v>-0.14864864864864868</v>
      </c>
      <c r="O1277" s="4">
        <f t="shared" si="447"/>
        <v>49</v>
      </c>
      <c r="P1277" s="4">
        <f t="shared" si="447"/>
        <v>76</v>
      </c>
      <c r="Q1277" s="4">
        <f t="shared" si="450"/>
        <v>27</v>
      </c>
      <c r="R1277" s="11"/>
    </row>
    <row r="1278" spans="1:18" x14ac:dyDescent="0.2">
      <c r="A1278" s="1" t="s">
        <v>1378</v>
      </c>
      <c r="B1278" s="4" t="str">
        <f t="shared" si="439"/>
        <v>2015-06-29</v>
      </c>
      <c r="C1278" s="3">
        <v>42184</v>
      </c>
      <c r="E1278" s="4" t="str">
        <f t="shared" si="440"/>
        <v>63.0;73.0;49.0;76.0</v>
      </c>
      <c r="F1278" s="4" t="str">
        <f t="shared" si="441"/>
        <v>63.0;73.0</v>
      </c>
      <c r="G1278" s="4" t="str">
        <f t="shared" si="442"/>
        <v>63.0</v>
      </c>
      <c r="H1278" s="4" t="str">
        <f t="shared" si="443"/>
        <v>73.0</v>
      </c>
      <c r="I1278" s="4" t="str">
        <f t="shared" si="444"/>
        <v>49.0;76.0</v>
      </c>
      <c r="J1278" s="4" t="str">
        <f t="shared" si="445"/>
        <v>49.0</v>
      </c>
      <c r="K1278" s="4" t="str">
        <f t="shared" si="446"/>
        <v>76.0</v>
      </c>
      <c r="L1278" s="4">
        <f t="shared" si="448"/>
        <v>63</v>
      </c>
      <c r="M1278" s="4">
        <f t="shared" si="448"/>
        <v>73</v>
      </c>
      <c r="N1278" s="10">
        <f t="shared" si="449"/>
        <v>-0.13698630136986301</v>
      </c>
      <c r="O1278" s="4">
        <f t="shared" si="447"/>
        <v>49</v>
      </c>
      <c r="P1278" s="4">
        <f t="shared" si="447"/>
        <v>76</v>
      </c>
      <c r="Q1278" s="4">
        <f t="shared" si="450"/>
        <v>27</v>
      </c>
      <c r="R1278" s="11"/>
    </row>
    <row r="1279" spans="1:18" x14ac:dyDescent="0.2">
      <c r="A1279" s="1" t="s">
        <v>1379</v>
      </c>
      <c r="B1279" s="4" t="str">
        <f t="shared" si="439"/>
        <v>2015-06-30</v>
      </c>
      <c r="C1279" s="3">
        <v>42185</v>
      </c>
      <c r="E1279" s="4" t="str">
        <f t="shared" si="440"/>
        <v>62.0;73.0;49.0;76.0</v>
      </c>
      <c r="F1279" s="4" t="str">
        <f t="shared" si="441"/>
        <v>62.0;73.0</v>
      </c>
      <c r="G1279" s="4" t="str">
        <f t="shared" si="442"/>
        <v>62.0</v>
      </c>
      <c r="H1279" s="4" t="str">
        <f t="shared" si="443"/>
        <v>73.0</v>
      </c>
      <c r="I1279" s="4" t="str">
        <f t="shared" si="444"/>
        <v>49.0;76.0</v>
      </c>
      <c r="J1279" s="4" t="str">
        <f t="shared" si="445"/>
        <v>49.0</v>
      </c>
      <c r="K1279" s="4" t="str">
        <f t="shared" si="446"/>
        <v>76.0</v>
      </c>
      <c r="L1279" s="4">
        <f t="shared" si="448"/>
        <v>62</v>
      </c>
      <c r="M1279" s="4">
        <f t="shared" si="448"/>
        <v>73</v>
      </c>
      <c r="N1279" s="10">
        <f t="shared" si="449"/>
        <v>-0.15068493150684936</v>
      </c>
      <c r="O1279" s="4">
        <f t="shared" si="447"/>
        <v>49</v>
      </c>
      <c r="P1279" s="4">
        <f t="shared" si="447"/>
        <v>76</v>
      </c>
      <c r="Q1279" s="4">
        <f t="shared" si="450"/>
        <v>27</v>
      </c>
      <c r="R1279" s="11"/>
    </row>
    <row r="1280" spans="1:18" x14ac:dyDescent="0.2">
      <c r="A1280" s="1" t="s">
        <v>1380</v>
      </c>
      <c r="B1280" s="4" t="str">
        <f t="shared" si="439"/>
        <v>2015-07-01</v>
      </c>
      <c r="C1280" s="3">
        <v>42186</v>
      </c>
      <c r="E1280" s="4" t="str">
        <f t="shared" si="440"/>
        <v>62.0;73.0;49.0;75.0</v>
      </c>
      <c r="F1280" s="4" t="str">
        <f t="shared" si="441"/>
        <v>62.0;73.0</v>
      </c>
      <c r="G1280" s="4" t="str">
        <f t="shared" si="442"/>
        <v>62.0</v>
      </c>
      <c r="H1280" s="4" t="str">
        <f t="shared" si="443"/>
        <v>73.0</v>
      </c>
      <c r="I1280" s="4" t="str">
        <f t="shared" si="444"/>
        <v>49.0;75.0</v>
      </c>
      <c r="J1280" s="4" t="str">
        <f t="shared" si="445"/>
        <v>49.0</v>
      </c>
      <c r="K1280" s="4" t="str">
        <f t="shared" si="446"/>
        <v>75.0</v>
      </c>
      <c r="L1280" s="4">
        <f t="shared" si="448"/>
        <v>62</v>
      </c>
      <c r="M1280" s="4">
        <f t="shared" si="448"/>
        <v>73</v>
      </c>
      <c r="N1280" s="10">
        <f t="shared" si="449"/>
        <v>-0.15068493150684936</v>
      </c>
      <c r="O1280" s="4">
        <f t="shared" si="447"/>
        <v>49</v>
      </c>
      <c r="P1280" s="4">
        <f t="shared" si="447"/>
        <v>75</v>
      </c>
      <c r="Q1280" s="4">
        <f t="shared" si="450"/>
        <v>26</v>
      </c>
      <c r="R1280" s="11"/>
    </row>
    <row r="1281" spans="1:18" x14ac:dyDescent="0.2">
      <c r="A1281" s="1" t="s">
        <v>1381</v>
      </c>
      <c r="B1281" s="4" t="str">
        <f t="shared" si="439"/>
        <v>2015-07-02</v>
      </c>
      <c r="C1281" s="3">
        <v>42187</v>
      </c>
      <c r="E1281" s="4" t="str">
        <f t="shared" si="440"/>
        <v>62.0;73.0;49.0;75.0</v>
      </c>
      <c r="F1281" s="4" t="str">
        <f t="shared" si="441"/>
        <v>62.0;73.0</v>
      </c>
      <c r="G1281" s="4" t="str">
        <f t="shared" si="442"/>
        <v>62.0</v>
      </c>
      <c r="H1281" s="4" t="str">
        <f t="shared" si="443"/>
        <v>73.0</v>
      </c>
      <c r="I1281" s="4" t="str">
        <f t="shared" si="444"/>
        <v>49.0;75.0</v>
      </c>
      <c r="J1281" s="4" t="str">
        <f t="shared" si="445"/>
        <v>49.0</v>
      </c>
      <c r="K1281" s="4" t="str">
        <f t="shared" si="446"/>
        <v>75.0</v>
      </c>
      <c r="L1281" s="4">
        <f t="shared" si="448"/>
        <v>62</v>
      </c>
      <c r="M1281" s="4">
        <f t="shared" si="448"/>
        <v>73</v>
      </c>
      <c r="N1281" s="10">
        <f t="shared" si="449"/>
        <v>-0.15068493150684936</v>
      </c>
      <c r="O1281" s="4">
        <f t="shared" si="447"/>
        <v>49</v>
      </c>
      <c r="P1281" s="4">
        <f t="shared" si="447"/>
        <v>75</v>
      </c>
      <c r="Q1281" s="4">
        <f t="shared" si="450"/>
        <v>26</v>
      </c>
      <c r="R1281" s="11"/>
    </row>
    <row r="1282" spans="1:18" x14ac:dyDescent="0.2">
      <c r="A1282" s="1" t="s">
        <v>1382</v>
      </c>
      <c r="B1282" s="4" t="str">
        <f t="shared" si="439"/>
        <v>2015-07-03</v>
      </c>
      <c r="C1282" s="3">
        <v>42188</v>
      </c>
      <c r="E1282" s="4" t="str">
        <f t="shared" si="440"/>
        <v>62.0;73.0;49.0;74.0</v>
      </c>
      <c r="F1282" s="4" t="str">
        <f t="shared" si="441"/>
        <v>62.0;73.0</v>
      </c>
      <c r="G1282" s="4" t="str">
        <f t="shared" si="442"/>
        <v>62.0</v>
      </c>
      <c r="H1282" s="4" t="str">
        <f t="shared" si="443"/>
        <v>73.0</v>
      </c>
      <c r="I1282" s="4" t="str">
        <f t="shared" si="444"/>
        <v>49.0;74.0</v>
      </c>
      <c r="J1282" s="4" t="str">
        <f t="shared" si="445"/>
        <v>49.0</v>
      </c>
      <c r="K1282" s="4" t="str">
        <f t="shared" si="446"/>
        <v>74.0</v>
      </c>
      <c r="L1282" s="4">
        <f t="shared" si="448"/>
        <v>62</v>
      </c>
      <c r="M1282" s="4">
        <f t="shared" si="448"/>
        <v>73</v>
      </c>
      <c r="N1282" s="10">
        <f t="shared" si="449"/>
        <v>-0.15068493150684936</v>
      </c>
      <c r="O1282" s="4">
        <f t="shared" si="447"/>
        <v>49</v>
      </c>
      <c r="P1282" s="4">
        <f t="shared" si="447"/>
        <v>74</v>
      </c>
      <c r="Q1282" s="4">
        <f t="shared" si="450"/>
        <v>25</v>
      </c>
      <c r="R1282" s="11"/>
    </row>
    <row r="1283" spans="1:18" x14ac:dyDescent="0.2">
      <c r="A1283" s="1" t="s">
        <v>1383</v>
      </c>
      <c r="B1283" s="4" t="str">
        <f t="shared" si="439"/>
        <v>2015-07-04</v>
      </c>
      <c r="C1283" s="3">
        <v>42189</v>
      </c>
      <c r="E1283" s="4" t="str">
        <f t="shared" si="440"/>
        <v>62.0;73.0;49.0;74.0</v>
      </c>
      <c r="F1283" s="4" t="str">
        <f t="shared" si="441"/>
        <v>62.0;73.0</v>
      </c>
      <c r="G1283" s="4" t="str">
        <f t="shared" si="442"/>
        <v>62.0</v>
      </c>
      <c r="H1283" s="4" t="str">
        <f t="shared" si="443"/>
        <v>73.0</v>
      </c>
      <c r="I1283" s="4" t="str">
        <f t="shared" si="444"/>
        <v>49.0;74.0</v>
      </c>
      <c r="J1283" s="4" t="str">
        <f t="shared" si="445"/>
        <v>49.0</v>
      </c>
      <c r="K1283" s="4" t="str">
        <f t="shared" si="446"/>
        <v>74.0</v>
      </c>
      <c r="L1283" s="4">
        <f t="shared" si="448"/>
        <v>62</v>
      </c>
      <c r="M1283" s="4">
        <f t="shared" si="448"/>
        <v>73</v>
      </c>
      <c r="N1283" s="10">
        <f t="shared" si="449"/>
        <v>-0.15068493150684936</v>
      </c>
      <c r="O1283" s="4">
        <f t="shared" si="447"/>
        <v>49</v>
      </c>
      <c r="P1283" s="4">
        <f t="shared" si="447"/>
        <v>74</v>
      </c>
      <c r="Q1283" s="4">
        <f t="shared" si="450"/>
        <v>25</v>
      </c>
      <c r="R1283" s="11"/>
    </row>
    <row r="1284" spans="1:18" x14ac:dyDescent="0.2">
      <c r="A1284" s="1" t="s">
        <v>1384</v>
      </c>
      <c r="B1284" s="4" t="str">
        <f t="shared" ref="B1284:B1347" si="451">LEFT(A1284,10)</f>
        <v>2015-07-05</v>
      </c>
      <c r="C1284" s="3">
        <v>42190</v>
      </c>
      <c r="E1284" s="4" t="str">
        <f t="shared" ref="E1284:E1347" si="452">RIGHT(A1284,19)</f>
        <v>62.0;72.0;49.0;73.0</v>
      </c>
      <c r="F1284" s="4" t="str">
        <f t="shared" ref="F1284:F1347" si="453">LEFT(E1284,9)</f>
        <v>62.0;72.0</v>
      </c>
      <c r="G1284" s="4" t="str">
        <f t="shared" ref="G1284:G1347" si="454">LEFT(F1284,4)</f>
        <v>62.0</v>
      </c>
      <c r="H1284" s="4" t="str">
        <f t="shared" ref="H1284:H1347" si="455">RIGHT(F1284,4)</f>
        <v>72.0</v>
      </c>
      <c r="I1284" s="4" t="str">
        <f t="shared" ref="I1284:I1347" si="456">RIGHT(E1284,9)</f>
        <v>49.0;73.0</v>
      </c>
      <c r="J1284" s="4" t="str">
        <f t="shared" ref="J1284:J1347" si="457">LEFT(I1284,4)</f>
        <v>49.0</v>
      </c>
      <c r="K1284" s="4" t="str">
        <f t="shared" ref="K1284:K1347" si="458">RIGHT(I1284,4)</f>
        <v>73.0</v>
      </c>
      <c r="L1284" s="4">
        <f t="shared" si="448"/>
        <v>62</v>
      </c>
      <c r="M1284" s="4">
        <f t="shared" si="448"/>
        <v>72</v>
      </c>
      <c r="N1284" s="10">
        <f t="shared" si="449"/>
        <v>-0.13888888888888884</v>
      </c>
      <c r="O1284" s="4">
        <f t="shared" ref="O1284:P1347" si="459">VALUE(J1284)</f>
        <v>49</v>
      </c>
      <c r="P1284" s="4">
        <f t="shared" si="459"/>
        <v>73</v>
      </c>
      <c r="Q1284" s="4">
        <f t="shared" si="450"/>
        <v>24</v>
      </c>
      <c r="R1284" s="11"/>
    </row>
    <row r="1285" spans="1:18" x14ac:dyDescent="0.2">
      <c r="A1285" s="1" t="s">
        <v>1385</v>
      </c>
      <c r="B1285" s="4" t="str">
        <f t="shared" si="451"/>
        <v>2015-07-06</v>
      </c>
      <c r="C1285" s="3">
        <v>42191</v>
      </c>
      <c r="E1285" s="4" t="str">
        <f t="shared" si="452"/>
        <v>61.0;72.0;49.0;73.0</v>
      </c>
      <c r="F1285" s="4" t="str">
        <f t="shared" si="453"/>
        <v>61.0;72.0</v>
      </c>
      <c r="G1285" s="4" t="str">
        <f t="shared" si="454"/>
        <v>61.0</v>
      </c>
      <c r="H1285" s="4" t="str">
        <f t="shared" si="455"/>
        <v>72.0</v>
      </c>
      <c r="I1285" s="4" t="str">
        <f t="shared" si="456"/>
        <v>49.0;73.0</v>
      </c>
      <c r="J1285" s="4" t="str">
        <f t="shared" si="457"/>
        <v>49.0</v>
      </c>
      <c r="K1285" s="4" t="str">
        <f t="shared" si="458"/>
        <v>73.0</v>
      </c>
      <c r="L1285" s="4">
        <f t="shared" ref="L1285:M1348" si="460">VALUE(G1285)</f>
        <v>61</v>
      </c>
      <c r="M1285" s="4">
        <f t="shared" si="460"/>
        <v>72</v>
      </c>
      <c r="N1285" s="10">
        <f t="shared" ref="N1285:N1348" si="461">L1285/M1285-1</f>
        <v>-0.15277777777777779</v>
      </c>
      <c r="O1285" s="4">
        <f t="shared" si="459"/>
        <v>49</v>
      </c>
      <c r="P1285" s="4">
        <f t="shared" si="459"/>
        <v>73</v>
      </c>
      <c r="Q1285" s="4">
        <f t="shared" ref="Q1285:Q1348" si="462">P1285-O1285</f>
        <v>24</v>
      </c>
      <c r="R1285" s="11"/>
    </row>
    <row r="1286" spans="1:18" x14ac:dyDescent="0.2">
      <c r="A1286" s="1" t="s">
        <v>1386</v>
      </c>
      <c r="B1286" s="4" t="str">
        <f t="shared" si="451"/>
        <v>2015-07-07</v>
      </c>
      <c r="C1286" s="3">
        <v>42192</v>
      </c>
      <c r="E1286" s="4" t="str">
        <f t="shared" si="452"/>
        <v>61.0;72.0;49.0;73.0</v>
      </c>
      <c r="F1286" s="4" t="str">
        <f t="shared" si="453"/>
        <v>61.0;72.0</v>
      </c>
      <c r="G1286" s="4" t="str">
        <f t="shared" si="454"/>
        <v>61.0</v>
      </c>
      <c r="H1286" s="4" t="str">
        <f t="shared" si="455"/>
        <v>72.0</v>
      </c>
      <c r="I1286" s="4" t="str">
        <f t="shared" si="456"/>
        <v>49.0;73.0</v>
      </c>
      <c r="J1286" s="4" t="str">
        <f t="shared" si="457"/>
        <v>49.0</v>
      </c>
      <c r="K1286" s="4" t="str">
        <f t="shared" si="458"/>
        <v>73.0</v>
      </c>
      <c r="L1286" s="4">
        <f t="shared" si="460"/>
        <v>61</v>
      </c>
      <c r="M1286" s="4">
        <f t="shared" si="460"/>
        <v>72</v>
      </c>
      <c r="N1286" s="10">
        <f t="shared" si="461"/>
        <v>-0.15277777777777779</v>
      </c>
      <c r="O1286" s="4">
        <f t="shared" si="459"/>
        <v>49</v>
      </c>
      <c r="P1286" s="4">
        <f t="shared" si="459"/>
        <v>73</v>
      </c>
      <c r="Q1286" s="4">
        <f t="shared" si="462"/>
        <v>24</v>
      </c>
      <c r="R1286" s="11"/>
    </row>
    <row r="1287" spans="1:18" x14ac:dyDescent="0.2">
      <c r="A1287" s="1" t="s">
        <v>1387</v>
      </c>
      <c r="B1287" s="4" t="str">
        <f t="shared" si="451"/>
        <v>2015-07-08</v>
      </c>
      <c r="C1287" s="3">
        <v>42193</v>
      </c>
      <c r="E1287" s="4" t="str">
        <f t="shared" si="452"/>
        <v>61.0;72.0;49.0;72.0</v>
      </c>
      <c r="F1287" s="4" t="str">
        <f t="shared" si="453"/>
        <v>61.0;72.0</v>
      </c>
      <c r="G1287" s="4" t="str">
        <f t="shared" si="454"/>
        <v>61.0</v>
      </c>
      <c r="H1287" s="4" t="str">
        <f t="shared" si="455"/>
        <v>72.0</v>
      </c>
      <c r="I1287" s="4" t="str">
        <f t="shared" si="456"/>
        <v>49.0;72.0</v>
      </c>
      <c r="J1287" s="4" t="str">
        <f t="shared" si="457"/>
        <v>49.0</v>
      </c>
      <c r="K1287" s="4" t="str">
        <f t="shared" si="458"/>
        <v>72.0</v>
      </c>
      <c r="L1287" s="4">
        <f t="shared" si="460"/>
        <v>61</v>
      </c>
      <c r="M1287" s="4">
        <f t="shared" si="460"/>
        <v>72</v>
      </c>
      <c r="N1287" s="10">
        <f t="shared" si="461"/>
        <v>-0.15277777777777779</v>
      </c>
      <c r="O1287" s="4">
        <f t="shared" si="459"/>
        <v>49</v>
      </c>
      <c r="P1287" s="4">
        <f t="shared" si="459"/>
        <v>72</v>
      </c>
      <c r="Q1287" s="4">
        <f t="shared" si="462"/>
        <v>23</v>
      </c>
      <c r="R1287" s="11"/>
    </row>
    <row r="1288" spans="1:18" x14ac:dyDescent="0.2">
      <c r="A1288" s="1" t="s">
        <v>1388</v>
      </c>
      <c r="B1288" s="4" t="str">
        <f t="shared" si="451"/>
        <v>2015-07-09</v>
      </c>
      <c r="C1288" s="3">
        <v>42194</v>
      </c>
      <c r="E1288" s="4" t="str">
        <f t="shared" si="452"/>
        <v>61.0;72.0;49.0;72.0</v>
      </c>
      <c r="F1288" s="4" t="str">
        <f t="shared" si="453"/>
        <v>61.0;72.0</v>
      </c>
      <c r="G1288" s="4" t="str">
        <f t="shared" si="454"/>
        <v>61.0</v>
      </c>
      <c r="H1288" s="4" t="str">
        <f t="shared" si="455"/>
        <v>72.0</v>
      </c>
      <c r="I1288" s="4" t="str">
        <f t="shared" si="456"/>
        <v>49.0;72.0</v>
      </c>
      <c r="J1288" s="4" t="str">
        <f t="shared" si="457"/>
        <v>49.0</v>
      </c>
      <c r="K1288" s="4" t="str">
        <f t="shared" si="458"/>
        <v>72.0</v>
      </c>
      <c r="L1288" s="4">
        <f t="shared" si="460"/>
        <v>61</v>
      </c>
      <c r="M1288" s="4">
        <f t="shared" si="460"/>
        <v>72</v>
      </c>
      <c r="N1288" s="10">
        <f t="shared" si="461"/>
        <v>-0.15277777777777779</v>
      </c>
      <c r="O1288" s="4">
        <f t="shared" si="459"/>
        <v>49</v>
      </c>
      <c r="P1288" s="4">
        <f t="shared" si="459"/>
        <v>72</v>
      </c>
      <c r="Q1288" s="4">
        <f t="shared" si="462"/>
        <v>23</v>
      </c>
      <c r="R1288" s="11"/>
    </row>
    <row r="1289" spans="1:18" x14ac:dyDescent="0.2">
      <c r="A1289" s="1" t="s">
        <v>1389</v>
      </c>
      <c r="B1289" s="4" t="str">
        <f t="shared" si="451"/>
        <v>2015-07-10</v>
      </c>
      <c r="C1289" s="3">
        <v>42195</v>
      </c>
      <c r="E1289" s="4" t="str">
        <f t="shared" si="452"/>
        <v>61.0;72.0;49.0;72.0</v>
      </c>
      <c r="F1289" s="4" t="str">
        <f t="shared" si="453"/>
        <v>61.0;72.0</v>
      </c>
      <c r="G1289" s="4" t="str">
        <f t="shared" si="454"/>
        <v>61.0</v>
      </c>
      <c r="H1289" s="4" t="str">
        <f t="shared" si="455"/>
        <v>72.0</v>
      </c>
      <c r="I1289" s="4" t="str">
        <f t="shared" si="456"/>
        <v>49.0;72.0</v>
      </c>
      <c r="J1289" s="4" t="str">
        <f t="shared" si="457"/>
        <v>49.0</v>
      </c>
      <c r="K1289" s="4" t="str">
        <f t="shared" si="458"/>
        <v>72.0</v>
      </c>
      <c r="L1289" s="4">
        <f t="shared" si="460"/>
        <v>61</v>
      </c>
      <c r="M1289" s="4">
        <f t="shared" si="460"/>
        <v>72</v>
      </c>
      <c r="N1289" s="10">
        <f t="shared" si="461"/>
        <v>-0.15277777777777779</v>
      </c>
      <c r="O1289" s="4">
        <f t="shared" si="459"/>
        <v>49</v>
      </c>
      <c r="P1289" s="4">
        <f t="shared" si="459"/>
        <v>72</v>
      </c>
      <c r="Q1289" s="4">
        <f t="shared" si="462"/>
        <v>23</v>
      </c>
      <c r="R1289" s="11"/>
    </row>
    <row r="1290" spans="1:18" x14ac:dyDescent="0.2">
      <c r="A1290" s="1" t="s">
        <v>1390</v>
      </c>
      <c r="B1290" s="4" t="str">
        <f t="shared" si="451"/>
        <v>2015-07-11</v>
      </c>
      <c r="C1290" s="3">
        <v>42196</v>
      </c>
      <c r="E1290" s="4" t="str">
        <f t="shared" si="452"/>
        <v>61.0;71.0;48.0;72.0</v>
      </c>
      <c r="F1290" s="4" t="str">
        <f t="shared" si="453"/>
        <v>61.0;71.0</v>
      </c>
      <c r="G1290" s="4" t="str">
        <f t="shared" si="454"/>
        <v>61.0</v>
      </c>
      <c r="H1290" s="4" t="str">
        <f t="shared" si="455"/>
        <v>71.0</v>
      </c>
      <c r="I1290" s="4" t="str">
        <f t="shared" si="456"/>
        <v>48.0;72.0</v>
      </c>
      <c r="J1290" s="4" t="str">
        <f t="shared" si="457"/>
        <v>48.0</v>
      </c>
      <c r="K1290" s="4" t="str">
        <f t="shared" si="458"/>
        <v>72.0</v>
      </c>
      <c r="L1290" s="4">
        <f t="shared" si="460"/>
        <v>61</v>
      </c>
      <c r="M1290" s="4">
        <f t="shared" si="460"/>
        <v>71</v>
      </c>
      <c r="N1290" s="10">
        <f t="shared" si="461"/>
        <v>-0.14084507042253525</v>
      </c>
      <c r="O1290" s="4">
        <f t="shared" si="459"/>
        <v>48</v>
      </c>
      <c r="P1290" s="4">
        <f t="shared" si="459"/>
        <v>72</v>
      </c>
      <c r="Q1290" s="4">
        <f t="shared" si="462"/>
        <v>24</v>
      </c>
      <c r="R1290" s="11"/>
    </row>
    <row r="1291" spans="1:18" x14ac:dyDescent="0.2">
      <c r="A1291" s="1" t="s">
        <v>1391</v>
      </c>
      <c r="B1291" s="4" t="str">
        <f t="shared" si="451"/>
        <v>2015-07-12</v>
      </c>
      <c r="C1291" s="3">
        <v>42197</v>
      </c>
      <c r="E1291" s="4" t="str">
        <f t="shared" si="452"/>
        <v>61.0;71.0;48.0;71.0</v>
      </c>
      <c r="F1291" s="4" t="str">
        <f t="shared" si="453"/>
        <v>61.0;71.0</v>
      </c>
      <c r="G1291" s="4" t="str">
        <f t="shared" si="454"/>
        <v>61.0</v>
      </c>
      <c r="H1291" s="4" t="str">
        <f t="shared" si="455"/>
        <v>71.0</v>
      </c>
      <c r="I1291" s="4" t="str">
        <f t="shared" si="456"/>
        <v>48.0;71.0</v>
      </c>
      <c r="J1291" s="4" t="str">
        <f t="shared" si="457"/>
        <v>48.0</v>
      </c>
      <c r="K1291" s="4" t="str">
        <f t="shared" si="458"/>
        <v>71.0</v>
      </c>
      <c r="L1291" s="4">
        <f t="shared" si="460"/>
        <v>61</v>
      </c>
      <c r="M1291" s="4">
        <f t="shared" si="460"/>
        <v>71</v>
      </c>
      <c r="N1291" s="10">
        <f t="shared" si="461"/>
        <v>-0.14084507042253525</v>
      </c>
      <c r="O1291" s="4">
        <f t="shared" si="459"/>
        <v>48</v>
      </c>
      <c r="P1291" s="4">
        <f t="shared" si="459"/>
        <v>71</v>
      </c>
      <c r="Q1291" s="4">
        <f t="shared" si="462"/>
        <v>23</v>
      </c>
      <c r="R1291" s="11"/>
    </row>
    <row r="1292" spans="1:18" x14ac:dyDescent="0.2">
      <c r="A1292" s="1" t="s">
        <v>1392</v>
      </c>
      <c r="B1292" s="4" t="str">
        <f t="shared" si="451"/>
        <v>2015-07-13</v>
      </c>
      <c r="C1292" s="3">
        <v>42198</v>
      </c>
      <c r="E1292" s="4" t="str">
        <f t="shared" si="452"/>
        <v>61.0;71.0;48.0;71.0</v>
      </c>
      <c r="F1292" s="4" t="str">
        <f t="shared" si="453"/>
        <v>61.0;71.0</v>
      </c>
      <c r="G1292" s="4" t="str">
        <f t="shared" si="454"/>
        <v>61.0</v>
      </c>
      <c r="H1292" s="4" t="str">
        <f t="shared" si="455"/>
        <v>71.0</v>
      </c>
      <c r="I1292" s="4" t="str">
        <f t="shared" si="456"/>
        <v>48.0;71.0</v>
      </c>
      <c r="J1292" s="4" t="str">
        <f t="shared" si="457"/>
        <v>48.0</v>
      </c>
      <c r="K1292" s="4" t="str">
        <f t="shared" si="458"/>
        <v>71.0</v>
      </c>
      <c r="L1292" s="4">
        <f t="shared" si="460"/>
        <v>61</v>
      </c>
      <c r="M1292" s="4">
        <f t="shared" si="460"/>
        <v>71</v>
      </c>
      <c r="N1292" s="10">
        <f t="shared" si="461"/>
        <v>-0.14084507042253525</v>
      </c>
      <c r="O1292" s="4">
        <f t="shared" si="459"/>
        <v>48</v>
      </c>
      <c r="P1292" s="4">
        <f t="shared" si="459"/>
        <v>71</v>
      </c>
      <c r="Q1292" s="4">
        <f t="shared" si="462"/>
        <v>23</v>
      </c>
      <c r="R1292" s="11"/>
    </row>
    <row r="1293" spans="1:18" x14ac:dyDescent="0.2">
      <c r="A1293" s="1" t="s">
        <v>1393</v>
      </c>
      <c r="B1293" s="4" t="str">
        <f t="shared" si="451"/>
        <v>2015-07-14</v>
      </c>
      <c r="C1293" s="3">
        <v>42199</v>
      </c>
      <c r="E1293" s="4" t="str">
        <f t="shared" si="452"/>
        <v>60.0;71.0;48.0;70.0</v>
      </c>
      <c r="F1293" s="4" t="str">
        <f t="shared" si="453"/>
        <v>60.0;71.0</v>
      </c>
      <c r="G1293" s="4" t="str">
        <f t="shared" si="454"/>
        <v>60.0</v>
      </c>
      <c r="H1293" s="4" t="str">
        <f t="shared" si="455"/>
        <v>71.0</v>
      </c>
      <c r="I1293" s="4" t="str">
        <f t="shared" si="456"/>
        <v>48.0;70.0</v>
      </c>
      <c r="J1293" s="4" t="str">
        <f t="shared" si="457"/>
        <v>48.0</v>
      </c>
      <c r="K1293" s="4" t="str">
        <f t="shared" si="458"/>
        <v>70.0</v>
      </c>
      <c r="L1293" s="4">
        <f t="shared" si="460"/>
        <v>60</v>
      </c>
      <c r="M1293" s="4">
        <f t="shared" si="460"/>
        <v>71</v>
      </c>
      <c r="N1293" s="10">
        <f t="shared" si="461"/>
        <v>-0.15492957746478875</v>
      </c>
      <c r="O1293" s="4">
        <f t="shared" si="459"/>
        <v>48</v>
      </c>
      <c r="P1293" s="4">
        <f t="shared" si="459"/>
        <v>70</v>
      </c>
      <c r="Q1293" s="4">
        <f t="shared" si="462"/>
        <v>22</v>
      </c>
      <c r="R1293" s="11"/>
    </row>
    <row r="1294" spans="1:18" x14ac:dyDescent="0.2">
      <c r="A1294" s="1" t="s">
        <v>1394</v>
      </c>
      <c r="B1294" s="4" t="str">
        <f t="shared" si="451"/>
        <v>2015-07-15</v>
      </c>
      <c r="C1294" s="3">
        <v>42200</v>
      </c>
      <c r="E1294" s="4" t="str">
        <f t="shared" si="452"/>
        <v>60.0;70.0;48.0;70.0</v>
      </c>
      <c r="F1294" s="4" t="str">
        <f t="shared" si="453"/>
        <v>60.0;70.0</v>
      </c>
      <c r="G1294" s="4" t="str">
        <f t="shared" si="454"/>
        <v>60.0</v>
      </c>
      <c r="H1294" s="4" t="str">
        <f t="shared" si="455"/>
        <v>70.0</v>
      </c>
      <c r="I1294" s="4" t="str">
        <f t="shared" si="456"/>
        <v>48.0;70.0</v>
      </c>
      <c r="J1294" s="4" t="str">
        <f t="shared" si="457"/>
        <v>48.0</v>
      </c>
      <c r="K1294" s="4" t="str">
        <f t="shared" si="458"/>
        <v>70.0</v>
      </c>
      <c r="L1294" s="4">
        <f t="shared" si="460"/>
        <v>60</v>
      </c>
      <c r="M1294" s="4">
        <f t="shared" si="460"/>
        <v>70</v>
      </c>
      <c r="N1294" s="10">
        <f t="shared" si="461"/>
        <v>-0.1428571428571429</v>
      </c>
      <c r="O1294" s="4">
        <f t="shared" si="459"/>
        <v>48</v>
      </c>
      <c r="P1294" s="4">
        <f t="shared" si="459"/>
        <v>70</v>
      </c>
      <c r="Q1294" s="4">
        <f t="shared" si="462"/>
        <v>22</v>
      </c>
      <c r="R1294" s="11"/>
    </row>
    <row r="1295" spans="1:18" x14ac:dyDescent="0.2">
      <c r="A1295" s="1" t="s">
        <v>1395</v>
      </c>
      <c r="B1295" s="4" t="str">
        <f t="shared" si="451"/>
        <v>2015-07-16</v>
      </c>
      <c r="C1295" s="3">
        <v>42201</v>
      </c>
      <c r="E1295" s="4" t="str">
        <f t="shared" si="452"/>
        <v>60.0;70.0;48.0;70.0</v>
      </c>
      <c r="F1295" s="4" t="str">
        <f t="shared" si="453"/>
        <v>60.0;70.0</v>
      </c>
      <c r="G1295" s="4" t="str">
        <f t="shared" si="454"/>
        <v>60.0</v>
      </c>
      <c r="H1295" s="4" t="str">
        <f t="shared" si="455"/>
        <v>70.0</v>
      </c>
      <c r="I1295" s="4" t="str">
        <f t="shared" si="456"/>
        <v>48.0;70.0</v>
      </c>
      <c r="J1295" s="4" t="str">
        <f t="shared" si="457"/>
        <v>48.0</v>
      </c>
      <c r="K1295" s="4" t="str">
        <f t="shared" si="458"/>
        <v>70.0</v>
      </c>
      <c r="L1295" s="4">
        <f t="shared" si="460"/>
        <v>60</v>
      </c>
      <c r="M1295" s="4">
        <f t="shared" si="460"/>
        <v>70</v>
      </c>
      <c r="N1295" s="10">
        <f t="shared" si="461"/>
        <v>-0.1428571428571429</v>
      </c>
      <c r="O1295" s="4">
        <f t="shared" si="459"/>
        <v>48</v>
      </c>
      <c r="P1295" s="4">
        <f t="shared" si="459"/>
        <v>70</v>
      </c>
      <c r="Q1295" s="4">
        <f t="shared" si="462"/>
        <v>22</v>
      </c>
      <c r="R1295" s="11"/>
    </row>
    <row r="1296" spans="1:18" x14ac:dyDescent="0.2">
      <c r="A1296" s="1" t="s">
        <v>1396</v>
      </c>
      <c r="B1296" s="4" t="str">
        <f t="shared" si="451"/>
        <v>2015-07-17</v>
      </c>
      <c r="C1296" s="3">
        <v>42202</v>
      </c>
      <c r="E1296" s="4" t="str">
        <f t="shared" si="452"/>
        <v>60.0;70.0;48.0;70.0</v>
      </c>
      <c r="F1296" s="4" t="str">
        <f t="shared" si="453"/>
        <v>60.0;70.0</v>
      </c>
      <c r="G1296" s="4" t="str">
        <f t="shared" si="454"/>
        <v>60.0</v>
      </c>
      <c r="H1296" s="4" t="str">
        <f t="shared" si="455"/>
        <v>70.0</v>
      </c>
      <c r="I1296" s="4" t="str">
        <f t="shared" si="456"/>
        <v>48.0;70.0</v>
      </c>
      <c r="J1296" s="4" t="str">
        <f t="shared" si="457"/>
        <v>48.0</v>
      </c>
      <c r="K1296" s="4" t="str">
        <f t="shared" si="458"/>
        <v>70.0</v>
      </c>
      <c r="L1296" s="4">
        <f t="shared" si="460"/>
        <v>60</v>
      </c>
      <c r="M1296" s="4">
        <f t="shared" si="460"/>
        <v>70</v>
      </c>
      <c r="N1296" s="10">
        <f t="shared" si="461"/>
        <v>-0.1428571428571429</v>
      </c>
      <c r="O1296" s="4">
        <f t="shared" si="459"/>
        <v>48</v>
      </c>
      <c r="P1296" s="4">
        <f t="shared" si="459"/>
        <v>70</v>
      </c>
      <c r="Q1296" s="4">
        <f t="shared" si="462"/>
        <v>22</v>
      </c>
      <c r="R1296" s="11"/>
    </row>
    <row r="1297" spans="1:18" x14ac:dyDescent="0.2">
      <c r="A1297" s="1" t="s">
        <v>1397</v>
      </c>
      <c r="B1297" s="4" t="str">
        <f t="shared" si="451"/>
        <v>2015-07-18</v>
      </c>
      <c r="C1297" s="3">
        <v>42203</v>
      </c>
      <c r="E1297" s="4" t="str">
        <f t="shared" si="452"/>
        <v>60.0;70.0;48.0;70.0</v>
      </c>
      <c r="F1297" s="4" t="str">
        <f t="shared" si="453"/>
        <v>60.0;70.0</v>
      </c>
      <c r="G1297" s="4" t="str">
        <f t="shared" si="454"/>
        <v>60.0</v>
      </c>
      <c r="H1297" s="4" t="str">
        <f t="shared" si="455"/>
        <v>70.0</v>
      </c>
      <c r="I1297" s="4" t="str">
        <f t="shared" si="456"/>
        <v>48.0;70.0</v>
      </c>
      <c r="J1297" s="4" t="str">
        <f t="shared" si="457"/>
        <v>48.0</v>
      </c>
      <c r="K1297" s="4" t="str">
        <f t="shared" si="458"/>
        <v>70.0</v>
      </c>
      <c r="L1297" s="4">
        <f t="shared" si="460"/>
        <v>60</v>
      </c>
      <c r="M1297" s="4">
        <f t="shared" si="460"/>
        <v>70</v>
      </c>
      <c r="N1297" s="10">
        <f t="shared" si="461"/>
        <v>-0.1428571428571429</v>
      </c>
      <c r="O1297" s="4">
        <f t="shared" si="459"/>
        <v>48</v>
      </c>
      <c r="P1297" s="4">
        <f t="shared" si="459"/>
        <v>70</v>
      </c>
      <c r="Q1297" s="4">
        <f t="shared" si="462"/>
        <v>22</v>
      </c>
      <c r="R1297" s="11"/>
    </row>
    <row r="1298" spans="1:18" x14ac:dyDescent="0.2">
      <c r="A1298" s="1" t="s">
        <v>1398</v>
      </c>
      <c r="B1298" s="4" t="str">
        <f t="shared" si="451"/>
        <v>2015-07-19</v>
      </c>
      <c r="C1298" s="3">
        <v>42204</v>
      </c>
      <c r="E1298" s="4" t="str">
        <f t="shared" si="452"/>
        <v>60.0;70.0;48.0;69.0</v>
      </c>
      <c r="F1298" s="4" t="str">
        <f t="shared" si="453"/>
        <v>60.0;70.0</v>
      </c>
      <c r="G1298" s="4" t="str">
        <f t="shared" si="454"/>
        <v>60.0</v>
      </c>
      <c r="H1298" s="4" t="str">
        <f t="shared" si="455"/>
        <v>70.0</v>
      </c>
      <c r="I1298" s="4" t="str">
        <f t="shared" si="456"/>
        <v>48.0;69.0</v>
      </c>
      <c r="J1298" s="4" t="str">
        <f t="shared" si="457"/>
        <v>48.0</v>
      </c>
      <c r="K1298" s="4" t="str">
        <f t="shared" si="458"/>
        <v>69.0</v>
      </c>
      <c r="L1298" s="4">
        <f t="shared" si="460"/>
        <v>60</v>
      </c>
      <c r="M1298" s="4">
        <f t="shared" si="460"/>
        <v>70</v>
      </c>
      <c r="N1298" s="10">
        <f t="shared" si="461"/>
        <v>-0.1428571428571429</v>
      </c>
      <c r="O1298" s="4">
        <f t="shared" si="459"/>
        <v>48</v>
      </c>
      <c r="P1298" s="4">
        <f t="shared" si="459"/>
        <v>69</v>
      </c>
      <c r="Q1298" s="4">
        <f t="shared" si="462"/>
        <v>21</v>
      </c>
      <c r="R1298" s="11"/>
    </row>
    <row r="1299" spans="1:18" x14ac:dyDescent="0.2">
      <c r="A1299" s="1" t="s">
        <v>1399</v>
      </c>
      <c r="B1299" s="4" t="str">
        <f t="shared" si="451"/>
        <v>2015-07-20</v>
      </c>
      <c r="C1299" s="3">
        <v>42205</v>
      </c>
      <c r="E1299" s="4" t="str">
        <f t="shared" si="452"/>
        <v>59.0;70.0;47.0;69.0</v>
      </c>
      <c r="F1299" s="4" t="str">
        <f t="shared" si="453"/>
        <v>59.0;70.0</v>
      </c>
      <c r="G1299" s="4" t="str">
        <f t="shared" si="454"/>
        <v>59.0</v>
      </c>
      <c r="H1299" s="4" t="str">
        <f t="shared" si="455"/>
        <v>70.0</v>
      </c>
      <c r="I1299" s="4" t="str">
        <f t="shared" si="456"/>
        <v>47.0;69.0</v>
      </c>
      <c r="J1299" s="4" t="str">
        <f t="shared" si="457"/>
        <v>47.0</v>
      </c>
      <c r="K1299" s="4" t="str">
        <f t="shared" si="458"/>
        <v>69.0</v>
      </c>
      <c r="L1299" s="4">
        <f t="shared" si="460"/>
        <v>59</v>
      </c>
      <c r="M1299" s="4">
        <f t="shared" si="460"/>
        <v>70</v>
      </c>
      <c r="N1299" s="10">
        <f t="shared" si="461"/>
        <v>-0.15714285714285714</v>
      </c>
      <c r="O1299" s="4">
        <f t="shared" si="459"/>
        <v>47</v>
      </c>
      <c r="P1299" s="4">
        <f t="shared" si="459"/>
        <v>69</v>
      </c>
      <c r="Q1299" s="4">
        <f t="shared" si="462"/>
        <v>22</v>
      </c>
      <c r="R1299" s="11"/>
    </row>
    <row r="1300" spans="1:18" x14ac:dyDescent="0.2">
      <c r="A1300" s="1" t="s">
        <v>1400</v>
      </c>
      <c r="B1300" s="4" t="str">
        <f t="shared" si="451"/>
        <v>2015-07-21</v>
      </c>
      <c r="C1300" s="3">
        <v>42206</v>
      </c>
      <c r="E1300" s="4" t="str">
        <f t="shared" si="452"/>
        <v>59.0;69.0;47.0;69.0</v>
      </c>
      <c r="F1300" s="4" t="str">
        <f t="shared" si="453"/>
        <v>59.0;69.0</v>
      </c>
      <c r="G1300" s="4" t="str">
        <f t="shared" si="454"/>
        <v>59.0</v>
      </c>
      <c r="H1300" s="4" t="str">
        <f t="shared" si="455"/>
        <v>69.0</v>
      </c>
      <c r="I1300" s="4" t="str">
        <f t="shared" si="456"/>
        <v>47.0;69.0</v>
      </c>
      <c r="J1300" s="4" t="str">
        <f t="shared" si="457"/>
        <v>47.0</v>
      </c>
      <c r="K1300" s="4" t="str">
        <f t="shared" si="458"/>
        <v>69.0</v>
      </c>
      <c r="L1300" s="4">
        <f t="shared" si="460"/>
        <v>59</v>
      </c>
      <c r="M1300" s="4">
        <f t="shared" si="460"/>
        <v>69</v>
      </c>
      <c r="N1300" s="10">
        <f t="shared" si="461"/>
        <v>-0.14492753623188404</v>
      </c>
      <c r="O1300" s="4">
        <f t="shared" si="459"/>
        <v>47</v>
      </c>
      <c r="P1300" s="4">
        <f t="shared" si="459"/>
        <v>69</v>
      </c>
      <c r="Q1300" s="4">
        <f t="shared" si="462"/>
        <v>22</v>
      </c>
      <c r="R1300" s="11"/>
    </row>
    <row r="1301" spans="1:18" x14ac:dyDescent="0.2">
      <c r="A1301" s="1" t="s">
        <v>1401</v>
      </c>
      <c r="B1301" s="4" t="str">
        <f t="shared" si="451"/>
        <v>2015-07-22</v>
      </c>
      <c r="C1301" s="3">
        <v>42207</v>
      </c>
      <c r="E1301" s="4" t="str">
        <f t="shared" si="452"/>
        <v>59.0;69.0;47.0;69.0</v>
      </c>
      <c r="F1301" s="4" t="str">
        <f t="shared" si="453"/>
        <v>59.0;69.0</v>
      </c>
      <c r="G1301" s="4" t="str">
        <f t="shared" si="454"/>
        <v>59.0</v>
      </c>
      <c r="H1301" s="4" t="str">
        <f t="shared" si="455"/>
        <v>69.0</v>
      </c>
      <c r="I1301" s="4" t="str">
        <f t="shared" si="456"/>
        <v>47.0;69.0</v>
      </c>
      <c r="J1301" s="4" t="str">
        <f t="shared" si="457"/>
        <v>47.0</v>
      </c>
      <c r="K1301" s="4" t="str">
        <f t="shared" si="458"/>
        <v>69.0</v>
      </c>
      <c r="L1301" s="4">
        <f t="shared" si="460"/>
        <v>59</v>
      </c>
      <c r="M1301" s="4">
        <f t="shared" si="460"/>
        <v>69</v>
      </c>
      <c r="N1301" s="10">
        <f t="shared" si="461"/>
        <v>-0.14492753623188404</v>
      </c>
      <c r="O1301" s="4">
        <f t="shared" si="459"/>
        <v>47</v>
      </c>
      <c r="P1301" s="4">
        <f t="shared" si="459"/>
        <v>69</v>
      </c>
      <c r="Q1301" s="4">
        <f t="shared" si="462"/>
        <v>22</v>
      </c>
      <c r="R1301" s="11"/>
    </row>
    <row r="1302" spans="1:18" x14ac:dyDescent="0.2">
      <c r="A1302" s="1" t="s">
        <v>1402</v>
      </c>
      <c r="B1302" s="4" t="str">
        <f t="shared" si="451"/>
        <v>2015-07-23</v>
      </c>
      <c r="C1302" s="3">
        <v>42208</v>
      </c>
      <c r="E1302" s="4" t="str">
        <f t="shared" si="452"/>
        <v>59.0;69.0;47.0;69.0</v>
      </c>
      <c r="F1302" s="4" t="str">
        <f t="shared" si="453"/>
        <v>59.0;69.0</v>
      </c>
      <c r="G1302" s="4" t="str">
        <f t="shared" si="454"/>
        <v>59.0</v>
      </c>
      <c r="H1302" s="4" t="str">
        <f t="shared" si="455"/>
        <v>69.0</v>
      </c>
      <c r="I1302" s="4" t="str">
        <f t="shared" si="456"/>
        <v>47.0;69.0</v>
      </c>
      <c r="J1302" s="4" t="str">
        <f t="shared" si="457"/>
        <v>47.0</v>
      </c>
      <c r="K1302" s="4" t="str">
        <f t="shared" si="458"/>
        <v>69.0</v>
      </c>
      <c r="L1302" s="4">
        <f t="shared" si="460"/>
        <v>59</v>
      </c>
      <c r="M1302" s="4">
        <f t="shared" si="460"/>
        <v>69</v>
      </c>
      <c r="N1302" s="10">
        <f t="shared" si="461"/>
        <v>-0.14492753623188404</v>
      </c>
      <c r="O1302" s="4">
        <f t="shared" si="459"/>
        <v>47</v>
      </c>
      <c r="P1302" s="4">
        <f t="shared" si="459"/>
        <v>69</v>
      </c>
      <c r="Q1302" s="4">
        <f t="shared" si="462"/>
        <v>22</v>
      </c>
      <c r="R1302" s="11"/>
    </row>
    <row r="1303" spans="1:18" x14ac:dyDescent="0.2">
      <c r="A1303" s="1" t="s">
        <v>1403</v>
      </c>
      <c r="B1303" s="4" t="str">
        <f t="shared" si="451"/>
        <v>2015-07-24</v>
      </c>
      <c r="C1303" s="3">
        <v>42209</v>
      </c>
      <c r="E1303" s="4" t="str">
        <f t="shared" si="452"/>
        <v>59.0;69.0;47.0;69.0</v>
      </c>
      <c r="F1303" s="4" t="str">
        <f t="shared" si="453"/>
        <v>59.0;69.0</v>
      </c>
      <c r="G1303" s="4" t="str">
        <f t="shared" si="454"/>
        <v>59.0</v>
      </c>
      <c r="H1303" s="4" t="str">
        <f t="shared" si="455"/>
        <v>69.0</v>
      </c>
      <c r="I1303" s="4" t="str">
        <f t="shared" si="456"/>
        <v>47.0;69.0</v>
      </c>
      <c r="J1303" s="4" t="str">
        <f t="shared" si="457"/>
        <v>47.0</v>
      </c>
      <c r="K1303" s="4" t="str">
        <f t="shared" si="458"/>
        <v>69.0</v>
      </c>
      <c r="L1303" s="4">
        <f t="shared" si="460"/>
        <v>59</v>
      </c>
      <c r="M1303" s="4">
        <f t="shared" si="460"/>
        <v>69</v>
      </c>
      <c r="N1303" s="10">
        <f t="shared" si="461"/>
        <v>-0.14492753623188404</v>
      </c>
      <c r="O1303" s="4">
        <f t="shared" si="459"/>
        <v>47</v>
      </c>
      <c r="P1303" s="4">
        <f t="shared" si="459"/>
        <v>69</v>
      </c>
      <c r="Q1303" s="4">
        <f t="shared" si="462"/>
        <v>22</v>
      </c>
      <c r="R1303" s="11"/>
    </row>
    <row r="1304" spans="1:18" x14ac:dyDescent="0.2">
      <c r="A1304" s="1" t="s">
        <v>1404</v>
      </c>
      <c r="B1304" s="4" t="str">
        <f t="shared" si="451"/>
        <v>2015-07-25</v>
      </c>
      <c r="C1304" s="3">
        <v>42210</v>
      </c>
      <c r="E1304" s="4" t="str">
        <f t="shared" si="452"/>
        <v>59.0;68.0;47.0;69.0</v>
      </c>
      <c r="F1304" s="4" t="str">
        <f t="shared" si="453"/>
        <v>59.0;68.0</v>
      </c>
      <c r="G1304" s="4" t="str">
        <f t="shared" si="454"/>
        <v>59.0</v>
      </c>
      <c r="H1304" s="4" t="str">
        <f t="shared" si="455"/>
        <v>68.0</v>
      </c>
      <c r="I1304" s="4" t="str">
        <f t="shared" si="456"/>
        <v>47.0;69.0</v>
      </c>
      <c r="J1304" s="4" t="str">
        <f t="shared" si="457"/>
        <v>47.0</v>
      </c>
      <c r="K1304" s="4" t="str">
        <f t="shared" si="458"/>
        <v>69.0</v>
      </c>
      <c r="L1304" s="4">
        <f t="shared" si="460"/>
        <v>59</v>
      </c>
      <c r="M1304" s="4">
        <f t="shared" si="460"/>
        <v>68</v>
      </c>
      <c r="N1304" s="10">
        <f t="shared" si="461"/>
        <v>-0.13235294117647056</v>
      </c>
      <c r="O1304" s="4">
        <f t="shared" si="459"/>
        <v>47</v>
      </c>
      <c r="P1304" s="4">
        <f t="shared" si="459"/>
        <v>69</v>
      </c>
      <c r="Q1304" s="4">
        <f t="shared" si="462"/>
        <v>22</v>
      </c>
      <c r="R1304" s="11"/>
    </row>
    <row r="1305" spans="1:18" x14ac:dyDescent="0.2">
      <c r="A1305" s="1" t="s">
        <v>1405</v>
      </c>
      <c r="B1305" s="4" t="str">
        <f t="shared" si="451"/>
        <v>2015-07-26</v>
      </c>
      <c r="C1305" s="3">
        <v>42211</v>
      </c>
      <c r="E1305" s="4" t="str">
        <f t="shared" si="452"/>
        <v>59.0;68.0;47.0;69.0</v>
      </c>
      <c r="F1305" s="4" t="str">
        <f t="shared" si="453"/>
        <v>59.0;68.0</v>
      </c>
      <c r="G1305" s="4" t="str">
        <f t="shared" si="454"/>
        <v>59.0</v>
      </c>
      <c r="H1305" s="4" t="str">
        <f t="shared" si="455"/>
        <v>68.0</v>
      </c>
      <c r="I1305" s="4" t="str">
        <f t="shared" si="456"/>
        <v>47.0;69.0</v>
      </c>
      <c r="J1305" s="4" t="str">
        <f t="shared" si="457"/>
        <v>47.0</v>
      </c>
      <c r="K1305" s="4" t="str">
        <f t="shared" si="458"/>
        <v>69.0</v>
      </c>
      <c r="L1305" s="4">
        <f t="shared" si="460"/>
        <v>59</v>
      </c>
      <c r="M1305" s="4">
        <f t="shared" si="460"/>
        <v>68</v>
      </c>
      <c r="N1305" s="10">
        <f t="shared" si="461"/>
        <v>-0.13235294117647056</v>
      </c>
      <c r="O1305" s="4">
        <f t="shared" si="459"/>
        <v>47</v>
      </c>
      <c r="P1305" s="4">
        <f t="shared" si="459"/>
        <v>69</v>
      </c>
      <c r="Q1305" s="4">
        <f t="shared" si="462"/>
        <v>22</v>
      </c>
      <c r="R1305" s="11"/>
    </row>
    <row r="1306" spans="1:18" x14ac:dyDescent="0.2">
      <c r="A1306" s="1" t="s">
        <v>1406</v>
      </c>
      <c r="B1306" s="4" t="str">
        <f t="shared" si="451"/>
        <v>2015-07-27</v>
      </c>
      <c r="C1306" s="3">
        <v>42212</v>
      </c>
      <c r="E1306" s="4" t="str">
        <f t="shared" si="452"/>
        <v>59.0;68.0;47.0;69.0</v>
      </c>
      <c r="F1306" s="4" t="str">
        <f t="shared" si="453"/>
        <v>59.0;68.0</v>
      </c>
      <c r="G1306" s="4" t="str">
        <f t="shared" si="454"/>
        <v>59.0</v>
      </c>
      <c r="H1306" s="4" t="str">
        <f t="shared" si="455"/>
        <v>68.0</v>
      </c>
      <c r="I1306" s="4" t="str">
        <f t="shared" si="456"/>
        <v>47.0;69.0</v>
      </c>
      <c r="J1306" s="4" t="str">
        <f t="shared" si="457"/>
        <v>47.0</v>
      </c>
      <c r="K1306" s="4" t="str">
        <f t="shared" si="458"/>
        <v>69.0</v>
      </c>
      <c r="L1306" s="4">
        <f t="shared" si="460"/>
        <v>59</v>
      </c>
      <c r="M1306" s="4">
        <f t="shared" si="460"/>
        <v>68</v>
      </c>
      <c r="N1306" s="10">
        <f t="shared" si="461"/>
        <v>-0.13235294117647056</v>
      </c>
      <c r="O1306" s="4">
        <f t="shared" si="459"/>
        <v>47</v>
      </c>
      <c r="P1306" s="4">
        <f t="shared" si="459"/>
        <v>69</v>
      </c>
      <c r="Q1306" s="4">
        <f t="shared" si="462"/>
        <v>22</v>
      </c>
      <c r="R1306" s="11"/>
    </row>
    <row r="1307" spans="1:18" x14ac:dyDescent="0.2">
      <c r="A1307" s="1" t="s">
        <v>1407</v>
      </c>
      <c r="B1307" s="4" t="str">
        <f t="shared" si="451"/>
        <v>2015-07-28</v>
      </c>
      <c r="C1307" s="3">
        <v>42213</v>
      </c>
      <c r="E1307" s="4" t="str">
        <f t="shared" si="452"/>
        <v>58.0;68.0;46.0;69.0</v>
      </c>
      <c r="F1307" s="4" t="str">
        <f t="shared" si="453"/>
        <v>58.0;68.0</v>
      </c>
      <c r="G1307" s="4" t="str">
        <f t="shared" si="454"/>
        <v>58.0</v>
      </c>
      <c r="H1307" s="4" t="str">
        <f t="shared" si="455"/>
        <v>68.0</v>
      </c>
      <c r="I1307" s="4" t="str">
        <f t="shared" si="456"/>
        <v>46.0;69.0</v>
      </c>
      <c r="J1307" s="4" t="str">
        <f t="shared" si="457"/>
        <v>46.0</v>
      </c>
      <c r="K1307" s="4" t="str">
        <f t="shared" si="458"/>
        <v>69.0</v>
      </c>
      <c r="L1307" s="4">
        <f t="shared" si="460"/>
        <v>58</v>
      </c>
      <c r="M1307" s="4">
        <f t="shared" si="460"/>
        <v>68</v>
      </c>
      <c r="N1307" s="10">
        <f t="shared" si="461"/>
        <v>-0.1470588235294118</v>
      </c>
      <c r="O1307" s="4">
        <f t="shared" si="459"/>
        <v>46</v>
      </c>
      <c r="P1307" s="4">
        <f t="shared" si="459"/>
        <v>69</v>
      </c>
      <c r="Q1307" s="4">
        <f t="shared" si="462"/>
        <v>23</v>
      </c>
      <c r="R1307" s="11"/>
    </row>
    <row r="1308" spans="1:18" x14ac:dyDescent="0.2">
      <c r="A1308" s="1" t="s">
        <v>1408</v>
      </c>
      <c r="B1308" s="4" t="str">
        <f t="shared" si="451"/>
        <v>2015-07-29</v>
      </c>
      <c r="C1308" s="3">
        <v>42214</v>
      </c>
      <c r="E1308" s="4" t="str">
        <f t="shared" si="452"/>
        <v>58.0;68.0;46.0;68.0</v>
      </c>
      <c r="F1308" s="4" t="str">
        <f t="shared" si="453"/>
        <v>58.0;68.0</v>
      </c>
      <c r="G1308" s="4" t="str">
        <f t="shared" si="454"/>
        <v>58.0</v>
      </c>
      <c r="H1308" s="4" t="str">
        <f t="shared" si="455"/>
        <v>68.0</v>
      </c>
      <c r="I1308" s="4" t="str">
        <f t="shared" si="456"/>
        <v>46.0;68.0</v>
      </c>
      <c r="J1308" s="4" t="str">
        <f t="shared" si="457"/>
        <v>46.0</v>
      </c>
      <c r="K1308" s="4" t="str">
        <f t="shared" si="458"/>
        <v>68.0</v>
      </c>
      <c r="L1308" s="4">
        <f t="shared" si="460"/>
        <v>58</v>
      </c>
      <c r="M1308" s="4">
        <f t="shared" si="460"/>
        <v>68</v>
      </c>
      <c r="N1308" s="10">
        <f t="shared" si="461"/>
        <v>-0.1470588235294118</v>
      </c>
      <c r="O1308" s="4">
        <f t="shared" si="459"/>
        <v>46</v>
      </c>
      <c r="P1308" s="4">
        <f t="shared" si="459"/>
        <v>68</v>
      </c>
      <c r="Q1308" s="4">
        <f t="shared" si="462"/>
        <v>22</v>
      </c>
      <c r="R1308" s="11"/>
    </row>
    <row r="1309" spans="1:18" x14ac:dyDescent="0.2">
      <c r="A1309" s="1" t="s">
        <v>1409</v>
      </c>
      <c r="B1309" s="4" t="str">
        <f t="shared" si="451"/>
        <v>2015-07-30</v>
      </c>
      <c r="C1309" s="3">
        <v>42215</v>
      </c>
      <c r="E1309" s="4" t="str">
        <f t="shared" si="452"/>
        <v>58.0;67.0;46.0;68.0</v>
      </c>
      <c r="F1309" s="4" t="str">
        <f t="shared" si="453"/>
        <v>58.0;67.0</v>
      </c>
      <c r="G1309" s="4" t="str">
        <f t="shared" si="454"/>
        <v>58.0</v>
      </c>
      <c r="H1309" s="4" t="str">
        <f t="shared" si="455"/>
        <v>67.0</v>
      </c>
      <c r="I1309" s="4" t="str">
        <f t="shared" si="456"/>
        <v>46.0;68.0</v>
      </c>
      <c r="J1309" s="4" t="str">
        <f t="shared" si="457"/>
        <v>46.0</v>
      </c>
      <c r="K1309" s="4" t="str">
        <f t="shared" si="458"/>
        <v>68.0</v>
      </c>
      <c r="L1309" s="4">
        <f t="shared" si="460"/>
        <v>58</v>
      </c>
      <c r="M1309" s="4">
        <f t="shared" si="460"/>
        <v>67</v>
      </c>
      <c r="N1309" s="10">
        <f t="shared" si="461"/>
        <v>-0.13432835820895528</v>
      </c>
      <c r="O1309" s="4">
        <f t="shared" si="459"/>
        <v>46</v>
      </c>
      <c r="P1309" s="4">
        <f t="shared" si="459"/>
        <v>68</v>
      </c>
      <c r="Q1309" s="4">
        <f t="shared" si="462"/>
        <v>22</v>
      </c>
      <c r="R1309" s="11"/>
    </row>
    <row r="1310" spans="1:18" x14ac:dyDescent="0.2">
      <c r="A1310" s="1" t="s">
        <v>1410</v>
      </c>
      <c r="B1310" s="4" t="str">
        <f t="shared" si="451"/>
        <v>2015-07-31</v>
      </c>
      <c r="C1310" s="3">
        <v>42216</v>
      </c>
      <c r="E1310" s="4" t="str">
        <f t="shared" si="452"/>
        <v>58.0;67.0;46.0;68.0</v>
      </c>
      <c r="F1310" s="4" t="str">
        <f t="shared" si="453"/>
        <v>58.0;67.0</v>
      </c>
      <c r="G1310" s="4" t="str">
        <f t="shared" si="454"/>
        <v>58.0</v>
      </c>
      <c r="H1310" s="4" t="str">
        <f t="shared" si="455"/>
        <v>67.0</v>
      </c>
      <c r="I1310" s="4" t="str">
        <f t="shared" si="456"/>
        <v>46.0;68.0</v>
      </c>
      <c r="J1310" s="4" t="str">
        <f t="shared" si="457"/>
        <v>46.0</v>
      </c>
      <c r="K1310" s="4" t="str">
        <f t="shared" si="458"/>
        <v>68.0</v>
      </c>
      <c r="L1310" s="4">
        <f t="shared" si="460"/>
        <v>58</v>
      </c>
      <c r="M1310" s="4">
        <f t="shared" si="460"/>
        <v>67</v>
      </c>
      <c r="N1310" s="10">
        <f t="shared" si="461"/>
        <v>-0.13432835820895528</v>
      </c>
      <c r="O1310" s="4">
        <f t="shared" si="459"/>
        <v>46</v>
      </c>
      <c r="P1310" s="4">
        <f t="shared" si="459"/>
        <v>68</v>
      </c>
      <c r="Q1310" s="4">
        <f t="shared" si="462"/>
        <v>22</v>
      </c>
      <c r="R1310" s="11"/>
    </row>
    <row r="1311" spans="1:18" x14ac:dyDescent="0.2">
      <c r="A1311" s="1" t="s">
        <v>1411</v>
      </c>
      <c r="B1311" s="4" t="str">
        <f t="shared" si="451"/>
        <v>2015-08-01</v>
      </c>
      <c r="C1311" s="3">
        <v>42217</v>
      </c>
      <c r="E1311" s="4" t="str">
        <f t="shared" si="452"/>
        <v>58.0;67.0;46.0;67.0</v>
      </c>
      <c r="F1311" s="4" t="str">
        <f t="shared" si="453"/>
        <v>58.0;67.0</v>
      </c>
      <c r="G1311" s="4" t="str">
        <f t="shared" si="454"/>
        <v>58.0</v>
      </c>
      <c r="H1311" s="4" t="str">
        <f t="shared" si="455"/>
        <v>67.0</v>
      </c>
      <c r="I1311" s="4" t="str">
        <f t="shared" si="456"/>
        <v>46.0;67.0</v>
      </c>
      <c r="J1311" s="4" t="str">
        <f t="shared" si="457"/>
        <v>46.0</v>
      </c>
      <c r="K1311" s="4" t="str">
        <f t="shared" si="458"/>
        <v>67.0</v>
      </c>
      <c r="L1311" s="4">
        <f t="shared" si="460"/>
        <v>58</v>
      </c>
      <c r="M1311" s="4">
        <f t="shared" si="460"/>
        <v>67</v>
      </c>
      <c r="N1311" s="10">
        <f t="shared" si="461"/>
        <v>-0.13432835820895528</v>
      </c>
      <c r="O1311" s="4">
        <f t="shared" si="459"/>
        <v>46</v>
      </c>
      <c r="P1311" s="4">
        <f t="shared" si="459"/>
        <v>67</v>
      </c>
      <c r="Q1311" s="4">
        <f t="shared" si="462"/>
        <v>21</v>
      </c>
      <c r="R1311" s="11"/>
    </row>
    <row r="1312" spans="1:18" x14ac:dyDescent="0.2">
      <c r="A1312" s="1" t="s">
        <v>1412</v>
      </c>
      <c r="B1312" s="4" t="str">
        <f t="shared" si="451"/>
        <v>2015-08-02</v>
      </c>
      <c r="C1312" s="3">
        <v>42218</v>
      </c>
      <c r="E1312" s="4" t="str">
        <f t="shared" si="452"/>
        <v>58.0;67.0;46.0;67.0</v>
      </c>
      <c r="F1312" s="4" t="str">
        <f t="shared" si="453"/>
        <v>58.0;67.0</v>
      </c>
      <c r="G1312" s="4" t="str">
        <f t="shared" si="454"/>
        <v>58.0</v>
      </c>
      <c r="H1312" s="4" t="str">
        <f t="shared" si="455"/>
        <v>67.0</v>
      </c>
      <c r="I1312" s="4" t="str">
        <f t="shared" si="456"/>
        <v>46.0;67.0</v>
      </c>
      <c r="J1312" s="4" t="str">
        <f t="shared" si="457"/>
        <v>46.0</v>
      </c>
      <c r="K1312" s="4" t="str">
        <f t="shared" si="458"/>
        <v>67.0</v>
      </c>
      <c r="L1312" s="4">
        <f t="shared" si="460"/>
        <v>58</v>
      </c>
      <c r="M1312" s="4">
        <f t="shared" si="460"/>
        <v>67</v>
      </c>
      <c r="N1312" s="10">
        <f t="shared" si="461"/>
        <v>-0.13432835820895528</v>
      </c>
      <c r="O1312" s="4">
        <f t="shared" si="459"/>
        <v>46</v>
      </c>
      <c r="P1312" s="4">
        <f t="shared" si="459"/>
        <v>67</v>
      </c>
      <c r="Q1312" s="4">
        <f t="shared" si="462"/>
        <v>21</v>
      </c>
      <c r="R1312" s="11"/>
    </row>
    <row r="1313" spans="1:18" x14ac:dyDescent="0.2">
      <c r="A1313" s="1" t="s">
        <v>1413</v>
      </c>
      <c r="B1313" s="4" t="str">
        <f t="shared" si="451"/>
        <v>2015-08-03</v>
      </c>
      <c r="C1313" s="3">
        <v>42219</v>
      </c>
      <c r="E1313" s="4" t="str">
        <f t="shared" si="452"/>
        <v>57.0;67.0;46.0;67.0</v>
      </c>
      <c r="F1313" s="4" t="str">
        <f t="shared" si="453"/>
        <v>57.0;67.0</v>
      </c>
      <c r="G1313" s="4" t="str">
        <f t="shared" si="454"/>
        <v>57.0</v>
      </c>
      <c r="H1313" s="4" t="str">
        <f t="shared" si="455"/>
        <v>67.0</v>
      </c>
      <c r="I1313" s="4" t="str">
        <f t="shared" si="456"/>
        <v>46.0;67.0</v>
      </c>
      <c r="J1313" s="4" t="str">
        <f t="shared" si="457"/>
        <v>46.0</v>
      </c>
      <c r="K1313" s="4" t="str">
        <f t="shared" si="458"/>
        <v>67.0</v>
      </c>
      <c r="L1313" s="4">
        <f t="shared" si="460"/>
        <v>57</v>
      </c>
      <c r="M1313" s="4">
        <f t="shared" si="460"/>
        <v>67</v>
      </c>
      <c r="N1313" s="10">
        <f t="shared" si="461"/>
        <v>-0.14925373134328357</v>
      </c>
      <c r="O1313" s="4">
        <f t="shared" si="459"/>
        <v>46</v>
      </c>
      <c r="P1313" s="4">
        <f t="shared" si="459"/>
        <v>67</v>
      </c>
      <c r="Q1313" s="4">
        <f t="shared" si="462"/>
        <v>21</v>
      </c>
      <c r="R1313" s="11"/>
    </row>
    <row r="1314" spans="1:18" x14ac:dyDescent="0.2">
      <c r="A1314" s="1" t="s">
        <v>1414</v>
      </c>
      <c r="B1314" s="4" t="str">
        <f t="shared" si="451"/>
        <v>2015-08-04</v>
      </c>
      <c r="C1314" s="3">
        <v>42220</v>
      </c>
      <c r="E1314" s="4" t="str">
        <f t="shared" si="452"/>
        <v>57.0;66.0;46.0;67.0</v>
      </c>
      <c r="F1314" s="4" t="str">
        <f t="shared" si="453"/>
        <v>57.0;66.0</v>
      </c>
      <c r="G1314" s="4" t="str">
        <f t="shared" si="454"/>
        <v>57.0</v>
      </c>
      <c r="H1314" s="4" t="str">
        <f t="shared" si="455"/>
        <v>66.0</v>
      </c>
      <c r="I1314" s="4" t="str">
        <f t="shared" si="456"/>
        <v>46.0;67.0</v>
      </c>
      <c r="J1314" s="4" t="str">
        <f t="shared" si="457"/>
        <v>46.0</v>
      </c>
      <c r="K1314" s="4" t="str">
        <f t="shared" si="458"/>
        <v>67.0</v>
      </c>
      <c r="L1314" s="4">
        <f t="shared" si="460"/>
        <v>57</v>
      </c>
      <c r="M1314" s="4">
        <f t="shared" si="460"/>
        <v>66</v>
      </c>
      <c r="N1314" s="10">
        <f t="shared" si="461"/>
        <v>-0.13636363636363635</v>
      </c>
      <c r="O1314" s="4">
        <f t="shared" si="459"/>
        <v>46</v>
      </c>
      <c r="P1314" s="4">
        <f t="shared" si="459"/>
        <v>67</v>
      </c>
      <c r="Q1314" s="4">
        <f t="shared" si="462"/>
        <v>21</v>
      </c>
      <c r="R1314" s="11"/>
    </row>
    <row r="1315" spans="1:18" x14ac:dyDescent="0.2">
      <c r="A1315" s="1" t="s">
        <v>1415</v>
      </c>
      <c r="B1315" s="4" t="str">
        <f t="shared" si="451"/>
        <v>2015-08-05</v>
      </c>
      <c r="C1315" s="3">
        <v>42221</v>
      </c>
      <c r="E1315" s="4" t="str">
        <f t="shared" si="452"/>
        <v>57.0;66.0;45.0;67.0</v>
      </c>
      <c r="F1315" s="4" t="str">
        <f t="shared" si="453"/>
        <v>57.0;66.0</v>
      </c>
      <c r="G1315" s="4" t="str">
        <f t="shared" si="454"/>
        <v>57.0</v>
      </c>
      <c r="H1315" s="4" t="str">
        <f t="shared" si="455"/>
        <v>66.0</v>
      </c>
      <c r="I1315" s="4" t="str">
        <f t="shared" si="456"/>
        <v>45.0;67.0</v>
      </c>
      <c r="J1315" s="4" t="str">
        <f t="shared" si="457"/>
        <v>45.0</v>
      </c>
      <c r="K1315" s="4" t="str">
        <f t="shared" si="458"/>
        <v>67.0</v>
      </c>
      <c r="L1315" s="4">
        <f t="shared" si="460"/>
        <v>57</v>
      </c>
      <c r="M1315" s="4">
        <f t="shared" si="460"/>
        <v>66</v>
      </c>
      <c r="N1315" s="10">
        <f t="shared" si="461"/>
        <v>-0.13636363636363635</v>
      </c>
      <c r="O1315" s="4">
        <f t="shared" si="459"/>
        <v>45</v>
      </c>
      <c r="P1315" s="4">
        <f t="shared" si="459"/>
        <v>67</v>
      </c>
      <c r="Q1315" s="4">
        <f t="shared" si="462"/>
        <v>22</v>
      </c>
      <c r="R1315" s="11"/>
    </row>
    <row r="1316" spans="1:18" x14ac:dyDescent="0.2">
      <c r="A1316" s="1" t="s">
        <v>1416</v>
      </c>
      <c r="B1316" s="4" t="str">
        <f t="shared" si="451"/>
        <v>2015-08-06</v>
      </c>
      <c r="C1316" s="3">
        <v>42222</v>
      </c>
      <c r="E1316" s="4" t="str">
        <f t="shared" si="452"/>
        <v>57.0;66.0;45.0;67.0</v>
      </c>
      <c r="F1316" s="4" t="str">
        <f t="shared" si="453"/>
        <v>57.0;66.0</v>
      </c>
      <c r="G1316" s="4" t="str">
        <f t="shared" si="454"/>
        <v>57.0</v>
      </c>
      <c r="H1316" s="4" t="str">
        <f t="shared" si="455"/>
        <v>66.0</v>
      </c>
      <c r="I1316" s="4" t="str">
        <f t="shared" si="456"/>
        <v>45.0;67.0</v>
      </c>
      <c r="J1316" s="4" t="str">
        <f t="shared" si="457"/>
        <v>45.0</v>
      </c>
      <c r="K1316" s="4" t="str">
        <f t="shared" si="458"/>
        <v>67.0</v>
      </c>
      <c r="L1316" s="4">
        <f t="shared" si="460"/>
        <v>57</v>
      </c>
      <c r="M1316" s="4">
        <f t="shared" si="460"/>
        <v>66</v>
      </c>
      <c r="N1316" s="10">
        <f t="shared" si="461"/>
        <v>-0.13636363636363635</v>
      </c>
      <c r="O1316" s="4">
        <f t="shared" si="459"/>
        <v>45</v>
      </c>
      <c r="P1316" s="4">
        <f t="shared" si="459"/>
        <v>67</v>
      </c>
      <c r="Q1316" s="4">
        <f t="shared" si="462"/>
        <v>22</v>
      </c>
      <c r="R1316" s="11"/>
    </row>
    <row r="1317" spans="1:18" x14ac:dyDescent="0.2">
      <c r="A1317" s="1" t="s">
        <v>1417</v>
      </c>
      <c r="B1317" s="4" t="str">
        <f t="shared" si="451"/>
        <v>2015-08-07</v>
      </c>
      <c r="C1317" s="3">
        <v>42223</v>
      </c>
      <c r="E1317" s="4" t="str">
        <f t="shared" si="452"/>
        <v>57.0;66.0;45.0;66.0</v>
      </c>
      <c r="F1317" s="4" t="str">
        <f t="shared" si="453"/>
        <v>57.0;66.0</v>
      </c>
      <c r="G1317" s="4" t="str">
        <f t="shared" si="454"/>
        <v>57.0</v>
      </c>
      <c r="H1317" s="4" t="str">
        <f t="shared" si="455"/>
        <v>66.0</v>
      </c>
      <c r="I1317" s="4" t="str">
        <f t="shared" si="456"/>
        <v>45.0;66.0</v>
      </c>
      <c r="J1317" s="4" t="str">
        <f t="shared" si="457"/>
        <v>45.0</v>
      </c>
      <c r="K1317" s="4" t="str">
        <f t="shared" si="458"/>
        <v>66.0</v>
      </c>
      <c r="L1317" s="4">
        <f t="shared" si="460"/>
        <v>57</v>
      </c>
      <c r="M1317" s="4">
        <f t="shared" si="460"/>
        <v>66</v>
      </c>
      <c r="N1317" s="10">
        <f t="shared" si="461"/>
        <v>-0.13636363636363635</v>
      </c>
      <c r="O1317" s="4">
        <f t="shared" si="459"/>
        <v>45</v>
      </c>
      <c r="P1317" s="4">
        <f t="shared" si="459"/>
        <v>66</v>
      </c>
      <c r="Q1317" s="4">
        <f t="shared" si="462"/>
        <v>21</v>
      </c>
      <c r="R1317" s="11"/>
    </row>
    <row r="1318" spans="1:18" x14ac:dyDescent="0.2">
      <c r="A1318" s="1" t="s">
        <v>1418</v>
      </c>
      <c r="B1318" s="4" t="str">
        <f t="shared" si="451"/>
        <v>2015-08-08</v>
      </c>
      <c r="C1318" s="3">
        <v>42224</v>
      </c>
      <c r="E1318" s="4" t="str">
        <f t="shared" si="452"/>
        <v>57.0;66.0;45.0;67.0</v>
      </c>
      <c r="F1318" s="4" t="str">
        <f t="shared" si="453"/>
        <v>57.0;66.0</v>
      </c>
      <c r="G1318" s="4" t="str">
        <f t="shared" si="454"/>
        <v>57.0</v>
      </c>
      <c r="H1318" s="4" t="str">
        <f t="shared" si="455"/>
        <v>66.0</v>
      </c>
      <c r="I1318" s="4" t="str">
        <f t="shared" si="456"/>
        <v>45.0;67.0</v>
      </c>
      <c r="J1318" s="4" t="str">
        <f t="shared" si="457"/>
        <v>45.0</v>
      </c>
      <c r="K1318" s="4" t="str">
        <f t="shared" si="458"/>
        <v>67.0</v>
      </c>
      <c r="L1318" s="4">
        <f t="shared" si="460"/>
        <v>57</v>
      </c>
      <c r="M1318" s="4">
        <f t="shared" si="460"/>
        <v>66</v>
      </c>
      <c r="N1318" s="10">
        <f t="shared" si="461"/>
        <v>-0.13636363636363635</v>
      </c>
      <c r="O1318" s="4">
        <f t="shared" si="459"/>
        <v>45</v>
      </c>
      <c r="P1318" s="4">
        <f t="shared" si="459"/>
        <v>67</v>
      </c>
      <c r="Q1318" s="4">
        <f t="shared" si="462"/>
        <v>22</v>
      </c>
      <c r="R1318" s="11"/>
    </row>
    <row r="1319" spans="1:18" x14ac:dyDescent="0.2">
      <c r="A1319" s="1" t="s">
        <v>1419</v>
      </c>
      <c r="B1319" s="4" t="str">
        <f t="shared" si="451"/>
        <v>2015-08-09</v>
      </c>
      <c r="C1319" s="3">
        <v>42225</v>
      </c>
      <c r="E1319" s="4" t="str">
        <f t="shared" si="452"/>
        <v>57.0;65.0;45.0;66.0</v>
      </c>
      <c r="F1319" s="4" t="str">
        <f t="shared" si="453"/>
        <v>57.0;65.0</v>
      </c>
      <c r="G1319" s="4" t="str">
        <f t="shared" si="454"/>
        <v>57.0</v>
      </c>
      <c r="H1319" s="4" t="str">
        <f t="shared" si="455"/>
        <v>65.0</v>
      </c>
      <c r="I1319" s="4" t="str">
        <f t="shared" si="456"/>
        <v>45.0;66.0</v>
      </c>
      <c r="J1319" s="4" t="str">
        <f t="shared" si="457"/>
        <v>45.0</v>
      </c>
      <c r="K1319" s="4" t="str">
        <f t="shared" si="458"/>
        <v>66.0</v>
      </c>
      <c r="L1319" s="4">
        <f t="shared" si="460"/>
        <v>57</v>
      </c>
      <c r="M1319" s="4">
        <f t="shared" si="460"/>
        <v>65</v>
      </c>
      <c r="N1319" s="10">
        <f t="shared" si="461"/>
        <v>-0.12307692307692308</v>
      </c>
      <c r="O1319" s="4">
        <f t="shared" si="459"/>
        <v>45</v>
      </c>
      <c r="P1319" s="4">
        <f t="shared" si="459"/>
        <v>66</v>
      </c>
      <c r="Q1319" s="4">
        <f t="shared" si="462"/>
        <v>21</v>
      </c>
      <c r="R1319" s="11"/>
    </row>
    <row r="1320" spans="1:18" x14ac:dyDescent="0.2">
      <c r="A1320" s="1" t="s">
        <v>1420</v>
      </c>
      <c r="B1320" s="4" t="str">
        <f t="shared" si="451"/>
        <v>2015-08-10</v>
      </c>
      <c r="C1320" s="3">
        <v>42226</v>
      </c>
      <c r="E1320" s="4" t="str">
        <f t="shared" si="452"/>
        <v>56.0;65.0;45.0;66.0</v>
      </c>
      <c r="F1320" s="4" t="str">
        <f t="shared" si="453"/>
        <v>56.0;65.0</v>
      </c>
      <c r="G1320" s="4" t="str">
        <f t="shared" si="454"/>
        <v>56.0</v>
      </c>
      <c r="H1320" s="4" t="str">
        <f t="shared" si="455"/>
        <v>65.0</v>
      </c>
      <c r="I1320" s="4" t="str">
        <f t="shared" si="456"/>
        <v>45.0;66.0</v>
      </c>
      <c r="J1320" s="4" t="str">
        <f t="shared" si="457"/>
        <v>45.0</v>
      </c>
      <c r="K1320" s="4" t="str">
        <f t="shared" si="458"/>
        <v>66.0</v>
      </c>
      <c r="L1320" s="4">
        <f t="shared" si="460"/>
        <v>56</v>
      </c>
      <c r="M1320" s="4">
        <f t="shared" si="460"/>
        <v>65</v>
      </c>
      <c r="N1320" s="10">
        <f t="shared" si="461"/>
        <v>-0.13846153846153841</v>
      </c>
      <c r="O1320" s="4">
        <f t="shared" si="459"/>
        <v>45</v>
      </c>
      <c r="P1320" s="4">
        <f t="shared" si="459"/>
        <v>66</v>
      </c>
      <c r="Q1320" s="4">
        <f t="shared" si="462"/>
        <v>21</v>
      </c>
      <c r="R1320" s="11"/>
    </row>
    <row r="1321" spans="1:18" x14ac:dyDescent="0.2">
      <c r="A1321" s="1" t="s">
        <v>1421</v>
      </c>
      <c r="B1321" s="4" t="str">
        <f t="shared" si="451"/>
        <v>2015-08-11</v>
      </c>
      <c r="C1321" s="3">
        <v>42227</v>
      </c>
      <c r="E1321" s="4" t="str">
        <f t="shared" si="452"/>
        <v>56.0;65.0;45.0;66.0</v>
      </c>
      <c r="F1321" s="4" t="str">
        <f t="shared" si="453"/>
        <v>56.0;65.0</v>
      </c>
      <c r="G1321" s="4" t="str">
        <f t="shared" si="454"/>
        <v>56.0</v>
      </c>
      <c r="H1321" s="4" t="str">
        <f t="shared" si="455"/>
        <v>65.0</v>
      </c>
      <c r="I1321" s="4" t="str">
        <f t="shared" si="456"/>
        <v>45.0;66.0</v>
      </c>
      <c r="J1321" s="4" t="str">
        <f t="shared" si="457"/>
        <v>45.0</v>
      </c>
      <c r="K1321" s="4" t="str">
        <f t="shared" si="458"/>
        <v>66.0</v>
      </c>
      <c r="L1321" s="4">
        <f t="shared" si="460"/>
        <v>56</v>
      </c>
      <c r="M1321" s="4">
        <f t="shared" si="460"/>
        <v>65</v>
      </c>
      <c r="N1321" s="10">
        <f t="shared" si="461"/>
        <v>-0.13846153846153841</v>
      </c>
      <c r="O1321" s="4">
        <f t="shared" si="459"/>
        <v>45</v>
      </c>
      <c r="P1321" s="4">
        <f t="shared" si="459"/>
        <v>66</v>
      </c>
      <c r="Q1321" s="4">
        <f t="shared" si="462"/>
        <v>21</v>
      </c>
      <c r="R1321" s="11"/>
    </row>
    <row r="1322" spans="1:18" x14ac:dyDescent="0.2">
      <c r="A1322" s="1" t="s">
        <v>1422</v>
      </c>
      <c r="B1322" s="4" t="str">
        <f t="shared" si="451"/>
        <v>2015-08-12</v>
      </c>
      <c r="C1322" s="3">
        <v>42228</v>
      </c>
      <c r="E1322" s="4" t="str">
        <f t="shared" si="452"/>
        <v>56.0;65.0;44.0;66.0</v>
      </c>
      <c r="F1322" s="4" t="str">
        <f t="shared" si="453"/>
        <v>56.0;65.0</v>
      </c>
      <c r="G1322" s="4" t="str">
        <f t="shared" si="454"/>
        <v>56.0</v>
      </c>
      <c r="H1322" s="4" t="str">
        <f t="shared" si="455"/>
        <v>65.0</v>
      </c>
      <c r="I1322" s="4" t="str">
        <f t="shared" si="456"/>
        <v>44.0;66.0</v>
      </c>
      <c r="J1322" s="4" t="str">
        <f t="shared" si="457"/>
        <v>44.0</v>
      </c>
      <c r="K1322" s="4" t="str">
        <f t="shared" si="458"/>
        <v>66.0</v>
      </c>
      <c r="L1322" s="4">
        <f t="shared" si="460"/>
        <v>56</v>
      </c>
      <c r="M1322" s="4">
        <f t="shared" si="460"/>
        <v>65</v>
      </c>
      <c r="N1322" s="10">
        <f t="shared" si="461"/>
        <v>-0.13846153846153841</v>
      </c>
      <c r="O1322" s="4">
        <f t="shared" si="459"/>
        <v>44</v>
      </c>
      <c r="P1322" s="4">
        <f t="shared" si="459"/>
        <v>66</v>
      </c>
      <c r="Q1322" s="4">
        <f t="shared" si="462"/>
        <v>22</v>
      </c>
      <c r="R1322" s="11"/>
    </row>
    <row r="1323" spans="1:18" x14ac:dyDescent="0.2">
      <c r="A1323" s="1" t="s">
        <v>1423</v>
      </c>
      <c r="B1323" s="4" t="str">
        <f t="shared" si="451"/>
        <v>2015-08-13</v>
      </c>
      <c r="C1323" s="3">
        <v>42229</v>
      </c>
      <c r="E1323" s="4" t="str">
        <f t="shared" si="452"/>
        <v>56.0;65.0;44.0;65.0</v>
      </c>
      <c r="F1323" s="4" t="str">
        <f t="shared" si="453"/>
        <v>56.0;65.0</v>
      </c>
      <c r="G1323" s="4" t="str">
        <f t="shared" si="454"/>
        <v>56.0</v>
      </c>
      <c r="H1323" s="4" t="str">
        <f t="shared" si="455"/>
        <v>65.0</v>
      </c>
      <c r="I1323" s="4" t="str">
        <f t="shared" si="456"/>
        <v>44.0;65.0</v>
      </c>
      <c r="J1323" s="4" t="str">
        <f t="shared" si="457"/>
        <v>44.0</v>
      </c>
      <c r="K1323" s="4" t="str">
        <f t="shared" si="458"/>
        <v>65.0</v>
      </c>
      <c r="L1323" s="4">
        <f t="shared" si="460"/>
        <v>56</v>
      </c>
      <c r="M1323" s="4">
        <f t="shared" si="460"/>
        <v>65</v>
      </c>
      <c r="N1323" s="10">
        <f t="shared" si="461"/>
        <v>-0.13846153846153841</v>
      </c>
      <c r="O1323" s="4">
        <f t="shared" si="459"/>
        <v>44</v>
      </c>
      <c r="P1323" s="4">
        <f t="shared" si="459"/>
        <v>65</v>
      </c>
      <c r="Q1323" s="4">
        <f t="shared" si="462"/>
        <v>21</v>
      </c>
      <c r="R1323" s="11"/>
    </row>
    <row r="1324" spans="1:18" x14ac:dyDescent="0.2">
      <c r="A1324" s="1" t="s">
        <v>1424</v>
      </c>
      <c r="B1324" s="4" t="str">
        <f t="shared" si="451"/>
        <v>2015-08-14</v>
      </c>
      <c r="C1324" s="3">
        <v>42230</v>
      </c>
      <c r="E1324" s="4" t="str">
        <f t="shared" si="452"/>
        <v>56.0;65.0;44.0;65.0</v>
      </c>
      <c r="F1324" s="4" t="str">
        <f t="shared" si="453"/>
        <v>56.0;65.0</v>
      </c>
      <c r="G1324" s="4" t="str">
        <f t="shared" si="454"/>
        <v>56.0</v>
      </c>
      <c r="H1324" s="4" t="str">
        <f t="shared" si="455"/>
        <v>65.0</v>
      </c>
      <c r="I1324" s="4" t="str">
        <f t="shared" si="456"/>
        <v>44.0;65.0</v>
      </c>
      <c r="J1324" s="4" t="str">
        <f t="shared" si="457"/>
        <v>44.0</v>
      </c>
      <c r="K1324" s="4" t="str">
        <f t="shared" si="458"/>
        <v>65.0</v>
      </c>
      <c r="L1324" s="4">
        <f t="shared" si="460"/>
        <v>56</v>
      </c>
      <c r="M1324" s="4">
        <f t="shared" si="460"/>
        <v>65</v>
      </c>
      <c r="N1324" s="10">
        <f t="shared" si="461"/>
        <v>-0.13846153846153841</v>
      </c>
      <c r="O1324" s="4">
        <f t="shared" si="459"/>
        <v>44</v>
      </c>
      <c r="P1324" s="4">
        <f t="shared" si="459"/>
        <v>65</v>
      </c>
      <c r="Q1324" s="4">
        <f t="shared" si="462"/>
        <v>21</v>
      </c>
      <c r="R1324" s="11"/>
    </row>
    <row r="1325" spans="1:18" x14ac:dyDescent="0.2">
      <c r="A1325" s="1" t="s">
        <v>1425</v>
      </c>
      <c r="B1325" s="4" t="str">
        <f t="shared" si="451"/>
        <v>2015-08-15</v>
      </c>
      <c r="C1325" s="3">
        <v>42231</v>
      </c>
      <c r="E1325" s="4" t="str">
        <f t="shared" si="452"/>
        <v>56.0;65.0;44.0;65.0</v>
      </c>
      <c r="F1325" s="4" t="str">
        <f t="shared" si="453"/>
        <v>56.0;65.0</v>
      </c>
      <c r="G1325" s="4" t="str">
        <f t="shared" si="454"/>
        <v>56.0</v>
      </c>
      <c r="H1325" s="4" t="str">
        <f t="shared" si="455"/>
        <v>65.0</v>
      </c>
      <c r="I1325" s="4" t="str">
        <f t="shared" si="456"/>
        <v>44.0;65.0</v>
      </c>
      <c r="J1325" s="4" t="str">
        <f t="shared" si="457"/>
        <v>44.0</v>
      </c>
      <c r="K1325" s="4" t="str">
        <f t="shared" si="458"/>
        <v>65.0</v>
      </c>
      <c r="L1325" s="4">
        <f t="shared" si="460"/>
        <v>56</v>
      </c>
      <c r="M1325" s="4">
        <f t="shared" si="460"/>
        <v>65</v>
      </c>
      <c r="N1325" s="10">
        <f t="shared" si="461"/>
        <v>-0.13846153846153841</v>
      </c>
      <c r="O1325" s="4">
        <f t="shared" si="459"/>
        <v>44</v>
      </c>
      <c r="P1325" s="4">
        <f t="shared" si="459"/>
        <v>65</v>
      </c>
      <c r="Q1325" s="4">
        <f t="shared" si="462"/>
        <v>21</v>
      </c>
      <c r="R1325" s="11"/>
    </row>
    <row r="1326" spans="1:18" x14ac:dyDescent="0.2">
      <c r="A1326" s="1" t="s">
        <v>1426</v>
      </c>
      <c r="B1326" s="4" t="str">
        <f t="shared" si="451"/>
        <v>2015-08-16</v>
      </c>
      <c r="C1326" s="3">
        <v>42232</v>
      </c>
      <c r="E1326" s="4" t="str">
        <f t="shared" si="452"/>
        <v>56.0;65.0;44.0;65.0</v>
      </c>
      <c r="F1326" s="4" t="str">
        <f t="shared" si="453"/>
        <v>56.0;65.0</v>
      </c>
      <c r="G1326" s="4" t="str">
        <f t="shared" si="454"/>
        <v>56.0</v>
      </c>
      <c r="H1326" s="4" t="str">
        <f t="shared" si="455"/>
        <v>65.0</v>
      </c>
      <c r="I1326" s="4" t="str">
        <f t="shared" si="456"/>
        <v>44.0;65.0</v>
      </c>
      <c r="J1326" s="4" t="str">
        <f t="shared" si="457"/>
        <v>44.0</v>
      </c>
      <c r="K1326" s="4" t="str">
        <f t="shared" si="458"/>
        <v>65.0</v>
      </c>
      <c r="L1326" s="4">
        <f t="shared" si="460"/>
        <v>56</v>
      </c>
      <c r="M1326" s="4">
        <f t="shared" si="460"/>
        <v>65</v>
      </c>
      <c r="N1326" s="10">
        <f t="shared" si="461"/>
        <v>-0.13846153846153841</v>
      </c>
      <c r="O1326" s="4">
        <f t="shared" si="459"/>
        <v>44</v>
      </c>
      <c r="P1326" s="4">
        <f t="shared" si="459"/>
        <v>65</v>
      </c>
      <c r="Q1326" s="4">
        <f t="shared" si="462"/>
        <v>21</v>
      </c>
      <c r="R1326" s="11"/>
    </row>
    <row r="1327" spans="1:18" x14ac:dyDescent="0.2">
      <c r="A1327" s="1" t="s">
        <v>1427</v>
      </c>
      <c r="B1327" s="4" t="str">
        <f t="shared" si="451"/>
        <v>2015-08-17</v>
      </c>
      <c r="C1327" s="3">
        <v>42233</v>
      </c>
      <c r="E1327" s="4" t="str">
        <f t="shared" si="452"/>
        <v>56.0;64.0;44.0;65.0</v>
      </c>
      <c r="F1327" s="4" t="str">
        <f t="shared" si="453"/>
        <v>56.0;64.0</v>
      </c>
      <c r="G1327" s="4" t="str">
        <f t="shared" si="454"/>
        <v>56.0</v>
      </c>
      <c r="H1327" s="4" t="str">
        <f t="shared" si="455"/>
        <v>64.0</v>
      </c>
      <c r="I1327" s="4" t="str">
        <f t="shared" si="456"/>
        <v>44.0;65.0</v>
      </c>
      <c r="J1327" s="4" t="str">
        <f t="shared" si="457"/>
        <v>44.0</v>
      </c>
      <c r="K1327" s="4" t="str">
        <f t="shared" si="458"/>
        <v>65.0</v>
      </c>
      <c r="L1327" s="4">
        <f t="shared" si="460"/>
        <v>56</v>
      </c>
      <c r="M1327" s="4">
        <f t="shared" si="460"/>
        <v>64</v>
      </c>
      <c r="N1327" s="10">
        <f t="shared" si="461"/>
        <v>-0.125</v>
      </c>
      <c r="O1327" s="4">
        <f t="shared" si="459"/>
        <v>44</v>
      </c>
      <c r="P1327" s="4">
        <f t="shared" si="459"/>
        <v>65</v>
      </c>
      <c r="Q1327" s="4">
        <f t="shared" si="462"/>
        <v>21</v>
      </c>
      <c r="R1327" s="11"/>
    </row>
    <row r="1328" spans="1:18" x14ac:dyDescent="0.2">
      <c r="A1328" s="1" t="s">
        <v>1428</v>
      </c>
      <c r="B1328" s="4" t="str">
        <f t="shared" si="451"/>
        <v>2015-08-18</v>
      </c>
      <c r="C1328" s="3">
        <v>42234</v>
      </c>
      <c r="E1328" s="4" t="str">
        <f t="shared" si="452"/>
        <v>56.0;64.0;44.0;65.0</v>
      </c>
      <c r="F1328" s="4" t="str">
        <f t="shared" si="453"/>
        <v>56.0;64.0</v>
      </c>
      <c r="G1328" s="4" t="str">
        <f t="shared" si="454"/>
        <v>56.0</v>
      </c>
      <c r="H1328" s="4" t="str">
        <f t="shared" si="455"/>
        <v>64.0</v>
      </c>
      <c r="I1328" s="4" t="str">
        <f t="shared" si="456"/>
        <v>44.0;65.0</v>
      </c>
      <c r="J1328" s="4" t="str">
        <f t="shared" si="457"/>
        <v>44.0</v>
      </c>
      <c r="K1328" s="4" t="str">
        <f t="shared" si="458"/>
        <v>65.0</v>
      </c>
      <c r="L1328" s="4">
        <f t="shared" si="460"/>
        <v>56</v>
      </c>
      <c r="M1328" s="4">
        <f t="shared" si="460"/>
        <v>64</v>
      </c>
      <c r="N1328" s="10">
        <f t="shared" si="461"/>
        <v>-0.125</v>
      </c>
      <c r="O1328" s="4">
        <f t="shared" si="459"/>
        <v>44</v>
      </c>
      <c r="P1328" s="4">
        <f t="shared" si="459"/>
        <v>65</v>
      </c>
      <c r="Q1328" s="4">
        <f t="shared" si="462"/>
        <v>21</v>
      </c>
      <c r="R1328" s="11"/>
    </row>
    <row r="1329" spans="1:18" x14ac:dyDescent="0.2">
      <c r="A1329" s="1" t="s">
        <v>1429</v>
      </c>
      <c r="B1329" s="4" t="str">
        <f t="shared" si="451"/>
        <v>2015-08-19</v>
      </c>
      <c r="C1329" s="3">
        <v>42235</v>
      </c>
      <c r="E1329" s="4" t="str">
        <f t="shared" si="452"/>
        <v>55.0;64.0;43.0;65.0</v>
      </c>
      <c r="F1329" s="4" t="str">
        <f t="shared" si="453"/>
        <v>55.0;64.0</v>
      </c>
      <c r="G1329" s="4" t="str">
        <f t="shared" si="454"/>
        <v>55.0</v>
      </c>
      <c r="H1329" s="4" t="str">
        <f t="shared" si="455"/>
        <v>64.0</v>
      </c>
      <c r="I1329" s="4" t="str">
        <f t="shared" si="456"/>
        <v>43.0;65.0</v>
      </c>
      <c r="J1329" s="4" t="str">
        <f t="shared" si="457"/>
        <v>43.0</v>
      </c>
      <c r="K1329" s="4" t="str">
        <f t="shared" si="458"/>
        <v>65.0</v>
      </c>
      <c r="L1329" s="4">
        <f t="shared" si="460"/>
        <v>55</v>
      </c>
      <c r="M1329" s="4">
        <f t="shared" si="460"/>
        <v>64</v>
      </c>
      <c r="N1329" s="10">
        <f t="shared" si="461"/>
        <v>-0.140625</v>
      </c>
      <c r="O1329" s="4">
        <f t="shared" si="459"/>
        <v>43</v>
      </c>
      <c r="P1329" s="4">
        <f t="shared" si="459"/>
        <v>65</v>
      </c>
      <c r="Q1329" s="4">
        <f t="shared" si="462"/>
        <v>22</v>
      </c>
      <c r="R1329" s="11"/>
    </row>
    <row r="1330" spans="1:18" x14ac:dyDescent="0.2">
      <c r="A1330" s="1" t="s">
        <v>1430</v>
      </c>
      <c r="B1330" s="4" t="str">
        <f t="shared" si="451"/>
        <v>2015-08-20</v>
      </c>
      <c r="C1330" s="3">
        <v>42236</v>
      </c>
      <c r="E1330" s="4" t="str">
        <f t="shared" si="452"/>
        <v>55.0;63.0;43.0;65.0</v>
      </c>
      <c r="F1330" s="4" t="str">
        <f t="shared" si="453"/>
        <v>55.0;63.0</v>
      </c>
      <c r="G1330" s="4" t="str">
        <f t="shared" si="454"/>
        <v>55.0</v>
      </c>
      <c r="H1330" s="4" t="str">
        <f t="shared" si="455"/>
        <v>63.0</v>
      </c>
      <c r="I1330" s="4" t="str">
        <f t="shared" si="456"/>
        <v>43.0;65.0</v>
      </c>
      <c r="J1330" s="4" t="str">
        <f t="shared" si="457"/>
        <v>43.0</v>
      </c>
      <c r="K1330" s="4" t="str">
        <f t="shared" si="458"/>
        <v>65.0</v>
      </c>
      <c r="L1330" s="4">
        <f t="shared" si="460"/>
        <v>55</v>
      </c>
      <c r="M1330" s="4">
        <f t="shared" si="460"/>
        <v>63</v>
      </c>
      <c r="N1330" s="10">
        <f t="shared" si="461"/>
        <v>-0.12698412698412698</v>
      </c>
      <c r="O1330" s="4">
        <f t="shared" si="459"/>
        <v>43</v>
      </c>
      <c r="P1330" s="4">
        <f t="shared" si="459"/>
        <v>65</v>
      </c>
      <c r="Q1330" s="4">
        <f t="shared" si="462"/>
        <v>22</v>
      </c>
      <c r="R1330" s="11"/>
    </row>
    <row r="1331" spans="1:18" x14ac:dyDescent="0.2">
      <c r="A1331" s="1" t="s">
        <v>1431</v>
      </c>
      <c r="B1331" s="4" t="str">
        <f t="shared" si="451"/>
        <v>2015-08-21</v>
      </c>
      <c r="C1331" s="3">
        <v>42237</v>
      </c>
      <c r="E1331" s="4" t="str">
        <f t="shared" si="452"/>
        <v>55.0;63.0;43.0;64.0</v>
      </c>
      <c r="F1331" s="4" t="str">
        <f t="shared" si="453"/>
        <v>55.0;63.0</v>
      </c>
      <c r="G1331" s="4" t="str">
        <f t="shared" si="454"/>
        <v>55.0</v>
      </c>
      <c r="H1331" s="4" t="str">
        <f t="shared" si="455"/>
        <v>63.0</v>
      </c>
      <c r="I1331" s="4" t="str">
        <f t="shared" si="456"/>
        <v>43.0;64.0</v>
      </c>
      <c r="J1331" s="4" t="str">
        <f t="shared" si="457"/>
        <v>43.0</v>
      </c>
      <c r="K1331" s="4" t="str">
        <f t="shared" si="458"/>
        <v>64.0</v>
      </c>
      <c r="L1331" s="4">
        <f t="shared" si="460"/>
        <v>55</v>
      </c>
      <c r="M1331" s="4">
        <f t="shared" si="460"/>
        <v>63</v>
      </c>
      <c r="N1331" s="10">
        <f t="shared" si="461"/>
        <v>-0.12698412698412698</v>
      </c>
      <c r="O1331" s="4">
        <f t="shared" si="459"/>
        <v>43</v>
      </c>
      <c r="P1331" s="4">
        <f t="shared" si="459"/>
        <v>64</v>
      </c>
      <c r="Q1331" s="4">
        <f t="shared" si="462"/>
        <v>21</v>
      </c>
      <c r="R1331" s="11"/>
    </row>
    <row r="1332" spans="1:18" x14ac:dyDescent="0.2">
      <c r="A1332" s="1" t="s">
        <v>1432</v>
      </c>
      <c r="B1332" s="4" t="str">
        <f t="shared" si="451"/>
        <v>2015-08-22</v>
      </c>
      <c r="C1332" s="3">
        <v>42238</v>
      </c>
      <c r="E1332" s="4" t="str">
        <f t="shared" si="452"/>
        <v>55.0;63.0;43.0;64.0</v>
      </c>
      <c r="F1332" s="4" t="str">
        <f t="shared" si="453"/>
        <v>55.0;63.0</v>
      </c>
      <c r="G1332" s="4" t="str">
        <f t="shared" si="454"/>
        <v>55.0</v>
      </c>
      <c r="H1332" s="4" t="str">
        <f t="shared" si="455"/>
        <v>63.0</v>
      </c>
      <c r="I1332" s="4" t="str">
        <f t="shared" si="456"/>
        <v>43.0;64.0</v>
      </c>
      <c r="J1332" s="4" t="str">
        <f t="shared" si="457"/>
        <v>43.0</v>
      </c>
      <c r="K1332" s="4" t="str">
        <f t="shared" si="458"/>
        <v>64.0</v>
      </c>
      <c r="L1332" s="4">
        <f t="shared" si="460"/>
        <v>55</v>
      </c>
      <c r="M1332" s="4">
        <f t="shared" si="460"/>
        <v>63</v>
      </c>
      <c r="N1332" s="10">
        <f t="shared" si="461"/>
        <v>-0.12698412698412698</v>
      </c>
      <c r="O1332" s="4">
        <f t="shared" si="459"/>
        <v>43</v>
      </c>
      <c r="P1332" s="4">
        <f t="shared" si="459"/>
        <v>64</v>
      </c>
      <c r="Q1332" s="4">
        <f t="shared" si="462"/>
        <v>21</v>
      </c>
      <c r="R1332" s="11"/>
    </row>
    <row r="1333" spans="1:18" x14ac:dyDescent="0.2">
      <c r="A1333" s="1" t="s">
        <v>1433</v>
      </c>
      <c r="B1333" s="4" t="str">
        <f t="shared" si="451"/>
        <v>2015-08-23</v>
      </c>
      <c r="C1333" s="3">
        <v>42239</v>
      </c>
      <c r="E1333" s="4" t="str">
        <f t="shared" si="452"/>
        <v>55.0;63.0;43.0;64.0</v>
      </c>
      <c r="F1333" s="4" t="str">
        <f t="shared" si="453"/>
        <v>55.0;63.0</v>
      </c>
      <c r="G1333" s="4" t="str">
        <f t="shared" si="454"/>
        <v>55.0</v>
      </c>
      <c r="H1333" s="4" t="str">
        <f t="shared" si="455"/>
        <v>63.0</v>
      </c>
      <c r="I1333" s="4" t="str">
        <f t="shared" si="456"/>
        <v>43.0;64.0</v>
      </c>
      <c r="J1333" s="4" t="str">
        <f t="shared" si="457"/>
        <v>43.0</v>
      </c>
      <c r="K1333" s="4" t="str">
        <f t="shared" si="458"/>
        <v>64.0</v>
      </c>
      <c r="L1333" s="4">
        <f t="shared" si="460"/>
        <v>55</v>
      </c>
      <c r="M1333" s="4">
        <f t="shared" si="460"/>
        <v>63</v>
      </c>
      <c r="N1333" s="10">
        <f t="shared" si="461"/>
        <v>-0.12698412698412698</v>
      </c>
      <c r="O1333" s="4">
        <f t="shared" si="459"/>
        <v>43</v>
      </c>
      <c r="P1333" s="4">
        <f t="shared" si="459"/>
        <v>64</v>
      </c>
      <c r="Q1333" s="4">
        <f t="shared" si="462"/>
        <v>21</v>
      </c>
      <c r="R1333" s="11"/>
    </row>
    <row r="1334" spans="1:18" x14ac:dyDescent="0.2">
      <c r="A1334" s="1" t="s">
        <v>1434</v>
      </c>
      <c r="B1334" s="4" t="str">
        <f t="shared" si="451"/>
        <v>2015-08-24</v>
      </c>
      <c r="C1334" s="3">
        <v>42240</v>
      </c>
      <c r="E1334" s="4" t="str">
        <f t="shared" si="452"/>
        <v>55.0;63.0;43.0;64.0</v>
      </c>
      <c r="F1334" s="4" t="str">
        <f t="shared" si="453"/>
        <v>55.0;63.0</v>
      </c>
      <c r="G1334" s="4" t="str">
        <f t="shared" si="454"/>
        <v>55.0</v>
      </c>
      <c r="H1334" s="4" t="str">
        <f t="shared" si="455"/>
        <v>63.0</v>
      </c>
      <c r="I1334" s="4" t="str">
        <f t="shared" si="456"/>
        <v>43.0;64.0</v>
      </c>
      <c r="J1334" s="4" t="str">
        <f t="shared" si="457"/>
        <v>43.0</v>
      </c>
      <c r="K1334" s="4" t="str">
        <f t="shared" si="458"/>
        <v>64.0</v>
      </c>
      <c r="L1334" s="4">
        <f t="shared" si="460"/>
        <v>55</v>
      </c>
      <c r="M1334" s="4">
        <f t="shared" si="460"/>
        <v>63</v>
      </c>
      <c r="N1334" s="10">
        <f t="shared" si="461"/>
        <v>-0.12698412698412698</v>
      </c>
      <c r="O1334" s="4">
        <f t="shared" si="459"/>
        <v>43</v>
      </c>
      <c r="P1334" s="4">
        <f t="shared" si="459"/>
        <v>64</v>
      </c>
      <c r="Q1334" s="4">
        <f t="shared" si="462"/>
        <v>21</v>
      </c>
      <c r="R1334" s="11"/>
    </row>
    <row r="1335" spans="1:18" x14ac:dyDescent="0.2">
      <c r="A1335" s="1" t="s">
        <v>1435</v>
      </c>
      <c r="B1335" s="4" t="str">
        <f t="shared" si="451"/>
        <v>2015-08-25</v>
      </c>
      <c r="C1335" s="3">
        <v>42241</v>
      </c>
      <c r="E1335" s="4" t="str">
        <f t="shared" si="452"/>
        <v>55.0;63.0;43.0;64.0</v>
      </c>
      <c r="F1335" s="4" t="str">
        <f t="shared" si="453"/>
        <v>55.0;63.0</v>
      </c>
      <c r="G1335" s="4" t="str">
        <f t="shared" si="454"/>
        <v>55.0</v>
      </c>
      <c r="H1335" s="4" t="str">
        <f t="shared" si="455"/>
        <v>63.0</v>
      </c>
      <c r="I1335" s="4" t="str">
        <f t="shared" si="456"/>
        <v>43.0;64.0</v>
      </c>
      <c r="J1335" s="4" t="str">
        <f t="shared" si="457"/>
        <v>43.0</v>
      </c>
      <c r="K1335" s="4" t="str">
        <f t="shared" si="458"/>
        <v>64.0</v>
      </c>
      <c r="L1335" s="4">
        <f t="shared" si="460"/>
        <v>55</v>
      </c>
      <c r="M1335" s="4">
        <f t="shared" si="460"/>
        <v>63</v>
      </c>
      <c r="N1335" s="10">
        <f t="shared" si="461"/>
        <v>-0.12698412698412698</v>
      </c>
      <c r="O1335" s="4">
        <f t="shared" si="459"/>
        <v>43</v>
      </c>
      <c r="P1335" s="4">
        <f t="shared" si="459"/>
        <v>64</v>
      </c>
      <c r="Q1335" s="4">
        <f t="shared" si="462"/>
        <v>21</v>
      </c>
      <c r="R1335" s="11"/>
    </row>
    <row r="1336" spans="1:18" x14ac:dyDescent="0.2">
      <c r="A1336" s="1" t="s">
        <v>1436</v>
      </c>
      <c r="B1336" s="4" t="str">
        <f t="shared" si="451"/>
        <v>2015-08-26</v>
      </c>
      <c r="C1336" s="3">
        <v>42242</v>
      </c>
      <c r="E1336" s="4" t="str">
        <f t="shared" si="452"/>
        <v>55.0;62.0;43.0;64.0</v>
      </c>
      <c r="F1336" s="4" t="str">
        <f t="shared" si="453"/>
        <v>55.0;62.0</v>
      </c>
      <c r="G1336" s="4" t="str">
        <f t="shared" si="454"/>
        <v>55.0</v>
      </c>
      <c r="H1336" s="4" t="str">
        <f t="shared" si="455"/>
        <v>62.0</v>
      </c>
      <c r="I1336" s="4" t="str">
        <f t="shared" si="456"/>
        <v>43.0;64.0</v>
      </c>
      <c r="J1336" s="4" t="str">
        <f t="shared" si="457"/>
        <v>43.0</v>
      </c>
      <c r="K1336" s="4" t="str">
        <f t="shared" si="458"/>
        <v>64.0</v>
      </c>
      <c r="L1336" s="4">
        <f t="shared" si="460"/>
        <v>55</v>
      </c>
      <c r="M1336" s="4">
        <f t="shared" si="460"/>
        <v>62</v>
      </c>
      <c r="N1336" s="10">
        <f t="shared" si="461"/>
        <v>-0.11290322580645162</v>
      </c>
      <c r="O1336" s="4">
        <f t="shared" si="459"/>
        <v>43</v>
      </c>
      <c r="P1336" s="4">
        <f t="shared" si="459"/>
        <v>64</v>
      </c>
      <c r="Q1336" s="4">
        <f t="shared" si="462"/>
        <v>21</v>
      </c>
      <c r="R1336" s="11"/>
    </row>
    <row r="1337" spans="1:18" x14ac:dyDescent="0.2">
      <c r="A1337" s="1" t="s">
        <v>1437</v>
      </c>
      <c r="B1337" s="4" t="str">
        <f t="shared" si="451"/>
        <v>2015-08-27</v>
      </c>
      <c r="C1337" s="3">
        <v>42243</v>
      </c>
      <c r="E1337" s="4" t="str">
        <f t="shared" si="452"/>
        <v>55.0;62.0;43.0;63.0</v>
      </c>
      <c r="F1337" s="4" t="str">
        <f t="shared" si="453"/>
        <v>55.0;62.0</v>
      </c>
      <c r="G1337" s="4" t="str">
        <f t="shared" si="454"/>
        <v>55.0</v>
      </c>
      <c r="H1337" s="4" t="str">
        <f t="shared" si="455"/>
        <v>62.0</v>
      </c>
      <c r="I1337" s="4" t="str">
        <f t="shared" si="456"/>
        <v>43.0;63.0</v>
      </c>
      <c r="J1337" s="4" t="str">
        <f t="shared" si="457"/>
        <v>43.0</v>
      </c>
      <c r="K1337" s="4" t="str">
        <f t="shared" si="458"/>
        <v>63.0</v>
      </c>
      <c r="L1337" s="4">
        <f t="shared" si="460"/>
        <v>55</v>
      </c>
      <c r="M1337" s="4">
        <f t="shared" si="460"/>
        <v>62</v>
      </c>
      <c r="N1337" s="10">
        <f t="shared" si="461"/>
        <v>-0.11290322580645162</v>
      </c>
      <c r="O1337" s="4">
        <f t="shared" si="459"/>
        <v>43</v>
      </c>
      <c r="P1337" s="4">
        <f t="shared" si="459"/>
        <v>63</v>
      </c>
      <c r="Q1337" s="4">
        <f t="shared" si="462"/>
        <v>20</v>
      </c>
      <c r="R1337" s="11"/>
    </row>
    <row r="1338" spans="1:18" x14ac:dyDescent="0.2">
      <c r="A1338" s="1" t="s">
        <v>1438</v>
      </c>
      <c r="B1338" s="4" t="str">
        <f t="shared" si="451"/>
        <v>2015-08-28</v>
      </c>
      <c r="C1338" s="3">
        <v>42244</v>
      </c>
      <c r="E1338" s="4" t="str">
        <f t="shared" si="452"/>
        <v>55.0;62.0;43.0;63.0</v>
      </c>
      <c r="F1338" s="4" t="str">
        <f t="shared" si="453"/>
        <v>55.0;62.0</v>
      </c>
      <c r="G1338" s="4" t="str">
        <f t="shared" si="454"/>
        <v>55.0</v>
      </c>
      <c r="H1338" s="4" t="str">
        <f t="shared" si="455"/>
        <v>62.0</v>
      </c>
      <c r="I1338" s="4" t="str">
        <f t="shared" si="456"/>
        <v>43.0;63.0</v>
      </c>
      <c r="J1338" s="4" t="str">
        <f t="shared" si="457"/>
        <v>43.0</v>
      </c>
      <c r="K1338" s="4" t="str">
        <f t="shared" si="458"/>
        <v>63.0</v>
      </c>
      <c r="L1338" s="4">
        <f t="shared" si="460"/>
        <v>55</v>
      </c>
      <c r="M1338" s="4">
        <f t="shared" si="460"/>
        <v>62</v>
      </c>
      <c r="N1338" s="10">
        <f t="shared" si="461"/>
        <v>-0.11290322580645162</v>
      </c>
      <c r="O1338" s="4">
        <f t="shared" si="459"/>
        <v>43</v>
      </c>
      <c r="P1338" s="4">
        <f t="shared" si="459"/>
        <v>63</v>
      </c>
      <c r="Q1338" s="4">
        <f t="shared" si="462"/>
        <v>20</v>
      </c>
      <c r="R1338" s="11"/>
    </row>
    <row r="1339" spans="1:18" x14ac:dyDescent="0.2">
      <c r="A1339" s="1" t="s">
        <v>1439</v>
      </c>
      <c r="B1339" s="4" t="str">
        <f t="shared" si="451"/>
        <v>2015-08-29</v>
      </c>
      <c r="C1339" s="3">
        <v>42245</v>
      </c>
      <c r="E1339" s="4" t="str">
        <f t="shared" si="452"/>
        <v>54.0;62.0;42.0;63.0</v>
      </c>
      <c r="F1339" s="4" t="str">
        <f t="shared" si="453"/>
        <v>54.0;62.0</v>
      </c>
      <c r="G1339" s="4" t="str">
        <f t="shared" si="454"/>
        <v>54.0</v>
      </c>
      <c r="H1339" s="4" t="str">
        <f t="shared" si="455"/>
        <v>62.0</v>
      </c>
      <c r="I1339" s="4" t="str">
        <f t="shared" si="456"/>
        <v>42.0;63.0</v>
      </c>
      <c r="J1339" s="4" t="str">
        <f t="shared" si="457"/>
        <v>42.0</v>
      </c>
      <c r="K1339" s="4" t="str">
        <f t="shared" si="458"/>
        <v>63.0</v>
      </c>
      <c r="L1339" s="4">
        <f t="shared" si="460"/>
        <v>54</v>
      </c>
      <c r="M1339" s="4">
        <f t="shared" si="460"/>
        <v>62</v>
      </c>
      <c r="N1339" s="10">
        <f t="shared" si="461"/>
        <v>-0.12903225806451613</v>
      </c>
      <c r="O1339" s="4">
        <f t="shared" si="459"/>
        <v>42</v>
      </c>
      <c r="P1339" s="4">
        <f t="shared" si="459"/>
        <v>63</v>
      </c>
      <c r="Q1339" s="4">
        <f t="shared" si="462"/>
        <v>21</v>
      </c>
      <c r="R1339" s="11"/>
    </row>
    <row r="1340" spans="1:18" x14ac:dyDescent="0.2">
      <c r="A1340" s="1" t="s">
        <v>1440</v>
      </c>
      <c r="B1340" s="4" t="str">
        <f t="shared" si="451"/>
        <v>2015-08-30</v>
      </c>
      <c r="C1340" s="3">
        <v>42246</v>
      </c>
      <c r="E1340" s="4" t="str">
        <f t="shared" si="452"/>
        <v>55.0;61.0;42.0;63.0</v>
      </c>
      <c r="F1340" s="4" t="str">
        <f t="shared" si="453"/>
        <v>55.0;61.0</v>
      </c>
      <c r="G1340" s="4" t="str">
        <f t="shared" si="454"/>
        <v>55.0</v>
      </c>
      <c r="H1340" s="4" t="str">
        <f t="shared" si="455"/>
        <v>61.0</v>
      </c>
      <c r="I1340" s="4" t="str">
        <f t="shared" si="456"/>
        <v>42.0;63.0</v>
      </c>
      <c r="J1340" s="4" t="str">
        <f t="shared" si="457"/>
        <v>42.0</v>
      </c>
      <c r="K1340" s="4" t="str">
        <f t="shared" si="458"/>
        <v>63.0</v>
      </c>
      <c r="L1340" s="4">
        <f t="shared" si="460"/>
        <v>55</v>
      </c>
      <c r="M1340" s="4">
        <f t="shared" si="460"/>
        <v>61</v>
      </c>
      <c r="N1340" s="10">
        <f t="shared" si="461"/>
        <v>-9.8360655737704916E-2</v>
      </c>
      <c r="O1340" s="4">
        <f t="shared" si="459"/>
        <v>42</v>
      </c>
      <c r="P1340" s="4">
        <f t="shared" si="459"/>
        <v>63</v>
      </c>
      <c r="Q1340" s="4">
        <f t="shared" si="462"/>
        <v>21</v>
      </c>
      <c r="R1340" s="11"/>
    </row>
    <row r="1341" spans="1:18" x14ac:dyDescent="0.2">
      <c r="A1341" s="1" t="s">
        <v>1441</v>
      </c>
      <c r="B1341" s="4" t="str">
        <f t="shared" si="451"/>
        <v>2015-08-31</v>
      </c>
      <c r="C1341" s="3">
        <v>42247</v>
      </c>
      <c r="E1341" s="4" t="str">
        <f t="shared" si="452"/>
        <v>54.0;61.0;42.0;63.0</v>
      </c>
      <c r="F1341" s="4" t="str">
        <f t="shared" si="453"/>
        <v>54.0;61.0</v>
      </c>
      <c r="G1341" s="4" t="str">
        <f t="shared" si="454"/>
        <v>54.0</v>
      </c>
      <c r="H1341" s="4" t="str">
        <f t="shared" si="455"/>
        <v>61.0</v>
      </c>
      <c r="I1341" s="4" t="str">
        <f t="shared" si="456"/>
        <v>42.0;63.0</v>
      </c>
      <c r="J1341" s="4" t="str">
        <f t="shared" si="457"/>
        <v>42.0</v>
      </c>
      <c r="K1341" s="4" t="str">
        <f t="shared" si="458"/>
        <v>63.0</v>
      </c>
      <c r="L1341" s="4">
        <f t="shared" si="460"/>
        <v>54</v>
      </c>
      <c r="M1341" s="4">
        <f t="shared" si="460"/>
        <v>61</v>
      </c>
      <c r="N1341" s="10">
        <f t="shared" si="461"/>
        <v>-0.11475409836065575</v>
      </c>
      <c r="O1341" s="4">
        <f t="shared" si="459"/>
        <v>42</v>
      </c>
      <c r="P1341" s="4">
        <f t="shared" si="459"/>
        <v>63</v>
      </c>
      <c r="Q1341" s="4">
        <f t="shared" si="462"/>
        <v>21</v>
      </c>
      <c r="R1341" s="11"/>
    </row>
    <row r="1342" spans="1:18" x14ac:dyDescent="0.2">
      <c r="A1342" s="1" t="s">
        <v>1442</v>
      </c>
      <c r="B1342" s="4" t="str">
        <f t="shared" si="451"/>
        <v>2015-09-01</v>
      </c>
      <c r="C1342" s="3">
        <v>42248</v>
      </c>
      <c r="E1342" s="4" t="str">
        <f t="shared" si="452"/>
        <v>54.0;61.0;42.0;63.0</v>
      </c>
      <c r="F1342" s="4" t="str">
        <f t="shared" si="453"/>
        <v>54.0;61.0</v>
      </c>
      <c r="G1342" s="4" t="str">
        <f t="shared" si="454"/>
        <v>54.0</v>
      </c>
      <c r="H1342" s="4" t="str">
        <f t="shared" si="455"/>
        <v>61.0</v>
      </c>
      <c r="I1342" s="4" t="str">
        <f t="shared" si="456"/>
        <v>42.0;63.0</v>
      </c>
      <c r="J1342" s="4" t="str">
        <f t="shared" si="457"/>
        <v>42.0</v>
      </c>
      <c r="K1342" s="4" t="str">
        <f t="shared" si="458"/>
        <v>63.0</v>
      </c>
      <c r="L1342" s="4">
        <f t="shared" si="460"/>
        <v>54</v>
      </c>
      <c r="M1342" s="4">
        <f t="shared" si="460"/>
        <v>61</v>
      </c>
      <c r="N1342" s="10">
        <f t="shared" si="461"/>
        <v>-0.11475409836065575</v>
      </c>
      <c r="O1342" s="4">
        <f t="shared" si="459"/>
        <v>42</v>
      </c>
      <c r="P1342" s="4">
        <f t="shared" si="459"/>
        <v>63</v>
      </c>
      <c r="Q1342" s="4">
        <f t="shared" si="462"/>
        <v>21</v>
      </c>
      <c r="R1342" s="11"/>
    </row>
    <row r="1343" spans="1:18" x14ac:dyDescent="0.2">
      <c r="A1343" s="1" t="s">
        <v>1443</v>
      </c>
      <c r="B1343" s="4" t="str">
        <f t="shared" si="451"/>
        <v>2015-09-02</v>
      </c>
      <c r="C1343" s="3">
        <v>42249</v>
      </c>
      <c r="E1343" s="4" t="str">
        <f t="shared" si="452"/>
        <v>54.0;61.0;42.0;62.0</v>
      </c>
      <c r="F1343" s="4" t="str">
        <f t="shared" si="453"/>
        <v>54.0;61.0</v>
      </c>
      <c r="G1343" s="4" t="str">
        <f t="shared" si="454"/>
        <v>54.0</v>
      </c>
      <c r="H1343" s="4" t="str">
        <f t="shared" si="455"/>
        <v>61.0</v>
      </c>
      <c r="I1343" s="4" t="str">
        <f t="shared" si="456"/>
        <v>42.0;62.0</v>
      </c>
      <c r="J1343" s="4" t="str">
        <f t="shared" si="457"/>
        <v>42.0</v>
      </c>
      <c r="K1343" s="4" t="str">
        <f t="shared" si="458"/>
        <v>62.0</v>
      </c>
      <c r="L1343" s="4">
        <f t="shared" si="460"/>
        <v>54</v>
      </c>
      <c r="M1343" s="4">
        <f t="shared" si="460"/>
        <v>61</v>
      </c>
      <c r="N1343" s="10">
        <f t="shared" si="461"/>
        <v>-0.11475409836065575</v>
      </c>
      <c r="O1343" s="4">
        <f t="shared" si="459"/>
        <v>42</v>
      </c>
      <c r="P1343" s="4">
        <f t="shared" si="459"/>
        <v>62</v>
      </c>
      <c r="Q1343" s="4">
        <f t="shared" si="462"/>
        <v>20</v>
      </c>
      <c r="R1343" s="11"/>
    </row>
    <row r="1344" spans="1:18" x14ac:dyDescent="0.2">
      <c r="A1344" s="1" t="s">
        <v>1444</v>
      </c>
      <c r="B1344" s="4" t="str">
        <f t="shared" si="451"/>
        <v>2015-09-03</v>
      </c>
      <c r="C1344" s="3">
        <v>42250</v>
      </c>
      <c r="E1344" s="4" t="str">
        <f t="shared" si="452"/>
        <v>54.0;60.0;42.0;62.0</v>
      </c>
      <c r="F1344" s="4" t="str">
        <f t="shared" si="453"/>
        <v>54.0;60.0</v>
      </c>
      <c r="G1344" s="4" t="str">
        <f t="shared" si="454"/>
        <v>54.0</v>
      </c>
      <c r="H1344" s="4" t="str">
        <f t="shared" si="455"/>
        <v>60.0</v>
      </c>
      <c r="I1344" s="4" t="str">
        <f t="shared" si="456"/>
        <v>42.0;62.0</v>
      </c>
      <c r="J1344" s="4" t="str">
        <f t="shared" si="457"/>
        <v>42.0</v>
      </c>
      <c r="K1344" s="4" t="str">
        <f t="shared" si="458"/>
        <v>62.0</v>
      </c>
      <c r="L1344" s="4">
        <f t="shared" si="460"/>
        <v>54</v>
      </c>
      <c r="M1344" s="4">
        <f t="shared" si="460"/>
        <v>60</v>
      </c>
      <c r="N1344" s="10">
        <f t="shared" si="461"/>
        <v>-9.9999999999999978E-2</v>
      </c>
      <c r="O1344" s="4">
        <f t="shared" si="459"/>
        <v>42</v>
      </c>
      <c r="P1344" s="4">
        <f t="shared" si="459"/>
        <v>62</v>
      </c>
      <c r="Q1344" s="4">
        <f t="shared" si="462"/>
        <v>20</v>
      </c>
      <c r="R1344" s="11"/>
    </row>
    <row r="1345" spans="1:18" x14ac:dyDescent="0.2">
      <c r="A1345" s="1" t="s">
        <v>1445</v>
      </c>
      <c r="B1345" s="4" t="str">
        <f t="shared" si="451"/>
        <v>2015-09-04</v>
      </c>
      <c r="C1345" s="3">
        <v>42251</v>
      </c>
      <c r="E1345" s="4" t="str">
        <f t="shared" si="452"/>
        <v>54.0;60.0;42.0;62.0</v>
      </c>
      <c r="F1345" s="4" t="str">
        <f t="shared" si="453"/>
        <v>54.0;60.0</v>
      </c>
      <c r="G1345" s="4" t="str">
        <f t="shared" si="454"/>
        <v>54.0</v>
      </c>
      <c r="H1345" s="4" t="str">
        <f t="shared" si="455"/>
        <v>60.0</v>
      </c>
      <c r="I1345" s="4" t="str">
        <f t="shared" si="456"/>
        <v>42.0;62.0</v>
      </c>
      <c r="J1345" s="4" t="str">
        <f t="shared" si="457"/>
        <v>42.0</v>
      </c>
      <c r="K1345" s="4" t="str">
        <f t="shared" si="458"/>
        <v>62.0</v>
      </c>
      <c r="L1345" s="4">
        <f t="shared" si="460"/>
        <v>54</v>
      </c>
      <c r="M1345" s="4">
        <f t="shared" si="460"/>
        <v>60</v>
      </c>
      <c r="N1345" s="10">
        <f t="shared" si="461"/>
        <v>-9.9999999999999978E-2</v>
      </c>
      <c r="O1345" s="4">
        <f t="shared" si="459"/>
        <v>42</v>
      </c>
      <c r="P1345" s="4">
        <f t="shared" si="459"/>
        <v>62</v>
      </c>
      <c r="Q1345" s="4">
        <f t="shared" si="462"/>
        <v>20</v>
      </c>
      <c r="R1345" s="11"/>
    </row>
    <row r="1346" spans="1:18" x14ac:dyDescent="0.2">
      <c r="A1346" s="1" t="s">
        <v>1446</v>
      </c>
      <c r="B1346" s="4" t="str">
        <f t="shared" si="451"/>
        <v>2015-09-05</v>
      </c>
      <c r="C1346" s="3">
        <v>42252</v>
      </c>
      <c r="E1346" s="4" t="str">
        <f t="shared" si="452"/>
        <v>54.0;60.0;42.0;62.0</v>
      </c>
      <c r="F1346" s="4" t="str">
        <f t="shared" si="453"/>
        <v>54.0;60.0</v>
      </c>
      <c r="G1346" s="4" t="str">
        <f t="shared" si="454"/>
        <v>54.0</v>
      </c>
      <c r="H1346" s="4" t="str">
        <f t="shared" si="455"/>
        <v>60.0</v>
      </c>
      <c r="I1346" s="4" t="str">
        <f t="shared" si="456"/>
        <v>42.0;62.0</v>
      </c>
      <c r="J1346" s="4" t="str">
        <f t="shared" si="457"/>
        <v>42.0</v>
      </c>
      <c r="K1346" s="4" t="str">
        <f t="shared" si="458"/>
        <v>62.0</v>
      </c>
      <c r="L1346" s="4">
        <f t="shared" si="460"/>
        <v>54</v>
      </c>
      <c r="M1346" s="4">
        <f t="shared" si="460"/>
        <v>60</v>
      </c>
      <c r="N1346" s="10">
        <f t="shared" si="461"/>
        <v>-9.9999999999999978E-2</v>
      </c>
      <c r="O1346" s="4">
        <f t="shared" si="459"/>
        <v>42</v>
      </c>
      <c r="P1346" s="4">
        <f t="shared" si="459"/>
        <v>62</v>
      </c>
      <c r="Q1346" s="4">
        <f t="shared" si="462"/>
        <v>20</v>
      </c>
      <c r="R1346" s="11"/>
    </row>
    <row r="1347" spans="1:18" x14ac:dyDescent="0.2">
      <c r="A1347" s="1" t="s">
        <v>1447</v>
      </c>
      <c r="B1347" s="4" t="str">
        <f t="shared" si="451"/>
        <v>2015-09-06</v>
      </c>
      <c r="C1347" s="3">
        <v>42253</v>
      </c>
      <c r="E1347" s="4" t="str">
        <f t="shared" si="452"/>
        <v>54.0;60.0;42.0;62.0</v>
      </c>
      <c r="F1347" s="4" t="str">
        <f t="shared" si="453"/>
        <v>54.0;60.0</v>
      </c>
      <c r="G1347" s="4" t="str">
        <f t="shared" si="454"/>
        <v>54.0</v>
      </c>
      <c r="H1347" s="4" t="str">
        <f t="shared" si="455"/>
        <v>60.0</v>
      </c>
      <c r="I1347" s="4" t="str">
        <f t="shared" si="456"/>
        <v>42.0;62.0</v>
      </c>
      <c r="J1347" s="4" t="str">
        <f t="shared" si="457"/>
        <v>42.0</v>
      </c>
      <c r="K1347" s="4" t="str">
        <f t="shared" si="458"/>
        <v>62.0</v>
      </c>
      <c r="L1347" s="4">
        <f t="shared" si="460"/>
        <v>54</v>
      </c>
      <c r="M1347" s="4">
        <f t="shared" si="460"/>
        <v>60</v>
      </c>
      <c r="N1347" s="10">
        <f t="shared" si="461"/>
        <v>-9.9999999999999978E-2</v>
      </c>
      <c r="O1347" s="4">
        <f t="shared" si="459"/>
        <v>42</v>
      </c>
      <c r="P1347" s="4">
        <f t="shared" si="459"/>
        <v>62</v>
      </c>
      <c r="Q1347" s="4">
        <f t="shared" si="462"/>
        <v>20</v>
      </c>
      <c r="R1347" s="11"/>
    </row>
    <row r="1348" spans="1:18" x14ac:dyDescent="0.2">
      <c r="A1348" s="1" t="s">
        <v>1448</v>
      </c>
      <c r="B1348" s="4" t="str">
        <f t="shared" ref="B1348:B1411" si="463">LEFT(A1348,10)</f>
        <v>2015-09-07</v>
      </c>
      <c r="C1348" s="3">
        <v>42254</v>
      </c>
      <c r="E1348" s="4" t="str">
        <f t="shared" ref="E1348:E1411" si="464">RIGHT(A1348,19)</f>
        <v>54.0;60.0;42.0;61.0</v>
      </c>
      <c r="F1348" s="4" t="str">
        <f t="shared" ref="F1348:F1411" si="465">LEFT(E1348,9)</f>
        <v>54.0;60.0</v>
      </c>
      <c r="G1348" s="4" t="str">
        <f t="shared" ref="G1348:G1411" si="466">LEFT(F1348,4)</f>
        <v>54.0</v>
      </c>
      <c r="H1348" s="4" t="str">
        <f t="shared" ref="H1348:H1411" si="467">RIGHT(F1348,4)</f>
        <v>60.0</v>
      </c>
      <c r="I1348" s="4" t="str">
        <f t="shared" ref="I1348:I1411" si="468">RIGHT(E1348,9)</f>
        <v>42.0;61.0</v>
      </c>
      <c r="J1348" s="4" t="str">
        <f t="shared" ref="J1348:J1411" si="469">LEFT(I1348,4)</f>
        <v>42.0</v>
      </c>
      <c r="K1348" s="4" t="str">
        <f t="shared" ref="K1348:K1411" si="470">RIGHT(I1348,4)</f>
        <v>61.0</v>
      </c>
      <c r="L1348" s="4">
        <f t="shared" si="460"/>
        <v>54</v>
      </c>
      <c r="M1348" s="4">
        <f t="shared" si="460"/>
        <v>60</v>
      </c>
      <c r="N1348" s="10">
        <f t="shared" si="461"/>
        <v>-9.9999999999999978E-2</v>
      </c>
      <c r="O1348" s="4">
        <f t="shared" ref="O1348:P1411" si="471">VALUE(J1348)</f>
        <v>42</v>
      </c>
      <c r="P1348" s="4">
        <f t="shared" si="471"/>
        <v>61</v>
      </c>
      <c r="Q1348" s="4">
        <f t="shared" si="462"/>
        <v>19</v>
      </c>
      <c r="R1348" s="11"/>
    </row>
    <row r="1349" spans="1:18" x14ac:dyDescent="0.2">
      <c r="A1349" s="1" t="s">
        <v>1449</v>
      </c>
      <c r="B1349" s="4" t="str">
        <f t="shared" si="463"/>
        <v>2015-09-08</v>
      </c>
      <c r="C1349" s="3">
        <v>42255</v>
      </c>
      <c r="E1349" s="4" t="str">
        <f t="shared" si="464"/>
        <v>54.0;60.0;41.0;61.0</v>
      </c>
      <c r="F1349" s="4" t="str">
        <f t="shared" si="465"/>
        <v>54.0;60.0</v>
      </c>
      <c r="G1349" s="4" t="str">
        <f t="shared" si="466"/>
        <v>54.0</v>
      </c>
      <c r="H1349" s="4" t="str">
        <f t="shared" si="467"/>
        <v>60.0</v>
      </c>
      <c r="I1349" s="4" t="str">
        <f t="shared" si="468"/>
        <v>41.0;61.0</v>
      </c>
      <c r="J1349" s="4" t="str">
        <f t="shared" si="469"/>
        <v>41.0</v>
      </c>
      <c r="K1349" s="4" t="str">
        <f t="shared" si="470"/>
        <v>61.0</v>
      </c>
      <c r="L1349" s="4">
        <f t="shared" ref="L1349:M1412" si="472">VALUE(G1349)</f>
        <v>54</v>
      </c>
      <c r="M1349" s="4">
        <f t="shared" si="472"/>
        <v>60</v>
      </c>
      <c r="N1349" s="10">
        <f t="shared" ref="N1349:N1412" si="473">L1349/M1349-1</f>
        <v>-9.9999999999999978E-2</v>
      </c>
      <c r="O1349" s="4">
        <f t="shared" si="471"/>
        <v>41</v>
      </c>
      <c r="P1349" s="4">
        <f t="shared" si="471"/>
        <v>61</v>
      </c>
      <c r="Q1349" s="4">
        <f t="shared" ref="Q1349:Q1412" si="474">P1349-O1349</f>
        <v>20</v>
      </c>
      <c r="R1349" s="11"/>
    </row>
    <row r="1350" spans="1:18" x14ac:dyDescent="0.2">
      <c r="A1350" s="1" t="s">
        <v>1450</v>
      </c>
      <c r="B1350" s="4" t="str">
        <f t="shared" si="463"/>
        <v>2015-09-09</v>
      </c>
      <c r="C1350" s="3">
        <v>42256</v>
      </c>
      <c r="E1350" s="4" t="str">
        <f t="shared" si="464"/>
        <v>54.0;59.0;41.0;61.0</v>
      </c>
      <c r="F1350" s="4" t="str">
        <f t="shared" si="465"/>
        <v>54.0;59.0</v>
      </c>
      <c r="G1350" s="4" t="str">
        <f t="shared" si="466"/>
        <v>54.0</v>
      </c>
      <c r="H1350" s="4" t="str">
        <f t="shared" si="467"/>
        <v>59.0</v>
      </c>
      <c r="I1350" s="4" t="str">
        <f t="shared" si="468"/>
        <v>41.0;61.0</v>
      </c>
      <c r="J1350" s="4" t="str">
        <f t="shared" si="469"/>
        <v>41.0</v>
      </c>
      <c r="K1350" s="4" t="str">
        <f t="shared" si="470"/>
        <v>61.0</v>
      </c>
      <c r="L1350" s="4">
        <f t="shared" si="472"/>
        <v>54</v>
      </c>
      <c r="M1350" s="4">
        <f t="shared" si="472"/>
        <v>59</v>
      </c>
      <c r="N1350" s="10">
        <f t="shared" si="473"/>
        <v>-8.4745762711864403E-2</v>
      </c>
      <c r="O1350" s="4">
        <f t="shared" si="471"/>
        <v>41</v>
      </c>
      <c r="P1350" s="4">
        <f t="shared" si="471"/>
        <v>61</v>
      </c>
      <c r="Q1350" s="4">
        <f t="shared" si="474"/>
        <v>20</v>
      </c>
      <c r="R1350" s="11"/>
    </row>
    <row r="1351" spans="1:18" x14ac:dyDescent="0.2">
      <c r="A1351" s="1" t="s">
        <v>1451</v>
      </c>
      <c r="B1351" s="4" t="str">
        <f t="shared" si="463"/>
        <v>2015-09-10</v>
      </c>
      <c r="C1351" s="3">
        <v>42257</v>
      </c>
      <c r="E1351" s="4" t="str">
        <f t="shared" si="464"/>
        <v>53.0;59.0;41.0;61.0</v>
      </c>
      <c r="F1351" s="4" t="str">
        <f t="shared" si="465"/>
        <v>53.0;59.0</v>
      </c>
      <c r="G1351" s="4" t="str">
        <f t="shared" si="466"/>
        <v>53.0</v>
      </c>
      <c r="H1351" s="4" t="str">
        <f t="shared" si="467"/>
        <v>59.0</v>
      </c>
      <c r="I1351" s="4" t="str">
        <f t="shared" si="468"/>
        <v>41.0;61.0</v>
      </c>
      <c r="J1351" s="4" t="str">
        <f t="shared" si="469"/>
        <v>41.0</v>
      </c>
      <c r="K1351" s="4" t="str">
        <f t="shared" si="470"/>
        <v>61.0</v>
      </c>
      <c r="L1351" s="4">
        <f t="shared" si="472"/>
        <v>53</v>
      </c>
      <c r="M1351" s="4">
        <f t="shared" si="472"/>
        <v>59</v>
      </c>
      <c r="N1351" s="10">
        <f t="shared" si="473"/>
        <v>-0.10169491525423724</v>
      </c>
      <c r="O1351" s="4">
        <f t="shared" si="471"/>
        <v>41</v>
      </c>
      <c r="P1351" s="4">
        <f t="shared" si="471"/>
        <v>61</v>
      </c>
      <c r="Q1351" s="4">
        <f t="shared" si="474"/>
        <v>20</v>
      </c>
      <c r="R1351" s="11"/>
    </row>
    <row r="1352" spans="1:18" x14ac:dyDescent="0.2">
      <c r="A1352" s="1" t="s">
        <v>1452</v>
      </c>
      <c r="B1352" s="4" t="str">
        <f t="shared" si="463"/>
        <v>2015-09-11</v>
      </c>
      <c r="C1352" s="3">
        <v>42258</v>
      </c>
      <c r="E1352" s="4" t="str">
        <f t="shared" si="464"/>
        <v>53.0;59.0;41.0;60.0</v>
      </c>
      <c r="F1352" s="4" t="str">
        <f t="shared" si="465"/>
        <v>53.0;59.0</v>
      </c>
      <c r="G1352" s="4" t="str">
        <f t="shared" si="466"/>
        <v>53.0</v>
      </c>
      <c r="H1352" s="4" t="str">
        <f t="shared" si="467"/>
        <v>59.0</v>
      </c>
      <c r="I1352" s="4" t="str">
        <f t="shared" si="468"/>
        <v>41.0;60.0</v>
      </c>
      <c r="J1352" s="4" t="str">
        <f t="shared" si="469"/>
        <v>41.0</v>
      </c>
      <c r="K1352" s="4" t="str">
        <f t="shared" si="470"/>
        <v>60.0</v>
      </c>
      <c r="L1352" s="4">
        <f t="shared" si="472"/>
        <v>53</v>
      </c>
      <c r="M1352" s="4">
        <f t="shared" si="472"/>
        <v>59</v>
      </c>
      <c r="N1352" s="10">
        <f t="shared" si="473"/>
        <v>-0.10169491525423724</v>
      </c>
      <c r="O1352" s="4">
        <f t="shared" si="471"/>
        <v>41</v>
      </c>
      <c r="P1352" s="4">
        <f t="shared" si="471"/>
        <v>60</v>
      </c>
      <c r="Q1352" s="4">
        <f t="shared" si="474"/>
        <v>19</v>
      </c>
      <c r="R1352" s="11"/>
    </row>
    <row r="1353" spans="1:18" x14ac:dyDescent="0.2">
      <c r="A1353" s="1" t="s">
        <v>1453</v>
      </c>
      <c r="B1353" s="4" t="str">
        <f t="shared" si="463"/>
        <v>2015-09-12</v>
      </c>
      <c r="C1353" s="3">
        <v>42259</v>
      </c>
      <c r="E1353" s="4" t="str">
        <f t="shared" si="464"/>
        <v>53.0;58.0;41.0;60.0</v>
      </c>
      <c r="F1353" s="4" t="str">
        <f t="shared" si="465"/>
        <v>53.0;58.0</v>
      </c>
      <c r="G1353" s="4" t="str">
        <f t="shared" si="466"/>
        <v>53.0</v>
      </c>
      <c r="H1353" s="4" t="str">
        <f t="shared" si="467"/>
        <v>58.0</v>
      </c>
      <c r="I1353" s="4" t="str">
        <f t="shared" si="468"/>
        <v>41.0;60.0</v>
      </c>
      <c r="J1353" s="4" t="str">
        <f t="shared" si="469"/>
        <v>41.0</v>
      </c>
      <c r="K1353" s="4" t="str">
        <f t="shared" si="470"/>
        <v>60.0</v>
      </c>
      <c r="L1353" s="4">
        <f t="shared" si="472"/>
        <v>53</v>
      </c>
      <c r="M1353" s="4">
        <f t="shared" si="472"/>
        <v>58</v>
      </c>
      <c r="N1353" s="10">
        <f t="shared" si="473"/>
        <v>-8.6206896551724088E-2</v>
      </c>
      <c r="O1353" s="4">
        <f t="shared" si="471"/>
        <v>41</v>
      </c>
      <c r="P1353" s="4">
        <f t="shared" si="471"/>
        <v>60</v>
      </c>
      <c r="Q1353" s="4">
        <f t="shared" si="474"/>
        <v>19</v>
      </c>
      <c r="R1353" s="11"/>
    </row>
    <row r="1354" spans="1:18" x14ac:dyDescent="0.2">
      <c r="A1354" s="1" t="s">
        <v>1454</v>
      </c>
      <c r="B1354" s="4" t="str">
        <f t="shared" si="463"/>
        <v>2015-09-13</v>
      </c>
      <c r="C1354" s="3">
        <v>42260</v>
      </c>
      <c r="E1354" s="4" t="str">
        <f t="shared" si="464"/>
        <v>53.0;58.0;41.0;60.0</v>
      </c>
      <c r="F1354" s="4" t="str">
        <f t="shared" si="465"/>
        <v>53.0;58.0</v>
      </c>
      <c r="G1354" s="4" t="str">
        <f t="shared" si="466"/>
        <v>53.0</v>
      </c>
      <c r="H1354" s="4" t="str">
        <f t="shared" si="467"/>
        <v>58.0</v>
      </c>
      <c r="I1354" s="4" t="str">
        <f t="shared" si="468"/>
        <v>41.0;60.0</v>
      </c>
      <c r="J1354" s="4" t="str">
        <f t="shared" si="469"/>
        <v>41.0</v>
      </c>
      <c r="K1354" s="4" t="str">
        <f t="shared" si="470"/>
        <v>60.0</v>
      </c>
      <c r="L1354" s="4">
        <f t="shared" si="472"/>
        <v>53</v>
      </c>
      <c r="M1354" s="4">
        <f t="shared" si="472"/>
        <v>58</v>
      </c>
      <c r="N1354" s="10">
        <f t="shared" si="473"/>
        <v>-8.6206896551724088E-2</v>
      </c>
      <c r="O1354" s="4">
        <f t="shared" si="471"/>
        <v>41</v>
      </c>
      <c r="P1354" s="4">
        <f t="shared" si="471"/>
        <v>60</v>
      </c>
      <c r="Q1354" s="4">
        <f t="shared" si="474"/>
        <v>19</v>
      </c>
      <c r="R1354" s="11"/>
    </row>
    <row r="1355" spans="1:18" x14ac:dyDescent="0.2">
      <c r="A1355" s="1" t="s">
        <v>1455</v>
      </c>
      <c r="B1355" s="4" t="str">
        <f t="shared" si="463"/>
        <v>2015-09-14</v>
      </c>
      <c r="C1355" s="3">
        <v>42261</v>
      </c>
      <c r="E1355" s="4" t="str">
        <f t="shared" si="464"/>
        <v>53.0;58.0;41.0;60.0</v>
      </c>
      <c r="F1355" s="4" t="str">
        <f t="shared" si="465"/>
        <v>53.0;58.0</v>
      </c>
      <c r="G1355" s="4" t="str">
        <f t="shared" si="466"/>
        <v>53.0</v>
      </c>
      <c r="H1355" s="4" t="str">
        <f t="shared" si="467"/>
        <v>58.0</v>
      </c>
      <c r="I1355" s="4" t="str">
        <f t="shared" si="468"/>
        <v>41.0;60.0</v>
      </c>
      <c r="J1355" s="4" t="str">
        <f t="shared" si="469"/>
        <v>41.0</v>
      </c>
      <c r="K1355" s="4" t="str">
        <f t="shared" si="470"/>
        <v>60.0</v>
      </c>
      <c r="L1355" s="4">
        <f t="shared" si="472"/>
        <v>53</v>
      </c>
      <c r="M1355" s="4">
        <f t="shared" si="472"/>
        <v>58</v>
      </c>
      <c r="N1355" s="10">
        <f t="shared" si="473"/>
        <v>-8.6206896551724088E-2</v>
      </c>
      <c r="O1355" s="4">
        <f t="shared" si="471"/>
        <v>41</v>
      </c>
      <c r="P1355" s="4">
        <f t="shared" si="471"/>
        <v>60</v>
      </c>
      <c r="Q1355" s="4">
        <f t="shared" si="474"/>
        <v>19</v>
      </c>
      <c r="R1355" s="11"/>
    </row>
    <row r="1356" spans="1:18" x14ac:dyDescent="0.2">
      <c r="A1356" s="1" t="s">
        <v>1456</v>
      </c>
      <c r="B1356" s="4" t="str">
        <f t="shared" si="463"/>
        <v>2015-09-15</v>
      </c>
      <c r="C1356" s="3">
        <v>42262</v>
      </c>
      <c r="E1356" s="4" t="str">
        <f t="shared" si="464"/>
        <v>54.0;57.0;41.0;60.0</v>
      </c>
      <c r="F1356" s="4" t="str">
        <f t="shared" si="465"/>
        <v>54.0;57.0</v>
      </c>
      <c r="G1356" s="4" t="str">
        <f t="shared" si="466"/>
        <v>54.0</v>
      </c>
      <c r="H1356" s="4" t="str">
        <f t="shared" si="467"/>
        <v>57.0</v>
      </c>
      <c r="I1356" s="4" t="str">
        <f t="shared" si="468"/>
        <v>41.0;60.0</v>
      </c>
      <c r="J1356" s="4" t="str">
        <f t="shared" si="469"/>
        <v>41.0</v>
      </c>
      <c r="K1356" s="4" t="str">
        <f t="shared" si="470"/>
        <v>60.0</v>
      </c>
      <c r="L1356" s="4">
        <f t="shared" si="472"/>
        <v>54</v>
      </c>
      <c r="M1356" s="4">
        <f t="shared" si="472"/>
        <v>57</v>
      </c>
      <c r="N1356" s="10">
        <f t="shared" si="473"/>
        <v>-5.2631578947368474E-2</v>
      </c>
      <c r="O1356" s="4">
        <f t="shared" si="471"/>
        <v>41</v>
      </c>
      <c r="P1356" s="4">
        <f t="shared" si="471"/>
        <v>60</v>
      </c>
      <c r="Q1356" s="4">
        <f t="shared" si="474"/>
        <v>19</v>
      </c>
      <c r="R1356" s="11"/>
    </row>
    <row r="1357" spans="1:18" x14ac:dyDescent="0.2">
      <c r="A1357" s="1" t="s">
        <v>1457</v>
      </c>
      <c r="B1357" s="4" t="str">
        <f t="shared" si="463"/>
        <v>2015-09-16</v>
      </c>
      <c r="C1357" s="3">
        <v>42263</v>
      </c>
      <c r="E1357" s="4" t="str">
        <f t="shared" si="464"/>
        <v>55.0;57.0;41.0;60.0</v>
      </c>
      <c r="F1357" s="4" t="str">
        <f t="shared" si="465"/>
        <v>55.0;57.0</v>
      </c>
      <c r="G1357" s="4" t="str">
        <f t="shared" si="466"/>
        <v>55.0</v>
      </c>
      <c r="H1357" s="4" t="str">
        <f t="shared" si="467"/>
        <v>57.0</v>
      </c>
      <c r="I1357" s="4" t="str">
        <f t="shared" si="468"/>
        <v>41.0;60.0</v>
      </c>
      <c r="J1357" s="4" t="str">
        <f t="shared" si="469"/>
        <v>41.0</v>
      </c>
      <c r="K1357" s="4" t="str">
        <f t="shared" si="470"/>
        <v>60.0</v>
      </c>
      <c r="L1357" s="4">
        <f t="shared" si="472"/>
        <v>55</v>
      </c>
      <c r="M1357" s="4">
        <f t="shared" si="472"/>
        <v>57</v>
      </c>
      <c r="N1357" s="10">
        <f t="shared" si="473"/>
        <v>-3.5087719298245612E-2</v>
      </c>
      <c r="O1357" s="4">
        <f t="shared" si="471"/>
        <v>41</v>
      </c>
      <c r="P1357" s="4">
        <f t="shared" si="471"/>
        <v>60</v>
      </c>
      <c r="Q1357" s="4">
        <f t="shared" si="474"/>
        <v>19</v>
      </c>
      <c r="R1357" s="11"/>
    </row>
    <row r="1358" spans="1:18" x14ac:dyDescent="0.2">
      <c r="A1358" s="1" t="s">
        <v>1458</v>
      </c>
      <c r="B1358" s="4" t="str">
        <f t="shared" si="463"/>
        <v>2015-09-17</v>
      </c>
      <c r="C1358" s="3">
        <v>42264</v>
      </c>
      <c r="E1358" s="4" t="str">
        <f t="shared" si="464"/>
        <v>55.0;57.0;41.0;59.0</v>
      </c>
      <c r="F1358" s="4" t="str">
        <f t="shared" si="465"/>
        <v>55.0;57.0</v>
      </c>
      <c r="G1358" s="4" t="str">
        <f t="shared" si="466"/>
        <v>55.0</v>
      </c>
      <c r="H1358" s="4" t="str">
        <f t="shared" si="467"/>
        <v>57.0</v>
      </c>
      <c r="I1358" s="4" t="str">
        <f t="shared" si="468"/>
        <v>41.0;59.0</v>
      </c>
      <c r="J1358" s="4" t="str">
        <f t="shared" si="469"/>
        <v>41.0</v>
      </c>
      <c r="K1358" s="4" t="str">
        <f t="shared" si="470"/>
        <v>59.0</v>
      </c>
      <c r="L1358" s="4">
        <f t="shared" si="472"/>
        <v>55</v>
      </c>
      <c r="M1358" s="4">
        <f t="shared" si="472"/>
        <v>57</v>
      </c>
      <c r="N1358" s="10">
        <f t="shared" si="473"/>
        <v>-3.5087719298245612E-2</v>
      </c>
      <c r="O1358" s="4">
        <f t="shared" si="471"/>
        <v>41</v>
      </c>
      <c r="P1358" s="4">
        <f t="shared" si="471"/>
        <v>59</v>
      </c>
      <c r="Q1358" s="4">
        <f t="shared" si="474"/>
        <v>18</v>
      </c>
      <c r="R1358" s="11"/>
    </row>
    <row r="1359" spans="1:18" x14ac:dyDescent="0.2">
      <c r="A1359" s="1" t="s">
        <v>1459</v>
      </c>
      <c r="B1359" s="4" t="str">
        <f t="shared" si="463"/>
        <v>2015-09-18</v>
      </c>
      <c r="C1359" s="3">
        <v>42265</v>
      </c>
      <c r="E1359" s="4" t="str">
        <f t="shared" si="464"/>
        <v>55.0;58.0;41.0;59.0</v>
      </c>
      <c r="F1359" s="4" t="str">
        <f t="shared" si="465"/>
        <v>55.0;58.0</v>
      </c>
      <c r="G1359" s="4" t="str">
        <f t="shared" si="466"/>
        <v>55.0</v>
      </c>
      <c r="H1359" s="4" t="str">
        <f t="shared" si="467"/>
        <v>58.0</v>
      </c>
      <c r="I1359" s="4" t="str">
        <f t="shared" si="468"/>
        <v>41.0;59.0</v>
      </c>
      <c r="J1359" s="4" t="str">
        <f t="shared" si="469"/>
        <v>41.0</v>
      </c>
      <c r="K1359" s="4" t="str">
        <f t="shared" si="470"/>
        <v>59.0</v>
      </c>
      <c r="L1359" s="4">
        <f t="shared" si="472"/>
        <v>55</v>
      </c>
      <c r="M1359" s="4">
        <f t="shared" si="472"/>
        <v>58</v>
      </c>
      <c r="N1359" s="10">
        <f t="shared" si="473"/>
        <v>-5.1724137931034475E-2</v>
      </c>
      <c r="O1359" s="4">
        <f t="shared" si="471"/>
        <v>41</v>
      </c>
      <c r="P1359" s="4">
        <f t="shared" si="471"/>
        <v>59</v>
      </c>
      <c r="Q1359" s="4">
        <f t="shared" si="474"/>
        <v>18</v>
      </c>
      <c r="R1359" s="11"/>
    </row>
    <row r="1360" spans="1:18" x14ac:dyDescent="0.2">
      <c r="A1360" s="1" t="s">
        <v>1460</v>
      </c>
      <c r="B1360" s="4" t="str">
        <f t="shared" si="463"/>
        <v>2015-09-19</v>
      </c>
      <c r="C1360" s="3">
        <v>42266</v>
      </c>
      <c r="E1360" s="4" t="str">
        <f t="shared" si="464"/>
        <v>55.0;58.0;40.0;59.0</v>
      </c>
      <c r="F1360" s="4" t="str">
        <f t="shared" si="465"/>
        <v>55.0;58.0</v>
      </c>
      <c r="G1360" s="4" t="str">
        <f t="shared" si="466"/>
        <v>55.0</v>
      </c>
      <c r="H1360" s="4" t="str">
        <f t="shared" si="467"/>
        <v>58.0</v>
      </c>
      <c r="I1360" s="4" t="str">
        <f t="shared" si="468"/>
        <v>40.0;59.0</v>
      </c>
      <c r="J1360" s="4" t="str">
        <f t="shared" si="469"/>
        <v>40.0</v>
      </c>
      <c r="K1360" s="4" t="str">
        <f t="shared" si="470"/>
        <v>59.0</v>
      </c>
      <c r="L1360" s="4">
        <f t="shared" si="472"/>
        <v>55</v>
      </c>
      <c r="M1360" s="4">
        <f t="shared" si="472"/>
        <v>58</v>
      </c>
      <c r="N1360" s="10">
        <f t="shared" si="473"/>
        <v>-5.1724137931034475E-2</v>
      </c>
      <c r="O1360" s="4">
        <f t="shared" si="471"/>
        <v>40</v>
      </c>
      <c r="P1360" s="4">
        <f t="shared" si="471"/>
        <v>59</v>
      </c>
      <c r="Q1360" s="4">
        <f t="shared" si="474"/>
        <v>19</v>
      </c>
      <c r="R1360" s="11"/>
    </row>
    <row r="1361" spans="1:18" x14ac:dyDescent="0.2">
      <c r="A1361" s="1" t="s">
        <v>1461</v>
      </c>
      <c r="B1361" s="4" t="str">
        <f t="shared" si="463"/>
        <v>2015-09-20</v>
      </c>
      <c r="C1361" s="3">
        <v>42267</v>
      </c>
      <c r="E1361" s="4" t="str">
        <f t="shared" si="464"/>
        <v>55.0;57.0;40.0;59.0</v>
      </c>
      <c r="F1361" s="4" t="str">
        <f t="shared" si="465"/>
        <v>55.0;57.0</v>
      </c>
      <c r="G1361" s="4" t="str">
        <f t="shared" si="466"/>
        <v>55.0</v>
      </c>
      <c r="H1361" s="4" t="str">
        <f t="shared" si="467"/>
        <v>57.0</v>
      </c>
      <c r="I1361" s="4" t="str">
        <f t="shared" si="468"/>
        <v>40.0;59.0</v>
      </c>
      <c r="J1361" s="4" t="str">
        <f t="shared" si="469"/>
        <v>40.0</v>
      </c>
      <c r="K1361" s="4" t="str">
        <f t="shared" si="470"/>
        <v>59.0</v>
      </c>
      <c r="L1361" s="4">
        <f t="shared" si="472"/>
        <v>55</v>
      </c>
      <c r="M1361" s="4">
        <f t="shared" si="472"/>
        <v>57</v>
      </c>
      <c r="N1361" s="10">
        <f t="shared" si="473"/>
        <v>-3.5087719298245612E-2</v>
      </c>
      <c r="O1361" s="4">
        <f t="shared" si="471"/>
        <v>40</v>
      </c>
      <c r="P1361" s="4">
        <f t="shared" si="471"/>
        <v>59</v>
      </c>
      <c r="Q1361" s="4">
        <f t="shared" si="474"/>
        <v>19</v>
      </c>
      <c r="R1361" s="11"/>
    </row>
    <row r="1362" spans="1:18" x14ac:dyDescent="0.2">
      <c r="A1362" s="1" t="s">
        <v>1462</v>
      </c>
      <c r="B1362" s="4" t="str">
        <f t="shared" si="463"/>
        <v>2015-09-21</v>
      </c>
      <c r="C1362" s="3">
        <v>42268</v>
      </c>
      <c r="E1362" s="4" t="str">
        <f t="shared" si="464"/>
        <v>55.0;57.0;40.0;58.0</v>
      </c>
      <c r="F1362" s="4" t="str">
        <f t="shared" si="465"/>
        <v>55.0;57.0</v>
      </c>
      <c r="G1362" s="4" t="str">
        <f t="shared" si="466"/>
        <v>55.0</v>
      </c>
      <c r="H1362" s="4" t="str">
        <f t="shared" si="467"/>
        <v>57.0</v>
      </c>
      <c r="I1362" s="4" t="str">
        <f t="shared" si="468"/>
        <v>40.0;58.0</v>
      </c>
      <c r="J1362" s="4" t="str">
        <f t="shared" si="469"/>
        <v>40.0</v>
      </c>
      <c r="K1362" s="4" t="str">
        <f t="shared" si="470"/>
        <v>58.0</v>
      </c>
      <c r="L1362" s="4">
        <f t="shared" si="472"/>
        <v>55</v>
      </c>
      <c r="M1362" s="4">
        <f t="shared" si="472"/>
        <v>57</v>
      </c>
      <c r="N1362" s="10">
        <f t="shared" si="473"/>
        <v>-3.5087719298245612E-2</v>
      </c>
      <c r="O1362" s="4">
        <f t="shared" si="471"/>
        <v>40</v>
      </c>
      <c r="P1362" s="4">
        <f t="shared" si="471"/>
        <v>58</v>
      </c>
      <c r="Q1362" s="4">
        <f t="shared" si="474"/>
        <v>18</v>
      </c>
      <c r="R1362" s="11"/>
    </row>
    <row r="1363" spans="1:18" x14ac:dyDescent="0.2">
      <c r="A1363" s="1" t="s">
        <v>1463</v>
      </c>
      <c r="B1363" s="4" t="str">
        <f t="shared" si="463"/>
        <v>2015-09-22</v>
      </c>
      <c r="C1363" s="3">
        <v>42269</v>
      </c>
      <c r="E1363" s="4" t="str">
        <f t="shared" si="464"/>
        <v>55.0;57.0;40.0;58.0</v>
      </c>
      <c r="F1363" s="4" t="str">
        <f t="shared" si="465"/>
        <v>55.0;57.0</v>
      </c>
      <c r="G1363" s="4" t="str">
        <f t="shared" si="466"/>
        <v>55.0</v>
      </c>
      <c r="H1363" s="4" t="str">
        <f t="shared" si="467"/>
        <v>57.0</v>
      </c>
      <c r="I1363" s="4" t="str">
        <f t="shared" si="468"/>
        <v>40.0;58.0</v>
      </c>
      <c r="J1363" s="4" t="str">
        <f t="shared" si="469"/>
        <v>40.0</v>
      </c>
      <c r="K1363" s="4" t="str">
        <f t="shared" si="470"/>
        <v>58.0</v>
      </c>
      <c r="L1363" s="4">
        <f t="shared" si="472"/>
        <v>55</v>
      </c>
      <c r="M1363" s="4">
        <f t="shared" si="472"/>
        <v>57</v>
      </c>
      <c r="N1363" s="10">
        <f t="shared" si="473"/>
        <v>-3.5087719298245612E-2</v>
      </c>
      <c r="O1363" s="4">
        <f t="shared" si="471"/>
        <v>40</v>
      </c>
      <c r="P1363" s="4">
        <f t="shared" si="471"/>
        <v>58</v>
      </c>
      <c r="Q1363" s="4">
        <f t="shared" si="474"/>
        <v>18</v>
      </c>
      <c r="R1363" s="11"/>
    </row>
    <row r="1364" spans="1:18" x14ac:dyDescent="0.2">
      <c r="A1364" s="1" t="s">
        <v>1464</v>
      </c>
      <c r="B1364" s="4" t="str">
        <f t="shared" si="463"/>
        <v>2015-09-23</v>
      </c>
      <c r="C1364" s="3">
        <v>42270</v>
      </c>
      <c r="E1364" s="4" t="str">
        <f t="shared" si="464"/>
        <v>56.0;57.0;40.0;58.0</v>
      </c>
      <c r="F1364" s="4" t="str">
        <f t="shared" si="465"/>
        <v>56.0;57.0</v>
      </c>
      <c r="G1364" s="4" t="str">
        <f t="shared" si="466"/>
        <v>56.0</v>
      </c>
      <c r="H1364" s="4" t="str">
        <f t="shared" si="467"/>
        <v>57.0</v>
      </c>
      <c r="I1364" s="4" t="str">
        <f t="shared" si="468"/>
        <v>40.0;58.0</v>
      </c>
      <c r="J1364" s="4" t="str">
        <f t="shared" si="469"/>
        <v>40.0</v>
      </c>
      <c r="K1364" s="4" t="str">
        <f t="shared" si="470"/>
        <v>58.0</v>
      </c>
      <c r="L1364" s="4">
        <f t="shared" si="472"/>
        <v>56</v>
      </c>
      <c r="M1364" s="4">
        <f t="shared" si="472"/>
        <v>57</v>
      </c>
      <c r="N1364" s="10">
        <f t="shared" si="473"/>
        <v>-1.7543859649122862E-2</v>
      </c>
      <c r="O1364" s="4">
        <f t="shared" si="471"/>
        <v>40</v>
      </c>
      <c r="P1364" s="4">
        <f t="shared" si="471"/>
        <v>58</v>
      </c>
      <c r="Q1364" s="4">
        <f t="shared" si="474"/>
        <v>18</v>
      </c>
      <c r="R1364" s="11"/>
    </row>
    <row r="1365" spans="1:18" x14ac:dyDescent="0.2">
      <c r="A1365" s="1" t="s">
        <v>1465</v>
      </c>
      <c r="B1365" s="4" t="str">
        <f t="shared" si="463"/>
        <v>2015-09-24</v>
      </c>
      <c r="C1365" s="3">
        <v>42271</v>
      </c>
      <c r="E1365" s="4" t="str">
        <f t="shared" si="464"/>
        <v>56.0;56.0;40.0;58.0</v>
      </c>
      <c r="F1365" s="4" t="str">
        <f t="shared" si="465"/>
        <v>56.0;56.0</v>
      </c>
      <c r="G1365" s="4" t="str">
        <f t="shared" si="466"/>
        <v>56.0</v>
      </c>
      <c r="H1365" s="4" t="str">
        <f t="shared" si="467"/>
        <v>56.0</v>
      </c>
      <c r="I1365" s="4" t="str">
        <f t="shared" si="468"/>
        <v>40.0;58.0</v>
      </c>
      <c r="J1365" s="4" t="str">
        <f t="shared" si="469"/>
        <v>40.0</v>
      </c>
      <c r="K1365" s="4" t="str">
        <f t="shared" si="470"/>
        <v>58.0</v>
      </c>
      <c r="L1365" s="4">
        <f t="shared" si="472"/>
        <v>56</v>
      </c>
      <c r="M1365" s="4">
        <f t="shared" si="472"/>
        <v>56</v>
      </c>
      <c r="N1365" s="10">
        <f t="shared" si="473"/>
        <v>0</v>
      </c>
      <c r="O1365" s="4">
        <f t="shared" si="471"/>
        <v>40</v>
      </c>
      <c r="P1365" s="4">
        <f t="shared" si="471"/>
        <v>58</v>
      </c>
      <c r="Q1365" s="4">
        <f t="shared" si="474"/>
        <v>18</v>
      </c>
      <c r="R1365" s="11"/>
    </row>
    <row r="1366" spans="1:18" x14ac:dyDescent="0.2">
      <c r="A1366" s="1" t="s">
        <v>1466</v>
      </c>
      <c r="B1366" s="4" t="str">
        <f t="shared" si="463"/>
        <v>2015-09-25</v>
      </c>
      <c r="C1366" s="3">
        <v>42272</v>
      </c>
      <c r="E1366" s="4" t="str">
        <f t="shared" si="464"/>
        <v>55.0;56.0;40.0;58.0</v>
      </c>
      <c r="F1366" s="4" t="str">
        <f t="shared" si="465"/>
        <v>55.0;56.0</v>
      </c>
      <c r="G1366" s="4" t="str">
        <f t="shared" si="466"/>
        <v>55.0</v>
      </c>
      <c r="H1366" s="4" t="str">
        <f t="shared" si="467"/>
        <v>56.0</v>
      </c>
      <c r="I1366" s="4" t="str">
        <f t="shared" si="468"/>
        <v>40.0;58.0</v>
      </c>
      <c r="J1366" s="4" t="str">
        <f t="shared" si="469"/>
        <v>40.0</v>
      </c>
      <c r="K1366" s="4" t="str">
        <f t="shared" si="470"/>
        <v>58.0</v>
      </c>
      <c r="L1366" s="4">
        <f t="shared" si="472"/>
        <v>55</v>
      </c>
      <c r="M1366" s="4">
        <f t="shared" si="472"/>
        <v>56</v>
      </c>
      <c r="N1366" s="10">
        <f t="shared" si="473"/>
        <v>-1.7857142857142905E-2</v>
      </c>
      <c r="O1366" s="4">
        <f t="shared" si="471"/>
        <v>40</v>
      </c>
      <c r="P1366" s="4">
        <f t="shared" si="471"/>
        <v>58</v>
      </c>
      <c r="Q1366" s="4">
        <f t="shared" si="474"/>
        <v>18</v>
      </c>
      <c r="R1366" s="11"/>
    </row>
    <row r="1367" spans="1:18" x14ac:dyDescent="0.2">
      <c r="A1367" s="1" t="s">
        <v>1467</v>
      </c>
      <c r="B1367" s="4" t="str">
        <f t="shared" si="463"/>
        <v>2015-09-26</v>
      </c>
      <c r="C1367" s="3">
        <v>42273</v>
      </c>
      <c r="E1367" s="4" t="str">
        <f t="shared" si="464"/>
        <v>55.0;56.0;40.0;58.0</v>
      </c>
      <c r="F1367" s="4" t="str">
        <f t="shared" si="465"/>
        <v>55.0;56.0</v>
      </c>
      <c r="G1367" s="4" t="str">
        <f t="shared" si="466"/>
        <v>55.0</v>
      </c>
      <c r="H1367" s="4" t="str">
        <f t="shared" si="467"/>
        <v>56.0</v>
      </c>
      <c r="I1367" s="4" t="str">
        <f t="shared" si="468"/>
        <v>40.0;58.0</v>
      </c>
      <c r="J1367" s="4" t="str">
        <f t="shared" si="469"/>
        <v>40.0</v>
      </c>
      <c r="K1367" s="4" t="str">
        <f t="shared" si="470"/>
        <v>58.0</v>
      </c>
      <c r="L1367" s="4">
        <f t="shared" si="472"/>
        <v>55</v>
      </c>
      <c r="M1367" s="4">
        <f t="shared" si="472"/>
        <v>56</v>
      </c>
      <c r="N1367" s="10">
        <f t="shared" si="473"/>
        <v>-1.7857142857142905E-2</v>
      </c>
      <c r="O1367" s="4">
        <f t="shared" si="471"/>
        <v>40</v>
      </c>
      <c r="P1367" s="4">
        <f t="shared" si="471"/>
        <v>58</v>
      </c>
      <c r="Q1367" s="4">
        <f t="shared" si="474"/>
        <v>18</v>
      </c>
      <c r="R1367" s="11"/>
    </row>
    <row r="1368" spans="1:18" x14ac:dyDescent="0.2">
      <c r="A1368" s="1" t="s">
        <v>1468</v>
      </c>
      <c r="B1368" s="4" t="str">
        <f t="shared" si="463"/>
        <v>2015-09-27</v>
      </c>
      <c r="C1368" s="3">
        <v>42274</v>
      </c>
      <c r="E1368" s="4" t="str">
        <f t="shared" si="464"/>
        <v>55.0;56.0;40.0;57.0</v>
      </c>
      <c r="F1368" s="4" t="str">
        <f t="shared" si="465"/>
        <v>55.0;56.0</v>
      </c>
      <c r="G1368" s="4" t="str">
        <f t="shared" si="466"/>
        <v>55.0</v>
      </c>
      <c r="H1368" s="4" t="str">
        <f t="shared" si="467"/>
        <v>56.0</v>
      </c>
      <c r="I1368" s="4" t="str">
        <f t="shared" si="468"/>
        <v>40.0;57.0</v>
      </c>
      <c r="J1368" s="4" t="str">
        <f t="shared" si="469"/>
        <v>40.0</v>
      </c>
      <c r="K1368" s="4" t="str">
        <f t="shared" si="470"/>
        <v>57.0</v>
      </c>
      <c r="L1368" s="4">
        <f t="shared" si="472"/>
        <v>55</v>
      </c>
      <c r="M1368" s="4">
        <f t="shared" si="472"/>
        <v>56</v>
      </c>
      <c r="N1368" s="10">
        <f t="shared" si="473"/>
        <v>-1.7857142857142905E-2</v>
      </c>
      <c r="O1368" s="4">
        <f t="shared" si="471"/>
        <v>40</v>
      </c>
      <c r="P1368" s="4">
        <f t="shared" si="471"/>
        <v>57</v>
      </c>
      <c r="Q1368" s="4">
        <f t="shared" si="474"/>
        <v>17</v>
      </c>
      <c r="R1368" s="11"/>
    </row>
    <row r="1369" spans="1:18" x14ac:dyDescent="0.2">
      <c r="A1369" s="1" t="s">
        <v>1469</v>
      </c>
      <c r="B1369" s="4" t="str">
        <f t="shared" si="463"/>
        <v>2015-09-28</v>
      </c>
      <c r="C1369" s="3">
        <v>42275</v>
      </c>
      <c r="E1369" s="4" t="str">
        <f t="shared" si="464"/>
        <v>55.0;56.0;40.0;57.0</v>
      </c>
      <c r="F1369" s="4" t="str">
        <f t="shared" si="465"/>
        <v>55.0;56.0</v>
      </c>
      <c r="G1369" s="4" t="str">
        <f t="shared" si="466"/>
        <v>55.0</v>
      </c>
      <c r="H1369" s="4" t="str">
        <f t="shared" si="467"/>
        <v>56.0</v>
      </c>
      <c r="I1369" s="4" t="str">
        <f t="shared" si="468"/>
        <v>40.0;57.0</v>
      </c>
      <c r="J1369" s="4" t="str">
        <f t="shared" si="469"/>
        <v>40.0</v>
      </c>
      <c r="K1369" s="4" t="str">
        <f t="shared" si="470"/>
        <v>57.0</v>
      </c>
      <c r="L1369" s="4">
        <f t="shared" si="472"/>
        <v>55</v>
      </c>
      <c r="M1369" s="4">
        <f t="shared" si="472"/>
        <v>56</v>
      </c>
      <c r="N1369" s="10">
        <f t="shared" si="473"/>
        <v>-1.7857142857142905E-2</v>
      </c>
      <c r="O1369" s="4">
        <f t="shared" si="471"/>
        <v>40</v>
      </c>
      <c r="P1369" s="4">
        <f t="shared" si="471"/>
        <v>57</v>
      </c>
      <c r="Q1369" s="4">
        <f t="shared" si="474"/>
        <v>17</v>
      </c>
      <c r="R1369" s="11"/>
    </row>
    <row r="1370" spans="1:18" x14ac:dyDescent="0.2">
      <c r="A1370" s="1" t="s">
        <v>1470</v>
      </c>
      <c r="B1370" s="4" t="str">
        <f t="shared" si="463"/>
        <v>2015-09-29</v>
      </c>
      <c r="C1370" s="3">
        <v>42276</v>
      </c>
      <c r="E1370" s="4" t="str">
        <f t="shared" si="464"/>
        <v>54.0;56.0;40.0;57.0</v>
      </c>
      <c r="F1370" s="4" t="str">
        <f t="shared" si="465"/>
        <v>54.0;56.0</v>
      </c>
      <c r="G1370" s="4" t="str">
        <f t="shared" si="466"/>
        <v>54.0</v>
      </c>
      <c r="H1370" s="4" t="str">
        <f t="shared" si="467"/>
        <v>56.0</v>
      </c>
      <c r="I1370" s="4" t="str">
        <f t="shared" si="468"/>
        <v>40.0;57.0</v>
      </c>
      <c r="J1370" s="4" t="str">
        <f t="shared" si="469"/>
        <v>40.0</v>
      </c>
      <c r="K1370" s="4" t="str">
        <f t="shared" si="470"/>
        <v>57.0</v>
      </c>
      <c r="L1370" s="4">
        <f t="shared" si="472"/>
        <v>54</v>
      </c>
      <c r="M1370" s="4">
        <f t="shared" si="472"/>
        <v>56</v>
      </c>
      <c r="N1370" s="10">
        <f t="shared" si="473"/>
        <v>-3.5714285714285698E-2</v>
      </c>
      <c r="O1370" s="4">
        <f t="shared" si="471"/>
        <v>40</v>
      </c>
      <c r="P1370" s="4">
        <f t="shared" si="471"/>
        <v>57</v>
      </c>
      <c r="Q1370" s="4">
        <f t="shared" si="474"/>
        <v>17</v>
      </c>
      <c r="R1370" s="11"/>
    </row>
    <row r="1371" spans="1:18" x14ac:dyDescent="0.2">
      <c r="A1371" s="1" t="s">
        <v>1471</v>
      </c>
      <c r="B1371" s="4" t="str">
        <f t="shared" si="463"/>
        <v>2015-09-30</v>
      </c>
      <c r="C1371" s="3">
        <v>42277</v>
      </c>
      <c r="E1371" s="4" t="str">
        <f t="shared" si="464"/>
        <v>54.0;55.0;40.0;57.0</v>
      </c>
      <c r="F1371" s="4" t="str">
        <f t="shared" si="465"/>
        <v>54.0;55.0</v>
      </c>
      <c r="G1371" s="4" t="str">
        <f t="shared" si="466"/>
        <v>54.0</v>
      </c>
      <c r="H1371" s="4" t="str">
        <f t="shared" si="467"/>
        <v>55.0</v>
      </c>
      <c r="I1371" s="4" t="str">
        <f t="shared" si="468"/>
        <v>40.0;57.0</v>
      </c>
      <c r="J1371" s="4" t="str">
        <f t="shared" si="469"/>
        <v>40.0</v>
      </c>
      <c r="K1371" s="4" t="str">
        <f t="shared" si="470"/>
        <v>57.0</v>
      </c>
      <c r="L1371" s="4">
        <f t="shared" si="472"/>
        <v>54</v>
      </c>
      <c r="M1371" s="4">
        <f t="shared" si="472"/>
        <v>55</v>
      </c>
      <c r="N1371" s="10">
        <f t="shared" si="473"/>
        <v>-1.8181818181818188E-2</v>
      </c>
      <c r="O1371" s="4">
        <f t="shared" si="471"/>
        <v>40</v>
      </c>
      <c r="P1371" s="4">
        <f t="shared" si="471"/>
        <v>57</v>
      </c>
      <c r="Q1371" s="4">
        <f t="shared" si="474"/>
        <v>17</v>
      </c>
      <c r="R1371" s="11"/>
    </row>
    <row r="1372" spans="1:18" x14ac:dyDescent="0.2">
      <c r="A1372" s="1" t="s">
        <v>1472</v>
      </c>
      <c r="B1372" s="4" t="str">
        <f t="shared" si="463"/>
        <v>2015-10-01</v>
      </c>
      <c r="C1372" s="3">
        <v>42278</v>
      </c>
      <c r="E1372" s="4" t="str">
        <f t="shared" si="464"/>
        <v>54.0;55.0;39.0;56.0</v>
      </c>
      <c r="F1372" s="4" t="str">
        <f t="shared" si="465"/>
        <v>54.0;55.0</v>
      </c>
      <c r="G1372" s="4" t="str">
        <f t="shared" si="466"/>
        <v>54.0</v>
      </c>
      <c r="H1372" s="4" t="str">
        <f t="shared" si="467"/>
        <v>55.0</v>
      </c>
      <c r="I1372" s="4" t="str">
        <f t="shared" si="468"/>
        <v>39.0;56.0</v>
      </c>
      <c r="J1372" s="4" t="str">
        <f t="shared" si="469"/>
        <v>39.0</v>
      </c>
      <c r="K1372" s="4" t="str">
        <f t="shared" si="470"/>
        <v>56.0</v>
      </c>
      <c r="L1372" s="4">
        <f t="shared" si="472"/>
        <v>54</v>
      </c>
      <c r="M1372" s="4">
        <f t="shared" si="472"/>
        <v>55</v>
      </c>
      <c r="N1372" s="10">
        <f t="shared" si="473"/>
        <v>-1.8181818181818188E-2</v>
      </c>
      <c r="O1372" s="4">
        <f t="shared" si="471"/>
        <v>39</v>
      </c>
      <c r="P1372" s="4">
        <f t="shared" si="471"/>
        <v>56</v>
      </c>
      <c r="Q1372" s="4">
        <f t="shared" si="474"/>
        <v>17</v>
      </c>
      <c r="R1372" s="11"/>
    </row>
    <row r="1373" spans="1:18" x14ac:dyDescent="0.2">
      <c r="A1373" s="1" t="s">
        <v>1473</v>
      </c>
      <c r="B1373" s="4" t="str">
        <f t="shared" si="463"/>
        <v>2015-10-02</v>
      </c>
      <c r="C1373" s="3">
        <v>42279</v>
      </c>
      <c r="E1373" s="4" t="str">
        <f t="shared" si="464"/>
        <v>54.0;55.0;39.0;56.0</v>
      </c>
      <c r="F1373" s="4" t="str">
        <f t="shared" si="465"/>
        <v>54.0;55.0</v>
      </c>
      <c r="G1373" s="4" t="str">
        <f t="shared" si="466"/>
        <v>54.0</v>
      </c>
      <c r="H1373" s="4" t="str">
        <f t="shared" si="467"/>
        <v>55.0</v>
      </c>
      <c r="I1373" s="4" t="str">
        <f t="shared" si="468"/>
        <v>39.0;56.0</v>
      </c>
      <c r="J1373" s="4" t="str">
        <f t="shared" si="469"/>
        <v>39.0</v>
      </c>
      <c r="K1373" s="4" t="str">
        <f t="shared" si="470"/>
        <v>56.0</v>
      </c>
      <c r="L1373" s="4">
        <f t="shared" si="472"/>
        <v>54</v>
      </c>
      <c r="M1373" s="4">
        <f t="shared" si="472"/>
        <v>55</v>
      </c>
      <c r="N1373" s="10">
        <f t="shared" si="473"/>
        <v>-1.8181818181818188E-2</v>
      </c>
      <c r="O1373" s="4">
        <f t="shared" si="471"/>
        <v>39</v>
      </c>
      <c r="P1373" s="4">
        <f t="shared" si="471"/>
        <v>56</v>
      </c>
      <c r="Q1373" s="4">
        <f t="shared" si="474"/>
        <v>17</v>
      </c>
      <c r="R1373" s="11"/>
    </row>
    <row r="1374" spans="1:18" x14ac:dyDescent="0.2">
      <c r="A1374" s="1" t="s">
        <v>1474</v>
      </c>
      <c r="B1374" s="4" t="str">
        <f t="shared" si="463"/>
        <v>2015-10-03</v>
      </c>
      <c r="C1374" s="3">
        <v>42280</v>
      </c>
      <c r="E1374" s="4" t="str">
        <f t="shared" si="464"/>
        <v>53.0;54.0;39.0;56.0</v>
      </c>
      <c r="F1374" s="4" t="str">
        <f t="shared" si="465"/>
        <v>53.0;54.0</v>
      </c>
      <c r="G1374" s="4" t="str">
        <f t="shared" si="466"/>
        <v>53.0</v>
      </c>
      <c r="H1374" s="4" t="str">
        <f t="shared" si="467"/>
        <v>54.0</v>
      </c>
      <c r="I1374" s="4" t="str">
        <f t="shared" si="468"/>
        <v>39.0;56.0</v>
      </c>
      <c r="J1374" s="4" t="str">
        <f t="shared" si="469"/>
        <v>39.0</v>
      </c>
      <c r="K1374" s="4" t="str">
        <f t="shared" si="470"/>
        <v>56.0</v>
      </c>
      <c r="L1374" s="4">
        <f t="shared" si="472"/>
        <v>53</v>
      </c>
      <c r="M1374" s="4">
        <f t="shared" si="472"/>
        <v>54</v>
      </c>
      <c r="N1374" s="10">
        <f t="shared" si="473"/>
        <v>-1.851851851851849E-2</v>
      </c>
      <c r="O1374" s="4">
        <f t="shared" si="471"/>
        <v>39</v>
      </c>
      <c r="P1374" s="4">
        <f t="shared" si="471"/>
        <v>56</v>
      </c>
      <c r="Q1374" s="4">
        <f t="shared" si="474"/>
        <v>17</v>
      </c>
      <c r="R1374" s="11"/>
    </row>
    <row r="1375" spans="1:18" x14ac:dyDescent="0.2">
      <c r="A1375" s="1" t="s">
        <v>1475</v>
      </c>
      <c r="B1375" s="4" t="str">
        <f t="shared" si="463"/>
        <v>2015-10-04</v>
      </c>
      <c r="C1375" s="3">
        <v>42281</v>
      </c>
      <c r="E1375" s="4" t="str">
        <f t="shared" si="464"/>
        <v>54.0;54.0;39.0;56.0</v>
      </c>
      <c r="F1375" s="4" t="str">
        <f t="shared" si="465"/>
        <v>54.0;54.0</v>
      </c>
      <c r="G1375" s="4" t="str">
        <f t="shared" si="466"/>
        <v>54.0</v>
      </c>
      <c r="H1375" s="4" t="str">
        <f t="shared" si="467"/>
        <v>54.0</v>
      </c>
      <c r="I1375" s="4" t="str">
        <f t="shared" si="468"/>
        <v>39.0;56.0</v>
      </c>
      <c r="J1375" s="4" t="str">
        <f t="shared" si="469"/>
        <v>39.0</v>
      </c>
      <c r="K1375" s="4" t="str">
        <f t="shared" si="470"/>
        <v>56.0</v>
      </c>
      <c r="L1375" s="4">
        <f t="shared" si="472"/>
        <v>54</v>
      </c>
      <c r="M1375" s="4">
        <f t="shared" si="472"/>
        <v>54</v>
      </c>
      <c r="N1375" s="10">
        <f t="shared" si="473"/>
        <v>0</v>
      </c>
      <c r="O1375" s="4">
        <f t="shared" si="471"/>
        <v>39</v>
      </c>
      <c r="P1375" s="4">
        <f t="shared" si="471"/>
        <v>56</v>
      </c>
      <c r="Q1375" s="4">
        <f t="shared" si="474"/>
        <v>17</v>
      </c>
      <c r="R1375" s="11"/>
    </row>
    <row r="1376" spans="1:18" x14ac:dyDescent="0.2">
      <c r="A1376" s="1" t="s">
        <v>1476</v>
      </c>
      <c r="B1376" s="4" t="str">
        <f t="shared" si="463"/>
        <v>2015-10-05</v>
      </c>
      <c r="C1376" s="3">
        <v>42282</v>
      </c>
      <c r="E1376" s="4" t="str">
        <f t="shared" si="464"/>
        <v>55.0;54.0;39.0;55.0</v>
      </c>
      <c r="F1376" s="4" t="str">
        <f t="shared" si="465"/>
        <v>55.0;54.0</v>
      </c>
      <c r="G1376" s="4" t="str">
        <f t="shared" si="466"/>
        <v>55.0</v>
      </c>
      <c r="H1376" s="4" t="str">
        <f t="shared" si="467"/>
        <v>54.0</v>
      </c>
      <c r="I1376" s="4" t="str">
        <f t="shared" si="468"/>
        <v>39.0;55.0</v>
      </c>
      <c r="J1376" s="4" t="str">
        <f t="shared" si="469"/>
        <v>39.0</v>
      </c>
      <c r="K1376" s="4" t="str">
        <f t="shared" si="470"/>
        <v>55.0</v>
      </c>
      <c r="L1376" s="4">
        <f t="shared" si="472"/>
        <v>55</v>
      </c>
      <c r="M1376" s="4">
        <f t="shared" si="472"/>
        <v>54</v>
      </c>
      <c r="N1376" s="10">
        <f t="shared" si="473"/>
        <v>1.8518518518518601E-2</v>
      </c>
      <c r="O1376" s="4">
        <f t="shared" si="471"/>
        <v>39</v>
      </c>
      <c r="P1376" s="4">
        <f t="shared" si="471"/>
        <v>55</v>
      </c>
      <c r="Q1376" s="4">
        <f t="shared" si="474"/>
        <v>16</v>
      </c>
      <c r="R1376" s="11"/>
    </row>
    <row r="1377" spans="1:18" x14ac:dyDescent="0.2">
      <c r="A1377" s="1" t="s">
        <v>1477</v>
      </c>
      <c r="B1377" s="4" t="str">
        <f t="shared" si="463"/>
        <v>2015-10-06</v>
      </c>
      <c r="C1377" s="3">
        <v>42283</v>
      </c>
      <c r="E1377" s="4" t="str">
        <f t="shared" si="464"/>
        <v>56.0;54.0;39.0;55.0</v>
      </c>
      <c r="F1377" s="4" t="str">
        <f t="shared" si="465"/>
        <v>56.0;54.0</v>
      </c>
      <c r="G1377" s="4" t="str">
        <f t="shared" si="466"/>
        <v>56.0</v>
      </c>
      <c r="H1377" s="4" t="str">
        <f t="shared" si="467"/>
        <v>54.0</v>
      </c>
      <c r="I1377" s="4" t="str">
        <f t="shared" si="468"/>
        <v>39.0;55.0</v>
      </c>
      <c r="J1377" s="4" t="str">
        <f t="shared" si="469"/>
        <v>39.0</v>
      </c>
      <c r="K1377" s="4" t="str">
        <f t="shared" si="470"/>
        <v>55.0</v>
      </c>
      <c r="L1377" s="4">
        <f t="shared" si="472"/>
        <v>56</v>
      </c>
      <c r="M1377" s="4">
        <f t="shared" si="472"/>
        <v>54</v>
      </c>
      <c r="N1377" s="10">
        <f t="shared" si="473"/>
        <v>3.7037037037036979E-2</v>
      </c>
      <c r="O1377" s="4">
        <f t="shared" si="471"/>
        <v>39</v>
      </c>
      <c r="P1377" s="4">
        <f t="shared" si="471"/>
        <v>55</v>
      </c>
      <c r="Q1377" s="4">
        <f t="shared" si="474"/>
        <v>16</v>
      </c>
      <c r="R1377" s="11"/>
    </row>
    <row r="1378" spans="1:18" x14ac:dyDescent="0.2">
      <c r="A1378" s="1" t="s">
        <v>1478</v>
      </c>
      <c r="B1378" s="4" t="str">
        <f t="shared" si="463"/>
        <v>2015-10-07</v>
      </c>
      <c r="C1378" s="3">
        <v>42284</v>
      </c>
      <c r="E1378" s="4" t="str">
        <f t="shared" si="464"/>
        <v>55.0;54.0;39.0;55.0</v>
      </c>
      <c r="F1378" s="4" t="str">
        <f t="shared" si="465"/>
        <v>55.0;54.0</v>
      </c>
      <c r="G1378" s="4" t="str">
        <f t="shared" si="466"/>
        <v>55.0</v>
      </c>
      <c r="H1378" s="4" t="str">
        <f t="shared" si="467"/>
        <v>54.0</v>
      </c>
      <c r="I1378" s="4" t="str">
        <f t="shared" si="468"/>
        <v>39.0;55.0</v>
      </c>
      <c r="J1378" s="4" t="str">
        <f t="shared" si="469"/>
        <v>39.0</v>
      </c>
      <c r="K1378" s="4" t="str">
        <f t="shared" si="470"/>
        <v>55.0</v>
      </c>
      <c r="L1378" s="4">
        <f t="shared" si="472"/>
        <v>55</v>
      </c>
      <c r="M1378" s="4">
        <f t="shared" si="472"/>
        <v>54</v>
      </c>
      <c r="N1378" s="10">
        <f t="shared" si="473"/>
        <v>1.8518518518518601E-2</v>
      </c>
      <c r="O1378" s="4">
        <f t="shared" si="471"/>
        <v>39</v>
      </c>
      <c r="P1378" s="4">
        <f t="shared" si="471"/>
        <v>55</v>
      </c>
      <c r="Q1378" s="4">
        <f t="shared" si="474"/>
        <v>16</v>
      </c>
      <c r="R1378" s="11"/>
    </row>
    <row r="1379" spans="1:18" x14ac:dyDescent="0.2">
      <c r="A1379" s="1" t="s">
        <v>1479</v>
      </c>
      <c r="B1379" s="4" t="str">
        <f t="shared" si="463"/>
        <v>2015-10-08</v>
      </c>
      <c r="C1379" s="3">
        <v>42285</v>
      </c>
      <c r="E1379" s="4" t="str">
        <f t="shared" si="464"/>
        <v>55.0;55.0;39.0;55.0</v>
      </c>
      <c r="F1379" s="4" t="str">
        <f t="shared" si="465"/>
        <v>55.0;55.0</v>
      </c>
      <c r="G1379" s="4" t="str">
        <f t="shared" si="466"/>
        <v>55.0</v>
      </c>
      <c r="H1379" s="4" t="str">
        <f t="shared" si="467"/>
        <v>55.0</v>
      </c>
      <c r="I1379" s="4" t="str">
        <f t="shared" si="468"/>
        <v>39.0;55.0</v>
      </c>
      <c r="J1379" s="4" t="str">
        <f t="shared" si="469"/>
        <v>39.0</v>
      </c>
      <c r="K1379" s="4" t="str">
        <f t="shared" si="470"/>
        <v>55.0</v>
      </c>
      <c r="L1379" s="4">
        <f t="shared" si="472"/>
        <v>55</v>
      </c>
      <c r="M1379" s="4">
        <f t="shared" si="472"/>
        <v>55</v>
      </c>
      <c r="N1379" s="10">
        <f t="shared" si="473"/>
        <v>0</v>
      </c>
      <c r="O1379" s="4">
        <f t="shared" si="471"/>
        <v>39</v>
      </c>
      <c r="P1379" s="4">
        <f t="shared" si="471"/>
        <v>55</v>
      </c>
      <c r="Q1379" s="4">
        <f t="shared" si="474"/>
        <v>16</v>
      </c>
      <c r="R1379" s="11"/>
    </row>
    <row r="1380" spans="1:18" x14ac:dyDescent="0.2">
      <c r="A1380" s="1" t="s">
        <v>1480</v>
      </c>
      <c r="B1380" s="4" t="str">
        <f t="shared" si="463"/>
        <v>2015-10-09</v>
      </c>
      <c r="C1380" s="3">
        <v>42286</v>
      </c>
      <c r="E1380" s="4" t="str">
        <f t="shared" si="464"/>
        <v>55.0;55.0;39.0;55.0</v>
      </c>
      <c r="F1380" s="4" t="str">
        <f t="shared" si="465"/>
        <v>55.0;55.0</v>
      </c>
      <c r="G1380" s="4" t="str">
        <f t="shared" si="466"/>
        <v>55.0</v>
      </c>
      <c r="H1380" s="4" t="str">
        <f t="shared" si="467"/>
        <v>55.0</v>
      </c>
      <c r="I1380" s="4" t="str">
        <f t="shared" si="468"/>
        <v>39.0;55.0</v>
      </c>
      <c r="J1380" s="4" t="str">
        <f t="shared" si="469"/>
        <v>39.0</v>
      </c>
      <c r="K1380" s="4" t="str">
        <f t="shared" si="470"/>
        <v>55.0</v>
      </c>
      <c r="L1380" s="4">
        <f t="shared" si="472"/>
        <v>55</v>
      </c>
      <c r="M1380" s="4">
        <f t="shared" si="472"/>
        <v>55</v>
      </c>
      <c r="N1380" s="10">
        <f t="shared" si="473"/>
        <v>0</v>
      </c>
      <c r="O1380" s="4">
        <f t="shared" si="471"/>
        <v>39</v>
      </c>
      <c r="P1380" s="4">
        <f t="shared" si="471"/>
        <v>55</v>
      </c>
      <c r="Q1380" s="4">
        <f t="shared" si="474"/>
        <v>16</v>
      </c>
      <c r="R1380" s="11"/>
    </row>
    <row r="1381" spans="1:18" x14ac:dyDescent="0.2">
      <c r="A1381" s="1" t="s">
        <v>1481</v>
      </c>
      <c r="B1381" s="4" t="str">
        <f t="shared" si="463"/>
        <v>2015-10-10</v>
      </c>
      <c r="C1381" s="3">
        <v>42287</v>
      </c>
      <c r="E1381" s="4" t="str">
        <f t="shared" si="464"/>
        <v>55.0;55.0;39.0;55.0</v>
      </c>
      <c r="F1381" s="4" t="str">
        <f t="shared" si="465"/>
        <v>55.0;55.0</v>
      </c>
      <c r="G1381" s="4" t="str">
        <f t="shared" si="466"/>
        <v>55.0</v>
      </c>
      <c r="H1381" s="4" t="str">
        <f t="shared" si="467"/>
        <v>55.0</v>
      </c>
      <c r="I1381" s="4" t="str">
        <f t="shared" si="468"/>
        <v>39.0;55.0</v>
      </c>
      <c r="J1381" s="4" t="str">
        <f t="shared" si="469"/>
        <v>39.0</v>
      </c>
      <c r="K1381" s="4" t="str">
        <f t="shared" si="470"/>
        <v>55.0</v>
      </c>
      <c r="L1381" s="4">
        <f t="shared" si="472"/>
        <v>55</v>
      </c>
      <c r="M1381" s="4">
        <f t="shared" si="472"/>
        <v>55</v>
      </c>
      <c r="N1381" s="10">
        <f t="shared" si="473"/>
        <v>0</v>
      </c>
      <c r="O1381" s="4">
        <f t="shared" si="471"/>
        <v>39</v>
      </c>
      <c r="P1381" s="4">
        <f t="shared" si="471"/>
        <v>55</v>
      </c>
      <c r="Q1381" s="4">
        <f t="shared" si="474"/>
        <v>16</v>
      </c>
      <c r="R1381" s="11"/>
    </row>
    <row r="1382" spans="1:18" x14ac:dyDescent="0.2">
      <c r="A1382" s="1" t="s">
        <v>1482</v>
      </c>
      <c r="B1382" s="4" t="str">
        <f t="shared" si="463"/>
        <v>2015-10-11</v>
      </c>
      <c r="C1382" s="3">
        <v>42288</v>
      </c>
      <c r="E1382" s="4" t="str">
        <f t="shared" si="464"/>
        <v>55.0;55.0;39.0;55.0</v>
      </c>
      <c r="F1382" s="4" t="str">
        <f t="shared" si="465"/>
        <v>55.0;55.0</v>
      </c>
      <c r="G1382" s="4" t="str">
        <f t="shared" si="466"/>
        <v>55.0</v>
      </c>
      <c r="H1382" s="4" t="str">
        <f t="shared" si="467"/>
        <v>55.0</v>
      </c>
      <c r="I1382" s="4" t="str">
        <f t="shared" si="468"/>
        <v>39.0;55.0</v>
      </c>
      <c r="J1382" s="4" t="str">
        <f t="shared" si="469"/>
        <v>39.0</v>
      </c>
      <c r="K1382" s="4" t="str">
        <f t="shared" si="470"/>
        <v>55.0</v>
      </c>
      <c r="L1382" s="4">
        <f t="shared" si="472"/>
        <v>55</v>
      </c>
      <c r="M1382" s="4">
        <f t="shared" si="472"/>
        <v>55</v>
      </c>
      <c r="N1382" s="10">
        <f t="shared" si="473"/>
        <v>0</v>
      </c>
      <c r="O1382" s="4">
        <f t="shared" si="471"/>
        <v>39</v>
      </c>
      <c r="P1382" s="4">
        <f t="shared" si="471"/>
        <v>55</v>
      </c>
      <c r="Q1382" s="4">
        <f t="shared" si="474"/>
        <v>16</v>
      </c>
      <c r="R1382" s="11"/>
    </row>
    <row r="1383" spans="1:18" x14ac:dyDescent="0.2">
      <c r="A1383" s="1" t="s">
        <v>1483</v>
      </c>
      <c r="B1383" s="4" t="str">
        <f t="shared" si="463"/>
        <v>2015-10-12</v>
      </c>
      <c r="C1383" s="3">
        <v>42289</v>
      </c>
      <c r="E1383" s="4" t="str">
        <f t="shared" si="464"/>
        <v>55.0;55.0;39.0;54.0</v>
      </c>
      <c r="F1383" s="4" t="str">
        <f t="shared" si="465"/>
        <v>55.0;55.0</v>
      </c>
      <c r="G1383" s="4" t="str">
        <f t="shared" si="466"/>
        <v>55.0</v>
      </c>
      <c r="H1383" s="4" t="str">
        <f t="shared" si="467"/>
        <v>55.0</v>
      </c>
      <c r="I1383" s="4" t="str">
        <f t="shared" si="468"/>
        <v>39.0;54.0</v>
      </c>
      <c r="J1383" s="4" t="str">
        <f t="shared" si="469"/>
        <v>39.0</v>
      </c>
      <c r="K1383" s="4" t="str">
        <f t="shared" si="470"/>
        <v>54.0</v>
      </c>
      <c r="L1383" s="4">
        <f t="shared" si="472"/>
        <v>55</v>
      </c>
      <c r="M1383" s="4">
        <f t="shared" si="472"/>
        <v>55</v>
      </c>
      <c r="N1383" s="10">
        <f t="shared" si="473"/>
        <v>0</v>
      </c>
      <c r="O1383" s="4">
        <f t="shared" si="471"/>
        <v>39</v>
      </c>
      <c r="P1383" s="4">
        <f t="shared" si="471"/>
        <v>54</v>
      </c>
      <c r="Q1383" s="4">
        <f t="shared" si="474"/>
        <v>15</v>
      </c>
      <c r="R1383" s="11"/>
    </row>
    <row r="1384" spans="1:18" x14ac:dyDescent="0.2">
      <c r="A1384" s="1" t="s">
        <v>1484</v>
      </c>
      <c r="B1384" s="4" t="str">
        <f t="shared" si="463"/>
        <v>2015-10-13</v>
      </c>
      <c r="C1384" s="3">
        <v>42290</v>
      </c>
      <c r="E1384" s="4" t="str">
        <f t="shared" si="464"/>
        <v>55.0;56.0;39.0;55.0</v>
      </c>
      <c r="F1384" s="4" t="str">
        <f t="shared" si="465"/>
        <v>55.0;56.0</v>
      </c>
      <c r="G1384" s="4" t="str">
        <f t="shared" si="466"/>
        <v>55.0</v>
      </c>
      <c r="H1384" s="4" t="str">
        <f t="shared" si="467"/>
        <v>56.0</v>
      </c>
      <c r="I1384" s="4" t="str">
        <f t="shared" si="468"/>
        <v>39.0;55.0</v>
      </c>
      <c r="J1384" s="4" t="str">
        <f t="shared" si="469"/>
        <v>39.0</v>
      </c>
      <c r="K1384" s="4" t="str">
        <f t="shared" si="470"/>
        <v>55.0</v>
      </c>
      <c r="L1384" s="4">
        <f t="shared" si="472"/>
        <v>55</v>
      </c>
      <c r="M1384" s="4">
        <f t="shared" si="472"/>
        <v>56</v>
      </c>
      <c r="N1384" s="10">
        <f t="shared" si="473"/>
        <v>-1.7857142857142905E-2</v>
      </c>
      <c r="O1384" s="4">
        <f t="shared" si="471"/>
        <v>39</v>
      </c>
      <c r="P1384" s="4">
        <f t="shared" si="471"/>
        <v>55</v>
      </c>
      <c r="Q1384" s="4">
        <f t="shared" si="474"/>
        <v>16</v>
      </c>
      <c r="R1384" s="11"/>
    </row>
    <row r="1385" spans="1:18" x14ac:dyDescent="0.2">
      <c r="A1385" s="1" t="s">
        <v>1485</v>
      </c>
      <c r="B1385" s="4" t="str">
        <f t="shared" si="463"/>
        <v>2015-10-14</v>
      </c>
      <c r="C1385" s="3">
        <v>42291</v>
      </c>
      <c r="E1385" s="4" t="str">
        <f t="shared" si="464"/>
        <v>54.0;56.0;39.0;55.0</v>
      </c>
      <c r="F1385" s="4" t="str">
        <f t="shared" si="465"/>
        <v>54.0;56.0</v>
      </c>
      <c r="G1385" s="4" t="str">
        <f t="shared" si="466"/>
        <v>54.0</v>
      </c>
      <c r="H1385" s="4" t="str">
        <f t="shared" si="467"/>
        <v>56.0</v>
      </c>
      <c r="I1385" s="4" t="str">
        <f t="shared" si="468"/>
        <v>39.0;55.0</v>
      </c>
      <c r="J1385" s="4" t="str">
        <f t="shared" si="469"/>
        <v>39.0</v>
      </c>
      <c r="K1385" s="4" t="str">
        <f t="shared" si="470"/>
        <v>55.0</v>
      </c>
      <c r="L1385" s="4">
        <f t="shared" si="472"/>
        <v>54</v>
      </c>
      <c r="M1385" s="4">
        <f t="shared" si="472"/>
        <v>56</v>
      </c>
      <c r="N1385" s="10">
        <f t="shared" si="473"/>
        <v>-3.5714285714285698E-2</v>
      </c>
      <c r="O1385" s="4">
        <f t="shared" si="471"/>
        <v>39</v>
      </c>
      <c r="P1385" s="4">
        <f t="shared" si="471"/>
        <v>55</v>
      </c>
      <c r="Q1385" s="4">
        <f t="shared" si="474"/>
        <v>16</v>
      </c>
      <c r="R1385" s="11"/>
    </row>
    <row r="1386" spans="1:18" x14ac:dyDescent="0.2">
      <c r="A1386" s="1" t="s">
        <v>1486</v>
      </c>
      <c r="B1386" s="4" t="str">
        <f t="shared" si="463"/>
        <v>2015-10-15</v>
      </c>
      <c r="C1386" s="3">
        <v>42292</v>
      </c>
      <c r="E1386" s="4" t="str">
        <f t="shared" si="464"/>
        <v>54.0;58.0;39.0;54.0</v>
      </c>
      <c r="F1386" s="4" t="str">
        <f t="shared" si="465"/>
        <v>54.0;58.0</v>
      </c>
      <c r="G1386" s="4" t="str">
        <f t="shared" si="466"/>
        <v>54.0</v>
      </c>
      <c r="H1386" s="4" t="str">
        <f t="shared" si="467"/>
        <v>58.0</v>
      </c>
      <c r="I1386" s="4" t="str">
        <f t="shared" si="468"/>
        <v>39.0;54.0</v>
      </c>
      <c r="J1386" s="4" t="str">
        <f t="shared" si="469"/>
        <v>39.0</v>
      </c>
      <c r="K1386" s="4" t="str">
        <f t="shared" si="470"/>
        <v>54.0</v>
      </c>
      <c r="L1386" s="4">
        <f t="shared" si="472"/>
        <v>54</v>
      </c>
      <c r="M1386" s="4">
        <f t="shared" si="472"/>
        <v>58</v>
      </c>
      <c r="N1386" s="10">
        <f t="shared" si="473"/>
        <v>-6.8965517241379337E-2</v>
      </c>
      <c r="O1386" s="4">
        <f t="shared" si="471"/>
        <v>39</v>
      </c>
      <c r="P1386" s="4">
        <f t="shared" si="471"/>
        <v>54</v>
      </c>
      <c r="Q1386" s="4">
        <f t="shared" si="474"/>
        <v>15</v>
      </c>
      <c r="R1386" s="11"/>
    </row>
    <row r="1387" spans="1:18" x14ac:dyDescent="0.2">
      <c r="A1387" s="1" t="s">
        <v>1487</v>
      </c>
      <c r="B1387" s="4" t="str">
        <f t="shared" si="463"/>
        <v>2015-10-16</v>
      </c>
      <c r="C1387" s="3">
        <v>42293</v>
      </c>
      <c r="E1387" s="4" t="str">
        <f t="shared" si="464"/>
        <v>54.0;60.0;39.0;54.0</v>
      </c>
      <c r="F1387" s="4" t="str">
        <f t="shared" si="465"/>
        <v>54.0;60.0</v>
      </c>
      <c r="G1387" s="4" t="str">
        <f t="shared" si="466"/>
        <v>54.0</v>
      </c>
      <c r="H1387" s="4" t="str">
        <f t="shared" si="467"/>
        <v>60.0</v>
      </c>
      <c r="I1387" s="4" t="str">
        <f t="shared" si="468"/>
        <v>39.0;54.0</v>
      </c>
      <c r="J1387" s="4" t="str">
        <f t="shared" si="469"/>
        <v>39.0</v>
      </c>
      <c r="K1387" s="4" t="str">
        <f t="shared" si="470"/>
        <v>54.0</v>
      </c>
      <c r="L1387" s="4">
        <f t="shared" si="472"/>
        <v>54</v>
      </c>
      <c r="M1387" s="4">
        <f t="shared" si="472"/>
        <v>60</v>
      </c>
      <c r="N1387" s="10">
        <f t="shared" si="473"/>
        <v>-9.9999999999999978E-2</v>
      </c>
      <c r="O1387" s="4">
        <f t="shared" si="471"/>
        <v>39</v>
      </c>
      <c r="P1387" s="4">
        <f t="shared" si="471"/>
        <v>54</v>
      </c>
      <c r="Q1387" s="4">
        <f t="shared" si="474"/>
        <v>15</v>
      </c>
      <c r="R1387" s="11"/>
    </row>
    <row r="1388" spans="1:18" x14ac:dyDescent="0.2">
      <c r="A1388" s="1" t="s">
        <v>1488</v>
      </c>
      <c r="B1388" s="4" t="str">
        <f t="shared" si="463"/>
        <v>2015-10-17</v>
      </c>
      <c r="C1388" s="3">
        <v>42294</v>
      </c>
      <c r="E1388" s="4" t="str">
        <f t="shared" si="464"/>
        <v>54.0;62.0;39.0;54.0</v>
      </c>
      <c r="F1388" s="4" t="str">
        <f t="shared" si="465"/>
        <v>54.0;62.0</v>
      </c>
      <c r="G1388" s="4" t="str">
        <f t="shared" si="466"/>
        <v>54.0</v>
      </c>
      <c r="H1388" s="4" t="str">
        <f t="shared" si="467"/>
        <v>62.0</v>
      </c>
      <c r="I1388" s="4" t="str">
        <f t="shared" si="468"/>
        <v>39.0;54.0</v>
      </c>
      <c r="J1388" s="4" t="str">
        <f t="shared" si="469"/>
        <v>39.0</v>
      </c>
      <c r="K1388" s="4" t="str">
        <f t="shared" si="470"/>
        <v>54.0</v>
      </c>
      <c r="L1388" s="4">
        <f t="shared" si="472"/>
        <v>54</v>
      </c>
      <c r="M1388" s="4">
        <f t="shared" si="472"/>
        <v>62</v>
      </c>
      <c r="N1388" s="10">
        <f t="shared" si="473"/>
        <v>-0.12903225806451613</v>
      </c>
      <c r="O1388" s="4">
        <f t="shared" si="471"/>
        <v>39</v>
      </c>
      <c r="P1388" s="4">
        <f t="shared" si="471"/>
        <v>54</v>
      </c>
      <c r="Q1388" s="4">
        <f t="shared" si="474"/>
        <v>15</v>
      </c>
      <c r="R1388" s="11"/>
    </row>
    <row r="1389" spans="1:18" x14ac:dyDescent="0.2">
      <c r="A1389" s="1" t="s">
        <v>1489</v>
      </c>
      <c r="B1389" s="4" t="str">
        <f t="shared" si="463"/>
        <v>2015-10-18</v>
      </c>
      <c r="C1389" s="3">
        <v>42295</v>
      </c>
      <c r="E1389" s="4" t="str">
        <f t="shared" si="464"/>
        <v>54.0;63.0;39.0;54.0</v>
      </c>
      <c r="F1389" s="4" t="str">
        <f t="shared" si="465"/>
        <v>54.0;63.0</v>
      </c>
      <c r="G1389" s="4" t="str">
        <f t="shared" si="466"/>
        <v>54.0</v>
      </c>
      <c r="H1389" s="4" t="str">
        <f t="shared" si="467"/>
        <v>63.0</v>
      </c>
      <c r="I1389" s="4" t="str">
        <f t="shared" si="468"/>
        <v>39.0;54.0</v>
      </c>
      <c r="J1389" s="4" t="str">
        <f t="shared" si="469"/>
        <v>39.0</v>
      </c>
      <c r="K1389" s="4" t="str">
        <f t="shared" si="470"/>
        <v>54.0</v>
      </c>
      <c r="L1389" s="4">
        <f t="shared" si="472"/>
        <v>54</v>
      </c>
      <c r="M1389" s="4">
        <f t="shared" si="472"/>
        <v>63</v>
      </c>
      <c r="N1389" s="10">
        <f t="shared" si="473"/>
        <v>-0.1428571428571429</v>
      </c>
      <c r="O1389" s="4">
        <f t="shared" si="471"/>
        <v>39</v>
      </c>
      <c r="P1389" s="4">
        <f t="shared" si="471"/>
        <v>54</v>
      </c>
      <c r="Q1389" s="4">
        <f t="shared" si="474"/>
        <v>15</v>
      </c>
      <c r="R1389" s="11"/>
    </row>
    <row r="1390" spans="1:18" x14ac:dyDescent="0.2">
      <c r="A1390" s="1" t="s">
        <v>1490</v>
      </c>
      <c r="B1390" s="4" t="str">
        <f t="shared" si="463"/>
        <v>2015-10-19</v>
      </c>
      <c r="C1390" s="3">
        <v>42296</v>
      </c>
      <c r="E1390" s="4" t="str">
        <f t="shared" si="464"/>
        <v>54.0;63.0;39.0;54.0</v>
      </c>
      <c r="F1390" s="4" t="str">
        <f t="shared" si="465"/>
        <v>54.0;63.0</v>
      </c>
      <c r="G1390" s="4" t="str">
        <f t="shared" si="466"/>
        <v>54.0</v>
      </c>
      <c r="H1390" s="4" t="str">
        <f t="shared" si="467"/>
        <v>63.0</v>
      </c>
      <c r="I1390" s="4" t="str">
        <f t="shared" si="468"/>
        <v>39.0;54.0</v>
      </c>
      <c r="J1390" s="4" t="str">
        <f t="shared" si="469"/>
        <v>39.0</v>
      </c>
      <c r="K1390" s="4" t="str">
        <f t="shared" si="470"/>
        <v>54.0</v>
      </c>
      <c r="L1390" s="4">
        <f t="shared" si="472"/>
        <v>54</v>
      </c>
      <c r="M1390" s="4">
        <f t="shared" si="472"/>
        <v>63</v>
      </c>
      <c r="N1390" s="10">
        <f t="shared" si="473"/>
        <v>-0.1428571428571429</v>
      </c>
      <c r="O1390" s="4">
        <f t="shared" si="471"/>
        <v>39</v>
      </c>
      <c r="P1390" s="4">
        <f t="shared" si="471"/>
        <v>54</v>
      </c>
      <c r="Q1390" s="4">
        <f t="shared" si="474"/>
        <v>15</v>
      </c>
      <c r="R1390" s="11"/>
    </row>
    <row r="1391" spans="1:18" x14ac:dyDescent="0.2">
      <c r="A1391" s="1" t="s">
        <v>1491</v>
      </c>
      <c r="B1391" s="4" t="str">
        <f t="shared" si="463"/>
        <v>2015-10-20</v>
      </c>
      <c r="C1391" s="3">
        <v>42297</v>
      </c>
      <c r="E1391" s="4" t="str">
        <f t="shared" si="464"/>
        <v>54.0;63.0;39.0;55.0</v>
      </c>
      <c r="F1391" s="4" t="str">
        <f t="shared" si="465"/>
        <v>54.0;63.0</v>
      </c>
      <c r="G1391" s="4" t="str">
        <f t="shared" si="466"/>
        <v>54.0</v>
      </c>
      <c r="H1391" s="4" t="str">
        <f t="shared" si="467"/>
        <v>63.0</v>
      </c>
      <c r="I1391" s="4" t="str">
        <f t="shared" si="468"/>
        <v>39.0;55.0</v>
      </c>
      <c r="J1391" s="4" t="str">
        <f t="shared" si="469"/>
        <v>39.0</v>
      </c>
      <c r="K1391" s="4" t="str">
        <f t="shared" si="470"/>
        <v>55.0</v>
      </c>
      <c r="L1391" s="4">
        <f t="shared" si="472"/>
        <v>54</v>
      </c>
      <c r="M1391" s="4">
        <f t="shared" si="472"/>
        <v>63</v>
      </c>
      <c r="N1391" s="10">
        <f t="shared" si="473"/>
        <v>-0.1428571428571429</v>
      </c>
      <c r="O1391" s="4">
        <f t="shared" si="471"/>
        <v>39</v>
      </c>
      <c r="P1391" s="4">
        <f t="shared" si="471"/>
        <v>55</v>
      </c>
      <c r="Q1391" s="4">
        <f t="shared" si="474"/>
        <v>16</v>
      </c>
      <c r="R1391" s="11"/>
    </row>
    <row r="1392" spans="1:18" x14ac:dyDescent="0.2">
      <c r="A1392" s="1" t="s">
        <v>1492</v>
      </c>
      <c r="B1392" s="4" t="str">
        <f t="shared" si="463"/>
        <v>2015-10-21</v>
      </c>
      <c r="C1392" s="3">
        <v>42298</v>
      </c>
      <c r="E1392" s="4" t="str">
        <f t="shared" si="464"/>
        <v>54.0;63.0;39.0;55.0</v>
      </c>
      <c r="F1392" s="4" t="str">
        <f t="shared" si="465"/>
        <v>54.0;63.0</v>
      </c>
      <c r="G1392" s="4" t="str">
        <f t="shared" si="466"/>
        <v>54.0</v>
      </c>
      <c r="H1392" s="4" t="str">
        <f t="shared" si="467"/>
        <v>63.0</v>
      </c>
      <c r="I1392" s="4" t="str">
        <f t="shared" si="468"/>
        <v>39.0;55.0</v>
      </c>
      <c r="J1392" s="4" t="str">
        <f t="shared" si="469"/>
        <v>39.0</v>
      </c>
      <c r="K1392" s="4" t="str">
        <f t="shared" si="470"/>
        <v>55.0</v>
      </c>
      <c r="L1392" s="4">
        <f t="shared" si="472"/>
        <v>54</v>
      </c>
      <c r="M1392" s="4">
        <f t="shared" si="472"/>
        <v>63</v>
      </c>
      <c r="N1392" s="10">
        <f t="shared" si="473"/>
        <v>-0.1428571428571429</v>
      </c>
      <c r="O1392" s="4">
        <f t="shared" si="471"/>
        <v>39</v>
      </c>
      <c r="P1392" s="4">
        <f t="shared" si="471"/>
        <v>55</v>
      </c>
      <c r="Q1392" s="4">
        <f t="shared" si="474"/>
        <v>16</v>
      </c>
      <c r="R1392" s="11"/>
    </row>
    <row r="1393" spans="1:18" x14ac:dyDescent="0.2">
      <c r="A1393" s="1" t="s">
        <v>1493</v>
      </c>
      <c r="B1393" s="4" t="str">
        <f t="shared" si="463"/>
        <v>2015-10-22</v>
      </c>
      <c r="C1393" s="3">
        <v>42299</v>
      </c>
      <c r="E1393" s="4" t="str">
        <f t="shared" si="464"/>
        <v>54.0;63.0;40.0;57.0</v>
      </c>
      <c r="F1393" s="4" t="str">
        <f t="shared" si="465"/>
        <v>54.0;63.0</v>
      </c>
      <c r="G1393" s="4" t="str">
        <f t="shared" si="466"/>
        <v>54.0</v>
      </c>
      <c r="H1393" s="4" t="str">
        <f t="shared" si="467"/>
        <v>63.0</v>
      </c>
      <c r="I1393" s="4" t="str">
        <f t="shared" si="468"/>
        <v>40.0;57.0</v>
      </c>
      <c r="J1393" s="4" t="str">
        <f t="shared" si="469"/>
        <v>40.0</v>
      </c>
      <c r="K1393" s="4" t="str">
        <f t="shared" si="470"/>
        <v>57.0</v>
      </c>
      <c r="L1393" s="4">
        <f t="shared" si="472"/>
        <v>54</v>
      </c>
      <c r="M1393" s="4">
        <f t="shared" si="472"/>
        <v>63</v>
      </c>
      <c r="N1393" s="10">
        <f t="shared" si="473"/>
        <v>-0.1428571428571429</v>
      </c>
      <c r="O1393" s="4">
        <f t="shared" si="471"/>
        <v>40</v>
      </c>
      <c r="P1393" s="4">
        <f t="shared" si="471"/>
        <v>57</v>
      </c>
      <c r="Q1393" s="4">
        <f t="shared" si="474"/>
        <v>17</v>
      </c>
      <c r="R1393" s="11"/>
    </row>
    <row r="1394" spans="1:18" x14ac:dyDescent="0.2">
      <c r="A1394" s="1" t="s">
        <v>1494</v>
      </c>
      <c r="B1394" s="4" t="str">
        <f t="shared" si="463"/>
        <v>2015-10-23</v>
      </c>
      <c r="C1394" s="3">
        <v>42300</v>
      </c>
      <c r="E1394" s="4" t="str">
        <f t="shared" si="464"/>
        <v>54.0;63.0;40.0;57.0</v>
      </c>
      <c r="F1394" s="4" t="str">
        <f t="shared" si="465"/>
        <v>54.0;63.0</v>
      </c>
      <c r="G1394" s="4" t="str">
        <f t="shared" si="466"/>
        <v>54.0</v>
      </c>
      <c r="H1394" s="4" t="str">
        <f t="shared" si="467"/>
        <v>63.0</v>
      </c>
      <c r="I1394" s="4" t="str">
        <f t="shared" si="468"/>
        <v>40.0;57.0</v>
      </c>
      <c r="J1394" s="4" t="str">
        <f t="shared" si="469"/>
        <v>40.0</v>
      </c>
      <c r="K1394" s="4" t="str">
        <f t="shared" si="470"/>
        <v>57.0</v>
      </c>
      <c r="L1394" s="4">
        <f t="shared" si="472"/>
        <v>54</v>
      </c>
      <c r="M1394" s="4">
        <f t="shared" si="472"/>
        <v>63</v>
      </c>
      <c r="N1394" s="10">
        <f t="shared" si="473"/>
        <v>-0.1428571428571429</v>
      </c>
      <c r="O1394" s="4">
        <f t="shared" si="471"/>
        <v>40</v>
      </c>
      <c r="P1394" s="4">
        <f t="shared" si="471"/>
        <v>57</v>
      </c>
      <c r="Q1394" s="4">
        <f t="shared" si="474"/>
        <v>17</v>
      </c>
      <c r="R1394" s="11"/>
    </row>
    <row r="1395" spans="1:18" x14ac:dyDescent="0.2">
      <c r="A1395" s="1" t="s">
        <v>1495</v>
      </c>
      <c r="B1395" s="4" t="str">
        <f t="shared" si="463"/>
        <v>2015-10-24</v>
      </c>
      <c r="C1395" s="3">
        <v>42301</v>
      </c>
      <c r="E1395" s="4" t="str">
        <f t="shared" si="464"/>
        <v>54.0;63.0;40.0;58.0</v>
      </c>
      <c r="F1395" s="4" t="str">
        <f t="shared" si="465"/>
        <v>54.0;63.0</v>
      </c>
      <c r="G1395" s="4" t="str">
        <f t="shared" si="466"/>
        <v>54.0</v>
      </c>
      <c r="H1395" s="4" t="str">
        <f t="shared" si="467"/>
        <v>63.0</v>
      </c>
      <c r="I1395" s="4" t="str">
        <f t="shared" si="468"/>
        <v>40.0;58.0</v>
      </c>
      <c r="J1395" s="4" t="str">
        <f t="shared" si="469"/>
        <v>40.0</v>
      </c>
      <c r="K1395" s="4" t="str">
        <f t="shared" si="470"/>
        <v>58.0</v>
      </c>
      <c r="L1395" s="4">
        <f t="shared" si="472"/>
        <v>54</v>
      </c>
      <c r="M1395" s="4">
        <f t="shared" si="472"/>
        <v>63</v>
      </c>
      <c r="N1395" s="10">
        <f t="shared" si="473"/>
        <v>-0.1428571428571429</v>
      </c>
      <c r="O1395" s="4">
        <f t="shared" si="471"/>
        <v>40</v>
      </c>
      <c r="P1395" s="4">
        <f t="shared" si="471"/>
        <v>58</v>
      </c>
      <c r="Q1395" s="4">
        <f t="shared" si="474"/>
        <v>18</v>
      </c>
      <c r="R1395" s="11"/>
    </row>
    <row r="1396" spans="1:18" x14ac:dyDescent="0.2">
      <c r="A1396" s="1" t="s">
        <v>1496</v>
      </c>
      <c r="B1396" s="4" t="str">
        <f t="shared" si="463"/>
        <v>2015-10-25</v>
      </c>
      <c r="C1396" s="3">
        <v>42302</v>
      </c>
      <c r="E1396" s="4" t="str">
        <f t="shared" si="464"/>
        <v>54.0;63.0;40.0;61.0</v>
      </c>
      <c r="F1396" s="4" t="str">
        <f t="shared" si="465"/>
        <v>54.0;63.0</v>
      </c>
      <c r="G1396" s="4" t="str">
        <f t="shared" si="466"/>
        <v>54.0</v>
      </c>
      <c r="H1396" s="4" t="str">
        <f t="shared" si="467"/>
        <v>63.0</v>
      </c>
      <c r="I1396" s="4" t="str">
        <f t="shared" si="468"/>
        <v>40.0;61.0</v>
      </c>
      <c r="J1396" s="4" t="str">
        <f t="shared" si="469"/>
        <v>40.0</v>
      </c>
      <c r="K1396" s="4" t="str">
        <f t="shared" si="470"/>
        <v>61.0</v>
      </c>
      <c r="L1396" s="4">
        <f t="shared" si="472"/>
        <v>54</v>
      </c>
      <c r="M1396" s="4">
        <f t="shared" si="472"/>
        <v>63</v>
      </c>
      <c r="N1396" s="10">
        <f t="shared" si="473"/>
        <v>-0.1428571428571429</v>
      </c>
      <c r="O1396" s="4">
        <f t="shared" si="471"/>
        <v>40</v>
      </c>
      <c r="P1396" s="4">
        <f t="shared" si="471"/>
        <v>61</v>
      </c>
      <c r="Q1396" s="4">
        <f t="shared" si="474"/>
        <v>21</v>
      </c>
      <c r="R1396" s="11"/>
    </row>
    <row r="1397" spans="1:18" x14ac:dyDescent="0.2">
      <c r="A1397" s="1" t="s">
        <v>1497</v>
      </c>
      <c r="B1397" s="4" t="str">
        <f t="shared" si="463"/>
        <v>2015-10-26</v>
      </c>
      <c r="C1397" s="3">
        <v>42303</v>
      </c>
      <c r="E1397" s="4" t="str">
        <f t="shared" si="464"/>
        <v>54.0;63.0;40.0;62.0</v>
      </c>
      <c r="F1397" s="4" t="str">
        <f t="shared" si="465"/>
        <v>54.0;63.0</v>
      </c>
      <c r="G1397" s="4" t="str">
        <f t="shared" si="466"/>
        <v>54.0</v>
      </c>
      <c r="H1397" s="4" t="str">
        <f t="shared" si="467"/>
        <v>63.0</v>
      </c>
      <c r="I1397" s="4" t="str">
        <f t="shared" si="468"/>
        <v>40.0;62.0</v>
      </c>
      <c r="J1397" s="4" t="str">
        <f t="shared" si="469"/>
        <v>40.0</v>
      </c>
      <c r="K1397" s="4" t="str">
        <f t="shared" si="470"/>
        <v>62.0</v>
      </c>
      <c r="L1397" s="4">
        <f t="shared" si="472"/>
        <v>54</v>
      </c>
      <c r="M1397" s="4">
        <f t="shared" si="472"/>
        <v>63</v>
      </c>
      <c r="N1397" s="10">
        <f t="shared" si="473"/>
        <v>-0.1428571428571429</v>
      </c>
      <c r="O1397" s="4">
        <f t="shared" si="471"/>
        <v>40</v>
      </c>
      <c r="P1397" s="4">
        <f t="shared" si="471"/>
        <v>62</v>
      </c>
      <c r="Q1397" s="4">
        <f t="shared" si="474"/>
        <v>22</v>
      </c>
      <c r="R1397" s="11"/>
    </row>
    <row r="1398" spans="1:18" x14ac:dyDescent="0.2">
      <c r="A1398" s="1" t="s">
        <v>1498</v>
      </c>
      <c r="B1398" s="4" t="str">
        <f t="shared" si="463"/>
        <v>2015-10-27</v>
      </c>
      <c r="C1398" s="3">
        <v>42304</v>
      </c>
      <c r="E1398" s="4" t="str">
        <f t="shared" si="464"/>
        <v>54.0;63.0;40.0;63.0</v>
      </c>
      <c r="F1398" s="4" t="str">
        <f t="shared" si="465"/>
        <v>54.0;63.0</v>
      </c>
      <c r="G1398" s="4" t="str">
        <f t="shared" si="466"/>
        <v>54.0</v>
      </c>
      <c r="H1398" s="4" t="str">
        <f t="shared" si="467"/>
        <v>63.0</v>
      </c>
      <c r="I1398" s="4" t="str">
        <f t="shared" si="468"/>
        <v>40.0;63.0</v>
      </c>
      <c r="J1398" s="4" t="str">
        <f t="shared" si="469"/>
        <v>40.0</v>
      </c>
      <c r="K1398" s="4" t="str">
        <f t="shared" si="470"/>
        <v>63.0</v>
      </c>
      <c r="L1398" s="4">
        <f t="shared" si="472"/>
        <v>54</v>
      </c>
      <c r="M1398" s="4">
        <f t="shared" si="472"/>
        <v>63</v>
      </c>
      <c r="N1398" s="10">
        <f t="shared" si="473"/>
        <v>-0.1428571428571429</v>
      </c>
      <c r="O1398" s="4">
        <f t="shared" si="471"/>
        <v>40</v>
      </c>
      <c r="P1398" s="4">
        <f t="shared" si="471"/>
        <v>63</v>
      </c>
      <c r="Q1398" s="4">
        <f t="shared" si="474"/>
        <v>23</v>
      </c>
      <c r="R1398" s="11"/>
    </row>
    <row r="1399" spans="1:18" x14ac:dyDescent="0.2">
      <c r="A1399" s="1" t="s">
        <v>1499</v>
      </c>
      <c r="B1399" s="4" t="str">
        <f t="shared" si="463"/>
        <v>2015-10-28</v>
      </c>
      <c r="C1399" s="3">
        <v>42305</v>
      </c>
      <c r="E1399" s="4" t="str">
        <f t="shared" si="464"/>
        <v>55.0;63.0;40.0;63.0</v>
      </c>
      <c r="F1399" s="4" t="str">
        <f t="shared" si="465"/>
        <v>55.0;63.0</v>
      </c>
      <c r="G1399" s="4" t="str">
        <f t="shared" si="466"/>
        <v>55.0</v>
      </c>
      <c r="H1399" s="4" t="str">
        <f t="shared" si="467"/>
        <v>63.0</v>
      </c>
      <c r="I1399" s="4" t="str">
        <f t="shared" si="468"/>
        <v>40.0;63.0</v>
      </c>
      <c r="J1399" s="4" t="str">
        <f t="shared" si="469"/>
        <v>40.0</v>
      </c>
      <c r="K1399" s="4" t="str">
        <f t="shared" si="470"/>
        <v>63.0</v>
      </c>
      <c r="L1399" s="4">
        <f t="shared" si="472"/>
        <v>55</v>
      </c>
      <c r="M1399" s="4">
        <f t="shared" si="472"/>
        <v>63</v>
      </c>
      <c r="N1399" s="10">
        <f t="shared" si="473"/>
        <v>-0.12698412698412698</v>
      </c>
      <c r="O1399" s="4">
        <f t="shared" si="471"/>
        <v>40</v>
      </c>
      <c r="P1399" s="4">
        <f t="shared" si="471"/>
        <v>63</v>
      </c>
      <c r="Q1399" s="4">
        <f t="shared" si="474"/>
        <v>23</v>
      </c>
      <c r="R1399" s="11"/>
    </row>
    <row r="1400" spans="1:18" x14ac:dyDescent="0.2">
      <c r="A1400" s="1" t="s">
        <v>1500</v>
      </c>
      <c r="B1400" s="4" t="str">
        <f t="shared" si="463"/>
        <v>2015-10-29</v>
      </c>
      <c r="C1400" s="3">
        <v>42306</v>
      </c>
      <c r="E1400" s="4" t="str">
        <f t="shared" si="464"/>
        <v>56.0;62.0;41.0;64.0</v>
      </c>
      <c r="F1400" s="4" t="str">
        <f t="shared" si="465"/>
        <v>56.0;62.0</v>
      </c>
      <c r="G1400" s="4" t="str">
        <f t="shared" si="466"/>
        <v>56.0</v>
      </c>
      <c r="H1400" s="4" t="str">
        <f t="shared" si="467"/>
        <v>62.0</v>
      </c>
      <c r="I1400" s="4" t="str">
        <f t="shared" si="468"/>
        <v>41.0;64.0</v>
      </c>
      <c r="J1400" s="4" t="str">
        <f t="shared" si="469"/>
        <v>41.0</v>
      </c>
      <c r="K1400" s="4" t="str">
        <f t="shared" si="470"/>
        <v>64.0</v>
      </c>
      <c r="L1400" s="4">
        <f t="shared" si="472"/>
        <v>56</v>
      </c>
      <c r="M1400" s="4">
        <f t="shared" si="472"/>
        <v>62</v>
      </c>
      <c r="N1400" s="10">
        <f t="shared" si="473"/>
        <v>-9.6774193548387122E-2</v>
      </c>
      <c r="O1400" s="4">
        <f t="shared" si="471"/>
        <v>41</v>
      </c>
      <c r="P1400" s="4">
        <f t="shared" si="471"/>
        <v>64</v>
      </c>
      <c r="Q1400" s="4">
        <f t="shared" si="474"/>
        <v>23</v>
      </c>
      <c r="R1400" s="11"/>
    </row>
    <row r="1401" spans="1:18" x14ac:dyDescent="0.2">
      <c r="A1401" s="1" t="s">
        <v>1501</v>
      </c>
      <c r="B1401" s="4" t="str">
        <f t="shared" si="463"/>
        <v>2015-10-30</v>
      </c>
      <c r="C1401" s="3">
        <v>42307</v>
      </c>
      <c r="E1401" s="4" t="str">
        <f t="shared" si="464"/>
        <v>56.0;62.0;42.0;63.0</v>
      </c>
      <c r="F1401" s="4" t="str">
        <f t="shared" si="465"/>
        <v>56.0;62.0</v>
      </c>
      <c r="G1401" s="4" t="str">
        <f t="shared" si="466"/>
        <v>56.0</v>
      </c>
      <c r="H1401" s="4" t="str">
        <f t="shared" si="467"/>
        <v>62.0</v>
      </c>
      <c r="I1401" s="4" t="str">
        <f t="shared" si="468"/>
        <v>42.0;63.0</v>
      </c>
      <c r="J1401" s="4" t="str">
        <f t="shared" si="469"/>
        <v>42.0</v>
      </c>
      <c r="K1401" s="4" t="str">
        <f t="shared" si="470"/>
        <v>63.0</v>
      </c>
      <c r="L1401" s="4">
        <f t="shared" si="472"/>
        <v>56</v>
      </c>
      <c r="M1401" s="4">
        <f t="shared" si="472"/>
        <v>62</v>
      </c>
      <c r="N1401" s="10">
        <f t="shared" si="473"/>
        <v>-9.6774193548387122E-2</v>
      </c>
      <c r="O1401" s="4">
        <f t="shared" si="471"/>
        <v>42</v>
      </c>
      <c r="P1401" s="4">
        <f t="shared" si="471"/>
        <v>63</v>
      </c>
      <c r="Q1401" s="4">
        <f t="shared" si="474"/>
        <v>21</v>
      </c>
      <c r="R1401" s="11"/>
    </row>
    <row r="1402" spans="1:18" x14ac:dyDescent="0.2">
      <c r="A1402" s="1" t="s">
        <v>1502</v>
      </c>
      <c r="B1402" s="4" t="str">
        <f t="shared" si="463"/>
        <v>2015-10-31</v>
      </c>
      <c r="C1402" s="3">
        <v>42308</v>
      </c>
      <c r="E1402" s="4" t="str">
        <f t="shared" si="464"/>
        <v>56.0;62.0;42.0;63.0</v>
      </c>
      <c r="F1402" s="4" t="str">
        <f t="shared" si="465"/>
        <v>56.0;62.0</v>
      </c>
      <c r="G1402" s="4" t="str">
        <f t="shared" si="466"/>
        <v>56.0</v>
      </c>
      <c r="H1402" s="4" t="str">
        <f t="shared" si="467"/>
        <v>62.0</v>
      </c>
      <c r="I1402" s="4" t="str">
        <f t="shared" si="468"/>
        <v>42.0;63.0</v>
      </c>
      <c r="J1402" s="4" t="str">
        <f t="shared" si="469"/>
        <v>42.0</v>
      </c>
      <c r="K1402" s="4" t="str">
        <f t="shared" si="470"/>
        <v>63.0</v>
      </c>
      <c r="L1402" s="4">
        <f t="shared" si="472"/>
        <v>56</v>
      </c>
      <c r="M1402" s="4">
        <f t="shared" si="472"/>
        <v>62</v>
      </c>
      <c r="N1402" s="10">
        <f t="shared" si="473"/>
        <v>-9.6774193548387122E-2</v>
      </c>
      <c r="O1402" s="4">
        <f t="shared" si="471"/>
        <v>42</v>
      </c>
      <c r="P1402" s="4">
        <f t="shared" si="471"/>
        <v>63</v>
      </c>
      <c r="Q1402" s="4">
        <f t="shared" si="474"/>
        <v>21</v>
      </c>
      <c r="R1402" s="11"/>
    </row>
    <row r="1403" spans="1:18" x14ac:dyDescent="0.2">
      <c r="A1403" s="1" t="s">
        <v>1503</v>
      </c>
      <c r="B1403" s="4" t="str">
        <f t="shared" si="463"/>
        <v>2015-11-01</v>
      </c>
      <c r="C1403" s="3">
        <v>42309</v>
      </c>
      <c r="E1403" s="4" t="str">
        <f t="shared" si="464"/>
        <v>57.0;62.0;42.0;62.0</v>
      </c>
      <c r="F1403" s="4" t="str">
        <f t="shared" si="465"/>
        <v>57.0;62.0</v>
      </c>
      <c r="G1403" s="4" t="str">
        <f t="shared" si="466"/>
        <v>57.0</v>
      </c>
      <c r="H1403" s="4" t="str">
        <f t="shared" si="467"/>
        <v>62.0</v>
      </c>
      <c r="I1403" s="4" t="str">
        <f t="shared" si="468"/>
        <v>42.0;62.0</v>
      </c>
      <c r="J1403" s="4" t="str">
        <f t="shared" si="469"/>
        <v>42.0</v>
      </c>
      <c r="K1403" s="4" t="str">
        <f t="shared" si="470"/>
        <v>62.0</v>
      </c>
      <c r="L1403" s="4">
        <f t="shared" si="472"/>
        <v>57</v>
      </c>
      <c r="M1403" s="4">
        <f t="shared" si="472"/>
        <v>62</v>
      </c>
      <c r="N1403" s="10">
        <f t="shared" si="473"/>
        <v>-8.064516129032262E-2</v>
      </c>
      <c r="O1403" s="4">
        <f t="shared" si="471"/>
        <v>42</v>
      </c>
      <c r="P1403" s="4">
        <f t="shared" si="471"/>
        <v>62</v>
      </c>
      <c r="Q1403" s="4">
        <f t="shared" si="474"/>
        <v>20</v>
      </c>
      <c r="R1403" s="11"/>
    </row>
    <row r="1404" spans="1:18" x14ac:dyDescent="0.2">
      <c r="A1404" s="1" t="s">
        <v>1504</v>
      </c>
      <c r="B1404" s="4" t="str">
        <f t="shared" si="463"/>
        <v>2015-11-02</v>
      </c>
      <c r="C1404" s="3">
        <v>42310</v>
      </c>
      <c r="E1404" s="4" t="str">
        <f t="shared" si="464"/>
        <v>56.0;62.0;43.0;62.0</v>
      </c>
      <c r="F1404" s="4" t="str">
        <f t="shared" si="465"/>
        <v>56.0;62.0</v>
      </c>
      <c r="G1404" s="4" t="str">
        <f t="shared" si="466"/>
        <v>56.0</v>
      </c>
      <c r="H1404" s="4" t="str">
        <f t="shared" si="467"/>
        <v>62.0</v>
      </c>
      <c r="I1404" s="4" t="str">
        <f t="shared" si="468"/>
        <v>43.0;62.0</v>
      </c>
      <c r="J1404" s="4" t="str">
        <f t="shared" si="469"/>
        <v>43.0</v>
      </c>
      <c r="K1404" s="4" t="str">
        <f t="shared" si="470"/>
        <v>62.0</v>
      </c>
      <c r="L1404" s="4">
        <f t="shared" si="472"/>
        <v>56</v>
      </c>
      <c r="M1404" s="4">
        <f t="shared" si="472"/>
        <v>62</v>
      </c>
      <c r="N1404" s="10">
        <f t="shared" si="473"/>
        <v>-9.6774193548387122E-2</v>
      </c>
      <c r="O1404" s="4">
        <f t="shared" si="471"/>
        <v>43</v>
      </c>
      <c r="P1404" s="4">
        <f t="shared" si="471"/>
        <v>62</v>
      </c>
      <c r="Q1404" s="4">
        <f t="shared" si="474"/>
        <v>19</v>
      </c>
      <c r="R1404" s="11"/>
    </row>
    <row r="1405" spans="1:18" x14ac:dyDescent="0.2">
      <c r="A1405" s="1" t="s">
        <v>1505</v>
      </c>
      <c r="B1405" s="4" t="str">
        <f t="shared" si="463"/>
        <v>2015-11-03</v>
      </c>
      <c r="C1405" s="3">
        <v>42311</v>
      </c>
      <c r="E1405" s="4" t="str">
        <f t="shared" si="464"/>
        <v>57.0;63.0;43.0;62.0</v>
      </c>
      <c r="F1405" s="4" t="str">
        <f t="shared" si="465"/>
        <v>57.0;63.0</v>
      </c>
      <c r="G1405" s="4" t="str">
        <f t="shared" si="466"/>
        <v>57.0</v>
      </c>
      <c r="H1405" s="4" t="str">
        <f t="shared" si="467"/>
        <v>63.0</v>
      </c>
      <c r="I1405" s="4" t="str">
        <f t="shared" si="468"/>
        <v>43.0;62.0</v>
      </c>
      <c r="J1405" s="4" t="str">
        <f t="shared" si="469"/>
        <v>43.0</v>
      </c>
      <c r="K1405" s="4" t="str">
        <f t="shared" si="470"/>
        <v>62.0</v>
      </c>
      <c r="L1405" s="4">
        <f t="shared" si="472"/>
        <v>57</v>
      </c>
      <c r="M1405" s="4">
        <f t="shared" si="472"/>
        <v>63</v>
      </c>
      <c r="N1405" s="10">
        <f t="shared" si="473"/>
        <v>-9.5238095238095233E-2</v>
      </c>
      <c r="O1405" s="4">
        <f t="shared" si="471"/>
        <v>43</v>
      </c>
      <c r="P1405" s="4">
        <f t="shared" si="471"/>
        <v>62</v>
      </c>
      <c r="Q1405" s="4">
        <f t="shared" si="474"/>
        <v>19</v>
      </c>
      <c r="R1405" s="11"/>
    </row>
    <row r="1406" spans="1:18" x14ac:dyDescent="0.2">
      <c r="A1406" s="1" t="s">
        <v>1506</v>
      </c>
      <c r="B1406" s="4" t="str">
        <f t="shared" si="463"/>
        <v>2015-11-04</v>
      </c>
      <c r="C1406" s="3">
        <v>42312</v>
      </c>
      <c r="E1406" s="4" t="str">
        <f t="shared" si="464"/>
        <v>57.0;63.0;43.0;62.0</v>
      </c>
      <c r="F1406" s="4" t="str">
        <f t="shared" si="465"/>
        <v>57.0;63.0</v>
      </c>
      <c r="G1406" s="4" t="str">
        <f t="shared" si="466"/>
        <v>57.0</v>
      </c>
      <c r="H1406" s="4" t="str">
        <f t="shared" si="467"/>
        <v>63.0</v>
      </c>
      <c r="I1406" s="4" t="str">
        <f t="shared" si="468"/>
        <v>43.0;62.0</v>
      </c>
      <c r="J1406" s="4" t="str">
        <f t="shared" si="469"/>
        <v>43.0</v>
      </c>
      <c r="K1406" s="4" t="str">
        <f t="shared" si="470"/>
        <v>62.0</v>
      </c>
      <c r="L1406" s="4">
        <f t="shared" si="472"/>
        <v>57</v>
      </c>
      <c r="M1406" s="4">
        <f t="shared" si="472"/>
        <v>63</v>
      </c>
      <c r="N1406" s="10">
        <f t="shared" si="473"/>
        <v>-9.5238095238095233E-2</v>
      </c>
      <c r="O1406" s="4">
        <f t="shared" si="471"/>
        <v>43</v>
      </c>
      <c r="P1406" s="4">
        <f t="shared" si="471"/>
        <v>62</v>
      </c>
      <c r="Q1406" s="4">
        <f t="shared" si="474"/>
        <v>19</v>
      </c>
      <c r="R1406" s="11"/>
    </row>
    <row r="1407" spans="1:18" x14ac:dyDescent="0.2">
      <c r="A1407" s="1" t="s">
        <v>1507</v>
      </c>
      <c r="B1407" s="4" t="str">
        <f t="shared" si="463"/>
        <v>2015-11-05</v>
      </c>
      <c r="C1407" s="3">
        <v>42313</v>
      </c>
      <c r="E1407" s="4" t="str">
        <f t="shared" si="464"/>
        <v>58.0;63.0;44.0;62.0</v>
      </c>
      <c r="F1407" s="4" t="str">
        <f t="shared" si="465"/>
        <v>58.0;63.0</v>
      </c>
      <c r="G1407" s="4" t="str">
        <f t="shared" si="466"/>
        <v>58.0</v>
      </c>
      <c r="H1407" s="4" t="str">
        <f t="shared" si="467"/>
        <v>63.0</v>
      </c>
      <c r="I1407" s="4" t="str">
        <f t="shared" si="468"/>
        <v>44.0;62.0</v>
      </c>
      <c r="J1407" s="4" t="str">
        <f t="shared" si="469"/>
        <v>44.0</v>
      </c>
      <c r="K1407" s="4" t="str">
        <f t="shared" si="470"/>
        <v>62.0</v>
      </c>
      <c r="L1407" s="4">
        <f t="shared" si="472"/>
        <v>58</v>
      </c>
      <c r="M1407" s="4">
        <f t="shared" si="472"/>
        <v>63</v>
      </c>
      <c r="N1407" s="10">
        <f t="shared" si="473"/>
        <v>-7.9365079365079416E-2</v>
      </c>
      <c r="O1407" s="4">
        <f t="shared" si="471"/>
        <v>44</v>
      </c>
      <c r="P1407" s="4">
        <f t="shared" si="471"/>
        <v>62</v>
      </c>
      <c r="Q1407" s="4">
        <f t="shared" si="474"/>
        <v>18</v>
      </c>
      <c r="R1407" s="11"/>
    </row>
    <row r="1408" spans="1:18" x14ac:dyDescent="0.2">
      <c r="A1408" s="1" t="s">
        <v>1508</v>
      </c>
      <c r="B1408" s="4" t="str">
        <f t="shared" si="463"/>
        <v>2015-11-06</v>
      </c>
      <c r="C1408" s="3">
        <v>42314</v>
      </c>
      <c r="E1408" s="4" t="str">
        <f t="shared" si="464"/>
        <v>59.0;63.0;44.0;64.0</v>
      </c>
      <c r="F1408" s="4" t="str">
        <f t="shared" si="465"/>
        <v>59.0;63.0</v>
      </c>
      <c r="G1408" s="4" t="str">
        <f t="shared" si="466"/>
        <v>59.0</v>
      </c>
      <c r="H1408" s="4" t="str">
        <f t="shared" si="467"/>
        <v>63.0</v>
      </c>
      <c r="I1408" s="4" t="str">
        <f t="shared" si="468"/>
        <v>44.0;64.0</v>
      </c>
      <c r="J1408" s="4" t="str">
        <f t="shared" si="469"/>
        <v>44.0</v>
      </c>
      <c r="K1408" s="4" t="str">
        <f t="shared" si="470"/>
        <v>64.0</v>
      </c>
      <c r="L1408" s="4">
        <f t="shared" si="472"/>
        <v>59</v>
      </c>
      <c r="M1408" s="4">
        <f t="shared" si="472"/>
        <v>63</v>
      </c>
      <c r="N1408" s="10">
        <f t="shared" si="473"/>
        <v>-6.3492063492063489E-2</v>
      </c>
      <c r="O1408" s="4">
        <f t="shared" si="471"/>
        <v>44</v>
      </c>
      <c r="P1408" s="4">
        <f t="shared" si="471"/>
        <v>64</v>
      </c>
      <c r="Q1408" s="4">
        <f t="shared" si="474"/>
        <v>20</v>
      </c>
      <c r="R1408" s="11"/>
    </row>
    <row r="1409" spans="1:18" x14ac:dyDescent="0.2">
      <c r="A1409" s="1" t="s">
        <v>1509</v>
      </c>
      <c r="B1409" s="4" t="str">
        <f t="shared" si="463"/>
        <v>2015-11-07</v>
      </c>
      <c r="C1409" s="3">
        <v>42315</v>
      </c>
      <c r="E1409" s="4" t="str">
        <f t="shared" si="464"/>
        <v>59.0;63.0;44.0;64.0</v>
      </c>
      <c r="F1409" s="4" t="str">
        <f t="shared" si="465"/>
        <v>59.0;63.0</v>
      </c>
      <c r="G1409" s="4" t="str">
        <f t="shared" si="466"/>
        <v>59.0</v>
      </c>
      <c r="H1409" s="4" t="str">
        <f t="shared" si="467"/>
        <v>63.0</v>
      </c>
      <c r="I1409" s="4" t="str">
        <f t="shared" si="468"/>
        <v>44.0;64.0</v>
      </c>
      <c r="J1409" s="4" t="str">
        <f t="shared" si="469"/>
        <v>44.0</v>
      </c>
      <c r="K1409" s="4" t="str">
        <f t="shared" si="470"/>
        <v>64.0</v>
      </c>
      <c r="L1409" s="4">
        <f t="shared" si="472"/>
        <v>59</v>
      </c>
      <c r="M1409" s="4">
        <f t="shared" si="472"/>
        <v>63</v>
      </c>
      <c r="N1409" s="10">
        <f t="shared" si="473"/>
        <v>-6.3492063492063489E-2</v>
      </c>
      <c r="O1409" s="4">
        <f t="shared" si="471"/>
        <v>44</v>
      </c>
      <c r="P1409" s="4">
        <f t="shared" si="471"/>
        <v>64</v>
      </c>
      <c r="Q1409" s="4">
        <f t="shared" si="474"/>
        <v>20</v>
      </c>
      <c r="R1409" s="11"/>
    </row>
    <row r="1410" spans="1:18" x14ac:dyDescent="0.2">
      <c r="A1410" s="1" t="s">
        <v>1510</v>
      </c>
      <c r="B1410" s="4" t="str">
        <f t="shared" si="463"/>
        <v>2015-11-08</v>
      </c>
      <c r="C1410" s="3">
        <v>42316</v>
      </c>
      <c r="E1410" s="4" t="str">
        <f t="shared" si="464"/>
        <v>59.0;63.0;44.0;65.0</v>
      </c>
      <c r="F1410" s="4" t="str">
        <f t="shared" si="465"/>
        <v>59.0;63.0</v>
      </c>
      <c r="G1410" s="4" t="str">
        <f t="shared" si="466"/>
        <v>59.0</v>
      </c>
      <c r="H1410" s="4" t="str">
        <f t="shared" si="467"/>
        <v>63.0</v>
      </c>
      <c r="I1410" s="4" t="str">
        <f t="shared" si="468"/>
        <v>44.0;65.0</v>
      </c>
      <c r="J1410" s="4" t="str">
        <f t="shared" si="469"/>
        <v>44.0</v>
      </c>
      <c r="K1410" s="4" t="str">
        <f t="shared" si="470"/>
        <v>65.0</v>
      </c>
      <c r="L1410" s="4">
        <f t="shared" si="472"/>
        <v>59</v>
      </c>
      <c r="M1410" s="4">
        <f t="shared" si="472"/>
        <v>63</v>
      </c>
      <c r="N1410" s="10">
        <f t="shared" si="473"/>
        <v>-6.3492063492063489E-2</v>
      </c>
      <c r="O1410" s="4">
        <f t="shared" si="471"/>
        <v>44</v>
      </c>
      <c r="P1410" s="4">
        <f t="shared" si="471"/>
        <v>65</v>
      </c>
      <c r="Q1410" s="4">
        <f t="shared" si="474"/>
        <v>21</v>
      </c>
      <c r="R1410" s="11"/>
    </row>
    <row r="1411" spans="1:18" x14ac:dyDescent="0.2">
      <c r="A1411" s="1" t="s">
        <v>1511</v>
      </c>
      <c r="B1411" s="4" t="str">
        <f t="shared" si="463"/>
        <v>2015-11-09</v>
      </c>
      <c r="C1411" s="3">
        <v>42317</v>
      </c>
      <c r="E1411" s="4" t="str">
        <f t="shared" si="464"/>
        <v>59.0;64.0;44.0;65.0</v>
      </c>
      <c r="F1411" s="4" t="str">
        <f t="shared" si="465"/>
        <v>59.0;64.0</v>
      </c>
      <c r="G1411" s="4" t="str">
        <f t="shared" si="466"/>
        <v>59.0</v>
      </c>
      <c r="H1411" s="4" t="str">
        <f t="shared" si="467"/>
        <v>64.0</v>
      </c>
      <c r="I1411" s="4" t="str">
        <f t="shared" si="468"/>
        <v>44.0;65.0</v>
      </c>
      <c r="J1411" s="4" t="str">
        <f t="shared" si="469"/>
        <v>44.0</v>
      </c>
      <c r="K1411" s="4" t="str">
        <f t="shared" si="470"/>
        <v>65.0</v>
      </c>
      <c r="L1411" s="4">
        <f t="shared" si="472"/>
        <v>59</v>
      </c>
      <c r="M1411" s="4">
        <f t="shared" si="472"/>
        <v>64</v>
      </c>
      <c r="N1411" s="10">
        <f t="shared" si="473"/>
        <v>-7.8125E-2</v>
      </c>
      <c r="O1411" s="4">
        <f t="shared" si="471"/>
        <v>44</v>
      </c>
      <c r="P1411" s="4">
        <f t="shared" si="471"/>
        <v>65</v>
      </c>
      <c r="Q1411" s="4">
        <f t="shared" si="474"/>
        <v>21</v>
      </c>
      <c r="R1411" s="11"/>
    </row>
    <row r="1412" spans="1:18" x14ac:dyDescent="0.2">
      <c r="A1412" s="1" t="s">
        <v>1512</v>
      </c>
      <c r="B1412" s="4" t="str">
        <f t="shared" ref="B1412:B1475" si="475">LEFT(A1412,10)</f>
        <v>2015-11-10</v>
      </c>
      <c r="C1412" s="3">
        <v>42318</v>
      </c>
      <c r="E1412" s="4" t="str">
        <f t="shared" ref="E1412:E1475" si="476">RIGHT(A1412,19)</f>
        <v>59.0;64.0;44.0;65.0</v>
      </c>
      <c r="F1412" s="4" t="str">
        <f t="shared" ref="F1412:F1475" si="477">LEFT(E1412,9)</f>
        <v>59.0;64.0</v>
      </c>
      <c r="G1412" s="4" t="str">
        <f t="shared" ref="G1412:G1475" si="478">LEFT(F1412,4)</f>
        <v>59.0</v>
      </c>
      <c r="H1412" s="4" t="str">
        <f t="shared" ref="H1412:H1475" si="479">RIGHT(F1412,4)</f>
        <v>64.0</v>
      </c>
      <c r="I1412" s="4" t="str">
        <f t="shared" ref="I1412:I1475" si="480">RIGHT(E1412,9)</f>
        <v>44.0;65.0</v>
      </c>
      <c r="J1412" s="4" t="str">
        <f t="shared" ref="J1412:J1475" si="481">LEFT(I1412,4)</f>
        <v>44.0</v>
      </c>
      <c r="K1412" s="4" t="str">
        <f t="shared" ref="K1412:K1475" si="482">RIGHT(I1412,4)</f>
        <v>65.0</v>
      </c>
      <c r="L1412" s="4">
        <f t="shared" si="472"/>
        <v>59</v>
      </c>
      <c r="M1412" s="4">
        <f t="shared" si="472"/>
        <v>64</v>
      </c>
      <c r="N1412" s="10">
        <f t="shared" si="473"/>
        <v>-7.8125E-2</v>
      </c>
      <c r="O1412" s="4">
        <f t="shared" ref="O1412:P1475" si="483">VALUE(J1412)</f>
        <v>44</v>
      </c>
      <c r="P1412" s="4">
        <f t="shared" si="483"/>
        <v>65</v>
      </c>
      <c r="Q1412" s="4">
        <f t="shared" si="474"/>
        <v>21</v>
      </c>
      <c r="R1412" s="11"/>
    </row>
    <row r="1413" spans="1:18" x14ac:dyDescent="0.2">
      <c r="A1413" s="1" t="s">
        <v>1513</v>
      </c>
      <c r="B1413" s="4" t="str">
        <f t="shared" si="475"/>
        <v>2015-11-11</v>
      </c>
      <c r="C1413" s="3">
        <v>42319</v>
      </c>
      <c r="E1413" s="4" t="str">
        <f t="shared" si="476"/>
        <v>59.0;65.0;44.0;65.0</v>
      </c>
      <c r="F1413" s="4" t="str">
        <f t="shared" si="477"/>
        <v>59.0;65.0</v>
      </c>
      <c r="G1413" s="4" t="str">
        <f t="shared" si="478"/>
        <v>59.0</v>
      </c>
      <c r="H1413" s="4" t="str">
        <f t="shared" si="479"/>
        <v>65.0</v>
      </c>
      <c r="I1413" s="4" t="str">
        <f t="shared" si="480"/>
        <v>44.0;65.0</v>
      </c>
      <c r="J1413" s="4" t="str">
        <f t="shared" si="481"/>
        <v>44.0</v>
      </c>
      <c r="K1413" s="4" t="str">
        <f t="shared" si="482"/>
        <v>65.0</v>
      </c>
      <c r="L1413" s="4">
        <f t="shared" ref="L1413:M1476" si="484">VALUE(G1413)</f>
        <v>59</v>
      </c>
      <c r="M1413" s="4">
        <f t="shared" si="484"/>
        <v>65</v>
      </c>
      <c r="N1413" s="10">
        <f t="shared" ref="N1413:N1476" si="485">L1413/M1413-1</f>
        <v>-9.2307692307692313E-2</v>
      </c>
      <c r="O1413" s="4">
        <f t="shared" si="483"/>
        <v>44</v>
      </c>
      <c r="P1413" s="4">
        <f t="shared" si="483"/>
        <v>65</v>
      </c>
      <c r="Q1413" s="4">
        <f t="shared" ref="Q1413:Q1476" si="486">P1413-O1413</f>
        <v>21</v>
      </c>
      <c r="R1413" s="11"/>
    </row>
    <row r="1414" spans="1:18" x14ac:dyDescent="0.2">
      <c r="A1414" s="1" t="s">
        <v>1514</v>
      </c>
      <c r="B1414" s="4" t="str">
        <f t="shared" si="475"/>
        <v>2015-11-12</v>
      </c>
      <c r="C1414" s="3">
        <v>42320</v>
      </c>
      <c r="E1414" s="4" t="str">
        <f t="shared" si="476"/>
        <v>59.0;65.0;44.0;65.0</v>
      </c>
      <c r="F1414" s="4" t="str">
        <f t="shared" si="477"/>
        <v>59.0;65.0</v>
      </c>
      <c r="G1414" s="4" t="str">
        <f t="shared" si="478"/>
        <v>59.0</v>
      </c>
      <c r="H1414" s="4" t="str">
        <f t="shared" si="479"/>
        <v>65.0</v>
      </c>
      <c r="I1414" s="4" t="str">
        <f t="shared" si="480"/>
        <v>44.0;65.0</v>
      </c>
      <c r="J1414" s="4" t="str">
        <f t="shared" si="481"/>
        <v>44.0</v>
      </c>
      <c r="K1414" s="4" t="str">
        <f t="shared" si="482"/>
        <v>65.0</v>
      </c>
      <c r="L1414" s="4">
        <f t="shared" si="484"/>
        <v>59</v>
      </c>
      <c r="M1414" s="4">
        <f t="shared" si="484"/>
        <v>65</v>
      </c>
      <c r="N1414" s="10">
        <f t="shared" si="485"/>
        <v>-9.2307692307692313E-2</v>
      </c>
      <c r="O1414" s="4">
        <f t="shared" si="483"/>
        <v>44</v>
      </c>
      <c r="P1414" s="4">
        <f t="shared" si="483"/>
        <v>65</v>
      </c>
      <c r="Q1414" s="4">
        <f t="shared" si="486"/>
        <v>21</v>
      </c>
      <c r="R1414" s="11"/>
    </row>
    <row r="1415" spans="1:18" x14ac:dyDescent="0.2">
      <c r="A1415" s="1" t="s">
        <v>1515</v>
      </c>
      <c r="B1415" s="4" t="str">
        <f t="shared" si="475"/>
        <v>2015-11-13</v>
      </c>
      <c r="C1415" s="3">
        <v>42321</v>
      </c>
      <c r="E1415" s="4" t="str">
        <f t="shared" si="476"/>
        <v>59.0;67.0;45.0;64.0</v>
      </c>
      <c r="F1415" s="4" t="str">
        <f t="shared" si="477"/>
        <v>59.0;67.0</v>
      </c>
      <c r="G1415" s="4" t="str">
        <f t="shared" si="478"/>
        <v>59.0</v>
      </c>
      <c r="H1415" s="4" t="str">
        <f t="shared" si="479"/>
        <v>67.0</v>
      </c>
      <c r="I1415" s="4" t="str">
        <f t="shared" si="480"/>
        <v>45.0;64.0</v>
      </c>
      <c r="J1415" s="4" t="str">
        <f t="shared" si="481"/>
        <v>45.0</v>
      </c>
      <c r="K1415" s="4" t="str">
        <f t="shared" si="482"/>
        <v>64.0</v>
      </c>
      <c r="L1415" s="4">
        <f t="shared" si="484"/>
        <v>59</v>
      </c>
      <c r="M1415" s="4">
        <f t="shared" si="484"/>
        <v>67</v>
      </c>
      <c r="N1415" s="10">
        <f t="shared" si="485"/>
        <v>-0.11940298507462688</v>
      </c>
      <c r="O1415" s="4">
        <f t="shared" si="483"/>
        <v>45</v>
      </c>
      <c r="P1415" s="4">
        <f t="shared" si="483"/>
        <v>64</v>
      </c>
      <c r="Q1415" s="4">
        <f t="shared" si="486"/>
        <v>19</v>
      </c>
      <c r="R1415" s="11"/>
    </row>
    <row r="1416" spans="1:18" x14ac:dyDescent="0.2">
      <c r="A1416" s="1" t="s">
        <v>1516</v>
      </c>
      <c r="B1416" s="4" t="str">
        <f t="shared" si="475"/>
        <v>2015-11-14</v>
      </c>
      <c r="C1416" s="3">
        <v>42322</v>
      </c>
      <c r="E1416" s="4" t="str">
        <f t="shared" si="476"/>
        <v>59.0;68.0;45.0;64.0</v>
      </c>
      <c r="F1416" s="4" t="str">
        <f t="shared" si="477"/>
        <v>59.0;68.0</v>
      </c>
      <c r="G1416" s="4" t="str">
        <f t="shared" si="478"/>
        <v>59.0</v>
      </c>
      <c r="H1416" s="4" t="str">
        <f t="shared" si="479"/>
        <v>68.0</v>
      </c>
      <c r="I1416" s="4" t="str">
        <f t="shared" si="480"/>
        <v>45.0;64.0</v>
      </c>
      <c r="J1416" s="4" t="str">
        <f t="shared" si="481"/>
        <v>45.0</v>
      </c>
      <c r="K1416" s="4" t="str">
        <f t="shared" si="482"/>
        <v>64.0</v>
      </c>
      <c r="L1416" s="4">
        <f t="shared" si="484"/>
        <v>59</v>
      </c>
      <c r="M1416" s="4">
        <f t="shared" si="484"/>
        <v>68</v>
      </c>
      <c r="N1416" s="10">
        <f t="shared" si="485"/>
        <v>-0.13235294117647056</v>
      </c>
      <c r="O1416" s="4">
        <f t="shared" si="483"/>
        <v>45</v>
      </c>
      <c r="P1416" s="4">
        <f t="shared" si="483"/>
        <v>64</v>
      </c>
      <c r="Q1416" s="4">
        <f t="shared" si="486"/>
        <v>19</v>
      </c>
      <c r="R1416" s="11"/>
    </row>
    <row r="1417" spans="1:18" x14ac:dyDescent="0.2">
      <c r="A1417" s="1" t="s">
        <v>1517</v>
      </c>
      <c r="B1417" s="4" t="str">
        <f t="shared" si="475"/>
        <v>2015-11-15</v>
      </c>
      <c r="C1417" s="3">
        <v>42323</v>
      </c>
      <c r="E1417" s="4" t="str">
        <f t="shared" si="476"/>
        <v>59.0;69.0;46.0;63.0</v>
      </c>
      <c r="F1417" s="4" t="str">
        <f t="shared" si="477"/>
        <v>59.0;69.0</v>
      </c>
      <c r="G1417" s="4" t="str">
        <f t="shared" si="478"/>
        <v>59.0</v>
      </c>
      <c r="H1417" s="4" t="str">
        <f t="shared" si="479"/>
        <v>69.0</v>
      </c>
      <c r="I1417" s="4" t="str">
        <f t="shared" si="480"/>
        <v>46.0;63.0</v>
      </c>
      <c r="J1417" s="4" t="str">
        <f t="shared" si="481"/>
        <v>46.0</v>
      </c>
      <c r="K1417" s="4" t="str">
        <f t="shared" si="482"/>
        <v>63.0</v>
      </c>
      <c r="L1417" s="4">
        <f t="shared" si="484"/>
        <v>59</v>
      </c>
      <c r="M1417" s="4">
        <f t="shared" si="484"/>
        <v>69</v>
      </c>
      <c r="N1417" s="10">
        <f t="shared" si="485"/>
        <v>-0.14492753623188404</v>
      </c>
      <c r="O1417" s="4">
        <f t="shared" si="483"/>
        <v>46</v>
      </c>
      <c r="P1417" s="4">
        <f t="shared" si="483"/>
        <v>63</v>
      </c>
      <c r="Q1417" s="4">
        <f t="shared" si="486"/>
        <v>17</v>
      </c>
      <c r="R1417" s="11"/>
    </row>
    <row r="1418" spans="1:18" x14ac:dyDescent="0.2">
      <c r="A1418" s="1" t="s">
        <v>1518</v>
      </c>
      <c r="B1418" s="4" t="str">
        <f t="shared" si="475"/>
        <v>2015-11-16</v>
      </c>
      <c r="C1418" s="3">
        <v>42324</v>
      </c>
      <c r="E1418" s="4" t="str">
        <f t="shared" si="476"/>
        <v>59.0;70.0;46.0;64.0</v>
      </c>
      <c r="F1418" s="4" t="str">
        <f t="shared" si="477"/>
        <v>59.0;70.0</v>
      </c>
      <c r="G1418" s="4" t="str">
        <f t="shared" si="478"/>
        <v>59.0</v>
      </c>
      <c r="H1418" s="4" t="str">
        <f t="shared" si="479"/>
        <v>70.0</v>
      </c>
      <c r="I1418" s="4" t="str">
        <f t="shared" si="480"/>
        <v>46.0;64.0</v>
      </c>
      <c r="J1418" s="4" t="str">
        <f t="shared" si="481"/>
        <v>46.0</v>
      </c>
      <c r="K1418" s="4" t="str">
        <f t="shared" si="482"/>
        <v>64.0</v>
      </c>
      <c r="L1418" s="4">
        <f t="shared" si="484"/>
        <v>59</v>
      </c>
      <c r="M1418" s="4">
        <f t="shared" si="484"/>
        <v>70</v>
      </c>
      <c r="N1418" s="10">
        <f t="shared" si="485"/>
        <v>-0.15714285714285714</v>
      </c>
      <c r="O1418" s="4">
        <f t="shared" si="483"/>
        <v>46</v>
      </c>
      <c r="P1418" s="4">
        <f t="shared" si="483"/>
        <v>64</v>
      </c>
      <c r="Q1418" s="4">
        <f t="shared" si="486"/>
        <v>18</v>
      </c>
      <c r="R1418" s="11"/>
    </row>
    <row r="1419" spans="1:18" x14ac:dyDescent="0.2">
      <c r="A1419" s="1" t="s">
        <v>1519</v>
      </c>
      <c r="B1419" s="4" t="str">
        <f t="shared" si="475"/>
        <v>2015-11-17</v>
      </c>
      <c r="C1419" s="3">
        <v>42325</v>
      </c>
      <c r="E1419" s="4" t="str">
        <f t="shared" si="476"/>
        <v>59.0;71.0;46.0;64.0</v>
      </c>
      <c r="F1419" s="4" t="str">
        <f t="shared" si="477"/>
        <v>59.0;71.0</v>
      </c>
      <c r="G1419" s="4" t="str">
        <f t="shared" si="478"/>
        <v>59.0</v>
      </c>
      <c r="H1419" s="4" t="str">
        <f t="shared" si="479"/>
        <v>71.0</v>
      </c>
      <c r="I1419" s="4" t="str">
        <f t="shared" si="480"/>
        <v>46.0;64.0</v>
      </c>
      <c r="J1419" s="4" t="str">
        <f t="shared" si="481"/>
        <v>46.0</v>
      </c>
      <c r="K1419" s="4" t="str">
        <f t="shared" si="482"/>
        <v>64.0</v>
      </c>
      <c r="L1419" s="4">
        <f t="shared" si="484"/>
        <v>59</v>
      </c>
      <c r="M1419" s="4">
        <f t="shared" si="484"/>
        <v>71</v>
      </c>
      <c r="N1419" s="10">
        <f t="shared" si="485"/>
        <v>-0.16901408450704225</v>
      </c>
      <c r="O1419" s="4">
        <f t="shared" si="483"/>
        <v>46</v>
      </c>
      <c r="P1419" s="4">
        <f t="shared" si="483"/>
        <v>64</v>
      </c>
      <c r="Q1419" s="4">
        <f t="shared" si="486"/>
        <v>18</v>
      </c>
      <c r="R1419" s="11"/>
    </row>
    <row r="1420" spans="1:18" x14ac:dyDescent="0.2">
      <c r="A1420" s="1" t="s">
        <v>1520</v>
      </c>
      <c r="B1420" s="4" t="str">
        <f t="shared" si="475"/>
        <v>2015-11-18</v>
      </c>
      <c r="C1420" s="3">
        <v>42326</v>
      </c>
      <c r="E1420" s="4" t="str">
        <f t="shared" si="476"/>
        <v>59.0;71.0;46.0;65.0</v>
      </c>
      <c r="F1420" s="4" t="str">
        <f t="shared" si="477"/>
        <v>59.0;71.0</v>
      </c>
      <c r="G1420" s="4" t="str">
        <f t="shared" si="478"/>
        <v>59.0</v>
      </c>
      <c r="H1420" s="4" t="str">
        <f t="shared" si="479"/>
        <v>71.0</v>
      </c>
      <c r="I1420" s="4" t="str">
        <f t="shared" si="480"/>
        <v>46.0;65.0</v>
      </c>
      <c r="J1420" s="4" t="str">
        <f t="shared" si="481"/>
        <v>46.0</v>
      </c>
      <c r="K1420" s="4" t="str">
        <f t="shared" si="482"/>
        <v>65.0</v>
      </c>
      <c r="L1420" s="4">
        <f t="shared" si="484"/>
        <v>59</v>
      </c>
      <c r="M1420" s="4">
        <f t="shared" si="484"/>
        <v>71</v>
      </c>
      <c r="N1420" s="10">
        <f t="shared" si="485"/>
        <v>-0.16901408450704225</v>
      </c>
      <c r="O1420" s="4">
        <f t="shared" si="483"/>
        <v>46</v>
      </c>
      <c r="P1420" s="4">
        <f t="shared" si="483"/>
        <v>65</v>
      </c>
      <c r="Q1420" s="4">
        <f t="shared" si="486"/>
        <v>19</v>
      </c>
      <c r="R1420" s="11"/>
    </row>
    <row r="1421" spans="1:18" x14ac:dyDescent="0.2">
      <c r="A1421" s="1" t="s">
        <v>1521</v>
      </c>
      <c r="B1421" s="4" t="str">
        <f t="shared" si="475"/>
        <v>2015-11-19</v>
      </c>
      <c r="C1421" s="3">
        <v>42327</v>
      </c>
      <c r="E1421" s="4" t="str">
        <f t="shared" si="476"/>
        <v>59.0;71.0;46.0;66.0</v>
      </c>
      <c r="F1421" s="4" t="str">
        <f t="shared" si="477"/>
        <v>59.0;71.0</v>
      </c>
      <c r="G1421" s="4" t="str">
        <f t="shared" si="478"/>
        <v>59.0</v>
      </c>
      <c r="H1421" s="4" t="str">
        <f t="shared" si="479"/>
        <v>71.0</v>
      </c>
      <c r="I1421" s="4" t="str">
        <f t="shared" si="480"/>
        <v>46.0;66.0</v>
      </c>
      <c r="J1421" s="4" t="str">
        <f t="shared" si="481"/>
        <v>46.0</v>
      </c>
      <c r="K1421" s="4" t="str">
        <f t="shared" si="482"/>
        <v>66.0</v>
      </c>
      <c r="L1421" s="4">
        <f t="shared" si="484"/>
        <v>59</v>
      </c>
      <c r="M1421" s="4">
        <f t="shared" si="484"/>
        <v>71</v>
      </c>
      <c r="N1421" s="10">
        <f t="shared" si="485"/>
        <v>-0.16901408450704225</v>
      </c>
      <c r="O1421" s="4">
        <f t="shared" si="483"/>
        <v>46</v>
      </c>
      <c r="P1421" s="4">
        <f t="shared" si="483"/>
        <v>66</v>
      </c>
      <c r="Q1421" s="4">
        <f t="shared" si="486"/>
        <v>20</v>
      </c>
      <c r="R1421" s="11"/>
    </row>
    <row r="1422" spans="1:18" x14ac:dyDescent="0.2">
      <c r="A1422" s="1" t="s">
        <v>1522</v>
      </c>
      <c r="B1422" s="4" t="str">
        <f t="shared" si="475"/>
        <v>2015-11-20</v>
      </c>
      <c r="C1422" s="3">
        <v>42328</v>
      </c>
      <c r="E1422" s="4" t="str">
        <f t="shared" si="476"/>
        <v>59.0;72.0;46.0;66.0</v>
      </c>
      <c r="F1422" s="4" t="str">
        <f t="shared" si="477"/>
        <v>59.0;72.0</v>
      </c>
      <c r="G1422" s="4" t="str">
        <f t="shared" si="478"/>
        <v>59.0</v>
      </c>
      <c r="H1422" s="4" t="str">
        <f t="shared" si="479"/>
        <v>72.0</v>
      </c>
      <c r="I1422" s="4" t="str">
        <f t="shared" si="480"/>
        <v>46.0;66.0</v>
      </c>
      <c r="J1422" s="4" t="str">
        <f t="shared" si="481"/>
        <v>46.0</v>
      </c>
      <c r="K1422" s="4" t="str">
        <f t="shared" si="482"/>
        <v>66.0</v>
      </c>
      <c r="L1422" s="4">
        <f t="shared" si="484"/>
        <v>59</v>
      </c>
      <c r="M1422" s="4">
        <f t="shared" si="484"/>
        <v>72</v>
      </c>
      <c r="N1422" s="10">
        <f t="shared" si="485"/>
        <v>-0.18055555555555558</v>
      </c>
      <c r="O1422" s="4">
        <f t="shared" si="483"/>
        <v>46</v>
      </c>
      <c r="P1422" s="4">
        <f t="shared" si="483"/>
        <v>66</v>
      </c>
      <c r="Q1422" s="4">
        <f t="shared" si="486"/>
        <v>20</v>
      </c>
      <c r="R1422" s="11"/>
    </row>
    <row r="1423" spans="1:18" x14ac:dyDescent="0.2">
      <c r="A1423" s="1" t="s">
        <v>1523</v>
      </c>
      <c r="B1423" s="4" t="str">
        <f t="shared" si="475"/>
        <v>2015-11-21</v>
      </c>
      <c r="C1423" s="3">
        <v>42329</v>
      </c>
      <c r="E1423" s="4" t="str">
        <f t="shared" si="476"/>
        <v>59.0;72.0;47.0;66.0</v>
      </c>
      <c r="F1423" s="4" t="str">
        <f t="shared" si="477"/>
        <v>59.0;72.0</v>
      </c>
      <c r="G1423" s="4" t="str">
        <f t="shared" si="478"/>
        <v>59.0</v>
      </c>
      <c r="H1423" s="4" t="str">
        <f t="shared" si="479"/>
        <v>72.0</v>
      </c>
      <c r="I1423" s="4" t="str">
        <f t="shared" si="480"/>
        <v>47.0;66.0</v>
      </c>
      <c r="J1423" s="4" t="str">
        <f t="shared" si="481"/>
        <v>47.0</v>
      </c>
      <c r="K1423" s="4" t="str">
        <f t="shared" si="482"/>
        <v>66.0</v>
      </c>
      <c r="L1423" s="4">
        <f t="shared" si="484"/>
        <v>59</v>
      </c>
      <c r="M1423" s="4">
        <f t="shared" si="484"/>
        <v>72</v>
      </c>
      <c r="N1423" s="10">
        <f t="shared" si="485"/>
        <v>-0.18055555555555558</v>
      </c>
      <c r="O1423" s="4">
        <f t="shared" si="483"/>
        <v>47</v>
      </c>
      <c r="P1423" s="4">
        <f t="shared" si="483"/>
        <v>66</v>
      </c>
      <c r="Q1423" s="4">
        <f t="shared" si="486"/>
        <v>19</v>
      </c>
      <c r="R1423" s="11"/>
    </row>
    <row r="1424" spans="1:18" x14ac:dyDescent="0.2">
      <c r="A1424" s="1" t="s">
        <v>1524</v>
      </c>
      <c r="B1424" s="4" t="str">
        <f t="shared" si="475"/>
        <v>2015-11-22</v>
      </c>
      <c r="C1424" s="3">
        <v>42330</v>
      </c>
      <c r="E1424" s="4" t="str">
        <f t="shared" si="476"/>
        <v>59.0;73.0;46.0;66.0</v>
      </c>
      <c r="F1424" s="4" t="str">
        <f t="shared" si="477"/>
        <v>59.0;73.0</v>
      </c>
      <c r="G1424" s="4" t="str">
        <f t="shared" si="478"/>
        <v>59.0</v>
      </c>
      <c r="H1424" s="4" t="str">
        <f t="shared" si="479"/>
        <v>73.0</v>
      </c>
      <c r="I1424" s="4" t="str">
        <f t="shared" si="480"/>
        <v>46.0;66.0</v>
      </c>
      <c r="J1424" s="4" t="str">
        <f t="shared" si="481"/>
        <v>46.0</v>
      </c>
      <c r="K1424" s="4" t="str">
        <f t="shared" si="482"/>
        <v>66.0</v>
      </c>
      <c r="L1424" s="4">
        <f t="shared" si="484"/>
        <v>59</v>
      </c>
      <c r="M1424" s="4">
        <f t="shared" si="484"/>
        <v>73</v>
      </c>
      <c r="N1424" s="10">
        <f t="shared" si="485"/>
        <v>-0.19178082191780821</v>
      </c>
      <c r="O1424" s="4">
        <f t="shared" si="483"/>
        <v>46</v>
      </c>
      <c r="P1424" s="4">
        <f t="shared" si="483"/>
        <v>66</v>
      </c>
      <c r="Q1424" s="4">
        <f t="shared" si="486"/>
        <v>20</v>
      </c>
      <c r="R1424" s="11"/>
    </row>
    <row r="1425" spans="1:18" x14ac:dyDescent="0.2">
      <c r="A1425" s="1" t="s">
        <v>1525</v>
      </c>
      <c r="B1425" s="4" t="str">
        <f t="shared" si="475"/>
        <v>2015-11-23</v>
      </c>
      <c r="C1425" s="3">
        <v>42331</v>
      </c>
      <c r="E1425" s="4" t="str">
        <f t="shared" si="476"/>
        <v>58.0;73.0;46.0;66.0</v>
      </c>
      <c r="F1425" s="4" t="str">
        <f t="shared" si="477"/>
        <v>58.0;73.0</v>
      </c>
      <c r="G1425" s="4" t="str">
        <f t="shared" si="478"/>
        <v>58.0</v>
      </c>
      <c r="H1425" s="4" t="str">
        <f t="shared" si="479"/>
        <v>73.0</v>
      </c>
      <c r="I1425" s="4" t="str">
        <f t="shared" si="480"/>
        <v>46.0;66.0</v>
      </c>
      <c r="J1425" s="4" t="str">
        <f t="shared" si="481"/>
        <v>46.0</v>
      </c>
      <c r="K1425" s="4" t="str">
        <f t="shared" si="482"/>
        <v>66.0</v>
      </c>
      <c r="L1425" s="4">
        <f t="shared" si="484"/>
        <v>58</v>
      </c>
      <c r="M1425" s="4">
        <f t="shared" si="484"/>
        <v>73</v>
      </c>
      <c r="N1425" s="10">
        <f t="shared" si="485"/>
        <v>-0.20547945205479456</v>
      </c>
      <c r="O1425" s="4">
        <f t="shared" si="483"/>
        <v>46</v>
      </c>
      <c r="P1425" s="4">
        <f t="shared" si="483"/>
        <v>66</v>
      </c>
      <c r="Q1425" s="4">
        <f t="shared" si="486"/>
        <v>20</v>
      </c>
      <c r="R1425" s="11"/>
    </row>
    <row r="1426" spans="1:18" x14ac:dyDescent="0.2">
      <c r="A1426" s="1" t="s">
        <v>1526</v>
      </c>
      <c r="B1426" s="4" t="str">
        <f t="shared" si="475"/>
        <v>2015-11-24</v>
      </c>
      <c r="C1426" s="3">
        <v>42332</v>
      </c>
      <c r="E1426" s="4" t="str">
        <f t="shared" si="476"/>
        <v>58.0;73.0;46.0;71.0</v>
      </c>
      <c r="F1426" s="4" t="str">
        <f t="shared" si="477"/>
        <v>58.0;73.0</v>
      </c>
      <c r="G1426" s="4" t="str">
        <f t="shared" si="478"/>
        <v>58.0</v>
      </c>
      <c r="H1426" s="4" t="str">
        <f t="shared" si="479"/>
        <v>73.0</v>
      </c>
      <c r="I1426" s="4" t="str">
        <f t="shared" si="480"/>
        <v>46.0;71.0</v>
      </c>
      <c r="J1426" s="4" t="str">
        <f t="shared" si="481"/>
        <v>46.0</v>
      </c>
      <c r="K1426" s="4" t="str">
        <f t="shared" si="482"/>
        <v>71.0</v>
      </c>
      <c r="L1426" s="4">
        <f t="shared" si="484"/>
        <v>58</v>
      </c>
      <c r="M1426" s="4">
        <f t="shared" si="484"/>
        <v>73</v>
      </c>
      <c r="N1426" s="10">
        <f t="shared" si="485"/>
        <v>-0.20547945205479456</v>
      </c>
      <c r="O1426" s="4">
        <f t="shared" si="483"/>
        <v>46</v>
      </c>
      <c r="P1426" s="4">
        <f t="shared" si="483"/>
        <v>71</v>
      </c>
      <c r="Q1426" s="4">
        <f t="shared" si="486"/>
        <v>25</v>
      </c>
      <c r="R1426" s="11"/>
    </row>
    <row r="1427" spans="1:18" x14ac:dyDescent="0.2">
      <c r="A1427" s="1" t="s">
        <v>1527</v>
      </c>
      <c r="B1427" s="4" t="str">
        <f t="shared" si="475"/>
        <v>2015-11-25</v>
      </c>
      <c r="C1427" s="3">
        <v>42333</v>
      </c>
      <c r="E1427" s="4" t="str">
        <f t="shared" si="476"/>
        <v>58.0;73.0;46.0;71.0</v>
      </c>
      <c r="F1427" s="4" t="str">
        <f t="shared" si="477"/>
        <v>58.0;73.0</v>
      </c>
      <c r="G1427" s="4" t="str">
        <f t="shared" si="478"/>
        <v>58.0</v>
      </c>
      <c r="H1427" s="4" t="str">
        <f t="shared" si="479"/>
        <v>73.0</v>
      </c>
      <c r="I1427" s="4" t="str">
        <f t="shared" si="480"/>
        <v>46.0;71.0</v>
      </c>
      <c r="J1427" s="4" t="str">
        <f t="shared" si="481"/>
        <v>46.0</v>
      </c>
      <c r="K1427" s="4" t="str">
        <f t="shared" si="482"/>
        <v>71.0</v>
      </c>
      <c r="L1427" s="4">
        <f t="shared" si="484"/>
        <v>58</v>
      </c>
      <c r="M1427" s="4">
        <f t="shared" si="484"/>
        <v>73</v>
      </c>
      <c r="N1427" s="10">
        <f t="shared" si="485"/>
        <v>-0.20547945205479456</v>
      </c>
      <c r="O1427" s="4">
        <f t="shared" si="483"/>
        <v>46</v>
      </c>
      <c r="P1427" s="4">
        <f t="shared" si="483"/>
        <v>71</v>
      </c>
      <c r="Q1427" s="4">
        <f t="shared" si="486"/>
        <v>25</v>
      </c>
      <c r="R1427" s="11"/>
    </row>
    <row r="1428" spans="1:18" x14ac:dyDescent="0.2">
      <c r="A1428" s="1" t="s">
        <v>1528</v>
      </c>
      <c r="B1428" s="4" t="str">
        <f t="shared" si="475"/>
        <v>2015-11-26</v>
      </c>
      <c r="C1428" s="3">
        <v>42334</v>
      </c>
      <c r="E1428" s="4" t="str">
        <f t="shared" si="476"/>
        <v>58.0;72.0;46.0;70.0</v>
      </c>
      <c r="F1428" s="4" t="str">
        <f t="shared" si="477"/>
        <v>58.0;72.0</v>
      </c>
      <c r="G1428" s="4" t="str">
        <f t="shared" si="478"/>
        <v>58.0</v>
      </c>
      <c r="H1428" s="4" t="str">
        <f t="shared" si="479"/>
        <v>72.0</v>
      </c>
      <c r="I1428" s="4" t="str">
        <f t="shared" si="480"/>
        <v>46.0;70.0</v>
      </c>
      <c r="J1428" s="4" t="str">
        <f t="shared" si="481"/>
        <v>46.0</v>
      </c>
      <c r="K1428" s="4" t="str">
        <f t="shared" si="482"/>
        <v>70.0</v>
      </c>
      <c r="L1428" s="4">
        <f t="shared" si="484"/>
        <v>58</v>
      </c>
      <c r="M1428" s="4">
        <f t="shared" si="484"/>
        <v>72</v>
      </c>
      <c r="N1428" s="10">
        <f t="shared" si="485"/>
        <v>-0.19444444444444442</v>
      </c>
      <c r="O1428" s="4">
        <f t="shared" si="483"/>
        <v>46</v>
      </c>
      <c r="P1428" s="4">
        <f t="shared" si="483"/>
        <v>70</v>
      </c>
      <c r="Q1428" s="4">
        <f t="shared" si="486"/>
        <v>24</v>
      </c>
      <c r="R1428" s="11"/>
    </row>
    <row r="1429" spans="1:18" x14ac:dyDescent="0.2">
      <c r="A1429" s="1" t="s">
        <v>1529</v>
      </c>
      <c r="B1429" s="4" t="str">
        <f t="shared" si="475"/>
        <v>2015-11-27</v>
      </c>
      <c r="C1429" s="3">
        <v>42335</v>
      </c>
      <c r="E1429" s="4" t="str">
        <f t="shared" si="476"/>
        <v>58.0;73.0;46.0;72.0</v>
      </c>
      <c r="F1429" s="4" t="str">
        <f t="shared" si="477"/>
        <v>58.0;73.0</v>
      </c>
      <c r="G1429" s="4" t="str">
        <f t="shared" si="478"/>
        <v>58.0</v>
      </c>
      <c r="H1429" s="4" t="str">
        <f t="shared" si="479"/>
        <v>73.0</v>
      </c>
      <c r="I1429" s="4" t="str">
        <f t="shared" si="480"/>
        <v>46.0;72.0</v>
      </c>
      <c r="J1429" s="4" t="str">
        <f t="shared" si="481"/>
        <v>46.0</v>
      </c>
      <c r="K1429" s="4" t="str">
        <f t="shared" si="482"/>
        <v>72.0</v>
      </c>
      <c r="L1429" s="4">
        <f t="shared" si="484"/>
        <v>58</v>
      </c>
      <c r="M1429" s="4">
        <f t="shared" si="484"/>
        <v>73</v>
      </c>
      <c r="N1429" s="10">
        <f t="shared" si="485"/>
        <v>-0.20547945205479456</v>
      </c>
      <c r="O1429" s="4">
        <f t="shared" si="483"/>
        <v>46</v>
      </c>
      <c r="P1429" s="4">
        <f t="shared" si="483"/>
        <v>72</v>
      </c>
      <c r="Q1429" s="4">
        <f t="shared" si="486"/>
        <v>26</v>
      </c>
      <c r="R1429" s="11"/>
    </row>
    <row r="1430" spans="1:18" x14ac:dyDescent="0.2">
      <c r="A1430" s="1" t="s">
        <v>1530</v>
      </c>
      <c r="B1430" s="4" t="str">
        <f t="shared" si="475"/>
        <v>2015-11-28</v>
      </c>
      <c r="C1430" s="3">
        <v>42336</v>
      </c>
      <c r="E1430" s="4" t="str">
        <f t="shared" si="476"/>
        <v>59.0;73.0;46.0;73.0</v>
      </c>
      <c r="F1430" s="4" t="str">
        <f t="shared" si="477"/>
        <v>59.0;73.0</v>
      </c>
      <c r="G1430" s="4" t="str">
        <f t="shared" si="478"/>
        <v>59.0</v>
      </c>
      <c r="H1430" s="4" t="str">
        <f t="shared" si="479"/>
        <v>73.0</v>
      </c>
      <c r="I1430" s="4" t="str">
        <f t="shared" si="480"/>
        <v>46.0;73.0</v>
      </c>
      <c r="J1430" s="4" t="str">
        <f t="shared" si="481"/>
        <v>46.0</v>
      </c>
      <c r="K1430" s="4" t="str">
        <f t="shared" si="482"/>
        <v>73.0</v>
      </c>
      <c r="L1430" s="4">
        <f t="shared" si="484"/>
        <v>59</v>
      </c>
      <c r="M1430" s="4">
        <f t="shared" si="484"/>
        <v>73</v>
      </c>
      <c r="N1430" s="10">
        <f t="shared" si="485"/>
        <v>-0.19178082191780821</v>
      </c>
      <c r="O1430" s="4">
        <f t="shared" si="483"/>
        <v>46</v>
      </c>
      <c r="P1430" s="4">
        <f t="shared" si="483"/>
        <v>73</v>
      </c>
      <c r="Q1430" s="4">
        <f t="shared" si="486"/>
        <v>27</v>
      </c>
      <c r="R1430" s="11"/>
    </row>
    <row r="1431" spans="1:18" x14ac:dyDescent="0.2">
      <c r="A1431" s="1" t="s">
        <v>1531</v>
      </c>
      <c r="B1431" s="4" t="str">
        <f t="shared" si="475"/>
        <v>2015-11-29</v>
      </c>
      <c r="C1431" s="3">
        <v>42337</v>
      </c>
      <c r="E1431" s="4" t="str">
        <f t="shared" si="476"/>
        <v>58.0;73.0;46.0;73.0</v>
      </c>
      <c r="F1431" s="4" t="str">
        <f t="shared" si="477"/>
        <v>58.0;73.0</v>
      </c>
      <c r="G1431" s="4" t="str">
        <f t="shared" si="478"/>
        <v>58.0</v>
      </c>
      <c r="H1431" s="4" t="str">
        <f t="shared" si="479"/>
        <v>73.0</v>
      </c>
      <c r="I1431" s="4" t="str">
        <f t="shared" si="480"/>
        <v>46.0;73.0</v>
      </c>
      <c r="J1431" s="4" t="str">
        <f t="shared" si="481"/>
        <v>46.0</v>
      </c>
      <c r="K1431" s="4" t="str">
        <f t="shared" si="482"/>
        <v>73.0</v>
      </c>
      <c r="L1431" s="4">
        <f t="shared" si="484"/>
        <v>58</v>
      </c>
      <c r="M1431" s="4">
        <f t="shared" si="484"/>
        <v>73</v>
      </c>
      <c r="N1431" s="10">
        <f t="shared" si="485"/>
        <v>-0.20547945205479456</v>
      </c>
      <c r="O1431" s="4">
        <f t="shared" si="483"/>
        <v>46</v>
      </c>
      <c r="P1431" s="4">
        <f t="shared" si="483"/>
        <v>73</v>
      </c>
      <c r="Q1431" s="4">
        <f t="shared" si="486"/>
        <v>27</v>
      </c>
      <c r="R1431" s="11"/>
    </row>
    <row r="1432" spans="1:18" x14ac:dyDescent="0.2">
      <c r="A1432" s="1" t="s">
        <v>1532</v>
      </c>
      <c r="B1432" s="4" t="str">
        <f t="shared" si="475"/>
        <v>2015-11-30</v>
      </c>
      <c r="C1432" s="3">
        <v>42338</v>
      </c>
      <c r="E1432" s="4" t="str">
        <f t="shared" si="476"/>
        <v>58.0;74.0;45.0;73.0</v>
      </c>
      <c r="F1432" s="4" t="str">
        <f t="shared" si="477"/>
        <v>58.0;74.0</v>
      </c>
      <c r="G1432" s="4" t="str">
        <f t="shared" si="478"/>
        <v>58.0</v>
      </c>
      <c r="H1432" s="4" t="str">
        <f t="shared" si="479"/>
        <v>74.0</v>
      </c>
      <c r="I1432" s="4" t="str">
        <f t="shared" si="480"/>
        <v>45.0;73.0</v>
      </c>
      <c r="J1432" s="4" t="str">
        <f t="shared" si="481"/>
        <v>45.0</v>
      </c>
      <c r="K1432" s="4" t="str">
        <f t="shared" si="482"/>
        <v>73.0</v>
      </c>
      <c r="L1432" s="4">
        <f t="shared" si="484"/>
        <v>58</v>
      </c>
      <c r="M1432" s="4">
        <f t="shared" si="484"/>
        <v>74</v>
      </c>
      <c r="N1432" s="10">
        <f t="shared" si="485"/>
        <v>-0.21621621621621623</v>
      </c>
      <c r="O1432" s="4">
        <f t="shared" si="483"/>
        <v>45</v>
      </c>
      <c r="P1432" s="4">
        <f t="shared" si="483"/>
        <v>73</v>
      </c>
      <c r="Q1432" s="4">
        <f t="shared" si="486"/>
        <v>28</v>
      </c>
      <c r="R1432" s="11"/>
    </row>
    <row r="1433" spans="1:18" x14ac:dyDescent="0.2">
      <c r="A1433" s="1" t="s">
        <v>1533</v>
      </c>
      <c r="B1433" s="4" t="str">
        <f t="shared" si="475"/>
        <v>2015-12-01</v>
      </c>
      <c r="C1433" s="3">
        <v>42339</v>
      </c>
      <c r="E1433" s="4" t="str">
        <f t="shared" si="476"/>
        <v>58.0;74.0;45.0;73.0</v>
      </c>
      <c r="F1433" s="4" t="str">
        <f t="shared" si="477"/>
        <v>58.0;74.0</v>
      </c>
      <c r="G1433" s="4" t="str">
        <f t="shared" si="478"/>
        <v>58.0</v>
      </c>
      <c r="H1433" s="4" t="str">
        <f t="shared" si="479"/>
        <v>74.0</v>
      </c>
      <c r="I1433" s="4" t="str">
        <f t="shared" si="480"/>
        <v>45.0;73.0</v>
      </c>
      <c r="J1433" s="4" t="str">
        <f t="shared" si="481"/>
        <v>45.0</v>
      </c>
      <c r="K1433" s="4" t="str">
        <f t="shared" si="482"/>
        <v>73.0</v>
      </c>
      <c r="L1433" s="4">
        <f t="shared" si="484"/>
        <v>58</v>
      </c>
      <c r="M1433" s="4">
        <f t="shared" si="484"/>
        <v>74</v>
      </c>
      <c r="N1433" s="10">
        <f t="shared" si="485"/>
        <v>-0.21621621621621623</v>
      </c>
      <c r="O1433" s="4">
        <f t="shared" si="483"/>
        <v>45</v>
      </c>
      <c r="P1433" s="4">
        <f t="shared" si="483"/>
        <v>73</v>
      </c>
      <c r="Q1433" s="4">
        <f t="shared" si="486"/>
        <v>28</v>
      </c>
      <c r="R1433" s="11"/>
    </row>
    <row r="1434" spans="1:18" x14ac:dyDescent="0.2">
      <c r="A1434" s="1" t="s">
        <v>1534</v>
      </c>
      <c r="B1434" s="4" t="str">
        <f t="shared" si="475"/>
        <v>2015-12-02</v>
      </c>
      <c r="C1434" s="3">
        <v>42340</v>
      </c>
      <c r="E1434" s="4" t="str">
        <f t="shared" si="476"/>
        <v>58.0;74.0;45.0;73.0</v>
      </c>
      <c r="F1434" s="4" t="str">
        <f t="shared" si="477"/>
        <v>58.0;74.0</v>
      </c>
      <c r="G1434" s="4" t="str">
        <f t="shared" si="478"/>
        <v>58.0</v>
      </c>
      <c r="H1434" s="4" t="str">
        <f t="shared" si="479"/>
        <v>74.0</v>
      </c>
      <c r="I1434" s="4" t="str">
        <f t="shared" si="480"/>
        <v>45.0;73.0</v>
      </c>
      <c r="J1434" s="4" t="str">
        <f t="shared" si="481"/>
        <v>45.0</v>
      </c>
      <c r="K1434" s="4" t="str">
        <f t="shared" si="482"/>
        <v>73.0</v>
      </c>
      <c r="L1434" s="4">
        <f t="shared" si="484"/>
        <v>58</v>
      </c>
      <c r="M1434" s="4">
        <f t="shared" si="484"/>
        <v>74</v>
      </c>
      <c r="N1434" s="10">
        <f t="shared" si="485"/>
        <v>-0.21621621621621623</v>
      </c>
      <c r="O1434" s="4">
        <f t="shared" si="483"/>
        <v>45</v>
      </c>
      <c r="P1434" s="4">
        <f t="shared" si="483"/>
        <v>73</v>
      </c>
      <c r="Q1434" s="4">
        <f t="shared" si="486"/>
        <v>28</v>
      </c>
      <c r="R1434" s="11"/>
    </row>
    <row r="1435" spans="1:18" x14ac:dyDescent="0.2">
      <c r="A1435" s="1" t="s">
        <v>1535</v>
      </c>
      <c r="B1435" s="4" t="str">
        <f t="shared" si="475"/>
        <v>2015-12-03</v>
      </c>
      <c r="C1435" s="3">
        <v>42341</v>
      </c>
      <c r="E1435" s="4" t="str">
        <f t="shared" si="476"/>
        <v>58.0;74.0;44.0;74.0</v>
      </c>
      <c r="F1435" s="4" t="str">
        <f t="shared" si="477"/>
        <v>58.0;74.0</v>
      </c>
      <c r="G1435" s="4" t="str">
        <f t="shared" si="478"/>
        <v>58.0</v>
      </c>
      <c r="H1435" s="4" t="str">
        <f t="shared" si="479"/>
        <v>74.0</v>
      </c>
      <c r="I1435" s="4" t="str">
        <f t="shared" si="480"/>
        <v>44.0;74.0</v>
      </c>
      <c r="J1435" s="4" t="str">
        <f t="shared" si="481"/>
        <v>44.0</v>
      </c>
      <c r="K1435" s="4" t="str">
        <f t="shared" si="482"/>
        <v>74.0</v>
      </c>
      <c r="L1435" s="4">
        <f t="shared" si="484"/>
        <v>58</v>
      </c>
      <c r="M1435" s="4">
        <f t="shared" si="484"/>
        <v>74</v>
      </c>
      <c r="N1435" s="10">
        <f t="shared" si="485"/>
        <v>-0.21621621621621623</v>
      </c>
      <c r="O1435" s="4">
        <f t="shared" si="483"/>
        <v>44</v>
      </c>
      <c r="P1435" s="4">
        <f t="shared" si="483"/>
        <v>74</v>
      </c>
      <c r="Q1435" s="4">
        <f t="shared" si="486"/>
        <v>30</v>
      </c>
      <c r="R1435" s="11"/>
    </row>
    <row r="1436" spans="1:18" x14ac:dyDescent="0.2">
      <c r="A1436" s="1" t="s">
        <v>1536</v>
      </c>
      <c r="B1436" s="4" t="str">
        <f t="shared" si="475"/>
        <v>2015-12-04</v>
      </c>
      <c r="C1436" s="3">
        <v>42342</v>
      </c>
      <c r="E1436" s="4" t="str">
        <f t="shared" si="476"/>
        <v>57.0;74.0;44.0;75.0</v>
      </c>
      <c r="F1436" s="4" t="str">
        <f t="shared" si="477"/>
        <v>57.0;74.0</v>
      </c>
      <c r="G1436" s="4" t="str">
        <f t="shared" si="478"/>
        <v>57.0</v>
      </c>
      <c r="H1436" s="4" t="str">
        <f t="shared" si="479"/>
        <v>74.0</v>
      </c>
      <c r="I1436" s="4" t="str">
        <f t="shared" si="480"/>
        <v>44.0;75.0</v>
      </c>
      <c r="J1436" s="4" t="str">
        <f t="shared" si="481"/>
        <v>44.0</v>
      </c>
      <c r="K1436" s="4" t="str">
        <f t="shared" si="482"/>
        <v>75.0</v>
      </c>
      <c r="L1436" s="4">
        <f t="shared" si="484"/>
        <v>57</v>
      </c>
      <c r="M1436" s="4">
        <f t="shared" si="484"/>
        <v>74</v>
      </c>
      <c r="N1436" s="10">
        <f t="shared" si="485"/>
        <v>-0.22972972972972971</v>
      </c>
      <c r="O1436" s="4">
        <f t="shared" si="483"/>
        <v>44</v>
      </c>
      <c r="P1436" s="4">
        <f t="shared" si="483"/>
        <v>75</v>
      </c>
      <c r="Q1436" s="4">
        <f t="shared" si="486"/>
        <v>31</v>
      </c>
      <c r="R1436" s="11"/>
    </row>
    <row r="1437" spans="1:18" x14ac:dyDescent="0.2">
      <c r="A1437" s="1" t="s">
        <v>1537</v>
      </c>
      <c r="B1437" s="4" t="str">
        <f t="shared" si="475"/>
        <v>2015-12-05</v>
      </c>
      <c r="C1437" s="3">
        <v>42343</v>
      </c>
      <c r="E1437" s="4" t="str">
        <f t="shared" si="476"/>
        <v>57.0;74.0;44.0;77.0</v>
      </c>
      <c r="F1437" s="4" t="str">
        <f t="shared" si="477"/>
        <v>57.0;74.0</v>
      </c>
      <c r="G1437" s="4" t="str">
        <f t="shared" si="478"/>
        <v>57.0</v>
      </c>
      <c r="H1437" s="4" t="str">
        <f t="shared" si="479"/>
        <v>74.0</v>
      </c>
      <c r="I1437" s="4" t="str">
        <f t="shared" si="480"/>
        <v>44.0;77.0</v>
      </c>
      <c r="J1437" s="4" t="str">
        <f t="shared" si="481"/>
        <v>44.0</v>
      </c>
      <c r="K1437" s="4" t="str">
        <f t="shared" si="482"/>
        <v>77.0</v>
      </c>
      <c r="L1437" s="4">
        <f t="shared" si="484"/>
        <v>57</v>
      </c>
      <c r="M1437" s="4">
        <f t="shared" si="484"/>
        <v>74</v>
      </c>
      <c r="N1437" s="10">
        <f t="shared" si="485"/>
        <v>-0.22972972972972971</v>
      </c>
      <c r="O1437" s="4">
        <f t="shared" si="483"/>
        <v>44</v>
      </c>
      <c r="P1437" s="4">
        <f t="shared" si="483"/>
        <v>77</v>
      </c>
      <c r="Q1437" s="4">
        <f t="shared" si="486"/>
        <v>33</v>
      </c>
      <c r="R1437" s="11"/>
    </row>
    <row r="1438" spans="1:18" x14ac:dyDescent="0.2">
      <c r="A1438" s="1" t="s">
        <v>1538</v>
      </c>
      <c r="B1438" s="4" t="str">
        <f t="shared" si="475"/>
        <v>2015-12-06</v>
      </c>
      <c r="C1438" s="3">
        <v>42344</v>
      </c>
      <c r="E1438" s="4" t="str">
        <f t="shared" si="476"/>
        <v>58.0;74.0;44.0;77.0</v>
      </c>
      <c r="F1438" s="4" t="str">
        <f t="shared" si="477"/>
        <v>58.0;74.0</v>
      </c>
      <c r="G1438" s="4" t="str">
        <f t="shared" si="478"/>
        <v>58.0</v>
      </c>
      <c r="H1438" s="4" t="str">
        <f t="shared" si="479"/>
        <v>74.0</v>
      </c>
      <c r="I1438" s="4" t="str">
        <f t="shared" si="480"/>
        <v>44.0;77.0</v>
      </c>
      <c r="J1438" s="4" t="str">
        <f t="shared" si="481"/>
        <v>44.0</v>
      </c>
      <c r="K1438" s="4" t="str">
        <f t="shared" si="482"/>
        <v>77.0</v>
      </c>
      <c r="L1438" s="4">
        <f t="shared" si="484"/>
        <v>58</v>
      </c>
      <c r="M1438" s="4">
        <f t="shared" si="484"/>
        <v>74</v>
      </c>
      <c r="N1438" s="10">
        <f t="shared" si="485"/>
        <v>-0.21621621621621623</v>
      </c>
      <c r="O1438" s="4">
        <f t="shared" si="483"/>
        <v>44</v>
      </c>
      <c r="P1438" s="4">
        <f t="shared" si="483"/>
        <v>77</v>
      </c>
      <c r="Q1438" s="4">
        <f t="shared" si="486"/>
        <v>33</v>
      </c>
      <c r="R1438" s="11"/>
    </row>
    <row r="1439" spans="1:18" x14ac:dyDescent="0.2">
      <c r="A1439" s="1" t="s">
        <v>1539</v>
      </c>
      <c r="B1439" s="4" t="str">
        <f t="shared" si="475"/>
        <v>2015-12-07</v>
      </c>
      <c r="C1439" s="3">
        <v>42345</v>
      </c>
      <c r="E1439" s="4" t="str">
        <f t="shared" si="476"/>
        <v>58.0;74.0;44.0;78.0</v>
      </c>
      <c r="F1439" s="4" t="str">
        <f t="shared" si="477"/>
        <v>58.0;74.0</v>
      </c>
      <c r="G1439" s="4" t="str">
        <f t="shared" si="478"/>
        <v>58.0</v>
      </c>
      <c r="H1439" s="4" t="str">
        <f t="shared" si="479"/>
        <v>74.0</v>
      </c>
      <c r="I1439" s="4" t="str">
        <f t="shared" si="480"/>
        <v>44.0;78.0</v>
      </c>
      <c r="J1439" s="4" t="str">
        <f t="shared" si="481"/>
        <v>44.0</v>
      </c>
      <c r="K1439" s="4" t="str">
        <f t="shared" si="482"/>
        <v>78.0</v>
      </c>
      <c r="L1439" s="4">
        <f t="shared" si="484"/>
        <v>58</v>
      </c>
      <c r="M1439" s="4">
        <f t="shared" si="484"/>
        <v>74</v>
      </c>
      <c r="N1439" s="10">
        <f t="shared" si="485"/>
        <v>-0.21621621621621623</v>
      </c>
      <c r="O1439" s="4">
        <f t="shared" si="483"/>
        <v>44</v>
      </c>
      <c r="P1439" s="4">
        <f t="shared" si="483"/>
        <v>78</v>
      </c>
      <c r="Q1439" s="4">
        <f t="shared" si="486"/>
        <v>34</v>
      </c>
      <c r="R1439" s="11"/>
    </row>
    <row r="1440" spans="1:18" x14ac:dyDescent="0.2">
      <c r="A1440" s="1" t="s">
        <v>1540</v>
      </c>
      <c r="B1440" s="4" t="str">
        <f t="shared" si="475"/>
        <v>2015-12-08</v>
      </c>
      <c r="C1440" s="3">
        <v>42346</v>
      </c>
      <c r="E1440" s="4" t="str">
        <f t="shared" si="476"/>
        <v>58.0;73.0;44.0;80.0</v>
      </c>
      <c r="F1440" s="4" t="str">
        <f t="shared" si="477"/>
        <v>58.0;73.0</v>
      </c>
      <c r="G1440" s="4" t="str">
        <f t="shared" si="478"/>
        <v>58.0</v>
      </c>
      <c r="H1440" s="4" t="str">
        <f t="shared" si="479"/>
        <v>73.0</v>
      </c>
      <c r="I1440" s="4" t="str">
        <f t="shared" si="480"/>
        <v>44.0;80.0</v>
      </c>
      <c r="J1440" s="4" t="str">
        <f t="shared" si="481"/>
        <v>44.0</v>
      </c>
      <c r="K1440" s="4" t="str">
        <f t="shared" si="482"/>
        <v>80.0</v>
      </c>
      <c r="L1440" s="4">
        <f t="shared" si="484"/>
        <v>58</v>
      </c>
      <c r="M1440" s="4">
        <f t="shared" si="484"/>
        <v>73</v>
      </c>
      <c r="N1440" s="10">
        <f t="shared" si="485"/>
        <v>-0.20547945205479456</v>
      </c>
      <c r="O1440" s="4">
        <f t="shared" si="483"/>
        <v>44</v>
      </c>
      <c r="P1440" s="4">
        <f t="shared" si="483"/>
        <v>80</v>
      </c>
      <c r="Q1440" s="4">
        <f t="shared" si="486"/>
        <v>36</v>
      </c>
      <c r="R1440" s="11"/>
    </row>
    <row r="1441" spans="1:18" x14ac:dyDescent="0.2">
      <c r="A1441" s="1" t="s">
        <v>1541</v>
      </c>
      <c r="B1441" s="4" t="str">
        <f t="shared" si="475"/>
        <v>2015-12-09</v>
      </c>
      <c r="C1441" s="3">
        <v>42347</v>
      </c>
      <c r="E1441" s="4" t="str">
        <f t="shared" si="476"/>
        <v>57.0;73.0;44.0;81.0</v>
      </c>
      <c r="F1441" s="4" t="str">
        <f t="shared" si="477"/>
        <v>57.0;73.0</v>
      </c>
      <c r="G1441" s="4" t="str">
        <f t="shared" si="478"/>
        <v>57.0</v>
      </c>
      <c r="H1441" s="4" t="str">
        <f t="shared" si="479"/>
        <v>73.0</v>
      </c>
      <c r="I1441" s="4" t="str">
        <f t="shared" si="480"/>
        <v>44.0;81.0</v>
      </c>
      <c r="J1441" s="4" t="str">
        <f t="shared" si="481"/>
        <v>44.0</v>
      </c>
      <c r="K1441" s="4" t="str">
        <f t="shared" si="482"/>
        <v>81.0</v>
      </c>
      <c r="L1441" s="4">
        <f t="shared" si="484"/>
        <v>57</v>
      </c>
      <c r="M1441" s="4">
        <f t="shared" si="484"/>
        <v>73</v>
      </c>
      <c r="N1441" s="10">
        <f t="shared" si="485"/>
        <v>-0.21917808219178081</v>
      </c>
      <c r="O1441" s="4">
        <f t="shared" si="483"/>
        <v>44</v>
      </c>
      <c r="P1441" s="4">
        <f t="shared" si="483"/>
        <v>81</v>
      </c>
      <c r="Q1441" s="4">
        <f t="shared" si="486"/>
        <v>37</v>
      </c>
      <c r="R1441" s="11"/>
    </row>
    <row r="1442" spans="1:18" x14ac:dyDescent="0.2">
      <c r="A1442" s="1" t="s">
        <v>1542</v>
      </c>
      <c r="B1442" s="4" t="str">
        <f t="shared" si="475"/>
        <v>2015-12-10</v>
      </c>
      <c r="C1442" s="3">
        <v>42348</v>
      </c>
      <c r="E1442" s="4" t="str">
        <f t="shared" si="476"/>
        <v>57.0;73.0;43.0;81.0</v>
      </c>
      <c r="F1442" s="4" t="str">
        <f t="shared" si="477"/>
        <v>57.0;73.0</v>
      </c>
      <c r="G1442" s="4" t="str">
        <f t="shared" si="478"/>
        <v>57.0</v>
      </c>
      <c r="H1442" s="4" t="str">
        <f t="shared" si="479"/>
        <v>73.0</v>
      </c>
      <c r="I1442" s="4" t="str">
        <f t="shared" si="480"/>
        <v>43.0;81.0</v>
      </c>
      <c r="J1442" s="4" t="str">
        <f t="shared" si="481"/>
        <v>43.0</v>
      </c>
      <c r="K1442" s="4" t="str">
        <f t="shared" si="482"/>
        <v>81.0</v>
      </c>
      <c r="L1442" s="4">
        <f t="shared" si="484"/>
        <v>57</v>
      </c>
      <c r="M1442" s="4">
        <f t="shared" si="484"/>
        <v>73</v>
      </c>
      <c r="N1442" s="10">
        <f t="shared" si="485"/>
        <v>-0.21917808219178081</v>
      </c>
      <c r="O1442" s="4">
        <f t="shared" si="483"/>
        <v>43</v>
      </c>
      <c r="P1442" s="4">
        <f t="shared" si="483"/>
        <v>81</v>
      </c>
      <c r="Q1442" s="4">
        <f t="shared" si="486"/>
        <v>38</v>
      </c>
      <c r="R1442" s="11"/>
    </row>
    <row r="1443" spans="1:18" x14ac:dyDescent="0.2">
      <c r="A1443" s="1" t="s">
        <v>1543</v>
      </c>
      <c r="B1443" s="4" t="str">
        <f t="shared" si="475"/>
        <v>2015-12-11</v>
      </c>
      <c r="C1443" s="3">
        <v>42349</v>
      </c>
      <c r="E1443" s="4" t="str">
        <f t="shared" si="476"/>
        <v>57.0;72.0;43.0;80.0</v>
      </c>
      <c r="F1443" s="4" t="str">
        <f t="shared" si="477"/>
        <v>57.0;72.0</v>
      </c>
      <c r="G1443" s="4" t="str">
        <f t="shared" si="478"/>
        <v>57.0</v>
      </c>
      <c r="H1443" s="4" t="str">
        <f t="shared" si="479"/>
        <v>72.0</v>
      </c>
      <c r="I1443" s="4" t="str">
        <f t="shared" si="480"/>
        <v>43.0;80.0</v>
      </c>
      <c r="J1443" s="4" t="str">
        <f t="shared" si="481"/>
        <v>43.0</v>
      </c>
      <c r="K1443" s="4" t="str">
        <f t="shared" si="482"/>
        <v>80.0</v>
      </c>
      <c r="L1443" s="4">
        <f t="shared" si="484"/>
        <v>57</v>
      </c>
      <c r="M1443" s="4">
        <f t="shared" si="484"/>
        <v>72</v>
      </c>
      <c r="N1443" s="10">
        <f t="shared" si="485"/>
        <v>-0.20833333333333337</v>
      </c>
      <c r="O1443" s="4">
        <f t="shared" si="483"/>
        <v>43</v>
      </c>
      <c r="P1443" s="4">
        <f t="shared" si="483"/>
        <v>80</v>
      </c>
      <c r="Q1443" s="4">
        <f t="shared" si="486"/>
        <v>37</v>
      </c>
      <c r="R1443" s="11"/>
    </row>
    <row r="1444" spans="1:18" x14ac:dyDescent="0.2">
      <c r="A1444" s="1" t="s">
        <v>1544</v>
      </c>
      <c r="B1444" s="4" t="str">
        <f t="shared" si="475"/>
        <v>2015-12-12</v>
      </c>
      <c r="C1444" s="3">
        <v>42350</v>
      </c>
      <c r="E1444" s="4" t="str">
        <f t="shared" si="476"/>
        <v>57.0;72.0;43.0;80.0</v>
      </c>
      <c r="F1444" s="4" t="str">
        <f t="shared" si="477"/>
        <v>57.0;72.0</v>
      </c>
      <c r="G1444" s="4" t="str">
        <f t="shared" si="478"/>
        <v>57.0</v>
      </c>
      <c r="H1444" s="4" t="str">
        <f t="shared" si="479"/>
        <v>72.0</v>
      </c>
      <c r="I1444" s="4" t="str">
        <f t="shared" si="480"/>
        <v>43.0;80.0</v>
      </c>
      <c r="J1444" s="4" t="str">
        <f t="shared" si="481"/>
        <v>43.0</v>
      </c>
      <c r="K1444" s="4" t="str">
        <f t="shared" si="482"/>
        <v>80.0</v>
      </c>
      <c r="L1444" s="4">
        <f t="shared" si="484"/>
        <v>57</v>
      </c>
      <c r="M1444" s="4">
        <f t="shared" si="484"/>
        <v>72</v>
      </c>
      <c r="N1444" s="10">
        <f t="shared" si="485"/>
        <v>-0.20833333333333337</v>
      </c>
      <c r="O1444" s="4">
        <f t="shared" si="483"/>
        <v>43</v>
      </c>
      <c r="P1444" s="4">
        <f t="shared" si="483"/>
        <v>80</v>
      </c>
      <c r="Q1444" s="4">
        <f t="shared" si="486"/>
        <v>37</v>
      </c>
      <c r="R1444" s="11"/>
    </row>
    <row r="1445" spans="1:18" x14ac:dyDescent="0.2">
      <c r="A1445" s="1" t="s">
        <v>1545</v>
      </c>
      <c r="B1445" s="4" t="str">
        <f t="shared" si="475"/>
        <v>2015-12-13</v>
      </c>
      <c r="C1445" s="3">
        <v>42351</v>
      </c>
      <c r="E1445" s="4" t="str">
        <f t="shared" si="476"/>
        <v>57.0;72.0;44.0;80.0</v>
      </c>
      <c r="F1445" s="4" t="str">
        <f t="shared" si="477"/>
        <v>57.0;72.0</v>
      </c>
      <c r="G1445" s="4" t="str">
        <f t="shared" si="478"/>
        <v>57.0</v>
      </c>
      <c r="H1445" s="4" t="str">
        <f t="shared" si="479"/>
        <v>72.0</v>
      </c>
      <c r="I1445" s="4" t="str">
        <f t="shared" si="480"/>
        <v>44.0;80.0</v>
      </c>
      <c r="J1445" s="4" t="str">
        <f t="shared" si="481"/>
        <v>44.0</v>
      </c>
      <c r="K1445" s="4" t="str">
        <f t="shared" si="482"/>
        <v>80.0</v>
      </c>
      <c r="L1445" s="4">
        <f t="shared" si="484"/>
        <v>57</v>
      </c>
      <c r="M1445" s="4">
        <f t="shared" si="484"/>
        <v>72</v>
      </c>
      <c r="N1445" s="10">
        <f t="shared" si="485"/>
        <v>-0.20833333333333337</v>
      </c>
      <c r="O1445" s="4">
        <f t="shared" si="483"/>
        <v>44</v>
      </c>
      <c r="P1445" s="4">
        <f t="shared" si="483"/>
        <v>80</v>
      </c>
      <c r="Q1445" s="4">
        <f t="shared" si="486"/>
        <v>36</v>
      </c>
      <c r="R1445" s="11"/>
    </row>
    <row r="1446" spans="1:18" x14ac:dyDescent="0.2">
      <c r="A1446" s="1" t="s">
        <v>1546</v>
      </c>
      <c r="B1446" s="4" t="str">
        <f t="shared" si="475"/>
        <v>2015-12-14</v>
      </c>
      <c r="C1446" s="3">
        <v>42352</v>
      </c>
      <c r="E1446" s="4" t="str">
        <f t="shared" si="476"/>
        <v>58.0;72.0;47.0;80.0</v>
      </c>
      <c r="F1446" s="4" t="str">
        <f t="shared" si="477"/>
        <v>58.0;72.0</v>
      </c>
      <c r="G1446" s="4" t="str">
        <f t="shared" si="478"/>
        <v>58.0</v>
      </c>
      <c r="H1446" s="4" t="str">
        <f t="shared" si="479"/>
        <v>72.0</v>
      </c>
      <c r="I1446" s="4" t="str">
        <f t="shared" si="480"/>
        <v>47.0;80.0</v>
      </c>
      <c r="J1446" s="4" t="str">
        <f t="shared" si="481"/>
        <v>47.0</v>
      </c>
      <c r="K1446" s="4" t="str">
        <f t="shared" si="482"/>
        <v>80.0</v>
      </c>
      <c r="L1446" s="4">
        <f t="shared" si="484"/>
        <v>58</v>
      </c>
      <c r="M1446" s="4">
        <f t="shared" si="484"/>
        <v>72</v>
      </c>
      <c r="N1446" s="10">
        <f t="shared" si="485"/>
        <v>-0.19444444444444442</v>
      </c>
      <c r="O1446" s="4">
        <f t="shared" si="483"/>
        <v>47</v>
      </c>
      <c r="P1446" s="4">
        <f t="shared" si="483"/>
        <v>80</v>
      </c>
      <c r="Q1446" s="4">
        <f t="shared" si="486"/>
        <v>33</v>
      </c>
      <c r="R1446" s="11"/>
    </row>
    <row r="1447" spans="1:18" x14ac:dyDescent="0.2">
      <c r="A1447" s="1" t="s">
        <v>1547</v>
      </c>
      <c r="B1447" s="4" t="str">
        <f t="shared" si="475"/>
        <v>2015-12-15</v>
      </c>
      <c r="C1447" s="3">
        <v>42353</v>
      </c>
      <c r="E1447" s="4" t="str">
        <f t="shared" si="476"/>
        <v>58.0;72.0;47.0;79.0</v>
      </c>
      <c r="F1447" s="4" t="str">
        <f t="shared" si="477"/>
        <v>58.0;72.0</v>
      </c>
      <c r="G1447" s="4" t="str">
        <f t="shared" si="478"/>
        <v>58.0</v>
      </c>
      <c r="H1447" s="4" t="str">
        <f t="shared" si="479"/>
        <v>72.0</v>
      </c>
      <c r="I1447" s="4" t="str">
        <f t="shared" si="480"/>
        <v>47.0;79.0</v>
      </c>
      <c r="J1447" s="4" t="str">
        <f t="shared" si="481"/>
        <v>47.0</v>
      </c>
      <c r="K1447" s="4" t="str">
        <f t="shared" si="482"/>
        <v>79.0</v>
      </c>
      <c r="L1447" s="4">
        <f t="shared" si="484"/>
        <v>58</v>
      </c>
      <c r="M1447" s="4">
        <f t="shared" si="484"/>
        <v>72</v>
      </c>
      <c r="N1447" s="10">
        <f t="shared" si="485"/>
        <v>-0.19444444444444442</v>
      </c>
      <c r="O1447" s="4">
        <f t="shared" si="483"/>
        <v>47</v>
      </c>
      <c r="P1447" s="4">
        <f t="shared" si="483"/>
        <v>79</v>
      </c>
      <c r="Q1447" s="4">
        <f t="shared" si="486"/>
        <v>32</v>
      </c>
      <c r="R1447" s="11"/>
    </row>
    <row r="1448" spans="1:18" x14ac:dyDescent="0.2">
      <c r="A1448" s="1" t="s">
        <v>1548</v>
      </c>
      <c r="B1448" s="4" t="str">
        <f t="shared" si="475"/>
        <v>2015-12-16</v>
      </c>
      <c r="C1448" s="3">
        <v>42354</v>
      </c>
      <c r="E1448" s="4" t="str">
        <f t="shared" si="476"/>
        <v>59.0;72.0;47.0;79.0</v>
      </c>
      <c r="F1448" s="4" t="str">
        <f t="shared" si="477"/>
        <v>59.0;72.0</v>
      </c>
      <c r="G1448" s="4" t="str">
        <f t="shared" si="478"/>
        <v>59.0</v>
      </c>
      <c r="H1448" s="4" t="str">
        <f t="shared" si="479"/>
        <v>72.0</v>
      </c>
      <c r="I1448" s="4" t="str">
        <f t="shared" si="480"/>
        <v>47.0;79.0</v>
      </c>
      <c r="J1448" s="4" t="str">
        <f t="shared" si="481"/>
        <v>47.0</v>
      </c>
      <c r="K1448" s="4" t="str">
        <f t="shared" si="482"/>
        <v>79.0</v>
      </c>
      <c r="L1448" s="4">
        <f t="shared" si="484"/>
        <v>59</v>
      </c>
      <c r="M1448" s="4">
        <f t="shared" si="484"/>
        <v>72</v>
      </c>
      <c r="N1448" s="10">
        <f t="shared" si="485"/>
        <v>-0.18055555555555558</v>
      </c>
      <c r="O1448" s="4">
        <f t="shared" si="483"/>
        <v>47</v>
      </c>
      <c r="P1448" s="4">
        <f t="shared" si="483"/>
        <v>79</v>
      </c>
      <c r="Q1448" s="4">
        <f t="shared" si="486"/>
        <v>32</v>
      </c>
      <c r="R1448" s="11"/>
    </row>
    <row r="1449" spans="1:18" x14ac:dyDescent="0.2">
      <c r="A1449" s="1" t="s">
        <v>1549</v>
      </c>
      <c r="B1449" s="4" t="str">
        <f t="shared" si="475"/>
        <v>2015-12-17</v>
      </c>
      <c r="C1449" s="3">
        <v>42355</v>
      </c>
      <c r="E1449" s="4" t="str">
        <f t="shared" si="476"/>
        <v>59.0;72.0;46.0;79.0</v>
      </c>
      <c r="F1449" s="4" t="str">
        <f t="shared" si="477"/>
        <v>59.0;72.0</v>
      </c>
      <c r="G1449" s="4" t="str">
        <f t="shared" si="478"/>
        <v>59.0</v>
      </c>
      <c r="H1449" s="4" t="str">
        <f t="shared" si="479"/>
        <v>72.0</v>
      </c>
      <c r="I1449" s="4" t="str">
        <f t="shared" si="480"/>
        <v>46.0;79.0</v>
      </c>
      <c r="J1449" s="4" t="str">
        <f t="shared" si="481"/>
        <v>46.0</v>
      </c>
      <c r="K1449" s="4" t="str">
        <f t="shared" si="482"/>
        <v>79.0</v>
      </c>
      <c r="L1449" s="4">
        <f t="shared" si="484"/>
        <v>59</v>
      </c>
      <c r="M1449" s="4">
        <f t="shared" si="484"/>
        <v>72</v>
      </c>
      <c r="N1449" s="10">
        <f t="shared" si="485"/>
        <v>-0.18055555555555558</v>
      </c>
      <c r="O1449" s="4">
        <f t="shared" si="483"/>
        <v>46</v>
      </c>
      <c r="P1449" s="4">
        <f t="shared" si="483"/>
        <v>79</v>
      </c>
      <c r="Q1449" s="4">
        <f t="shared" si="486"/>
        <v>33</v>
      </c>
      <c r="R1449" s="11"/>
    </row>
    <row r="1450" spans="1:18" x14ac:dyDescent="0.2">
      <c r="A1450" s="1" t="s">
        <v>1550</v>
      </c>
      <c r="B1450" s="4" t="str">
        <f t="shared" si="475"/>
        <v>2015-12-18</v>
      </c>
      <c r="C1450" s="3">
        <v>42356</v>
      </c>
      <c r="E1450" s="4" t="str">
        <f t="shared" si="476"/>
        <v>59.0;72.0;46.0;79.0</v>
      </c>
      <c r="F1450" s="4" t="str">
        <f t="shared" si="477"/>
        <v>59.0;72.0</v>
      </c>
      <c r="G1450" s="4" t="str">
        <f t="shared" si="478"/>
        <v>59.0</v>
      </c>
      <c r="H1450" s="4" t="str">
        <f t="shared" si="479"/>
        <v>72.0</v>
      </c>
      <c r="I1450" s="4" t="str">
        <f t="shared" si="480"/>
        <v>46.0;79.0</v>
      </c>
      <c r="J1450" s="4" t="str">
        <f t="shared" si="481"/>
        <v>46.0</v>
      </c>
      <c r="K1450" s="4" t="str">
        <f t="shared" si="482"/>
        <v>79.0</v>
      </c>
      <c r="L1450" s="4">
        <f t="shared" si="484"/>
        <v>59</v>
      </c>
      <c r="M1450" s="4">
        <f t="shared" si="484"/>
        <v>72</v>
      </c>
      <c r="N1450" s="10">
        <f t="shared" si="485"/>
        <v>-0.18055555555555558</v>
      </c>
      <c r="O1450" s="4">
        <f t="shared" si="483"/>
        <v>46</v>
      </c>
      <c r="P1450" s="4">
        <f t="shared" si="483"/>
        <v>79</v>
      </c>
      <c r="Q1450" s="4">
        <f t="shared" si="486"/>
        <v>33</v>
      </c>
      <c r="R1450" s="11"/>
    </row>
    <row r="1451" spans="1:18" x14ac:dyDescent="0.2">
      <c r="A1451" s="1" t="s">
        <v>1551</v>
      </c>
      <c r="B1451" s="4" t="str">
        <f t="shared" si="475"/>
        <v>2015-12-19</v>
      </c>
      <c r="C1451" s="3">
        <v>42357</v>
      </c>
      <c r="E1451" s="4" t="str">
        <f t="shared" si="476"/>
        <v>59.0;71.0;46.0;78.0</v>
      </c>
      <c r="F1451" s="4" t="str">
        <f t="shared" si="477"/>
        <v>59.0;71.0</v>
      </c>
      <c r="G1451" s="4" t="str">
        <f t="shared" si="478"/>
        <v>59.0</v>
      </c>
      <c r="H1451" s="4" t="str">
        <f t="shared" si="479"/>
        <v>71.0</v>
      </c>
      <c r="I1451" s="4" t="str">
        <f t="shared" si="480"/>
        <v>46.0;78.0</v>
      </c>
      <c r="J1451" s="4" t="str">
        <f t="shared" si="481"/>
        <v>46.0</v>
      </c>
      <c r="K1451" s="4" t="str">
        <f t="shared" si="482"/>
        <v>78.0</v>
      </c>
      <c r="L1451" s="4">
        <f t="shared" si="484"/>
        <v>59</v>
      </c>
      <c r="M1451" s="4">
        <f t="shared" si="484"/>
        <v>71</v>
      </c>
      <c r="N1451" s="10">
        <f t="shared" si="485"/>
        <v>-0.16901408450704225</v>
      </c>
      <c r="O1451" s="4">
        <f t="shared" si="483"/>
        <v>46</v>
      </c>
      <c r="P1451" s="4">
        <f t="shared" si="483"/>
        <v>78</v>
      </c>
      <c r="Q1451" s="4">
        <f t="shared" si="486"/>
        <v>32</v>
      </c>
      <c r="R1451" s="11"/>
    </row>
    <row r="1452" spans="1:18" x14ac:dyDescent="0.2">
      <c r="A1452" s="1" t="s">
        <v>1552</v>
      </c>
      <c r="B1452" s="4" t="str">
        <f t="shared" si="475"/>
        <v>2015-12-20</v>
      </c>
      <c r="C1452" s="3">
        <v>42358</v>
      </c>
      <c r="E1452" s="4" t="str">
        <f t="shared" si="476"/>
        <v>60.0;71.0;46.0;78.0</v>
      </c>
      <c r="F1452" s="4" t="str">
        <f t="shared" si="477"/>
        <v>60.0;71.0</v>
      </c>
      <c r="G1452" s="4" t="str">
        <f t="shared" si="478"/>
        <v>60.0</v>
      </c>
      <c r="H1452" s="4" t="str">
        <f t="shared" si="479"/>
        <v>71.0</v>
      </c>
      <c r="I1452" s="4" t="str">
        <f t="shared" si="480"/>
        <v>46.0;78.0</v>
      </c>
      <c r="J1452" s="4" t="str">
        <f t="shared" si="481"/>
        <v>46.0</v>
      </c>
      <c r="K1452" s="4" t="str">
        <f t="shared" si="482"/>
        <v>78.0</v>
      </c>
      <c r="L1452" s="4">
        <f t="shared" si="484"/>
        <v>60</v>
      </c>
      <c r="M1452" s="4">
        <f t="shared" si="484"/>
        <v>71</v>
      </c>
      <c r="N1452" s="10">
        <f t="shared" si="485"/>
        <v>-0.15492957746478875</v>
      </c>
      <c r="O1452" s="4">
        <f t="shared" si="483"/>
        <v>46</v>
      </c>
      <c r="P1452" s="4">
        <f t="shared" si="483"/>
        <v>78</v>
      </c>
      <c r="Q1452" s="4">
        <f t="shared" si="486"/>
        <v>32</v>
      </c>
      <c r="R1452" s="11"/>
    </row>
    <row r="1453" spans="1:18" x14ac:dyDescent="0.2">
      <c r="A1453" s="1" t="s">
        <v>1553</v>
      </c>
      <c r="B1453" s="4" t="str">
        <f t="shared" si="475"/>
        <v>2015-12-21</v>
      </c>
      <c r="C1453" s="3">
        <v>42359</v>
      </c>
      <c r="E1453" s="4" t="str">
        <f t="shared" si="476"/>
        <v>60.0;71.0;46.0;77.0</v>
      </c>
      <c r="F1453" s="4" t="str">
        <f t="shared" si="477"/>
        <v>60.0;71.0</v>
      </c>
      <c r="G1453" s="4" t="str">
        <f t="shared" si="478"/>
        <v>60.0</v>
      </c>
      <c r="H1453" s="4" t="str">
        <f t="shared" si="479"/>
        <v>71.0</v>
      </c>
      <c r="I1453" s="4" t="str">
        <f t="shared" si="480"/>
        <v>46.0;77.0</v>
      </c>
      <c r="J1453" s="4" t="str">
        <f t="shared" si="481"/>
        <v>46.0</v>
      </c>
      <c r="K1453" s="4" t="str">
        <f t="shared" si="482"/>
        <v>77.0</v>
      </c>
      <c r="L1453" s="4">
        <f t="shared" si="484"/>
        <v>60</v>
      </c>
      <c r="M1453" s="4">
        <f t="shared" si="484"/>
        <v>71</v>
      </c>
      <c r="N1453" s="10">
        <f t="shared" si="485"/>
        <v>-0.15492957746478875</v>
      </c>
      <c r="O1453" s="4">
        <f t="shared" si="483"/>
        <v>46</v>
      </c>
      <c r="P1453" s="4">
        <f t="shared" si="483"/>
        <v>77</v>
      </c>
      <c r="Q1453" s="4">
        <f t="shared" si="486"/>
        <v>31</v>
      </c>
      <c r="R1453" s="11"/>
    </row>
    <row r="1454" spans="1:18" x14ac:dyDescent="0.2">
      <c r="A1454" s="1" t="s">
        <v>1554</v>
      </c>
      <c r="B1454" s="4" t="str">
        <f t="shared" si="475"/>
        <v>2015-12-22</v>
      </c>
      <c r="C1454" s="3">
        <v>42360</v>
      </c>
      <c r="E1454" s="4" t="str">
        <f t="shared" si="476"/>
        <v>60.0;71.0;46.0;77.0</v>
      </c>
      <c r="F1454" s="4" t="str">
        <f t="shared" si="477"/>
        <v>60.0;71.0</v>
      </c>
      <c r="G1454" s="4" t="str">
        <f t="shared" si="478"/>
        <v>60.0</v>
      </c>
      <c r="H1454" s="4" t="str">
        <f t="shared" si="479"/>
        <v>71.0</v>
      </c>
      <c r="I1454" s="4" t="str">
        <f t="shared" si="480"/>
        <v>46.0;77.0</v>
      </c>
      <c r="J1454" s="4" t="str">
        <f t="shared" si="481"/>
        <v>46.0</v>
      </c>
      <c r="K1454" s="4" t="str">
        <f t="shared" si="482"/>
        <v>77.0</v>
      </c>
      <c r="L1454" s="4">
        <f t="shared" si="484"/>
        <v>60</v>
      </c>
      <c r="M1454" s="4">
        <f t="shared" si="484"/>
        <v>71</v>
      </c>
      <c r="N1454" s="10">
        <f t="shared" si="485"/>
        <v>-0.15492957746478875</v>
      </c>
      <c r="O1454" s="4">
        <f t="shared" si="483"/>
        <v>46</v>
      </c>
      <c r="P1454" s="4">
        <f t="shared" si="483"/>
        <v>77</v>
      </c>
      <c r="Q1454" s="4">
        <f t="shared" si="486"/>
        <v>31</v>
      </c>
      <c r="R1454" s="11"/>
    </row>
    <row r="1455" spans="1:18" x14ac:dyDescent="0.2">
      <c r="A1455" s="1" t="s">
        <v>1555</v>
      </c>
      <c r="B1455" s="4" t="str">
        <f t="shared" si="475"/>
        <v>2015-12-23</v>
      </c>
      <c r="C1455" s="3">
        <v>42361</v>
      </c>
      <c r="E1455" s="4" t="str">
        <f t="shared" si="476"/>
        <v>60.0;70.0;46.0;76.0</v>
      </c>
      <c r="F1455" s="4" t="str">
        <f t="shared" si="477"/>
        <v>60.0;70.0</v>
      </c>
      <c r="G1455" s="4" t="str">
        <f t="shared" si="478"/>
        <v>60.0</v>
      </c>
      <c r="H1455" s="4" t="str">
        <f t="shared" si="479"/>
        <v>70.0</v>
      </c>
      <c r="I1455" s="4" t="str">
        <f t="shared" si="480"/>
        <v>46.0;76.0</v>
      </c>
      <c r="J1455" s="4" t="str">
        <f t="shared" si="481"/>
        <v>46.0</v>
      </c>
      <c r="K1455" s="4" t="str">
        <f t="shared" si="482"/>
        <v>76.0</v>
      </c>
      <c r="L1455" s="4">
        <f t="shared" si="484"/>
        <v>60</v>
      </c>
      <c r="M1455" s="4">
        <f t="shared" si="484"/>
        <v>70</v>
      </c>
      <c r="N1455" s="10">
        <f t="shared" si="485"/>
        <v>-0.1428571428571429</v>
      </c>
      <c r="O1455" s="4">
        <f t="shared" si="483"/>
        <v>46</v>
      </c>
      <c r="P1455" s="4">
        <f t="shared" si="483"/>
        <v>76</v>
      </c>
      <c r="Q1455" s="4">
        <f t="shared" si="486"/>
        <v>30</v>
      </c>
      <c r="R1455" s="11"/>
    </row>
    <row r="1456" spans="1:18" x14ac:dyDescent="0.2">
      <c r="A1456" s="1" t="s">
        <v>1556</v>
      </c>
      <c r="B1456" s="4" t="str">
        <f t="shared" si="475"/>
        <v>2015-12-24</v>
      </c>
      <c r="C1456" s="3">
        <v>42362</v>
      </c>
      <c r="E1456" s="4" t="str">
        <f t="shared" si="476"/>
        <v>60.0;70.0;46.0;76.0</v>
      </c>
      <c r="F1456" s="4" t="str">
        <f t="shared" si="477"/>
        <v>60.0;70.0</v>
      </c>
      <c r="G1456" s="4" t="str">
        <f t="shared" si="478"/>
        <v>60.0</v>
      </c>
      <c r="H1456" s="4" t="str">
        <f t="shared" si="479"/>
        <v>70.0</v>
      </c>
      <c r="I1456" s="4" t="str">
        <f t="shared" si="480"/>
        <v>46.0;76.0</v>
      </c>
      <c r="J1456" s="4" t="str">
        <f t="shared" si="481"/>
        <v>46.0</v>
      </c>
      <c r="K1456" s="4" t="str">
        <f t="shared" si="482"/>
        <v>76.0</v>
      </c>
      <c r="L1456" s="4">
        <f t="shared" si="484"/>
        <v>60</v>
      </c>
      <c r="M1456" s="4">
        <f t="shared" si="484"/>
        <v>70</v>
      </c>
      <c r="N1456" s="10">
        <f t="shared" si="485"/>
        <v>-0.1428571428571429</v>
      </c>
      <c r="O1456" s="4">
        <f t="shared" si="483"/>
        <v>46</v>
      </c>
      <c r="P1456" s="4">
        <f t="shared" si="483"/>
        <v>76</v>
      </c>
      <c r="Q1456" s="4">
        <f t="shared" si="486"/>
        <v>30</v>
      </c>
      <c r="R1456" s="11"/>
    </row>
    <row r="1457" spans="1:18" x14ac:dyDescent="0.2">
      <c r="A1457" s="1" t="s">
        <v>1557</v>
      </c>
      <c r="B1457" s="4" t="str">
        <f t="shared" si="475"/>
        <v>2015-12-25</v>
      </c>
      <c r="C1457" s="3">
        <v>42363</v>
      </c>
      <c r="E1457" s="4" t="str">
        <f t="shared" si="476"/>
        <v>60.0;70.0;46.0;76.0</v>
      </c>
      <c r="F1457" s="4" t="str">
        <f t="shared" si="477"/>
        <v>60.0;70.0</v>
      </c>
      <c r="G1457" s="4" t="str">
        <f t="shared" si="478"/>
        <v>60.0</v>
      </c>
      <c r="H1457" s="4" t="str">
        <f t="shared" si="479"/>
        <v>70.0</v>
      </c>
      <c r="I1457" s="4" t="str">
        <f t="shared" si="480"/>
        <v>46.0;76.0</v>
      </c>
      <c r="J1457" s="4" t="str">
        <f t="shared" si="481"/>
        <v>46.0</v>
      </c>
      <c r="K1457" s="4" t="str">
        <f t="shared" si="482"/>
        <v>76.0</v>
      </c>
      <c r="L1457" s="4">
        <f t="shared" si="484"/>
        <v>60</v>
      </c>
      <c r="M1457" s="4">
        <f t="shared" si="484"/>
        <v>70</v>
      </c>
      <c r="N1457" s="10">
        <f t="shared" si="485"/>
        <v>-0.1428571428571429</v>
      </c>
      <c r="O1457" s="4">
        <f t="shared" si="483"/>
        <v>46</v>
      </c>
      <c r="P1457" s="4">
        <f t="shared" si="483"/>
        <v>76</v>
      </c>
      <c r="Q1457" s="4">
        <f t="shared" si="486"/>
        <v>30</v>
      </c>
      <c r="R1457" s="11"/>
    </row>
    <row r="1458" spans="1:18" x14ac:dyDescent="0.2">
      <c r="A1458" s="1" t="s">
        <v>1558</v>
      </c>
      <c r="B1458" s="4" t="str">
        <f t="shared" si="475"/>
        <v>2015-12-26</v>
      </c>
      <c r="C1458" s="3">
        <v>42364</v>
      </c>
      <c r="E1458" s="4" t="str">
        <f t="shared" si="476"/>
        <v>60.0;69.0;46.0;75.0</v>
      </c>
      <c r="F1458" s="4" t="str">
        <f t="shared" si="477"/>
        <v>60.0;69.0</v>
      </c>
      <c r="G1458" s="4" t="str">
        <f t="shared" si="478"/>
        <v>60.0</v>
      </c>
      <c r="H1458" s="4" t="str">
        <f t="shared" si="479"/>
        <v>69.0</v>
      </c>
      <c r="I1458" s="4" t="str">
        <f t="shared" si="480"/>
        <v>46.0;75.0</v>
      </c>
      <c r="J1458" s="4" t="str">
        <f t="shared" si="481"/>
        <v>46.0</v>
      </c>
      <c r="K1458" s="4" t="str">
        <f t="shared" si="482"/>
        <v>75.0</v>
      </c>
      <c r="L1458" s="4">
        <f t="shared" si="484"/>
        <v>60</v>
      </c>
      <c r="M1458" s="4">
        <f t="shared" si="484"/>
        <v>69</v>
      </c>
      <c r="N1458" s="10">
        <f t="shared" si="485"/>
        <v>-0.13043478260869568</v>
      </c>
      <c r="O1458" s="4">
        <f t="shared" si="483"/>
        <v>46</v>
      </c>
      <c r="P1458" s="4">
        <f t="shared" si="483"/>
        <v>75</v>
      </c>
      <c r="Q1458" s="4">
        <f t="shared" si="486"/>
        <v>29</v>
      </c>
      <c r="R1458" s="11"/>
    </row>
    <row r="1459" spans="1:18" x14ac:dyDescent="0.2">
      <c r="A1459" s="1" t="s">
        <v>1559</v>
      </c>
      <c r="B1459" s="4" t="str">
        <f t="shared" si="475"/>
        <v>2015-12-27</v>
      </c>
      <c r="C1459" s="3">
        <v>42365</v>
      </c>
      <c r="E1459" s="4" t="str">
        <f t="shared" si="476"/>
        <v>61.0;69.0;46.0;75.0</v>
      </c>
      <c r="F1459" s="4" t="str">
        <f t="shared" si="477"/>
        <v>61.0;69.0</v>
      </c>
      <c r="G1459" s="4" t="str">
        <f t="shared" si="478"/>
        <v>61.0</v>
      </c>
      <c r="H1459" s="4" t="str">
        <f t="shared" si="479"/>
        <v>69.0</v>
      </c>
      <c r="I1459" s="4" t="str">
        <f t="shared" si="480"/>
        <v>46.0;75.0</v>
      </c>
      <c r="J1459" s="4" t="str">
        <f t="shared" si="481"/>
        <v>46.0</v>
      </c>
      <c r="K1459" s="4" t="str">
        <f t="shared" si="482"/>
        <v>75.0</v>
      </c>
      <c r="L1459" s="4">
        <f t="shared" si="484"/>
        <v>61</v>
      </c>
      <c r="M1459" s="4">
        <f t="shared" si="484"/>
        <v>69</v>
      </c>
      <c r="N1459" s="10">
        <f t="shared" si="485"/>
        <v>-0.11594202898550721</v>
      </c>
      <c r="O1459" s="4">
        <f t="shared" si="483"/>
        <v>46</v>
      </c>
      <c r="P1459" s="4">
        <f t="shared" si="483"/>
        <v>75</v>
      </c>
      <c r="Q1459" s="4">
        <f t="shared" si="486"/>
        <v>29</v>
      </c>
      <c r="R1459" s="11"/>
    </row>
    <row r="1460" spans="1:18" x14ac:dyDescent="0.2">
      <c r="A1460" s="1" t="s">
        <v>1560</v>
      </c>
      <c r="B1460" s="4" t="str">
        <f t="shared" si="475"/>
        <v>2015-12-28</v>
      </c>
      <c r="C1460" s="3">
        <v>42366</v>
      </c>
      <c r="E1460" s="4" t="str">
        <f t="shared" si="476"/>
        <v>61.0;69.0;46.0;75.0</v>
      </c>
      <c r="F1460" s="4" t="str">
        <f t="shared" si="477"/>
        <v>61.0;69.0</v>
      </c>
      <c r="G1460" s="4" t="str">
        <f t="shared" si="478"/>
        <v>61.0</v>
      </c>
      <c r="H1460" s="4" t="str">
        <f t="shared" si="479"/>
        <v>69.0</v>
      </c>
      <c r="I1460" s="4" t="str">
        <f t="shared" si="480"/>
        <v>46.0;75.0</v>
      </c>
      <c r="J1460" s="4" t="str">
        <f t="shared" si="481"/>
        <v>46.0</v>
      </c>
      <c r="K1460" s="4" t="str">
        <f t="shared" si="482"/>
        <v>75.0</v>
      </c>
      <c r="L1460" s="4">
        <f t="shared" si="484"/>
        <v>61</v>
      </c>
      <c r="M1460" s="4">
        <f t="shared" si="484"/>
        <v>69</v>
      </c>
      <c r="N1460" s="10">
        <f t="shared" si="485"/>
        <v>-0.11594202898550721</v>
      </c>
      <c r="O1460" s="4">
        <f t="shared" si="483"/>
        <v>46</v>
      </c>
      <c r="P1460" s="4">
        <f t="shared" si="483"/>
        <v>75</v>
      </c>
      <c r="Q1460" s="4">
        <f t="shared" si="486"/>
        <v>29</v>
      </c>
      <c r="R1460" s="11"/>
    </row>
    <row r="1461" spans="1:18" x14ac:dyDescent="0.2">
      <c r="A1461" s="1" t="s">
        <v>1561</v>
      </c>
      <c r="B1461" s="4" t="str">
        <f t="shared" si="475"/>
        <v>2015-12-29</v>
      </c>
      <c r="C1461" s="3">
        <v>42367</v>
      </c>
      <c r="E1461" s="4" t="str">
        <f t="shared" si="476"/>
        <v>61.0;68.0;46.0;75.0</v>
      </c>
      <c r="F1461" s="4" t="str">
        <f t="shared" si="477"/>
        <v>61.0;68.0</v>
      </c>
      <c r="G1461" s="4" t="str">
        <f t="shared" si="478"/>
        <v>61.0</v>
      </c>
      <c r="H1461" s="4" t="str">
        <f t="shared" si="479"/>
        <v>68.0</v>
      </c>
      <c r="I1461" s="4" t="str">
        <f t="shared" si="480"/>
        <v>46.0;75.0</v>
      </c>
      <c r="J1461" s="4" t="str">
        <f t="shared" si="481"/>
        <v>46.0</v>
      </c>
      <c r="K1461" s="4" t="str">
        <f t="shared" si="482"/>
        <v>75.0</v>
      </c>
      <c r="L1461" s="4">
        <f t="shared" si="484"/>
        <v>61</v>
      </c>
      <c r="M1461" s="4">
        <f t="shared" si="484"/>
        <v>68</v>
      </c>
      <c r="N1461" s="10">
        <f t="shared" si="485"/>
        <v>-0.1029411764705882</v>
      </c>
      <c r="O1461" s="4">
        <f t="shared" si="483"/>
        <v>46</v>
      </c>
      <c r="P1461" s="4">
        <f t="shared" si="483"/>
        <v>75</v>
      </c>
      <c r="Q1461" s="4">
        <f t="shared" si="486"/>
        <v>29</v>
      </c>
      <c r="R1461" s="11"/>
    </row>
    <row r="1462" spans="1:18" x14ac:dyDescent="0.2">
      <c r="A1462" s="1" t="s">
        <v>1562</v>
      </c>
      <c r="B1462" s="4" t="str">
        <f t="shared" si="475"/>
        <v>2015-12-30</v>
      </c>
      <c r="C1462" s="3">
        <v>42368</v>
      </c>
      <c r="E1462" s="4" t="str">
        <f t="shared" si="476"/>
        <v>62.0;68.0;45.0;75.0</v>
      </c>
      <c r="F1462" s="4" t="str">
        <f t="shared" si="477"/>
        <v>62.0;68.0</v>
      </c>
      <c r="G1462" s="4" t="str">
        <f t="shared" si="478"/>
        <v>62.0</v>
      </c>
      <c r="H1462" s="4" t="str">
        <f t="shared" si="479"/>
        <v>68.0</v>
      </c>
      <c r="I1462" s="4" t="str">
        <f t="shared" si="480"/>
        <v>45.0;75.0</v>
      </c>
      <c r="J1462" s="4" t="str">
        <f t="shared" si="481"/>
        <v>45.0</v>
      </c>
      <c r="K1462" s="4" t="str">
        <f t="shared" si="482"/>
        <v>75.0</v>
      </c>
      <c r="L1462" s="4">
        <f t="shared" si="484"/>
        <v>62</v>
      </c>
      <c r="M1462" s="4">
        <f t="shared" si="484"/>
        <v>68</v>
      </c>
      <c r="N1462" s="10">
        <f t="shared" si="485"/>
        <v>-8.8235294117647078E-2</v>
      </c>
      <c r="O1462" s="4">
        <f t="shared" si="483"/>
        <v>45</v>
      </c>
      <c r="P1462" s="4">
        <f t="shared" si="483"/>
        <v>75</v>
      </c>
      <c r="Q1462" s="4">
        <f t="shared" si="486"/>
        <v>30</v>
      </c>
      <c r="R1462" s="11"/>
    </row>
    <row r="1463" spans="1:18" x14ac:dyDescent="0.2">
      <c r="A1463" s="1" t="s">
        <v>1563</v>
      </c>
      <c r="B1463" s="4" t="str">
        <f t="shared" si="475"/>
        <v>2015-12-31</v>
      </c>
      <c r="C1463" s="3">
        <v>42369</v>
      </c>
      <c r="E1463" s="4" t="str">
        <f t="shared" si="476"/>
        <v>62.0;67.0;45.0;75.0</v>
      </c>
      <c r="F1463" s="4" t="str">
        <f t="shared" si="477"/>
        <v>62.0;67.0</v>
      </c>
      <c r="G1463" s="4" t="str">
        <f t="shared" si="478"/>
        <v>62.0</v>
      </c>
      <c r="H1463" s="4" t="str">
        <f t="shared" si="479"/>
        <v>67.0</v>
      </c>
      <c r="I1463" s="4" t="str">
        <f t="shared" si="480"/>
        <v>45.0;75.0</v>
      </c>
      <c r="J1463" s="4" t="str">
        <f t="shared" si="481"/>
        <v>45.0</v>
      </c>
      <c r="K1463" s="4" t="str">
        <f t="shared" si="482"/>
        <v>75.0</v>
      </c>
      <c r="L1463" s="4">
        <f t="shared" si="484"/>
        <v>62</v>
      </c>
      <c r="M1463" s="4">
        <f t="shared" si="484"/>
        <v>67</v>
      </c>
      <c r="N1463" s="10">
        <f t="shared" si="485"/>
        <v>-7.4626865671641784E-2</v>
      </c>
      <c r="O1463" s="4">
        <f t="shared" si="483"/>
        <v>45</v>
      </c>
      <c r="P1463" s="4">
        <f t="shared" si="483"/>
        <v>75</v>
      </c>
      <c r="Q1463" s="4">
        <f t="shared" si="486"/>
        <v>30</v>
      </c>
      <c r="R1463" s="11"/>
    </row>
    <row r="1464" spans="1:18" x14ac:dyDescent="0.2">
      <c r="A1464" s="1" t="s">
        <v>1564</v>
      </c>
      <c r="B1464" s="4" t="str">
        <f t="shared" si="475"/>
        <v>2016-01-01</v>
      </c>
      <c r="C1464" s="3">
        <v>42370</v>
      </c>
      <c r="E1464" s="4" t="str">
        <f t="shared" si="476"/>
        <v>63.0;67.0;46.0;84.0</v>
      </c>
      <c r="F1464" s="4" t="str">
        <f t="shared" si="477"/>
        <v>63.0;67.0</v>
      </c>
      <c r="G1464" s="4" t="str">
        <f t="shared" si="478"/>
        <v>63.0</v>
      </c>
      <c r="H1464" s="4" t="str">
        <f t="shared" si="479"/>
        <v>67.0</v>
      </c>
      <c r="I1464" s="4" t="str">
        <f t="shared" si="480"/>
        <v>46.0;84.0</v>
      </c>
      <c r="J1464" s="4" t="str">
        <f t="shared" si="481"/>
        <v>46.0</v>
      </c>
      <c r="K1464" s="4" t="str">
        <f t="shared" si="482"/>
        <v>84.0</v>
      </c>
      <c r="L1464" s="4">
        <f t="shared" si="484"/>
        <v>63</v>
      </c>
      <c r="M1464" s="4">
        <f t="shared" si="484"/>
        <v>67</v>
      </c>
      <c r="N1464" s="10">
        <f t="shared" si="485"/>
        <v>-5.9701492537313383E-2</v>
      </c>
      <c r="O1464" s="4">
        <f t="shared" si="483"/>
        <v>46</v>
      </c>
      <c r="P1464" s="4">
        <f t="shared" si="483"/>
        <v>84</v>
      </c>
      <c r="Q1464" s="4">
        <f t="shared" si="486"/>
        <v>38</v>
      </c>
      <c r="R1464" s="11"/>
    </row>
    <row r="1465" spans="1:18" x14ac:dyDescent="0.2">
      <c r="A1465" s="1" t="s">
        <v>1565</v>
      </c>
      <c r="B1465" s="4" t="str">
        <f t="shared" si="475"/>
        <v>2016-01-02</v>
      </c>
      <c r="C1465" s="3">
        <v>42371</v>
      </c>
      <c r="E1465" s="4" t="str">
        <f t="shared" si="476"/>
        <v>63.0;66.0;46.0;85.0</v>
      </c>
      <c r="F1465" s="4" t="str">
        <f t="shared" si="477"/>
        <v>63.0;66.0</v>
      </c>
      <c r="G1465" s="4" t="str">
        <f t="shared" si="478"/>
        <v>63.0</v>
      </c>
      <c r="H1465" s="4" t="str">
        <f t="shared" si="479"/>
        <v>66.0</v>
      </c>
      <c r="I1465" s="4" t="str">
        <f t="shared" si="480"/>
        <v>46.0;85.0</v>
      </c>
      <c r="J1465" s="4" t="str">
        <f t="shared" si="481"/>
        <v>46.0</v>
      </c>
      <c r="K1465" s="4" t="str">
        <f t="shared" si="482"/>
        <v>85.0</v>
      </c>
      <c r="L1465" s="4">
        <f t="shared" si="484"/>
        <v>63</v>
      </c>
      <c r="M1465" s="4">
        <f t="shared" si="484"/>
        <v>66</v>
      </c>
      <c r="N1465" s="10">
        <f t="shared" si="485"/>
        <v>-4.5454545454545414E-2</v>
      </c>
      <c r="O1465" s="4">
        <f t="shared" si="483"/>
        <v>46</v>
      </c>
      <c r="P1465" s="4">
        <f t="shared" si="483"/>
        <v>85</v>
      </c>
      <c r="Q1465" s="4">
        <f t="shared" si="486"/>
        <v>39</v>
      </c>
      <c r="R1465" s="11"/>
    </row>
    <row r="1466" spans="1:18" x14ac:dyDescent="0.2">
      <c r="A1466" s="1" t="s">
        <v>1566</v>
      </c>
      <c r="B1466" s="4" t="str">
        <f t="shared" si="475"/>
        <v>2016-01-03</v>
      </c>
      <c r="C1466" s="3">
        <v>42372</v>
      </c>
      <c r="E1466" s="4" t="str">
        <f t="shared" si="476"/>
        <v>65.0;66.0;46.0;86.0</v>
      </c>
      <c r="F1466" s="4" t="str">
        <f t="shared" si="477"/>
        <v>65.0;66.0</v>
      </c>
      <c r="G1466" s="4" t="str">
        <f t="shared" si="478"/>
        <v>65.0</v>
      </c>
      <c r="H1466" s="4" t="str">
        <f t="shared" si="479"/>
        <v>66.0</v>
      </c>
      <c r="I1466" s="4" t="str">
        <f t="shared" si="480"/>
        <v>46.0;86.0</v>
      </c>
      <c r="J1466" s="4" t="str">
        <f t="shared" si="481"/>
        <v>46.0</v>
      </c>
      <c r="K1466" s="4" t="str">
        <f t="shared" si="482"/>
        <v>86.0</v>
      </c>
      <c r="L1466" s="4">
        <f t="shared" si="484"/>
        <v>65</v>
      </c>
      <c r="M1466" s="4">
        <f t="shared" si="484"/>
        <v>66</v>
      </c>
      <c r="N1466" s="10">
        <f t="shared" si="485"/>
        <v>-1.5151515151515138E-2</v>
      </c>
      <c r="O1466" s="4">
        <f t="shared" si="483"/>
        <v>46</v>
      </c>
      <c r="P1466" s="4">
        <f t="shared" si="483"/>
        <v>86</v>
      </c>
      <c r="Q1466" s="4">
        <f t="shared" si="486"/>
        <v>40</v>
      </c>
      <c r="R1466" s="11"/>
    </row>
    <row r="1467" spans="1:18" x14ac:dyDescent="0.2">
      <c r="A1467" s="1" t="s">
        <v>1567</v>
      </c>
      <c r="B1467" s="4" t="str">
        <f t="shared" si="475"/>
        <v>2016-01-04</v>
      </c>
      <c r="C1467" s="3">
        <v>42373</v>
      </c>
      <c r="E1467" s="4" t="str">
        <f t="shared" si="476"/>
        <v>67.0;66.0;46.0;88.0</v>
      </c>
      <c r="F1467" s="4" t="str">
        <f t="shared" si="477"/>
        <v>67.0;66.0</v>
      </c>
      <c r="G1467" s="4" t="str">
        <f t="shared" si="478"/>
        <v>67.0</v>
      </c>
      <c r="H1467" s="4" t="str">
        <f t="shared" si="479"/>
        <v>66.0</v>
      </c>
      <c r="I1467" s="4" t="str">
        <f t="shared" si="480"/>
        <v>46.0;88.0</v>
      </c>
      <c r="J1467" s="4" t="str">
        <f t="shared" si="481"/>
        <v>46.0</v>
      </c>
      <c r="K1467" s="4" t="str">
        <f t="shared" si="482"/>
        <v>88.0</v>
      </c>
      <c r="L1467" s="4">
        <f t="shared" si="484"/>
        <v>67</v>
      </c>
      <c r="M1467" s="4">
        <f t="shared" si="484"/>
        <v>66</v>
      </c>
      <c r="N1467" s="10">
        <f t="shared" si="485"/>
        <v>1.5151515151515138E-2</v>
      </c>
      <c r="O1467" s="4">
        <f t="shared" si="483"/>
        <v>46</v>
      </c>
      <c r="P1467" s="4">
        <f t="shared" si="483"/>
        <v>88</v>
      </c>
      <c r="Q1467" s="4">
        <f t="shared" si="486"/>
        <v>42</v>
      </c>
      <c r="R1467" s="11"/>
    </row>
    <row r="1468" spans="1:18" x14ac:dyDescent="0.2">
      <c r="A1468" s="1" t="s">
        <v>1568</v>
      </c>
      <c r="B1468" s="4" t="str">
        <f t="shared" si="475"/>
        <v>2016-01-05</v>
      </c>
      <c r="C1468" s="3">
        <v>42374</v>
      </c>
      <c r="E1468" s="4" t="str">
        <f t="shared" si="476"/>
        <v>68.0;65.0;45.0;89.0</v>
      </c>
      <c r="F1468" s="4" t="str">
        <f t="shared" si="477"/>
        <v>68.0;65.0</v>
      </c>
      <c r="G1468" s="4" t="str">
        <f t="shared" si="478"/>
        <v>68.0</v>
      </c>
      <c r="H1468" s="4" t="str">
        <f t="shared" si="479"/>
        <v>65.0</v>
      </c>
      <c r="I1468" s="4" t="str">
        <f t="shared" si="480"/>
        <v>45.0;89.0</v>
      </c>
      <c r="J1468" s="4" t="str">
        <f t="shared" si="481"/>
        <v>45.0</v>
      </c>
      <c r="K1468" s="4" t="str">
        <f t="shared" si="482"/>
        <v>89.0</v>
      </c>
      <c r="L1468" s="4">
        <f t="shared" si="484"/>
        <v>68</v>
      </c>
      <c r="M1468" s="4">
        <f t="shared" si="484"/>
        <v>65</v>
      </c>
      <c r="N1468" s="10">
        <f t="shared" si="485"/>
        <v>4.6153846153846212E-2</v>
      </c>
      <c r="O1468" s="4">
        <f t="shared" si="483"/>
        <v>45</v>
      </c>
      <c r="P1468" s="4">
        <f t="shared" si="483"/>
        <v>89</v>
      </c>
      <c r="Q1468" s="4">
        <f t="shared" si="486"/>
        <v>44</v>
      </c>
      <c r="R1468" s="11"/>
    </row>
    <row r="1469" spans="1:18" x14ac:dyDescent="0.2">
      <c r="A1469" s="1" t="s">
        <v>1569</v>
      </c>
      <c r="B1469" s="4" t="str">
        <f t="shared" si="475"/>
        <v>2016-01-06</v>
      </c>
      <c r="C1469" s="3">
        <v>42375</v>
      </c>
      <c r="E1469" s="4" t="str">
        <f t="shared" si="476"/>
        <v>69.0;65.0;45.0;89.0</v>
      </c>
      <c r="F1469" s="4" t="str">
        <f t="shared" si="477"/>
        <v>69.0;65.0</v>
      </c>
      <c r="G1469" s="4" t="str">
        <f t="shared" si="478"/>
        <v>69.0</v>
      </c>
      <c r="H1469" s="4" t="str">
        <f t="shared" si="479"/>
        <v>65.0</v>
      </c>
      <c r="I1469" s="4" t="str">
        <f t="shared" si="480"/>
        <v>45.0;89.0</v>
      </c>
      <c r="J1469" s="4" t="str">
        <f t="shared" si="481"/>
        <v>45.0</v>
      </c>
      <c r="K1469" s="4" t="str">
        <f t="shared" si="482"/>
        <v>89.0</v>
      </c>
      <c r="L1469" s="4">
        <f t="shared" si="484"/>
        <v>69</v>
      </c>
      <c r="M1469" s="4">
        <f t="shared" si="484"/>
        <v>65</v>
      </c>
      <c r="N1469" s="10">
        <f t="shared" si="485"/>
        <v>6.1538461538461542E-2</v>
      </c>
      <c r="O1469" s="4">
        <f t="shared" si="483"/>
        <v>45</v>
      </c>
      <c r="P1469" s="4">
        <f t="shared" si="483"/>
        <v>89</v>
      </c>
      <c r="Q1469" s="4">
        <f t="shared" si="486"/>
        <v>44</v>
      </c>
      <c r="R1469" s="11"/>
    </row>
    <row r="1470" spans="1:18" x14ac:dyDescent="0.2">
      <c r="A1470" s="1" t="s">
        <v>1570</v>
      </c>
      <c r="B1470" s="4" t="str">
        <f t="shared" si="475"/>
        <v>2016-01-07</v>
      </c>
      <c r="C1470" s="3">
        <v>42376</v>
      </c>
      <c r="E1470" s="4" t="str">
        <f t="shared" si="476"/>
        <v>70.0;64.0;45.0;89.0</v>
      </c>
      <c r="F1470" s="4" t="str">
        <f t="shared" si="477"/>
        <v>70.0;64.0</v>
      </c>
      <c r="G1470" s="4" t="str">
        <f t="shared" si="478"/>
        <v>70.0</v>
      </c>
      <c r="H1470" s="4" t="str">
        <f t="shared" si="479"/>
        <v>64.0</v>
      </c>
      <c r="I1470" s="4" t="str">
        <f t="shared" si="480"/>
        <v>45.0;89.0</v>
      </c>
      <c r="J1470" s="4" t="str">
        <f t="shared" si="481"/>
        <v>45.0</v>
      </c>
      <c r="K1470" s="4" t="str">
        <f t="shared" si="482"/>
        <v>89.0</v>
      </c>
      <c r="L1470" s="4">
        <f t="shared" si="484"/>
        <v>70</v>
      </c>
      <c r="M1470" s="4">
        <f t="shared" si="484"/>
        <v>64</v>
      </c>
      <c r="N1470" s="10">
        <f t="shared" si="485"/>
        <v>9.375E-2</v>
      </c>
      <c r="O1470" s="4">
        <f t="shared" si="483"/>
        <v>45</v>
      </c>
      <c r="P1470" s="4">
        <f t="shared" si="483"/>
        <v>89</v>
      </c>
      <c r="Q1470" s="4">
        <f t="shared" si="486"/>
        <v>44</v>
      </c>
      <c r="R1470" s="11"/>
    </row>
    <row r="1471" spans="1:18" x14ac:dyDescent="0.2">
      <c r="A1471" s="1" t="s">
        <v>1571</v>
      </c>
      <c r="B1471" s="4" t="str">
        <f t="shared" si="475"/>
        <v>2016-01-08</v>
      </c>
      <c r="C1471" s="3">
        <v>42377</v>
      </c>
      <c r="E1471" s="4" t="str">
        <f t="shared" si="476"/>
        <v>72.0;64.0;45.0;89.0</v>
      </c>
      <c r="F1471" s="4" t="str">
        <f t="shared" si="477"/>
        <v>72.0;64.0</v>
      </c>
      <c r="G1471" s="4" t="str">
        <f t="shared" si="478"/>
        <v>72.0</v>
      </c>
      <c r="H1471" s="4" t="str">
        <f t="shared" si="479"/>
        <v>64.0</v>
      </c>
      <c r="I1471" s="4" t="str">
        <f t="shared" si="480"/>
        <v>45.0;89.0</v>
      </c>
      <c r="J1471" s="4" t="str">
        <f t="shared" si="481"/>
        <v>45.0</v>
      </c>
      <c r="K1471" s="4" t="str">
        <f t="shared" si="482"/>
        <v>89.0</v>
      </c>
      <c r="L1471" s="4">
        <f t="shared" si="484"/>
        <v>72</v>
      </c>
      <c r="M1471" s="4">
        <f t="shared" si="484"/>
        <v>64</v>
      </c>
      <c r="N1471" s="10">
        <f t="shared" si="485"/>
        <v>0.125</v>
      </c>
      <c r="O1471" s="4">
        <f t="shared" si="483"/>
        <v>45</v>
      </c>
      <c r="P1471" s="4">
        <f t="shared" si="483"/>
        <v>89</v>
      </c>
      <c r="Q1471" s="4">
        <f t="shared" si="486"/>
        <v>44</v>
      </c>
      <c r="R1471" s="11"/>
    </row>
    <row r="1472" spans="1:18" x14ac:dyDescent="0.2">
      <c r="A1472" s="1" t="s">
        <v>1572</v>
      </c>
      <c r="B1472" s="4" t="str">
        <f t="shared" si="475"/>
        <v>2016-01-09</v>
      </c>
      <c r="C1472" s="3">
        <v>42378</v>
      </c>
      <c r="E1472" s="4" t="str">
        <f t="shared" si="476"/>
        <v>73.0;64.0;45.0;89.0</v>
      </c>
      <c r="F1472" s="4" t="str">
        <f t="shared" si="477"/>
        <v>73.0;64.0</v>
      </c>
      <c r="G1472" s="4" t="str">
        <f t="shared" si="478"/>
        <v>73.0</v>
      </c>
      <c r="H1472" s="4" t="str">
        <f t="shared" si="479"/>
        <v>64.0</v>
      </c>
      <c r="I1472" s="4" t="str">
        <f t="shared" si="480"/>
        <v>45.0;89.0</v>
      </c>
      <c r="J1472" s="4" t="str">
        <f t="shared" si="481"/>
        <v>45.0</v>
      </c>
      <c r="K1472" s="4" t="str">
        <f t="shared" si="482"/>
        <v>89.0</v>
      </c>
      <c r="L1472" s="4">
        <f t="shared" si="484"/>
        <v>73</v>
      </c>
      <c r="M1472" s="4">
        <f t="shared" si="484"/>
        <v>64</v>
      </c>
      <c r="N1472" s="10">
        <f t="shared" si="485"/>
        <v>0.140625</v>
      </c>
      <c r="O1472" s="4">
        <f t="shared" si="483"/>
        <v>45</v>
      </c>
      <c r="P1472" s="4">
        <f t="shared" si="483"/>
        <v>89</v>
      </c>
      <c r="Q1472" s="4">
        <f t="shared" si="486"/>
        <v>44</v>
      </c>
      <c r="R1472" s="11"/>
    </row>
    <row r="1473" spans="1:18" x14ac:dyDescent="0.2">
      <c r="A1473" s="1" t="s">
        <v>1573</v>
      </c>
      <c r="B1473" s="4" t="str">
        <f t="shared" si="475"/>
        <v>2016-01-10</v>
      </c>
      <c r="C1473" s="3">
        <v>42379</v>
      </c>
      <c r="E1473" s="4" t="str">
        <f t="shared" si="476"/>
        <v>78.0;63.0;45.0;88.0</v>
      </c>
      <c r="F1473" s="4" t="str">
        <f t="shared" si="477"/>
        <v>78.0;63.0</v>
      </c>
      <c r="G1473" s="4" t="str">
        <f t="shared" si="478"/>
        <v>78.0</v>
      </c>
      <c r="H1473" s="4" t="str">
        <f t="shared" si="479"/>
        <v>63.0</v>
      </c>
      <c r="I1473" s="4" t="str">
        <f t="shared" si="480"/>
        <v>45.0;88.0</v>
      </c>
      <c r="J1473" s="4" t="str">
        <f t="shared" si="481"/>
        <v>45.0</v>
      </c>
      <c r="K1473" s="4" t="str">
        <f t="shared" si="482"/>
        <v>88.0</v>
      </c>
      <c r="L1473" s="4">
        <f t="shared" si="484"/>
        <v>78</v>
      </c>
      <c r="M1473" s="4">
        <f t="shared" si="484"/>
        <v>63</v>
      </c>
      <c r="N1473" s="10">
        <f t="shared" si="485"/>
        <v>0.23809523809523814</v>
      </c>
      <c r="O1473" s="4">
        <f t="shared" si="483"/>
        <v>45</v>
      </c>
      <c r="P1473" s="4">
        <f t="shared" si="483"/>
        <v>88</v>
      </c>
      <c r="Q1473" s="4">
        <f t="shared" si="486"/>
        <v>43</v>
      </c>
      <c r="R1473" s="11"/>
    </row>
    <row r="1474" spans="1:18" x14ac:dyDescent="0.2">
      <c r="A1474" s="1" t="s">
        <v>1574</v>
      </c>
      <c r="B1474" s="4" t="str">
        <f t="shared" si="475"/>
        <v>2016-01-11</v>
      </c>
      <c r="C1474" s="3">
        <v>42380</v>
      </c>
      <c r="E1474" s="4" t="str">
        <f t="shared" si="476"/>
        <v>78.0;63.0;45.0;88.0</v>
      </c>
      <c r="F1474" s="4" t="str">
        <f t="shared" si="477"/>
        <v>78.0;63.0</v>
      </c>
      <c r="G1474" s="4" t="str">
        <f t="shared" si="478"/>
        <v>78.0</v>
      </c>
      <c r="H1474" s="4" t="str">
        <f t="shared" si="479"/>
        <v>63.0</v>
      </c>
      <c r="I1474" s="4" t="str">
        <f t="shared" si="480"/>
        <v>45.0;88.0</v>
      </c>
      <c r="J1474" s="4" t="str">
        <f t="shared" si="481"/>
        <v>45.0</v>
      </c>
      <c r="K1474" s="4" t="str">
        <f t="shared" si="482"/>
        <v>88.0</v>
      </c>
      <c r="L1474" s="4">
        <f t="shared" si="484"/>
        <v>78</v>
      </c>
      <c r="M1474" s="4">
        <f t="shared" si="484"/>
        <v>63</v>
      </c>
      <c r="N1474" s="10">
        <f t="shared" si="485"/>
        <v>0.23809523809523814</v>
      </c>
      <c r="O1474" s="4">
        <f t="shared" si="483"/>
        <v>45</v>
      </c>
      <c r="P1474" s="4">
        <f t="shared" si="483"/>
        <v>88</v>
      </c>
      <c r="Q1474" s="4">
        <f t="shared" si="486"/>
        <v>43</v>
      </c>
      <c r="R1474" s="11"/>
    </row>
    <row r="1475" spans="1:18" x14ac:dyDescent="0.2">
      <c r="A1475" s="1" t="s">
        <v>1575</v>
      </c>
      <c r="B1475" s="4" t="str">
        <f t="shared" si="475"/>
        <v>2016-01-12</v>
      </c>
      <c r="C1475" s="3">
        <v>42381</v>
      </c>
      <c r="E1475" s="4" t="str">
        <f t="shared" si="476"/>
        <v>78.0;63.0;45.0;89.0</v>
      </c>
      <c r="F1475" s="4" t="str">
        <f t="shared" si="477"/>
        <v>78.0;63.0</v>
      </c>
      <c r="G1475" s="4" t="str">
        <f t="shared" si="478"/>
        <v>78.0</v>
      </c>
      <c r="H1475" s="4" t="str">
        <f t="shared" si="479"/>
        <v>63.0</v>
      </c>
      <c r="I1475" s="4" t="str">
        <f t="shared" si="480"/>
        <v>45.0;89.0</v>
      </c>
      <c r="J1475" s="4" t="str">
        <f t="shared" si="481"/>
        <v>45.0</v>
      </c>
      <c r="K1475" s="4" t="str">
        <f t="shared" si="482"/>
        <v>89.0</v>
      </c>
      <c r="L1475" s="4">
        <f t="shared" si="484"/>
        <v>78</v>
      </c>
      <c r="M1475" s="4">
        <f t="shared" si="484"/>
        <v>63</v>
      </c>
      <c r="N1475" s="10">
        <f t="shared" si="485"/>
        <v>0.23809523809523814</v>
      </c>
      <c r="O1475" s="4">
        <f t="shared" si="483"/>
        <v>45</v>
      </c>
      <c r="P1475" s="4">
        <f t="shared" si="483"/>
        <v>89</v>
      </c>
      <c r="Q1475" s="4">
        <f t="shared" si="486"/>
        <v>44</v>
      </c>
      <c r="R1475" s="11"/>
    </row>
    <row r="1476" spans="1:18" x14ac:dyDescent="0.2">
      <c r="A1476" s="1" t="s">
        <v>1576</v>
      </c>
      <c r="B1476" s="4" t="str">
        <f t="shared" ref="B1476:B1539" si="487">LEFT(A1476,10)</f>
        <v>2016-01-13</v>
      </c>
      <c r="C1476" s="3">
        <v>42382</v>
      </c>
      <c r="E1476" s="4" t="str">
        <f t="shared" ref="E1476:E1539" si="488">RIGHT(A1476,19)</f>
        <v>78.0;62.0;45.0;92.0</v>
      </c>
      <c r="F1476" s="4" t="str">
        <f t="shared" ref="F1476:F1539" si="489">LEFT(E1476,9)</f>
        <v>78.0;62.0</v>
      </c>
      <c r="G1476" s="4" t="str">
        <f t="shared" ref="G1476:G1539" si="490">LEFT(F1476,4)</f>
        <v>78.0</v>
      </c>
      <c r="H1476" s="4" t="str">
        <f t="shared" ref="H1476:H1539" si="491">RIGHT(F1476,4)</f>
        <v>62.0</v>
      </c>
      <c r="I1476" s="4" t="str">
        <f t="shared" ref="I1476:I1539" si="492">RIGHT(E1476,9)</f>
        <v>45.0;92.0</v>
      </c>
      <c r="J1476" s="4" t="str">
        <f t="shared" ref="J1476:J1539" si="493">LEFT(I1476,4)</f>
        <v>45.0</v>
      </c>
      <c r="K1476" s="4" t="str">
        <f t="shared" ref="K1476:K1539" si="494">RIGHT(I1476,4)</f>
        <v>92.0</v>
      </c>
      <c r="L1476" s="4">
        <f t="shared" si="484"/>
        <v>78</v>
      </c>
      <c r="M1476" s="4">
        <f t="shared" si="484"/>
        <v>62</v>
      </c>
      <c r="N1476" s="10">
        <f t="shared" si="485"/>
        <v>0.25806451612903225</v>
      </c>
      <c r="O1476" s="4">
        <f t="shared" ref="O1476:P1539" si="495">VALUE(J1476)</f>
        <v>45</v>
      </c>
      <c r="P1476" s="4">
        <f t="shared" si="495"/>
        <v>92</v>
      </c>
      <c r="Q1476" s="4">
        <f t="shared" si="486"/>
        <v>47</v>
      </c>
      <c r="R1476" s="11"/>
    </row>
    <row r="1477" spans="1:18" x14ac:dyDescent="0.2">
      <c r="A1477" s="1" t="s">
        <v>1577</v>
      </c>
      <c r="B1477" s="4" t="str">
        <f t="shared" si="487"/>
        <v>2016-01-14</v>
      </c>
      <c r="C1477" s="3">
        <v>42383</v>
      </c>
      <c r="E1477" s="4" t="str">
        <f t="shared" si="488"/>
        <v>78.0;62.0;45.0;93.0</v>
      </c>
      <c r="F1477" s="4" t="str">
        <f t="shared" si="489"/>
        <v>78.0;62.0</v>
      </c>
      <c r="G1477" s="4" t="str">
        <f t="shared" si="490"/>
        <v>78.0</v>
      </c>
      <c r="H1477" s="4" t="str">
        <f t="shared" si="491"/>
        <v>62.0</v>
      </c>
      <c r="I1477" s="4" t="str">
        <f t="shared" si="492"/>
        <v>45.0;93.0</v>
      </c>
      <c r="J1477" s="4" t="str">
        <f t="shared" si="493"/>
        <v>45.0</v>
      </c>
      <c r="K1477" s="4" t="str">
        <f t="shared" si="494"/>
        <v>93.0</v>
      </c>
      <c r="L1477" s="4">
        <f t="shared" ref="L1477:M1540" si="496">VALUE(G1477)</f>
        <v>78</v>
      </c>
      <c r="M1477" s="4">
        <f t="shared" si="496"/>
        <v>62</v>
      </c>
      <c r="N1477" s="10">
        <f t="shared" ref="N1477:N1540" si="497">L1477/M1477-1</f>
        <v>0.25806451612903225</v>
      </c>
      <c r="O1477" s="4">
        <f t="shared" si="495"/>
        <v>45</v>
      </c>
      <c r="P1477" s="4">
        <f t="shared" si="495"/>
        <v>93</v>
      </c>
      <c r="Q1477" s="4">
        <f t="shared" ref="Q1477:Q1540" si="498">P1477-O1477</f>
        <v>48</v>
      </c>
      <c r="R1477" s="11"/>
    </row>
    <row r="1478" spans="1:18" x14ac:dyDescent="0.2">
      <c r="A1478" s="1" t="s">
        <v>1578</v>
      </c>
      <c r="B1478" s="4" t="str">
        <f t="shared" si="487"/>
        <v>2016-01-15</v>
      </c>
      <c r="C1478" s="3">
        <v>42384</v>
      </c>
      <c r="E1478" s="4" t="str">
        <f t="shared" si="488"/>
        <v>78.0;63.0;45.0;93.0</v>
      </c>
      <c r="F1478" s="4" t="str">
        <f t="shared" si="489"/>
        <v>78.0;63.0</v>
      </c>
      <c r="G1478" s="4" t="str">
        <f t="shared" si="490"/>
        <v>78.0</v>
      </c>
      <c r="H1478" s="4" t="str">
        <f t="shared" si="491"/>
        <v>63.0</v>
      </c>
      <c r="I1478" s="4" t="str">
        <f t="shared" si="492"/>
        <v>45.0;93.0</v>
      </c>
      <c r="J1478" s="4" t="str">
        <f t="shared" si="493"/>
        <v>45.0</v>
      </c>
      <c r="K1478" s="4" t="str">
        <f t="shared" si="494"/>
        <v>93.0</v>
      </c>
      <c r="L1478" s="4">
        <f t="shared" si="496"/>
        <v>78</v>
      </c>
      <c r="M1478" s="4">
        <f t="shared" si="496"/>
        <v>63</v>
      </c>
      <c r="N1478" s="10">
        <f t="shared" si="497"/>
        <v>0.23809523809523814</v>
      </c>
      <c r="O1478" s="4">
        <f t="shared" si="495"/>
        <v>45</v>
      </c>
      <c r="P1478" s="4">
        <f t="shared" si="495"/>
        <v>93</v>
      </c>
      <c r="Q1478" s="4">
        <f t="shared" si="498"/>
        <v>48</v>
      </c>
      <c r="R1478" s="11"/>
    </row>
    <row r="1479" spans="1:18" x14ac:dyDescent="0.2">
      <c r="A1479" s="1" t="s">
        <v>1579</v>
      </c>
      <c r="B1479" s="4" t="str">
        <f t="shared" si="487"/>
        <v>2016-01-16</v>
      </c>
      <c r="C1479" s="3">
        <v>42385</v>
      </c>
      <c r="E1479" s="4" t="str">
        <f t="shared" si="488"/>
        <v>78.0;62.0;44.0;94.0</v>
      </c>
      <c r="F1479" s="4" t="str">
        <f t="shared" si="489"/>
        <v>78.0;62.0</v>
      </c>
      <c r="G1479" s="4" t="str">
        <f t="shared" si="490"/>
        <v>78.0</v>
      </c>
      <c r="H1479" s="4" t="str">
        <f t="shared" si="491"/>
        <v>62.0</v>
      </c>
      <c r="I1479" s="4" t="str">
        <f t="shared" si="492"/>
        <v>44.0;94.0</v>
      </c>
      <c r="J1479" s="4" t="str">
        <f t="shared" si="493"/>
        <v>44.0</v>
      </c>
      <c r="K1479" s="4" t="str">
        <f t="shared" si="494"/>
        <v>94.0</v>
      </c>
      <c r="L1479" s="4">
        <f t="shared" si="496"/>
        <v>78</v>
      </c>
      <c r="M1479" s="4">
        <f t="shared" si="496"/>
        <v>62</v>
      </c>
      <c r="N1479" s="10">
        <f t="shared" si="497"/>
        <v>0.25806451612903225</v>
      </c>
      <c r="O1479" s="4">
        <f t="shared" si="495"/>
        <v>44</v>
      </c>
      <c r="P1479" s="4">
        <f t="shared" si="495"/>
        <v>94</v>
      </c>
      <c r="Q1479" s="4">
        <f t="shared" si="498"/>
        <v>50</v>
      </c>
      <c r="R1479" s="11"/>
    </row>
    <row r="1480" spans="1:18" x14ac:dyDescent="0.2">
      <c r="A1480" s="1" t="s">
        <v>1580</v>
      </c>
      <c r="B1480" s="4" t="str">
        <f t="shared" si="487"/>
        <v>2016-01-17</v>
      </c>
      <c r="C1480" s="3">
        <v>42386</v>
      </c>
      <c r="E1480" s="4" t="str">
        <f t="shared" si="488"/>
        <v>78.0;62.0;44.0;94.0</v>
      </c>
      <c r="F1480" s="4" t="str">
        <f t="shared" si="489"/>
        <v>78.0;62.0</v>
      </c>
      <c r="G1480" s="4" t="str">
        <f t="shared" si="490"/>
        <v>78.0</v>
      </c>
      <c r="H1480" s="4" t="str">
        <f t="shared" si="491"/>
        <v>62.0</v>
      </c>
      <c r="I1480" s="4" t="str">
        <f t="shared" si="492"/>
        <v>44.0;94.0</v>
      </c>
      <c r="J1480" s="4" t="str">
        <f t="shared" si="493"/>
        <v>44.0</v>
      </c>
      <c r="K1480" s="4" t="str">
        <f t="shared" si="494"/>
        <v>94.0</v>
      </c>
      <c r="L1480" s="4">
        <f t="shared" si="496"/>
        <v>78</v>
      </c>
      <c r="M1480" s="4">
        <f t="shared" si="496"/>
        <v>62</v>
      </c>
      <c r="N1480" s="10">
        <f t="shared" si="497"/>
        <v>0.25806451612903225</v>
      </c>
      <c r="O1480" s="4">
        <f t="shared" si="495"/>
        <v>44</v>
      </c>
      <c r="P1480" s="4">
        <f t="shared" si="495"/>
        <v>94</v>
      </c>
      <c r="Q1480" s="4">
        <f t="shared" si="498"/>
        <v>50</v>
      </c>
      <c r="R1480" s="11"/>
    </row>
    <row r="1481" spans="1:18" x14ac:dyDescent="0.2">
      <c r="A1481" s="1" t="s">
        <v>1581</v>
      </c>
      <c r="B1481" s="4" t="str">
        <f t="shared" si="487"/>
        <v>2016-01-18</v>
      </c>
      <c r="C1481" s="3">
        <v>42387</v>
      </c>
      <c r="E1481" s="4" t="str">
        <f t="shared" si="488"/>
        <v>78.0;62.0;44.0;94.0</v>
      </c>
      <c r="F1481" s="4" t="str">
        <f t="shared" si="489"/>
        <v>78.0;62.0</v>
      </c>
      <c r="G1481" s="4" t="str">
        <f t="shared" si="490"/>
        <v>78.0</v>
      </c>
      <c r="H1481" s="4" t="str">
        <f t="shared" si="491"/>
        <v>62.0</v>
      </c>
      <c r="I1481" s="4" t="str">
        <f t="shared" si="492"/>
        <v>44.0;94.0</v>
      </c>
      <c r="J1481" s="4" t="str">
        <f t="shared" si="493"/>
        <v>44.0</v>
      </c>
      <c r="K1481" s="4" t="str">
        <f t="shared" si="494"/>
        <v>94.0</v>
      </c>
      <c r="L1481" s="4">
        <f t="shared" si="496"/>
        <v>78</v>
      </c>
      <c r="M1481" s="4">
        <f t="shared" si="496"/>
        <v>62</v>
      </c>
      <c r="N1481" s="10">
        <f t="shared" si="497"/>
        <v>0.25806451612903225</v>
      </c>
      <c r="O1481" s="4">
        <f t="shared" si="495"/>
        <v>44</v>
      </c>
      <c r="P1481" s="4">
        <f t="shared" si="495"/>
        <v>94</v>
      </c>
      <c r="Q1481" s="4">
        <f t="shared" si="498"/>
        <v>50</v>
      </c>
      <c r="R1481" s="11"/>
    </row>
    <row r="1482" spans="1:18" x14ac:dyDescent="0.2">
      <c r="A1482" s="1" t="s">
        <v>1582</v>
      </c>
      <c r="B1482" s="4" t="str">
        <f t="shared" si="487"/>
        <v>2016-01-19</v>
      </c>
      <c r="C1482" s="3">
        <v>42388</v>
      </c>
      <c r="E1482" s="4" t="str">
        <f t="shared" si="488"/>
        <v>78.0;62.0;44.0;94.0</v>
      </c>
      <c r="F1482" s="4" t="str">
        <f t="shared" si="489"/>
        <v>78.0;62.0</v>
      </c>
      <c r="G1482" s="4" t="str">
        <f t="shared" si="490"/>
        <v>78.0</v>
      </c>
      <c r="H1482" s="4" t="str">
        <f t="shared" si="491"/>
        <v>62.0</v>
      </c>
      <c r="I1482" s="4" t="str">
        <f t="shared" si="492"/>
        <v>44.0;94.0</v>
      </c>
      <c r="J1482" s="4" t="str">
        <f t="shared" si="493"/>
        <v>44.0</v>
      </c>
      <c r="K1482" s="4" t="str">
        <f t="shared" si="494"/>
        <v>94.0</v>
      </c>
      <c r="L1482" s="4">
        <f t="shared" si="496"/>
        <v>78</v>
      </c>
      <c r="M1482" s="4">
        <f t="shared" si="496"/>
        <v>62</v>
      </c>
      <c r="N1482" s="10">
        <f t="shared" si="497"/>
        <v>0.25806451612903225</v>
      </c>
      <c r="O1482" s="4">
        <f t="shared" si="495"/>
        <v>44</v>
      </c>
      <c r="P1482" s="4">
        <f t="shared" si="495"/>
        <v>94</v>
      </c>
      <c r="Q1482" s="4">
        <f t="shared" si="498"/>
        <v>50</v>
      </c>
      <c r="R1482" s="11"/>
    </row>
    <row r="1483" spans="1:18" x14ac:dyDescent="0.2">
      <c r="A1483" s="1" t="s">
        <v>1583</v>
      </c>
      <c r="B1483" s="4" t="str">
        <f t="shared" si="487"/>
        <v>2016-01-20</v>
      </c>
      <c r="C1483" s="3">
        <v>42389</v>
      </c>
      <c r="E1483" s="4" t="str">
        <f t="shared" si="488"/>
        <v>77.0;62.0;44.0;94.0</v>
      </c>
      <c r="F1483" s="4" t="str">
        <f t="shared" si="489"/>
        <v>77.0;62.0</v>
      </c>
      <c r="G1483" s="4" t="str">
        <f t="shared" si="490"/>
        <v>77.0</v>
      </c>
      <c r="H1483" s="4" t="str">
        <f t="shared" si="491"/>
        <v>62.0</v>
      </c>
      <c r="I1483" s="4" t="str">
        <f t="shared" si="492"/>
        <v>44.0;94.0</v>
      </c>
      <c r="J1483" s="4" t="str">
        <f t="shared" si="493"/>
        <v>44.0</v>
      </c>
      <c r="K1483" s="4" t="str">
        <f t="shared" si="494"/>
        <v>94.0</v>
      </c>
      <c r="L1483" s="4">
        <f t="shared" si="496"/>
        <v>77</v>
      </c>
      <c r="M1483" s="4">
        <f t="shared" si="496"/>
        <v>62</v>
      </c>
      <c r="N1483" s="10">
        <f t="shared" si="497"/>
        <v>0.24193548387096775</v>
      </c>
      <c r="O1483" s="4">
        <f t="shared" si="495"/>
        <v>44</v>
      </c>
      <c r="P1483" s="4">
        <f t="shared" si="495"/>
        <v>94</v>
      </c>
      <c r="Q1483" s="4">
        <f t="shared" si="498"/>
        <v>50</v>
      </c>
      <c r="R1483" s="11"/>
    </row>
    <row r="1484" spans="1:18" x14ac:dyDescent="0.2">
      <c r="A1484" s="1" t="s">
        <v>1584</v>
      </c>
      <c r="B1484" s="4" t="str">
        <f t="shared" si="487"/>
        <v>2016-01-21</v>
      </c>
      <c r="C1484" s="3">
        <v>42390</v>
      </c>
      <c r="E1484" s="4" t="str">
        <f t="shared" si="488"/>
        <v>77.0;62.0;44.0;94.0</v>
      </c>
      <c r="F1484" s="4" t="str">
        <f t="shared" si="489"/>
        <v>77.0;62.0</v>
      </c>
      <c r="G1484" s="4" t="str">
        <f t="shared" si="490"/>
        <v>77.0</v>
      </c>
      <c r="H1484" s="4" t="str">
        <f t="shared" si="491"/>
        <v>62.0</v>
      </c>
      <c r="I1484" s="4" t="str">
        <f t="shared" si="492"/>
        <v>44.0;94.0</v>
      </c>
      <c r="J1484" s="4" t="str">
        <f t="shared" si="493"/>
        <v>44.0</v>
      </c>
      <c r="K1484" s="4" t="str">
        <f t="shared" si="494"/>
        <v>94.0</v>
      </c>
      <c r="L1484" s="4">
        <f t="shared" si="496"/>
        <v>77</v>
      </c>
      <c r="M1484" s="4">
        <f t="shared" si="496"/>
        <v>62</v>
      </c>
      <c r="N1484" s="10">
        <f t="shared" si="497"/>
        <v>0.24193548387096775</v>
      </c>
      <c r="O1484" s="4">
        <f t="shared" si="495"/>
        <v>44</v>
      </c>
      <c r="P1484" s="4">
        <f t="shared" si="495"/>
        <v>94</v>
      </c>
      <c r="Q1484" s="4">
        <f t="shared" si="498"/>
        <v>50</v>
      </c>
      <c r="R1484" s="11"/>
    </row>
    <row r="1485" spans="1:18" x14ac:dyDescent="0.2">
      <c r="A1485" s="1" t="s">
        <v>1585</v>
      </c>
      <c r="B1485" s="4" t="str">
        <f t="shared" si="487"/>
        <v>2016-01-22</v>
      </c>
      <c r="C1485" s="3">
        <v>42391</v>
      </c>
      <c r="E1485" s="4" t="str">
        <f t="shared" si="488"/>
        <v>77.0;62.0;44.0;93.0</v>
      </c>
      <c r="F1485" s="4" t="str">
        <f t="shared" si="489"/>
        <v>77.0;62.0</v>
      </c>
      <c r="G1485" s="4" t="str">
        <f t="shared" si="490"/>
        <v>77.0</v>
      </c>
      <c r="H1485" s="4" t="str">
        <f t="shared" si="491"/>
        <v>62.0</v>
      </c>
      <c r="I1485" s="4" t="str">
        <f t="shared" si="492"/>
        <v>44.0;93.0</v>
      </c>
      <c r="J1485" s="4" t="str">
        <f t="shared" si="493"/>
        <v>44.0</v>
      </c>
      <c r="K1485" s="4" t="str">
        <f t="shared" si="494"/>
        <v>93.0</v>
      </c>
      <c r="L1485" s="4">
        <f t="shared" si="496"/>
        <v>77</v>
      </c>
      <c r="M1485" s="4">
        <f t="shared" si="496"/>
        <v>62</v>
      </c>
      <c r="N1485" s="10">
        <f t="shared" si="497"/>
        <v>0.24193548387096775</v>
      </c>
      <c r="O1485" s="4">
        <f t="shared" si="495"/>
        <v>44</v>
      </c>
      <c r="P1485" s="4">
        <f t="shared" si="495"/>
        <v>93</v>
      </c>
      <c r="Q1485" s="4">
        <f t="shared" si="498"/>
        <v>49</v>
      </c>
      <c r="R1485" s="11"/>
    </row>
    <row r="1486" spans="1:18" x14ac:dyDescent="0.2">
      <c r="A1486" s="1" t="s">
        <v>1586</v>
      </c>
      <c r="B1486" s="4" t="str">
        <f t="shared" si="487"/>
        <v>2016-01-23</v>
      </c>
      <c r="C1486" s="3">
        <v>42392</v>
      </c>
      <c r="E1486" s="4" t="str">
        <f t="shared" si="488"/>
        <v>77.0;62.0;44.0;93.0</v>
      </c>
      <c r="F1486" s="4" t="str">
        <f t="shared" si="489"/>
        <v>77.0;62.0</v>
      </c>
      <c r="G1486" s="4" t="str">
        <f t="shared" si="490"/>
        <v>77.0</v>
      </c>
      <c r="H1486" s="4" t="str">
        <f t="shared" si="491"/>
        <v>62.0</v>
      </c>
      <c r="I1486" s="4" t="str">
        <f t="shared" si="492"/>
        <v>44.0;93.0</v>
      </c>
      <c r="J1486" s="4" t="str">
        <f t="shared" si="493"/>
        <v>44.0</v>
      </c>
      <c r="K1486" s="4" t="str">
        <f t="shared" si="494"/>
        <v>93.0</v>
      </c>
      <c r="L1486" s="4">
        <f t="shared" si="496"/>
        <v>77</v>
      </c>
      <c r="M1486" s="4">
        <f t="shared" si="496"/>
        <v>62</v>
      </c>
      <c r="N1486" s="10">
        <f t="shared" si="497"/>
        <v>0.24193548387096775</v>
      </c>
      <c r="O1486" s="4">
        <f t="shared" si="495"/>
        <v>44</v>
      </c>
      <c r="P1486" s="4">
        <f t="shared" si="495"/>
        <v>93</v>
      </c>
      <c r="Q1486" s="4">
        <f t="shared" si="498"/>
        <v>49</v>
      </c>
      <c r="R1486" s="11"/>
    </row>
    <row r="1487" spans="1:18" x14ac:dyDescent="0.2">
      <c r="A1487" s="1" t="s">
        <v>1587</v>
      </c>
      <c r="B1487" s="4" t="str">
        <f t="shared" si="487"/>
        <v>2016-01-24</v>
      </c>
      <c r="C1487" s="3">
        <v>42393</v>
      </c>
      <c r="E1487" s="4" t="str">
        <f t="shared" si="488"/>
        <v>77.0;62.0;44.0;92.0</v>
      </c>
      <c r="F1487" s="4" t="str">
        <f t="shared" si="489"/>
        <v>77.0;62.0</v>
      </c>
      <c r="G1487" s="4" t="str">
        <f t="shared" si="490"/>
        <v>77.0</v>
      </c>
      <c r="H1487" s="4" t="str">
        <f t="shared" si="491"/>
        <v>62.0</v>
      </c>
      <c r="I1487" s="4" t="str">
        <f t="shared" si="492"/>
        <v>44.0;92.0</v>
      </c>
      <c r="J1487" s="4" t="str">
        <f t="shared" si="493"/>
        <v>44.0</v>
      </c>
      <c r="K1487" s="4" t="str">
        <f t="shared" si="494"/>
        <v>92.0</v>
      </c>
      <c r="L1487" s="4">
        <f t="shared" si="496"/>
        <v>77</v>
      </c>
      <c r="M1487" s="4">
        <f t="shared" si="496"/>
        <v>62</v>
      </c>
      <c r="N1487" s="10">
        <f t="shared" si="497"/>
        <v>0.24193548387096775</v>
      </c>
      <c r="O1487" s="4">
        <f t="shared" si="495"/>
        <v>44</v>
      </c>
      <c r="P1487" s="4">
        <f t="shared" si="495"/>
        <v>92</v>
      </c>
      <c r="Q1487" s="4">
        <f t="shared" si="498"/>
        <v>48</v>
      </c>
      <c r="R1487" s="11"/>
    </row>
    <row r="1488" spans="1:18" x14ac:dyDescent="0.2">
      <c r="A1488" s="1" t="s">
        <v>1588</v>
      </c>
      <c r="B1488" s="4" t="str">
        <f t="shared" si="487"/>
        <v>2016-01-25</v>
      </c>
      <c r="C1488" s="3">
        <v>42394</v>
      </c>
      <c r="E1488" s="4" t="str">
        <f t="shared" si="488"/>
        <v>78.0;62.0;44.0;92.0</v>
      </c>
      <c r="F1488" s="4" t="str">
        <f t="shared" si="489"/>
        <v>78.0;62.0</v>
      </c>
      <c r="G1488" s="4" t="str">
        <f t="shared" si="490"/>
        <v>78.0</v>
      </c>
      <c r="H1488" s="4" t="str">
        <f t="shared" si="491"/>
        <v>62.0</v>
      </c>
      <c r="I1488" s="4" t="str">
        <f t="shared" si="492"/>
        <v>44.0;92.0</v>
      </c>
      <c r="J1488" s="4" t="str">
        <f t="shared" si="493"/>
        <v>44.0</v>
      </c>
      <c r="K1488" s="4" t="str">
        <f t="shared" si="494"/>
        <v>92.0</v>
      </c>
      <c r="L1488" s="4">
        <f t="shared" si="496"/>
        <v>78</v>
      </c>
      <c r="M1488" s="4">
        <f t="shared" si="496"/>
        <v>62</v>
      </c>
      <c r="N1488" s="10">
        <f t="shared" si="497"/>
        <v>0.25806451612903225</v>
      </c>
      <c r="O1488" s="4">
        <f t="shared" si="495"/>
        <v>44</v>
      </c>
      <c r="P1488" s="4">
        <f t="shared" si="495"/>
        <v>92</v>
      </c>
      <c r="Q1488" s="4">
        <f t="shared" si="498"/>
        <v>48</v>
      </c>
      <c r="R1488" s="11"/>
    </row>
    <row r="1489" spans="1:18" x14ac:dyDescent="0.2">
      <c r="A1489" s="1" t="s">
        <v>1589</v>
      </c>
      <c r="B1489" s="4" t="str">
        <f t="shared" si="487"/>
        <v>2016-01-26</v>
      </c>
      <c r="C1489" s="3">
        <v>42395</v>
      </c>
      <c r="E1489" s="4" t="str">
        <f t="shared" si="488"/>
        <v>78.0;62.0;44.0;92.0</v>
      </c>
      <c r="F1489" s="4" t="str">
        <f t="shared" si="489"/>
        <v>78.0;62.0</v>
      </c>
      <c r="G1489" s="4" t="str">
        <f t="shared" si="490"/>
        <v>78.0</v>
      </c>
      <c r="H1489" s="4" t="str">
        <f t="shared" si="491"/>
        <v>62.0</v>
      </c>
      <c r="I1489" s="4" t="str">
        <f t="shared" si="492"/>
        <v>44.0;92.0</v>
      </c>
      <c r="J1489" s="4" t="str">
        <f t="shared" si="493"/>
        <v>44.0</v>
      </c>
      <c r="K1489" s="4" t="str">
        <f t="shared" si="494"/>
        <v>92.0</v>
      </c>
      <c r="L1489" s="4">
        <f t="shared" si="496"/>
        <v>78</v>
      </c>
      <c r="M1489" s="4">
        <f t="shared" si="496"/>
        <v>62</v>
      </c>
      <c r="N1489" s="10">
        <f t="shared" si="497"/>
        <v>0.25806451612903225</v>
      </c>
      <c r="O1489" s="4">
        <f t="shared" si="495"/>
        <v>44</v>
      </c>
      <c r="P1489" s="4">
        <f t="shared" si="495"/>
        <v>92</v>
      </c>
      <c r="Q1489" s="4">
        <f t="shared" si="498"/>
        <v>48</v>
      </c>
      <c r="R1489" s="11"/>
    </row>
    <row r="1490" spans="1:18" x14ac:dyDescent="0.2">
      <c r="A1490" s="1" t="s">
        <v>1590</v>
      </c>
      <c r="B1490" s="4" t="str">
        <f t="shared" si="487"/>
        <v>2016-01-27</v>
      </c>
      <c r="C1490" s="3">
        <v>42396</v>
      </c>
      <c r="E1490" s="4" t="str">
        <f t="shared" si="488"/>
        <v>77.0;62.0;43.0;92.0</v>
      </c>
      <c r="F1490" s="4" t="str">
        <f t="shared" si="489"/>
        <v>77.0;62.0</v>
      </c>
      <c r="G1490" s="4" t="str">
        <f t="shared" si="490"/>
        <v>77.0</v>
      </c>
      <c r="H1490" s="4" t="str">
        <f t="shared" si="491"/>
        <v>62.0</v>
      </c>
      <c r="I1490" s="4" t="str">
        <f t="shared" si="492"/>
        <v>43.0;92.0</v>
      </c>
      <c r="J1490" s="4" t="str">
        <f t="shared" si="493"/>
        <v>43.0</v>
      </c>
      <c r="K1490" s="4" t="str">
        <f t="shared" si="494"/>
        <v>92.0</v>
      </c>
      <c r="L1490" s="4">
        <f t="shared" si="496"/>
        <v>77</v>
      </c>
      <c r="M1490" s="4">
        <f t="shared" si="496"/>
        <v>62</v>
      </c>
      <c r="N1490" s="10">
        <f t="shared" si="497"/>
        <v>0.24193548387096775</v>
      </c>
      <c r="O1490" s="4">
        <f t="shared" si="495"/>
        <v>43</v>
      </c>
      <c r="P1490" s="4">
        <f t="shared" si="495"/>
        <v>92</v>
      </c>
      <c r="Q1490" s="4">
        <f t="shared" si="498"/>
        <v>49</v>
      </c>
      <c r="R1490" s="11"/>
    </row>
    <row r="1491" spans="1:18" x14ac:dyDescent="0.2">
      <c r="A1491" s="1" t="s">
        <v>1591</v>
      </c>
      <c r="B1491" s="4" t="str">
        <f t="shared" si="487"/>
        <v>2016-01-28</v>
      </c>
      <c r="C1491" s="3">
        <v>42397</v>
      </c>
      <c r="E1491" s="4" t="str">
        <f t="shared" si="488"/>
        <v>78.0;62.0;43.0;92.0</v>
      </c>
      <c r="F1491" s="4" t="str">
        <f t="shared" si="489"/>
        <v>78.0;62.0</v>
      </c>
      <c r="G1491" s="4" t="str">
        <f t="shared" si="490"/>
        <v>78.0</v>
      </c>
      <c r="H1491" s="4" t="str">
        <f t="shared" si="491"/>
        <v>62.0</v>
      </c>
      <c r="I1491" s="4" t="str">
        <f t="shared" si="492"/>
        <v>43.0;92.0</v>
      </c>
      <c r="J1491" s="4" t="str">
        <f t="shared" si="493"/>
        <v>43.0</v>
      </c>
      <c r="K1491" s="4" t="str">
        <f t="shared" si="494"/>
        <v>92.0</v>
      </c>
      <c r="L1491" s="4">
        <f t="shared" si="496"/>
        <v>78</v>
      </c>
      <c r="M1491" s="4">
        <f t="shared" si="496"/>
        <v>62</v>
      </c>
      <c r="N1491" s="10">
        <f t="shared" si="497"/>
        <v>0.25806451612903225</v>
      </c>
      <c r="O1491" s="4">
        <f t="shared" si="495"/>
        <v>43</v>
      </c>
      <c r="P1491" s="4">
        <f t="shared" si="495"/>
        <v>92</v>
      </c>
      <c r="Q1491" s="4">
        <f t="shared" si="498"/>
        <v>49</v>
      </c>
      <c r="R1491" s="11"/>
    </row>
    <row r="1492" spans="1:18" x14ac:dyDescent="0.2">
      <c r="A1492" s="1" t="s">
        <v>1592</v>
      </c>
      <c r="B1492" s="4" t="str">
        <f t="shared" si="487"/>
        <v>2016-01-29</v>
      </c>
      <c r="C1492" s="3">
        <v>42398</v>
      </c>
      <c r="E1492" s="4" t="str">
        <f t="shared" si="488"/>
        <v>77.0;62.0;43.0;91.0</v>
      </c>
      <c r="F1492" s="4" t="str">
        <f t="shared" si="489"/>
        <v>77.0;62.0</v>
      </c>
      <c r="G1492" s="4" t="str">
        <f t="shared" si="490"/>
        <v>77.0</v>
      </c>
      <c r="H1492" s="4" t="str">
        <f t="shared" si="491"/>
        <v>62.0</v>
      </c>
      <c r="I1492" s="4" t="str">
        <f t="shared" si="492"/>
        <v>43.0;91.0</v>
      </c>
      <c r="J1492" s="4" t="str">
        <f t="shared" si="493"/>
        <v>43.0</v>
      </c>
      <c r="K1492" s="4" t="str">
        <f t="shared" si="494"/>
        <v>91.0</v>
      </c>
      <c r="L1492" s="4">
        <f t="shared" si="496"/>
        <v>77</v>
      </c>
      <c r="M1492" s="4">
        <f t="shared" si="496"/>
        <v>62</v>
      </c>
      <c r="N1492" s="10">
        <f t="shared" si="497"/>
        <v>0.24193548387096775</v>
      </c>
      <c r="O1492" s="4">
        <f t="shared" si="495"/>
        <v>43</v>
      </c>
      <c r="P1492" s="4">
        <f t="shared" si="495"/>
        <v>91</v>
      </c>
      <c r="Q1492" s="4">
        <f t="shared" si="498"/>
        <v>48</v>
      </c>
      <c r="R1492" s="11"/>
    </row>
    <row r="1493" spans="1:18" x14ac:dyDescent="0.2">
      <c r="A1493" s="1" t="s">
        <v>1593</v>
      </c>
      <c r="B1493" s="4" t="str">
        <f t="shared" si="487"/>
        <v>2016-01-30</v>
      </c>
      <c r="C1493" s="3">
        <v>42399</v>
      </c>
      <c r="E1493" s="4" t="str">
        <f t="shared" si="488"/>
        <v>78.0;63.0;43.0;91.0</v>
      </c>
      <c r="F1493" s="4" t="str">
        <f t="shared" si="489"/>
        <v>78.0;63.0</v>
      </c>
      <c r="G1493" s="4" t="str">
        <f t="shared" si="490"/>
        <v>78.0</v>
      </c>
      <c r="H1493" s="4" t="str">
        <f t="shared" si="491"/>
        <v>63.0</v>
      </c>
      <c r="I1493" s="4" t="str">
        <f t="shared" si="492"/>
        <v>43.0;91.0</v>
      </c>
      <c r="J1493" s="4" t="str">
        <f t="shared" si="493"/>
        <v>43.0</v>
      </c>
      <c r="K1493" s="4" t="str">
        <f t="shared" si="494"/>
        <v>91.0</v>
      </c>
      <c r="L1493" s="4">
        <f t="shared" si="496"/>
        <v>78</v>
      </c>
      <c r="M1493" s="4">
        <f t="shared" si="496"/>
        <v>63</v>
      </c>
      <c r="N1493" s="10">
        <f t="shared" si="497"/>
        <v>0.23809523809523814</v>
      </c>
      <c r="O1493" s="4">
        <f t="shared" si="495"/>
        <v>43</v>
      </c>
      <c r="P1493" s="4">
        <f t="shared" si="495"/>
        <v>91</v>
      </c>
      <c r="Q1493" s="4">
        <f t="shared" si="498"/>
        <v>48</v>
      </c>
      <c r="R1493" s="11"/>
    </row>
    <row r="1494" spans="1:18" x14ac:dyDescent="0.2">
      <c r="A1494" s="1" t="s">
        <v>1594</v>
      </c>
      <c r="B1494" s="4" t="str">
        <f t="shared" si="487"/>
        <v>2016-01-31</v>
      </c>
      <c r="C1494" s="3">
        <v>42400</v>
      </c>
      <c r="E1494" s="4" t="str">
        <f t="shared" si="488"/>
        <v>78.0;65.0;42.0;90.0</v>
      </c>
      <c r="F1494" s="4" t="str">
        <f t="shared" si="489"/>
        <v>78.0;65.0</v>
      </c>
      <c r="G1494" s="4" t="str">
        <f t="shared" si="490"/>
        <v>78.0</v>
      </c>
      <c r="H1494" s="4" t="str">
        <f t="shared" si="491"/>
        <v>65.0</v>
      </c>
      <c r="I1494" s="4" t="str">
        <f t="shared" si="492"/>
        <v>42.0;90.0</v>
      </c>
      <c r="J1494" s="4" t="str">
        <f t="shared" si="493"/>
        <v>42.0</v>
      </c>
      <c r="K1494" s="4" t="str">
        <f t="shared" si="494"/>
        <v>90.0</v>
      </c>
      <c r="L1494" s="4">
        <f t="shared" si="496"/>
        <v>78</v>
      </c>
      <c r="M1494" s="4">
        <f t="shared" si="496"/>
        <v>65</v>
      </c>
      <c r="N1494" s="10">
        <f t="shared" si="497"/>
        <v>0.19999999999999996</v>
      </c>
      <c r="O1494" s="4">
        <f t="shared" si="495"/>
        <v>42</v>
      </c>
      <c r="P1494" s="4">
        <f t="shared" si="495"/>
        <v>90</v>
      </c>
      <c r="Q1494" s="4">
        <f t="shared" si="498"/>
        <v>48</v>
      </c>
      <c r="R1494" s="11"/>
    </row>
    <row r="1495" spans="1:18" x14ac:dyDescent="0.2">
      <c r="A1495" s="1" t="s">
        <v>1595</v>
      </c>
      <c r="B1495" s="4" t="str">
        <f t="shared" si="487"/>
        <v>2016-02-01</v>
      </c>
      <c r="C1495" s="3">
        <v>42401</v>
      </c>
      <c r="E1495" s="4" t="str">
        <f t="shared" si="488"/>
        <v>78.0;65.0;42.0;90.0</v>
      </c>
      <c r="F1495" s="4" t="str">
        <f t="shared" si="489"/>
        <v>78.0;65.0</v>
      </c>
      <c r="G1495" s="4" t="str">
        <f t="shared" si="490"/>
        <v>78.0</v>
      </c>
      <c r="H1495" s="4" t="str">
        <f t="shared" si="491"/>
        <v>65.0</v>
      </c>
      <c r="I1495" s="4" t="str">
        <f t="shared" si="492"/>
        <v>42.0;90.0</v>
      </c>
      <c r="J1495" s="4" t="str">
        <f t="shared" si="493"/>
        <v>42.0</v>
      </c>
      <c r="K1495" s="4" t="str">
        <f t="shared" si="494"/>
        <v>90.0</v>
      </c>
      <c r="L1495" s="4">
        <f t="shared" si="496"/>
        <v>78</v>
      </c>
      <c r="M1495" s="4">
        <f t="shared" si="496"/>
        <v>65</v>
      </c>
      <c r="N1495" s="10">
        <f t="shared" si="497"/>
        <v>0.19999999999999996</v>
      </c>
      <c r="O1495" s="4">
        <f t="shared" si="495"/>
        <v>42</v>
      </c>
      <c r="P1495" s="4">
        <f t="shared" si="495"/>
        <v>90</v>
      </c>
      <c r="Q1495" s="4">
        <f t="shared" si="498"/>
        <v>48</v>
      </c>
      <c r="R1495" s="11"/>
    </row>
    <row r="1496" spans="1:18" x14ac:dyDescent="0.2">
      <c r="A1496" s="1" t="s">
        <v>1596</v>
      </c>
      <c r="B1496" s="4" t="str">
        <f t="shared" si="487"/>
        <v>2016-02-02</v>
      </c>
      <c r="C1496" s="3">
        <v>42402</v>
      </c>
      <c r="E1496" s="4" t="str">
        <f t="shared" si="488"/>
        <v>78.0;65.0;42.0;90.0</v>
      </c>
      <c r="F1496" s="4" t="str">
        <f t="shared" si="489"/>
        <v>78.0;65.0</v>
      </c>
      <c r="G1496" s="4" t="str">
        <f t="shared" si="490"/>
        <v>78.0</v>
      </c>
      <c r="H1496" s="4" t="str">
        <f t="shared" si="491"/>
        <v>65.0</v>
      </c>
      <c r="I1496" s="4" t="str">
        <f t="shared" si="492"/>
        <v>42.0;90.0</v>
      </c>
      <c r="J1496" s="4" t="str">
        <f t="shared" si="493"/>
        <v>42.0</v>
      </c>
      <c r="K1496" s="4" t="str">
        <f t="shared" si="494"/>
        <v>90.0</v>
      </c>
      <c r="L1496" s="4">
        <f t="shared" si="496"/>
        <v>78</v>
      </c>
      <c r="M1496" s="4">
        <f t="shared" si="496"/>
        <v>65</v>
      </c>
      <c r="N1496" s="10">
        <f t="shared" si="497"/>
        <v>0.19999999999999996</v>
      </c>
      <c r="O1496" s="4">
        <f t="shared" si="495"/>
        <v>42</v>
      </c>
      <c r="P1496" s="4">
        <f t="shared" si="495"/>
        <v>90</v>
      </c>
      <c r="Q1496" s="4">
        <f t="shared" si="498"/>
        <v>48</v>
      </c>
      <c r="R1496" s="11"/>
    </row>
    <row r="1497" spans="1:18" x14ac:dyDescent="0.2">
      <c r="A1497" s="1" t="s">
        <v>1597</v>
      </c>
      <c r="B1497" s="4" t="str">
        <f t="shared" si="487"/>
        <v>2016-02-03</v>
      </c>
      <c r="C1497" s="3">
        <v>42403</v>
      </c>
      <c r="E1497" s="4" t="str">
        <f t="shared" si="488"/>
        <v>78.0;66.0;42.0;89.0</v>
      </c>
      <c r="F1497" s="4" t="str">
        <f t="shared" si="489"/>
        <v>78.0;66.0</v>
      </c>
      <c r="G1497" s="4" t="str">
        <f t="shared" si="490"/>
        <v>78.0</v>
      </c>
      <c r="H1497" s="4" t="str">
        <f t="shared" si="491"/>
        <v>66.0</v>
      </c>
      <c r="I1497" s="4" t="str">
        <f t="shared" si="492"/>
        <v>42.0;89.0</v>
      </c>
      <c r="J1497" s="4" t="str">
        <f t="shared" si="493"/>
        <v>42.0</v>
      </c>
      <c r="K1497" s="4" t="str">
        <f t="shared" si="494"/>
        <v>89.0</v>
      </c>
      <c r="L1497" s="4">
        <f t="shared" si="496"/>
        <v>78</v>
      </c>
      <c r="M1497" s="4">
        <f t="shared" si="496"/>
        <v>66</v>
      </c>
      <c r="N1497" s="10">
        <f t="shared" si="497"/>
        <v>0.18181818181818188</v>
      </c>
      <c r="O1497" s="4">
        <f t="shared" si="495"/>
        <v>42</v>
      </c>
      <c r="P1497" s="4">
        <f t="shared" si="495"/>
        <v>89</v>
      </c>
      <c r="Q1497" s="4">
        <f t="shared" si="498"/>
        <v>47</v>
      </c>
      <c r="R1497" s="11"/>
    </row>
    <row r="1498" spans="1:18" x14ac:dyDescent="0.2">
      <c r="A1498" s="1" t="s">
        <v>1598</v>
      </c>
      <c r="B1498" s="4" t="str">
        <f t="shared" si="487"/>
        <v>2016-02-04</v>
      </c>
      <c r="C1498" s="3">
        <v>42404</v>
      </c>
      <c r="E1498" s="4" t="str">
        <f t="shared" si="488"/>
        <v>77.0;66.0;42.0;89.0</v>
      </c>
      <c r="F1498" s="4" t="str">
        <f t="shared" si="489"/>
        <v>77.0;66.0</v>
      </c>
      <c r="G1498" s="4" t="str">
        <f t="shared" si="490"/>
        <v>77.0</v>
      </c>
      <c r="H1498" s="4" t="str">
        <f t="shared" si="491"/>
        <v>66.0</v>
      </c>
      <c r="I1498" s="4" t="str">
        <f t="shared" si="492"/>
        <v>42.0;89.0</v>
      </c>
      <c r="J1498" s="4" t="str">
        <f t="shared" si="493"/>
        <v>42.0</v>
      </c>
      <c r="K1498" s="4" t="str">
        <f t="shared" si="494"/>
        <v>89.0</v>
      </c>
      <c r="L1498" s="4">
        <f t="shared" si="496"/>
        <v>77</v>
      </c>
      <c r="M1498" s="4">
        <f t="shared" si="496"/>
        <v>66</v>
      </c>
      <c r="N1498" s="10">
        <f t="shared" si="497"/>
        <v>0.16666666666666674</v>
      </c>
      <c r="O1498" s="4">
        <f t="shared" si="495"/>
        <v>42</v>
      </c>
      <c r="P1498" s="4">
        <f t="shared" si="495"/>
        <v>89</v>
      </c>
      <c r="Q1498" s="4">
        <f t="shared" si="498"/>
        <v>47</v>
      </c>
      <c r="R1498" s="11"/>
    </row>
    <row r="1499" spans="1:18" x14ac:dyDescent="0.2">
      <c r="A1499" s="1" t="s">
        <v>1599</v>
      </c>
      <c r="B1499" s="4" t="str">
        <f t="shared" si="487"/>
        <v>2016-02-05</v>
      </c>
      <c r="C1499" s="3">
        <v>42405</v>
      </c>
      <c r="E1499" s="4" t="str">
        <f t="shared" si="488"/>
        <v>77.0;66.0;42.0;89.0</v>
      </c>
      <c r="F1499" s="4" t="str">
        <f t="shared" si="489"/>
        <v>77.0;66.0</v>
      </c>
      <c r="G1499" s="4" t="str">
        <f t="shared" si="490"/>
        <v>77.0</v>
      </c>
      <c r="H1499" s="4" t="str">
        <f t="shared" si="491"/>
        <v>66.0</v>
      </c>
      <c r="I1499" s="4" t="str">
        <f t="shared" si="492"/>
        <v>42.0;89.0</v>
      </c>
      <c r="J1499" s="4" t="str">
        <f t="shared" si="493"/>
        <v>42.0</v>
      </c>
      <c r="K1499" s="4" t="str">
        <f t="shared" si="494"/>
        <v>89.0</v>
      </c>
      <c r="L1499" s="4">
        <f t="shared" si="496"/>
        <v>77</v>
      </c>
      <c r="M1499" s="4">
        <f t="shared" si="496"/>
        <v>66</v>
      </c>
      <c r="N1499" s="10">
        <f t="shared" si="497"/>
        <v>0.16666666666666674</v>
      </c>
      <c r="O1499" s="4">
        <f t="shared" si="495"/>
        <v>42</v>
      </c>
      <c r="P1499" s="4">
        <f t="shared" si="495"/>
        <v>89</v>
      </c>
      <c r="Q1499" s="4">
        <f t="shared" si="498"/>
        <v>47</v>
      </c>
      <c r="R1499" s="11"/>
    </row>
    <row r="1500" spans="1:18" x14ac:dyDescent="0.2">
      <c r="A1500" s="1" t="s">
        <v>1600</v>
      </c>
      <c r="B1500" s="4" t="str">
        <f t="shared" si="487"/>
        <v>2016-02-06</v>
      </c>
      <c r="C1500" s="3">
        <v>42406</v>
      </c>
      <c r="E1500" s="4" t="str">
        <f t="shared" si="488"/>
        <v>77.0;66.0;42.0;89.0</v>
      </c>
      <c r="F1500" s="4" t="str">
        <f t="shared" si="489"/>
        <v>77.0;66.0</v>
      </c>
      <c r="G1500" s="4" t="str">
        <f t="shared" si="490"/>
        <v>77.0</v>
      </c>
      <c r="H1500" s="4" t="str">
        <f t="shared" si="491"/>
        <v>66.0</v>
      </c>
      <c r="I1500" s="4" t="str">
        <f t="shared" si="492"/>
        <v>42.0;89.0</v>
      </c>
      <c r="J1500" s="4" t="str">
        <f t="shared" si="493"/>
        <v>42.0</v>
      </c>
      <c r="K1500" s="4" t="str">
        <f t="shared" si="494"/>
        <v>89.0</v>
      </c>
      <c r="L1500" s="4">
        <f t="shared" si="496"/>
        <v>77</v>
      </c>
      <c r="M1500" s="4">
        <f t="shared" si="496"/>
        <v>66</v>
      </c>
      <c r="N1500" s="10">
        <f t="shared" si="497"/>
        <v>0.16666666666666674</v>
      </c>
      <c r="O1500" s="4">
        <f t="shared" si="495"/>
        <v>42</v>
      </c>
      <c r="P1500" s="4">
        <f t="shared" si="495"/>
        <v>89</v>
      </c>
      <c r="Q1500" s="4">
        <f t="shared" si="498"/>
        <v>47</v>
      </c>
      <c r="R1500" s="11"/>
    </row>
    <row r="1501" spans="1:18" x14ac:dyDescent="0.2">
      <c r="A1501" s="1" t="s">
        <v>1601</v>
      </c>
      <c r="B1501" s="4" t="str">
        <f t="shared" si="487"/>
        <v>2016-02-07</v>
      </c>
      <c r="C1501" s="3">
        <v>42407</v>
      </c>
      <c r="E1501" s="4" t="str">
        <f t="shared" si="488"/>
        <v>77.0;66.0;42.0;88.0</v>
      </c>
      <c r="F1501" s="4" t="str">
        <f t="shared" si="489"/>
        <v>77.0;66.0</v>
      </c>
      <c r="G1501" s="4" t="str">
        <f t="shared" si="490"/>
        <v>77.0</v>
      </c>
      <c r="H1501" s="4" t="str">
        <f t="shared" si="491"/>
        <v>66.0</v>
      </c>
      <c r="I1501" s="4" t="str">
        <f t="shared" si="492"/>
        <v>42.0;88.0</v>
      </c>
      <c r="J1501" s="4" t="str">
        <f t="shared" si="493"/>
        <v>42.0</v>
      </c>
      <c r="K1501" s="4" t="str">
        <f t="shared" si="494"/>
        <v>88.0</v>
      </c>
      <c r="L1501" s="4">
        <f t="shared" si="496"/>
        <v>77</v>
      </c>
      <c r="M1501" s="4">
        <f t="shared" si="496"/>
        <v>66</v>
      </c>
      <c r="N1501" s="10">
        <f t="shared" si="497"/>
        <v>0.16666666666666674</v>
      </c>
      <c r="O1501" s="4">
        <f t="shared" si="495"/>
        <v>42</v>
      </c>
      <c r="P1501" s="4">
        <f t="shared" si="495"/>
        <v>88</v>
      </c>
      <c r="Q1501" s="4">
        <f t="shared" si="498"/>
        <v>46</v>
      </c>
      <c r="R1501" s="11"/>
    </row>
    <row r="1502" spans="1:18" x14ac:dyDescent="0.2">
      <c r="A1502" s="1" t="s">
        <v>1602</v>
      </c>
      <c r="B1502" s="4" t="str">
        <f t="shared" si="487"/>
        <v>2016-02-08</v>
      </c>
      <c r="C1502" s="3">
        <v>42408</v>
      </c>
      <c r="E1502" s="4" t="str">
        <f t="shared" si="488"/>
        <v>77.0;66.0;42.0;89.0</v>
      </c>
      <c r="F1502" s="4" t="str">
        <f t="shared" si="489"/>
        <v>77.0;66.0</v>
      </c>
      <c r="G1502" s="4" t="str">
        <f t="shared" si="490"/>
        <v>77.0</v>
      </c>
      <c r="H1502" s="4" t="str">
        <f t="shared" si="491"/>
        <v>66.0</v>
      </c>
      <c r="I1502" s="4" t="str">
        <f t="shared" si="492"/>
        <v>42.0;89.0</v>
      </c>
      <c r="J1502" s="4" t="str">
        <f t="shared" si="493"/>
        <v>42.0</v>
      </c>
      <c r="K1502" s="4" t="str">
        <f t="shared" si="494"/>
        <v>89.0</v>
      </c>
      <c r="L1502" s="4">
        <f t="shared" si="496"/>
        <v>77</v>
      </c>
      <c r="M1502" s="4">
        <f t="shared" si="496"/>
        <v>66</v>
      </c>
      <c r="N1502" s="10">
        <f t="shared" si="497"/>
        <v>0.16666666666666674</v>
      </c>
      <c r="O1502" s="4">
        <f t="shared" si="495"/>
        <v>42</v>
      </c>
      <c r="P1502" s="4">
        <f t="shared" si="495"/>
        <v>89</v>
      </c>
      <c r="Q1502" s="4">
        <f t="shared" si="498"/>
        <v>47</v>
      </c>
      <c r="R1502" s="11"/>
    </row>
    <row r="1503" spans="1:18" x14ac:dyDescent="0.2">
      <c r="A1503" s="1" t="s">
        <v>1603</v>
      </c>
      <c r="B1503" s="4" t="str">
        <f t="shared" si="487"/>
        <v>2016-02-09</v>
      </c>
      <c r="C1503" s="3">
        <v>42409</v>
      </c>
      <c r="E1503" s="4" t="str">
        <f t="shared" si="488"/>
        <v>78.0;66.0;41.0;90.0</v>
      </c>
      <c r="F1503" s="4" t="str">
        <f t="shared" si="489"/>
        <v>78.0;66.0</v>
      </c>
      <c r="G1503" s="4" t="str">
        <f t="shared" si="490"/>
        <v>78.0</v>
      </c>
      <c r="H1503" s="4" t="str">
        <f t="shared" si="491"/>
        <v>66.0</v>
      </c>
      <c r="I1503" s="4" t="str">
        <f t="shared" si="492"/>
        <v>41.0;90.0</v>
      </c>
      <c r="J1503" s="4" t="str">
        <f t="shared" si="493"/>
        <v>41.0</v>
      </c>
      <c r="K1503" s="4" t="str">
        <f t="shared" si="494"/>
        <v>90.0</v>
      </c>
      <c r="L1503" s="4">
        <f t="shared" si="496"/>
        <v>78</v>
      </c>
      <c r="M1503" s="4">
        <f t="shared" si="496"/>
        <v>66</v>
      </c>
      <c r="N1503" s="10">
        <f t="shared" si="497"/>
        <v>0.18181818181818188</v>
      </c>
      <c r="O1503" s="4">
        <f t="shared" si="495"/>
        <v>41</v>
      </c>
      <c r="P1503" s="4">
        <f t="shared" si="495"/>
        <v>90</v>
      </c>
      <c r="Q1503" s="4">
        <f t="shared" si="498"/>
        <v>49</v>
      </c>
      <c r="R1503" s="11"/>
    </row>
    <row r="1504" spans="1:18" x14ac:dyDescent="0.2">
      <c r="A1504" s="1" t="s">
        <v>1604</v>
      </c>
      <c r="B1504" s="4" t="str">
        <f t="shared" si="487"/>
        <v>2016-02-10</v>
      </c>
      <c r="C1504" s="3">
        <v>42410</v>
      </c>
      <c r="E1504" s="4" t="str">
        <f t="shared" si="488"/>
        <v>79.0;65.0;41.0;91.0</v>
      </c>
      <c r="F1504" s="4" t="str">
        <f t="shared" si="489"/>
        <v>79.0;65.0</v>
      </c>
      <c r="G1504" s="4" t="str">
        <f t="shared" si="490"/>
        <v>79.0</v>
      </c>
      <c r="H1504" s="4" t="str">
        <f t="shared" si="491"/>
        <v>65.0</v>
      </c>
      <c r="I1504" s="4" t="str">
        <f t="shared" si="492"/>
        <v>41.0;91.0</v>
      </c>
      <c r="J1504" s="4" t="str">
        <f t="shared" si="493"/>
        <v>41.0</v>
      </c>
      <c r="K1504" s="4" t="str">
        <f t="shared" si="494"/>
        <v>91.0</v>
      </c>
      <c r="L1504" s="4">
        <f t="shared" si="496"/>
        <v>79</v>
      </c>
      <c r="M1504" s="4">
        <f t="shared" si="496"/>
        <v>65</v>
      </c>
      <c r="N1504" s="10">
        <f t="shared" si="497"/>
        <v>0.21538461538461529</v>
      </c>
      <c r="O1504" s="4">
        <f t="shared" si="495"/>
        <v>41</v>
      </c>
      <c r="P1504" s="4">
        <f t="shared" si="495"/>
        <v>91</v>
      </c>
      <c r="Q1504" s="4">
        <f t="shared" si="498"/>
        <v>50</v>
      </c>
      <c r="R1504" s="11"/>
    </row>
    <row r="1505" spans="1:18" x14ac:dyDescent="0.2">
      <c r="A1505" s="1" t="s">
        <v>1605</v>
      </c>
      <c r="B1505" s="4" t="str">
        <f t="shared" si="487"/>
        <v>2016-02-11</v>
      </c>
      <c r="C1505" s="3">
        <v>42411</v>
      </c>
      <c r="E1505" s="4" t="str">
        <f t="shared" si="488"/>
        <v>80.0;65.0;41.0;91.0</v>
      </c>
      <c r="F1505" s="4" t="str">
        <f t="shared" si="489"/>
        <v>80.0;65.0</v>
      </c>
      <c r="G1505" s="4" t="str">
        <f t="shared" si="490"/>
        <v>80.0</v>
      </c>
      <c r="H1505" s="4" t="str">
        <f t="shared" si="491"/>
        <v>65.0</v>
      </c>
      <c r="I1505" s="4" t="str">
        <f t="shared" si="492"/>
        <v>41.0;91.0</v>
      </c>
      <c r="J1505" s="4" t="str">
        <f t="shared" si="493"/>
        <v>41.0</v>
      </c>
      <c r="K1505" s="4" t="str">
        <f t="shared" si="494"/>
        <v>91.0</v>
      </c>
      <c r="L1505" s="4">
        <f t="shared" si="496"/>
        <v>80</v>
      </c>
      <c r="M1505" s="4">
        <f t="shared" si="496"/>
        <v>65</v>
      </c>
      <c r="N1505" s="10">
        <f t="shared" si="497"/>
        <v>0.23076923076923084</v>
      </c>
      <c r="O1505" s="4">
        <f t="shared" si="495"/>
        <v>41</v>
      </c>
      <c r="P1505" s="4">
        <f t="shared" si="495"/>
        <v>91</v>
      </c>
      <c r="Q1505" s="4">
        <f t="shared" si="498"/>
        <v>50</v>
      </c>
      <c r="R1505" s="11"/>
    </row>
    <row r="1506" spans="1:18" x14ac:dyDescent="0.2">
      <c r="A1506" s="1" t="s">
        <v>1606</v>
      </c>
      <c r="B1506" s="4" t="str">
        <f t="shared" si="487"/>
        <v>2016-02-12</v>
      </c>
      <c r="C1506" s="3">
        <v>42412</v>
      </c>
      <c r="E1506" s="4" t="str">
        <f t="shared" si="488"/>
        <v>83.0;65.0;41.0;92.0</v>
      </c>
      <c r="F1506" s="4" t="str">
        <f t="shared" si="489"/>
        <v>83.0;65.0</v>
      </c>
      <c r="G1506" s="4" t="str">
        <f t="shared" si="490"/>
        <v>83.0</v>
      </c>
      <c r="H1506" s="4" t="str">
        <f t="shared" si="491"/>
        <v>65.0</v>
      </c>
      <c r="I1506" s="4" t="str">
        <f t="shared" si="492"/>
        <v>41.0;92.0</v>
      </c>
      <c r="J1506" s="4" t="str">
        <f t="shared" si="493"/>
        <v>41.0</v>
      </c>
      <c r="K1506" s="4" t="str">
        <f t="shared" si="494"/>
        <v>92.0</v>
      </c>
      <c r="L1506" s="4">
        <f t="shared" si="496"/>
        <v>83</v>
      </c>
      <c r="M1506" s="4">
        <f t="shared" si="496"/>
        <v>65</v>
      </c>
      <c r="N1506" s="10">
        <f t="shared" si="497"/>
        <v>0.27692307692307683</v>
      </c>
      <c r="O1506" s="4">
        <f t="shared" si="495"/>
        <v>41</v>
      </c>
      <c r="P1506" s="4">
        <f t="shared" si="495"/>
        <v>92</v>
      </c>
      <c r="Q1506" s="4">
        <f t="shared" si="498"/>
        <v>51</v>
      </c>
      <c r="R1506" s="11"/>
    </row>
    <row r="1507" spans="1:18" x14ac:dyDescent="0.2">
      <c r="A1507" s="1" t="s">
        <v>1607</v>
      </c>
      <c r="B1507" s="4" t="str">
        <f t="shared" si="487"/>
        <v>2016-02-13</v>
      </c>
      <c r="C1507" s="3">
        <v>42413</v>
      </c>
      <c r="E1507" s="4" t="str">
        <f t="shared" si="488"/>
        <v>85.0;65.0;41.0;92.0</v>
      </c>
      <c r="F1507" s="4" t="str">
        <f t="shared" si="489"/>
        <v>85.0;65.0</v>
      </c>
      <c r="G1507" s="4" t="str">
        <f t="shared" si="490"/>
        <v>85.0</v>
      </c>
      <c r="H1507" s="4" t="str">
        <f t="shared" si="491"/>
        <v>65.0</v>
      </c>
      <c r="I1507" s="4" t="str">
        <f t="shared" si="492"/>
        <v>41.0;92.0</v>
      </c>
      <c r="J1507" s="4" t="str">
        <f t="shared" si="493"/>
        <v>41.0</v>
      </c>
      <c r="K1507" s="4" t="str">
        <f t="shared" si="494"/>
        <v>92.0</v>
      </c>
      <c r="L1507" s="4">
        <f t="shared" si="496"/>
        <v>85</v>
      </c>
      <c r="M1507" s="4">
        <f t="shared" si="496"/>
        <v>65</v>
      </c>
      <c r="N1507" s="10">
        <f t="shared" si="497"/>
        <v>0.30769230769230771</v>
      </c>
      <c r="O1507" s="4">
        <f t="shared" si="495"/>
        <v>41</v>
      </c>
      <c r="P1507" s="4">
        <f t="shared" si="495"/>
        <v>92</v>
      </c>
      <c r="Q1507" s="4">
        <f t="shared" si="498"/>
        <v>51</v>
      </c>
      <c r="R1507" s="11"/>
    </row>
    <row r="1508" spans="1:18" x14ac:dyDescent="0.2">
      <c r="A1508" s="1" t="s">
        <v>1608</v>
      </c>
      <c r="B1508" s="4" t="str">
        <f t="shared" si="487"/>
        <v>2016-02-14</v>
      </c>
      <c r="C1508" s="3">
        <v>42414</v>
      </c>
      <c r="E1508" s="4" t="str">
        <f t="shared" si="488"/>
        <v>86.0;66.0;41.0;94.0</v>
      </c>
      <c r="F1508" s="4" t="str">
        <f t="shared" si="489"/>
        <v>86.0;66.0</v>
      </c>
      <c r="G1508" s="4" t="str">
        <f t="shared" si="490"/>
        <v>86.0</v>
      </c>
      <c r="H1508" s="4" t="str">
        <f t="shared" si="491"/>
        <v>66.0</v>
      </c>
      <c r="I1508" s="4" t="str">
        <f t="shared" si="492"/>
        <v>41.0;94.0</v>
      </c>
      <c r="J1508" s="4" t="str">
        <f t="shared" si="493"/>
        <v>41.0</v>
      </c>
      <c r="K1508" s="4" t="str">
        <f t="shared" si="494"/>
        <v>94.0</v>
      </c>
      <c r="L1508" s="4">
        <f t="shared" si="496"/>
        <v>86</v>
      </c>
      <c r="M1508" s="4">
        <f t="shared" si="496"/>
        <v>66</v>
      </c>
      <c r="N1508" s="10">
        <f t="shared" si="497"/>
        <v>0.30303030303030298</v>
      </c>
      <c r="O1508" s="4">
        <f t="shared" si="495"/>
        <v>41</v>
      </c>
      <c r="P1508" s="4">
        <f t="shared" si="495"/>
        <v>94</v>
      </c>
      <c r="Q1508" s="4">
        <f t="shared" si="498"/>
        <v>53</v>
      </c>
      <c r="R1508" s="11"/>
    </row>
    <row r="1509" spans="1:18" x14ac:dyDescent="0.2">
      <c r="A1509" s="1" t="s">
        <v>1609</v>
      </c>
      <c r="B1509" s="4" t="str">
        <f t="shared" si="487"/>
        <v>2016-02-15</v>
      </c>
      <c r="C1509" s="3">
        <v>42415</v>
      </c>
      <c r="E1509" s="4" t="str">
        <f t="shared" si="488"/>
        <v>87.0;66.0;41.0;94.0</v>
      </c>
      <c r="F1509" s="4" t="str">
        <f t="shared" si="489"/>
        <v>87.0;66.0</v>
      </c>
      <c r="G1509" s="4" t="str">
        <f t="shared" si="490"/>
        <v>87.0</v>
      </c>
      <c r="H1509" s="4" t="str">
        <f t="shared" si="491"/>
        <v>66.0</v>
      </c>
      <c r="I1509" s="4" t="str">
        <f t="shared" si="492"/>
        <v>41.0;94.0</v>
      </c>
      <c r="J1509" s="4" t="str">
        <f t="shared" si="493"/>
        <v>41.0</v>
      </c>
      <c r="K1509" s="4" t="str">
        <f t="shared" si="494"/>
        <v>94.0</v>
      </c>
      <c r="L1509" s="4">
        <f t="shared" si="496"/>
        <v>87</v>
      </c>
      <c r="M1509" s="4">
        <f t="shared" si="496"/>
        <v>66</v>
      </c>
      <c r="N1509" s="10">
        <f t="shared" si="497"/>
        <v>0.31818181818181812</v>
      </c>
      <c r="O1509" s="4">
        <f t="shared" si="495"/>
        <v>41</v>
      </c>
      <c r="P1509" s="4">
        <f t="shared" si="495"/>
        <v>94</v>
      </c>
      <c r="Q1509" s="4">
        <f t="shared" si="498"/>
        <v>53</v>
      </c>
      <c r="R1509" s="11"/>
    </row>
    <row r="1510" spans="1:18" x14ac:dyDescent="0.2">
      <c r="A1510" s="1" t="s">
        <v>1610</v>
      </c>
      <c r="B1510" s="4" t="str">
        <f t="shared" si="487"/>
        <v>2016-02-16</v>
      </c>
      <c r="C1510" s="3">
        <v>42416</v>
      </c>
      <c r="E1510" s="4" t="str">
        <f t="shared" si="488"/>
        <v>86.0;66.0;41.0;94.0</v>
      </c>
      <c r="F1510" s="4" t="str">
        <f t="shared" si="489"/>
        <v>86.0;66.0</v>
      </c>
      <c r="G1510" s="4" t="str">
        <f t="shared" si="490"/>
        <v>86.0</v>
      </c>
      <c r="H1510" s="4" t="str">
        <f t="shared" si="491"/>
        <v>66.0</v>
      </c>
      <c r="I1510" s="4" t="str">
        <f t="shared" si="492"/>
        <v>41.0;94.0</v>
      </c>
      <c r="J1510" s="4" t="str">
        <f t="shared" si="493"/>
        <v>41.0</v>
      </c>
      <c r="K1510" s="4" t="str">
        <f t="shared" si="494"/>
        <v>94.0</v>
      </c>
      <c r="L1510" s="4">
        <f t="shared" si="496"/>
        <v>86</v>
      </c>
      <c r="M1510" s="4">
        <f t="shared" si="496"/>
        <v>66</v>
      </c>
      <c r="N1510" s="10">
        <f t="shared" si="497"/>
        <v>0.30303030303030298</v>
      </c>
      <c r="O1510" s="4">
        <f t="shared" si="495"/>
        <v>41</v>
      </c>
      <c r="P1510" s="4">
        <f t="shared" si="495"/>
        <v>94</v>
      </c>
      <c r="Q1510" s="4">
        <f t="shared" si="498"/>
        <v>53</v>
      </c>
      <c r="R1510" s="11"/>
    </row>
    <row r="1511" spans="1:18" x14ac:dyDescent="0.2">
      <c r="A1511" s="1" t="s">
        <v>1611</v>
      </c>
      <c r="B1511" s="4" t="str">
        <f t="shared" si="487"/>
        <v>2016-02-17</v>
      </c>
      <c r="C1511" s="3">
        <v>42417</v>
      </c>
      <c r="E1511" s="4" t="str">
        <f t="shared" si="488"/>
        <v>86.0;66.0;41.0;94.0</v>
      </c>
      <c r="F1511" s="4" t="str">
        <f t="shared" si="489"/>
        <v>86.0;66.0</v>
      </c>
      <c r="G1511" s="4" t="str">
        <f t="shared" si="490"/>
        <v>86.0</v>
      </c>
      <c r="H1511" s="4" t="str">
        <f t="shared" si="491"/>
        <v>66.0</v>
      </c>
      <c r="I1511" s="4" t="str">
        <f t="shared" si="492"/>
        <v>41.0;94.0</v>
      </c>
      <c r="J1511" s="4" t="str">
        <f t="shared" si="493"/>
        <v>41.0</v>
      </c>
      <c r="K1511" s="4" t="str">
        <f t="shared" si="494"/>
        <v>94.0</v>
      </c>
      <c r="L1511" s="4">
        <f t="shared" si="496"/>
        <v>86</v>
      </c>
      <c r="M1511" s="4">
        <f t="shared" si="496"/>
        <v>66</v>
      </c>
      <c r="N1511" s="10">
        <f t="shared" si="497"/>
        <v>0.30303030303030298</v>
      </c>
      <c r="O1511" s="4">
        <f t="shared" si="495"/>
        <v>41</v>
      </c>
      <c r="P1511" s="4">
        <f t="shared" si="495"/>
        <v>94</v>
      </c>
      <c r="Q1511" s="4">
        <f t="shared" si="498"/>
        <v>53</v>
      </c>
      <c r="R1511" s="11"/>
    </row>
    <row r="1512" spans="1:18" x14ac:dyDescent="0.2">
      <c r="A1512" s="1" t="s">
        <v>1612</v>
      </c>
      <c r="B1512" s="4" t="str">
        <f t="shared" si="487"/>
        <v>2016-02-18</v>
      </c>
      <c r="C1512" s="3">
        <v>42418</v>
      </c>
      <c r="E1512" s="4" t="str">
        <f t="shared" si="488"/>
        <v>85.0;67.0;41.0;94.0</v>
      </c>
      <c r="F1512" s="4" t="str">
        <f t="shared" si="489"/>
        <v>85.0;67.0</v>
      </c>
      <c r="G1512" s="4" t="str">
        <f t="shared" si="490"/>
        <v>85.0</v>
      </c>
      <c r="H1512" s="4" t="str">
        <f t="shared" si="491"/>
        <v>67.0</v>
      </c>
      <c r="I1512" s="4" t="str">
        <f t="shared" si="492"/>
        <v>41.0;94.0</v>
      </c>
      <c r="J1512" s="4" t="str">
        <f t="shared" si="493"/>
        <v>41.0</v>
      </c>
      <c r="K1512" s="4" t="str">
        <f t="shared" si="494"/>
        <v>94.0</v>
      </c>
      <c r="L1512" s="4">
        <f t="shared" si="496"/>
        <v>85</v>
      </c>
      <c r="M1512" s="4">
        <f t="shared" si="496"/>
        <v>67</v>
      </c>
      <c r="N1512" s="10">
        <f t="shared" si="497"/>
        <v>0.26865671641791056</v>
      </c>
      <c r="O1512" s="4">
        <f t="shared" si="495"/>
        <v>41</v>
      </c>
      <c r="P1512" s="4">
        <f t="shared" si="495"/>
        <v>94</v>
      </c>
      <c r="Q1512" s="4">
        <f t="shared" si="498"/>
        <v>53</v>
      </c>
      <c r="R1512" s="11"/>
    </row>
    <row r="1513" spans="1:18" x14ac:dyDescent="0.2">
      <c r="A1513" s="1" t="s">
        <v>1613</v>
      </c>
      <c r="B1513" s="4" t="str">
        <f t="shared" si="487"/>
        <v>2016-02-19</v>
      </c>
      <c r="C1513" s="3">
        <v>42419</v>
      </c>
      <c r="E1513" s="4" t="str">
        <f t="shared" si="488"/>
        <v>85.0;67.0;41.0;93.0</v>
      </c>
      <c r="F1513" s="4" t="str">
        <f t="shared" si="489"/>
        <v>85.0;67.0</v>
      </c>
      <c r="G1513" s="4" t="str">
        <f t="shared" si="490"/>
        <v>85.0</v>
      </c>
      <c r="H1513" s="4" t="str">
        <f t="shared" si="491"/>
        <v>67.0</v>
      </c>
      <c r="I1513" s="4" t="str">
        <f t="shared" si="492"/>
        <v>41.0;93.0</v>
      </c>
      <c r="J1513" s="4" t="str">
        <f t="shared" si="493"/>
        <v>41.0</v>
      </c>
      <c r="K1513" s="4" t="str">
        <f t="shared" si="494"/>
        <v>93.0</v>
      </c>
      <c r="L1513" s="4">
        <f t="shared" si="496"/>
        <v>85</v>
      </c>
      <c r="M1513" s="4">
        <f t="shared" si="496"/>
        <v>67</v>
      </c>
      <c r="N1513" s="10">
        <f t="shared" si="497"/>
        <v>0.26865671641791056</v>
      </c>
      <c r="O1513" s="4">
        <f t="shared" si="495"/>
        <v>41</v>
      </c>
      <c r="P1513" s="4">
        <f t="shared" si="495"/>
        <v>93</v>
      </c>
      <c r="Q1513" s="4">
        <f t="shared" si="498"/>
        <v>52</v>
      </c>
      <c r="R1513" s="11"/>
    </row>
    <row r="1514" spans="1:18" x14ac:dyDescent="0.2">
      <c r="A1514" s="1" t="s">
        <v>1614</v>
      </c>
      <c r="B1514" s="4" t="str">
        <f t="shared" si="487"/>
        <v>2016-02-20</v>
      </c>
      <c r="C1514" s="3">
        <v>42420</v>
      </c>
      <c r="E1514" s="4" t="str">
        <f t="shared" si="488"/>
        <v>85.0;66.0;41.0;93.0</v>
      </c>
      <c r="F1514" s="4" t="str">
        <f t="shared" si="489"/>
        <v>85.0;66.0</v>
      </c>
      <c r="G1514" s="4" t="str">
        <f t="shared" si="490"/>
        <v>85.0</v>
      </c>
      <c r="H1514" s="4" t="str">
        <f t="shared" si="491"/>
        <v>66.0</v>
      </c>
      <c r="I1514" s="4" t="str">
        <f t="shared" si="492"/>
        <v>41.0;93.0</v>
      </c>
      <c r="J1514" s="4" t="str">
        <f t="shared" si="493"/>
        <v>41.0</v>
      </c>
      <c r="K1514" s="4" t="str">
        <f t="shared" si="494"/>
        <v>93.0</v>
      </c>
      <c r="L1514" s="4">
        <f t="shared" si="496"/>
        <v>85</v>
      </c>
      <c r="M1514" s="4">
        <f t="shared" si="496"/>
        <v>66</v>
      </c>
      <c r="N1514" s="10">
        <f t="shared" si="497"/>
        <v>0.28787878787878785</v>
      </c>
      <c r="O1514" s="4">
        <f t="shared" si="495"/>
        <v>41</v>
      </c>
      <c r="P1514" s="4">
        <f t="shared" si="495"/>
        <v>93</v>
      </c>
      <c r="Q1514" s="4">
        <f t="shared" si="498"/>
        <v>52</v>
      </c>
      <c r="R1514" s="11"/>
    </row>
    <row r="1515" spans="1:18" x14ac:dyDescent="0.2">
      <c r="A1515" s="1" t="s">
        <v>1615</v>
      </c>
      <c r="B1515" s="4" t="str">
        <f t="shared" si="487"/>
        <v>2016-02-21</v>
      </c>
      <c r="C1515" s="3">
        <v>42421</v>
      </c>
      <c r="E1515" s="4" t="str">
        <f t="shared" si="488"/>
        <v>85.0;67.0;41.0;93.0</v>
      </c>
      <c r="F1515" s="4" t="str">
        <f t="shared" si="489"/>
        <v>85.0;67.0</v>
      </c>
      <c r="G1515" s="4" t="str">
        <f t="shared" si="490"/>
        <v>85.0</v>
      </c>
      <c r="H1515" s="4" t="str">
        <f t="shared" si="491"/>
        <v>67.0</v>
      </c>
      <c r="I1515" s="4" t="str">
        <f t="shared" si="492"/>
        <v>41.0;93.0</v>
      </c>
      <c r="J1515" s="4" t="str">
        <f t="shared" si="493"/>
        <v>41.0</v>
      </c>
      <c r="K1515" s="4" t="str">
        <f t="shared" si="494"/>
        <v>93.0</v>
      </c>
      <c r="L1515" s="4">
        <f t="shared" si="496"/>
        <v>85</v>
      </c>
      <c r="M1515" s="4">
        <f t="shared" si="496"/>
        <v>67</v>
      </c>
      <c r="N1515" s="10">
        <f t="shared" si="497"/>
        <v>0.26865671641791056</v>
      </c>
      <c r="O1515" s="4">
        <f t="shared" si="495"/>
        <v>41</v>
      </c>
      <c r="P1515" s="4">
        <f t="shared" si="495"/>
        <v>93</v>
      </c>
      <c r="Q1515" s="4">
        <f t="shared" si="498"/>
        <v>52</v>
      </c>
      <c r="R1515" s="11"/>
    </row>
    <row r="1516" spans="1:18" x14ac:dyDescent="0.2">
      <c r="A1516" s="1" t="s">
        <v>1616</v>
      </c>
      <c r="B1516" s="4" t="str">
        <f t="shared" si="487"/>
        <v>2016-02-22</v>
      </c>
      <c r="C1516" s="3">
        <v>42422</v>
      </c>
      <c r="E1516" s="4" t="str">
        <f t="shared" si="488"/>
        <v>84.0;67.0;41.0;93.0</v>
      </c>
      <c r="F1516" s="4" t="str">
        <f t="shared" si="489"/>
        <v>84.0;67.0</v>
      </c>
      <c r="G1516" s="4" t="str">
        <f t="shared" si="490"/>
        <v>84.0</v>
      </c>
      <c r="H1516" s="4" t="str">
        <f t="shared" si="491"/>
        <v>67.0</v>
      </c>
      <c r="I1516" s="4" t="str">
        <f t="shared" si="492"/>
        <v>41.0;93.0</v>
      </c>
      <c r="J1516" s="4" t="str">
        <f t="shared" si="493"/>
        <v>41.0</v>
      </c>
      <c r="K1516" s="4" t="str">
        <f t="shared" si="494"/>
        <v>93.0</v>
      </c>
      <c r="L1516" s="4">
        <f t="shared" si="496"/>
        <v>84</v>
      </c>
      <c r="M1516" s="4">
        <f t="shared" si="496"/>
        <v>67</v>
      </c>
      <c r="N1516" s="10">
        <f t="shared" si="497"/>
        <v>0.25373134328358216</v>
      </c>
      <c r="O1516" s="4">
        <f t="shared" si="495"/>
        <v>41</v>
      </c>
      <c r="P1516" s="4">
        <f t="shared" si="495"/>
        <v>93</v>
      </c>
      <c r="Q1516" s="4">
        <f t="shared" si="498"/>
        <v>52</v>
      </c>
      <c r="R1516" s="11"/>
    </row>
    <row r="1517" spans="1:18" x14ac:dyDescent="0.2">
      <c r="A1517" s="1" t="s">
        <v>1617</v>
      </c>
      <c r="B1517" s="4" t="str">
        <f t="shared" si="487"/>
        <v>2016-02-23</v>
      </c>
      <c r="C1517" s="3">
        <v>42423</v>
      </c>
      <c r="E1517" s="4" t="str">
        <f t="shared" si="488"/>
        <v>84.0;67.0;40.0;93.0</v>
      </c>
      <c r="F1517" s="4" t="str">
        <f t="shared" si="489"/>
        <v>84.0;67.0</v>
      </c>
      <c r="G1517" s="4" t="str">
        <f t="shared" si="490"/>
        <v>84.0</v>
      </c>
      <c r="H1517" s="4" t="str">
        <f t="shared" si="491"/>
        <v>67.0</v>
      </c>
      <c r="I1517" s="4" t="str">
        <f t="shared" si="492"/>
        <v>40.0;93.0</v>
      </c>
      <c r="J1517" s="4" t="str">
        <f t="shared" si="493"/>
        <v>40.0</v>
      </c>
      <c r="K1517" s="4" t="str">
        <f t="shared" si="494"/>
        <v>93.0</v>
      </c>
      <c r="L1517" s="4">
        <f t="shared" si="496"/>
        <v>84</v>
      </c>
      <c r="M1517" s="4">
        <f t="shared" si="496"/>
        <v>67</v>
      </c>
      <c r="N1517" s="10">
        <f t="shared" si="497"/>
        <v>0.25373134328358216</v>
      </c>
      <c r="O1517" s="4">
        <f t="shared" si="495"/>
        <v>40</v>
      </c>
      <c r="P1517" s="4">
        <f t="shared" si="495"/>
        <v>93</v>
      </c>
      <c r="Q1517" s="4">
        <f t="shared" si="498"/>
        <v>53</v>
      </c>
      <c r="R1517" s="11"/>
    </row>
    <row r="1518" spans="1:18" x14ac:dyDescent="0.2">
      <c r="A1518" s="1" t="s">
        <v>1618</v>
      </c>
      <c r="B1518" s="4" t="str">
        <f t="shared" si="487"/>
        <v>2016-02-24</v>
      </c>
      <c r="C1518" s="3">
        <v>42424</v>
      </c>
      <c r="E1518" s="4" t="str">
        <f t="shared" si="488"/>
        <v>84.0;67.0;40.0;93.0</v>
      </c>
      <c r="F1518" s="4" t="str">
        <f t="shared" si="489"/>
        <v>84.0;67.0</v>
      </c>
      <c r="G1518" s="4" t="str">
        <f t="shared" si="490"/>
        <v>84.0</v>
      </c>
      <c r="H1518" s="4" t="str">
        <f t="shared" si="491"/>
        <v>67.0</v>
      </c>
      <c r="I1518" s="4" t="str">
        <f t="shared" si="492"/>
        <v>40.0;93.0</v>
      </c>
      <c r="J1518" s="4" t="str">
        <f t="shared" si="493"/>
        <v>40.0</v>
      </c>
      <c r="K1518" s="4" t="str">
        <f t="shared" si="494"/>
        <v>93.0</v>
      </c>
      <c r="L1518" s="4">
        <f t="shared" si="496"/>
        <v>84</v>
      </c>
      <c r="M1518" s="4">
        <f t="shared" si="496"/>
        <v>67</v>
      </c>
      <c r="N1518" s="10">
        <f t="shared" si="497"/>
        <v>0.25373134328358216</v>
      </c>
      <c r="O1518" s="4">
        <f t="shared" si="495"/>
        <v>40</v>
      </c>
      <c r="P1518" s="4">
        <f t="shared" si="495"/>
        <v>93</v>
      </c>
      <c r="Q1518" s="4">
        <f t="shared" si="498"/>
        <v>53</v>
      </c>
      <c r="R1518" s="11"/>
    </row>
    <row r="1519" spans="1:18" x14ac:dyDescent="0.2">
      <c r="A1519" s="1" t="s">
        <v>1619</v>
      </c>
      <c r="B1519" s="4" t="str">
        <f t="shared" si="487"/>
        <v>2016-02-25</v>
      </c>
      <c r="C1519" s="3">
        <v>42425</v>
      </c>
      <c r="E1519" s="4" t="str">
        <f t="shared" si="488"/>
        <v>84.0;67.0;40.0;93.0</v>
      </c>
      <c r="F1519" s="4" t="str">
        <f t="shared" si="489"/>
        <v>84.0;67.0</v>
      </c>
      <c r="G1519" s="4" t="str">
        <f t="shared" si="490"/>
        <v>84.0</v>
      </c>
      <c r="H1519" s="4" t="str">
        <f t="shared" si="491"/>
        <v>67.0</v>
      </c>
      <c r="I1519" s="4" t="str">
        <f t="shared" si="492"/>
        <v>40.0;93.0</v>
      </c>
      <c r="J1519" s="4" t="str">
        <f t="shared" si="493"/>
        <v>40.0</v>
      </c>
      <c r="K1519" s="4" t="str">
        <f t="shared" si="494"/>
        <v>93.0</v>
      </c>
      <c r="L1519" s="4">
        <f t="shared" si="496"/>
        <v>84</v>
      </c>
      <c r="M1519" s="4">
        <f t="shared" si="496"/>
        <v>67</v>
      </c>
      <c r="N1519" s="10">
        <f t="shared" si="497"/>
        <v>0.25373134328358216</v>
      </c>
      <c r="O1519" s="4">
        <f t="shared" si="495"/>
        <v>40</v>
      </c>
      <c r="P1519" s="4">
        <f t="shared" si="495"/>
        <v>93</v>
      </c>
      <c r="Q1519" s="4">
        <f t="shared" si="498"/>
        <v>53</v>
      </c>
      <c r="R1519" s="11"/>
    </row>
    <row r="1520" spans="1:18" x14ac:dyDescent="0.2">
      <c r="A1520" s="1" t="s">
        <v>1620</v>
      </c>
      <c r="B1520" s="4" t="str">
        <f t="shared" si="487"/>
        <v>2016-02-26</v>
      </c>
      <c r="C1520" s="3">
        <v>42426</v>
      </c>
      <c r="E1520" s="4" t="str">
        <f t="shared" si="488"/>
        <v>84.0;67.0;40.0;93.0</v>
      </c>
      <c r="F1520" s="4" t="str">
        <f t="shared" si="489"/>
        <v>84.0;67.0</v>
      </c>
      <c r="G1520" s="4" t="str">
        <f t="shared" si="490"/>
        <v>84.0</v>
      </c>
      <c r="H1520" s="4" t="str">
        <f t="shared" si="491"/>
        <v>67.0</v>
      </c>
      <c r="I1520" s="4" t="str">
        <f t="shared" si="492"/>
        <v>40.0;93.0</v>
      </c>
      <c r="J1520" s="4" t="str">
        <f t="shared" si="493"/>
        <v>40.0</v>
      </c>
      <c r="K1520" s="4" t="str">
        <f t="shared" si="494"/>
        <v>93.0</v>
      </c>
      <c r="L1520" s="4">
        <f t="shared" si="496"/>
        <v>84</v>
      </c>
      <c r="M1520" s="4">
        <f t="shared" si="496"/>
        <v>67</v>
      </c>
      <c r="N1520" s="10">
        <f t="shared" si="497"/>
        <v>0.25373134328358216</v>
      </c>
      <c r="O1520" s="4">
        <f t="shared" si="495"/>
        <v>40</v>
      </c>
      <c r="P1520" s="4">
        <f t="shared" si="495"/>
        <v>93</v>
      </c>
      <c r="Q1520" s="4">
        <f t="shared" si="498"/>
        <v>53</v>
      </c>
      <c r="R1520" s="11"/>
    </row>
    <row r="1521" spans="1:18" x14ac:dyDescent="0.2">
      <c r="A1521" s="1" t="s">
        <v>1621</v>
      </c>
      <c r="B1521" s="4" t="str">
        <f t="shared" si="487"/>
        <v>2016-02-27</v>
      </c>
      <c r="C1521" s="3">
        <v>42427</v>
      </c>
      <c r="E1521" s="4" t="str">
        <f t="shared" si="488"/>
        <v>84.0;67.0;40.0;94.0</v>
      </c>
      <c r="F1521" s="4" t="str">
        <f t="shared" si="489"/>
        <v>84.0;67.0</v>
      </c>
      <c r="G1521" s="4" t="str">
        <f t="shared" si="490"/>
        <v>84.0</v>
      </c>
      <c r="H1521" s="4" t="str">
        <f t="shared" si="491"/>
        <v>67.0</v>
      </c>
      <c r="I1521" s="4" t="str">
        <f t="shared" si="492"/>
        <v>40.0;94.0</v>
      </c>
      <c r="J1521" s="4" t="str">
        <f t="shared" si="493"/>
        <v>40.0</v>
      </c>
      <c r="K1521" s="4" t="str">
        <f t="shared" si="494"/>
        <v>94.0</v>
      </c>
      <c r="L1521" s="4">
        <f t="shared" si="496"/>
        <v>84</v>
      </c>
      <c r="M1521" s="4">
        <f t="shared" si="496"/>
        <v>67</v>
      </c>
      <c r="N1521" s="10">
        <f t="shared" si="497"/>
        <v>0.25373134328358216</v>
      </c>
      <c r="O1521" s="4">
        <f t="shared" si="495"/>
        <v>40</v>
      </c>
      <c r="P1521" s="4">
        <f t="shared" si="495"/>
        <v>94</v>
      </c>
      <c r="Q1521" s="4">
        <f t="shared" si="498"/>
        <v>54</v>
      </c>
      <c r="R1521" s="11"/>
    </row>
    <row r="1522" spans="1:18" x14ac:dyDescent="0.2">
      <c r="A1522" s="1" t="s">
        <v>1622</v>
      </c>
      <c r="B1522" s="4" t="str">
        <f t="shared" si="487"/>
        <v>2016-02-28</v>
      </c>
      <c r="C1522" s="3">
        <v>42428</v>
      </c>
      <c r="E1522" s="4" t="str">
        <f t="shared" si="488"/>
        <v>84.0;67.0;40.0;95.0</v>
      </c>
      <c r="F1522" s="4" t="str">
        <f t="shared" si="489"/>
        <v>84.0;67.0</v>
      </c>
      <c r="G1522" s="4" t="str">
        <f t="shared" si="490"/>
        <v>84.0</v>
      </c>
      <c r="H1522" s="4" t="str">
        <f t="shared" si="491"/>
        <v>67.0</v>
      </c>
      <c r="I1522" s="4" t="str">
        <f t="shared" si="492"/>
        <v>40.0;95.0</v>
      </c>
      <c r="J1522" s="4" t="str">
        <f t="shared" si="493"/>
        <v>40.0</v>
      </c>
      <c r="K1522" s="4" t="str">
        <f t="shared" si="494"/>
        <v>95.0</v>
      </c>
      <c r="L1522" s="4">
        <f t="shared" si="496"/>
        <v>84</v>
      </c>
      <c r="M1522" s="4">
        <f t="shared" si="496"/>
        <v>67</v>
      </c>
      <c r="N1522" s="10">
        <f t="shared" si="497"/>
        <v>0.25373134328358216</v>
      </c>
      <c r="O1522" s="4">
        <f t="shared" si="495"/>
        <v>40</v>
      </c>
      <c r="P1522" s="4">
        <f t="shared" si="495"/>
        <v>95</v>
      </c>
      <c r="Q1522" s="4">
        <f t="shared" si="498"/>
        <v>55</v>
      </c>
      <c r="R1522" s="11"/>
    </row>
    <row r="1523" spans="1:18" x14ac:dyDescent="0.2">
      <c r="A1523" s="1" t="s">
        <v>1623</v>
      </c>
      <c r="B1523" s="4" t="str">
        <f t="shared" si="487"/>
        <v>2016-03-01</v>
      </c>
      <c r="C1523" s="3">
        <v>42430</v>
      </c>
      <c r="E1523" s="4" t="str">
        <f t="shared" si="488"/>
        <v>84.0;68.0;39.0;94.0</v>
      </c>
      <c r="F1523" s="4" t="str">
        <f t="shared" si="489"/>
        <v>84.0;68.0</v>
      </c>
      <c r="G1523" s="4" t="str">
        <f t="shared" si="490"/>
        <v>84.0</v>
      </c>
      <c r="H1523" s="4" t="str">
        <f t="shared" si="491"/>
        <v>68.0</v>
      </c>
      <c r="I1523" s="4" t="str">
        <f t="shared" si="492"/>
        <v>39.0;94.0</v>
      </c>
      <c r="J1523" s="4" t="str">
        <f t="shared" si="493"/>
        <v>39.0</v>
      </c>
      <c r="K1523" s="4" t="str">
        <f t="shared" si="494"/>
        <v>94.0</v>
      </c>
      <c r="L1523" s="4">
        <f t="shared" si="496"/>
        <v>84</v>
      </c>
      <c r="M1523" s="4">
        <f t="shared" si="496"/>
        <v>68</v>
      </c>
      <c r="N1523" s="10">
        <f t="shared" si="497"/>
        <v>0.23529411764705888</v>
      </c>
      <c r="O1523" s="4">
        <f t="shared" si="495"/>
        <v>39</v>
      </c>
      <c r="P1523" s="4">
        <f t="shared" si="495"/>
        <v>94</v>
      </c>
      <c r="Q1523" s="4">
        <f t="shared" si="498"/>
        <v>55</v>
      </c>
      <c r="R1523" s="11"/>
    </row>
    <row r="1524" spans="1:18" x14ac:dyDescent="0.2">
      <c r="A1524" s="1" t="s">
        <v>1624</v>
      </c>
      <c r="B1524" s="4" t="str">
        <f t="shared" si="487"/>
        <v>2016-03-02</v>
      </c>
      <c r="C1524" s="3">
        <v>42431</v>
      </c>
      <c r="E1524" s="4" t="str">
        <f t="shared" si="488"/>
        <v>84.0;67.0;39.0;94.0</v>
      </c>
      <c r="F1524" s="4" t="str">
        <f t="shared" si="489"/>
        <v>84.0;67.0</v>
      </c>
      <c r="G1524" s="4" t="str">
        <f t="shared" si="490"/>
        <v>84.0</v>
      </c>
      <c r="H1524" s="4" t="str">
        <f t="shared" si="491"/>
        <v>67.0</v>
      </c>
      <c r="I1524" s="4" t="str">
        <f t="shared" si="492"/>
        <v>39.0;94.0</v>
      </c>
      <c r="J1524" s="4" t="str">
        <f t="shared" si="493"/>
        <v>39.0</v>
      </c>
      <c r="K1524" s="4" t="str">
        <f t="shared" si="494"/>
        <v>94.0</v>
      </c>
      <c r="L1524" s="4">
        <f t="shared" si="496"/>
        <v>84</v>
      </c>
      <c r="M1524" s="4">
        <f t="shared" si="496"/>
        <v>67</v>
      </c>
      <c r="N1524" s="10">
        <f t="shared" si="497"/>
        <v>0.25373134328358216</v>
      </c>
      <c r="O1524" s="4">
        <f t="shared" si="495"/>
        <v>39</v>
      </c>
      <c r="P1524" s="4">
        <f t="shared" si="495"/>
        <v>94</v>
      </c>
      <c r="Q1524" s="4">
        <f t="shared" si="498"/>
        <v>55</v>
      </c>
      <c r="R1524" s="11"/>
    </row>
    <row r="1525" spans="1:18" x14ac:dyDescent="0.2">
      <c r="A1525" s="1" t="s">
        <v>1625</v>
      </c>
      <c r="B1525" s="4" t="str">
        <f t="shared" si="487"/>
        <v>2016-03-03</v>
      </c>
      <c r="C1525" s="3">
        <v>42432</v>
      </c>
      <c r="E1525" s="4" t="str">
        <f t="shared" si="488"/>
        <v>84.0;67.0;39.0;95.0</v>
      </c>
      <c r="F1525" s="4" t="str">
        <f t="shared" si="489"/>
        <v>84.0;67.0</v>
      </c>
      <c r="G1525" s="4" t="str">
        <f t="shared" si="490"/>
        <v>84.0</v>
      </c>
      <c r="H1525" s="4" t="str">
        <f t="shared" si="491"/>
        <v>67.0</v>
      </c>
      <c r="I1525" s="4" t="str">
        <f t="shared" si="492"/>
        <v>39.0;95.0</v>
      </c>
      <c r="J1525" s="4" t="str">
        <f t="shared" si="493"/>
        <v>39.0</v>
      </c>
      <c r="K1525" s="4" t="str">
        <f t="shared" si="494"/>
        <v>95.0</v>
      </c>
      <c r="L1525" s="4">
        <f t="shared" si="496"/>
        <v>84</v>
      </c>
      <c r="M1525" s="4">
        <f t="shared" si="496"/>
        <v>67</v>
      </c>
      <c r="N1525" s="10">
        <f t="shared" si="497"/>
        <v>0.25373134328358216</v>
      </c>
      <c r="O1525" s="4">
        <f t="shared" si="495"/>
        <v>39</v>
      </c>
      <c r="P1525" s="4">
        <f t="shared" si="495"/>
        <v>95</v>
      </c>
      <c r="Q1525" s="4">
        <f t="shared" si="498"/>
        <v>56</v>
      </c>
      <c r="R1525" s="11"/>
    </row>
    <row r="1526" spans="1:18" x14ac:dyDescent="0.2">
      <c r="A1526" s="1" t="s">
        <v>1626</v>
      </c>
      <c r="B1526" s="4" t="str">
        <f t="shared" si="487"/>
        <v>2016-03-04</v>
      </c>
      <c r="C1526" s="3">
        <v>42433</v>
      </c>
      <c r="E1526" s="4" t="str">
        <f t="shared" si="488"/>
        <v>83.0;68.0;39.0;95.0</v>
      </c>
      <c r="F1526" s="4" t="str">
        <f t="shared" si="489"/>
        <v>83.0;68.0</v>
      </c>
      <c r="G1526" s="4" t="str">
        <f t="shared" si="490"/>
        <v>83.0</v>
      </c>
      <c r="H1526" s="4" t="str">
        <f t="shared" si="491"/>
        <v>68.0</v>
      </c>
      <c r="I1526" s="4" t="str">
        <f t="shared" si="492"/>
        <v>39.0;95.0</v>
      </c>
      <c r="J1526" s="4" t="str">
        <f t="shared" si="493"/>
        <v>39.0</v>
      </c>
      <c r="K1526" s="4" t="str">
        <f t="shared" si="494"/>
        <v>95.0</v>
      </c>
      <c r="L1526" s="4">
        <f t="shared" si="496"/>
        <v>83</v>
      </c>
      <c r="M1526" s="4">
        <f t="shared" si="496"/>
        <v>68</v>
      </c>
      <c r="N1526" s="10">
        <f t="shared" si="497"/>
        <v>0.22058823529411775</v>
      </c>
      <c r="O1526" s="4">
        <f t="shared" si="495"/>
        <v>39</v>
      </c>
      <c r="P1526" s="4">
        <f t="shared" si="495"/>
        <v>95</v>
      </c>
      <c r="Q1526" s="4">
        <f t="shared" si="498"/>
        <v>56</v>
      </c>
      <c r="R1526" s="11"/>
    </row>
    <row r="1527" spans="1:18" x14ac:dyDescent="0.2">
      <c r="A1527" s="1" t="s">
        <v>1627</v>
      </c>
      <c r="B1527" s="4" t="str">
        <f t="shared" si="487"/>
        <v>2016-03-05</v>
      </c>
      <c r="C1527" s="3">
        <v>42434</v>
      </c>
      <c r="E1527" s="4" t="str">
        <f t="shared" si="488"/>
        <v>83.0;68.0;39.0;95.0</v>
      </c>
      <c r="F1527" s="4" t="str">
        <f t="shared" si="489"/>
        <v>83.0;68.0</v>
      </c>
      <c r="G1527" s="4" t="str">
        <f t="shared" si="490"/>
        <v>83.0</v>
      </c>
      <c r="H1527" s="4" t="str">
        <f t="shared" si="491"/>
        <v>68.0</v>
      </c>
      <c r="I1527" s="4" t="str">
        <f t="shared" si="492"/>
        <v>39.0;95.0</v>
      </c>
      <c r="J1527" s="4" t="str">
        <f t="shared" si="493"/>
        <v>39.0</v>
      </c>
      <c r="K1527" s="4" t="str">
        <f t="shared" si="494"/>
        <v>95.0</v>
      </c>
      <c r="L1527" s="4">
        <f t="shared" si="496"/>
        <v>83</v>
      </c>
      <c r="M1527" s="4">
        <f t="shared" si="496"/>
        <v>68</v>
      </c>
      <c r="N1527" s="10">
        <f t="shared" si="497"/>
        <v>0.22058823529411775</v>
      </c>
      <c r="O1527" s="4">
        <f t="shared" si="495"/>
        <v>39</v>
      </c>
      <c r="P1527" s="4">
        <f t="shared" si="495"/>
        <v>95</v>
      </c>
      <c r="Q1527" s="4">
        <f t="shared" si="498"/>
        <v>56</v>
      </c>
      <c r="R1527" s="11"/>
    </row>
    <row r="1528" spans="1:18" x14ac:dyDescent="0.2">
      <c r="A1528" s="1" t="s">
        <v>1628</v>
      </c>
      <c r="B1528" s="4" t="str">
        <f t="shared" si="487"/>
        <v>2016-03-06</v>
      </c>
      <c r="C1528" s="3">
        <v>42435</v>
      </c>
      <c r="E1528" s="4" t="str">
        <f t="shared" si="488"/>
        <v>83.0;68.0;39.0;94.0</v>
      </c>
      <c r="F1528" s="4" t="str">
        <f t="shared" si="489"/>
        <v>83.0;68.0</v>
      </c>
      <c r="G1528" s="4" t="str">
        <f t="shared" si="490"/>
        <v>83.0</v>
      </c>
      <c r="H1528" s="4" t="str">
        <f t="shared" si="491"/>
        <v>68.0</v>
      </c>
      <c r="I1528" s="4" t="str">
        <f t="shared" si="492"/>
        <v>39.0;94.0</v>
      </c>
      <c r="J1528" s="4" t="str">
        <f t="shared" si="493"/>
        <v>39.0</v>
      </c>
      <c r="K1528" s="4" t="str">
        <f t="shared" si="494"/>
        <v>94.0</v>
      </c>
      <c r="L1528" s="4">
        <f t="shared" si="496"/>
        <v>83</v>
      </c>
      <c r="M1528" s="4">
        <f t="shared" si="496"/>
        <v>68</v>
      </c>
      <c r="N1528" s="10">
        <f t="shared" si="497"/>
        <v>0.22058823529411775</v>
      </c>
      <c r="O1528" s="4">
        <f t="shared" si="495"/>
        <v>39</v>
      </c>
      <c r="P1528" s="4">
        <f t="shared" si="495"/>
        <v>94</v>
      </c>
      <c r="Q1528" s="4">
        <f t="shared" si="498"/>
        <v>55</v>
      </c>
      <c r="R1528" s="11"/>
    </row>
    <row r="1529" spans="1:18" x14ac:dyDescent="0.2">
      <c r="A1529" s="1" t="s">
        <v>1629</v>
      </c>
      <c r="B1529" s="4" t="str">
        <f t="shared" si="487"/>
        <v>2016-03-07</v>
      </c>
      <c r="C1529" s="3">
        <v>42436</v>
      </c>
      <c r="E1529" s="4" t="str">
        <f t="shared" si="488"/>
        <v>83.0;67.0;39.0;94.0</v>
      </c>
      <c r="F1529" s="4" t="str">
        <f t="shared" si="489"/>
        <v>83.0;67.0</v>
      </c>
      <c r="G1529" s="4" t="str">
        <f t="shared" si="490"/>
        <v>83.0</v>
      </c>
      <c r="H1529" s="4" t="str">
        <f t="shared" si="491"/>
        <v>67.0</v>
      </c>
      <c r="I1529" s="4" t="str">
        <f t="shared" si="492"/>
        <v>39.0;94.0</v>
      </c>
      <c r="J1529" s="4" t="str">
        <f t="shared" si="493"/>
        <v>39.0</v>
      </c>
      <c r="K1529" s="4" t="str">
        <f t="shared" si="494"/>
        <v>94.0</v>
      </c>
      <c r="L1529" s="4">
        <f t="shared" si="496"/>
        <v>83</v>
      </c>
      <c r="M1529" s="4">
        <f t="shared" si="496"/>
        <v>67</v>
      </c>
      <c r="N1529" s="10">
        <f t="shared" si="497"/>
        <v>0.23880597014925375</v>
      </c>
      <c r="O1529" s="4">
        <f t="shared" si="495"/>
        <v>39</v>
      </c>
      <c r="P1529" s="4">
        <f t="shared" si="495"/>
        <v>94</v>
      </c>
      <c r="Q1529" s="4">
        <f t="shared" si="498"/>
        <v>55</v>
      </c>
      <c r="R1529" s="11"/>
    </row>
    <row r="1530" spans="1:18" x14ac:dyDescent="0.2">
      <c r="A1530" s="1" t="s">
        <v>1630</v>
      </c>
      <c r="B1530" s="4" t="str">
        <f t="shared" si="487"/>
        <v>2016-03-08</v>
      </c>
      <c r="C1530" s="3">
        <v>42437</v>
      </c>
      <c r="E1530" s="4" t="str">
        <f t="shared" si="488"/>
        <v>83.0;68.0;39.0;94.0</v>
      </c>
      <c r="F1530" s="4" t="str">
        <f t="shared" si="489"/>
        <v>83.0;68.0</v>
      </c>
      <c r="G1530" s="4" t="str">
        <f t="shared" si="490"/>
        <v>83.0</v>
      </c>
      <c r="H1530" s="4" t="str">
        <f t="shared" si="491"/>
        <v>68.0</v>
      </c>
      <c r="I1530" s="4" t="str">
        <f t="shared" si="492"/>
        <v>39.0;94.0</v>
      </c>
      <c r="J1530" s="4" t="str">
        <f t="shared" si="493"/>
        <v>39.0</v>
      </c>
      <c r="K1530" s="4" t="str">
        <f t="shared" si="494"/>
        <v>94.0</v>
      </c>
      <c r="L1530" s="4">
        <f t="shared" si="496"/>
        <v>83</v>
      </c>
      <c r="M1530" s="4">
        <f t="shared" si="496"/>
        <v>68</v>
      </c>
      <c r="N1530" s="10">
        <f t="shared" si="497"/>
        <v>0.22058823529411775</v>
      </c>
      <c r="O1530" s="4">
        <f t="shared" si="495"/>
        <v>39</v>
      </c>
      <c r="P1530" s="4">
        <f t="shared" si="495"/>
        <v>94</v>
      </c>
      <c r="Q1530" s="4">
        <f t="shared" si="498"/>
        <v>55</v>
      </c>
      <c r="R1530" s="11"/>
    </row>
    <row r="1531" spans="1:18" x14ac:dyDescent="0.2">
      <c r="A1531" s="1" t="s">
        <v>1631</v>
      </c>
      <c r="B1531" s="4" t="str">
        <f t="shared" si="487"/>
        <v>2016-03-09</v>
      </c>
      <c r="C1531" s="3">
        <v>42438</v>
      </c>
      <c r="E1531" s="4" t="str">
        <f t="shared" si="488"/>
        <v>83.0;68.0;39.0;94.0</v>
      </c>
      <c r="F1531" s="4" t="str">
        <f t="shared" si="489"/>
        <v>83.0;68.0</v>
      </c>
      <c r="G1531" s="4" t="str">
        <f t="shared" si="490"/>
        <v>83.0</v>
      </c>
      <c r="H1531" s="4" t="str">
        <f t="shared" si="491"/>
        <v>68.0</v>
      </c>
      <c r="I1531" s="4" t="str">
        <f t="shared" si="492"/>
        <v>39.0;94.0</v>
      </c>
      <c r="J1531" s="4" t="str">
        <f t="shared" si="493"/>
        <v>39.0</v>
      </c>
      <c r="K1531" s="4" t="str">
        <f t="shared" si="494"/>
        <v>94.0</v>
      </c>
      <c r="L1531" s="4">
        <f t="shared" si="496"/>
        <v>83</v>
      </c>
      <c r="M1531" s="4">
        <f t="shared" si="496"/>
        <v>68</v>
      </c>
      <c r="N1531" s="10">
        <f t="shared" si="497"/>
        <v>0.22058823529411775</v>
      </c>
      <c r="O1531" s="4">
        <f t="shared" si="495"/>
        <v>39</v>
      </c>
      <c r="P1531" s="4">
        <f t="shared" si="495"/>
        <v>94</v>
      </c>
      <c r="Q1531" s="4">
        <f t="shared" si="498"/>
        <v>55</v>
      </c>
      <c r="R1531" s="11"/>
    </row>
    <row r="1532" spans="1:18" x14ac:dyDescent="0.2">
      <c r="A1532" s="1" t="s">
        <v>1632</v>
      </c>
      <c r="B1532" s="4" t="str">
        <f t="shared" si="487"/>
        <v>2016-03-10</v>
      </c>
      <c r="C1532" s="3">
        <v>42439</v>
      </c>
      <c r="E1532" s="4" t="str">
        <f t="shared" si="488"/>
        <v>83.0;67.0;38.0;94.0</v>
      </c>
      <c r="F1532" s="4" t="str">
        <f t="shared" si="489"/>
        <v>83.0;67.0</v>
      </c>
      <c r="G1532" s="4" t="str">
        <f t="shared" si="490"/>
        <v>83.0</v>
      </c>
      <c r="H1532" s="4" t="str">
        <f t="shared" si="491"/>
        <v>67.0</v>
      </c>
      <c r="I1532" s="4" t="str">
        <f t="shared" si="492"/>
        <v>38.0;94.0</v>
      </c>
      <c r="J1532" s="4" t="str">
        <f t="shared" si="493"/>
        <v>38.0</v>
      </c>
      <c r="K1532" s="4" t="str">
        <f t="shared" si="494"/>
        <v>94.0</v>
      </c>
      <c r="L1532" s="4">
        <f t="shared" si="496"/>
        <v>83</v>
      </c>
      <c r="M1532" s="4">
        <f t="shared" si="496"/>
        <v>67</v>
      </c>
      <c r="N1532" s="10">
        <f t="shared" si="497"/>
        <v>0.23880597014925375</v>
      </c>
      <c r="O1532" s="4">
        <f t="shared" si="495"/>
        <v>38</v>
      </c>
      <c r="P1532" s="4">
        <f t="shared" si="495"/>
        <v>94</v>
      </c>
      <c r="Q1532" s="4">
        <f t="shared" si="498"/>
        <v>56</v>
      </c>
      <c r="R1532" s="11"/>
    </row>
    <row r="1533" spans="1:18" x14ac:dyDescent="0.2">
      <c r="A1533" s="1" t="s">
        <v>1633</v>
      </c>
      <c r="B1533" s="4" t="str">
        <f t="shared" si="487"/>
        <v>2016-03-11</v>
      </c>
      <c r="C1533" s="3">
        <v>42440</v>
      </c>
      <c r="E1533" s="4" t="str">
        <f t="shared" si="488"/>
        <v>82.0;67.0;38.0;94.0</v>
      </c>
      <c r="F1533" s="4" t="str">
        <f t="shared" si="489"/>
        <v>82.0;67.0</v>
      </c>
      <c r="G1533" s="4" t="str">
        <f t="shared" si="490"/>
        <v>82.0</v>
      </c>
      <c r="H1533" s="4" t="str">
        <f t="shared" si="491"/>
        <v>67.0</v>
      </c>
      <c r="I1533" s="4" t="str">
        <f t="shared" si="492"/>
        <v>38.0;94.0</v>
      </c>
      <c r="J1533" s="4" t="str">
        <f t="shared" si="493"/>
        <v>38.0</v>
      </c>
      <c r="K1533" s="4" t="str">
        <f t="shared" si="494"/>
        <v>94.0</v>
      </c>
      <c r="L1533" s="4">
        <f t="shared" si="496"/>
        <v>82</v>
      </c>
      <c r="M1533" s="4">
        <f t="shared" si="496"/>
        <v>67</v>
      </c>
      <c r="N1533" s="10">
        <f t="shared" si="497"/>
        <v>0.22388059701492535</v>
      </c>
      <c r="O1533" s="4">
        <f t="shared" si="495"/>
        <v>38</v>
      </c>
      <c r="P1533" s="4">
        <f t="shared" si="495"/>
        <v>94</v>
      </c>
      <c r="Q1533" s="4">
        <f t="shared" si="498"/>
        <v>56</v>
      </c>
      <c r="R1533" s="11"/>
    </row>
    <row r="1534" spans="1:18" x14ac:dyDescent="0.2">
      <c r="A1534" s="1" t="s">
        <v>1634</v>
      </c>
      <c r="B1534" s="4" t="str">
        <f t="shared" si="487"/>
        <v>2016-03-12</v>
      </c>
      <c r="C1534" s="3">
        <v>42441</v>
      </c>
      <c r="E1534" s="4" t="str">
        <f t="shared" si="488"/>
        <v>82.0;67.0;38.0;94.0</v>
      </c>
      <c r="F1534" s="4" t="str">
        <f t="shared" si="489"/>
        <v>82.0;67.0</v>
      </c>
      <c r="G1534" s="4" t="str">
        <f t="shared" si="490"/>
        <v>82.0</v>
      </c>
      <c r="H1534" s="4" t="str">
        <f t="shared" si="491"/>
        <v>67.0</v>
      </c>
      <c r="I1534" s="4" t="str">
        <f t="shared" si="492"/>
        <v>38.0;94.0</v>
      </c>
      <c r="J1534" s="4" t="str">
        <f t="shared" si="493"/>
        <v>38.0</v>
      </c>
      <c r="K1534" s="4" t="str">
        <f t="shared" si="494"/>
        <v>94.0</v>
      </c>
      <c r="L1534" s="4">
        <f t="shared" si="496"/>
        <v>82</v>
      </c>
      <c r="M1534" s="4">
        <f t="shared" si="496"/>
        <v>67</v>
      </c>
      <c r="N1534" s="10">
        <f t="shared" si="497"/>
        <v>0.22388059701492535</v>
      </c>
      <c r="O1534" s="4">
        <f t="shared" si="495"/>
        <v>38</v>
      </c>
      <c r="P1534" s="4">
        <f t="shared" si="495"/>
        <v>94</v>
      </c>
      <c r="Q1534" s="4">
        <f t="shared" si="498"/>
        <v>56</v>
      </c>
      <c r="R1534" s="11"/>
    </row>
    <row r="1535" spans="1:18" x14ac:dyDescent="0.2">
      <c r="A1535" s="1" t="s">
        <v>1635</v>
      </c>
      <c r="B1535" s="4" t="str">
        <f t="shared" si="487"/>
        <v>2016-03-13</v>
      </c>
      <c r="C1535" s="3">
        <v>42442</v>
      </c>
      <c r="E1535" s="4" t="str">
        <f t="shared" si="488"/>
        <v>82.0;67.0;38.0;93.0</v>
      </c>
      <c r="F1535" s="4" t="str">
        <f t="shared" si="489"/>
        <v>82.0;67.0</v>
      </c>
      <c r="G1535" s="4" t="str">
        <f t="shared" si="490"/>
        <v>82.0</v>
      </c>
      <c r="H1535" s="4" t="str">
        <f t="shared" si="491"/>
        <v>67.0</v>
      </c>
      <c r="I1535" s="4" t="str">
        <f t="shared" si="492"/>
        <v>38.0;93.0</v>
      </c>
      <c r="J1535" s="4" t="str">
        <f t="shared" si="493"/>
        <v>38.0</v>
      </c>
      <c r="K1535" s="4" t="str">
        <f t="shared" si="494"/>
        <v>93.0</v>
      </c>
      <c r="L1535" s="4">
        <f t="shared" si="496"/>
        <v>82</v>
      </c>
      <c r="M1535" s="4">
        <f t="shared" si="496"/>
        <v>67</v>
      </c>
      <c r="N1535" s="10">
        <f t="shared" si="497"/>
        <v>0.22388059701492535</v>
      </c>
      <c r="O1535" s="4">
        <f t="shared" si="495"/>
        <v>38</v>
      </c>
      <c r="P1535" s="4">
        <f t="shared" si="495"/>
        <v>93</v>
      </c>
      <c r="Q1535" s="4">
        <f t="shared" si="498"/>
        <v>55</v>
      </c>
      <c r="R1535" s="11"/>
    </row>
    <row r="1536" spans="1:18" x14ac:dyDescent="0.2">
      <c r="A1536" s="1" t="s">
        <v>1636</v>
      </c>
      <c r="B1536" s="4" t="str">
        <f t="shared" si="487"/>
        <v>2016-03-14</v>
      </c>
      <c r="C1536" s="3">
        <v>42443</v>
      </c>
      <c r="E1536" s="4" t="str">
        <f t="shared" si="488"/>
        <v>82.0;67.0;38.0;93.0</v>
      </c>
      <c r="F1536" s="4" t="str">
        <f t="shared" si="489"/>
        <v>82.0;67.0</v>
      </c>
      <c r="G1536" s="4" t="str">
        <f t="shared" si="490"/>
        <v>82.0</v>
      </c>
      <c r="H1536" s="4" t="str">
        <f t="shared" si="491"/>
        <v>67.0</v>
      </c>
      <c r="I1536" s="4" t="str">
        <f t="shared" si="492"/>
        <v>38.0;93.0</v>
      </c>
      <c r="J1536" s="4" t="str">
        <f t="shared" si="493"/>
        <v>38.0</v>
      </c>
      <c r="K1536" s="4" t="str">
        <f t="shared" si="494"/>
        <v>93.0</v>
      </c>
      <c r="L1536" s="4">
        <f t="shared" si="496"/>
        <v>82</v>
      </c>
      <c r="M1536" s="4">
        <f t="shared" si="496"/>
        <v>67</v>
      </c>
      <c r="N1536" s="10">
        <f t="shared" si="497"/>
        <v>0.22388059701492535</v>
      </c>
      <c r="O1536" s="4">
        <f t="shared" si="495"/>
        <v>38</v>
      </c>
      <c r="P1536" s="4">
        <f t="shared" si="495"/>
        <v>93</v>
      </c>
      <c r="Q1536" s="4">
        <f t="shared" si="498"/>
        <v>55</v>
      </c>
      <c r="R1536" s="11"/>
    </row>
    <row r="1537" spans="1:18" x14ac:dyDescent="0.2">
      <c r="A1537" s="1" t="s">
        <v>1637</v>
      </c>
      <c r="B1537" s="4" t="str">
        <f t="shared" si="487"/>
        <v>2016-03-15</v>
      </c>
      <c r="C1537" s="3">
        <v>42444</v>
      </c>
      <c r="E1537" s="4" t="str">
        <f t="shared" si="488"/>
        <v>81.0;67.0;38.0;92.0</v>
      </c>
      <c r="F1537" s="4" t="str">
        <f t="shared" si="489"/>
        <v>81.0;67.0</v>
      </c>
      <c r="G1537" s="4" t="str">
        <f t="shared" si="490"/>
        <v>81.0</v>
      </c>
      <c r="H1537" s="4" t="str">
        <f t="shared" si="491"/>
        <v>67.0</v>
      </c>
      <c r="I1537" s="4" t="str">
        <f t="shared" si="492"/>
        <v>38.0;92.0</v>
      </c>
      <c r="J1537" s="4" t="str">
        <f t="shared" si="493"/>
        <v>38.0</v>
      </c>
      <c r="K1537" s="4" t="str">
        <f t="shared" si="494"/>
        <v>92.0</v>
      </c>
      <c r="L1537" s="4">
        <f t="shared" si="496"/>
        <v>81</v>
      </c>
      <c r="M1537" s="4">
        <f t="shared" si="496"/>
        <v>67</v>
      </c>
      <c r="N1537" s="10">
        <f t="shared" si="497"/>
        <v>0.20895522388059695</v>
      </c>
      <c r="O1537" s="4">
        <f t="shared" si="495"/>
        <v>38</v>
      </c>
      <c r="P1537" s="4">
        <f t="shared" si="495"/>
        <v>92</v>
      </c>
      <c r="Q1537" s="4">
        <f t="shared" si="498"/>
        <v>54</v>
      </c>
      <c r="R1537" s="11"/>
    </row>
    <row r="1538" spans="1:18" x14ac:dyDescent="0.2">
      <c r="A1538" s="1" t="s">
        <v>1638</v>
      </c>
      <c r="B1538" s="4" t="str">
        <f t="shared" si="487"/>
        <v>2016-03-16</v>
      </c>
      <c r="C1538" s="3">
        <v>42445</v>
      </c>
      <c r="E1538" s="4" t="str">
        <f t="shared" si="488"/>
        <v>81.0;67.0;38.0;92.0</v>
      </c>
      <c r="F1538" s="4" t="str">
        <f t="shared" si="489"/>
        <v>81.0;67.0</v>
      </c>
      <c r="G1538" s="4" t="str">
        <f t="shared" si="490"/>
        <v>81.0</v>
      </c>
      <c r="H1538" s="4" t="str">
        <f t="shared" si="491"/>
        <v>67.0</v>
      </c>
      <c r="I1538" s="4" t="str">
        <f t="shared" si="492"/>
        <v>38.0;92.0</v>
      </c>
      <c r="J1538" s="4" t="str">
        <f t="shared" si="493"/>
        <v>38.0</v>
      </c>
      <c r="K1538" s="4" t="str">
        <f t="shared" si="494"/>
        <v>92.0</v>
      </c>
      <c r="L1538" s="4">
        <f t="shared" si="496"/>
        <v>81</v>
      </c>
      <c r="M1538" s="4">
        <f t="shared" si="496"/>
        <v>67</v>
      </c>
      <c r="N1538" s="10">
        <f t="shared" si="497"/>
        <v>0.20895522388059695</v>
      </c>
      <c r="O1538" s="4">
        <f t="shared" si="495"/>
        <v>38</v>
      </c>
      <c r="P1538" s="4">
        <f t="shared" si="495"/>
        <v>92</v>
      </c>
      <c r="Q1538" s="4">
        <f t="shared" si="498"/>
        <v>54</v>
      </c>
      <c r="R1538" s="11"/>
    </row>
    <row r="1539" spans="1:18" x14ac:dyDescent="0.2">
      <c r="A1539" s="1" t="s">
        <v>1639</v>
      </c>
      <c r="B1539" s="4" t="str">
        <f t="shared" si="487"/>
        <v>2016-03-17</v>
      </c>
      <c r="C1539" s="3">
        <v>42446</v>
      </c>
      <c r="E1539" s="4" t="str">
        <f t="shared" si="488"/>
        <v>80.0;66.0;38.0;92.0</v>
      </c>
      <c r="F1539" s="4" t="str">
        <f t="shared" si="489"/>
        <v>80.0;66.0</v>
      </c>
      <c r="G1539" s="4" t="str">
        <f t="shared" si="490"/>
        <v>80.0</v>
      </c>
      <c r="H1539" s="4" t="str">
        <f t="shared" si="491"/>
        <v>66.0</v>
      </c>
      <c r="I1539" s="4" t="str">
        <f t="shared" si="492"/>
        <v>38.0;92.0</v>
      </c>
      <c r="J1539" s="4" t="str">
        <f t="shared" si="493"/>
        <v>38.0</v>
      </c>
      <c r="K1539" s="4" t="str">
        <f t="shared" si="494"/>
        <v>92.0</v>
      </c>
      <c r="L1539" s="4">
        <f t="shared" si="496"/>
        <v>80</v>
      </c>
      <c r="M1539" s="4">
        <f t="shared" si="496"/>
        <v>66</v>
      </c>
      <c r="N1539" s="10">
        <f t="shared" si="497"/>
        <v>0.21212121212121215</v>
      </c>
      <c r="O1539" s="4">
        <f t="shared" si="495"/>
        <v>38</v>
      </c>
      <c r="P1539" s="4">
        <f t="shared" si="495"/>
        <v>92</v>
      </c>
      <c r="Q1539" s="4">
        <f t="shared" si="498"/>
        <v>54</v>
      </c>
      <c r="R1539" s="11"/>
    </row>
    <row r="1540" spans="1:18" x14ac:dyDescent="0.2">
      <c r="A1540" s="1" t="s">
        <v>1640</v>
      </c>
      <c r="B1540" s="4" t="str">
        <f t="shared" ref="B1540:B1603" si="499">LEFT(A1540,10)</f>
        <v>2016-03-18</v>
      </c>
      <c r="C1540" s="3">
        <v>42447</v>
      </c>
      <c r="E1540" s="4" t="str">
        <f t="shared" ref="E1540:E1603" si="500">RIGHT(A1540,19)</f>
        <v>80.0;66.0;38.0;91.0</v>
      </c>
      <c r="F1540" s="4" t="str">
        <f t="shared" ref="F1540:F1603" si="501">LEFT(E1540,9)</f>
        <v>80.0;66.0</v>
      </c>
      <c r="G1540" s="4" t="str">
        <f t="shared" ref="G1540:G1603" si="502">LEFT(F1540,4)</f>
        <v>80.0</v>
      </c>
      <c r="H1540" s="4" t="str">
        <f t="shared" ref="H1540:H1603" si="503">RIGHT(F1540,4)</f>
        <v>66.0</v>
      </c>
      <c r="I1540" s="4" t="str">
        <f t="shared" ref="I1540:I1603" si="504">RIGHT(E1540,9)</f>
        <v>38.0;91.0</v>
      </c>
      <c r="J1540" s="4" t="str">
        <f t="shared" ref="J1540:J1603" si="505">LEFT(I1540,4)</f>
        <v>38.0</v>
      </c>
      <c r="K1540" s="4" t="str">
        <f t="shared" ref="K1540:K1603" si="506">RIGHT(I1540,4)</f>
        <v>91.0</v>
      </c>
      <c r="L1540" s="4">
        <f t="shared" si="496"/>
        <v>80</v>
      </c>
      <c r="M1540" s="4">
        <f t="shared" si="496"/>
        <v>66</v>
      </c>
      <c r="N1540" s="10">
        <f t="shared" si="497"/>
        <v>0.21212121212121215</v>
      </c>
      <c r="O1540" s="4">
        <f t="shared" ref="O1540:P1603" si="507">VALUE(J1540)</f>
        <v>38</v>
      </c>
      <c r="P1540" s="4">
        <f t="shared" si="507"/>
        <v>91</v>
      </c>
      <c r="Q1540" s="4">
        <f t="shared" si="498"/>
        <v>53</v>
      </c>
      <c r="R1540" s="11"/>
    </row>
    <row r="1541" spans="1:18" x14ac:dyDescent="0.2">
      <c r="A1541" s="1" t="s">
        <v>1641</v>
      </c>
      <c r="B1541" s="4" t="str">
        <f t="shared" si="499"/>
        <v>2016-03-19</v>
      </c>
      <c r="C1541" s="3">
        <v>42448</v>
      </c>
      <c r="E1541" s="4" t="str">
        <f t="shared" si="500"/>
        <v>80.0;66.0;38.0;91.0</v>
      </c>
      <c r="F1541" s="4" t="str">
        <f t="shared" si="501"/>
        <v>80.0;66.0</v>
      </c>
      <c r="G1541" s="4" t="str">
        <f t="shared" si="502"/>
        <v>80.0</v>
      </c>
      <c r="H1541" s="4" t="str">
        <f t="shared" si="503"/>
        <v>66.0</v>
      </c>
      <c r="I1541" s="4" t="str">
        <f t="shared" si="504"/>
        <v>38.0;91.0</v>
      </c>
      <c r="J1541" s="4" t="str">
        <f t="shared" si="505"/>
        <v>38.0</v>
      </c>
      <c r="K1541" s="4" t="str">
        <f t="shared" si="506"/>
        <v>91.0</v>
      </c>
      <c r="L1541" s="4">
        <f t="shared" ref="L1541:M1604" si="508">VALUE(G1541)</f>
        <v>80</v>
      </c>
      <c r="M1541" s="4">
        <f t="shared" si="508"/>
        <v>66</v>
      </c>
      <c r="N1541" s="10">
        <f t="shared" ref="N1541:N1604" si="509">L1541/M1541-1</f>
        <v>0.21212121212121215</v>
      </c>
      <c r="O1541" s="4">
        <f t="shared" si="507"/>
        <v>38</v>
      </c>
      <c r="P1541" s="4">
        <f t="shared" si="507"/>
        <v>91</v>
      </c>
      <c r="Q1541" s="4">
        <f t="shared" ref="Q1541:Q1604" si="510">P1541-O1541</f>
        <v>53</v>
      </c>
      <c r="R1541" s="11"/>
    </row>
    <row r="1542" spans="1:18" x14ac:dyDescent="0.2">
      <c r="A1542" s="1" t="s">
        <v>1642</v>
      </c>
      <c r="B1542" s="4" t="str">
        <f t="shared" si="499"/>
        <v>2016-03-20</v>
      </c>
      <c r="C1542" s="3">
        <v>42449</v>
      </c>
      <c r="E1542" s="4" t="str">
        <f t="shared" si="500"/>
        <v>81.0;66.0;38.0;91.0</v>
      </c>
      <c r="F1542" s="4" t="str">
        <f t="shared" si="501"/>
        <v>81.0;66.0</v>
      </c>
      <c r="G1542" s="4" t="str">
        <f t="shared" si="502"/>
        <v>81.0</v>
      </c>
      <c r="H1542" s="4" t="str">
        <f t="shared" si="503"/>
        <v>66.0</v>
      </c>
      <c r="I1542" s="4" t="str">
        <f t="shared" si="504"/>
        <v>38.0;91.0</v>
      </c>
      <c r="J1542" s="4" t="str">
        <f t="shared" si="505"/>
        <v>38.0</v>
      </c>
      <c r="K1542" s="4" t="str">
        <f t="shared" si="506"/>
        <v>91.0</v>
      </c>
      <c r="L1542" s="4">
        <f t="shared" si="508"/>
        <v>81</v>
      </c>
      <c r="M1542" s="4">
        <f t="shared" si="508"/>
        <v>66</v>
      </c>
      <c r="N1542" s="10">
        <f t="shared" si="509"/>
        <v>0.22727272727272729</v>
      </c>
      <c r="O1542" s="4">
        <f t="shared" si="507"/>
        <v>38</v>
      </c>
      <c r="P1542" s="4">
        <f t="shared" si="507"/>
        <v>91</v>
      </c>
      <c r="Q1542" s="4">
        <f t="shared" si="510"/>
        <v>53</v>
      </c>
      <c r="R1542" s="11"/>
    </row>
    <row r="1543" spans="1:18" x14ac:dyDescent="0.2">
      <c r="A1543" s="1" t="s">
        <v>1643</v>
      </c>
      <c r="B1543" s="4" t="str">
        <f t="shared" si="499"/>
        <v>2016-03-21</v>
      </c>
      <c r="C1543" s="3">
        <v>42450</v>
      </c>
      <c r="E1543" s="4" t="str">
        <f t="shared" si="500"/>
        <v>80.0;66.0;39.0;90.0</v>
      </c>
      <c r="F1543" s="4" t="str">
        <f t="shared" si="501"/>
        <v>80.0;66.0</v>
      </c>
      <c r="G1543" s="4" t="str">
        <f t="shared" si="502"/>
        <v>80.0</v>
      </c>
      <c r="H1543" s="4" t="str">
        <f t="shared" si="503"/>
        <v>66.0</v>
      </c>
      <c r="I1543" s="4" t="str">
        <f t="shared" si="504"/>
        <v>39.0;90.0</v>
      </c>
      <c r="J1543" s="4" t="str">
        <f t="shared" si="505"/>
        <v>39.0</v>
      </c>
      <c r="K1543" s="4" t="str">
        <f t="shared" si="506"/>
        <v>90.0</v>
      </c>
      <c r="L1543" s="4">
        <f t="shared" si="508"/>
        <v>80</v>
      </c>
      <c r="M1543" s="4">
        <f t="shared" si="508"/>
        <v>66</v>
      </c>
      <c r="N1543" s="10">
        <f t="shared" si="509"/>
        <v>0.21212121212121215</v>
      </c>
      <c r="O1543" s="4">
        <f t="shared" si="507"/>
        <v>39</v>
      </c>
      <c r="P1543" s="4">
        <f t="shared" si="507"/>
        <v>90</v>
      </c>
      <c r="Q1543" s="4">
        <f t="shared" si="510"/>
        <v>51</v>
      </c>
      <c r="R1543" s="11"/>
    </row>
    <row r="1544" spans="1:18" x14ac:dyDescent="0.2">
      <c r="A1544" s="1" t="s">
        <v>1644</v>
      </c>
      <c r="B1544" s="4" t="str">
        <f t="shared" si="499"/>
        <v>2016-03-22</v>
      </c>
      <c r="C1544" s="3">
        <v>42451</v>
      </c>
      <c r="E1544" s="4" t="str">
        <f t="shared" si="500"/>
        <v>80.0;66.0;39.0;90.0</v>
      </c>
      <c r="F1544" s="4" t="str">
        <f t="shared" si="501"/>
        <v>80.0;66.0</v>
      </c>
      <c r="G1544" s="4" t="str">
        <f t="shared" si="502"/>
        <v>80.0</v>
      </c>
      <c r="H1544" s="4" t="str">
        <f t="shared" si="503"/>
        <v>66.0</v>
      </c>
      <c r="I1544" s="4" t="str">
        <f t="shared" si="504"/>
        <v>39.0;90.0</v>
      </c>
      <c r="J1544" s="4" t="str">
        <f t="shared" si="505"/>
        <v>39.0</v>
      </c>
      <c r="K1544" s="4" t="str">
        <f t="shared" si="506"/>
        <v>90.0</v>
      </c>
      <c r="L1544" s="4">
        <f t="shared" si="508"/>
        <v>80</v>
      </c>
      <c r="M1544" s="4">
        <f t="shared" si="508"/>
        <v>66</v>
      </c>
      <c r="N1544" s="10">
        <f t="shared" si="509"/>
        <v>0.21212121212121215</v>
      </c>
      <c r="O1544" s="4">
        <f t="shared" si="507"/>
        <v>39</v>
      </c>
      <c r="P1544" s="4">
        <f t="shared" si="507"/>
        <v>90</v>
      </c>
      <c r="Q1544" s="4">
        <f t="shared" si="510"/>
        <v>51</v>
      </c>
      <c r="R1544" s="11"/>
    </row>
    <row r="1545" spans="1:18" x14ac:dyDescent="0.2">
      <c r="A1545" s="1" t="s">
        <v>1645</v>
      </c>
      <c r="B1545" s="4" t="str">
        <f t="shared" si="499"/>
        <v>2016-03-23</v>
      </c>
      <c r="C1545" s="3">
        <v>42452</v>
      </c>
      <c r="E1545" s="4" t="str">
        <f t="shared" si="500"/>
        <v>80.0;65.0;39.0;90.0</v>
      </c>
      <c r="F1545" s="4" t="str">
        <f t="shared" si="501"/>
        <v>80.0;65.0</v>
      </c>
      <c r="G1545" s="4" t="str">
        <f t="shared" si="502"/>
        <v>80.0</v>
      </c>
      <c r="H1545" s="4" t="str">
        <f t="shared" si="503"/>
        <v>65.0</v>
      </c>
      <c r="I1545" s="4" t="str">
        <f t="shared" si="504"/>
        <v>39.0;90.0</v>
      </c>
      <c r="J1545" s="4" t="str">
        <f t="shared" si="505"/>
        <v>39.0</v>
      </c>
      <c r="K1545" s="4" t="str">
        <f t="shared" si="506"/>
        <v>90.0</v>
      </c>
      <c r="L1545" s="4">
        <f t="shared" si="508"/>
        <v>80</v>
      </c>
      <c r="M1545" s="4">
        <f t="shared" si="508"/>
        <v>65</v>
      </c>
      <c r="N1545" s="10">
        <f t="shared" si="509"/>
        <v>0.23076923076923084</v>
      </c>
      <c r="O1545" s="4">
        <f t="shared" si="507"/>
        <v>39</v>
      </c>
      <c r="P1545" s="4">
        <f t="shared" si="507"/>
        <v>90</v>
      </c>
      <c r="Q1545" s="4">
        <f t="shared" si="510"/>
        <v>51</v>
      </c>
      <c r="R1545" s="11"/>
    </row>
    <row r="1546" spans="1:18" x14ac:dyDescent="0.2">
      <c r="A1546" s="1" t="s">
        <v>1646</v>
      </c>
      <c r="B1546" s="4" t="str">
        <f t="shared" si="499"/>
        <v>2016-03-24</v>
      </c>
      <c r="C1546" s="3">
        <v>42453</v>
      </c>
      <c r="E1546" s="4" t="str">
        <f t="shared" si="500"/>
        <v>80.0;65.0;39.0;90.0</v>
      </c>
      <c r="F1546" s="4" t="str">
        <f t="shared" si="501"/>
        <v>80.0;65.0</v>
      </c>
      <c r="G1546" s="4" t="str">
        <f t="shared" si="502"/>
        <v>80.0</v>
      </c>
      <c r="H1546" s="4" t="str">
        <f t="shared" si="503"/>
        <v>65.0</v>
      </c>
      <c r="I1546" s="4" t="str">
        <f t="shared" si="504"/>
        <v>39.0;90.0</v>
      </c>
      <c r="J1546" s="4" t="str">
        <f t="shared" si="505"/>
        <v>39.0</v>
      </c>
      <c r="K1546" s="4" t="str">
        <f t="shared" si="506"/>
        <v>90.0</v>
      </c>
      <c r="L1546" s="4">
        <f t="shared" si="508"/>
        <v>80</v>
      </c>
      <c r="M1546" s="4">
        <f t="shared" si="508"/>
        <v>65</v>
      </c>
      <c r="N1546" s="10">
        <f t="shared" si="509"/>
        <v>0.23076923076923084</v>
      </c>
      <c r="O1546" s="4">
        <f t="shared" si="507"/>
        <v>39</v>
      </c>
      <c r="P1546" s="4">
        <f t="shared" si="507"/>
        <v>90</v>
      </c>
      <c r="Q1546" s="4">
        <f t="shared" si="510"/>
        <v>51</v>
      </c>
      <c r="R1546" s="11"/>
    </row>
    <row r="1547" spans="1:18" x14ac:dyDescent="0.2">
      <c r="A1547" s="1" t="s">
        <v>1647</v>
      </c>
      <c r="B1547" s="4" t="str">
        <f t="shared" si="499"/>
        <v>2016-03-25</v>
      </c>
      <c r="C1547" s="3">
        <v>42454</v>
      </c>
      <c r="E1547" s="4" t="str">
        <f t="shared" si="500"/>
        <v>80.0;66.0;40.0;91.0</v>
      </c>
      <c r="F1547" s="4" t="str">
        <f t="shared" si="501"/>
        <v>80.0;66.0</v>
      </c>
      <c r="G1547" s="4" t="str">
        <f t="shared" si="502"/>
        <v>80.0</v>
      </c>
      <c r="H1547" s="4" t="str">
        <f t="shared" si="503"/>
        <v>66.0</v>
      </c>
      <c r="I1547" s="4" t="str">
        <f t="shared" si="504"/>
        <v>40.0;91.0</v>
      </c>
      <c r="J1547" s="4" t="str">
        <f t="shared" si="505"/>
        <v>40.0</v>
      </c>
      <c r="K1547" s="4" t="str">
        <f t="shared" si="506"/>
        <v>91.0</v>
      </c>
      <c r="L1547" s="4">
        <f t="shared" si="508"/>
        <v>80</v>
      </c>
      <c r="M1547" s="4">
        <f t="shared" si="508"/>
        <v>66</v>
      </c>
      <c r="N1547" s="10">
        <f t="shared" si="509"/>
        <v>0.21212121212121215</v>
      </c>
      <c r="O1547" s="4">
        <f t="shared" si="507"/>
        <v>40</v>
      </c>
      <c r="P1547" s="4">
        <f t="shared" si="507"/>
        <v>91</v>
      </c>
      <c r="Q1547" s="4">
        <f t="shared" si="510"/>
        <v>51</v>
      </c>
      <c r="R1547" s="11"/>
    </row>
    <row r="1548" spans="1:18" x14ac:dyDescent="0.2">
      <c r="A1548" s="1" t="s">
        <v>1648</v>
      </c>
      <c r="B1548" s="4" t="str">
        <f t="shared" si="499"/>
        <v>2016-03-26</v>
      </c>
      <c r="C1548" s="3">
        <v>42455</v>
      </c>
      <c r="E1548" s="4" t="str">
        <f t="shared" si="500"/>
        <v>80.0;66.0;41.0;91.0</v>
      </c>
      <c r="F1548" s="4" t="str">
        <f t="shared" si="501"/>
        <v>80.0;66.0</v>
      </c>
      <c r="G1548" s="4" t="str">
        <f t="shared" si="502"/>
        <v>80.0</v>
      </c>
      <c r="H1548" s="4" t="str">
        <f t="shared" si="503"/>
        <v>66.0</v>
      </c>
      <c r="I1548" s="4" t="str">
        <f t="shared" si="504"/>
        <v>41.0;91.0</v>
      </c>
      <c r="J1548" s="4" t="str">
        <f t="shared" si="505"/>
        <v>41.0</v>
      </c>
      <c r="K1548" s="4" t="str">
        <f t="shared" si="506"/>
        <v>91.0</v>
      </c>
      <c r="L1548" s="4">
        <f t="shared" si="508"/>
        <v>80</v>
      </c>
      <c r="M1548" s="4">
        <f t="shared" si="508"/>
        <v>66</v>
      </c>
      <c r="N1548" s="10">
        <f t="shared" si="509"/>
        <v>0.21212121212121215</v>
      </c>
      <c r="O1548" s="4">
        <f t="shared" si="507"/>
        <v>41</v>
      </c>
      <c r="P1548" s="4">
        <f t="shared" si="507"/>
        <v>91</v>
      </c>
      <c r="Q1548" s="4">
        <f t="shared" si="510"/>
        <v>50</v>
      </c>
      <c r="R1548" s="11"/>
    </row>
    <row r="1549" spans="1:18" x14ac:dyDescent="0.2">
      <c r="A1549" s="1" t="s">
        <v>1649</v>
      </c>
      <c r="B1549" s="4" t="str">
        <f t="shared" si="499"/>
        <v>2016-03-27</v>
      </c>
      <c r="C1549" s="3">
        <v>42456</v>
      </c>
      <c r="E1549" s="4" t="str">
        <f t="shared" si="500"/>
        <v>81.0;66.0;41.0;91.0</v>
      </c>
      <c r="F1549" s="4" t="str">
        <f t="shared" si="501"/>
        <v>81.0;66.0</v>
      </c>
      <c r="G1549" s="4" t="str">
        <f t="shared" si="502"/>
        <v>81.0</v>
      </c>
      <c r="H1549" s="4" t="str">
        <f t="shared" si="503"/>
        <v>66.0</v>
      </c>
      <c r="I1549" s="4" t="str">
        <f t="shared" si="504"/>
        <v>41.0;91.0</v>
      </c>
      <c r="J1549" s="4" t="str">
        <f t="shared" si="505"/>
        <v>41.0</v>
      </c>
      <c r="K1549" s="4" t="str">
        <f t="shared" si="506"/>
        <v>91.0</v>
      </c>
      <c r="L1549" s="4">
        <f t="shared" si="508"/>
        <v>81</v>
      </c>
      <c r="M1549" s="4">
        <f t="shared" si="508"/>
        <v>66</v>
      </c>
      <c r="N1549" s="10">
        <f t="shared" si="509"/>
        <v>0.22727272727272729</v>
      </c>
      <c r="O1549" s="4">
        <f t="shared" si="507"/>
        <v>41</v>
      </c>
      <c r="P1549" s="4">
        <f t="shared" si="507"/>
        <v>91</v>
      </c>
      <c r="Q1549" s="4">
        <f t="shared" si="510"/>
        <v>50</v>
      </c>
      <c r="R1549" s="11"/>
    </row>
    <row r="1550" spans="1:18" x14ac:dyDescent="0.2">
      <c r="A1550" s="1" t="s">
        <v>1650</v>
      </c>
      <c r="B1550" s="4" t="str">
        <f t="shared" si="499"/>
        <v>2016-03-28</v>
      </c>
      <c r="C1550" s="3">
        <v>42457</v>
      </c>
      <c r="E1550" s="4" t="str">
        <f t="shared" si="500"/>
        <v>83.0;66.0;42.0;91.0</v>
      </c>
      <c r="F1550" s="4" t="str">
        <f t="shared" si="501"/>
        <v>83.0;66.0</v>
      </c>
      <c r="G1550" s="4" t="str">
        <f t="shared" si="502"/>
        <v>83.0</v>
      </c>
      <c r="H1550" s="4" t="str">
        <f t="shared" si="503"/>
        <v>66.0</v>
      </c>
      <c r="I1550" s="4" t="str">
        <f t="shared" si="504"/>
        <v>42.0;91.0</v>
      </c>
      <c r="J1550" s="4" t="str">
        <f t="shared" si="505"/>
        <v>42.0</v>
      </c>
      <c r="K1550" s="4" t="str">
        <f t="shared" si="506"/>
        <v>91.0</v>
      </c>
      <c r="L1550" s="4">
        <f t="shared" si="508"/>
        <v>83</v>
      </c>
      <c r="M1550" s="4">
        <f t="shared" si="508"/>
        <v>66</v>
      </c>
      <c r="N1550" s="10">
        <f t="shared" si="509"/>
        <v>0.25757575757575757</v>
      </c>
      <c r="O1550" s="4">
        <f t="shared" si="507"/>
        <v>42</v>
      </c>
      <c r="P1550" s="4">
        <f t="shared" si="507"/>
        <v>91</v>
      </c>
      <c r="Q1550" s="4">
        <f t="shared" si="510"/>
        <v>49</v>
      </c>
      <c r="R1550" s="11"/>
    </row>
    <row r="1551" spans="1:18" x14ac:dyDescent="0.2">
      <c r="A1551" s="1" t="s">
        <v>1651</v>
      </c>
      <c r="B1551" s="4" t="str">
        <f t="shared" si="499"/>
        <v>2016-03-29</v>
      </c>
      <c r="C1551" s="3">
        <v>42458</v>
      </c>
      <c r="E1551" s="4" t="str">
        <f t="shared" si="500"/>
        <v>84.0;66.0;42.0;92.0</v>
      </c>
      <c r="F1551" s="4" t="str">
        <f t="shared" si="501"/>
        <v>84.0;66.0</v>
      </c>
      <c r="G1551" s="4" t="str">
        <f t="shared" si="502"/>
        <v>84.0</v>
      </c>
      <c r="H1551" s="4" t="str">
        <f t="shared" si="503"/>
        <v>66.0</v>
      </c>
      <c r="I1551" s="4" t="str">
        <f t="shared" si="504"/>
        <v>42.0;92.0</v>
      </c>
      <c r="J1551" s="4" t="str">
        <f t="shared" si="505"/>
        <v>42.0</v>
      </c>
      <c r="K1551" s="4" t="str">
        <f t="shared" si="506"/>
        <v>92.0</v>
      </c>
      <c r="L1551" s="4">
        <f t="shared" si="508"/>
        <v>84</v>
      </c>
      <c r="M1551" s="4">
        <f t="shared" si="508"/>
        <v>66</v>
      </c>
      <c r="N1551" s="10">
        <f t="shared" si="509"/>
        <v>0.27272727272727271</v>
      </c>
      <c r="O1551" s="4">
        <f t="shared" si="507"/>
        <v>42</v>
      </c>
      <c r="P1551" s="4">
        <f t="shared" si="507"/>
        <v>92</v>
      </c>
      <c r="Q1551" s="4">
        <f t="shared" si="510"/>
        <v>50</v>
      </c>
      <c r="R1551" s="11"/>
    </row>
    <row r="1552" spans="1:18" x14ac:dyDescent="0.2">
      <c r="A1552" s="1" t="s">
        <v>1652</v>
      </c>
      <c r="B1552" s="4" t="str">
        <f t="shared" si="499"/>
        <v>2016-03-30</v>
      </c>
      <c r="C1552" s="3">
        <v>42459</v>
      </c>
      <c r="E1552" s="4" t="str">
        <f t="shared" si="500"/>
        <v>83.0;66.0;43.0;93.0</v>
      </c>
      <c r="F1552" s="4" t="str">
        <f t="shared" si="501"/>
        <v>83.0;66.0</v>
      </c>
      <c r="G1552" s="4" t="str">
        <f t="shared" si="502"/>
        <v>83.0</v>
      </c>
      <c r="H1552" s="4" t="str">
        <f t="shared" si="503"/>
        <v>66.0</v>
      </c>
      <c r="I1552" s="4" t="str">
        <f t="shared" si="504"/>
        <v>43.0;93.0</v>
      </c>
      <c r="J1552" s="4" t="str">
        <f t="shared" si="505"/>
        <v>43.0</v>
      </c>
      <c r="K1552" s="4" t="str">
        <f t="shared" si="506"/>
        <v>93.0</v>
      </c>
      <c r="L1552" s="4">
        <f t="shared" si="508"/>
        <v>83</v>
      </c>
      <c r="M1552" s="4">
        <f t="shared" si="508"/>
        <v>66</v>
      </c>
      <c r="N1552" s="10">
        <f t="shared" si="509"/>
        <v>0.25757575757575757</v>
      </c>
      <c r="O1552" s="4">
        <f t="shared" si="507"/>
        <v>43</v>
      </c>
      <c r="P1552" s="4">
        <f t="shared" si="507"/>
        <v>93</v>
      </c>
      <c r="Q1552" s="4">
        <f t="shared" si="510"/>
        <v>50</v>
      </c>
      <c r="R1552" s="11"/>
    </row>
    <row r="1553" spans="1:18" x14ac:dyDescent="0.2">
      <c r="A1553" s="1" t="s">
        <v>1653</v>
      </c>
      <c r="B1553" s="4" t="str">
        <f t="shared" si="499"/>
        <v>2016-03-31</v>
      </c>
      <c r="C1553" s="3">
        <v>42460</v>
      </c>
      <c r="E1553" s="4" t="str">
        <f t="shared" si="500"/>
        <v>84.0;66.0;43.0;93.0</v>
      </c>
      <c r="F1553" s="4" t="str">
        <f t="shared" si="501"/>
        <v>84.0;66.0</v>
      </c>
      <c r="G1553" s="4" t="str">
        <f t="shared" si="502"/>
        <v>84.0</v>
      </c>
      <c r="H1553" s="4" t="str">
        <f t="shared" si="503"/>
        <v>66.0</v>
      </c>
      <c r="I1553" s="4" t="str">
        <f t="shared" si="504"/>
        <v>43.0;93.0</v>
      </c>
      <c r="J1553" s="4" t="str">
        <f t="shared" si="505"/>
        <v>43.0</v>
      </c>
      <c r="K1553" s="4" t="str">
        <f t="shared" si="506"/>
        <v>93.0</v>
      </c>
      <c r="L1553" s="4">
        <f t="shared" si="508"/>
        <v>84</v>
      </c>
      <c r="M1553" s="4">
        <f t="shared" si="508"/>
        <v>66</v>
      </c>
      <c r="N1553" s="10">
        <f t="shared" si="509"/>
        <v>0.27272727272727271</v>
      </c>
      <c r="O1553" s="4">
        <f t="shared" si="507"/>
        <v>43</v>
      </c>
      <c r="P1553" s="4">
        <f t="shared" si="507"/>
        <v>93</v>
      </c>
      <c r="Q1553" s="4">
        <f t="shared" si="510"/>
        <v>50</v>
      </c>
      <c r="R1553" s="11"/>
    </row>
    <row r="1554" spans="1:18" x14ac:dyDescent="0.2">
      <c r="A1554" s="1" t="s">
        <v>1654</v>
      </c>
      <c r="B1554" s="4" t="str">
        <f t="shared" si="499"/>
        <v>2016-04-01</v>
      </c>
      <c r="C1554" s="3">
        <v>42461</v>
      </c>
      <c r="E1554" s="4" t="str">
        <f t="shared" si="500"/>
        <v>83.0;66.0;43.0;93.0</v>
      </c>
      <c r="F1554" s="4" t="str">
        <f t="shared" si="501"/>
        <v>83.0;66.0</v>
      </c>
      <c r="G1554" s="4" t="str">
        <f t="shared" si="502"/>
        <v>83.0</v>
      </c>
      <c r="H1554" s="4" t="str">
        <f t="shared" si="503"/>
        <v>66.0</v>
      </c>
      <c r="I1554" s="4" t="str">
        <f t="shared" si="504"/>
        <v>43.0;93.0</v>
      </c>
      <c r="J1554" s="4" t="str">
        <f t="shared" si="505"/>
        <v>43.0</v>
      </c>
      <c r="K1554" s="4" t="str">
        <f t="shared" si="506"/>
        <v>93.0</v>
      </c>
      <c r="L1554" s="4">
        <f t="shared" si="508"/>
        <v>83</v>
      </c>
      <c r="M1554" s="4">
        <f t="shared" si="508"/>
        <v>66</v>
      </c>
      <c r="N1554" s="10">
        <f t="shared" si="509"/>
        <v>0.25757575757575757</v>
      </c>
      <c r="O1554" s="4">
        <f t="shared" si="507"/>
        <v>43</v>
      </c>
      <c r="P1554" s="4">
        <f t="shared" si="507"/>
        <v>93</v>
      </c>
      <c r="Q1554" s="4">
        <f t="shared" si="510"/>
        <v>50</v>
      </c>
      <c r="R1554" s="11"/>
    </row>
    <row r="1555" spans="1:18" x14ac:dyDescent="0.2">
      <c r="A1555" s="1" t="s">
        <v>1655</v>
      </c>
      <c r="B1555" s="4" t="str">
        <f t="shared" si="499"/>
        <v>2016-04-02</v>
      </c>
      <c r="C1555" s="3">
        <v>42462</v>
      </c>
      <c r="E1555" s="4" t="str">
        <f t="shared" si="500"/>
        <v>84.0;66.0;43.0;94.0</v>
      </c>
      <c r="F1555" s="4" t="str">
        <f t="shared" si="501"/>
        <v>84.0;66.0</v>
      </c>
      <c r="G1555" s="4" t="str">
        <f t="shared" si="502"/>
        <v>84.0</v>
      </c>
      <c r="H1555" s="4" t="str">
        <f t="shared" si="503"/>
        <v>66.0</v>
      </c>
      <c r="I1555" s="4" t="str">
        <f t="shared" si="504"/>
        <v>43.0;94.0</v>
      </c>
      <c r="J1555" s="4" t="str">
        <f t="shared" si="505"/>
        <v>43.0</v>
      </c>
      <c r="K1555" s="4" t="str">
        <f t="shared" si="506"/>
        <v>94.0</v>
      </c>
      <c r="L1555" s="4">
        <f t="shared" si="508"/>
        <v>84</v>
      </c>
      <c r="M1555" s="4">
        <f t="shared" si="508"/>
        <v>66</v>
      </c>
      <c r="N1555" s="10">
        <f t="shared" si="509"/>
        <v>0.27272727272727271</v>
      </c>
      <c r="O1555" s="4">
        <f t="shared" si="507"/>
        <v>43</v>
      </c>
      <c r="P1555" s="4">
        <f t="shared" si="507"/>
        <v>94</v>
      </c>
      <c r="Q1555" s="4">
        <f t="shared" si="510"/>
        <v>51</v>
      </c>
      <c r="R1555" s="11"/>
    </row>
    <row r="1556" spans="1:18" x14ac:dyDescent="0.2">
      <c r="A1556" s="1" t="s">
        <v>1656</v>
      </c>
      <c r="B1556" s="4" t="str">
        <f t="shared" si="499"/>
        <v>2016-04-03</v>
      </c>
      <c r="C1556" s="3">
        <v>42463</v>
      </c>
      <c r="E1556" s="4" t="str">
        <f t="shared" si="500"/>
        <v>85.0;65.0;43.0;94.0</v>
      </c>
      <c r="F1556" s="4" t="str">
        <f t="shared" si="501"/>
        <v>85.0;65.0</v>
      </c>
      <c r="G1556" s="4" t="str">
        <f t="shared" si="502"/>
        <v>85.0</v>
      </c>
      <c r="H1556" s="4" t="str">
        <f t="shared" si="503"/>
        <v>65.0</v>
      </c>
      <c r="I1556" s="4" t="str">
        <f t="shared" si="504"/>
        <v>43.0;94.0</v>
      </c>
      <c r="J1556" s="4" t="str">
        <f t="shared" si="505"/>
        <v>43.0</v>
      </c>
      <c r="K1556" s="4" t="str">
        <f t="shared" si="506"/>
        <v>94.0</v>
      </c>
      <c r="L1556" s="4">
        <f t="shared" si="508"/>
        <v>85</v>
      </c>
      <c r="M1556" s="4">
        <f t="shared" si="508"/>
        <v>65</v>
      </c>
      <c r="N1556" s="10">
        <f t="shared" si="509"/>
        <v>0.30769230769230771</v>
      </c>
      <c r="O1556" s="4">
        <f t="shared" si="507"/>
        <v>43</v>
      </c>
      <c r="P1556" s="4">
        <f t="shared" si="507"/>
        <v>94</v>
      </c>
      <c r="Q1556" s="4">
        <f t="shared" si="510"/>
        <v>51</v>
      </c>
      <c r="R1556" s="11"/>
    </row>
    <row r="1557" spans="1:18" x14ac:dyDescent="0.2">
      <c r="A1557" s="1" t="s">
        <v>1657</v>
      </c>
      <c r="B1557" s="4" t="str">
        <f t="shared" si="499"/>
        <v>2016-04-04</v>
      </c>
      <c r="C1557" s="3">
        <v>42464</v>
      </c>
      <c r="E1557" s="4" t="str">
        <f t="shared" si="500"/>
        <v>85.0;65.0;43.0;94.0</v>
      </c>
      <c r="F1557" s="4" t="str">
        <f t="shared" si="501"/>
        <v>85.0;65.0</v>
      </c>
      <c r="G1557" s="4" t="str">
        <f t="shared" si="502"/>
        <v>85.0</v>
      </c>
      <c r="H1557" s="4" t="str">
        <f t="shared" si="503"/>
        <v>65.0</v>
      </c>
      <c r="I1557" s="4" t="str">
        <f t="shared" si="504"/>
        <v>43.0;94.0</v>
      </c>
      <c r="J1557" s="4" t="str">
        <f t="shared" si="505"/>
        <v>43.0</v>
      </c>
      <c r="K1557" s="4" t="str">
        <f t="shared" si="506"/>
        <v>94.0</v>
      </c>
      <c r="L1557" s="4">
        <f t="shared" si="508"/>
        <v>85</v>
      </c>
      <c r="M1557" s="4">
        <f t="shared" si="508"/>
        <v>65</v>
      </c>
      <c r="N1557" s="10">
        <f t="shared" si="509"/>
        <v>0.30769230769230771</v>
      </c>
      <c r="O1557" s="4">
        <f t="shared" si="507"/>
        <v>43</v>
      </c>
      <c r="P1557" s="4">
        <f t="shared" si="507"/>
        <v>94</v>
      </c>
      <c r="Q1557" s="4">
        <f t="shared" si="510"/>
        <v>51</v>
      </c>
      <c r="R1557" s="11"/>
    </row>
    <row r="1558" spans="1:18" x14ac:dyDescent="0.2">
      <c r="A1558" s="1" t="s">
        <v>1658</v>
      </c>
      <c r="B1558" s="4" t="str">
        <f t="shared" si="499"/>
        <v>2016-04-05</v>
      </c>
      <c r="C1558" s="3">
        <v>42465</v>
      </c>
      <c r="E1558" s="4" t="str">
        <f t="shared" si="500"/>
        <v>85.0;65.0;43.0;94.0</v>
      </c>
      <c r="F1558" s="4" t="str">
        <f t="shared" si="501"/>
        <v>85.0;65.0</v>
      </c>
      <c r="G1558" s="4" t="str">
        <f t="shared" si="502"/>
        <v>85.0</v>
      </c>
      <c r="H1558" s="4" t="str">
        <f t="shared" si="503"/>
        <v>65.0</v>
      </c>
      <c r="I1558" s="4" t="str">
        <f t="shared" si="504"/>
        <v>43.0;94.0</v>
      </c>
      <c r="J1558" s="4" t="str">
        <f t="shared" si="505"/>
        <v>43.0</v>
      </c>
      <c r="K1558" s="4" t="str">
        <f t="shared" si="506"/>
        <v>94.0</v>
      </c>
      <c r="L1558" s="4">
        <f t="shared" si="508"/>
        <v>85</v>
      </c>
      <c r="M1558" s="4">
        <f t="shared" si="508"/>
        <v>65</v>
      </c>
      <c r="N1558" s="10">
        <f t="shared" si="509"/>
        <v>0.30769230769230771</v>
      </c>
      <c r="O1558" s="4">
        <f t="shared" si="507"/>
        <v>43</v>
      </c>
      <c r="P1558" s="4">
        <f t="shared" si="507"/>
        <v>94</v>
      </c>
      <c r="Q1558" s="4">
        <f t="shared" si="510"/>
        <v>51</v>
      </c>
      <c r="R1558" s="11"/>
    </row>
    <row r="1559" spans="1:18" x14ac:dyDescent="0.2">
      <c r="A1559" s="1" t="s">
        <v>1659</v>
      </c>
      <c r="B1559" s="4" t="str">
        <f t="shared" si="499"/>
        <v>2016-04-06</v>
      </c>
      <c r="C1559" s="3">
        <v>42466</v>
      </c>
      <c r="E1559" s="4" t="str">
        <f t="shared" si="500"/>
        <v>85.0;65.0;43.0;93.0</v>
      </c>
      <c r="F1559" s="4" t="str">
        <f t="shared" si="501"/>
        <v>85.0;65.0</v>
      </c>
      <c r="G1559" s="4" t="str">
        <f t="shared" si="502"/>
        <v>85.0</v>
      </c>
      <c r="H1559" s="4" t="str">
        <f t="shared" si="503"/>
        <v>65.0</v>
      </c>
      <c r="I1559" s="4" t="str">
        <f t="shared" si="504"/>
        <v>43.0;93.0</v>
      </c>
      <c r="J1559" s="4" t="str">
        <f t="shared" si="505"/>
        <v>43.0</v>
      </c>
      <c r="K1559" s="4" t="str">
        <f t="shared" si="506"/>
        <v>93.0</v>
      </c>
      <c r="L1559" s="4">
        <f t="shared" si="508"/>
        <v>85</v>
      </c>
      <c r="M1559" s="4">
        <f t="shared" si="508"/>
        <v>65</v>
      </c>
      <c r="N1559" s="10">
        <f t="shared" si="509"/>
        <v>0.30769230769230771</v>
      </c>
      <c r="O1559" s="4">
        <f t="shared" si="507"/>
        <v>43</v>
      </c>
      <c r="P1559" s="4">
        <f t="shared" si="507"/>
        <v>93</v>
      </c>
      <c r="Q1559" s="4">
        <f t="shared" si="510"/>
        <v>50</v>
      </c>
      <c r="R1559" s="11"/>
    </row>
    <row r="1560" spans="1:18" x14ac:dyDescent="0.2">
      <c r="A1560" s="1" t="s">
        <v>1660</v>
      </c>
      <c r="B1560" s="4" t="str">
        <f t="shared" si="499"/>
        <v>2016-04-07</v>
      </c>
      <c r="C1560" s="3">
        <v>42467</v>
      </c>
      <c r="E1560" s="4" t="str">
        <f t="shared" si="500"/>
        <v>84.0;65.0;43.0;93.0</v>
      </c>
      <c r="F1560" s="4" t="str">
        <f t="shared" si="501"/>
        <v>84.0;65.0</v>
      </c>
      <c r="G1560" s="4" t="str">
        <f t="shared" si="502"/>
        <v>84.0</v>
      </c>
      <c r="H1560" s="4" t="str">
        <f t="shared" si="503"/>
        <v>65.0</v>
      </c>
      <c r="I1560" s="4" t="str">
        <f t="shared" si="504"/>
        <v>43.0;93.0</v>
      </c>
      <c r="J1560" s="4" t="str">
        <f t="shared" si="505"/>
        <v>43.0</v>
      </c>
      <c r="K1560" s="4" t="str">
        <f t="shared" si="506"/>
        <v>93.0</v>
      </c>
      <c r="L1560" s="4">
        <f t="shared" si="508"/>
        <v>84</v>
      </c>
      <c r="M1560" s="4">
        <f t="shared" si="508"/>
        <v>65</v>
      </c>
      <c r="N1560" s="10">
        <f t="shared" si="509"/>
        <v>0.29230769230769238</v>
      </c>
      <c r="O1560" s="4">
        <f t="shared" si="507"/>
        <v>43</v>
      </c>
      <c r="P1560" s="4">
        <f t="shared" si="507"/>
        <v>93</v>
      </c>
      <c r="Q1560" s="4">
        <f t="shared" si="510"/>
        <v>50</v>
      </c>
      <c r="R1560" s="11"/>
    </row>
    <row r="1561" spans="1:18" x14ac:dyDescent="0.2">
      <c r="A1561" s="1" t="s">
        <v>1661</v>
      </c>
      <c r="B1561" s="4" t="str">
        <f t="shared" si="499"/>
        <v>2016-04-08</v>
      </c>
      <c r="C1561" s="3">
        <v>42468</v>
      </c>
      <c r="E1561" s="4" t="str">
        <f t="shared" si="500"/>
        <v>84.0;64.0;43.0;93.0</v>
      </c>
      <c r="F1561" s="4" t="str">
        <f t="shared" si="501"/>
        <v>84.0;64.0</v>
      </c>
      <c r="G1561" s="4" t="str">
        <f t="shared" si="502"/>
        <v>84.0</v>
      </c>
      <c r="H1561" s="4" t="str">
        <f t="shared" si="503"/>
        <v>64.0</v>
      </c>
      <c r="I1561" s="4" t="str">
        <f t="shared" si="504"/>
        <v>43.0;93.0</v>
      </c>
      <c r="J1561" s="4" t="str">
        <f t="shared" si="505"/>
        <v>43.0</v>
      </c>
      <c r="K1561" s="4" t="str">
        <f t="shared" si="506"/>
        <v>93.0</v>
      </c>
      <c r="L1561" s="4">
        <f t="shared" si="508"/>
        <v>84</v>
      </c>
      <c r="M1561" s="4">
        <f t="shared" si="508"/>
        <v>64</v>
      </c>
      <c r="N1561" s="10">
        <f t="shared" si="509"/>
        <v>0.3125</v>
      </c>
      <c r="O1561" s="4">
        <f t="shared" si="507"/>
        <v>43</v>
      </c>
      <c r="P1561" s="4">
        <f t="shared" si="507"/>
        <v>93</v>
      </c>
      <c r="Q1561" s="4">
        <f t="shared" si="510"/>
        <v>50</v>
      </c>
      <c r="R1561" s="11"/>
    </row>
    <row r="1562" spans="1:18" x14ac:dyDescent="0.2">
      <c r="A1562" s="1" t="s">
        <v>1662</v>
      </c>
      <c r="B1562" s="4" t="str">
        <f t="shared" si="499"/>
        <v>2016-04-09</v>
      </c>
      <c r="C1562" s="3">
        <v>42469</v>
      </c>
      <c r="E1562" s="4" t="str">
        <f t="shared" si="500"/>
        <v>82.0;64.0;43.0;93.0</v>
      </c>
      <c r="F1562" s="4" t="str">
        <f t="shared" si="501"/>
        <v>82.0;64.0</v>
      </c>
      <c r="G1562" s="4" t="str">
        <f t="shared" si="502"/>
        <v>82.0</v>
      </c>
      <c r="H1562" s="4" t="str">
        <f t="shared" si="503"/>
        <v>64.0</v>
      </c>
      <c r="I1562" s="4" t="str">
        <f t="shared" si="504"/>
        <v>43.0;93.0</v>
      </c>
      <c r="J1562" s="4" t="str">
        <f t="shared" si="505"/>
        <v>43.0</v>
      </c>
      <c r="K1562" s="4" t="str">
        <f t="shared" si="506"/>
        <v>93.0</v>
      </c>
      <c r="L1562" s="4">
        <f t="shared" si="508"/>
        <v>82</v>
      </c>
      <c r="M1562" s="4">
        <f t="shared" si="508"/>
        <v>64</v>
      </c>
      <c r="N1562" s="10">
        <f t="shared" si="509"/>
        <v>0.28125</v>
      </c>
      <c r="O1562" s="4">
        <f t="shared" si="507"/>
        <v>43</v>
      </c>
      <c r="P1562" s="4">
        <f t="shared" si="507"/>
        <v>93</v>
      </c>
      <c r="Q1562" s="4">
        <f t="shared" si="510"/>
        <v>50</v>
      </c>
      <c r="R1562" s="11"/>
    </row>
    <row r="1563" spans="1:18" x14ac:dyDescent="0.2">
      <c r="A1563" s="1" t="s">
        <v>1663</v>
      </c>
      <c r="B1563" s="4" t="str">
        <f t="shared" si="499"/>
        <v>2016-04-10</v>
      </c>
      <c r="C1563" s="3">
        <v>42470</v>
      </c>
      <c r="E1563" s="4" t="str">
        <f t="shared" si="500"/>
        <v>83.0;64.0;43.0;93.0</v>
      </c>
      <c r="F1563" s="4" t="str">
        <f t="shared" si="501"/>
        <v>83.0;64.0</v>
      </c>
      <c r="G1563" s="4" t="str">
        <f t="shared" si="502"/>
        <v>83.0</v>
      </c>
      <c r="H1563" s="4" t="str">
        <f t="shared" si="503"/>
        <v>64.0</v>
      </c>
      <c r="I1563" s="4" t="str">
        <f t="shared" si="504"/>
        <v>43.0;93.0</v>
      </c>
      <c r="J1563" s="4" t="str">
        <f t="shared" si="505"/>
        <v>43.0</v>
      </c>
      <c r="K1563" s="4" t="str">
        <f t="shared" si="506"/>
        <v>93.0</v>
      </c>
      <c r="L1563" s="4">
        <f t="shared" si="508"/>
        <v>83</v>
      </c>
      <c r="M1563" s="4">
        <f t="shared" si="508"/>
        <v>64</v>
      </c>
      <c r="N1563" s="10">
        <f t="shared" si="509"/>
        <v>0.296875</v>
      </c>
      <c r="O1563" s="4">
        <f t="shared" si="507"/>
        <v>43</v>
      </c>
      <c r="P1563" s="4">
        <f t="shared" si="507"/>
        <v>93</v>
      </c>
      <c r="Q1563" s="4">
        <f t="shared" si="510"/>
        <v>50</v>
      </c>
      <c r="R1563" s="11"/>
    </row>
    <row r="1564" spans="1:18" x14ac:dyDescent="0.2">
      <c r="A1564" s="1" t="s">
        <v>1664</v>
      </c>
      <c r="B1564" s="4" t="str">
        <f t="shared" si="499"/>
        <v>2016-04-11</v>
      </c>
      <c r="C1564" s="3">
        <v>42471</v>
      </c>
      <c r="E1564" s="4" t="str">
        <f t="shared" si="500"/>
        <v>82.0;64.0;43.0;93.0</v>
      </c>
      <c r="F1564" s="4" t="str">
        <f t="shared" si="501"/>
        <v>82.0;64.0</v>
      </c>
      <c r="G1564" s="4" t="str">
        <f t="shared" si="502"/>
        <v>82.0</v>
      </c>
      <c r="H1564" s="4" t="str">
        <f t="shared" si="503"/>
        <v>64.0</v>
      </c>
      <c r="I1564" s="4" t="str">
        <f t="shared" si="504"/>
        <v>43.0;93.0</v>
      </c>
      <c r="J1564" s="4" t="str">
        <f t="shared" si="505"/>
        <v>43.0</v>
      </c>
      <c r="K1564" s="4" t="str">
        <f t="shared" si="506"/>
        <v>93.0</v>
      </c>
      <c r="L1564" s="4">
        <f t="shared" si="508"/>
        <v>82</v>
      </c>
      <c r="M1564" s="4">
        <f t="shared" si="508"/>
        <v>64</v>
      </c>
      <c r="N1564" s="10">
        <f t="shared" si="509"/>
        <v>0.28125</v>
      </c>
      <c r="O1564" s="4">
        <f t="shared" si="507"/>
        <v>43</v>
      </c>
      <c r="P1564" s="4">
        <f t="shared" si="507"/>
        <v>93</v>
      </c>
      <c r="Q1564" s="4">
        <f t="shared" si="510"/>
        <v>50</v>
      </c>
      <c r="R1564" s="11"/>
    </row>
    <row r="1565" spans="1:18" x14ac:dyDescent="0.2">
      <c r="A1565" s="1" t="s">
        <v>1665</v>
      </c>
      <c r="B1565" s="4" t="str">
        <f t="shared" si="499"/>
        <v>2016-04-12</v>
      </c>
      <c r="C1565" s="3">
        <v>42472</v>
      </c>
      <c r="E1565" s="4" t="str">
        <f t="shared" si="500"/>
        <v>81.0;64.0;43.0;93.0</v>
      </c>
      <c r="F1565" s="4" t="str">
        <f t="shared" si="501"/>
        <v>81.0;64.0</v>
      </c>
      <c r="G1565" s="4" t="str">
        <f t="shared" si="502"/>
        <v>81.0</v>
      </c>
      <c r="H1565" s="4" t="str">
        <f t="shared" si="503"/>
        <v>64.0</v>
      </c>
      <c r="I1565" s="4" t="str">
        <f t="shared" si="504"/>
        <v>43.0;93.0</v>
      </c>
      <c r="J1565" s="4" t="str">
        <f t="shared" si="505"/>
        <v>43.0</v>
      </c>
      <c r="K1565" s="4" t="str">
        <f t="shared" si="506"/>
        <v>93.0</v>
      </c>
      <c r="L1565" s="4">
        <f t="shared" si="508"/>
        <v>81</v>
      </c>
      <c r="M1565" s="4">
        <f t="shared" si="508"/>
        <v>64</v>
      </c>
      <c r="N1565" s="10">
        <f t="shared" si="509"/>
        <v>0.265625</v>
      </c>
      <c r="O1565" s="4">
        <f t="shared" si="507"/>
        <v>43</v>
      </c>
      <c r="P1565" s="4">
        <f t="shared" si="507"/>
        <v>93</v>
      </c>
      <c r="Q1565" s="4">
        <f t="shared" si="510"/>
        <v>50</v>
      </c>
      <c r="R1565" s="11"/>
    </row>
    <row r="1566" spans="1:18" x14ac:dyDescent="0.2">
      <c r="A1566" s="1" t="s">
        <v>1666</v>
      </c>
      <c r="B1566" s="4" t="str">
        <f t="shared" si="499"/>
        <v>2016-04-13</v>
      </c>
      <c r="C1566" s="3">
        <v>42473</v>
      </c>
      <c r="E1566" s="4" t="str">
        <f t="shared" si="500"/>
        <v>81.0;64.0;43.0;93.0</v>
      </c>
      <c r="F1566" s="4" t="str">
        <f t="shared" si="501"/>
        <v>81.0;64.0</v>
      </c>
      <c r="G1566" s="4" t="str">
        <f t="shared" si="502"/>
        <v>81.0</v>
      </c>
      <c r="H1566" s="4" t="str">
        <f t="shared" si="503"/>
        <v>64.0</v>
      </c>
      <c r="I1566" s="4" t="str">
        <f t="shared" si="504"/>
        <v>43.0;93.0</v>
      </c>
      <c r="J1566" s="4" t="str">
        <f t="shared" si="505"/>
        <v>43.0</v>
      </c>
      <c r="K1566" s="4" t="str">
        <f t="shared" si="506"/>
        <v>93.0</v>
      </c>
      <c r="L1566" s="4">
        <f t="shared" si="508"/>
        <v>81</v>
      </c>
      <c r="M1566" s="4">
        <f t="shared" si="508"/>
        <v>64</v>
      </c>
      <c r="N1566" s="10">
        <f t="shared" si="509"/>
        <v>0.265625</v>
      </c>
      <c r="O1566" s="4">
        <f t="shared" si="507"/>
        <v>43</v>
      </c>
      <c r="P1566" s="4">
        <f t="shared" si="507"/>
        <v>93</v>
      </c>
      <c r="Q1566" s="4">
        <f t="shared" si="510"/>
        <v>50</v>
      </c>
      <c r="R1566" s="11"/>
    </row>
    <row r="1567" spans="1:18" x14ac:dyDescent="0.2">
      <c r="A1567" s="1" t="s">
        <v>1667</v>
      </c>
      <c r="B1567" s="4" t="str">
        <f t="shared" si="499"/>
        <v>2016-04-14</v>
      </c>
      <c r="C1567" s="3">
        <v>42474</v>
      </c>
      <c r="E1567" s="4" t="str">
        <f t="shared" si="500"/>
        <v>82.0;64.0;43.0;93.0</v>
      </c>
      <c r="F1567" s="4" t="str">
        <f t="shared" si="501"/>
        <v>82.0;64.0</v>
      </c>
      <c r="G1567" s="4" t="str">
        <f t="shared" si="502"/>
        <v>82.0</v>
      </c>
      <c r="H1567" s="4" t="str">
        <f t="shared" si="503"/>
        <v>64.0</v>
      </c>
      <c r="I1567" s="4" t="str">
        <f t="shared" si="504"/>
        <v>43.0;93.0</v>
      </c>
      <c r="J1567" s="4" t="str">
        <f t="shared" si="505"/>
        <v>43.0</v>
      </c>
      <c r="K1567" s="4" t="str">
        <f t="shared" si="506"/>
        <v>93.0</v>
      </c>
      <c r="L1567" s="4">
        <f t="shared" si="508"/>
        <v>82</v>
      </c>
      <c r="M1567" s="4">
        <f t="shared" si="508"/>
        <v>64</v>
      </c>
      <c r="N1567" s="10">
        <f t="shared" si="509"/>
        <v>0.28125</v>
      </c>
      <c r="O1567" s="4">
        <f t="shared" si="507"/>
        <v>43</v>
      </c>
      <c r="P1567" s="4">
        <f t="shared" si="507"/>
        <v>93</v>
      </c>
      <c r="Q1567" s="4">
        <f t="shared" si="510"/>
        <v>50</v>
      </c>
      <c r="R1567" s="11"/>
    </row>
    <row r="1568" spans="1:18" x14ac:dyDescent="0.2">
      <c r="A1568" s="1" t="s">
        <v>1668</v>
      </c>
      <c r="B1568" s="4" t="str">
        <f t="shared" si="499"/>
        <v>2016-04-15</v>
      </c>
      <c r="C1568" s="3">
        <v>42475</v>
      </c>
      <c r="E1568" s="4" t="str">
        <f t="shared" si="500"/>
        <v>84.0;63.0;43.0;92.0</v>
      </c>
      <c r="F1568" s="4" t="str">
        <f t="shared" si="501"/>
        <v>84.0;63.0</v>
      </c>
      <c r="G1568" s="4" t="str">
        <f t="shared" si="502"/>
        <v>84.0</v>
      </c>
      <c r="H1568" s="4" t="str">
        <f t="shared" si="503"/>
        <v>63.0</v>
      </c>
      <c r="I1568" s="4" t="str">
        <f t="shared" si="504"/>
        <v>43.0;92.0</v>
      </c>
      <c r="J1568" s="4" t="str">
        <f t="shared" si="505"/>
        <v>43.0</v>
      </c>
      <c r="K1568" s="4" t="str">
        <f t="shared" si="506"/>
        <v>92.0</v>
      </c>
      <c r="L1568" s="4">
        <f t="shared" si="508"/>
        <v>84</v>
      </c>
      <c r="M1568" s="4">
        <f t="shared" si="508"/>
        <v>63</v>
      </c>
      <c r="N1568" s="10">
        <f t="shared" si="509"/>
        <v>0.33333333333333326</v>
      </c>
      <c r="O1568" s="4">
        <f t="shared" si="507"/>
        <v>43</v>
      </c>
      <c r="P1568" s="4">
        <f t="shared" si="507"/>
        <v>92</v>
      </c>
      <c r="Q1568" s="4">
        <f t="shared" si="510"/>
        <v>49</v>
      </c>
      <c r="R1568" s="11"/>
    </row>
    <row r="1569" spans="1:18" x14ac:dyDescent="0.2">
      <c r="A1569" s="1" t="s">
        <v>1669</v>
      </c>
      <c r="B1569" s="4" t="str">
        <f t="shared" si="499"/>
        <v>2016-04-16</v>
      </c>
      <c r="C1569" s="3">
        <v>42476</v>
      </c>
      <c r="E1569" s="4" t="str">
        <f t="shared" si="500"/>
        <v>86.0;63.0;43.0;92.0</v>
      </c>
      <c r="F1569" s="4" t="str">
        <f t="shared" si="501"/>
        <v>86.0;63.0</v>
      </c>
      <c r="G1569" s="4" t="str">
        <f t="shared" si="502"/>
        <v>86.0</v>
      </c>
      <c r="H1569" s="4" t="str">
        <f t="shared" si="503"/>
        <v>63.0</v>
      </c>
      <c r="I1569" s="4" t="str">
        <f t="shared" si="504"/>
        <v>43.0;92.0</v>
      </c>
      <c r="J1569" s="4" t="str">
        <f t="shared" si="505"/>
        <v>43.0</v>
      </c>
      <c r="K1569" s="4" t="str">
        <f t="shared" si="506"/>
        <v>92.0</v>
      </c>
      <c r="L1569" s="4">
        <f t="shared" si="508"/>
        <v>86</v>
      </c>
      <c r="M1569" s="4">
        <f t="shared" si="508"/>
        <v>63</v>
      </c>
      <c r="N1569" s="10">
        <f t="shared" si="509"/>
        <v>0.36507936507936511</v>
      </c>
      <c r="O1569" s="4">
        <f t="shared" si="507"/>
        <v>43</v>
      </c>
      <c r="P1569" s="4">
        <f t="shared" si="507"/>
        <v>92</v>
      </c>
      <c r="Q1569" s="4">
        <f t="shared" si="510"/>
        <v>49</v>
      </c>
      <c r="R1569" s="11"/>
    </row>
    <row r="1570" spans="1:18" x14ac:dyDescent="0.2">
      <c r="A1570" s="1" t="s">
        <v>1670</v>
      </c>
      <c r="B1570" s="4" t="str">
        <f t="shared" si="499"/>
        <v>2016-04-17</v>
      </c>
      <c r="C1570" s="3">
        <v>42477</v>
      </c>
      <c r="E1570" s="4" t="str">
        <f t="shared" si="500"/>
        <v>88.0;63.0;43.0;92.0</v>
      </c>
      <c r="F1570" s="4" t="str">
        <f t="shared" si="501"/>
        <v>88.0;63.0</v>
      </c>
      <c r="G1570" s="4" t="str">
        <f t="shared" si="502"/>
        <v>88.0</v>
      </c>
      <c r="H1570" s="4" t="str">
        <f t="shared" si="503"/>
        <v>63.0</v>
      </c>
      <c r="I1570" s="4" t="str">
        <f t="shared" si="504"/>
        <v>43.0;92.0</v>
      </c>
      <c r="J1570" s="4" t="str">
        <f t="shared" si="505"/>
        <v>43.0</v>
      </c>
      <c r="K1570" s="4" t="str">
        <f t="shared" si="506"/>
        <v>92.0</v>
      </c>
      <c r="L1570" s="4">
        <f t="shared" si="508"/>
        <v>88</v>
      </c>
      <c r="M1570" s="4">
        <f t="shared" si="508"/>
        <v>63</v>
      </c>
      <c r="N1570" s="10">
        <f t="shared" si="509"/>
        <v>0.39682539682539675</v>
      </c>
      <c r="O1570" s="4">
        <f t="shared" si="507"/>
        <v>43</v>
      </c>
      <c r="P1570" s="4">
        <f t="shared" si="507"/>
        <v>92</v>
      </c>
      <c r="Q1570" s="4">
        <f t="shared" si="510"/>
        <v>49</v>
      </c>
      <c r="R1570" s="11"/>
    </row>
    <row r="1571" spans="1:18" x14ac:dyDescent="0.2">
      <c r="A1571" s="1" t="s">
        <v>1671</v>
      </c>
      <c r="B1571" s="4" t="str">
        <f t="shared" si="499"/>
        <v>2016-04-18</v>
      </c>
      <c r="C1571" s="3">
        <v>42478</v>
      </c>
      <c r="E1571" s="4" t="str">
        <f t="shared" si="500"/>
        <v>89.0;63.0;44.0;92.0</v>
      </c>
      <c r="F1571" s="4" t="str">
        <f t="shared" si="501"/>
        <v>89.0;63.0</v>
      </c>
      <c r="G1571" s="4" t="str">
        <f t="shared" si="502"/>
        <v>89.0</v>
      </c>
      <c r="H1571" s="4" t="str">
        <f t="shared" si="503"/>
        <v>63.0</v>
      </c>
      <c r="I1571" s="4" t="str">
        <f t="shared" si="504"/>
        <v>44.0;92.0</v>
      </c>
      <c r="J1571" s="4" t="str">
        <f t="shared" si="505"/>
        <v>44.0</v>
      </c>
      <c r="K1571" s="4" t="str">
        <f t="shared" si="506"/>
        <v>92.0</v>
      </c>
      <c r="L1571" s="4">
        <f t="shared" si="508"/>
        <v>89</v>
      </c>
      <c r="M1571" s="4">
        <f t="shared" si="508"/>
        <v>63</v>
      </c>
      <c r="N1571" s="10">
        <f t="shared" si="509"/>
        <v>0.41269841269841279</v>
      </c>
      <c r="O1571" s="4">
        <f t="shared" si="507"/>
        <v>44</v>
      </c>
      <c r="P1571" s="4">
        <f t="shared" si="507"/>
        <v>92</v>
      </c>
      <c r="Q1571" s="4">
        <f t="shared" si="510"/>
        <v>48</v>
      </c>
      <c r="R1571" s="11"/>
    </row>
    <row r="1572" spans="1:18" x14ac:dyDescent="0.2">
      <c r="A1572" s="1" t="s">
        <v>1672</v>
      </c>
      <c r="B1572" s="4" t="str">
        <f t="shared" si="499"/>
        <v>2016-04-19</v>
      </c>
      <c r="C1572" s="3">
        <v>42479</v>
      </c>
      <c r="E1572" s="4" t="str">
        <f t="shared" si="500"/>
        <v>89.0;63.0;44.0;91.0</v>
      </c>
      <c r="F1572" s="4" t="str">
        <f t="shared" si="501"/>
        <v>89.0;63.0</v>
      </c>
      <c r="G1572" s="4" t="str">
        <f t="shared" si="502"/>
        <v>89.0</v>
      </c>
      <c r="H1572" s="4" t="str">
        <f t="shared" si="503"/>
        <v>63.0</v>
      </c>
      <c r="I1572" s="4" t="str">
        <f t="shared" si="504"/>
        <v>44.0;91.0</v>
      </c>
      <c r="J1572" s="4" t="str">
        <f t="shared" si="505"/>
        <v>44.0</v>
      </c>
      <c r="K1572" s="4" t="str">
        <f t="shared" si="506"/>
        <v>91.0</v>
      </c>
      <c r="L1572" s="4">
        <f t="shared" si="508"/>
        <v>89</v>
      </c>
      <c r="M1572" s="4">
        <f t="shared" si="508"/>
        <v>63</v>
      </c>
      <c r="N1572" s="10">
        <f t="shared" si="509"/>
        <v>0.41269841269841279</v>
      </c>
      <c r="O1572" s="4">
        <f t="shared" si="507"/>
        <v>44</v>
      </c>
      <c r="P1572" s="4">
        <f t="shared" si="507"/>
        <v>91</v>
      </c>
      <c r="Q1572" s="4">
        <f t="shared" si="510"/>
        <v>47</v>
      </c>
      <c r="R1572" s="11"/>
    </row>
    <row r="1573" spans="1:18" x14ac:dyDescent="0.2">
      <c r="A1573" s="1" t="s">
        <v>1673</v>
      </c>
      <c r="B1573" s="4" t="str">
        <f t="shared" si="499"/>
        <v>2016-04-20</v>
      </c>
      <c r="C1573" s="3">
        <v>42480</v>
      </c>
      <c r="E1573" s="4" t="str">
        <f t="shared" si="500"/>
        <v>89.0;63.0;45.0;92.0</v>
      </c>
      <c r="F1573" s="4" t="str">
        <f t="shared" si="501"/>
        <v>89.0;63.0</v>
      </c>
      <c r="G1573" s="4" t="str">
        <f t="shared" si="502"/>
        <v>89.0</v>
      </c>
      <c r="H1573" s="4" t="str">
        <f t="shared" si="503"/>
        <v>63.0</v>
      </c>
      <c r="I1573" s="4" t="str">
        <f t="shared" si="504"/>
        <v>45.0;92.0</v>
      </c>
      <c r="J1573" s="4" t="str">
        <f t="shared" si="505"/>
        <v>45.0</v>
      </c>
      <c r="K1573" s="4" t="str">
        <f t="shared" si="506"/>
        <v>92.0</v>
      </c>
      <c r="L1573" s="4">
        <f t="shared" si="508"/>
        <v>89</v>
      </c>
      <c r="M1573" s="4">
        <f t="shared" si="508"/>
        <v>63</v>
      </c>
      <c r="N1573" s="10">
        <f t="shared" si="509"/>
        <v>0.41269841269841279</v>
      </c>
      <c r="O1573" s="4">
        <f t="shared" si="507"/>
        <v>45</v>
      </c>
      <c r="P1573" s="4">
        <f t="shared" si="507"/>
        <v>92</v>
      </c>
      <c r="Q1573" s="4">
        <f t="shared" si="510"/>
        <v>47</v>
      </c>
      <c r="R1573" s="11"/>
    </row>
    <row r="1574" spans="1:18" x14ac:dyDescent="0.2">
      <c r="A1574" s="1" t="s">
        <v>1674</v>
      </c>
      <c r="B1574" s="4" t="str">
        <f t="shared" si="499"/>
        <v>2016-04-21</v>
      </c>
      <c r="C1574" s="3">
        <v>42481</v>
      </c>
      <c r="E1574" s="4" t="str">
        <f t="shared" si="500"/>
        <v>90.0;63.0;45.0;92.0</v>
      </c>
      <c r="F1574" s="4" t="str">
        <f t="shared" si="501"/>
        <v>90.0;63.0</v>
      </c>
      <c r="G1574" s="4" t="str">
        <f t="shared" si="502"/>
        <v>90.0</v>
      </c>
      <c r="H1574" s="4" t="str">
        <f t="shared" si="503"/>
        <v>63.0</v>
      </c>
      <c r="I1574" s="4" t="str">
        <f t="shared" si="504"/>
        <v>45.0;92.0</v>
      </c>
      <c r="J1574" s="4" t="str">
        <f t="shared" si="505"/>
        <v>45.0</v>
      </c>
      <c r="K1574" s="4" t="str">
        <f t="shared" si="506"/>
        <v>92.0</v>
      </c>
      <c r="L1574" s="4">
        <f t="shared" si="508"/>
        <v>90</v>
      </c>
      <c r="M1574" s="4">
        <f t="shared" si="508"/>
        <v>63</v>
      </c>
      <c r="N1574" s="10">
        <f t="shared" si="509"/>
        <v>0.4285714285714286</v>
      </c>
      <c r="O1574" s="4">
        <f t="shared" si="507"/>
        <v>45</v>
      </c>
      <c r="P1574" s="4">
        <f t="shared" si="507"/>
        <v>92</v>
      </c>
      <c r="Q1574" s="4">
        <f t="shared" si="510"/>
        <v>47</v>
      </c>
      <c r="R1574" s="11"/>
    </row>
    <row r="1575" spans="1:18" x14ac:dyDescent="0.2">
      <c r="A1575" s="1" t="s">
        <v>1675</v>
      </c>
      <c r="B1575" s="4" t="str">
        <f t="shared" si="499"/>
        <v>2016-04-22</v>
      </c>
      <c r="C1575" s="3">
        <v>42482</v>
      </c>
      <c r="E1575" s="4" t="str">
        <f t="shared" si="500"/>
        <v>90.0;63.0;45.0;91.0</v>
      </c>
      <c r="F1575" s="4" t="str">
        <f t="shared" si="501"/>
        <v>90.0;63.0</v>
      </c>
      <c r="G1575" s="4" t="str">
        <f t="shared" si="502"/>
        <v>90.0</v>
      </c>
      <c r="H1575" s="4" t="str">
        <f t="shared" si="503"/>
        <v>63.0</v>
      </c>
      <c r="I1575" s="4" t="str">
        <f t="shared" si="504"/>
        <v>45.0;91.0</v>
      </c>
      <c r="J1575" s="4" t="str">
        <f t="shared" si="505"/>
        <v>45.0</v>
      </c>
      <c r="K1575" s="4" t="str">
        <f t="shared" si="506"/>
        <v>91.0</v>
      </c>
      <c r="L1575" s="4">
        <f t="shared" si="508"/>
        <v>90</v>
      </c>
      <c r="M1575" s="4">
        <f t="shared" si="508"/>
        <v>63</v>
      </c>
      <c r="N1575" s="10">
        <f t="shared" si="509"/>
        <v>0.4285714285714286</v>
      </c>
      <c r="O1575" s="4">
        <f t="shared" si="507"/>
        <v>45</v>
      </c>
      <c r="P1575" s="4">
        <f t="shared" si="507"/>
        <v>91</v>
      </c>
      <c r="Q1575" s="4">
        <f t="shared" si="510"/>
        <v>46</v>
      </c>
      <c r="R1575" s="11"/>
    </row>
    <row r="1576" spans="1:18" x14ac:dyDescent="0.2">
      <c r="A1576" s="1" t="s">
        <v>1676</v>
      </c>
      <c r="B1576" s="4" t="str">
        <f t="shared" si="499"/>
        <v>2016-04-23</v>
      </c>
      <c r="C1576" s="3">
        <v>42483</v>
      </c>
      <c r="E1576" s="4" t="str">
        <f t="shared" si="500"/>
        <v>90.0;63.0;46.0;91.0</v>
      </c>
      <c r="F1576" s="4" t="str">
        <f t="shared" si="501"/>
        <v>90.0;63.0</v>
      </c>
      <c r="G1576" s="4" t="str">
        <f t="shared" si="502"/>
        <v>90.0</v>
      </c>
      <c r="H1576" s="4" t="str">
        <f t="shared" si="503"/>
        <v>63.0</v>
      </c>
      <c r="I1576" s="4" t="str">
        <f t="shared" si="504"/>
        <v>46.0;91.0</v>
      </c>
      <c r="J1576" s="4" t="str">
        <f t="shared" si="505"/>
        <v>46.0</v>
      </c>
      <c r="K1576" s="4" t="str">
        <f t="shared" si="506"/>
        <v>91.0</v>
      </c>
      <c r="L1576" s="4">
        <f t="shared" si="508"/>
        <v>90</v>
      </c>
      <c r="M1576" s="4">
        <f t="shared" si="508"/>
        <v>63</v>
      </c>
      <c r="N1576" s="10">
        <f t="shared" si="509"/>
        <v>0.4285714285714286</v>
      </c>
      <c r="O1576" s="4">
        <f t="shared" si="507"/>
        <v>46</v>
      </c>
      <c r="P1576" s="4">
        <f t="shared" si="507"/>
        <v>91</v>
      </c>
      <c r="Q1576" s="4">
        <f t="shared" si="510"/>
        <v>45</v>
      </c>
      <c r="R1576" s="11"/>
    </row>
    <row r="1577" spans="1:18" x14ac:dyDescent="0.2">
      <c r="A1577" s="1" t="s">
        <v>1677</v>
      </c>
      <c r="B1577" s="4" t="str">
        <f t="shared" si="499"/>
        <v>2016-04-24</v>
      </c>
      <c r="C1577" s="3">
        <v>42484</v>
      </c>
      <c r="E1577" s="4" t="str">
        <f t="shared" si="500"/>
        <v>90.0;63.0;46.0;90.0</v>
      </c>
      <c r="F1577" s="4" t="str">
        <f t="shared" si="501"/>
        <v>90.0;63.0</v>
      </c>
      <c r="G1577" s="4" t="str">
        <f t="shared" si="502"/>
        <v>90.0</v>
      </c>
      <c r="H1577" s="4" t="str">
        <f t="shared" si="503"/>
        <v>63.0</v>
      </c>
      <c r="I1577" s="4" t="str">
        <f t="shared" si="504"/>
        <v>46.0;90.0</v>
      </c>
      <c r="J1577" s="4" t="str">
        <f t="shared" si="505"/>
        <v>46.0</v>
      </c>
      <c r="K1577" s="4" t="str">
        <f t="shared" si="506"/>
        <v>90.0</v>
      </c>
      <c r="L1577" s="4">
        <f t="shared" si="508"/>
        <v>90</v>
      </c>
      <c r="M1577" s="4">
        <f t="shared" si="508"/>
        <v>63</v>
      </c>
      <c r="N1577" s="10">
        <f t="shared" si="509"/>
        <v>0.4285714285714286</v>
      </c>
      <c r="O1577" s="4">
        <f t="shared" si="507"/>
        <v>46</v>
      </c>
      <c r="P1577" s="4">
        <f t="shared" si="507"/>
        <v>90</v>
      </c>
      <c r="Q1577" s="4">
        <f t="shared" si="510"/>
        <v>44</v>
      </c>
      <c r="R1577" s="11"/>
    </row>
    <row r="1578" spans="1:18" x14ac:dyDescent="0.2">
      <c r="A1578" s="1" t="s">
        <v>1678</v>
      </c>
      <c r="B1578" s="4" t="str">
        <f t="shared" si="499"/>
        <v>2016-04-25</v>
      </c>
      <c r="C1578" s="3">
        <v>42485</v>
      </c>
      <c r="E1578" s="4" t="str">
        <f t="shared" si="500"/>
        <v>90.0;63.0;46.0;90.0</v>
      </c>
      <c r="F1578" s="4" t="str">
        <f t="shared" si="501"/>
        <v>90.0;63.0</v>
      </c>
      <c r="G1578" s="4" t="str">
        <f t="shared" si="502"/>
        <v>90.0</v>
      </c>
      <c r="H1578" s="4" t="str">
        <f t="shared" si="503"/>
        <v>63.0</v>
      </c>
      <c r="I1578" s="4" t="str">
        <f t="shared" si="504"/>
        <v>46.0;90.0</v>
      </c>
      <c r="J1578" s="4" t="str">
        <f t="shared" si="505"/>
        <v>46.0</v>
      </c>
      <c r="K1578" s="4" t="str">
        <f t="shared" si="506"/>
        <v>90.0</v>
      </c>
      <c r="L1578" s="4">
        <f t="shared" si="508"/>
        <v>90</v>
      </c>
      <c r="M1578" s="4">
        <f t="shared" si="508"/>
        <v>63</v>
      </c>
      <c r="N1578" s="10">
        <f t="shared" si="509"/>
        <v>0.4285714285714286</v>
      </c>
      <c r="O1578" s="4">
        <f t="shared" si="507"/>
        <v>46</v>
      </c>
      <c r="P1578" s="4">
        <f t="shared" si="507"/>
        <v>90</v>
      </c>
      <c r="Q1578" s="4">
        <f t="shared" si="510"/>
        <v>44</v>
      </c>
      <c r="R1578" s="11"/>
    </row>
    <row r="1579" spans="1:18" x14ac:dyDescent="0.2">
      <c r="A1579" s="1" t="s">
        <v>1679</v>
      </c>
      <c r="B1579" s="4" t="str">
        <f t="shared" si="499"/>
        <v>2016-04-26</v>
      </c>
      <c r="C1579" s="3">
        <v>42486</v>
      </c>
      <c r="E1579" s="4" t="str">
        <f t="shared" si="500"/>
        <v>90.0;64.0;47.0;91.0</v>
      </c>
      <c r="F1579" s="4" t="str">
        <f t="shared" si="501"/>
        <v>90.0;64.0</v>
      </c>
      <c r="G1579" s="4" t="str">
        <f t="shared" si="502"/>
        <v>90.0</v>
      </c>
      <c r="H1579" s="4" t="str">
        <f t="shared" si="503"/>
        <v>64.0</v>
      </c>
      <c r="I1579" s="4" t="str">
        <f t="shared" si="504"/>
        <v>47.0;91.0</v>
      </c>
      <c r="J1579" s="4" t="str">
        <f t="shared" si="505"/>
        <v>47.0</v>
      </c>
      <c r="K1579" s="4" t="str">
        <f t="shared" si="506"/>
        <v>91.0</v>
      </c>
      <c r="L1579" s="4">
        <f t="shared" si="508"/>
        <v>90</v>
      </c>
      <c r="M1579" s="4">
        <f t="shared" si="508"/>
        <v>64</v>
      </c>
      <c r="N1579" s="10">
        <f t="shared" si="509"/>
        <v>0.40625</v>
      </c>
      <c r="O1579" s="4">
        <f t="shared" si="507"/>
        <v>47</v>
      </c>
      <c r="P1579" s="4">
        <f t="shared" si="507"/>
        <v>91</v>
      </c>
      <c r="Q1579" s="4">
        <f t="shared" si="510"/>
        <v>44</v>
      </c>
      <c r="R1579" s="11"/>
    </row>
    <row r="1580" spans="1:18" x14ac:dyDescent="0.2">
      <c r="A1580" s="1" t="s">
        <v>1680</v>
      </c>
      <c r="B1580" s="4" t="str">
        <f t="shared" si="499"/>
        <v>2016-04-27</v>
      </c>
      <c r="C1580" s="3">
        <v>42487</v>
      </c>
      <c r="E1580" s="4" t="str">
        <f t="shared" si="500"/>
        <v>89.0;64.0;47.0;91.0</v>
      </c>
      <c r="F1580" s="4" t="str">
        <f t="shared" si="501"/>
        <v>89.0;64.0</v>
      </c>
      <c r="G1580" s="4" t="str">
        <f t="shared" si="502"/>
        <v>89.0</v>
      </c>
      <c r="H1580" s="4" t="str">
        <f t="shared" si="503"/>
        <v>64.0</v>
      </c>
      <c r="I1580" s="4" t="str">
        <f t="shared" si="504"/>
        <v>47.0;91.0</v>
      </c>
      <c r="J1580" s="4" t="str">
        <f t="shared" si="505"/>
        <v>47.0</v>
      </c>
      <c r="K1580" s="4" t="str">
        <f t="shared" si="506"/>
        <v>91.0</v>
      </c>
      <c r="L1580" s="4">
        <f t="shared" si="508"/>
        <v>89</v>
      </c>
      <c r="M1580" s="4">
        <f t="shared" si="508"/>
        <v>64</v>
      </c>
      <c r="N1580" s="10">
        <f t="shared" si="509"/>
        <v>0.390625</v>
      </c>
      <c r="O1580" s="4">
        <f t="shared" si="507"/>
        <v>47</v>
      </c>
      <c r="P1580" s="4">
        <f t="shared" si="507"/>
        <v>91</v>
      </c>
      <c r="Q1580" s="4">
        <f t="shared" si="510"/>
        <v>44</v>
      </c>
      <c r="R1580" s="11"/>
    </row>
    <row r="1581" spans="1:18" x14ac:dyDescent="0.2">
      <c r="A1581" s="1" t="s">
        <v>1681</v>
      </c>
      <c r="B1581" s="4" t="str">
        <f t="shared" si="499"/>
        <v>2016-04-28</v>
      </c>
      <c r="C1581" s="3">
        <v>42488</v>
      </c>
      <c r="E1581" s="4" t="str">
        <f t="shared" si="500"/>
        <v>89.0;64.0;47.0;91.0</v>
      </c>
      <c r="F1581" s="4" t="str">
        <f t="shared" si="501"/>
        <v>89.0;64.0</v>
      </c>
      <c r="G1581" s="4" t="str">
        <f t="shared" si="502"/>
        <v>89.0</v>
      </c>
      <c r="H1581" s="4" t="str">
        <f t="shared" si="503"/>
        <v>64.0</v>
      </c>
      <c r="I1581" s="4" t="str">
        <f t="shared" si="504"/>
        <v>47.0;91.0</v>
      </c>
      <c r="J1581" s="4" t="str">
        <f t="shared" si="505"/>
        <v>47.0</v>
      </c>
      <c r="K1581" s="4" t="str">
        <f t="shared" si="506"/>
        <v>91.0</v>
      </c>
      <c r="L1581" s="4">
        <f t="shared" si="508"/>
        <v>89</v>
      </c>
      <c r="M1581" s="4">
        <f t="shared" si="508"/>
        <v>64</v>
      </c>
      <c r="N1581" s="10">
        <f t="shared" si="509"/>
        <v>0.390625</v>
      </c>
      <c r="O1581" s="4">
        <f t="shared" si="507"/>
        <v>47</v>
      </c>
      <c r="P1581" s="4">
        <f t="shared" si="507"/>
        <v>91</v>
      </c>
      <c r="Q1581" s="4">
        <f t="shared" si="510"/>
        <v>44</v>
      </c>
      <c r="R1581" s="11"/>
    </row>
    <row r="1582" spans="1:18" x14ac:dyDescent="0.2">
      <c r="A1582" s="1" t="s">
        <v>1682</v>
      </c>
      <c r="B1582" s="4" t="str">
        <f t="shared" si="499"/>
        <v>2016-04-29</v>
      </c>
      <c r="C1582" s="3">
        <v>42489</v>
      </c>
      <c r="E1582" s="4" t="str">
        <f t="shared" si="500"/>
        <v>89.0;64.0;47.0;91.0</v>
      </c>
      <c r="F1582" s="4" t="str">
        <f t="shared" si="501"/>
        <v>89.0;64.0</v>
      </c>
      <c r="G1582" s="4" t="str">
        <f t="shared" si="502"/>
        <v>89.0</v>
      </c>
      <c r="H1582" s="4" t="str">
        <f t="shared" si="503"/>
        <v>64.0</v>
      </c>
      <c r="I1582" s="4" t="str">
        <f t="shared" si="504"/>
        <v>47.0;91.0</v>
      </c>
      <c r="J1582" s="4" t="str">
        <f t="shared" si="505"/>
        <v>47.0</v>
      </c>
      <c r="K1582" s="4" t="str">
        <f t="shared" si="506"/>
        <v>91.0</v>
      </c>
      <c r="L1582" s="4">
        <f t="shared" si="508"/>
        <v>89</v>
      </c>
      <c r="M1582" s="4">
        <f t="shared" si="508"/>
        <v>64</v>
      </c>
      <c r="N1582" s="10">
        <f t="shared" si="509"/>
        <v>0.390625</v>
      </c>
      <c r="O1582" s="4">
        <f t="shared" si="507"/>
        <v>47</v>
      </c>
      <c r="P1582" s="4">
        <f t="shared" si="507"/>
        <v>91</v>
      </c>
      <c r="Q1582" s="4">
        <f t="shared" si="510"/>
        <v>44</v>
      </c>
      <c r="R1582" s="11"/>
    </row>
    <row r="1583" spans="1:18" x14ac:dyDescent="0.2">
      <c r="A1583" s="1" t="s">
        <v>1683</v>
      </c>
      <c r="B1583" s="4" t="str">
        <f t="shared" si="499"/>
        <v>2016-04-30</v>
      </c>
      <c r="C1583" s="3">
        <v>42490</v>
      </c>
      <c r="E1583" s="4" t="str">
        <f t="shared" si="500"/>
        <v>89.0;64.0;47.0;90.0</v>
      </c>
      <c r="F1583" s="4" t="str">
        <f t="shared" si="501"/>
        <v>89.0;64.0</v>
      </c>
      <c r="G1583" s="4" t="str">
        <f t="shared" si="502"/>
        <v>89.0</v>
      </c>
      <c r="H1583" s="4" t="str">
        <f t="shared" si="503"/>
        <v>64.0</v>
      </c>
      <c r="I1583" s="4" t="str">
        <f t="shared" si="504"/>
        <v>47.0;90.0</v>
      </c>
      <c r="J1583" s="4" t="str">
        <f t="shared" si="505"/>
        <v>47.0</v>
      </c>
      <c r="K1583" s="4" t="str">
        <f t="shared" si="506"/>
        <v>90.0</v>
      </c>
      <c r="L1583" s="4">
        <f t="shared" si="508"/>
        <v>89</v>
      </c>
      <c r="M1583" s="4">
        <f t="shared" si="508"/>
        <v>64</v>
      </c>
      <c r="N1583" s="10">
        <f t="shared" si="509"/>
        <v>0.390625</v>
      </c>
      <c r="O1583" s="4">
        <f t="shared" si="507"/>
        <v>47</v>
      </c>
      <c r="P1583" s="4">
        <f t="shared" si="507"/>
        <v>90</v>
      </c>
      <c r="Q1583" s="4">
        <f t="shared" si="510"/>
        <v>43</v>
      </c>
      <c r="R1583" s="11"/>
    </row>
    <row r="1584" spans="1:18" x14ac:dyDescent="0.2">
      <c r="A1584" s="1" t="s">
        <v>1684</v>
      </c>
      <c r="B1584" s="4" t="str">
        <f t="shared" si="499"/>
        <v>2016-05-01</v>
      </c>
      <c r="C1584" s="3">
        <v>42491</v>
      </c>
      <c r="E1584" s="4" t="str">
        <f t="shared" si="500"/>
        <v>89.0;64.0;48.0;89.0</v>
      </c>
      <c r="F1584" s="4" t="str">
        <f t="shared" si="501"/>
        <v>89.0;64.0</v>
      </c>
      <c r="G1584" s="4" t="str">
        <f t="shared" si="502"/>
        <v>89.0</v>
      </c>
      <c r="H1584" s="4" t="str">
        <f t="shared" si="503"/>
        <v>64.0</v>
      </c>
      <c r="I1584" s="4" t="str">
        <f t="shared" si="504"/>
        <v>48.0;89.0</v>
      </c>
      <c r="J1584" s="4" t="str">
        <f t="shared" si="505"/>
        <v>48.0</v>
      </c>
      <c r="K1584" s="4" t="str">
        <f t="shared" si="506"/>
        <v>89.0</v>
      </c>
      <c r="L1584" s="4">
        <f t="shared" si="508"/>
        <v>89</v>
      </c>
      <c r="M1584" s="4">
        <f t="shared" si="508"/>
        <v>64</v>
      </c>
      <c r="N1584" s="10">
        <f t="shared" si="509"/>
        <v>0.390625</v>
      </c>
      <c r="O1584" s="4">
        <f t="shared" si="507"/>
        <v>48</v>
      </c>
      <c r="P1584" s="4">
        <f t="shared" si="507"/>
        <v>89</v>
      </c>
      <c r="Q1584" s="4">
        <f t="shared" si="510"/>
        <v>41</v>
      </c>
      <c r="R1584" s="11"/>
    </row>
    <row r="1585" spans="1:18" x14ac:dyDescent="0.2">
      <c r="A1585" s="1" t="s">
        <v>1685</v>
      </c>
      <c r="B1585" s="4" t="str">
        <f t="shared" si="499"/>
        <v>2016-05-02</v>
      </c>
      <c r="C1585" s="3">
        <v>42492</v>
      </c>
      <c r="E1585" s="4" t="str">
        <f t="shared" si="500"/>
        <v>89.0;65.0;48.0;89.0</v>
      </c>
      <c r="F1585" s="4" t="str">
        <f t="shared" si="501"/>
        <v>89.0;65.0</v>
      </c>
      <c r="G1585" s="4" t="str">
        <f t="shared" si="502"/>
        <v>89.0</v>
      </c>
      <c r="H1585" s="4" t="str">
        <f t="shared" si="503"/>
        <v>65.0</v>
      </c>
      <c r="I1585" s="4" t="str">
        <f t="shared" si="504"/>
        <v>48.0;89.0</v>
      </c>
      <c r="J1585" s="4" t="str">
        <f t="shared" si="505"/>
        <v>48.0</v>
      </c>
      <c r="K1585" s="4" t="str">
        <f t="shared" si="506"/>
        <v>89.0</v>
      </c>
      <c r="L1585" s="4">
        <f t="shared" si="508"/>
        <v>89</v>
      </c>
      <c r="M1585" s="4">
        <f t="shared" si="508"/>
        <v>65</v>
      </c>
      <c r="N1585" s="10">
        <f t="shared" si="509"/>
        <v>0.36923076923076925</v>
      </c>
      <c r="O1585" s="4">
        <f t="shared" si="507"/>
        <v>48</v>
      </c>
      <c r="P1585" s="4">
        <f t="shared" si="507"/>
        <v>89</v>
      </c>
      <c r="Q1585" s="4">
        <f t="shared" si="510"/>
        <v>41</v>
      </c>
      <c r="R1585" s="11"/>
    </row>
    <row r="1586" spans="1:18" x14ac:dyDescent="0.2">
      <c r="A1586" s="1" t="s">
        <v>1686</v>
      </c>
      <c r="B1586" s="4" t="str">
        <f t="shared" si="499"/>
        <v>2016-05-03</v>
      </c>
      <c r="C1586" s="3">
        <v>42493</v>
      </c>
      <c r="E1586" s="4" t="str">
        <f t="shared" si="500"/>
        <v>89.0;65.0;49.0;89.0</v>
      </c>
      <c r="F1586" s="4" t="str">
        <f t="shared" si="501"/>
        <v>89.0;65.0</v>
      </c>
      <c r="G1586" s="4" t="str">
        <f t="shared" si="502"/>
        <v>89.0</v>
      </c>
      <c r="H1586" s="4" t="str">
        <f t="shared" si="503"/>
        <v>65.0</v>
      </c>
      <c r="I1586" s="4" t="str">
        <f t="shared" si="504"/>
        <v>49.0;89.0</v>
      </c>
      <c r="J1586" s="4" t="str">
        <f t="shared" si="505"/>
        <v>49.0</v>
      </c>
      <c r="K1586" s="4" t="str">
        <f t="shared" si="506"/>
        <v>89.0</v>
      </c>
      <c r="L1586" s="4">
        <f t="shared" si="508"/>
        <v>89</v>
      </c>
      <c r="M1586" s="4">
        <f t="shared" si="508"/>
        <v>65</v>
      </c>
      <c r="N1586" s="10">
        <f t="shared" si="509"/>
        <v>0.36923076923076925</v>
      </c>
      <c r="O1586" s="4">
        <f t="shared" si="507"/>
        <v>49</v>
      </c>
      <c r="P1586" s="4">
        <f t="shared" si="507"/>
        <v>89</v>
      </c>
      <c r="Q1586" s="4">
        <f t="shared" si="510"/>
        <v>40</v>
      </c>
      <c r="R1586" s="11"/>
    </row>
    <row r="1587" spans="1:18" x14ac:dyDescent="0.2">
      <c r="A1587" s="1" t="s">
        <v>1687</v>
      </c>
      <c r="B1587" s="4" t="str">
        <f t="shared" si="499"/>
        <v>2016-05-04</v>
      </c>
      <c r="C1587" s="3">
        <v>42494</v>
      </c>
      <c r="E1587" s="4" t="str">
        <f t="shared" si="500"/>
        <v>88.0;67.0;49.0;88.0</v>
      </c>
      <c r="F1587" s="4" t="str">
        <f t="shared" si="501"/>
        <v>88.0;67.0</v>
      </c>
      <c r="G1587" s="4" t="str">
        <f t="shared" si="502"/>
        <v>88.0</v>
      </c>
      <c r="H1587" s="4" t="str">
        <f t="shared" si="503"/>
        <v>67.0</v>
      </c>
      <c r="I1587" s="4" t="str">
        <f t="shared" si="504"/>
        <v>49.0;88.0</v>
      </c>
      <c r="J1587" s="4" t="str">
        <f t="shared" si="505"/>
        <v>49.0</v>
      </c>
      <c r="K1587" s="4" t="str">
        <f t="shared" si="506"/>
        <v>88.0</v>
      </c>
      <c r="L1587" s="4">
        <f t="shared" si="508"/>
        <v>88</v>
      </c>
      <c r="M1587" s="4">
        <f t="shared" si="508"/>
        <v>67</v>
      </c>
      <c r="N1587" s="10">
        <f t="shared" si="509"/>
        <v>0.31343283582089554</v>
      </c>
      <c r="O1587" s="4">
        <f t="shared" si="507"/>
        <v>49</v>
      </c>
      <c r="P1587" s="4">
        <f t="shared" si="507"/>
        <v>88</v>
      </c>
      <c r="Q1587" s="4">
        <f t="shared" si="510"/>
        <v>39</v>
      </c>
      <c r="R1587" s="11"/>
    </row>
    <row r="1588" spans="1:18" x14ac:dyDescent="0.2">
      <c r="A1588" s="1" t="s">
        <v>1688</v>
      </c>
      <c r="B1588" s="4" t="str">
        <f t="shared" si="499"/>
        <v>2016-05-05</v>
      </c>
      <c r="C1588" s="3">
        <v>42495</v>
      </c>
      <c r="E1588" s="4" t="str">
        <f t="shared" si="500"/>
        <v>87.0;67.0;49.0;88.0</v>
      </c>
      <c r="F1588" s="4" t="str">
        <f t="shared" si="501"/>
        <v>87.0;67.0</v>
      </c>
      <c r="G1588" s="4" t="str">
        <f t="shared" si="502"/>
        <v>87.0</v>
      </c>
      <c r="H1588" s="4" t="str">
        <f t="shared" si="503"/>
        <v>67.0</v>
      </c>
      <c r="I1588" s="4" t="str">
        <f t="shared" si="504"/>
        <v>49.0;88.0</v>
      </c>
      <c r="J1588" s="4" t="str">
        <f t="shared" si="505"/>
        <v>49.0</v>
      </c>
      <c r="K1588" s="4" t="str">
        <f t="shared" si="506"/>
        <v>88.0</v>
      </c>
      <c r="L1588" s="4">
        <f t="shared" si="508"/>
        <v>87</v>
      </c>
      <c r="M1588" s="4">
        <f t="shared" si="508"/>
        <v>67</v>
      </c>
      <c r="N1588" s="10">
        <f t="shared" si="509"/>
        <v>0.29850746268656714</v>
      </c>
      <c r="O1588" s="4">
        <f t="shared" si="507"/>
        <v>49</v>
      </c>
      <c r="P1588" s="4">
        <f t="shared" si="507"/>
        <v>88</v>
      </c>
      <c r="Q1588" s="4">
        <f t="shared" si="510"/>
        <v>39</v>
      </c>
      <c r="R1588" s="11"/>
    </row>
    <row r="1589" spans="1:18" x14ac:dyDescent="0.2">
      <c r="A1589" s="1" t="s">
        <v>1689</v>
      </c>
      <c r="B1589" s="4" t="str">
        <f t="shared" si="499"/>
        <v>2016-05-06</v>
      </c>
      <c r="C1589" s="3">
        <v>42496</v>
      </c>
      <c r="E1589" s="4" t="str">
        <f t="shared" si="500"/>
        <v>87.0;67.0;49.0;87.0</v>
      </c>
      <c r="F1589" s="4" t="str">
        <f t="shared" si="501"/>
        <v>87.0;67.0</v>
      </c>
      <c r="G1589" s="4" t="str">
        <f t="shared" si="502"/>
        <v>87.0</v>
      </c>
      <c r="H1589" s="4" t="str">
        <f t="shared" si="503"/>
        <v>67.0</v>
      </c>
      <c r="I1589" s="4" t="str">
        <f t="shared" si="504"/>
        <v>49.0;87.0</v>
      </c>
      <c r="J1589" s="4" t="str">
        <f t="shared" si="505"/>
        <v>49.0</v>
      </c>
      <c r="K1589" s="4" t="str">
        <f t="shared" si="506"/>
        <v>87.0</v>
      </c>
      <c r="L1589" s="4">
        <f t="shared" si="508"/>
        <v>87</v>
      </c>
      <c r="M1589" s="4">
        <f t="shared" si="508"/>
        <v>67</v>
      </c>
      <c r="N1589" s="10">
        <f t="shared" si="509"/>
        <v>0.29850746268656714</v>
      </c>
      <c r="O1589" s="4">
        <f t="shared" si="507"/>
        <v>49</v>
      </c>
      <c r="P1589" s="4">
        <f t="shared" si="507"/>
        <v>87</v>
      </c>
      <c r="Q1589" s="4">
        <f t="shared" si="510"/>
        <v>38</v>
      </c>
      <c r="R1589" s="11"/>
    </row>
    <row r="1590" spans="1:18" x14ac:dyDescent="0.2">
      <c r="A1590" s="1" t="s">
        <v>1690</v>
      </c>
      <c r="B1590" s="4" t="str">
        <f t="shared" si="499"/>
        <v>2016-05-07</v>
      </c>
      <c r="C1590" s="3">
        <v>42497</v>
      </c>
      <c r="E1590" s="4" t="str">
        <f t="shared" si="500"/>
        <v>88.0;68.0;49.0;87.0</v>
      </c>
      <c r="F1590" s="4" t="str">
        <f t="shared" si="501"/>
        <v>88.0;68.0</v>
      </c>
      <c r="G1590" s="4" t="str">
        <f t="shared" si="502"/>
        <v>88.0</v>
      </c>
      <c r="H1590" s="4" t="str">
        <f t="shared" si="503"/>
        <v>68.0</v>
      </c>
      <c r="I1590" s="4" t="str">
        <f t="shared" si="504"/>
        <v>49.0;87.0</v>
      </c>
      <c r="J1590" s="4" t="str">
        <f t="shared" si="505"/>
        <v>49.0</v>
      </c>
      <c r="K1590" s="4" t="str">
        <f t="shared" si="506"/>
        <v>87.0</v>
      </c>
      <c r="L1590" s="4">
        <f t="shared" si="508"/>
        <v>88</v>
      </c>
      <c r="M1590" s="4">
        <f t="shared" si="508"/>
        <v>68</v>
      </c>
      <c r="N1590" s="10">
        <f t="shared" si="509"/>
        <v>0.29411764705882359</v>
      </c>
      <c r="O1590" s="4">
        <f t="shared" si="507"/>
        <v>49</v>
      </c>
      <c r="P1590" s="4">
        <f t="shared" si="507"/>
        <v>87</v>
      </c>
      <c r="Q1590" s="4">
        <f t="shared" si="510"/>
        <v>38</v>
      </c>
      <c r="R1590" s="11"/>
    </row>
    <row r="1591" spans="1:18" x14ac:dyDescent="0.2">
      <c r="A1591" s="1" t="s">
        <v>1691</v>
      </c>
      <c r="B1591" s="4" t="str">
        <f t="shared" si="499"/>
        <v>2016-05-08</v>
      </c>
      <c r="C1591" s="3">
        <v>42498</v>
      </c>
      <c r="E1591" s="4" t="str">
        <f t="shared" si="500"/>
        <v>90.0;68.0;49.0;87.0</v>
      </c>
      <c r="F1591" s="4" t="str">
        <f t="shared" si="501"/>
        <v>90.0;68.0</v>
      </c>
      <c r="G1591" s="4" t="str">
        <f t="shared" si="502"/>
        <v>90.0</v>
      </c>
      <c r="H1591" s="4" t="str">
        <f t="shared" si="503"/>
        <v>68.0</v>
      </c>
      <c r="I1591" s="4" t="str">
        <f t="shared" si="504"/>
        <v>49.0;87.0</v>
      </c>
      <c r="J1591" s="4" t="str">
        <f t="shared" si="505"/>
        <v>49.0</v>
      </c>
      <c r="K1591" s="4" t="str">
        <f t="shared" si="506"/>
        <v>87.0</v>
      </c>
      <c r="L1591" s="4">
        <f t="shared" si="508"/>
        <v>90</v>
      </c>
      <c r="M1591" s="4">
        <f t="shared" si="508"/>
        <v>68</v>
      </c>
      <c r="N1591" s="10">
        <f t="shared" si="509"/>
        <v>0.32352941176470584</v>
      </c>
      <c r="O1591" s="4">
        <f t="shared" si="507"/>
        <v>49</v>
      </c>
      <c r="P1591" s="4">
        <f t="shared" si="507"/>
        <v>87</v>
      </c>
      <c r="Q1591" s="4">
        <f t="shared" si="510"/>
        <v>38</v>
      </c>
      <c r="R1591" s="11"/>
    </row>
    <row r="1592" spans="1:18" x14ac:dyDescent="0.2">
      <c r="A1592" s="1" t="s">
        <v>1692</v>
      </c>
      <c r="B1592" s="4" t="str">
        <f t="shared" si="499"/>
        <v>2016-05-09</v>
      </c>
      <c r="C1592" s="3">
        <v>42499</v>
      </c>
      <c r="E1592" s="4" t="str">
        <f t="shared" si="500"/>
        <v>90.0;68.0;49.0;87.0</v>
      </c>
      <c r="F1592" s="4" t="str">
        <f t="shared" si="501"/>
        <v>90.0;68.0</v>
      </c>
      <c r="G1592" s="4" t="str">
        <f t="shared" si="502"/>
        <v>90.0</v>
      </c>
      <c r="H1592" s="4" t="str">
        <f t="shared" si="503"/>
        <v>68.0</v>
      </c>
      <c r="I1592" s="4" t="str">
        <f t="shared" si="504"/>
        <v>49.0;87.0</v>
      </c>
      <c r="J1592" s="4" t="str">
        <f t="shared" si="505"/>
        <v>49.0</v>
      </c>
      <c r="K1592" s="4" t="str">
        <f t="shared" si="506"/>
        <v>87.0</v>
      </c>
      <c r="L1592" s="4">
        <f t="shared" si="508"/>
        <v>90</v>
      </c>
      <c r="M1592" s="4">
        <f t="shared" si="508"/>
        <v>68</v>
      </c>
      <c r="N1592" s="10">
        <f t="shared" si="509"/>
        <v>0.32352941176470584</v>
      </c>
      <c r="O1592" s="4">
        <f t="shared" si="507"/>
        <v>49</v>
      </c>
      <c r="P1592" s="4">
        <f t="shared" si="507"/>
        <v>87</v>
      </c>
      <c r="Q1592" s="4">
        <f t="shared" si="510"/>
        <v>38</v>
      </c>
      <c r="R1592" s="11"/>
    </row>
    <row r="1593" spans="1:18" x14ac:dyDescent="0.2">
      <c r="A1593" s="1" t="s">
        <v>1693</v>
      </c>
      <c r="B1593" s="4" t="str">
        <f t="shared" si="499"/>
        <v>2016-05-10</v>
      </c>
      <c r="C1593" s="3">
        <v>42500</v>
      </c>
      <c r="E1593" s="4" t="str">
        <f t="shared" si="500"/>
        <v>90.0;68.0;49.0;87.0</v>
      </c>
      <c r="F1593" s="4" t="str">
        <f t="shared" si="501"/>
        <v>90.0;68.0</v>
      </c>
      <c r="G1593" s="4" t="str">
        <f t="shared" si="502"/>
        <v>90.0</v>
      </c>
      <c r="H1593" s="4" t="str">
        <f t="shared" si="503"/>
        <v>68.0</v>
      </c>
      <c r="I1593" s="4" t="str">
        <f t="shared" si="504"/>
        <v>49.0;87.0</v>
      </c>
      <c r="J1593" s="4" t="str">
        <f t="shared" si="505"/>
        <v>49.0</v>
      </c>
      <c r="K1593" s="4" t="str">
        <f t="shared" si="506"/>
        <v>87.0</v>
      </c>
      <c r="L1593" s="4">
        <f t="shared" si="508"/>
        <v>90</v>
      </c>
      <c r="M1593" s="4">
        <f t="shared" si="508"/>
        <v>68</v>
      </c>
      <c r="N1593" s="10">
        <f t="shared" si="509"/>
        <v>0.32352941176470584</v>
      </c>
      <c r="O1593" s="4">
        <f t="shared" si="507"/>
        <v>49</v>
      </c>
      <c r="P1593" s="4">
        <f t="shared" si="507"/>
        <v>87</v>
      </c>
      <c r="Q1593" s="4">
        <f t="shared" si="510"/>
        <v>38</v>
      </c>
      <c r="R1593" s="11"/>
    </row>
    <row r="1594" spans="1:18" x14ac:dyDescent="0.2">
      <c r="A1594" s="1" t="s">
        <v>1694</v>
      </c>
      <c r="B1594" s="4" t="str">
        <f t="shared" si="499"/>
        <v>2016-05-11</v>
      </c>
      <c r="C1594" s="3">
        <v>42501</v>
      </c>
      <c r="E1594" s="4" t="str">
        <f t="shared" si="500"/>
        <v>91.0;68.0;49.0;87.0</v>
      </c>
      <c r="F1594" s="4" t="str">
        <f t="shared" si="501"/>
        <v>91.0;68.0</v>
      </c>
      <c r="G1594" s="4" t="str">
        <f t="shared" si="502"/>
        <v>91.0</v>
      </c>
      <c r="H1594" s="4" t="str">
        <f t="shared" si="503"/>
        <v>68.0</v>
      </c>
      <c r="I1594" s="4" t="str">
        <f t="shared" si="504"/>
        <v>49.0;87.0</v>
      </c>
      <c r="J1594" s="4" t="str">
        <f t="shared" si="505"/>
        <v>49.0</v>
      </c>
      <c r="K1594" s="4" t="str">
        <f t="shared" si="506"/>
        <v>87.0</v>
      </c>
      <c r="L1594" s="4">
        <f t="shared" si="508"/>
        <v>91</v>
      </c>
      <c r="M1594" s="4">
        <f t="shared" si="508"/>
        <v>68</v>
      </c>
      <c r="N1594" s="10">
        <f t="shared" si="509"/>
        <v>0.33823529411764697</v>
      </c>
      <c r="O1594" s="4">
        <f t="shared" si="507"/>
        <v>49</v>
      </c>
      <c r="P1594" s="4">
        <f t="shared" si="507"/>
        <v>87</v>
      </c>
      <c r="Q1594" s="4">
        <f t="shared" si="510"/>
        <v>38</v>
      </c>
      <c r="R1594" s="11"/>
    </row>
    <row r="1595" spans="1:18" x14ac:dyDescent="0.2">
      <c r="A1595" s="1" t="s">
        <v>1695</v>
      </c>
      <c r="B1595" s="4" t="str">
        <f t="shared" si="499"/>
        <v>2016-05-12</v>
      </c>
      <c r="C1595" s="3">
        <v>42502</v>
      </c>
      <c r="E1595" s="4" t="str">
        <f t="shared" si="500"/>
        <v>91.0;68.0;49.0;87.0</v>
      </c>
      <c r="F1595" s="4" t="str">
        <f t="shared" si="501"/>
        <v>91.0;68.0</v>
      </c>
      <c r="G1595" s="4" t="str">
        <f t="shared" si="502"/>
        <v>91.0</v>
      </c>
      <c r="H1595" s="4" t="str">
        <f t="shared" si="503"/>
        <v>68.0</v>
      </c>
      <c r="I1595" s="4" t="str">
        <f t="shared" si="504"/>
        <v>49.0;87.0</v>
      </c>
      <c r="J1595" s="4" t="str">
        <f t="shared" si="505"/>
        <v>49.0</v>
      </c>
      <c r="K1595" s="4" t="str">
        <f t="shared" si="506"/>
        <v>87.0</v>
      </c>
      <c r="L1595" s="4">
        <f t="shared" si="508"/>
        <v>91</v>
      </c>
      <c r="M1595" s="4">
        <f t="shared" si="508"/>
        <v>68</v>
      </c>
      <c r="N1595" s="10">
        <f t="shared" si="509"/>
        <v>0.33823529411764697</v>
      </c>
      <c r="O1595" s="4">
        <f t="shared" si="507"/>
        <v>49</v>
      </c>
      <c r="P1595" s="4">
        <f t="shared" si="507"/>
        <v>87</v>
      </c>
      <c r="Q1595" s="4">
        <f t="shared" si="510"/>
        <v>38</v>
      </c>
      <c r="R1595" s="11"/>
    </row>
    <row r="1596" spans="1:18" x14ac:dyDescent="0.2">
      <c r="A1596" s="1" t="s">
        <v>1696</v>
      </c>
      <c r="B1596" s="4" t="str">
        <f t="shared" si="499"/>
        <v>2016-05-13</v>
      </c>
      <c r="C1596" s="3">
        <v>42503</v>
      </c>
      <c r="E1596" s="4" t="str">
        <f t="shared" si="500"/>
        <v>91.0;68.0;49.0;87.0</v>
      </c>
      <c r="F1596" s="4" t="str">
        <f t="shared" si="501"/>
        <v>91.0;68.0</v>
      </c>
      <c r="G1596" s="4" t="str">
        <f t="shared" si="502"/>
        <v>91.0</v>
      </c>
      <c r="H1596" s="4" t="str">
        <f t="shared" si="503"/>
        <v>68.0</v>
      </c>
      <c r="I1596" s="4" t="str">
        <f t="shared" si="504"/>
        <v>49.0;87.0</v>
      </c>
      <c r="J1596" s="4" t="str">
        <f t="shared" si="505"/>
        <v>49.0</v>
      </c>
      <c r="K1596" s="4" t="str">
        <f t="shared" si="506"/>
        <v>87.0</v>
      </c>
      <c r="L1596" s="4">
        <f t="shared" si="508"/>
        <v>91</v>
      </c>
      <c r="M1596" s="4">
        <f t="shared" si="508"/>
        <v>68</v>
      </c>
      <c r="N1596" s="10">
        <f t="shared" si="509"/>
        <v>0.33823529411764697</v>
      </c>
      <c r="O1596" s="4">
        <f t="shared" si="507"/>
        <v>49</v>
      </c>
      <c r="P1596" s="4">
        <f t="shared" si="507"/>
        <v>87</v>
      </c>
      <c r="Q1596" s="4">
        <f t="shared" si="510"/>
        <v>38</v>
      </c>
      <c r="R1596" s="11"/>
    </row>
    <row r="1597" spans="1:18" x14ac:dyDescent="0.2">
      <c r="A1597" s="1" t="s">
        <v>1697</v>
      </c>
      <c r="B1597" s="4" t="str">
        <f t="shared" si="499"/>
        <v>2016-05-14</v>
      </c>
      <c r="C1597" s="3">
        <v>42504</v>
      </c>
      <c r="E1597" s="4" t="str">
        <f t="shared" si="500"/>
        <v>91.0;69.0;50.0;87.0</v>
      </c>
      <c r="F1597" s="4" t="str">
        <f t="shared" si="501"/>
        <v>91.0;69.0</v>
      </c>
      <c r="G1597" s="4" t="str">
        <f t="shared" si="502"/>
        <v>91.0</v>
      </c>
      <c r="H1597" s="4" t="str">
        <f t="shared" si="503"/>
        <v>69.0</v>
      </c>
      <c r="I1597" s="4" t="str">
        <f t="shared" si="504"/>
        <v>50.0;87.0</v>
      </c>
      <c r="J1597" s="4" t="str">
        <f t="shared" si="505"/>
        <v>50.0</v>
      </c>
      <c r="K1597" s="4" t="str">
        <f t="shared" si="506"/>
        <v>87.0</v>
      </c>
      <c r="L1597" s="4">
        <f t="shared" si="508"/>
        <v>91</v>
      </c>
      <c r="M1597" s="4">
        <f t="shared" si="508"/>
        <v>69</v>
      </c>
      <c r="N1597" s="10">
        <f t="shared" si="509"/>
        <v>0.31884057971014501</v>
      </c>
      <c r="O1597" s="4">
        <f t="shared" si="507"/>
        <v>50</v>
      </c>
      <c r="P1597" s="4">
        <f t="shared" si="507"/>
        <v>87</v>
      </c>
      <c r="Q1597" s="4">
        <f t="shared" si="510"/>
        <v>37</v>
      </c>
      <c r="R1597" s="11"/>
    </row>
    <row r="1598" spans="1:18" x14ac:dyDescent="0.2">
      <c r="A1598" s="1" t="s">
        <v>1698</v>
      </c>
      <c r="B1598" s="4" t="str">
        <f t="shared" si="499"/>
        <v>2016-05-15</v>
      </c>
      <c r="C1598" s="3">
        <v>42505</v>
      </c>
      <c r="E1598" s="4" t="str">
        <f t="shared" si="500"/>
        <v>91.0;69.0;50.0;87.0</v>
      </c>
      <c r="F1598" s="4" t="str">
        <f t="shared" si="501"/>
        <v>91.0;69.0</v>
      </c>
      <c r="G1598" s="4" t="str">
        <f t="shared" si="502"/>
        <v>91.0</v>
      </c>
      <c r="H1598" s="4" t="str">
        <f t="shared" si="503"/>
        <v>69.0</v>
      </c>
      <c r="I1598" s="4" t="str">
        <f t="shared" si="504"/>
        <v>50.0;87.0</v>
      </c>
      <c r="J1598" s="4" t="str">
        <f t="shared" si="505"/>
        <v>50.0</v>
      </c>
      <c r="K1598" s="4" t="str">
        <f t="shared" si="506"/>
        <v>87.0</v>
      </c>
      <c r="L1598" s="4">
        <f t="shared" si="508"/>
        <v>91</v>
      </c>
      <c r="M1598" s="4">
        <f t="shared" si="508"/>
        <v>69</v>
      </c>
      <c r="N1598" s="10">
        <f t="shared" si="509"/>
        <v>0.31884057971014501</v>
      </c>
      <c r="O1598" s="4">
        <f t="shared" si="507"/>
        <v>50</v>
      </c>
      <c r="P1598" s="4">
        <f t="shared" si="507"/>
        <v>87</v>
      </c>
      <c r="Q1598" s="4">
        <f t="shared" si="510"/>
        <v>37</v>
      </c>
      <c r="R1598" s="11"/>
    </row>
    <row r="1599" spans="1:18" x14ac:dyDescent="0.2">
      <c r="A1599" s="1" t="s">
        <v>1699</v>
      </c>
      <c r="B1599" s="4" t="str">
        <f t="shared" si="499"/>
        <v>2016-05-16</v>
      </c>
      <c r="C1599" s="3">
        <v>42506</v>
      </c>
      <c r="E1599" s="4" t="str">
        <f t="shared" si="500"/>
        <v>91.0;69.0;50.0;86.0</v>
      </c>
      <c r="F1599" s="4" t="str">
        <f t="shared" si="501"/>
        <v>91.0;69.0</v>
      </c>
      <c r="G1599" s="4" t="str">
        <f t="shared" si="502"/>
        <v>91.0</v>
      </c>
      <c r="H1599" s="4" t="str">
        <f t="shared" si="503"/>
        <v>69.0</v>
      </c>
      <c r="I1599" s="4" t="str">
        <f t="shared" si="504"/>
        <v>50.0;86.0</v>
      </c>
      <c r="J1599" s="4" t="str">
        <f t="shared" si="505"/>
        <v>50.0</v>
      </c>
      <c r="K1599" s="4" t="str">
        <f t="shared" si="506"/>
        <v>86.0</v>
      </c>
      <c r="L1599" s="4">
        <f t="shared" si="508"/>
        <v>91</v>
      </c>
      <c r="M1599" s="4">
        <f t="shared" si="508"/>
        <v>69</v>
      </c>
      <c r="N1599" s="10">
        <f t="shared" si="509"/>
        <v>0.31884057971014501</v>
      </c>
      <c r="O1599" s="4">
        <f t="shared" si="507"/>
        <v>50</v>
      </c>
      <c r="P1599" s="4">
        <f t="shared" si="507"/>
        <v>86</v>
      </c>
      <c r="Q1599" s="4">
        <f t="shared" si="510"/>
        <v>36</v>
      </c>
      <c r="R1599" s="11"/>
    </row>
    <row r="1600" spans="1:18" x14ac:dyDescent="0.2">
      <c r="A1600" s="1" t="s">
        <v>1700</v>
      </c>
      <c r="B1600" s="4" t="str">
        <f t="shared" si="499"/>
        <v>2016-05-17</v>
      </c>
      <c r="C1600" s="3">
        <v>42507</v>
      </c>
      <c r="E1600" s="4" t="str">
        <f t="shared" si="500"/>
        <v>91.0;69.0;51.0;86.0</v>
      </c>
      <c r="F1600" s="4" t="str">
        <f t="shared" si="501"/>
        <v>91.0;69.0</v>
      </c>
      <c r="G1600" s="4" t="str">
        <f t="shared" si="502"/>
        <v>91.0</v>
      </c>
      <c r="H1600" s="4" t="str">
        <f t="shared" si="503"/>
        <v>69.0</v>
      </c>
      <c r="I1600" s="4" t="str">
        <f t="shared" si="504"/>
        <v>51.0;86.0</v>
      </c>
      <c r="J1600" s="4" t="str">
        <f t="shared" si="505"/>
        <v>51.0</v>
      </c>
      <c r="K1600" s="4" t="str">
        <f t="shared" si="506"/>
        <v>86.0</v>
      </c>
      <c r="L1600" s="4">
        <f t="shared" si="508"/>
        <v>91</v>
      </c>
      <c r="M1600" s="4">
        <f t="shared" si="508"/>
        <v>69</v>
      </c>
      <c r="N1600" s="10">
        <f t="shared" si="509"/>
        <v>0.31884057971014501</v>
      </c>
      <c r="O1600" s="4">
        <f t="shared" si="507"/>
        <v>51</v>
      </c>
      <c r="P1600" s="4">
        <f t="shared" si="507"/>
        <v>86</v>
      </c>
      <c r="Q1600" s="4">
        <f t="shared" si="510"/>
        <v>35</v>
      </c>
      <c r="R1600" s="11"/>
    </row>
    <row r="1601" spans="1:18" x14ac:dyDescent="0.2">
      <c r="A1601" s="1" t="s">
        <v>1701</v>
      </c>
      <c r="B1601" s="4" t="str">
        <f t="shared" si="499"/>
        <v>2016-05-18</v>
      </c>
      <c r="C1601" s="3">
        <v>42508</v>
      </c>
      <c r="E1601" s="4" t="str">
        <f t="shared" si="500"/>
        <v>91.0;68.0;51.0;86.0</v>
      </c>
      <c r="F1601" s="4" t="str">
        <f t="shared" si="501"/>
        <v>91.0;68.0</v>
      </c>
      <c r="G1601" s="4" t="str">
        <f t="shared" si="502"/>
        <v>91.0</v>
      </c>
      <c r="H1601" s="4" t="str">
        <f t="shared" si="503"/>
        <v>68.0</v>
      </c>
      <c r="I1601" s="4" t="str">
        <f t="shared" si="504"/>
        <v>51.0;86.0</v>
      </c>
      <c r="J1601" s="4" t="str">
        <f t="shared" si="505"/>
        <v>51.0</v>
      </c>
      <c r="K1601" s="4" t="str">
        <f t="shared" si="506"/>
        <v>86.0</v>
      </c>
      <c r="L1601" s="4">
        <f t="shared" si="508"/>
        <v>91</v>
      </c>
      <c r="M1601" s="4">
        <f t="shared" si="508"/>
        <v>68</v>
      </c>
      <c r="N1601" s="10">
        <f t="shared" si="509"/>
        <v>0.33823529411764697</v>
      </c>
      <c r="O1601" s="4">
        <f t="shared" si="507"/>
        <v>51</v>
      </c>
      <c r="P1601" s="4">
        <f t="shared" si="507"/>
        <v>86</v>
      </c>
      <c r="Q1601" s="4">
        <f t="shared" si="510"/>
        <v>35</v>
      </c>
      <c r="R1601" s="11"/>
    </row>
    <row r="1602" spans="1:18" x14ac:dyDescent="0.2">
      <c r="A1602" s="1" t="s">
        <v>1702</v>
      </c>
      <c r="B1602" s="4" t="str">
        <f t="shared" si="499"/>
        <v>2016-05-19</v>
      </c>
      <c r="C1602" s="3">
        <v>42509</v>
      </c>
      <c r="E1602" s="4" t="str">
        <f t="shared" si="500"/>
        <v>91.0;69.0;51.0;86.0</v>
      </c>
      <c r="F1602" s="4" t="str">
        <f t="shared" si="501"/>
        <v>91.0;69.0</v>
      </c>
      <c r="G1602" s="4" t="str">
        <f t="shared" si="502"/>
        <v>91.0</v>
      </c>
      <c r="H1602" s="4" t="str">
        <f t="shared" si="503"/>
        <v>69.0</v>
      </c>
      <c r="I1602" s="4" t="str">
        <f t="shared" si="504"/>
        <v>51.0;86.0</v>
      </c>
      <c r="J1602" s="4" t="str">
        <f t="shared" si="505"/>
        <v>51.0</v>
      </c>
      <c r="K1602" s="4" t="str">
        <f t="shared" si="506"/>
        <v>86.0</v>
      </c>
      <c r="L1602" s="4">
        <f t="shared" si="508"/>
        <v>91</v>
      </c>
      <c r="M1602" s="4">
        <f t="shared" si="508"/>
        <v>69</v>
      </c>
      <c r="N1602" s="10">
        <f t="shared" si="509"/>
        <v>0.31884057971014501</v>
      </c>
      <c r="O1602" s="4">
        <f t="shared" si="507"/>
        <v>51</v>
      </c>
      <c r="P1602" s="4">
        <f t="shared" si="507"/>
        <v>86</v>
      </c>
      <c r="Q1602" s="4">
        <f t="shared" si="510"/>
        <v>35</v>
      </c>
      <c r="R1602" s="11"/>
    </row>
    <row r="1603" spans="1:18" x14ac:dyDescent="0.2">
      <c r="A1603" s="1" t="s">
        <v>1703</v>
      </c>
      <c r="B1603" s="4" t="str">
        <f t="shared" si="499"/>
        <v>2016-05-20</v>
      </c>
      <c r="C1603" s="3">
        <v>42510</v>
      </c>
      <c r="E1603" s="4" t="str">
        <f t="shared" si="500"/>
        <v>91.0;68.0;51.0;86.0</v>
      </c>
      <c r="F1603" s="4" t="str">
        <f t="shared" si="501"/>
        <v>91.0;68.0</v>
      </c>
      <c r="G1603" s="4" t="str">
        <f t="shared" si="502"/>
        <v>91.0</v>
      </c>
      <c r="H1603" s="4" t="str">
        <f t="shared" si="503"/>
        <v>68.0</v>
      </c>
      <c r="I1603" s="4" t="str">
        <f t="shared" si="504"/>
        <v>51.0;86.0</v>
      </c>
      <c r="J1603" s="4" t="str">
        <f t="shared" si="505"/>
        <v>51.0</v>
      </c>
      <c r="K1603" s="4" t="str">
        <f t="shared" si="506"/>
        <v>86.0</v>
      </c>
      <c r="L1603" s="4">
        <f t="shared" si="508"/>
        <v>91</v>
      </c>
      <c r="M1603" s="4">
        <f t="shared" si="508"/>
        <v>68</v>
      </c>
      <c r="N1603" s="10">
        <f t="shared" si="509"/>
        <v>0.33823529411764697</v>
      </c>
      <c r="O1603" s="4">
        <f t="shared" si="507"/>
        <v>51</v>
      </c>
      <c r="P1603" s="4">
        <f t="shared" si="507"/>
        <v>86</v>
      </c>
      <c r="Q1603" s="4">
        <f t="shared" si="510"/>
        <v>35</v>
      </c>
      <c r="R1603" s="11"/>
    </row>
    <row r="1604" spans="1:18" x14ac:dyDescent="0.2">
      <c r="A1604" s="1" t="s">
        <v>1704</v>
      </c>
      <c r="B1604" s="4" t="str">
        <f t="shared" ref="B1604:B1667" si="511">LEFT(A1604,10)</f>
        <v>2016-05-21</v>
      </c>
      <c r="C1604" s="3">
        <v>42511</v>
      </c>
      <c r="E1604" s="4" t="str">
        <f t="shared" ref="E1604:E1667" si="512">RIGHT(A1604,19)</f>
        <v>90.0;68.0;51.0;86.0</v>
      </c>
      <c r="F1604" s="4" t="str">
        <f t="shared" ref="F1604:F1667" si="513">LEFT(E1604,9)</f>
        <v>90.0;68.0</v>
      </c>
      <c r="G1604" s="4" t="str">
        <f t="shared" ref="G1604:G1667" si="514">LEFT(F1604,4)</f>
        <v>90.0</v>
      </c>
      <c r="H1604" s="4" t="str">
        <f t="shared" ref="H1604:H1667" si="515">RIGHT(F1604,4)</f>
        <v>68.0</v>
      </c>
      <c r="I1604" s="4" t="str">
        <f t="shared" ref="I1604:I1667" si="516">RIGHT(E1604,9)</f>
        <v>51.0;86.0</v>
      </c>
      <c r="J1604" s="4" t="str">
        <f t="shared" ref="J1604:J1667" si="517">LEFT(I1604,4)</f>
        <v>51.0</v>
      </c>
      <c r="K1604" s="4" t="str">
        <f t="shared" ref="K1604:K1667" si="518">RIGHT(I1604,4)</f>
        <v>86.0</v>
      </c>
      <c r="L1604" s="4">
        <f t="shared" si="508"/>
        <v>90</v>
      </c>
      <c r="M1604" s="4">
        <f t="shared" si="508"/>
        <v>68</v>
      </c>
      <c r="N1604" s="10">
        <f t="shared" si="509"/>
        <v>0.32352941176470584</v>
      </c>
      <c r="O1604" s="4">
        <f t="shared" ref="O1604:P1667" si="519">VALUE(J1604)</f>
        <v>51</v>
      </c>
      <c r="P1604" s="4">
        <f t="shared" si="519"/>
        <v>86</v>
      </c>
      <c r="Q1604" s="4">
        <f t="shared" si="510"/>
        <v>35</v>
      </c>
      <c r="R1604" s="11"/>
    </row>
    <row r="1605" spans="1:18" x14ac:dyDescent="0.2">
      <c r="A1605" s="1" t="s">
        <v>1705</v>
      </c>
      <c r="B1605" s="4" t="str">
        <f t="shared" si="511"/>
        <v>2016-05-22</v>
      </c>
      <c r="C1605" s="3">
        <v>42512</v>
      </c>
      <c r="E1605" s="4" t="str">
        <f t="shared" si="512"/>
        <v>91.0;68.0;51.0;86.0</v>
      </c>
      <c r="F1605" s="4" t="str">
        <f t="shared" si="513"/>
        <v>91.0;68.0</v>
      </c>
      <c r="G1605" s="4" t="str">
        <f t="shared" si="514"/>
        <v>91.0</v>
      </c>
      <c r="H1605" s="4" t="str">
        <f t="shared" si="515"/>
        <v>68.0</v>
      </c>
      <c r="I1605" s="4" t="str">
        <f t="shared" si="516"/>
        <v>51.0;86.0</v>
      </c>
      <c r="J1605" s="4" t="str">
        <f t="shared" si="517"/>
        <v>51.0</v>
      </c>
      <c r="K1605" s="4" t="str">
        <f t="shared" si="518"/>
        <v>86.0</v>
      </c>
      <c r="L1605" s="4">
        <f t="shared" ref="L1605:M1668" si="520">VALUE(G1605)</f>
        <v>91</v>
      </c>
      <c r="M1605" s="4">
        <f t="shared" si="520"/>
        <v>68</v>
      </c>
      <c r="N1605" s="10">
        <f t="shared" ref="N1605:N1668" si="521">L1605/M1605-1</f>
        <v>0.33823529411764697</v>
      </c>
      <c r="O1605" s="4">
        <f t="shared" si="519"/>
        <v>51</v>
      </c>
      <c r="P1605" s="4">
        <f t="shared" si="519"/>
        <v>86</v>
      </c>
      <c r="Q1605" s="4">
        <f t="shared" ref="Q1605:Q1668" si="522">P1605-O1605</f>
        <v>35</v>
      </c>
      <c r="R1605" s="11"/>
    </row>
    <row r="1606" spans="1:18" x14ac:dyDescent="0.2">
      <c r="A1606" s="1" t="s">
        <v>1706</v>
      </c>
      <c r="B1606" s="4" t="str">
        <f t="shared" si="511"/>
        <v>2016-05-23</v>
      </c>
      <c r="C1606" s="3">
        <v>42513</v>
      </c>
      <c r="E1606" s="4" t="str">
        <f t="shared" si="512"/>
        <v>90.0;68.0;51.0;85.0</v>
      </c>
      <c r="F1606" s="4" t="str">
        <f t="shared" si="513"/>
        <v>90.0;68.0</v>
      </c>
      <c r="G1606" s="4" t="str">
        <f t="shared" si="514"/>
        <v>90.0</v>
      </c>
      <c r="H1606" s="4" t="str">
        <f t="shared" si="515"/>
        <v>68.0</v>
      </c>
      <c r="I1606" s="4" t="str">
        <f t="shared" si="516"/>
        <v>51.0;85.0</v>
      </c>
      <c r="J1606" s="4" t="str">
        <f t="shared" si="517"/>
        <v>51.0</v>
      </c>
      <c r="K1606" s="4" t="str">
        <f t="shared" si="518"/>
        <v>85.0</v>
      </c>
      <c r="L1606" s="4">
        <f t="shared" si="520"/>
        <v>90</v>
      </c>
      <c r="M1606" s="4">
        <f t="shared" si="520"/>
        <v>68</v>
      </c>
      <c r="N1606" s="10">
        <f t="shared" si="521"/>
        <v>0.32352941176470584</v>
      </c>
      <c r="O1606" s="4">
        <f t="shared" si="519"/>
        <v>51</v>
      </c>
      <c r="P1606" s="4">
        <f t="shared" si="519"/>
        <v>85</v>
      </c>
      <c r="Q1606" s="4">
        <f t="shared" si="522"/>
        <v>34</v>
      </c>
      <c r="R1606" s="11"/>
    </row>
    <row r="1607" spans="1:18" x14ac:dyDescent="0.2">
      <c r="A1607" s="1" t="s">
        <v>1707</v>
      </c>
      <c r="B1607" s="4" t="str">
        <f t="shared" si="511"/>
        <v>2016-05-24</v>
      </c>
      <c r="C1607" s="3">
        <v>42514</v>
      </c>
      <c r="E1607" s="4" t="str">
        <f t="shared" si="512"/>
        <v>90.0;68.0;51.0;85.0</v>
      </c>
      <c r="F1607" s="4" t="str">
        <f t="shared" si="513"/>
        <v>90.0;68.0</v>
      </c>
      <c r="G1607" s="4" t="str">
        <f t="shared" si="514"/>
        <v>90.0</v>
      </c>
      <c r="H1607" s="4" t="str">
        <f t="shared" si="515"/>
        <v>68.0</v>
      </c>
      <c r="I1607" s="4" t="str">
        <f t="shared" si="516"/>
        <v>51.0;85.0</v>
      </c>
      <c r="J1607" s="4" t="str">
        <f t="shared" si="517"/>
        <v>51.0</v>
      </c>
      <c r="K1607" s="4" t="str">
        <f t="shared" si="518"/>
        <v>85.0</v>
      </c>
      <c r="L1607" s="4">
        <f t="shared" si="520"/>
        <v>90</v>
      </c>
      <c r="M1607" s="4">
        <f t="shared" si="520"/>
        <v>68</v>
      </c>
      <c r="N1607" s="10">
        <f t="shared" si="521"/>
        <v>0.32352941176470584</v>
      </c>
      <c r="O1607" s="4">
        <f t="shared" si="519"/>
        <v>51</v>
      </c>
      <c r="P1607" s="4">
        <f t="shared" si="519"/>
        <v>85</v>
      </c>
      <c r="Q1607" s="4">
        <f t="shared" si="522"/>
        <v>34</v>
      </c>
      <c r="R1607" s="11"/>
    </row>
    <row r="1608" spans="1:18" x14ac:dyDescent="0.2">
      <c r="A1608" s="1" t="s">
        <v>1708</v>
      </c>
      <c r="B1608" s="4" t="str">
        <f t="shared" si="511"/>
        <v>2016-05-25</v>
      </c>
      <c r="C1608" s="3">
        <v>42515</v>
      </c>
      <c r="E1608" s="4" t="str">
        <f t="shared" si="512"/>
        <v>89.0;68.0;51.0;85.0</v>
      </c>
      <c r="F1608" s="4" t="str">
        <f t="shared" si="513"/>
        <v>89.0;68.0</v>
      </c>
      <c r="G1608" s="4" t="str">
        <f t="shared" si="514"/>
        <v>89.0</v>
      </c>
      <c r="H1608" s="4" t="str">
        <f t="shared" si="515"/>
        <v>68.0</v>
      </c>
      <c r="I1608" s="4" t="str">
        <f t="shared" si="516"/>
        <v>51.0;85.0</v>
      </c>
      <c r="J1608" s="4" t="str">
        <f t="shared" si="517"/>
        <v>51.0</v>
      </c>
      <c r="K1608" s="4" t="str">
        <f t="shared" si="518"/>
        <v>85.0</v>
      </c>
      <c r="L1608" s="4">
        <f t="shared" si="520"/>
        <v>89</v>
      </c>
      <c r="M1608" s="4">
        <f t="shared" si="520"/>
        <v>68</v>
      </c>
      <c r="N1608" s="10">
        <f t="shared" si="521"/>
        <v>0.30882352941176472</v>
      </c>
      <c r="O1608" s="4">
        <f t="shared" si="519"/>
        <v>51</v>
      </c>
      <c r="P1608" s="4">
        <f t="shared" si="519"/>
        <v>85</v>
      </c>
      <c r="Q1608" s="4">
        <f t="shared" si="522"/>
        <v>34</v>
      </c>
      <c r="R1608" s="11"/>
    </row>
    <row r="1609" spans="1:18" x14ac:dyDescent="0.2">
      <c r="A1609" s="1" t="s">
        <v>1709</v>
      </c>
      <c r="B1609" s="4" t="str">
        <f t="shared" si="511"/>
        <v>2016-05-26</v>
      </c>
      <c r="C1609" s="3">
        <v>42516</v>
      </c>
      <c r="E1609" s="4" t="str">
        <f t="shared" si="512"/>
        <v>89.0;67.0;51.0;85.0</v>
      </c>
      <c r="F1609" s="4" t="str">
        <f t="shared" si="513"/>
        <v>89.0;67.0</v>
      </c>
      <c r="G1609" s="4" t="str">
        <f t="shared" si="514"/>
        <v>89.0</v>
      </c>
      <c r="H1609" s="4" t="str">
        <f t="shared" si="515"/>
        <v>67.0</v>
      </c>
      <c r="I1609" s="4" t="str">
        <f t="shared" si="516"/>
        <v>51.0;85.0</v>
      </c>
      <c r="J1609" s="4" t="str">
        <f t="shared" si="517"/>
        <v>51.0</v>
      </c>
      <c r="K1609" s="4" t="str">
        <f t="shared" si="518"/>
        <v>85.0</v>
      </c>
      <c r="L1609" s="4">
        <f t="shared" si="520"/>
        <v>89</v>
      </c>
      <c r="M1609" s="4">
        <f t="shared" si="520"/>
        <v>67</v>
      </c>
      <c r="N1609" s="10">
        <f t="shared" si="521"/>
        <v>0.32835820895522394</v>
      </c>
      <c r="O1609" s="4">
        <f t="shared" si="519"/>
        <v>51</v>
      </c>
      <c r="P1609" s="4">
        <f t="shared" si="519"/>
        <v>85</v>
      </c>
      <c r="Q1609" s="4">
        <f t="shared" si="522"/>
        <v>34</v>
      </c>
      <c r="R1609" s="11"/>
    </row>
    <row r="1610" spans="1:18" x14ac:dyDescent="0.2">
      <c r="A1610" s="1" t="s">
        <v>1710</v>
      </c>
      <c r="B1610" s="4" t="str">
        <f t="shared" si="511"/>
        <v>2016-05-27</v>
      </c>
      <c r="C1610" s="3">
        <v>42517</v>
      </c>
      <c r="E1610" s="4" t="str">
        <f t="shared" si="512"/>
        <v>89.0;67.0;51.0;85.0</v>
      </c>
      <c r="F1610" s="4" t="str">
        <f t="shared" si="513"/>
        <v>89.0;67.0</v>
      </c>
      <c r="G1610" s="4" t="str">
        <f t="shared" si="514"/>
        <v>89.0</v>
      </c>
      <c r="H1610" s="4" t="str">
        <f t="shared" si="515"/>
        <v>67.0</v>
      </c>
      <c r="I1610" s="4" t="str">
        <f t="shared" si="516"/>
        <v>51.0;85.0</v>
      </c>
      <c r="J1610" s="4" t="str">
        <f t="shared" si="517"/>
        <v>51.0</v>
      </c>
      <c r="K1610" s="4" t="str">
        <f t="shared" si="518"/>
        <v>85.0</v>
      </c>
      <c r="L1610" s="4">
        <f t="shared" si="520"/>
        <v>89</v>
      </c>
      <c r="M1610" s="4">
        <f t="shared" si="520"/>
        <v>67</v>
      </c>
      <c r="N1610" s="10">
        <f t="shared" si="521"/>
        <v>0.32835820895522394</v>
      </c>
      <c r="O1610" s="4">
        <f t="shared" si="519"/>
        <v>51</v>
      </c>
      <c r="P1610" s="4">
        <f t="shared" si="519"/>
        <v>85</v>
      </c>
      <c r="Q1610" s="4">
        <f t="shared" si="522"/>
        <v>34</v>
      </c>
      <c r="R1610" s="11"/>
    </row>
    <row r="1611" spans="1:18" x14ac:dyDescent="0.2">
      <c r="A1611" s="1" t="s">
        <v>1711</v>
      </c>
      <c r="B1611" s="4" t="str">
        <f t="shared" si="511"/>
        <v>2016-05-28</v>
      </c>
      <c r="C1611" s="3">
        <v>42518</v>
      </c>
      <c r="E1611" s="4" t="str">
        <f t="shared" si="512"/>
        <v>89.0;67.0;51.0;84.0</v>
      </c>
      <c r="F1611" s="4" t="str">
        <f t="shared" si="513"/>
        <v>89.0;67.0</v>
      </c>
      <c r="G1611" s="4" t="str">
        <f t="shared" si="514"/>
        <v>89.0</v>
      </c>
      <c r="H1611" s="4" t="str">
        <f t="shared" si="515"/>
        <v>67.0</v>
      </c>
      <c r="I1611" s="4" t="str">
        <f t="shared" si="516"/>
        <v>51.0;84.0</v>
      </c>
      <c r="J1611" s="4" t="str">
        <f t="shared" si="517"/>
        <v>51.0</v>
      </c>
      <c r="K1611" s="4" t="str">
        <f t="shared" si="518"/>
        <v>84.0</v>
      </c>
      <c r="L1611" s="4">
        <f t="shared" si="520"/>
        <v>89</v>
      </c>
      <c r="M1611" s="4">
        <f t="shared" si="520"/>
        <v>67</v>
      </c>
      <c r="N1611" s="10">
        <f t="shared" si="521"/>
        <v>0.32835820895522394</v>
      </c>
      <c r="O1611" s="4">
        <f t="shared" si="519"/>
        <v>51</v>
      </c>
      <c r="P1611" s="4">
        <f t="shared" si="519"/>
        <v>84</v>
      </c>
      <c r="Q1611" s="4">
        <f t="shared" si="522"/>
        <v>33</v>
      </c>
      <c r="R1611" s="11"/>
    </row>
    <row r="1612" spans="1:18" x14ac:dyDescent="0.2">
      <c r="A1612" s="1" t="s">
        <v>1712</v>
      </c>
      <c r="B1612" s="4" t="str">
        <f t="shared" si="511"/>
        <v>2016-05-29</v>
      </c>
      <c r="C1612" s="3">
        <v>42519</v>
      </c>
      <c r="E1612" s="4" t="str">
        <f t="shared" si="512"/>
        <v>90.0;67.0;51.0;84.0</v>
      </c>
      <c r="F1612" s="4" t="str">
        <f t="shared" si="513"/>
        <v>90.0;67.0</v>
      </c>
      <c r="G1612" s="4" t="str">
        <f t="shared" si="514"/>
        <v>90.0</v>
      </c>
      <c r="H1612" s="4" t="str">
        <f t="shared" si="515"/>
        <v>67.0</v>
      </c>
      <c r="I1612" s="4" t="str">
        <f t="shared" si="516"/>
        <v>51.0;84.0</v>
      </c>
      <c r="J1612" s="4" t="str">
        <f t="shared" si="517"/>
        <v>51.0</v>
      </c>
      <c r="K1612" s="4" t="str">
        <f t="shared" si="518"/>
        <v>84.0</v>
      </c>
      <c r="L1612" s="4">
        <f t="shared" si="520"/>
        <v>90</v>
      </c>
      <c r="M1612" s="4">
        <f t="shared" si="520"/>
        <v>67</v>
      </c>
      <c r="N1612" s="10">
        <f t="shared" si="521"/>
        <v>0.34328358208955234</v>
      </c>
      <c r="O1612" s="4">
        <f t="shared" si="519"/>
        <v>51</v>
      </c>
      <c r="P1612" s="4">
        <f t="shared" si="519"/>
        <v>84</v>
      </c>
      <c r="Q1612" s="4">
        <f t="shared" si="522"/>
        <v>33</v>
      </c>
      <c r="R1612" s="11"/>
    </row>
    <row r="1613" spans="1:18" x14ac:dyDescent="0.2">
      <c r="A1613" s="1" t="s">
        <v>1713</v>
      </c>
      <c r="B1613" s="4" t="str">
        <f t="shared" si="511"/>
        <v>2016-05-30</v>
      </c>
      <c r="C1613" s="3">
        <v>42520</v>
      </c>
      <c r="E1613" s="4" t="str">
        <f t="shared" si="512"/>
        <v>89.0;67.0;51.0;84.0</v>
      </c>
      <c r="F1613" s="4" t="str">
        <f t="shared" si="513"/>
        <v>89.0;67.0</v>
      </c>
      <c r="G1613" s="4" t="str">
        <f t="shared" si="514"/>
        <v>89.0</v>
      </c>
      <c r="H1613" s="4" t="str">
        <f t="shared" si="515"/>
        <v>67.0</v>
      </c>
      <c r="I1613" s="4" t="str">
        <f t="shared" si="516"/>
        <v>51.0;84.0</v>
      </c>
      <c r="J1613" s="4" t="str">
        <f t="shared" si="517"/>
        <v>51.0</v>
      </c>
      <c r="K1613" s="4" t="str">
        <f t="shared" si="518"/>
        <v>84.0</v>
      </c>
      <c r="L1613" s="4">
        <f t="shared" si="520"/>
        <v>89</v>
      </c>
      <c r="M1613" s="4">
        <f t="shared" si="520"/>
        <v>67</v>
      </c>
      <c r="N1613" s="10">
        <f t="shared" si="521"/>
        <v>0.32835820895522394</v>
      </c>
      <c r="O1613" s="4">
        <f t="shared" si="519"/>
        <v>51</v>
      </c>
      <c r="P1613" s="4">
        <f t="shared" si="519"/>
        <v>84</v>
      </c>
      <c r="Q1613" s="4">
        <f t="shared" si="522"/>
        <v>33</v>
      </c>
      <c r="R1613" s="11"/>
    </row>
    <row r="1614" spans="1:18" x14ac:dyDescent="0.2">
      <c r="A1614" s="1" t="s">
        <v>1714</v>
      </c>
      <c r="B1614" s="4" t="str">
        <f t="shared" si="511"/>
        <v>2016-05-31</v>
      </c>
      <c r="C1614" s="3">
        <v>42521</v>
      </c>
      <c r="E1614" s="4" t="str">
        <f t="shared" si="512"/>
        <v>89.0;67.0;51.0;84.0</v>
      </c>
      <c r="F1614" s="4" t="str">
        <f t="shared" si="513"/>
        <v>89.0;67.0</v>
      </c>
      <c r="G1614" s="4" t="str">
        <f t="shared" si="514"/>
        <v>89.0</v>
      </c>
      <c r="H1614" s="4" t="str">
        <f t="shared" si="515"/>
        <v>67.0</v>
      </c>
      <c r="I1614" s="4" t="str">
        <f t="shared" si="516"/>
        <v>51.0;84.0</v>
      </c>
      <c r="J1614" s="4" t="str">
        <f t="shared" si="517"/>
        <v>51.0</v>
      </c>
      <c r="K1614" s="4" t="str">
        <f t="shared" si="518"/>
        <v>84.0</v>
      </c>
      <c r="L1614" s="4">
        <f t="shared" si="520"/>
        <v>89</v>
      </c>
      <c r="M1614" s="4">
        <f t="shared" si="520"/>
        <v>67</v>
      </c>
      <c r="N1614" s="10">
        <f t="shared" si="521"/>
        <v>0.32835820895522394</v>
      </c>
      <c r="O1614" s="4">
        <f t="shared" si="519"/>
        <v>51</v>
      </c>
      <c r="P1614" s="4">
        <f t="shared" si="519"/>
        <v>84</v>
      </c>
      <c r="Q1614" s="4">
        <f t="shared" si="522"/>
        <v>33</v>
      </c>
      <c r="R1614" s="11"/>
    </row>
    <row r="1615" spans="1:18" x14ac:dyDescent="0.2">
      <c r="A1615" s="1" t="s">
        <v>1715</v>
      </c>
      <c r="B1615" s="4" t="str">
        <f t="shared" si="511"/>
        <v>2016-06-01</v>
      </c>
      <c r="C1615" s="3">
        <v>42522</v>
      </c>
      <c r="E1615" s="4" t="str">
        <f t="shared" si="512"/>
        <v>89.0;67.0;51.0;84.0</v>
      </c>
      <c r="F1615" s="4" t="str">
        <f t="shared" si="513"/>
        <v>89.0;67.0</v>
      </c>
      <c r="G1615" s="4" t="str">
        <f t="shared" si="514"/>
        <v>89.0</v>
      </c>
      <c r="H1615" s="4" t="str">
        <f t="shared" si="515"/>
        <v>67.0</v>
      </c>
      <c r="I1615" s="4" t="str">
        <f t="shared" si="516"/>
        <v>51.0;84.0</v>
      </c>
      <c r="J1615" s="4" t="str">
        <f t="shared" si="517"/>
        <v>51.0</v>
      </c>
      <c r="K1615" s="4" t="str">
        <f t="shared" si="518"/>
        <v>84.0</v>
      </c>
      <c r="L1615" s="4">
        <f t="shared" si="520"/>
        <v>89</v>
      </c>
      <c r="M1615" s="4">
        <f t="shared" si="520"/>
        <v>67</v>
      </c>
      <c r="N1615" s="10">
        <f t="shared" si="521"/>
        <v>0.32835820895522394</v>
      </c>
      <c r="O1615" s="4">
        <f t="shared" si="519"/>
        <v>51</v>
      </c>
      <c r="P1615" s="4">
        <f t="shared" si="519"/>
        <v>84</v>
      </c>
      <c r="Q1615" s="4">
        <f t="shared" si="522"/>
        <v>33</v>
      </c>
      <c r="R1615" s="11"/>
    </row>
    <row r="1616" spans="1:18" x14ac:dyDescent="0.2">
      <c r="A1616" s="1" t="s">
        <v>1716</v>
      </c>
      <c r="B1616" s="4" t="str">
        <f t="shared" si="511"/>
        <v>2016-06-02</v>
      </c>
      <c r="C1616" s="3">
        <v>42523</v>
      </c>
      <c r="E1616" s="4" t="str">
        <f t="shared" si="512"/>
        <v>88.0;66.0;51.0;84.0</v>
      </c>
      <c r="F1616" s="4" t="str">
        <f t="shared" si="513"/>
        <v>88.0;66.0</v>
      </c>
      <c r="G1616" s="4" t="str">
        <f t="shared" si="514"/>
        <v>88.0</v>
      </c>
      <c r="H1616" s="4" t="str">
        <f t="shared" si="515"/>
        <v>66.0</v>
      </c>
      <c r="I1616" s="4" t="str">
        <f t="shared" si="516"/>
        <v>51.0;84.0</v>
      </c>
      <c r="J1616" s="4" t="str">
        <f t="shared" si="517"/>
        <v>51.0</v>
      </c>
      <c r="K1616" s="4" t="str">
        <f t="shared" si="518"/>
        <v>84.0</v>
      </c>
      <c r="L1616" s="4">
        <f t="shared" si="520"/>
        <v>88</v>
      </c>
      <c r="M1616" s="4">
        <f t="shared" si="520"/>
        <v>66</v>
      </c>
      <c r="N1616" s="10">
        <f t="shared" si="521"/>
        <v>0.33333333333333326</v>
      </c>
      <c r="O1616" s="4">
        <f t="shared" si="519"/>
        <v>51</v>
      </c>
      <c r="P1616" s="4">
        <f t="shared" si="519"/>
        <v>84</v>
      </c>
      <c r="Q1616" s="4">
        <f t="shared" si="522"/>
        <v>33</v>
      </c>
      <c r="R1616" s="11"/>
    </row>
    <row r="1617" spans="1:18" x14ac:dyDescent="0.2">
      <c r="A1617" s="1" t="s">
        <v>1717</v>
      </c>
      <c r="B1617" s="4" t="str">
        <f t="shared" si="511"/>
        <v>2016-06-03</v>
      </c>
      <c r="C1617" s="3">
        <v>42524</v>
      </c>
      <c r="E1617" s="4" t="str">
        <f t="shared" si="512"/>
        <v>88.0;66.0;51.0;83.0</v>
      </c>
      <c r="F1617" s="4" t="str">
        <f t="shared" si="513"/>
        <v>88.0;66.0</v>
      </c>
      <c r="G1617" s="4" t="str">
        <f t="shared" si="514"/>
        <v>88.0</v>
      </c>
      <c r="H1617" s="4" t="str">
        <f t="shared" si="515"/>
        <v>66.0</v>
      </c>
      <c r="I1617" s="4" t="str">
        <f t="shared" si="516"/>
        <v>51.0;83.0</v>
      </c>
      <c r="J1617" s="4" t="str">
        <f t="shared" si="517"/>
        <v>51.0</v>
      </c>
      <c r="K1617" s="4" t="str">
        <f t="shared" si="518"/>
        <v>83.0</v>
      </c>
      <c r="L1617" s="4">
        <f t="shared" si="520"/>
        <v>88</v>
      </c>
      <c r="M1617" s="4">
        <f t="shared" si="520"/>
        <v>66</v>
      </c>
      <c r="N1617" s="10">
        <f t="shared" si="521"/>
        <v>0.33333333333333326</v>
      </c>
      <c r="O1617" s="4">
        <f t="shared" si="519"/>
        <v>51</v>
      </c>
      <c r="P1617" s="4">
        <f t="shared" si="519"/>
        <v>83</v>
      </c>
      <c r="Q1617" s="4">
        <f t="shared" si="522"/>
        <v>32</v>
      </c>
      <c r="R1617" s="11"/>
    </row>
    <row r="1618" spans="1:18" x14ac:dyDescent="0.2">
      <c r="A1618" s="1" t="s">
        <v>1718</v>
      </c>
      <c r="B1618" s="4" t="str">
        <f t="shared" si="511"/>
        <v>2016-06-04</v>
      </c>
      <c r="C1618" s="3">
        <v>42525</v>
      </c>
      <c r="E1618" s="4" t="str">
        <f t="shared" si="512"/>
        <v>88.0;66.0;51.0;83.0</v>
      </c>
      <c r="F1618" s="4" t="str">
        <f t="shared" si="513"/>
        <v>88.0;66.0</v>
      </c>
      <c r="G1618" s="4" t="str">
        <f t="shared" si="514"/>
        <v>88.0</v>
      </c>
      <c r="H1618" s="4" t="str">
        <f t="shared" si="515"/>
        <v>66.0</v>
      </c>
      <c r="I1618" s="4" t="str">
        <f t="shared" si="516"/>
        <v>51.0;83.0</v>
      </c>
      <c r="J1618" s="4" t="str">
        <f t="shared" si="517"/>
        <v>51.0</v>
      </c>
      <c r="K1618" s="4" t="str">
        <f t="shared" si="518"/>
        <v>83.0</v>
      </c>
      <c r="L1618" s="4">
        <f t="shared" si="520"/>
        <v>88</v>
      </c>
      <c r="M1618" s="4">
        <f t="shared" si="520"/>
        <v>66</v>
      </c>
      <c r="N1618" s="10">
        <f t="shared" si="521"/>
        <v>0.33333333333333326</v>
      </c>
      <c r="O1618" s="4">
        <f t="shared" si="519"/>
        <v>51</v>
      </c>
      <c r="P1618" s="4">
        <f t="shared" si="519"/>
        <v>83</v>
      </c>
      <c r="Q1618" s="4">
        <f t="shared" si="522"/>
        <v>32</v>
      </c>
      <c r="R1618" s="11"/>
    </row>
    <row r="1619" spans="1:18" x14ac:dyDescent="0.2">
      <c r="A1619" s="1" t="s">
        <v>1719</v>
      </c>
      <c r="B1619" s="4" t="str">
        <f t="shared" si="511"/>
        <v>2016-06-05</v>
      </c>
      <c r="C1619" s="3">
        <v>42526</v>
      </c>
      <c r="E1619" s="4" t="str">
        <f t="shared" si="512"/>
        <v>87.0;66.0;51.0;83.0</v>
      </c>
      <c r="F1619" s="4" t="str">
        <f t="shared" si="513"/>
        <v>87.0;66.0</v>
      </c>
      <c r="G1619" s="4" t="str">
        <f t="shared" si="514"/>
        <v>87.0</v>
      </c>
      <c r="H1619" s="4" t="str">
        <f t="shared" si="515"/>
        <v>66.0</v>
      </c>
      <c r="I1619" s="4" t="str">
        <f t="shared" si="516"/>
        <v>51.0;83.0</v>
      </c>
      <c r="J1619" s="4" t="str">
        <f t="shared" si="517"/>
        <v>51.0</v>
      </c>
      <c r="K1619" s="4" t="str">
        <f t="shared" si="518"/>
        <v>83.0</v>
      </c>
      <c r="L1619" s="4">
        <f t="shared" si="520"/>
        <v>87</v>
      </c>
      <c r="M1619" s="4">
        <f t="shared" si="520"/>
        <v>66</v>
      </c>
      <c r="N1619" s="10">
        <f t="shared" si="521"/>
        <v>0.31818181818181812</v>
      </c>
      <c r="O1619" s="4">
        <f t="shared" si="519"/>
        <v>51</v>
      </c>
      <c r="P1619" s="4">
        <f t="shared" si="519"/>
        <v>83</v>
      </c>
      <c r="Q1619" s="4">
        <f t="shared" si="522"/>
        <v>32</v>
      </c>
      <c r="R1619" s="11"/>
    </row>
    <row r="1620" spans="1:18" x14ac:dyDescent="0.2">
      <c r="A1620" s="1" t="s">
        <v>1720</v>
      </c>
      <c r="B1620" s="4" t="str">
        <f t="shared" si="511"/>
        <v>2016-06-06</v>
      </c>
      <c r="C1620" s="3">
        <v>42527</v>
      </c>
      <c r="E1620" s="4" t="str">
        <f t="shared" si="512"/>
        <v>87.0;66.0;51.0;82.0</v>
      </c>
      <c r="F1620" s="4" t="str">
        <f t="shared" si="513"/>
        <v>87.0;66.0</v>
      </c>
      <c r="G1620" s="4" t="str">
        <f t="shared" si="514"/>
        <v>87.0</v>
      </c>
      <c r="H1620" s="4" t="str">
        <f t="shared" si="515"/>
        <v>66.0</v>
      </c>
      <c r="I1620" s="4" t="str">
        <f t="shared" si="516"/>
        <v>51.0;82.0</v>
      </c>
      <c r="J1620" s="4" t="str">
        <f t="shared" si="517"/>
        <v>51.0</v>
      </c>
      <c r="K1620" s="4" t="str">
        <f t="shared" si="518"/>
        <v>82.0</v>
      </c>
      <c r="L1620" s="4">
        <f t="shared" si="520"/>
        <v>87</v>
      </c>
      <c r="M1620" s="4">
        <f t="shared" si="520"/>
        <v>66</v>
      </c>
      <c r="N1620" s="10">
        <f t="shared" si="521"/>
        <v>0.31818181818181812</v>
      </c>
      <c r="O1620" s="4">
        <f t="shared" si="519"/>
        <v>51</v>
      </c>
      <c r="P1620" s="4">
        <f t="shared" si="519"/>
        <v>82</v>
      </c>
      <c r="Q1620" s="4">
        <f t="shared" si="522"/>
        <v>31</v>
      </c>
      <c r="R1620" s="11"/>
    </row>
    <row r="1621" spans="1:18" x14ac:dyDescent="0.2">
      <c r="A1621" s="1" t="s">
        <v>1721</v>
      </c>
      <c r="B1621" s="4" t="str">
        <f t="shared" si="511"/>
        <v>2016-06-07</v>
      </c>
      <c r="C1621" s="3">
        <v>42528</v>
      </c>
      <c r="E1621" s="4" t="str">
        <f t="shared" si="512"/>
        <v>87.0;66.0;51.0;82.0</v>
      </c>
      <c r="F1621" s="4" t="str">
        <f t="shared" si="513"/>
        <v>87.0;66.0</v>
      </c>
      <c r="G1621" s="4" t="str">
        <f t="shared" si="514"/>
        <v>87.0</v>
      </c>
      <c r="H1621" s="4" t="str">
        <f t="shared" si="515"/>
        <v>66.0</v>
      </c>
      <c r="I1621" s="4" t="str">
        <f t="shared" si="516"/>
        <v>51.0;82.0</v>
      </c>
      <c r="J1621" s="4" t="str">
        <f t="shared" si="517"/>
        <v>51.0</v>
      </c>
      <c r="K1621" s="4" t="str">
        <f t="shared" si="518"/>
        <v>82.0</v>
      </c>
      <c r="L1621" s="4">
        <f t="shared" si="520"/>
        <v>87</v>
      </c>
      <c r="M1621" s="4">
        <f t="shared" si="520"/>
        <v>66</v>
      </c>
      <c r="N1621" s="10">
        <f t="shared" si="521"/>
        <v>0.31818181818181812</v>
      </c>
      <c r="O1621" s="4">
        <f t="shared" si="519"/>
        <v>51</v>
      </c>
      <c r="P1621" s="4">
        <f t="shared" si="519"/>
        <v>82</v>
      </c>
      <c r="Q1621" s="4">
        <f t="shared" si="522"/>
        <v>31</v>
      </c>
      <c r="R1621" s="11"/>
    </row>
    <row r="1622" spans="1:18" x14ac:dyDescent="0.2">
      <c r="A1622" s="1" t="s">
        <v>1722</v>
      </c>
      <c r="B1622" s="4" t="str">
        <f t="shared" si="511"/>
        <v>2016-06-08</v>
      </c>
      <c r="C1622" s="3">
        <v>42529</v>
      </c>
      <c r="E1622" s="4" t="str">
        <f t="shared" si="512"/>
        <v>86.0;66.0;51.0;82.0</v>
      </c>
      <c r="F1622" s="4" t="str">
        <f t="shared" si="513"/>
        <v>86.0;66.0</v>
      </c>
      <c r="G1622" s="4" t="str">
        <f t="shared" si="514"/>
        <v>86.0</v>
      </c>
      <c r="H1622" s="4" t="str">
        <f t="shared" si="515"/>
        <v>66.0</v>
      </c>
      <c r="I1622" s="4" t="str">
        <f t="shared" si="516"/>
        <v>51.0;82.0</v>
      </c>
      <c r="J1622" s="4" t="str">
        <f t="shared" si="517"/>
        <v>51.0</v>
      </c>
      <c r="K1622" s="4" t="str">
        <f t="shared" si="518"/>
        <v>82.0</v>
      </c>
      <c r="L1622" s="4">
        <f t="shared" si="520"/>
        <v>86</v>
      </c>
      <c r="M1622" s="4">
        <f t="shared" si="520"/>
        <v>66</v>
      </c>
      <c r="N1622" s="10">
        <f t="shared" si="521"/>
        <v>0.30303030303030298</v>
      </c>
      <c r="O1622" s="4">
        <f t="shared" si="519"/>
        <v>51</v>
      </c>
      <c r="P1622" s="4">
        <f t="shared" si="519"/>
        <v>82</v>
      </c>
      <c r="Q1622" s="4">
        <f t="shared" si="522"/>
        <v>31</v>
      </c>
      <c r="R1622" s="11"/>
    </row>
    <row r="1623" spans="1:18" x14ac:dyDescent="0.2">
      <c r="A1623" s="1" t="s">
        <v>1723</v>
      </c>
      <c r="B1623" s="4" t="str">
        <f t="shared" si="511"/>
        <v>2016-06-09</v>
      </c>
      <c r="C1623" s="3">
        <v>42530</v>
      </c>
      <c r="E1623" s="4" t="str">
        <f t="shared" si="512"/>
        <v>86.0;65.0;51.0;82.0</v>
      </c>
      <c r="F1623" s="4" t="str">
        <f t="shared" si="513"/>
        <v>86.0;65.0</v>
      </c>
      <c r="G1623" s="4" t="str">
        <f t="shared" si="514"/>
        <v>86.0</v>
      </c>
      <c r="H1623" s="4" t="str">
        <f t="shared" si="515"/>
        <v>65.0</v>
      </c>
      <c r="I1623" s="4" t="str">
        <f t="shared" si="516"/>
        <v>51.0;82.0</v>
      </c>
      <c r="J1623" s="4" t="str">
        <f t="shared" si="517"/>
        <v>51.0</v>
      </c>
      <c r="K1623" s="4" t="str">
        <f t="shared" si="518"/>
        <v>82.0</v>
      </c>
      <c r="L1623" s="4">
        <f t="shared" si="520"/>
        <v>86</v>
      </c>
      <c r="M1623" s="4">
        <f t="shared" si="520"/>
        <v>65</v>
      </c>
      <c r="N1623" s="10">
        <f t="shared" si="521"/>
        <v>0.32307692307692304</v>
      </c>
      <c r="O1623" s="4">
        <f t="shared" si="519"/>
        <v>51</v>
      </c>
      <c r="P1623" s="4">
        <f t="shared" si="519"/>
        <v>82</v>
      </c>
      <c r="Q1623" s="4">
        <f t="shared" si="522"/>
        <v>31</v>
      </c>
      <c r="R1623" s="11"/>
    </row>
    <row r="1624" spans="1:18" x14ac:dyDescent="0.2">
      <c r="A1624" s="1" t="s">
        <v>1724</v>
      </c>
      <c r="B1624" s="4" t="str">
        <f t="shared" si="511"/>
        <v>2016-06-10</v>
      </c>
      <c r="C1624" s="3">
        <v>42531</v>
      </c>
      <c r="E1624" s="4" t="str">
        <f t="shared" si="512"/>
        <v>86.0;65.0;51.0;82.0</v>
      </c>
      <c r="F1624" s="4" t="str">
        <f t="shared" si="513"/>
        <v>86.0;65.0</v>
      </c>
      <c r="G1624" s="4" t="str">
        <f t="shared" si="514"/>
        <v>86.0</v>
      </c>
      <c r="H1624" s="4" t="str">
        <f t="shared" si="515"/>
        <v>65.0</v>
      </c>
      <c r="I1624" s="4" t="str">
        <f t="shared" si="516"/>
        <v>51.0;82.0</v>
      </c>
      <c r="J1624" s="4" t="str">
        <f t="shared" si="517"/>
        <v>51.0</v>
      </c>
      <c r="K1624" s="4" t="str">
        <f t="shared" si="518"/>
        <v>82.0</v>
      </c>
      <c r="L1624" s="4">
        <f t="shared" si="520"/>
        <v>86</v>
      </c>
      <c r="M1624" s="4">
        <f t="shared" si="520"/>
        <v>65</v>
      </c>
      <c r="N1624" s="10">
        <f t="shared" si="521"/>
        <v>0.32307692307692304</v>
      </c>
      <c r="O1624" s="4">
        <f t="shared" si="519"/>
        <v>51</v>
      </c>
      <c r="P1624" s="4">
        <f t="shared" si="519"/>
        <v>82</v>
      </c>
      <c r="Q1624" s="4">
        <f t="shared" si="522"/>
        <v>31</v>
      </c>
      <c r="R1624" s="11"/>
    </row>
    <row r="1625" spans="1:18" x14ac:dyDescent="0.2">
      <c r="A1625" s="1" t="s">
        <v>1725</v>
      </c>
      <c r="B1625" s="4" t="str">
        <f t="shared" si="511"/>
        <v>2016-06-11</v>
      </c>
      <c r="C1625" s="3">
        <v>42532</v>
      </c>
      <c r="E1625" s="4" t="str">
        <f t="shared" si="512"/>
        <v>86.0;65.0;51.0;82.0</v>
      </c>
      <c r="F1625" s="4" t="str">
        <f t="shared" si="513"/>
        <v>86.0;65.0</v>
      </c>
      <c r="G1625" s="4" t="str">
        <f t="shared" si="514"/>
        <v>86.0</v>
      </c>
      <c r="H1625" s="4" t="str">
        <f t="shared" si="515"/>
        <v>65.0</v>
      </c>
      <c r="I1625" s="4" t="str">
        <f t="shared" si="516"/>
        <v>51.0;82.0</v>
      </c>
      <c r="J1625" s="4" t="str">
        <f t="shared" si="517"/>
        <v>51.0</v>
      </c>
      <c r="K1625" s="4" t="str">
        <f t="shared" si="518"/>
        <v>82.0</v>
      </c>
      <c r="L1625" s="4">
        <f t="shared" si="520"/>
        <v>86</v>
      </c>
      <c r="M1625" s="4">
        <f t="shared" si="520"/>
        <v>65</v>
      </c>
      <c r="N1625" s="10">
        <f t="shared" si="521"/>
        <v>0.32307692307692304</v>
      </c>
      <c r="O1625" s="4">
        <f t="shared" si="519"/>
        <v>51</v>
      </c>
      <c r="P1625" s="4">
        <f t="shared" si="519"/>
        <v>82</v>
      </c>
      <c r="Q1625" s="4">
        <f t="shared" si="522"/>
        <v>31</v>
      </c>
      <c r="R1625" s="11"/>
    </row>
    <row r="1626" spans="1:18" x14ac:dyDescent="0.2">
      <c r="A1626" s="1" t="s">
        <v>1726</v>
      </c>
      <c r="B1626" s="4" t="str">
        <f t="shared" si="511"/>
        <v>2016-06-12</v>
      </c>
      <c r="C1626" s="3">
        <v>42533</v>
      </c>
      <c r="E1626" s="4" t="str">
        <f t="shared" si="512"/>
        <v>86.0;65.0;51.0;81.0</v>
      </c>
      <c r="F1626" s="4" t="str">
        <f t="shared" si="513"/>
        <v>86.0;65.0</v>
      </c>
      <c r="G1626" s="4" t="str">
        <f t="shared" si="514"/>
        <v>86.0</v>
      </c>
      <c r="H1626" s="4" t="str">
        <f t="shared" si="515"/>
        <v>65.0</v>
      </c>
      <c r="I1626" s="4" t="str">
        <f t="shared" si="516"/>
        <v>51.0;81.0</v>
      </c>
      <c r="J1626" s="4" t="str">
        <f t="shared" si="517"/>
        <v>51.0</v>
      </c>
      <c r="K1626" s="4" t="str">
        <f t="shared" si="518"/>
        <v>81.0</v>
      </c>
      <c r="L1626" s="4">
        <f t="shared" si="520"/>
        <v>86</v>
      </c>
      <c r="M1626" s="4">
        <f t="shared" si="520"/>
        <v>65</v>
      </c>
      <c r="N1626" s="10">
        <f t="shared" si="521"/>
        <v>0.32307692307692304</v>
      </c>
      <c r="O1626" s="4">
        <f t="shared" si="519"/>
        <v>51</v>
      </c>
      <c r="P1626" s="4">
        <f t="shared" si="519"/>
        <v>81</v>
      </c>
      <c r="Q1626" s="4">
        <f t="shared" si="522"/>
        <v>30</v>
      </c>
      <c r="R1626" s="11"/>
    </row>
    <row r="1627" spans="1:18" x14ac:dyDescent="0.2">
      <c r="A1627" s="1" t="s">
        <v>1727</v>
      </c>
      <c r="B1627" s="4" t="str">
        <f t="shared" si="511"/>
        <v>2016-06-13</v>
      </c>
      <c r="C1627" s="3">
        <v>42534</v>
      </c>
      <c r="E1627" s="4" t="str">
        <f t="shared" si="512"/>
        <v>86.0;65.0;51.0;81.0</v>
      </c>
      <c r="F1627" s="4" t="str">
        <f t="shared" si="513"/>
        <v>86.0;65.0</v>
      </c>
      <c r="G1627" s="4" t="str">
        <f t="shared" si="514"/>
        <v>86.0</v>
      </c>
      <c r="H1627" s="4" t="str">
        <f t="shared" si="515"/>
        <v>65.0</v>
      </c>
      <c r="I1627" s="4" t="str">
        <f t="shared" si="516"/>
        <v>51.0;81.0</v>
      </c>
      <c r="J1627" s="4" t="str">
        <f t="shared" si="517"/>
        <v>51.0</v>
      </c>
      <c r="K1627" s="4" t="str">
        <f t="shared" si="518"/>
        <v>81.0</v>
      </c>
      <c r="L1627" s="4">
        <f t="shared" si="520"/>
        <v>86</v>
      </c>
      <c r="M1627" s="4">
        <f t="shared" si="520"/>
        <v>65</v>
      </c>
      <c r="N1627" s="10">
        <f t="shared" si="521"/>
        <v>0.32307692307692304</v>
      </c>
      <c r="O1627" s="4">
        <f t="shared" si="519"/>
        <v>51</v>
      </c>
      <c r="P1627" s="4">
        <f t="shared" si="519"/>
        <v>81</v>
      </c>
      <c r="Q1627" s="4">
        <f t="shared" si="522"/>
        <v>30</v>
      </c>
      <c r="R1627" s="11"/>
    </row>
    <row r="1628" spans="1:18" x14ac:dyDescent="0.2">
      <c r="A1628" s="1" t="s">
        <v>1728</v>
      </c>
      <c r="B1628" s="4" t="str">
        <f t="shared" si="511"/>
        <v>2016-06-14</v>
      </c>
      <c r="C1628" s="3">
        <v>42535</v>
      </c>
      <c r="E1628" s="4" t="str">
        <f t="shared" si="512"/>
        <v>86.0;65.0;50.0;81.0</v>
      </c>
      <c r="F1628" s="4" t="str">
        <f t="shared" si="513"/>
        <v>86.0;65.0</v>
      </c>
      <c r="G1628" s="4" t="str">
        <f t="shared" si="514"/>
        <v>86.0</v>
      </c>
      <c r="H1628" s="4" t="str">
        <f t="shared" si="515"/>
        <v>65.0</v>
      </c>
      <c r="I1628" s="4" t="str">
        <f t="shared" si="516"/>
        <v>50.0;81.0</v>
      </c>
      <c r="J1628" s="4" t="str">
        <f t="shared" si="517"/>
        <v>50.0</v>
      </c>
      <c r="K1628" s="4" t="str">
        <f t="shared" si="518"/>
        <v>81.0</v>
      </c>
      <c r="L1628" s="4">
        <f t="shared" si="520"/>
        <v>86</v>
      </c>
      <c r="M1628" s="4">
        <f t="shared" si="520"/>
        <v>65</v>
      </c>
      <c r="N1628" s="10">
        <f t="shared" si="521"/>
        <v>0.32307692307692304</v>
      </c>
      <c r="O1628" s="4">
        <f t="shared" si="519"/>
        <v>50</v>
      </c>
      <c r="P1628" s="4">
        <f t="shared" si="519"/>
        <v>81</v>
      </c>
      <c r="Q1628" s="4">
        <f t="shared" si="522"/>
        <v>31</v>
      </c>
      <c r="R1628" s="11"/>
    </row>
    <row r="1629" spans="1:18" x14ac:dyDescent="0.2">
      <c r="A1629" s="1" t="s">
        <v>1729</v>
      </c>
      <c r="B1629" s="4" t="str">
        <f t="shared" si="511"/>
        <v>2016-06-15</v>
      </c>
      <c r="C1629" s="3">
        <v>42536</v>
      </c>
      <c r="E1629" s="4" t="str">
        <f t="shared" si="512"/>
        <v>86.0;65.0;50.0;81.0</v>
      </c>
      <c r="F1629" s="4" t="str">
        <f t="shared" si="513"/>
        <v>86.0;65.0</v>
      </c>
      <c r="G1629" s="4" t="str">
        <f t="shared" si="514"/>
        <v>86.0</v>
      </c>
      <c r="H1629" s="4" t="str">
        <f t="shared" si="515"/>
        <v>65.0</v>
      </c>
      <c r="I1629" s="4" t="str">
        <f t="shared" si="516"/>
        <v>50.0;81.0</v>
      </c>
      <c r="J1629" s="4" t="str">
        <f t="shared" si="517"/>
        <v>50.0</v>
      </c>
      <c r="K1629" s="4" t="str">
        <f t="shared" si="518"/>
        <v>81.0</v>
      </c>
      <c r="L1629" s="4">
        <f t="shared" si="520"/>
        <v>86</v>
      </c>
      <c r="M1629" s="4">
        <f t="shared" si="520"/>
        <v>65</v>
      </c>
      <c r="N1629" s="10">
        <f t="shared" si="521"/>
        <v>0.32307692307692304</v>
      </c>
      <c r="O1629" s="4">
        <f t="shared" si="519"/>
        <v>50</v>
      </c>
      <c r="P1629" s="4">
        <f t="shared" si="519"/>
        <v>81</v>
      </c>
      <c r="Q1629" s="4">
        <f t="shared" si="522"/>
        <v>31</v>
      </c>
      <c r="R1629" s="11"/>
    </row>
    <row r="1630" spans="1:18" x14ac:dyDescent="0.2">
      <c r="A1630" s="1" t="s">
        <v>1730</v>
      </c>
      <c r="B1630" s="4" t="str">
        <f t="shared" si="511"/>
        <v>2016-06-16</v>
      </c>
      <c r="C1630" s="3">
        <v>42537</v>
      </c>
      <c r="E1630" s="4" t="str">
        <f t="shared" si="512"/>
        <v>86.0;65.0;50.0;81.0</v>
      </c>
      <c r="F1630" s="4" t="str">
        <f t="shared" si="513"/>
        <v>86.0;65.0</v>
      </c>
      <c r="G1630" s="4" t="str">
        <f t="shared" si="514"/>
        <v>86.0</v>
      </c>
      <c r="H1630" s="4" t="str">
        <f t="shared" si="515"/>
        <v>65.0</v>
      </c>
      <c r="I1630" s="4" t="str">
        <f t="shared" si="516"/>
        <v>50.0;81.0</v>
      </c>
      <c r="J1630" s="4" t="str">
        <f t="shared" si="517"/>
        <v>50.0</v>
      </c>
      <c r="K1630" s="4" t="str">
        <f t="shared" si="518"/>
        <v>81.0</v>
      </c>
      <c r="L1630" s="4">
        <f t="shared" si="520"/>
        <v>86</v>
      </c>
      <c r="M1630" s="4">
        <f t="shared" si="520"/>
        <v>65</v>
      </c>
      <c r="N1630" s="10">
        <f t="shared" si="521"/>
        <v>0.32307692307692304</v>
      </c>
      <c r="O1630" s="4">
        <f t="shared" si="519"/>
        <v>50</v>
      </c>
      <c r="P1630" s="4">
        <f t="shared" si="519"/>
        <v>81</v>
      </c>
      <c r="Q1630" s="4">
        <f t="shared" si="522"/>
        <v>31</v>
      </c>
      <c r="R1630" s="11"/>
    </row>
    <row r="1631" spans="1:18" x14ac:dyDescent="0.2">
      <c r="A1631" s="1" t="s">
        <v>1731</v>
      </c>
      <c r="B1631" s="4" t="str">
        <f t="shared" si="511"/>
        <v>2016-06-17</v>
      </c>
      <c r="C1631" s="3">
        <v>42538</v>
      </c>
      <c r="E1631" s="4" t="str">
        <f t="shared" si="512"/>
        <v>85.0;65.0;50.0;80.0</v>
      </c>
      <c r="F1631" s="4" t="str">
        <f t="shared" si="513"/>
        <v>85.0;65.0</v>
      </c>
      <c r="G1631" s="4" t="str">
        <f t="shared" si="514"/>
        <v>85.0</v>
      </c>
      <c r="H1631" s="4" t="str">
        <f t="shared" si="515"/>
        <v>65.0</v>
      </c>
      <c r="I1631" s="4" t="str">
        <f t="shared" si="516"/>
        <v>50.0;80.0</v>
      </c>
      <c r="J1631" s="4" t="str">
        <f t="shared" si="517"/>
        <v>50.0</v>
      </c>
      <c r="K1631" s="4" t="str">
        <f t="shared" si="518"/>
        <v>80.0</v>
      </c>
      <c r="L1631" s="4">
        <f t="shared" si="520"/>
        <v>85</v>
      </c>
      <c r="M1631" s="4">
        <f t="shared" si="520"/>
        <v>65</v>
      </c>
      <c r="N1631" s="10">
        <f t="shared" si="521"/>
        <v>0.30769230769230771</v>
      </c>
      <c r="O1631" s="4">
        <f t="shared" si="519"/>
        <v>50</v>
      </c>
      <c r="P1631" s="4">
        <f t="shared" si="519"/>
        <v>80</v>
      </c>
      <c r="Q1631" s="4">
        <f t="shared" si="522"/>
        <v>30</v>
      </c>
      <c r="R1631" s="11"/>
    </row>
    <row r="1632" spans="1:18" x14ac:dyDescent="0.2">
      <c r="A1632" s="1" t="s">
        <v>1732</v>
      </c>
      <c r="B1632" s="4" t="str">
        <f t="shared" si="511"/>
        <v>2016-06-18</v>
      </c>
      <c r="C1632" s="3">
        <v>42539</v>
      </c>
      <c r="E1632" s="4" t="str">
        <f t="shared" si="512"/>
        <v>85.0;65.0;50.0;80.0</v>
      </c>
      <c r="F1632" s="4" t="str">
        <f t="shared" si="513"/>
        <v>85.0;65.0</v>
      </c>
      <c r="G1632" s="4" t="str">
        <f t="shared" si="514"/>
        <v>85.0</v>
      </c>
      <c r="H1632" s="4" t="str">
        <f t="shared" si="515"/>
        <v>65.0</v>
      </c>
      <c r="I1632" s="4" t="str">
        <f t="shared" si="516"/>
        <v>50.0;80.0</v>
      </c>
      <c r="J1632" s="4" t="str">
        <f t="shared" si="517"/>
        <v>50.0</v>
      </c>
      <c r="K1632" s="4" t="str">
        <f t="shared" si="518"/>
        <v>80.0</v>
      </c>
      <c r="L1632" s="4">
        <f t="shared" si="520"/>
        <v>85</v>
      </c>
      <c r="M1632" s="4">
        <f t="shared" si="520"/>
        <v>65</v>
      </c>
      <c r="N1632" s="10">
        <f t="shared" si="521"/>
        <v>0.30769230769230771</v>
      </c>
      <c r="O1632" s="4">
        <f t="shared" si="519"/>
        <v>50</v>
      </c>
      <c r="P1632" s="4">
        <f t="shared" si="519"/>
        <v>80</v>
      </c>
      <c r="Q1632" s="4">
        <f t="shared" si="522"/>
        <v>30</v>
      </c>
      <c r="R1632" s="11"/>
    </row>
    <row r="1633" spans="1:18" x14ac:dyDescent="0.2">
      <c r="A1633" s="1" t="s">
        <v>1733</v>
      </c>
      <c r="B1633" s="4" t="str">
        <f t="shared" si="511"/>
        <v>2016-06-19</v>
      </c>
      <c r="C1633" s="3">
        <v>42540</v>
      </c>
      <c r="E1633" s="4" t="str">
        <f t="shared" si="512"/>
        <v>86.0;64.0;50.0;80.0</v>
      </c>
      <c r="F1633" s="4" t="str">
        <f t="shared" si="513"/>
        <v>86.0;64.0</v>
      </c>
      <c r="G1633" s="4" t="str">
        <f t="shared" si="514"/>
        <v>86.0</v>
      </c>
      <c r="H1633" s="4" t="str">
        <f t="shared" si="515"/>
        <v>64.0</v>
      </c>
      <c r="I1633" s="4" t="str">
        <f t="shared" si="516"/>
        <v>50.0;80.0</v>
      </c>
      <c r="J1633" s="4" t="str">
        <f t="shared" si="517"/>
        <v>50.0</v>
      </c>
      <c r="K1633" s="4" t="str">
        <f t="shared" si="518"/>
        <v>80.0</v>
      </c>
      <c r="L1633" s="4">
        <f t="shared" si="520"/>
        <v>86</v>
      </c>
      <c r="M1633" s="4">
        <f t="shared" si="520"/>
        <v>64</v>
      </c>
      <c r="N1633" s="10">
        <f t="shared" si="521"/>
        <v>0.34375</v>
      </c>
      <c r="O1633" s="4">
        <f t="shared" si="519"/>
        <v>50</v>
      </c>
      <c r="P1633" s="4">
        <f t="shared" si="519"/>
        <v>80</v>
      </c>
      <c r="Q1633" s="4">
        <f t="shared" si="522"/>
        <v>30</v>
      </c>
      <c r="R1633" s="11"/>
    </row>
    <row r="1634" spans="1:18" x14ac:dyDescent="0.2">
      <c r="A1634" s="1" t="s">
        <v>1734</v>
      </c>
      <c r="B1634" s="4" t="str">
        <f t="shared" si="511"/>
        <v>2016-06-20</v>
      </c>
      <c r="C1634" s="3">
        <v>42541</v>
      </c>
      <c r="E1634" s="4" t="str">
        <f t="shared" si="512"/>
        <v>85.0;64.0;50.0;79.0</v>
      </c>
      <c r="F1634" s="4" t="str">
        <f t="shared" si="513"/>
        <v>85.0;64.0</v>
      </c>
      <c r="G1634" s="4" t="str">
        <f t="shared" si="514"/>
        <v>85.0</v>
      </c>
      <c r="H1634" s="4" t="str">
        <f t="shared" si="515"/>
        <v>64.0</v>
      </c>
      <c r="I1634" s="4" t="str">
        <f t="shared" si="516"/>
        <v>50.0;79.0</v>
      </c>
      <c r="J1634" s="4" t="str">
        <f t="shared" si="517"/>
        <v>50.0</v>
      </c>
      <c r="K1634" s="4" t="str">
        <f t="shared" si="518"/>
        <v>79.0</v>
      </c>
      <c r="L1634" s="4">
        <f t="shared" si="520"/>
        <v>85</v>
      </c>
      <c r="M1634" s="4">
        <f t="shared" si="520"/>
        <v>64</v>
      </c>
      <c r="N1634" s="10">
        <f t="shared" si="521"/>
        <v>0.328125</v>
      </c>
      <c r="O1634" s="4">
        <f t="shared" si="519"/>
        <v>50</v>
      </c>
      <c r="P1634" s="4">
        <f t="shared" si="519"/>
        <v>79</v>
      </c>
      <c r="Q1634" s="4">
        <f t="shared" si="522"/>
        <v>29</v>
      </c>
      <c r="R1634" s="11"/>
    </row>
    <row r="1635" spans="1:18" x14ac:dyDescent="0.2">
      <c r="A1635" s="1" t="s">
        <v>1735</v>
      </c>
      <c r="B1635" s="4" t="str">
        <f t="shared" si="511"/>
        <v>2016-06-21</v>
      </c>
      <c r="C1635" s="3">
        <v>42542</v>
      </c>
      <c r="E1635" s="4" t="str">
        <f t="shared" si="512"/>
        <v>85.0;64.0;50.0;79.0</v>
      </c>
      <c r="F1635" s="4" t="str">
        <f t="shared" si="513"/>
        <v>85.0;64.0</v>
      </c>
      <c r="G1635" s="4" t="str">
        <f t="shared" si="514"/>
        <v>85.0</v>
      </c>
      <c r="H1635" s="4" t="str">
        <f t="shared" si="515"/>
        <v>64.0</v>
      </c>
      <c r="I1635" s="4" t="str">
        <f t="shared" si="516"/>
        <v>50.0;79.0</v>
      </c>
      <c r="J1635" s="4" t="str">
        <f t="shared" si="517"/>
        <v>50.0</v>
      </c>
      <c r="K1635" s="4" t="str">
        <f t="shared" si="518"/>
        <v>79.0</v>
      </c>
      <c r="L1635" s="4">
        <f t="shared" si="520"/>
        <v>85</v>
      </c>
      <c r="M1635" s="4">
        <f t="shared" si="520"/>
        <v>64</v>
      </c>
      <c r="N1635" s="10">
        <f t="shared" si="521"/>
        <v>0.328125</v>
      </c>
      <c r="O1635" s="4">
        <f t="shared" si="519"/>
        <v>50</v>
      </c>
      <c r="P1635" s="4">
        <f t="shared" si="519"/>
        <v>79</v>
      </c>
      <c r="Q1635" s="4">
        <f t="shared" si="522"/>
        <v>29</v>
      </c>
      <c r="R1635" s="11"/>
    </row>
    <row r="1636" spans="1:18" x14ac:dyDescent="0.2">
      <c r="A1636" s="1" t="s">
        <v>1736</v>
      </c>
      <c r="B1636" s="4" t="str">
        <f t="shared" si="511"/>
        <v>2016-06-22</v>
      </c>
      <c r="C1636" s="3">
        <v>42543</v>
      </c>
      <c r="E1636" s="4" t="str">
        <f t="shared" si="512"/>
        <v>85.0;63.0;49.0;78.0</v>
      </c>
      <c r="F1636" s="4" t="str">
        <f t="shared" si="513"/>
        <v>85.0;63.0</v>
      </c>
      <c r="G1636" s="4" t="str">
        <f t="shared" si="514"/>
        <v>85.0</v>
      </c>
      <c r="H1636" s="4" t="str">
        <f t="shared" si="515"/>
        <v>63.0</v>
      </c>
      <c r="I1636" s="4" t="str">
        <f t="shared" si="516"/>
        <v>49.0;78.0</v>
      </c>
      <c r="J1636" s="4" t="str">
        <f t="shared" si="517"/>
        <v>49.0</v>
      </c>
      <c r="K1636" s="4" t="str">
        <f t="shared" si="518"/>
        <v>78.0</v>
      </c>
      <c r="L1636" s="4">
        <f t="shared" si="520"/>
        <v>85</v>
      </c>
      <c r="M1636" s="4">
        <f t="shared" si="520"/>
        <v>63</v>
      </c>
      <c r="N1636" s="10">
        <f t="shared" si="521"/>
        <v>0.3492063492063493</v>
      </c>
      <c r="O1636" s="4">
        <f t="shared" si="519"/>
        <v>49</v>
      </c>
      <c r="P1636" s="4">
        <f t="shared" si="519"/>
        <v>78</v>
      </c>
      <c r="Q1636" s="4">
        <f t="shared" si="522"/>
        <v>29</v>
      </c>
      <c r="R1636" s="11"/>
    </row>
    <row r="1637" spans="1:18" x14ac:dyDescent="0.2">
      <c r="A1637" s="1" t="s">
        <v>1737</v>
      </c>
      <c r="B1637" s="4" t="str">
        <f t="shared" si="511"/>
        <v>2016-06-23</v>
      </c>
      <c r="C1637" s="3">
        <v>42544</v>
      </c>
      <c r="E1637" s="4" t="str">
        <f t="shared" si="512"/>
        <v>84.0;63.0;49.0;79.0</v>
      </c>
      <c r="F1637" s="4" t="str">
        <f t="shared" si="513"/>
        <v>84.0;63.0</v>
      </c>
      <c r="G1637" s="4" t="str">
        <f t="shared" si="514"/>
        <v>84.0</v>
      </c>
      <c r="H1637" s="4" t="str">
        <f t="shared" si="515"/>
        <v>63.0</v>
      </c>
      <c r="I1637" s="4" t="str">
        <f t="shared" si="516"/>
        <v>49.0;79.0</v>
      </c>
      <c r="J1637" s="4" t="str">
        <f t="shared" si="517"/>
        <v>49.0</v>
      </c>
      <c r="K1637" s="4" t="str">
        <f t="shared" si="518"/>
        <v>79.0</v>
      </c>
      <c r="L1637" s="4">
        <f t="shared" si="520"/>
        <v>84</v>
      </c>
      <c r="M1637" s="4">
        <f t="shared" si="520"/>
        <v>63</v>
      </c>
      <c r="N1637" s="10">
        <f t="shared" si="521"/>
        <v>0.33333333333333326</v>
      </c>
      <c r="O1637" s="4">
        <f t="shared" si="519"/>
        <v>49</v>
      </c>
      <c r="P1637" s="4">
        <f t="shared" si="519"/>
        <v>79</v>
      </c>
      <c r="Q1637" s="4">
        <f t="shared" si="522"/>
        <v>30</v>
      </c>
      <c r="R1637" s="11"/>
    </row>
    <row r="1638" spans="1:18" x14ac:dyDescent="0.2">
      <c r="A1638" s="1" t="s">
        <v>1738</v>
      </c>
      <c r="B1638" s="4" t="str">
        <f t="shared" si="511"/>
        <v>2016-06-24</v>
      </c>
      <c r="C1638" s="3">
        <v>42545</v>
      </c>
      <c r="E1638" s="4" t="str">
        <f t="shared" si="512"/>
        <v>84.0;63.0;49.0;78.0</v>
      </c>
      <c r="F1638" s="4" t="str">
        <f t="shared" si="513"/>
        <v>84.0;63.0</v>
      </c>
      <c r="G1638" s="4" t="str">
        <f t="shared" si="514"/>
        <v>84.0</v>
      </c>
      <c r="H1638" s="4" t="str">
        <f t="shared" si="515"/>
        <v>63.0</v>
      </c>
      <c r="I1638" s="4" t="str">
        <f t="shared" si="516"/>
        <v>49.0;78.0</v>
      </c>
      <c r="J1638" s="4" t="str">
        <f t="shared" si="517"/>
        <v>49.0</v>
      </c>
      <c r="K1638" s="4" t="str">
        <f t="shared" si="518"/>
        <v>78.0</v>
      </c>
      <c r="L1638" s="4">
        <f t="shared" si="520"/>
        <v>84</v>
      </c>
      <c r="M1638" s="4">
        <f t="shared" si="520"/>
        <v>63</v>
      </c>
      <c r="N1638" s="10">
        <f t="shared" si="521"/>
        <v>0.33333333333333326</v>
      </c>
      <c r="O1638" s="4">
        <f t="shared" si="519"/>
        <v>49</v>
      </c>
      <c r="P1638" s="4">
        <f t="shared" si="519"/>
        <v>78</v>
      </c>
      <c r="Q1638" s="4">
        <f t="shared" si="522"/>
        <v>29</v>
      </c>
      <c r="R1638" s="11"/>
    </row>
    <row r="1639" spans="1:18" x14ac:dyDescent="0.2">
      <c r="A1639" s="1" t="s">
        <v>1739</v>
      </c>
      <c r="B1639" s="4" t="str">
        <f t="shared" si="511"/>
        <v>2016-06-25</v>
      </c>
      <c r="C1639" s="3">
        <v>42546</v>
      </c>
      <c r="E1639" s="4" t="str">
        <f t="shared" si="512"/>
        <v>84.0;63.0;49.0;78.0</v>
      </c>
      <c r="F1639" s="4" t="str">
        <f t="shared" si="513"/>
        <v>84.0;63.0</v>
      </c>
      <c r="G1639" s="4" t="str">
        <f t="shared" si="514"/>
        <v>84.0</v>
      </c>
      <c r="H1639" s="4" t="str">
        <f t="shared" si="515"/>
        <v>63.0</v>
      </c>
      <c r="I1639" s="4" t="str">
        <f t="shared" si="516"/>
        <v>49.0;78.0</v>
      </c>
      <c r="J1639" s="4" t="str">
        <f t="shared" si="517"/>
        <v>49.0</v>
      </c>
      <c r="K1639" s="4" t="str">
        <f t="shared" si="518"/>
        <v>78.0</v>
      </c>
      <c r="L1639" s="4">
        <f t="shared" si="520"/>
        <v>84</v>
      </c>
      <c r="M1639" s="4">
        <f t="shared" si="520"/>
        <v>63</v>
      </c>
      <c r="N1639" s="10">
        <f t="shared" si="521"/>
        <v>0.33333333333333326</v>
      </c>
      <c r="O1639" s="4">
        <f t="shared" si="519"/>
        <v>49</v>
      </c>
      <c r="P1639" s="4">
        <f t="shared" si="519"/>
        <v>78</v>
      </c>
      <c r="Q1639" s="4">
        <f t="shared" si="522"/>
        <v>29</v>
      </c>
      <c r="R1639" s="11"/>
    </row>
    <row r="1640" spans="1:18" x14ac:dyDescent="0.2">
      <c r="A1640" s="1" t="s">
        <v>1740</v>
      </c>
      <c r="B1640" s="4" t="str">
        <f t="shared" si="511"/>
        <v>2016-06-26</v>
      </c>
      <c r="C1640" s="3">
        <v>42547</v>
      </c>
      <c r="E1640" s="4" t="str">
        <f t="shared" si="512"/>
        <v>84.0;63.0;49.0;77.0</v>
      </c>
      <c r="F1640" s="4" t="str">
        <f t="shared" si="513"/>
        <v>84.0;63.0</v>
      </c>
      <c r="G1640" s="4" t="str">
        <f t="shared" si="514"/>
        <v>84.0</v>
      </c>
      <c r="H1640" s="4" t="str">
        <f t="shared" si="515"/>
        <v>63.0</v>
      </c>
      <c r="I1640" s="4" t="str">
        <f t="shared" si="516"/>
        <v>49.0;77.0</v>
      </c>
      <c r="J1640" s="4" t="str">
        <f t="shared" si="517"/>
        <v>49.0</v>
      </c>
      <c r="K1640" s="4" t="str">
        <f t="shared" si="518"/>
        <v>77.0</v>
      </c>
      <c r="L1640" s="4">
        <f t="shared" si="520"/>
        <v>84</v>
      </c>
      <c r="M1640" s="4">
        <f t="shared" si="520"/>
        <v>63</v>
      </c>
      <c r="N1640" s="10">
        <f t="shared" si="521"/>
        <v>0.33333333333333326</v>
      </c>
      <c r="O1640" s="4">
        <f t="shared" si="519"/>
        <v>49</v>
      </c>
      <c r="P1640" s="4">
        <f t="shared" si="519"/>
        <v>77</v>
      </c>
      <c r="Q1640" s="4">
        <f t="shared" si="522"/>
        <v>28</v>
      </c>
      <c r="R1640" s="11"/>
    </row>
    <row r="1641" spans="1:18" x14ac:dyDescent="0.2">
      <c r="A1641" s="1" t="s">
        <v>1741</v>
      </c>
      <c r="B1641" s="4" t="str">
        <f t="shared" si="511"/>
        <v>2016-06-27</v>
      </c>
      <c r="C1641" s="3">
        <v>42548</v>
      </c>
      <c r="E1641" s="4" t="str">
        <f t="shared" si="512"/>
        <v>84.0;63.0;49.0;77.0</v>
      </c>
      <c r="F1641" s="4" t="str">
        <f t="shared" si="513"/>
        <v>84.0;63.0</v>
      </c>
      <c r="G1641" s="4" t="str">
        <f t="shared" si="514"/>
        <v>84.0</v>
      </c>
      <c r="H1641" s="4" t="str">
        <f t="shared" si="515"/>
        <v>63.0</v>
      </c>
      <c r="I1641" s="4" t="str">
        <f t="shared" si="516"/>
        <v>49.0;77.0</v>
      </c>
      <c r="J1641" s="4" t="str">
        <f t="shared" si="517"/>
        <v>49.0</v>
      </c>
      <c r="K1641" s="4" t="str">
        <f t="shared" si="518"/>
        <v>77.0</v>
      </c>
      <c r="L1641" s="4">
        <f t="shared" si="520"/>
        <v>84</v>
      </c>
      <c r="M1641" s="4">
        <f t="shared" si="520"/>
        <v>63</v>
      </c>
      <c r="N1641" s="10">
        <f t="shared" si="521"/>
        <v>0.33333333333333326</v>
      </c>
      <c r="O1641" s="4">
        <f t="shared" si="519"/>
        <v>49</v>
      </c>
      <c r="P1641" s="4">
        <f t="shared" si="519"/>
        <v>77</v>
      </c>
      <c r="Q1641" s="4">
        <f t="shared" si="522"/>
        <v>28</v>
      </c>
      <c r="R1641" s="11"/>
    </row>
    <row r="1642" spans="1:18" x14ac:dyDescent="0.2">
      <c r="A1642" s="1" t="s">
        <v>1742</v>
      </c>
      <c r="B1642" s="4" t="str">
        <f t="shared" si="511"/>
        <v>2016-06-28</v>
      </c>
      <c r="C1642" s="3">
        <v>42549</v>
      </c>
      <c r="E1642" s="4" t="str">
        <f t="shared" si="512"/>
        <v>83.0;63.0;49.0;76.0</v>
      </c>
      <c r="F1642" s="4" t="str">
        <f t="shared" si="513"/>
        <v>83.0;63.0</v>
      </c>
      <c r="G1642" s="4" t="str">
        <f t="shared" si="514"/>
        <v>83.0</v>
      </c>
      <c r="H1642" s="4" t="str">
        <f t="shared" si="515"/>
        <v>63.0</v>
      </c>
      <c r="I1642" s="4" t="str">
        <f t="shared" si="516"/>
        <v>49.0;76.0</v>
      </c>
      <c r="J1642" s="4" t="str">
        <f t="shared" si="517"/>
        <v>49.0</v>
      </c>
      <c r="K1642" s="4" t="str">
        <f t="shared" si="518"/>
        <v>76.0</v>
      </c>
      <c r="L1642" s="4">
        <f t="shared" si="520"/>
        <v>83</v>
      </c>
      <c r="M1642" s="4">
        <f t="shared" si="520"/>
        <v>63</v>
      </c>
      <c r="N1642" s="10">
        <f t="shared" si="521"/>
        <v>0.31746031746031744</v>
      </c>
      <c r="O1642" s="4">
        <f t="shared" si="519"/>
        <v>49</v>
      </c>
      <c r="P1642" s="4">
        <f t="shared" si="519"/>
        <v>76</v>
      </c>
      <c r="Q1642" s="4">
        <f t="shared" si="522"/>
        <v>27</v>
      </c>
      <c r="R1642" s="11"/>
    </row>
    <row r="1643" spans="1:18" x14ac:dyDescent="0.2">
      <c r="A1643" s="1" t="s">
        <v>1743</v>
      </c>
      <c r="B1643" s="4" t="str">
        <f t="shared" si="511"/>
        <v>2016-06-29</v>
      </c>
      <c r="C1643" s="3">
        <v>42550</v>
      </c>
      <c r="E1643" s="4" t="str">
        <f t="shared" si="512"/>
        <v>83.0;63.0;49.0;76.0</v>
      </c>
      <c r="F1643" s="4" t="str">
        <f t="shared" si="513"/>
        <v>83.0;63.0</v>
      </c>
      <c r="G1643" s="4" t="str">
        <f t="shared" si="514"/>
        <v>83.0</v>
      </c>
      <c r="H1643" s="4" t="str">
        <f t="shared" si="515"/>
        <v>63.0</v>
      </c>
      <c r="I1643" s="4" t="str">
        <f t="shared" si="516"/>
        <v>49.0;76.0</v>
      </c>
      <c r="J1643" s="4" t="str">
        <f t="shared" si="517"/>
        <v>49.0</v>
      </c>
      <c r="K1643" s="4" t="str">
        <f t="shared" si="518"/>
        <v>76.0</v>
      </c>
      <c r="L1643" s="4">
        <f t="shared" si="520"/>
        <v>83</v>
      </c>
      <c r="M1643" s="4">
        <f t="shared" si="520"/>
        <v>63</v>
      </c>
      <c r="N1643" s="10">
        <f t="shared" si="521"/>
        <v>0.31746031746031744</v>
      </c>
      <c r="O1643" s="4">
        <f t="shared" si="519"/>
        <v>49</v>
      </c>
      <c r="P1643" s="4">
        <f t="shared" si="519"/>
        <v>76</v>
      </c>
      <c r="Q1643" s="4">
        <f t="shared" si="522"/>
        <v>27</v>
      </c>
      <c r="R1643" s="11"/>
    </row>
    <row r="1644" spans="1:18" x14ac:dyDescent="0.2">
      <c r="A1644" s="1" t="s">
        <v>1744</v>
      </c>
      <c r="B1644" s="4" t="str">
        <f t="shared" si="511"/>
        <v>2016-06-30</v>
      </c>
      <c r="C1644" s="3">
        <v>42551</v>
      </c>
      <c r="E1644" s="4" t="str">
        <f t="shared" si="512"/>
        <v>83.0;62.0;49.0;76.0</v>
      </c>
      <c r="F1644" s="4" t="str">
        <f t="shared" si="513"/>
        <v>83.0;62.0</v>
      </c>
      <c r="G1644" s="4" t="str">
        <f t="shared" si="514"/>
        <v>83.0</v>
      </c>
      <c r="H1644" s="4" t="str">
        <f t="shared" si="515"/>
        <v>62.0</v>
      </c>
      <c r="I1644" s="4" t="str">
        <f t="shared" si="516"/>
        <v>49.0;76.0</v>
      </c>
      <c r="J1644" s="4" t="str">
        <f t="shared" si="517"/>
        <v>49.0</v>
      </c>
      <c r="K1644" s="4" t="str">
        <f t="shared" si="518"/>
        <v>76.0</v>
      </c>
      <c r="L1644" s="4">
        <f t="shared" si="520"/>
        <v>83</v>
      </c>
      <c r="M1644" s="4">
        <f t="shared" si="520"/>
        <v>62</v>
      </c>
      <c r="N1644" s="10">
        <f t="shared" si="521"/>
        <v>0.33870967741935476</v>
      </c>
      <c r="O1644" s="4">
        <f t="shared" si="519"/>
        <v>49</v>
      </c>
      <c r="P1644" s="4">
        <f t="shared" si="519"/>
        <v>76</v>
      </c>
      <c r="Q1644" s="4">
        <f t="shared" si="522"/>
        <v>27</v>
      </c>
      <c r="R1644" s="11"/>
    </row>
    <row r="1645" spans="1:18" x14ac:dyDescent="0.2">
      <c r="A1645" s="1" t="s">
        <v>1745</v>
      </c>
      <c r="B1645" s="4" t="str">
        <f t="shared" si="511"/>
        <v>2016-07-01</v>
      </c>
      <c r="C1645" s="3">
        <v>42552</v>
      </c>
      <c r="E1645" s="4" t="str">
        <f t="shared" si="512"/>
        <v>83.0;62.0;49.0;75.0</v>
      </c>
      <c r="F1645" s="4" t="str">
        <f t="shared" si="513"/>
        <v>83.0;62.0</v>
      </c>
      <c r="G1645" s="4" t="str">
        <f t="shared" si="514"/>
        <v>83.0</v>
      </c>
      <c r="H1645" s="4" t="str">
        <f t="shared" si="515"/>
        <v>62.0</v>
      </c>
      <c r="I1645" s="4" t="str">
        <f t="shared" si="516"/>
        <v>49.0;75.0</v>
      </c>
      <c r="J1645" s="4" t="str">
        <f t="shared" si="517"/>
        <v>49.0</v>
      </c>
      <c r="K1645" s="4" t="str">
        <f t="shared" si="518"/>
        <v>75.0</v>
      </c>
      <c r="L1645" s="4">
        <f t="shared" si="520"/>
        <v>83</v>
      </c>
      <c r="M1645" s="4">
        <f t="shared" si="520"/>
        <v>62</v>
      </c>
      <c r="N1645" s="10">
        <f t="shared" si="521"/>
        <v>0.33870967741935476</v>
      </c>
      <c r="O1645" s="4">
        <f t="shared" si="519"/>
        <v>49</v>
      </c>
      <c r="P1645" s="4">
        <f t="shared" si="519"/>
        <v>75</v>
      </c>
      <c r="Q1645" s="4">
        <f t="shared" si="522"/>
        <v>26</v>
      </c>
      <c r="R1645" s="11"/>
    </row>
    <row r="1646" spans="1:18" x14ac:dyDescent="0.2">
      <c r="A1646" s="1" t="s">
        <v>1746</v>
      </c>
      <c r="B1646" s="4" t="str">
        <f t="shared" si="511"/>
        <v>2016-07-02</v>
      </c>
      <c r="C1646" s="3">
        <v>42553</v>
      </c>
      <c r="E1646" s="4" t="str">
        <f t="shared" si="512"/>
        <v>83.0;62.0;49.0;75.0</v>
      </c>
      <c r="F1646" s="4" t="str">
        <f t="shared" si="513"/>
        <v>83.0;62.0</v>
      </c>
      <c r="G1646" s="4" t="str">
        <f t="shared" si="514"/>
        <v>83.0</v>
      </c>
      <c r="H1646" s="4" t="str">
        <f t="shared" si="515"/>
        <v>62.0</v>
      </c>
      <c r="I1646" s="4" t="str">
        <f t="shared" si="516"/>
        <v>49.0;75.0</v>
      </c>
      <c r="J1646" s="4" t="str">
        <f t="shared" si="517"/>
        <v>49.0</v>
      </c>
      <c r="K1646" s="4" t="str">
        <f t="shared" si="518"/>
        <v>75.0</v>
      </c>
      <c r="L1646" s="4">
        <f t="shared" si="520"/>
        <v>83</v>
      </c>
      <c r="M1646" s="4">
        <f t="shared" si="520"/>
        <v>62</v>
      </c>
      <c r="N1646" s="10">
        <f t="shared" si="521"/>
        <v>0.33870967741935476</v>
      </c>
      <c r="O1646" s="4">
        <f t="shared" si="519"/>
        <v>49</v>
      </c>
      <c r="P1646" s="4">
        <f t="shared" si="519"/>
        <v>75</v>
      </c>
      <c r="Q1646" s="4">
        <f t="shared" si="522"/>
        <v>26</v>
      </c>
      <c r="R1646" s="11"/>
    </row>
    <row r="1647" spans="1:18" x14ac:dyDescent="0.2">
      <c r="A1647" s="1" t="s">
        <v>1747</v>
      </c>
      <c r="B1647" s="4" t="str">
        <f t="shared" si="511"/>
        <v>2016-07-03</v>
      </c>
      <c r="C1647" s="3">
        <v>42554</v>
      </c>
      <c r="E1647" s="4" t="str">
        <f t="shared" si="512"/>
        <v>83.0;62.0;49.0;74.0</v>
      </c>
      <c r="F1647" s="4" t="str">
        <f t="shared" si="513"/>
        <v>83.0;62.0</v>
      </c>
      <c r="G1647" s="4" t="str">
        <f t="shared" si="514"/>
        <v>83.0</v>
      </c>
      <c r="H1647" s="4" t="str">
        <f t="shared" si="515"/>
        <v>62.0</v>
      </c>
      <c r="I1647" s="4" t="str">
        <f t="shared" si="516"/>
        <v>49.0;74.0</v>
      </c>
      <c r="J1647" s="4" t="str">
        <f t="shared" si="517"/>
        <v>49.0</v>
      </c>
      <c r="K1647" s="4" t="str">
        <f t="shared" si="518"/>
        <v>74.0</v>
      </c>
      <c r="L1647" s="4">
        <f t="shared" si="520"/>
        <v>83</v>
      </c>
      <c r="M1647" s="4">
        <f t="shared" si="520"/>
        <v>62</v>
      </c>
      <c r="N1647" s="10">
        <f t="shared" si="521"/>
        <v>0.33870967741935476</v>
      </c>
      <c r="O1647" s="4">
        <f t="shared" si="519"/>
        <v>49</v>
      </c>
      <c r="P1647" s="4">
        <f t="shared" si="519"/>
        <v>74</v>
      </c>
      <c r="Q1647" s="4">
        <f t="shared" si="522"/>
        <v>25</v>
      </c>
      <c r="R1647" s="11"/>
    </row>
    <row r="1648" spans="1:18" x14ac:dyDescent="0.2">
      <c r="A1648" s="1" t="s">
        <v>1748</v>
      </c>
      <c r="B1648" s="4" t="str">
        <f t="shared" si="511"/>
        <v>2016-07-04</v>
      </c>
      <c r="C1648" s="3">
        <v>42555</v>
      </c>
      <c r="E1648" s="4" t="str">
        <f t="shared" si="512"/>
        <v>83.0;62.0;49.0;74.0</v>
      </c>
      <c r="F1648" s="4" t="str">
        <f t="shared" si="513"/>
        <v>83.0;62.0</v>
      </c>
      <c r="G1648" s="4" t="str">
        <f t="shared" si="514"/>
        <v>83.0</v>
      </c>
      <c r="H1648" s="4" t="str">
        <f t="shared" si="515"/>
        <v>62.0</v>
      </c>
      <c r="I1648" s="4" t="str">
        <f t="shared" si="516"/>
        <v>49.0;74.0</v>
      </c>
      <c r="J1648" s="4" t="str">
        <f t="shared" si="517"/>
        <v>49.0</v>
      </c>
      <c r="K1648" s="4" t="str">
        <f t="shared" si="518"/>
        <v>74.0</v>
      </c>
      <c r="L1648" s="4">
        <f t="shared" si="520"/>
        <v>83</v>
      </c>
      <c r="M1648" s="4">
        <f t="shared" si="520"/>
        <v>62</v>
      </c>
      <c r="N1648" s="10">
        <f t="shared" si="521"/>
        <v>0.33870967741935476</v>
      </c>
      <c r="O1648" s="4">
        <f t="shared" si="519"/>
        <v>49</v>
      </c>
      <c r="P1648" s="4">
        <f t="shared" si="519"/>
        <v>74</v>
      </c>
      <c r="Q1648" s="4">
        <f t="shared" si="522"/>
        <v>25</v>
      </c>
      <c r="R1648" s="11"/>
    </row>
    <row r="1649" spans="1:18" x14ac:dyDescent="0.2">
      <c r="A1649" s="1" t="s">
        <v>1749</v>
      </c>
      <c r="B1649" s="4" t="str">
        <f t="shared" si="511"/>
        <v>2016-07-05</v>
      </c>
      <c r="C1649" s="3">
        <v>42556</v>
      </c>
      <c r="E1649" s="4" t="str">
        <f t="shared" si="512"/>
        <v>83.0;62.0;49.0;73.0</v>
      </c>
      <c r="F1649" s="4" t="str">
        <f t="shared" si="513"/>
        <v>83.0;62.0</v>
      </c>
      <c r="G1649" s="4" t="str">
        <f t="shared" si="514"/>
        <v>83.0</v>
      </c>
      <c r="H1649" s="4" t="str">
        <f t="shared" si="515"/>
        <v>62.0</v>
      </c>
      <c r="I1649" s="4" t="str">
        <f t="shared" si="516"/>
        <v>49.0;73.0</v>
      </c>
      <c r="J1649" s="4" t="str">
        <f t="shared" si="517"/>
        <v>49.0</v>
      </c>
      <c r="K1649" s="4" t="str">
        <f t="shared" si="518"/>
        <v>73.0</v>
      </c>
      <c r="L1649" s="4">
        <f t="shared" si="520"/>
        <v>83</v>
      </c>
      <c r="M1649" s="4">
        <f t="shared" si="520"/>
        <v>62</v>
      </c>
      <c r="N1649" s="10">
        <f t="shared" si="521"/>
        <v>0.33870967741935476</v>
      </c>
      <c r="O1649" s="4">
        <f t="shared" si="519"/>
        <v>49</v>
      </c>
      <c r="P1649" s="4">
        <f t="shared" si="519"/>
        <v>73</v>
      </c>
      <c r="Q1649" s="4">
        <f t="shared" si="522"/>
        <v>24</v>
      </c>
      <c r="R1649" s="11"/>
    </row>
    <row r="1650" spans="1:18" x14ac:dyDescent="0.2">
      <c r="A1650" s="1" t="s">
        <v>1750</v>
      </c>
      <c r="B1650" s="4" t="str">
        <f t="shared" si="511"/>
        <v>2016-07-06</v>
      </c>
      <c r="C1650" s="3">
        <v>42557</v>
      </c>
      <c r="E1650" s="4" t="str">
        <f t="shared" si="512"/>
        <v>82.0;61.0;49.0;73.0</v>
      </c>
      <c r="F1650" s="4" t="str">
        <f t="shared" si="513"/>
        <v>82.0;61.0</v>
      </c>
      <c r="G1650" s="4" t="str">
        <f t="shared" si="514"/>
        <v>82.0</v>
      </c>
      <c r="H1650" s="4" t="str">
        <f t="shared" si="515"/>
        <v>61.0</v>
      </c>
      <c r="I1650" s="4" t="str">
        <f t="shared" si="516"/>
        <v>49.0;73.0</v>
      </c>
      <c r="J1650" s="4" t="str">
        <f t="shared" si="517"/>
        <v>49.0</v>
      </c>
      <c r="K1650" s="4" t="str">
        <f t="shared" si="518"/>
        <v>73.0</v>
      </c>
      <c r="L1650" s="4">
        <f t="shared" si="520"/>
        <v>82</v>
      </c>
      <c r="M1650" s="4">
        <f t="shared" si="520"/>
        <v>61</v>
      </c>
      <c r="N1650" s="10">
        <f t="shared" si="521"/>
        <v>0.34426229508196715</v>
      </c>
      <c r="O1650" s="4">
        <f t="shared" si="519"/>
        <v>49</v>
      </c>
      <c r="P1650" s="4">
        <f t="shared" si="519"/>
        <v>73</v>
      </c>
      <c r="Q1650" s="4">
        <f t="shared" si="522"/>
        <v>24</v>
      </c>
      <c r="R1650" s="11"/>
    </row>
    <row r="1651" spans="1:18" x14ac:dyDescent="0.2">
      <c r="A1651" s="1" t="s">
        <v>1751</v>
      </c>
      <c r="B1651" s="4" t="str">
        <f t="shared" si="511"/>
        <v>2016-07-07</v>
      </c>
      <c r="C1651" s="3">
        <v>42558</v>
      </c>
      <c r="E1651" s="4" t="str">
        <f t="shared" si="512"/>
        <v>82.0;61.0;49.0;73.0</v>
      </c>
      <c r="F1651" s="4" t="str">
        <f t="shared" si="513"/>
        <v>82.0;61.0</v>
      </c>
      <c r="G1651" s="4" t="str">
        <f t="shared" si="514"/>
        <v>82.0</v>
      </c>
      <c r="H1651" s="4" t="str">
        <f t="shared" si="515"/>
        <v>61.0</v>
      </c>
      <c r="I1651" s="4" t="str">
        <f t="shared" si="516"/>
        <v>49.0;73.0</v>
      </c>
      <c r="J1651" s="4" t="str">
        <f t="shared" si="517"/>
        <v>49.0</v>
      </c>
      <c r="K1651" s="4" t="str">
        <f t="shared" si="518"/>
        <v>73.0</v>
      </c>
      <c r="L1651" s="4">
        <f t="shared" si="520"/>
        <v>82</v>
      </c>
      <c r="M1651" s="4">
        <f t="shared" si="520"/>
        <v>61</v>
      </c>
      <c r="N1651" s="10">
        <f t="shared" si="521"/>
        <v>0.34426229508196715</v>
      </c>
      <c r="O1651" s="4">
        <f t="shared" si="519"/>
        <v>49</v>
      </c>
      <c r="P1651" s="4">
        <f t="shared" si="519"/>
        <v>73</v>
      </c>
      <c r="Q1651" s="4">
        <f t="shared" si="522"/>
        <v>24</v>
      </c>
      <c r="R1651" s="11"/>
    </row>
    <row r="1652" spans="1:18" x14ac:dyDescent="0.2">
      <c r="A1652" s="1" t="s">
        <v>1752</v>
      </c>
      <c r="B1652" s="4" t="str">
        <f t="shared" si="511"/>
        <v>2016-07-08</v>
      </c>
      <c r="C1652" s="3">
        <v>42559</v>
      </c>
      <c r="E1652" s="4" t="str">
        <f t="shared" si="512"/>
        <v>81.0;61.0;49.0;72.0</v>
      </c>
      <c r="F1652" s="4" t="str">
        <f t="shared" si="513"/>
        <v>81.0;61.0</v>
      </c>
      <c r="G1652" s="4" t="str">
        <f t="shared" si="514"/>
        <v>81.0</v>
      </c>
      <c r="H1652" s="4" t="str">
        <f t="shared" si="515"/>
        <v>61.0</v>
      </c>
      <c r="I1652" s="4" t="str">
        <f t="shared" si="516"/>
        <v>49.0;72.0</v>
      </c>
      <c r="J1652" s="4" t="str">
        <f t="shared" si="517"/>
        <v>49.0</v>
      </c>
      <c r="K1652" s="4" t="str">
        <f t="shared" si="518"/>
        <v>72.0</v>
      </c>
      <c r="L1652" s="4">
        <f t="shared" si="520"/>
        <v>81</v>
      </c>
      <c r="M1652" s="4">
        <f t="shared" si="520"/>
        <v>61</v>
      </c>
      <c r="N1652" s="10">
        <f t="shared" si="521"/>
        <v>0.32786885245901631</v>
      </c>
      <c r="O1652" s="4">
        <f t="shared" si="519"/>
        <v>49</v>
      </c>
      <c r="P1652" s="4">
        <f t="shared" si="519"/>
        <v>72</v>
      </c>
      <c r="Q1652" s="4">
        <f t="shared" si="522"/>
        <v>23</v>
      </c>
      <c r="R1652" s="11"/>
    </row>
    <row r="1653" spans="1:18" x14ac:dyDescent="0.2">
      <c r="A1653" s="1" t="s">
        <v>1753</v>
      </c>
      <c r="B1653" s="4" t="str">
        <f t="shared" si="511"/>
        <v>2016-07-09</v>
      </c>
      <c r="C1653" s="3">
        <v>42560</v>
      </c>
      <c r="E1653" s="4" t="str">
        <f t="shared" si="512"/>
        <v>81.0;61.0;49.0;72.0</v>
      </c>
      <c r="F1653" s="4" t="str">
        <f t="shared" si="513"/>
        <v>81.0;61.0</v>
      </c>
      <c r="G1653" s="4" t="str">
        <f t="shared" si="514"/>
        <v>81.0</v>
      </c>
      <c r="H1653" s="4" t="str">
        <f t="shared" si="515"/>
        <v>61.0</v>
      </c>
      <c r="I1653" s="4" t="str">
        <f t="shared" si="516"/>
        <v>49.0;72.0</v>
      </c>
      <c r="J1653" s="4" t="str">
        <f t="shared" si="517"/>
        <v>49.0</v>
      </c>
      <c r="K1653" s="4" t="str">
        <f t="shared" si="518"/>
        <v>72.0</v>
      </c>
      <c r="L1653" s="4">
        <f t="shared" si="520"/>
        <v>81</v>
      </c>
      <c r="M1653" s="4">
        <f t="shared" si="520"/>
        <v>61</v>
      </c>
      <c r="N1653" s="10">
        <f t="shared" si="521"/>
        <v>0.32786885245901631</v>
      </c>
      <c r="O1653" s="4">
        <f t="shared" si="519"/>
        <v>49</v>
      </c>
      <c r="P1653" s="4">
        <f t="shared" si="519"/>
        <v>72</v>
      </c>
      <c r="Q1653" s="4">
        <f t="shared" si="522"/>
        <v>23</v>
      </c>
      <c r="R1653" s="11"/>
    </row>
    <row r="1654" spans="1:18" x14ac:dyDescent="0.2">
      <c r="A1654" s="1" t="s">
        <v>1754</v>
      </c>
      <c r="B1654" s="4" t="str">
        <f t="shared" si="511"/>
        <v>2016-07-10</v>
      </c>
      <c r="C1654" s="3">
        <v>42561</v>
      </c>
      <c r="E1654" s="4" t="str">
        <f t="shared" si="512"/>
        <v>81.0;61.0;49.0;72.0</v>
      </c>
      <c r="F1654" s="4" t="str">
        <f t="shared" si="513"/>
        <v>81.0;61.0</v>
      </c>
      <c r="G1654" s="4" t="str">
        <f t="shared" si="514"/>
        <v>81.0</v>
      </c>
      <c r="H1654" s="4" t="str">
        <f t="shared" si="515"/>
        <v>61.0</v>
      </c>
      <c r="I1654" s="4" t="str">
        <f t="shared" si="516"/>
        <v>49.0;72.0</v>
      </c>
      <c r="J1654" s="4" t="str">
        <f t="shared" si="517"/>
        <v>49.0</v>
      </c>
      <c r="K1654" s="4" t="str">
        <f t="shared" si="518"/>
        <v>72.0</v>
      </c>
      <c r="L1654" s="4">
        <f t="shared" si="520"/>
        <v>81</v>
      </c>
      <c r="M1654" s="4">
        <f t="shared" si="520"/>
        <v>61</v>
      </c>
      <c r="N1654" s="10">
        <f t="shared" si="521"/>
        <v>0.32786885245901631</v>
      </c>
      <c r="O1654" s="4">
        <f t="shared" si="519"/>
        <v>49</v>
      </c>
      <c r="P1654" s="4">
        <f t="shared" si="519"/>
        <v>72</v>
      </c>
      <c r="Q1654" s="4">
        <f t="shared" si="522"/>
        <v>23</v>
      </c>
      <c r="R1654" s="11"/>
    </row>
    <row r="1655" spans="1:18" x14ac:dyDescent="0.2">
      <c r="A1655" s="1" t="s">
        <v>1755</v>
      </c>
      <c r="B1655" s="4" t="str">
        <f t="shared" si="511"/>
        <v>2016-07-11</v>
      </c>
      <c r="C1655" s="3">
        <v>42562</v>
      </c>
      <c r="E1655" s="4" t="str">
        <f t="shared" si="512"/>
        <v>80.0;61.0;48.0;72.0</v>
      </c>
      <c r="F1655" s="4" t="str">
        <f t="shared" si="513"/>
        <v>80.0;61.0</v>
      </c>
      <c r="G1655" s="4" t="str">
        <f t="shared" si="514"/>
        <v>80.0</v>
      </c>
      <c r="H1655" s="4" t="str">
        <f t="shared" si="515"/>
        <v>61.0</v>
      </c>
      <c r="I1655" s="4" t="str">
        <f t="shared" si="516"/>
        <v>48.0;72.0</v>
      </c>
      <c r="J1655" s="4" t="str">
        <f t="shared" si="517"/>
        <v>48.0</v>
      </c>
      <c r="K1655" s="4" t="str">
        <f t="shared" si="518"/>
        <v>72.0</v>
      </c>
      <c r="L1655" s="4">
        <f t="shared" si="520"/>
        <v>80</v>
      </c>
      <c r="M1655" s="4">
        <f t="shared" si="520"/>
        <v>61</v>
      </c>
      <c r="N1655" s="10">
        <f t="shared" si="521"/>
        <v>0.31147540983606548</v>
      </c>
      <c r="O1655" s="4">
        <f t="shared" si="519"/>
        <v>48</v>
      </c>
      <c r="P1655" s="4">
        <f t="shared" si="519"/>
        <v>72</v>
      </c>
      <c r="Q1655" s="4">
        <f t="shared" si="522"/>
        <v>24</v>
      </c>
      <c r="R1655" s="11"/>
    </row>
    <row r="1656" spans="1:18" x14ac:dyDescent="0.2">
      <c r="A1656" s="1" t="s">
        <v>1756</v>
      </c>
      <c r="B1656" s="4" t="str">
        <f t="shared" si="511"/>
        <v>2016-07-12</v>
      </c>
      <c r="C1656" s="3">
        <v>42563</v>
      </c>
      <c r="E1656" s="4" t="str">
        <f t="shared" si="512"/>
        <v>80.0;61.0;48.0;71.0</v>
      </c>
      <c r="F1656" s="4" t="str">
        <f t="shared" si="513"/>
        <v>80.0;61.0</v>
      </c>
      <c r="G1656" s="4" t="str">
        <f t="shared" si="514"/>
        <v>80.0</v>
      </c>
      <c r="H1656" s="4" t="str">
        <f t="shared" si="515"/>
        <v>61.0</v>
      </c>
      <c r="I1656" s="4" t="str">
        <f t="shared" si="516"/>
        <v>48.0;71.0</v>
      </c>
      <c r="J1656" s="4" t="str">
        <f t="shared" si="517"/>
        <v>48.0</v>
      </c>
      <c r="K1656" s="4" t="str">
        <f t="shared" si="518"/>
        <v>71.0</v>
      </c>
      <c r="L1656" s="4">
        <f t="shared" si="520"/>
        <v>80</v>
      </c>
      <c r="M1656" s="4">
        <f t="shared" si="520"/>
        <v>61</v>
      </c>
      <c r="N1656" s="10">
        <f t="shared" si="521"/>
        <v>0.31147540983606548</v>
      </c>
      <c r="O1656" s="4">
        <f t="shared" si="519"/>
        <v>48</v>
      </c>
      <c r="P1656" s="4">
        <f t="shared" si="519"/>
        <v>71</v>
      </c>
      <c r="Q1656" s="4">
        <f t="shared" si="522"/>
        <v>23</v>
      </c>
      <c r="R1656" s="11"/>
    </row>
    <row r="1657" spans="1:18" x14ac:dyDescent="0.2">
      <c r="A1657" s="1" t="s">
        <v>1757</v>
      </c>
      <c r="B1657" s="4" t="str">
        <f t="shared" si="511"/>
        <v>2016-07-13</v>
      </c>
      <c r="C1657" s="3">
        <v>42564</v>
      </c>
      <c r="E1657" s="4" t="str">
        <f t="shared" si="512"/>
        <v>80.0;61.0;48.0;71.0</v>
      </c>
      <c r="F1657" s="4" t="str">
        <f t="shared" si="513"/>
        <v>80.0;61.0</v>
      </c>
      <c r="G1657" s="4" t="str">
        <f t="shared" si="514"/>
        <v>80.0</v>
      </c>
      <c r="H1657" s="4" t="str">
        <f t="shared" si="515"/>
        <v>61.0</v>
      </c>
      <c r="I1657" s="4" t="str">
        <f t="shared" si="516"/>
        <v>48.0;71.0</v>
      </c>
      <c r="J1657" s="4" t="str">
        <f t="shared" si="517"/>
        <v>48.0</v>
      </c>
      <c r="K1657" s="4" t="str">
        <f t="shared" si="518"/>
        <v>71.0</v>
      </c>
      <c r="L1657" s="4">
        <f t="shared" si="520"/>
        <v>80</v>
      </c>
      <c r="M1657" s="4">
        <f t="shared" si="520"/>
        <v>61</v>
      </c>
      <c r="N1657" s="10">
        <f t="shared" si="521"/>
        <v>0.31147540983606548</v>
      </c>
      <c r="O1657" s="4">
        <f t="shared" si="519"/>
        <v>48</v>
      </c>
      <c r="P1657" s="4">
        <f t="shared" si="519"/>
        <v>71</v>
      </c>
      <c r="Q1657" s="4">
        <f t="shared" si="522"/>
        <v>23</v>
      </c>
      <c r="R1657" s="11"/>
    </row>
    <row r="1658" spans="1:18" x14ac:dyDescent="0.2">
      <c r="A1658" s="1" t="s">
        <v>1758</v>
      </c>
      <c r="B1658" s="4" t="str">
        <f t="shared" si="511"/>
        <v>2016-07-14</v>
      </c>
      <c r="C1658" s="3">
        <v>42565</v>
      </c>
      <c r="E1658" s="4" t="str">
        <f t="shared" si="512"/>
        <v>80.0;60.0;48.0;71.0</v>
      </c>
      <c r="F1658" s="4" t="str">
        <f t="shared" si="513"/>
        <v>80.0;60.0</v>
      </c>
      <c r="G1658" s="4" t="str">
        <f t="shared" si="514"/>
        <v>80.0</v>
      </c>
      <c r="H1658" s="4" t="str">
        <f t="shared" si="515"/>
        <v>60.0</v>
      </c>
      <c r="I1658" s="4" t="str">
        <f t="shared" si="516"/>
        <v>48.0;71.0</v>
      </c>
      <c r="J1658" s="4" t="str">
        <f t="shared" si="517"/>
        <v>48.0</v>
      </c>
      <c r="K1658" s="4" t="str">
        <f t="shared" si="518"/>
        <v>71.0</v>
      </c>
      <c r="L1658" s="4">
        <f t="shared" si="520"/>
        <v>80</v>
      </c>
      <c r="M1658" s="4">
        <f t="shared" si="520"/>
        <v>60</v>
      </c>
      <c r="N1658" s="10">
        <f t="shared" si="521"/>
        <v>0.33333333333333326</v>
      </c>
      <c r="O1658" s="4">
        <f t="shared" si="519"/>
        <v>48</v>
      </c>
      <c r="P1658" s="4">
        <f t="shared" si="519"/>
        <v>71</v>
      </c>
      <c r="Q1658" s="4">
        <f t="shared" si="522"/>
        <v>23</v>
      </c>
      <c r="R1658" s="11"/>
    </row>
    <row r="1659" spans="1:18" x14ac:dyDescent="0.2">
      <c r="A1659" s="1" t="s">
        <v>1759</v>
      </c>
      <c r="B1659" s="4" t="str">
        <f t="shared" si="511"/>
        <v>2016-07-15</v>
      </c>
      <c r="C1659" s="3">
        <v>42566</v>
      </c>
      <c r="E1659" s="4" t="str">
        <f t="shared" si="512"/>
        <v>80.0;60.0;48.0;70.0</v>
      </c>
      <c r="F1659" s="4" t="str">
        <f t="shared" si="513"/>
        <v>80.0;60.0</v>
      </c>
      <c r="G1659" s="4" t="str">
        <f t="shared" si="514"/>
        <v>80.0</v>
      </c>
      <c r="H1659" s="4" t="str">
        <f t="shared" si="515"/>
        <v>60.0</v>
      </c>
      <c r="I1659" s="4" t="str">
        <f t="shared" si="516"/>
        <v>48.0;70.0</v>
      </c>
      <c r="J1659" s="4" t="str">
        <f t="shared" si="517"/>
        <v>48.0</v>
      </c>
      <c r="K1659" s="4" t="str">
        <f t="shared" si="518"/>
        <v>70.0</v>
      </c>
      <c r="L1659" s="4">
        <f t="shared" si="520"/>
        <v>80</v>
      </c>
      <c r="M1659" s="4">
        <f t="shared" si="520"/>
        <v>60</v>
      </c>
      <c r="N1659" s="10">
        <f t="shared" si="521"/>
        <v>0.33333333333333326</v>
      </c>
      <c r="O1659" s="4">
        <f t="shared" si="519"/>
        <v>48</v>
      </c>
      <c r="P1659" s="4">
        <f t="shared" si="519"/>
        <v>70</v>
      </c>
      <c r="Q1659" s="4">
        <f t="shared" si="522"/>
        <v>22</v>
      </c>
      <c r="R1659" s="11"/>
    </row>
    <row r="1660" spans="1:18" x14ac:dyDescent="0.2">
      <c r="A1660" s="1" t="s">
        <v>1760</v>
      </c>
      <c r="B1660" s="4" t="str">
        <f t="shared" si="511"/>
        <v>2016-07-16</v>
      </c>
      <c r="C1660" s="3">
        <v>42567</v>
      </c>
      <c r="E1660" s="4" t="str">
        <f t="shared" si="512"/>
        <v>79.0;60.0;48.0;70.0</v>
      </c>
      <c r="F1660" s="4" t="str">
        <f t="shared" si="513"/>
        <v>79.0;60.0</v>
      </c>
      <c r="G1660" s="4" t="str">
        <f t="shared" si="514"/>
        <v>79.0</v>
      </c>
      <c r="H1660" s="4" t="str">
        <f t="shared" si="515"/>
        <v>60.0</v>
      </c>
      <c r="I1660" s="4" t="str">
        <f t="shared" si="516"/>
        <v>48.0;70.0</v>
      </c>
      <c r="J1660" s="4" t="str">
        <f t="shared" si="517"/>
        <v>48.0</v>
      </c>
      <c r="K1660" s="4" t="str">
        <f t="shared" si="518"/>
        <v>70.0</v>
      </c>
      <c r="L1660" s="4">
        <f t="shared" si="520"/>
        <v>79</v>
      </c>
      <c r="M1660" s="4">
        <f t="shared" si="520"/>
        <v>60</v>
      </c>
      <c r="N1660" s="10">
        <f t="shared" si="521"/>
        <v>0.31666666666666665</v>
      </c>
      <c r="O1660" s="4">
        <f t="shared" si="519"/>
        <v>48</v>
      </c>
      <c r="P1660" s="4">
        <f t="shared" si="519"/>
        <v>70</v>
      </c>
      <c r="Q1660" s="4">
        <f t="shared" si="522"/>
        <v>22</v>
      </c>
      <c r="R1660" s="11"/>
    </row>
    <row r="1661" spans="1:18" x14ac:dyDescent="0.2">
      <c r="A1661" s="1" t="s">
        <v>1761</v>
      </c>
      <c r="B1661" s="4" t="str">
        <f t="shared" si="511"/>
        <v>2016-07-17</v>
      </c>
      <c r="C1661" s="3">
        <v>42568</v>
      </c>
      <c r="E1661" s="4" t="str">
        <f t="shared" si="512"/>
        <v>79.0;60.0;48.0;70.0</v>
      </c>
      <c r="F1661" s="4" t="str">
        <f t="shared" si="513"/>
        <v>79.0;60.0</v>
      </c>
      <c r="G1661" s="4" t="str">
        <f t="shared" si="514"/>
        <v>79.0</v>
      </c>
      <c r="H1661" s="4" t="str">
        <f t="shared" si="515"/>
        <v>60.0</v>
      </c>
      <c r="I1661" s="4" t="str">
        <f t="shared" si="516"/>
        <v>48.0;70.0</v>
      </c>
      <c r="J1661" s="4" t="str">
        <f t="shared" si="517"/>
        <v>48.0</v>
      </c>
      <c r="K1661" s="4" t="str">
        <f t="shared" si="518"/>
        <v>70.0</v>
      </c>
      <c r="L1661" s="4">
        <f t="shared" si="520"/>
        <v>79</v>
      </c>
      <c r="M1661" s="4">
        <f t="shared" si="520"/>
        <v>60</v>
      </c>
      <c r="N1661" s="10">
        <f t="shared" si="521"/>
        <v>0.31666666666666665</v>
      </c>
      <c r="O1661" s="4">
        <f t="shared" si="519"/>
        <v>48</v>
      </c>
      <c r="P1661" s="4">
        <f t="shared" si="519"/>
        <v>70</v>
      </c>
      <c r="Q1661" s="4">
        <f t="shared" si="522"/>
        <v>22</v>
      </c>
      <c r="R1661" s="11"/>
    </row>
    <row r="1662" spans="1:18" x14ac:dyDescent="0.2">
      <c r="A1662" s="1" t="s">
        <v>1762</v>
      </c>
      <c r="B1662" s="4" t="str">
        <f t="shared" si="511"/>
        <v>2016-07-18</v>
      </c>
      <c r="C1662" s="3">
        <v>42569</v>
      </c>
      <c r="E1662" s="4" t="str">
        <f t="shared" si="512"/>
        <v>79.0;60.0;48.0;70.0</v>
      </c>
      <c r="F1662" s="4" t="str">
        <f t="shared" si="513"/>
        <v>79.0;60.0</v>
      </c>
      <c r="G1662" s="4" t="str">
        <f t="shared" si="514"/>
        <v>79.0</v>
      </c>
      <c r="H1662" s="4" t="str">
        <f t="shared" si="515"/>
        <v>60.0</v>
      </c>
      <c r="I1662" s="4" t="str">
        <f t="shared" si="516"/>
        <v>48.0;70.0</v>
      </c>
      <c r="J1662" s="4" t="str">
        <f t="shared" si="517"/>
        <v>48.0</v>
      </c>
      <c r="K1662" s="4" t="str">
        <f t="shared" si="518"/>
        <v>70.0</v>
      </c>
      <c r="L1662" s="4">
        <f t="shared" si="520"/>
        <v>79</v>
      </c>
      <c r="M1662" s="4">
        <f t="shared" si="520"/>
        <v>60</v>
      </c>
      <c r="N1662" s="10">
        <f t="shared" si="521"/>
        <v>0.31666666666666665</v>
      </c>
      <c r="O1662" s="4">
        <f t="shared" si="519"/>
        <v>48</v>
      </c>
      <c r="P1662" s="4">
        <f t="shared" si="519"/>
        <v>70</v>
      </c>
      <c r="Q1662" s="4">
        <f t="shared" si="522"/>
        <v>22</v>
      </c>
      <c r="R1662" s="11"/>
    </row>
    <row r="1663" spans="1:18" x14ac:dyDescent="0.2">
      <c r="A1663" s="1" t="s">
        <v>1763</v>
      </c>
      <c r="B1663" s="4" t="str">
        <f t="shared" si="511"/>
        <v>2016-07-19</v>
      </c>
      <c r="C1663" s="3">
        <v>42570</v>
      </c>
      <c r="E1663" s="4" t="str">
        <f t="shared" si="512"/>
        <v>78.0;60.0;48.0;70.0</v>
      </c>
      <c r="F1663" s="4" t="str">
        <f t="shared" si="513"/>
        <v>78.0;60.0</v>
      </c>
      <c r="G1663" s="4" t="str">
        <f t="shared" si="514"/>
        <v>78.0</v>
      </c>
      <c r="H1663" s="4" t="str">
        <f t="shared" si="515"/>
        <v>60.0</v>
      </c>
      <c r="I1663" s="4" t="str">
        <f t="shared" si="516"/>
        <v>48.0;70.0</v>
      </c>
      <c r="J1663" s="4" t="str">
        <f t="shared" si="517"/>
        <v>48.0</v>
      </c>
      <c r="K1663" s="4" t="str">
        <f t="shared" si="518"/>
        <v>70.0</v>
      </c>
      <c r="L1663" s="4">
        <f t="shared" si="520"/>
        <v>78</v>
      </c>
      <c r="M1663" s="4">
        <f t="shared" si="520"/>
        <v>60</v>
      </c>
      <c r="N1663" s="10">
        <f t="shared" si="521"/>
        <v>0.30000000000000004</v>
      </c>
      <c r="O1663" s="4">
        <f t="shared" si="519"/>
        <v>48</v>
      </c>
      <c r="P1663" s="4">
        <f t="shared" si="519"/>
        <v>70</v>
      </c>
      <c r="Q1663" s="4">
        <f t="shared" si="522"/>
        <v>22</v>
      </c>
      <c r="R1663" s="11"/>
    </row>
    <row r="1664" spans="1:18" x14ac:dyDescent="0.2">
      <c r="A1664" s="1" t="s">
        <v>1764</v>
      </c>
      <c r="B1664" s="4" t="str">
        <f t="shared" si="511"/>
        <v>2016-07-20</v>
      </c>
      <c r="C1664" s="3">
        <v>42571</v>
      </c>
      <c r="E1664" s="4" t="str">
        <f t="shared" si="512"/>
        <v>78.0;59.0;47.0;70.0</v>
      </c>
      <c r="F1664" s="4" t="str">
        <f t="shared" si="513"/>
        <v>78.0;59.0</v>
      </c>
      <c r="G1664" s="4" t="str">
        <f t="shared" si="514"/>
        <v>78.0</v>
      </c>
      <c r="H1664" s="4" t="str">
        <f t="shared" si="515"/>
        <v>59.0</v>
      </c>
      <c r="I1664" s="4" t="str">
        <f t="shared" si="516"/>
        <v>47.0;70.0</v>
      </c>
      <c r="J1664" s="4" t="str">
        <f t="shared" si="517"/>
        <v>47.0</v>
      </c>
      <c r="K1664" s="4" t="str">
        <f t="shared" si="518"/>
        <v>70.0</v>
      </c>
      <c r="L1664" s="4">
        <f t="shared" si="520"/>
        <v>78</v>
      </c>
      <c r="M1664" s="4">
        <f t="shared" si="520"/>
        <v>59</v>
      </c>
      <c r="N1664" s="10">
        <f t="shared" si="521"/>
        <v>0.32203389830508478</v>
      </c>
      <c r="O1664" s="4">
        <f t="shared" si="519"/>
        <v>47</v>
      </c>
      <c r="P1664" s="4">
        <f t="shared" si="519"/>
        <v>70</v>
      </c>
      <c r="Q1664" s="4">
        <f t="shared" si="522"/>
        <v>23</v>
      </c>
      <c r="R1664" s="11"/>
    </row>
    <row r="1665" spans="1:18" x14ac:dyDescent="0.2">
      <c r="A1665" s="1" t="s">
        <v>1765</v>
      </c>
      <c r="B1665" s="4" t="str">
        <f t="shared" si="511"/>
        <v>2016-07-21</v>
      </c>
      <c r="C1665" s="3">
        <v>42572</v>
      </c>
      <c r="E1665" s="4" t="str">
        <f t="shared" si="512"/>
        <v>78.0;59.0;47.0;69.0</v>
      </c>
      <c r="F1665" s="4" t="str">
        <f t="shared" si="513"/>
        <v>78.0;59.0</v>
      </c>
      <c r="G1665" s="4" t="str">
        <f t="shared" si="514"/>
        <v>78.0</v>
      </c>
      <c r="H1665" s="4" t="str">
        <f t="shared" si="515"/>
        <v>59.0</v>
      </c>
      <c r="I1665" s="4" t="str">
        <f t="shared" si="516"/>
        <v>47.0;69.0</v>
      </c>
      <c r="J1665" s="4" t="str">
        <f t="shared" si="517"/>
        <v>47.0</v>
      </c>
      <c r="K1665" s="4" t="str">
        <f t="shared" si="518"/>
        <v>69.0</v>
      </c>
      <c r="L1665" s="4">
        <f t="shared" si="520"/>
        <v>78</v>
      </c>
      <c r="M1665" s="4">
        <f t="shared" si="520"/>
        <v>59</v>
      </c>
      <c r="N1665" s="10">
        <f t="shared" si="521"/>
        <v>0.32203389830508478</v>
      </c>
      <c r="O1665" s="4">
        <f t="shared" si="519"/>
        <v>47</v>
      </c>
      <c r="P1665" s="4">
        <f t="shared" si="519"/>
        <v>69</v>
      </c>
      <c r="Q1665" s="4">
        <f t="shared" si="522"/>
        <v>22</v>
      </c>
      <c r="R1665" s="11"/>
    </row>
    <row r="1666" spans="1:18" x14ac:dyDescent="0.2">
      <c r="A1666" s="1" t="s">
        <v>1766</v>
      </c>
      <c r="B1666" s="4" t="str">
        <f t="shared" si="511"/>
        <v>2016-07-22</v>
      </c>
      <c r="C1666" s="3">
        <v>42573</v>
      </c>
      <c r="E1666" s="4" t="str">
        <f t="shared" si="512"/>
        <v>78.0;59.0;47.0;69.0</v>
      </c>
      <c r="F1666" s="4" t="str">
        <f t="shared" si="513"/>
        <v>78.0;59.0</v>
      </c>
      <c r="G1666" s="4" t="str">
        <f t="shared" si="514"/>
        <v>78.0</v>
      </c>
      <c r="H1666" s="4" t="str">
        <f t="shared" si="515"/>
        <v>59.0</v>
      </c>
      <c r="I1666" s="4" t="str">
        <f t="shared" si="516"/>
        <v>47.0;69.0</v>
      </c>
      <c r="J1666" s="4" t="str">
        <f t="shared" si="517"/>
        <v>47.0</v>
      </c>
      <c r="K1666" s="4" t="str">
        <f t="shared" si="518"/>
        <v>69.0</v>
      </c>
      <c r="L1666" s="4">
        <f t="shared" si="520"/>
        <v>78</v>
      </c>
      <c r="M1666" s="4">
        <f t="shared" si="520"/>
        <v>59</v>
      </c>
      <c r="N1666" s="10">
        <f t="shared" si="521"/>
        <v>0.32203389830508478</v>
      </c>
      <c r="O1666" s="4">
        <f t="shared" si="519"/>
        <v>47</v>
      </c>
      <c r="P1666" s="4">
        <f t="shared" si="519"/>
        <v>69</v>
      </c>
      <c r="Q1666" s="4">
        <f t="shared" si="522"/>
        <v>22</v>
      </c>
      <c r="R1666" s="11"/>
    </row>
    <row r="1667" spans="1:18" x14ac:dyDescent="0.2">
      <c r="A1667" s="1" t="s">
        <v>1767</v>
      </c>
      <c r="B1667" s="4" t="str">
        <f t="shared" si="511"/>
        <v>2016-07-23</v>
      </c>
      <c r="C1667" s="3">
        <v>42574</v>
      </c>
      <c r="E1667" s="4" t="str">
        <f t="shared" si="512"/>
        <v>78.0;59.0;47.0;69.0</v>
      </c>
      <c r="F1667" s="4" t="str">
        <f t="shared" si="513"/>
        <v>78.0;59.0</v>
      </c>
      <c r="G1667" s="4" t="str">
        <f t="shared" si="514"/>
        <v>78.0</v>
      </c>
      <c r="H1667" s="4" t="str">
        <f t="shared" si="515"/>
        <v>59.0</v>
      </c>
      <c r="I1667" s="4" t="str">
        <f t="shared" si="516"/>
        <v>47.0;69.0</v>
      </c>
      <c r="J1667" s="4" t="str">
        <f t="shared" si="517"/>
        <v>47.0</v>
      </c>
      <c r="K1667" s="4" t="str">
        <f t="shared" si="518"/>
        <v>69.0</v>
      </c>
      <c r="L1667" s="4">
        <f t="shared" si="520"/>
        <v>78</v>
      </c>
      <c r="M1667" s="4">
        <f t="shared" si="520"/>
        <v>59</v>
      </c>
      <c r="N1667" s="10">
        <f t="shared" si="521"/>
        <v>0.32203389830508478</v>
      </c>
      <c r="O1667" s="4">
        <f t="shared" si="519"/>
        <v>47</v>
      </c>
      <c r="P1667" s="4">
        <f t="shared" si="519"/>
        <v>69</v>
      </c>
      <c r="Q1667" s="4">
        <f t="shared" si="522"/>
        <v>22</v>
      </c>
      <c r="R1667" s="11"/>
    </row>
    <row r="1668" spans="1:18" x14ac:dyDescent="0.2">
      <c r="A1668" s="1" t="s">
        <v>1768</v>
      </c>
      <c r="B1668" s="4" t="str">
        <f t="shared" ref="B1668:B1731" si="523">LEFT(A1668,10)</f>
        <v>2016-07-24</v>
      </c>
      <c r="C1668" s="3">
        <v>42575</v>
      </c>
      <c r="E1668" s="4" t="str">
        <f t="shared" ref="E1668:E1731" si="524">RIGHT(A1668,19)</f>
        <v>78.0;59.0;47.0;69.0</v>
      </c>
      <c r="F1668" s="4" t="str">
        <f t="shared" ref="F1668:F1731" si="525">LEFT(E1668,9)</f>
        <v>78.0;59.0</v>
      </c>
      <c r="G1668" s="4" t="str">
        <f t="shared" ref="G1668:G1731" si="526">LEFT(F1668,4)</f>
        <v>78.0</v>
      </c>
      <c r="H1668" s="4" t="str">
        <f t="shared" ref="H1668:H1731" si="527">RIGHT(F1668,4)</f>
        <v>59.0</v>
      </c>
      <c r="I1668" s="4" t="str">
        <f t="shared" ref="I1668:I1731" si="528">RIGHT(E1668,9)</f>
        <v>47.0;69.0</v>
      </c>
      <c r="J1668" s="4" t="str">
        <f t="shared" ref="J1668:J1731" si="529">LEFT(I1668,4)</f>
        <v>47.0</v>
      </c>
      <c r="K1668" s="4" t="str">
        <f t="shared" ref="K1668:K1731" si="530">RIGHT(I1668,4)</f>
        <v>69.0</v>
      </c>
      <c r="L1668" s="4">
        <f t="shared" si="520"/>
        <v>78</v>
      </c>
      <c r="M1668" s="4">
        <f t="shared" si="520"/>
        <v>59</v>
      </c>
      <c r="N1668" s="10">
        <f t="shared" si="521"/>
        <v>0.32203389830508478</v>
      </c>
      <c r="O1668" s="4">
        <f t="shared" ref="O1668:P1731" si="531">VALUE(J1668)</f>
        <v>47</v>
      </c>
      <c r="P1668" s="4">
        <f t="shared" si="531"/>
        <v>69</v>
      </c>
      <c r="Q1668" s="4">
        <f t="shared" si="522"/>
        <v>22</v>
      </c>
      <c r="R1668" s="11"/>
    </row>
    <row r="1669" spans="1:18" x14ac:dyDescent="0.2">
      <c r="A1669" s="1" t="s">
        <v>1769</v>
      </c>
      <c r="B1669" s="4" t="str">
        <f t="shared" si="523"/>
        <v>2016-07-25</v>
      </c>
      <c r="C1669" s="3">
        <v>42576</v>
      </c>
      <c r="E1669" s="4" t="str">
        <f t="shared" si="524"/>
        <v>77.0;59.0;47.0;69.0</v>
      </c>
      <c r="F1669" s="4" t="str">
        <f t="shared" si="525"/>
        <v>77.0;59.0</v>
      </c>
      <c r="G1669" s="4" t="str">
        <f t="shared" si="526"/>
        <v>77.0</v>
      </c>
      <c r="H1669" s="4" t="str">
        <f t="shared" si="527"/>
        <v>59.0</v>
      </c>
      <c r="I1669" s="4" t="str">
        <f t="shared" si="528"/>
        <v>47.0;69.0</v>
      </c>
      <c r="J1669" s="4" t="str">
        <f t="shared" si="529"/>
        <v>47.0</v>
      </c>
      <c r="K1669" s="4" t="str">
        <f t="shared" si="530"/>
        <v>69.0</v>
      </c>
      <c r="L1669" s="4">
        <f t="shared" ref="L1669:M1732" si="532">VALUE(G1669)</f>
        <v>77</v>
      </c>
      <c r="M1669" s="4">
        <f t="shared" si="532"/>
        <v>59</v>
      </c>
      <c r="N1669" s="10">
        <f t="shared" ref="N1669:N1732" si="533">L1669/M1669-1</f>
        <v>0.30508474576271194</v>
      </c>
      <c r="O1669" s="4">
        <f t="shared" si="531"/>
        <v>47</v>
      </c>
      <c r="P1669" s="4">
        <f t="shared" si="531"/>
        <v>69</v>
      </c>
      <c r="Q1669" s="4">
        <f t="shared" ref="Q1669:Q1732" si="534">P1669-O1669</f>
        <v>22</v>
      </c>
      <c r="R1669" s="11"/>
    </row>
    <row r="1670" spans="1:18" x14ac:dyDescent="0.2">
      <c r="A1670" s="1" t="s">
        <v>1770</v>
      </c>
      <c r="B1670" s="4" t="str">
        <f t="shared" si="523"/>
        <v>2016-07-26</v>
      </c>
      <c r="C1670" s="3">
        <v>42577</v>
      </c>
      <c r="E1670" s="4" t="str">
        <f t="shared" si="524"/>
        <v>77.0;59.0;47.0;69.0</v>
      </c>
      <c r="F1670" s="4" t="str">
        <f t="shared" si="525"/>
        <v>77.0;59.0</v>
      </c>
      <c r="G1670" s="4" t="str">
        <f t="shared" si="526"/>
        <v>77.0</v>
      </c>
      <c r="H1670" s="4" t="str">
        <f t="shared" si="527"/>
        <v>59.0</v>
      </c>
      <c r="I1670" s="4" t="str">
        <f t="shared" si="528"/>
        <v>47.0;69.0</v>
      </c>
      <c r="J1670" s="4" t="str">
        <f t="shared" si="529"/>
        <v>47.0</v>
      </c>
      <c r="K1670" s="4" t="str">
        <f t="shared" si="530"/>
        <v>69.0</v>
      </c>
      <c r="L1670" s="4">
        <f t="shared" si="532"/>
        <v>77</v>
      </c>
      <c r="M1670" s="4">
        <f t="shared" si="532"/>
        <v>59</v>
      </c>
      <c r="N1670" s="10">
        <f t="shared" si="533"/>
        <v>0.30508474576271194</v>
      </c>
      <c r="O1670" s="4">
        <f t="shared" si="531"/>
        <v>47</v>
      </c>
      <c r="P1670" s="4">
        <f t="shared" si="531"/>
        <v>69</v>
      </c>
      <c r="Q1670" s="4">
        <f t="shared" si="534"/>
        <v>22</v>
      </c>
      <c r="R1670" s="11"/>
    </row>
    <row r="1671" spans="1:18" x14ac:dyDescent="0.2">
      <c r="A1671" s="1" t="s">
        <v>1771</v>
      </c>
      <c r="B1671" s="4" t="str">
        <f t="shared" si="523"/>
        <v>2016-07-27</v>
      </c>
      <c r="C1671" s="3">
        <v>42578</v>
      </c>
      <c r="E1671" s="4" t="str">
        <f t="shared" si="524"/>
        <v>76.0;59.0;47.0;69.0</v>
      </c>
      <c r="F1671" s="4" t="str">
        <f t="shared" si="525"/>
        <v>76.0;59.0</v>
      </c>
      <c r="G1671" s="4" t="str">
        <f t="shared" si="526"/>
        <v>76.0</v>
      </c>
      <c r="H1671" s="4" t="str">
        <f t="shared" si="527"/>
        <v>59.0</v>
      </c>
      <c r="I1671" s="4" t="str">
        <f t="shared" si="528"/>
        <v>47.0;69.0</v>
      </c>
      <c r="J1671" s="4" t="str">
        <f t="shared" si="529"/>
        <v>47.0</v>
      </c>
      <c r="K1671" s="4" t="str">
        <f t="shared" si="530"/>
        <v>69.0</v>
      </c>
      <c r="L1671" s="4">
        <f t="shared" si="532"/>
        <v>76</v>
      </c>
      <c r="M1671" s="4">
        <f t="shared" si="532"/>
        <v>59</v>
      </c>
      <c r="N1671" s="10">
        <f t="shared" si="533"/>
        <v>0.28813559322033888</v>
      </c>
      <c r="O1671" s="4">
        <f t="shared" si="531"/>
        <v>47</v>
      </c>
      <c r="P1671" s="4">
        <f t="shared" si="531"/>
        <v>69</v>
      </c>
      <c r="Q1671" s="4">
        <f t="shared" si="534"/>
        <v>22</v>
      </c>
      <c r="R1671" s="11"/>
    </row>
    <row r="1672" spans="1:18" x14ac:dyDescent="0.2">
      <c r="A1672" s="1" t="s">
        <v>1772</v>
      </c>
      <c r="B1672" s="4" t="str">
        <f t="shared" si="523"/>
        <v>2016-07-28</v>
      </c>
      <c r="C1672" s="3">
        <v>42579</v>
      </c>
      <c r="E1672" s="4" t="str">
        <f t="shared" si="524"/>
        <v>76.0;58.0;46.0;69.0</v>
      </c>
      <c r="F1672" s="4" t="str">
        <f t="shared" si="525"/>
        <v>76.0;58.0</v>
      </c>
      <c r="G1672" s="4" t="str">
        <f t="shared" si="526"/>
        <v>76.0</v>
      </c>
      <c r="H1672" s="4" t="str">
        <f t="shared" si="527"/>
        <v>58.0</v>
      </c>
      <c r="I1672" s="4" t="str">
        <f t="shared" si="528"/>
        <v>46.0;69.0</v>
      </c>
      <c r="J1672" s="4" t="str">
        <f t="shared" si="529"/>
        <v>46.0</v>
      </c>
      <c r="K1672" s="4" t="str">
        <f t="shared" si="530"/>
        <v>69.0</v>
      </c>
      <c r="L1672" s="4">
        <f t="shared" si="532"/>
        <v>76</v>
      </c>
      <c r="M1672" s="4">
        <f t="shared" si="532"/>
        <v>58</v>
      </c>
      <c r="N1672" s="10">
        <f t="shared" si="533"/>
        <v>0.31034482758620685</v>
      </c>
      <c r="O1672" s="4">
        <f t="shared" si="531"/>
        <v>46</v>
      </c>
      <c r="P1672" s="4">
        <f t="shared" si="531"/>
        <v>69</v>
      </c>
      <c r="Q1672" s="4">
        <f t="shared" si="534"/>
        <v>23</v>
      </c>
      <c r="R1672" s="11"/>
    </row>
    <row r="1673" spans="1:18" x14ac:dyDescent="0.2">
      <c r="A1673" s="1" t="s">
        <v>1773</v>
      </c>
      <c r="B1673" s="4" t="str">
        <f t="shared" si="523"/>
        <v>2016-07-29</v>
      </c>
      <c r="C1673" s="3">
        <v>42580</v>
      </c>
      <c r="E1673" s="4" t="str">
        <f t="shared" si="524"/>
        <v>75.0;58.0;46.0;68.0</v>
      </c>
      <c r="F1673" s="4" t="str">
        <f t="shared" si="525"/>
        <v>75.0;58.0</v>
      </c>
      <c r="G1673" s="4" t="str">
        <f t="shared" si="526"/>
        <v>75.0</v>
      </c>
      <c r="H1673" s="4" t="str">
        <f t="shared" si="527"/>
        <v>58.0</v>
      </c>
      <c r="I1673" s="4" t="str">
        <f t="shared" si="528"/>
        <v>46.0;68.0</v>
      </c>
      <c r="J1673" s="4" t="str">
        <f t="shared" si="529"/>
        <v>46.0</v>
      </c>
      <c r="K1673" s="4" t="str">
        <f t="shared" si="530"/>
        <v>68.0</v>
      </c>
      <c r="L1673" s="4">
        <f t="shared" si="532"/>
        <v>75</v>
      </c>
      <c r="M1673" s="4">
        <f t="shared" si="532"/>
        <v>58</v>
      </c>
      <c r="N1673" s="10">
        <f t="shared" si="533"/>
        <v>0.2931034482758621</v>
      </c>
      <c r="O1673" s="4">
        <f t="shared" si="531"/>
        <v>46</v>
      </c>
      <c r="P1673" s="4">
        <f t="shared" si="531"/>
        <v>68</v>
      </c>
      <c r="Q1673" s="4">
        <f t="shared" si="534"/>
        <v>22</v>
      </c>
      <c r="R1673" s="11"/>
    </row>
    <row r="1674" spans="1:18" x14ac:dyDescent="0.2">
      <c r="A1674" s="1" t="s">
        <v>1774</v>
      </c>
      <c r="B1674" s="4" t="str">
        <f t="shared" si="523"/>
        <v>2016-07-30</v>
      </c>
      <c r="C1674" s="3">
        <v>42581</v>
      </c>
      <c r="E1674" s="4" t="str">
        <f t="shared" si="524"/>
        <v>75.0;58.0;46.0;68.0</v>
      </c>
      <c r="F1674" s="4" t="str">
        <f t="shared" si="525"/>
        <v>75.0;58.0</v>
      </c>
      <c r="G1674" s="4" t="str">
        <f t="shared" si="526"/>
        <v>75.0</v>
      </c>
      <c r="H1674" s="4" t="str">
        <f t="shared" si="527"/>
        <v>58.0</v>
      </c>
      <c r="I1674" s="4" t="str">
        <f t="shared" si="528"/>
        <v>46.0;68.0</v>
      </c>
      <c r="J1674" s="4" t="str">
        <f t="shared" si="529"/>
        <v>46.0</v>
      </c>
      <c r="K1674" s="4" t="str">
        <f t="shared" si="530"/>
        <v>68.0</v>
      </c>
      <c r="L1674" s="4">
        <f t="shared" si="532"/>
        <v>75</v>
      </c>
      <c r="M1674" s="4">
        <f t="shared" si="532"/>
        <v>58</v>
      </c>
      <c r="N1674" s="10">
        <f t="shared" si="533"/>
        <v>0.2931034482758621</v>
      </c>
      <c r="O1674" s="4">
        <f t="shared" si="531"/>
        <v>46</v>
      </c>
      <c r="P1674" s="4">
        <f t="shared" si="531"/>
        <v>68</v>
      </c>
      <c r="Q1674" s="4">
        <f t="shared" si="534"/>
        <v>22</v>
      </c>
      <c r="R1674" s="11"/>
    </row>
    <row r="1675" spans="1:18" x14ac:dyDescent="0.2">
      <c r="A1675" s="1" t="s">
        <v>1775</v>
      </c>
      <c r="B1675" s="4" t="str">
        <f t="shared" si="523"/>
        <v>2016-07-31</v>
      </c>
      <c r="C1675" s="3">
        <v>42582</v>
      </c>
      <c r="E1675" s="4" t="str">
        <f t="shared" si="524"/>
        <v>75.0;58.0;46.0;68.0</v>
      </c>
      <c r="F1675" s="4" t="str">
        <f t="shared" si="525"/>
        <v>75.0;58.0</v>
      </c>
      <c r="G1675" s="4" t="str">
        <f t="shared" si="526"/>
        <v>75.0</v>
      </c>
      <c r="H1675" s="4" t="str">
        <f t="shared" si="527"/>
        <v>58.0</v>
      </c>
      <c r="I1675" s="4" t="str">
        <f t="shared" si="528"/>
        <v>46.0;68.0</v>
      </c>
      <c r="J1675" s="4" t="str">
        <f t="shared" si="529"/>
        <v>46.0</v>
      </c>
      <c r="K1675" s="4" t="str">
        <f t="shared" si="530"/>
        <v>68.0</v>
      </c>
      <c r="L1675" s="4">
        <f t="shared" si="532"/>
        <v>75</v>
      </c>
      <c r="M1675" s="4">
        <f t="shared" si="532"/>
        <v>58</v>
      </c>
      <c r="N1675" s="10">
        <f t="shared" si="533"/>
        <v>0.2931034482758621</v>
      </c>
      <c r="O1675" s="4">
        <f t="shared" si="531"/>
        <v>46</v>
      </c>
      <c r="P1675" s="4">
        <f t="shared" si="531"/>
        <v>68</v>
      </c>
      <c r="Q1675" s="4">
        <f t="shared" si="534"/>
        <v>22</v>
      </c>
      <c r="R1675" s="11"/>
    </row>
    <row r="1676" spans="1:18" x14ac:dyDescent="0.2">
      <c r="A1676" s="1" t="s">
        <v>1776</v>
      </c>
      <c r="B1676" s="4" t="str">
        <f t="shared" si="523"/>
        <v>2016-08-01</v>
      </c>
      <c r="C1676" s="3">
        <v>42583</v>
      </c>
      <c r="E1676" s="4" t="str">
        <f t="shared" si="524"/>
        <v>75.0;58.0;46.0;67.0</v>
      </c>
      <c r="F1676" s="4" t="str">
        <f t="shared" si="525"/>
        <v>75.0;58.0</v>
      </c>
      <c r="G1676" s="4" t="str">
        <f t="shared" si="526"/>
        <v>75.0</v>
      </c>
      <c r="H1676" s="4" t="str">
        <f t="shared" si="527"/>
        <v>58.0</v>
      </c>
      <c r="I1676" s="4" t="str">
        <f t="shared" si="528"/>
        <v>46.0;67.0</v>
      </c>
      <c r="J1676" s="4" t="str">
        <f t="shared" si="529"/>
        <v>46.0</v>
      </c>
      <c r="K1676" s="4" t="str">
        <f t="shared" si="530"/>
        <v>67.0</v>
      </c>
      <c r="L1676" s="4">
        <f t="shared" si="532"/>
        <v>75</v>
      </c>
      <c r="M1676" s="4">
        <f t="shared" si="532"/>
        <v>58</v>
      </c>
      <c r="N1676" s="10">
        <f t="shared" si="533"/>
        <v>0.2931034482758621</v>
      </c>
      <c r="O1676" s="4">
        <f t="shared" si="531"/>
        <v>46</v>
      </c>
      <c r="P1676" s="4">
        <f t="shared" si="531"/>
        <v>67</v>
      </c>
      <c r="Q1676" s="4">
        <f t="shared" si="534"/>
        <v>21</v>
      </c>
      <c r="R1676" s="11"/>
    </row>
    <row r="1677" spans="1:18" x14ac:dyDescent="0.2">
      <c r="A1677" s="1" t="s">
        <v>1777</v>
      </c>
      <c r="B1677" s="4" t="str">
        <f t="shared" si="523"/>
        <v>2016-08-02</v>
      </c>
      <c r="C1677" s="3">
        <v>42584</v>
      </c>
      <c r="E1677" s="4" t="str">
        <f t="shared" si="524"/>
        <v>75.0;58.0;46.0;67.0</v>
      </c>
      <c r="F1677" s="4" t="str">
        <f t="shared" si="525"/>
        <v>75.0;58.0</v>
      </c>
      <c r="G1677" s="4" t="str">
        <f t="shared" si="526"/>
        <v>75.0</v>
      </c>
      <c r="H1677" s="4" t="str">
        <f t="shared" si="527"/>
        <v>58.0</v>
      </c>
      <c r="I1677" s="4" t="str">
        <f t="shared" si="528"/>
        <v>46.0;67.0</v>
      </c>
      <c r="J1677" s="4" t="str">
        <f t="shared" si="529"/>
        <v>46.0</v>
      </c>
      <c r="K1677" s="4" t="str">
        <f t="shared" si="530"/>
        <v>67.0</v>
      </c>
      <c r="L1677" s="4">
        <f t="shared" si="532"/>
        <v>75</v>
      </c>
      <c r="M1677" s="4">
        <f t="shared" si="532"/>
        <v>58</v>
      </c>
      <c r="N1677" s="10">
        <f t="shared" si="533"/>
        <v>0.2931034482758621</v>
      </c>
      <c r="O1677" s="4">
        <f t="shared" si="531"/>
        <v>46</v>
      </c>
      <c r="P1677" s="4">
        <f t="shared" si="531"/>
        <v>67</v>
      </c>
      <c r="Q1677" s="4">
        <f t="shared" si="534"/>
        <v>21</v>
      </c>
      <c r="R1677" s="11"/>
    </row>
    <row r="1678" spans="1:18" x14ac:dyDescent="0.2">
      <c r="A1678" s="1" t="s">
        <v>1778</v>
      </c>
      <c r="B1678" s="4" t="str">
        <f t="shared" si="523"/>
        <v>2016-08-03</v>
      </c>
      <c r="C1678" s="3">
        <v>42585</v>
      </c>
      <c r="E1678" s="4" t="str">
        <f t="shared" si="524"/>
        <v>74.0;57.0;46.0;67.0</v>
      </c>
      <c r="F1678" s="4" t="str">
        <f t="shared" si="525"/>
        <v>74.0;57.0</v>
      </c>
      <c r="G1678" s="4" t="str">
        <f t="shared" si="526"/>
        <v>74.0</v>
      </c>
      <c r="H1678" s="4" t="str">
        <f t="shared" si="527"/>
        <v>57.0</v>
      </c>
      <c r="I1678" s="4" t="str">
        <f t="shared" si="528"/>
        <v>46.0;67.0</v>
      </c>
      <c r="J1678" s="4" t="str">
        <f t="shared" si="529"/>
        <v>46.0</v>
      </c>
      <c r="K1678" s="4" t="str">
        <f t="shared" si="530"/>
        <v>67.0</v>
      </c>
      <c r="L1678" s="4">
        <f t="shared" si="532"/>
        <v>74</v>
      </c>
      <c r="M1678" s="4">
        <f t="shared" si="532"/>
        <v>57</v>
      </c>
      <c r="N1678" s="10">
        <f t="shared" si="533"/>
        <v>0.29824561403508776</v>
      </c>
      <c r="O1678" s="4">
        <f t="shared" si="531"/>
        <v>46</v>
      </c>
      <c r="P1678" s="4">
        <f t="shared" si="531"/>
        <v>67</v>
      </c>
      <c r="Q1678" s="4">
        <f t="shared" si="534"/>
        <v>21</v>
      </c>
      <c r="R1678" s="11"/>
    </row>
    <row r="1679" spans="1:18" x14ac:dyDescent="0.2">
      <c r="A1679" s="1" t="s">
        <v>1779</v>
      </c>
      <c r="B1679" s="4" t="str">
        <f t="shared" si="523"/>
        <v>2016-08-04</v>
      </c>
      <c r="C1679" s="3">
        <v>42586</v>
      </c>
      <c r="E1679" s="4" t="str">
        <f t="shared" si="524"/>
        <v>74.0;57.0;46.0;67.0</v>
      </c>
      <c r="F1679" s="4" t="str">
        <f t="shared" si="525"/>
        <v>74.0;57.0</v>
      </c>
      <c r="G1679" s="4" t="str">
        <f t="shared" si="526"/>
        <v>74.0</v>
      </c>
      <c r="H1679" s="4" t="str">
        <f t="shared" si="527"/>
        <v>57.0</v>
      </c>
      <c r="I1679" s="4" t="str">
        <f t="shared" si="528"/>
        <v>46.0;67.0</v>
      </c>
      <c r="J1679" s="4" t="str">
        <f t="shared" si="529"/>
        <v>46.0</v>
      </c>
      <c r="K1679" s="4" t="str">
        <f t="shared" si="530"/>
        <v>67.0</v>
      </c>
      <c r="L1679" s="4">
        <f t="shared" si="532"/>
        <v>74</v>
      </c>
      <c r="M1679" s="4">
        <f t="shared" si="532"/>
        <v>57</v>
      </c>
      <c r="N1679" s="10">
        <f t="shared" si="533"/>
        <v>0.29824561403508776</v>
      </c>
      <c r="O1679" s="4">
        <f t="shared" si="531"/>
        <v>46</v>
      </c>
      <c r="P1679" s="4">
        <f t="shared" si="531"/>
        <v>67</v>
      </c>
      <c r="Q1679" s="4">
        <f t="shared" si="534"/>
        <v>21</v>
      </c>
      <c r="R1679" s="11"/>
    </row>
    <row r="1680" spans="1:18" x14ac:dyDescent="0.2">
      <c r="A1680" s="1" t="s">
        <v>1780</v>
      </c>
      <c r="B1680" s="4" t="str">
        <f t="shared" si="523"/>
        <v>2016-08-05</v>
      </c>
      <c r="C1680" s="3">
        <v>42587</v>
      </c>
      <c r="E1680" s="4" t="str">
        <f t="shared" si="524"/>
        <v>74.0;57.0;45.0;67.0</v>
      </c>
      <c r="F1680" s="4" t="str">
        <f t="shared" si="525"/>
        <v>74.0;57.0</v>
      </c>
      <c r="G1680" s="4" t="str">
        <f t="shared" si="526"/>
        <v>74.0</v>
      </c>
      <c r="H1680" s="4" t="str">
        <f t="shared" si="527"/>
        <v>57.0</v>
      </c>
      <c r="I1680" s="4" t="str">
        <f t="shared" si="528"/>
        <v>45.0;67.0</v>
      </c>
      <c r="J1680" s="4" t="str">
        <f t="shared" si="529"/>
        <v>45.0</v>
      </c>
      <c r="K1680" s="4" t="str">
        <f t="shared" si="530"/>
        <v>67.0</v>
      </c>
      <c r="L1680" s="4">
        <f t="shared" si="532"/>
        <v>74</v>
      </c>
      <c r="M1680" s="4">
        <f t="shared" si="532"/>
        <v>57</v>
      </c>
      <c r="N1680" s="10">
        <f t="shared" si="533"/>
        <v>0.29824561403508776</v>
      </c>
      <c r="O1680" s="4">
        <f t="shared" si="531"/>
        <v>45</v>
      </c>
      <c r="P1680" s="4">
        <f t="shared" si="531"/>
        <v>67</v>
      </c>
      <c r="Q1680" s="4">
        <f t="shared" si="534"/>
        <v>22</v>
      </c>
      <c r="R1680" s="11"/>
    </row>
    <row r="1681" spans="1:18" x14ac:dyDescent="0.2">
      <c r="A1681" s="1" t="s">
        <v>1781</v>
      </c>
      <c r="B1681" s="4" t="str">
        <f t="shared" si="523"/>
        <v>2016-08-06</v>
      </c>
      <c r="C1681" s="3">
        <v>42588</v>
      </c>
      <c r="E1681" s="4" t="str">
        <f t="shared" si="524"/>
        <v>74.0;57.0;45.0;67.0</v>
      </c>
      <c r="F1681" s="4" t="str">
        <f t="shared" si="525"/>
        <v>74.0;57.0</v>
      </c>
      <c r="G1681" s="4" t="str">
        <f t="shared" si="526"/>
        <v>74.0</v>
      </c>
      <c r="H1681" s="4" t="str">
        <f t="shared" si="527"/>
        <v>57.0</v>
      </c>
      <c r="I1681" s="4" t="str">
        <f t="shared" si="528"/>
        <v>45.0;67.0</v>
      </c>
      <c r="J1681" s="4" t="str">
        <f t="shared" si="529"/>
        <v>45.0</v>
      </c>
      <c r="K1681" s="4" t="str">
        <f t="shared" si="530"/>
        <v>67.0</v>
      </c>
      <c r="L1681" s="4">
        <f t="shared" si="532"/>
        <v>74</v>
      </c>
      <c r="M1681" s="4">
        <f t="shared" si="532"/>
        <v>57</v>
      </c>
      <c r="N1681" s="10">
        <f t="shared" si="533"/>
        <v>0.29824561403508776</v>
      </c>
      <c r="O1681" s="4">
        <f t="shared" si="531"/>
        <v>45</v>
      </c>
      <c r="P1681" s="4">
        <f t="shared" si="531"/>
        <v>67</v>
      </c>
      <c r="Q1681" s="4">
        <f t="shared" si="534"/>
        <v>22</v>
      </c>
      <c r="R1681" s="11"/>
    </row>
    <row r="1682" spans="1:18" x14ac:dyDescent="0.2">
      <c r="A1682" s="1" t="s">
        <v>1782</v>
      </c>
      <c r="B1682" s="4" t="str">
        <f t="shared" si="523"/>
        <v>2016-08-07</v>
      </c>
      <c r="C1682" s="3">
        <v>42589</v>
      </c>
      <c r="E1682" s="4" t="str">
        <f t="shared" si="524"/>
        <v>74.0;57.0;45.0;66.0</v>
      </c>
      <c r="F1682" s="4" t="str">
        <f t="shared" si="525"/>
        <v>74.0;57.0</v>
      </c>
      <c r="G1682" s="4" t="str">
        <f t="shared" si="526"/>
        <v>74.0</v>
      </c>
      <c r="H1682" s="4" t="str">
        <f t="shared" si="527"/>
        <v>57.0</v>
      </c>
      <c r="I1682" s="4" t="str">
        <f t="shared" si="528"/>
        <v>45.0;66.0</v>
      </c>
      <c r="J1682" s="4" t="str">
        <f t="shared" si="529"/>
        <v>45.0</v>
      </c>
      <c r="K1682" s="4" t="str">
        <f t="shared" si="530"/>
        <v>66.0</v>
      </c>
      <c r="L1682" s="4">
        <f t="shared" si="532"/>
        <v>74</v>
      </c>
      <c r="M1682" s="4">
        <f t="shared" si="532"/>
        <v>57</v>
      </c>
      <c r="N1682" s="10">
        <f t="shared" si="533"/>
        <v>0.29824561403508776</v>
      </c>
      <c r="O1682" s="4">
        <f t="shared" si="531"/>
        <v>45</v>
      </c>
      <c r="P1682" s="4">
        <f t="shared" si="531"/>
        <v>66</v>
      </c>
      <c r="Q1682" s="4">
        <f t="shared" si="534"/>
        <v>21</v>
      </c>
      <c r="R1682" s="11"/>
    </row>
    <row r="1683" spans="1:18" x14ac:dyDescent="0.2">
      <c r="A1683" s="1" t="s">
        <v>1783</v>
      </c>
      <c r="B1683" s="4" t="str">
        <f t="shared" si="523"/>
        <v>2016-08-08</v>
      </c>
      <c r="C1683" s="3">
        <v>42590</v>
      </c>
      <c r="E1683" s="4" t="str">
        <f t="shared" si="524"/>
        <v>74.0;57.0;45.0;67.0</v>
      </c>
      <c r="F1683" s="4" t="str">
        <f t="shared" si="525"/>
        <v>74.0;57.0</v>
      </c>
      <c r="G1683" s="4" t="str">
        <f t="shared" si="526"/>
        <v>74.0</v>
      </c>
      <c r="H1683" s="4" t="str">
        <f t="shared" si="527"/>
        <v>57.0</v>
      </c>
      <c r="I1683" s="4" t="str">
        <f t="shared" si="528"/>
        <v>45.0;67.0</v>
      </c>
      <c r="J1683" s="4" t="str">
        <f t="shared" si="529"/>
        <v>45.0</v>
      </c>
      <c r="K1683" s="4" t="str">
        <f t="shared" si="530"/>
        <v>67.0</v>
      </c>
      <c r="L1683" s="4">
        <f t="shared" si="532"/>
        <v>74</v>
      </c>
      <c r="M1683" s="4">
        <f t="shared" si="532"/>
        <v>57</v>
      </c>
      <c r="N1683" s="10">
        <f t="shared" si="533"/>
        <v>0.29824561403508776</v>
      </c>
      <c r="O1683" s="4">
        <f t="shared" si="531"/>
        <v>45</v>
      </c>
      <c r="P1683" s="4">
        <f t="shared" si="531"/>
        <v>67</v>
      </c>
      <c r="Q1683" s="4">
        <f t="shared" si="534"/>
        <v>22</v>
      </c>
      <c r="R1683" s="11"/>
    </row>
    <row r="1684" spans="1:18" x14ac:dyDescent="0.2">
      <c r="A1684" s="1" t="s">
        <v>1784</v>
      </c>
      <c r="B1684" s="4" t="str">
        <f t="shared" si="523"/>
        <v>2016-08-09</v>
      </c>
      <c r="C1684" s="3">
        <v>42591</v>
      </c>
      <c r="E1684" s="4" t="str">
        <f t="shared" si="524"/>
        <v>73.0;57.0;45.0;66.0</v>
      </c>
      <c r="F1684" s="4" t="str">
        <f t="shared" si="525"/>
        <v>73.0;57.0</v>
      </c>
      <c r="G1684" s="4" t="str">
        <f t="shared" si="526"/>
        <v>73.0</v>
      </c>
      <c r="H1684" s="4" t="str">
        <f t="shared" si="527"/>
        <v>57.0</v>
      </c>
      <c r="I1684" s="4" t="str">
        <f t="shared" si="528"/>
        <v>45.0;66.0</v>
      </c>
      <c r="J1684" s="4" t="str">
        <f t="shared" si="529"/>
        <v>45.0</v>
      </c>
      <c r="K1684" s="4" t="str">
        <f t="shared" si="530"/>
        <v>66.0</v>
      </c>
      <c r="L1684" s="4">
        <f t="shared" si="532"/>
        <v>73</v>
      </c>
      <c r="M1684" s="4">
        <f t="shared" si="532"/>
        <v>57</v>
      </c>
      <c r="N1684" s="10">
        <f t="shared" si="533"/>
        <v>0.2807017543859649</v>
      </c>
      <c r="O1684" s="4">
        <f t="shared" si="531"/>
        <v>45</v>
      </c>
      <c r="P1684" s="4">
        <f t="shared" si="531"/>
        <v>66</v>
      </c>
      <c r="Q1684" s="4">
        <f t="shared" si="534"/>
        <v>21</v>
      </c>
      <c r="R1684" s="11"/>
    </row>
    <row r="1685" spans="1:18" x14ac:dyDescent="0.2">
      <c r="A1685" s="1" t="s">
        <v>1785</v>
      </c>
      <c r="B1685" s="4" t="str">
        <f t="shared" si="523"/>
        <v>2016-08-10</v>
      </c>
      <c r="C1685" s="3">
        <v>42592</v>
      </c>
      <c r="E1685" s="4" t="str">
        <f t="shared" si="524"/>
        <v>74.0;56.0;45.0;66.0</v>
      </c>
      <c r="F1685" s="4" t="str">
        <f t="shared" si="525"/>
        <v>74.0;56.0</v>
      </c>
      <c r="G1685" s="4" t="str">
        <f t="shared" si="526"/>
        <v>74.0</v>
      </c>
      <c r="H1685" s="4" t="str">
        <f t="shared" si="527"/>
        <v>56.0</v>
      </c>
      <c r="I1685" s="4" t="str">
        <f t="shared" si="528"/>
        <v>45.0;66.0</v>
      </c>
      <c r="J1685" s="4" t="str">
        <f t="shared" si="529"/>
        <v>45.0</v>
      </c>
      <c r="K1685" s="4" t="str">
        <f t="shared" si="530"/>
        <v>66.0</v>
      </c>
      <c r="L1685" s="4">
        <f t="shared" si="532"/>
        <v>74</v>
      </c>
      <c r="M1685" s="4">
        <f t="shared" si="532"/>
        <v>56</v>
      </c>
      <c r="N1685" s="10">
        <f t="shared" si="533"/>
        <v>0.3214285714285714</v>
      </c>
      <c r="O1685" s="4">
        <f t="shared" si="531"/>
        <v>45</v>
      </c>
      <c r="P1685" s="4">
        <f t="shared" si="531"/>
        <v>66</v>
      </c>
      <c r="Q1685" s="4">
        <f t="shared" si="534"/>
        <v>21</v>
      </c>
      <c r="R1685" s="11"/>
    </row>
    <row r="1686" spans="1:18" x14ac:dyDescent="0.2">
      <c r="A1686" s="1" t="s">
        <v>1786</v>
      </c>
      <c r="B1686" s="4" t="str">
        <f t="shared" si="523"/>
        <v>2016-08-11</v>
      </c>
      <c r="C1686" s="3">
        <v>42593</v>
      </c>
      <c r="E1686" s="4" t="str">
        <f t="shared" si="524"/>
        <v>73.0;56.0;45.0;66.0</v>
      </c>
      <c r="F1686" s="4" t="str">
        <f t="shared" si="525"/>
        <v>73.0;56.0</v>
      </c>
      <c r="G1686" s="4" t="str">
        <f t="shared" si="526"/>
        <v>73.0</v>
      </c>
      <c r="H1686" s="4" t="str">
        <f t="shared" si="527"/>
        <v>56.0</v>
      </c>
      <c r="I1686" s="4" t="str">
        <f t="shared" si="528"/>
        <v>45.0;66.0</v>
      </c>
      <c r="J1686" s="4" t="str">
        <f t="shared" si="529"/>
        <v>45.0</v>
      </c>
      <c r="K1686" s="4" t="str">
        <f t="shared" si="530"/>
        <v>66.0</v>
      </c>
      <c r="L1686" s="4">
        <f t="shared" si="532"/>
        <v>73</v>
      </c>
      <c r="M1686" s="4">
        <f t="shared" si="532"/>
        <v>56</v>
      </c>
      <c r="N1686" s="10">
        <f t="shared" si="533"/>
        <v>0.3035714285714286</v>
      </c>
      <c r="O1686" s="4">
        <f t="shared" si="531"/>
        <v>45</v>
      </c>
      <c r="P1686" s="4">
        <f t="shared" si="531"/>
        <v>66</v>
      </c>
      <c r="Q1686" s="4">
        <f t="shared" si="534"/>
        <v>21</v>
      </c>
      <c r="R1686" s="11"/>
    </row>
    <row r="1687" spans="1:18" x14ac:dyDescent="0.2">
      <c r="A1687" s="1" t="s">
        <v>1787</v>
      </c>
      <c r="B1687" s="4" t="str">
        <f t="shared" si="523"/>
        <v>2016-08-12</v>
      </c>
      <c r="C1687" s="3">
        <v>42594</v>
      </c>
      <c r="E1687" s="4" t="str">
        <f t="shared" si="524"/>
        <v>73.0;56.0;44.0;66.0</v>
      </c>
      <c r="F1687" s="4" t="str">
        <f t="shared" si="525"/>
        <v>73.0;56.0</v>
      </c>
      <c r="G1687" s="4" t="str">
        <f t="shared" si="526"/>
        <v>73.0</v>
      </c>
      <c r="H1687" s="4" t="str">
        <f t="shared" si="527"/>
        <v>56.0</v>
      </c>
      <c r="I1687" s="4" t="str">
        <f t="shared" si="528"/>
        <v>44.0;66.0</v>
      </c>
      <c r="J1687" s="4" t="str">
        <f t="shared" si="529"/>
        <v>44.0</v>
      </c>
      <c r="K1687" s="4" t="str">
        <f t="shared" si="530"/>
        <v>66.0</v>
      </c>
      <c r="L1687" s="4">
        <f t="shared" si="532"/>
        <v>73</v>
      </c>
      <c r="M1687" s="4">
        <f t="shared" si="532"/>
        <v>56</v>
      </c>
      <c r="N1687" s="10">
        <f t="shared" si="533"/>
        <v>0.3035714285714286</v>
      </c>
      <c r="O1687" s="4">
        <f t="shared" si="531"/>
        <v>44</v>
      </c>
      <c r="P1687" s="4">
        <f t="shared" si="531"/>
        <v>66</v>
      </c>
      <c r="Q1687" s="4">
        <f t="shared" si="534"/>
        <v>22</v>
      </c>
      <c r="R1687" s="11"/>
    </row>
    <row r="1688" spans="1:18" x14ac:dyDescent="0.2">
      <c r="A1688" s="1" t="s">
        <v>1788</v>
      </c>
      <c r="B1688" s="4" t="str">
        <f t="shared" si="523"/>
        <v>2016-08-13</v>
      </c>
      <c r="C1688" s="3">
        <v>42595</v>
      </c>
      <c r="E1688" s="4" t="str">
        <f t="shared" si="524"/>
        <v>73.0;56.0;44.0;65.0</v>
      </c>
      <c r="F1688" s="4" t="str">
        <f t="shared" si="525"/>
        <v>73.0;56.0</v>
      </c>
      <c r="G1688" s="4" t="str">
        <f t="shared" si="526"/>
        <v>73.0</v>
      </c>
      <c r="H1688" s="4" t="str">
        <f t="shared" si="527"/>
        <v>56.0</v>
      </c>
      <c r="I1688" s="4" t="str">
        <f t="shared" si="528"/>
        <v>44.0;65.0</v>
      </c>
      <c r="J1688" s="4" t="str">
        <f t="shared" si="529"/>
        <v>44.0</v>
      </c>
      <c r="K1688" s="4" t="str">
        <f t="shared" si="530"/>
        <v>65.0</v>
      </c>
      <c r="L1688" s="4">
        <f t="shared" si="532"/>
        <v>73</v>
      </c>
      <c r="M1688" s="4">
        <f t="shared" si="532"/>
        <v>56</v>
      </c>
      <c r="N1688" s="10">
        <f t="shared" si="533"/>
        <v>0.3035714285714286</v>
      </c>
      <c r="O1688" s="4">
        <f t="shared" si="531"/>
        <v>44</v>
      </c>
      <c r="P1688" s="4">
        <f t="shared" si="531"/>
        <v>65</v>
      </c>
      <c r="Q1688" s="4">
        <f t="shared" si="534"/>
        <v>21</v>
      </c>
      <c r="R1688" s="11"/>
    </row>
    <row r="1689" spans="1:18" x14ac:dyDescent="0.2">
      <c r="A1689" s="1" t="s">
        <v>1789</v>
      </c>
      <c r="B1689" s="4" t="str">
        <f t="shared" si="523"/>
        <v>2016-08-14</v>
      </c>
      <c r="C1689" s="3">
        <v>42596</v>
      </c>
      <c r="E1689" s="4" t="str">
        <f t="shared" si="524"/>
        <v>72.0;56.0;44.0;65.0</v>
      </c>
      <c r="F1689" s="4" t="str">
        <f t="shared" si="525"/>
        <v>72.0;56.0</v>
      </c>
      <c r="G1689" s="4" t="str">
        <f t="shared" si="526"/>
        <v>72.0</v>
      </c>
      <c r="H1689" s="4" t="str">
        <f t="shared" si="527"/>
        <v>56.0</v>
      </c>
      <c r="I1689" s="4" t="str">
        <f t="shared" si="528"/>
        <v>44.0;65.0</v>
      </c>
      <c r="J1689" s="4" t="str">
        <f t="shared" si="529"/>
        <v>44.0</v>
      </c>
      <c r="K1689" s="4" t="str">
        <f t="shared" si="530"/>
        <v>65.0</v>
      </c>
      <c r="L1689" s="4">
        <f t="shared" si="532"/>
        <v>72</v>
      </c>
      <c r="M1689" s="4">
        <f t="shared" si="532"/>
        <v>56</v>
      </c>
      <c r="N1689" s="10">
        <f t="shared" si="533"/>
        <v>0.28571428571428581</v>
      </c>
      <c r="O1689" s="4">
        <f t="shared" si="531"/>
        <v>44</v>
      </c>
      <c r="P1689" s="4">
        <f t="shared" si="531"/>
        <v>65</v>
      </c>
      <c r="Q1689" s="4">
        <f t="shared" si="534"/>
        <v>21</v>
      </c>
      <c r="R1689" s="11"/>
    </row>
    <row r="1690" spans="1:18" x14ac:dyDescent="0.2">
      <c r="A1690" s="1" t="s">
        <v>1790</v>
      </c>
      <c r="B1690" s="4" t="str">
        <f t="shared" si="523"/>
        <v>2016-08-15</v>
      </c>
      <c r="C1690" s="3">
        <v>42597</v>
      </c>
      <c r="E1690" s="4" t="str">
        <f t="shared" si="524"/>
        <v>72.0;56.0;44.0;65.0</v>
      </c>
      <c r="F1690" s="4" t="str">
        <f t="shared" si="525"/>
        <v>72.0;56.0</v>
      </c>
      <c r="G1690" s="4" t="str">
        <f t="shared" si="526"/>
        <v>72.0</v>
      </c>
      <c r="H1690" s="4" t="str">
        <f t="shared" si="527"/>
        <v>56.0</v>
      </c>
      <c r="I1690" s="4" t="str">
        <f t="shared" si="528"/>
        <v>44.0;65.0</v>
      </c>
      <c r="J1690" s="4" t="str">
        <f t="shared" si="529"/>
        <v>44.0</v>
      </c>
      <c r="K1690" s="4" t="str">
        <f t="shared" si="530"/>
        <v>65.0</v>
      </c>
      <c r="L1690" s="4">
        <f t="shared" si="532"/>
        <v>72</v>
      </c>
      <c r="M1690" s="4">
        <f t="shared" si="532"/>
        <v>56</v>
      </c>
      <c r="N1690" s="10">
        <f t="shared" si="533"/>
        <v>0.28571428571428581</v>
      </c>
      <c r="O1690" s="4">
        <f t="shared" si="531"/>
        <v>44</v>
      </c>
      <c r="P1690" s="4">
        <f t="shared" si="531"/>
        <v>65</v>
      </c>
      <c r="Q1690" s="4">
        <f t="shared" si="534"/>
        <v>21</v>
      </c>
      <c r="R1690" s="11"/>
    </row>
    <row r="1691" spans="1:18" x14ac:dyDescent="0.2">
      <c r="A1691" s="1" t="s">
        <v>1791</v>
      </c>
      <c r="B1691" s="4" t="str">
        <f t="shared" si="523"/>
        <v>2016-08-16</v>
      </c>
      <c r="C1691" s="3">
        <v>42598</v>
      </c>
      <c r="E1691" s="4" t="str">
        <f t="shared" si="524"/>
        <v>72.0;56.0;44.0;65.0</v>
      </c>
      <c r="F1691" s="4" t="str">
        <f t="shared" si="525"/>
        <v>72.0;56.0</v>
      </c>
      <c r="G1691" s="4" t="str">
        <f t="shared" si="526"/>
        <v>72.0</v>
      </c>
      <c r="H1691" s="4" t="str">
        <f t="shared" si="527"/>
        <v>56.0</v>
      </c>
      <c r="I1691" s="4" t="str">
        <f t="shared" si="528"/>
        <v>44.0;65.0</v>
      </c>
      <c r="J1691" s="4" t="str">
        <f t="shared" si="529"/>
        <v>44.0</v>
      </c>
      <c r="K1691" s="4" t="str">
        <f t="shared" si="530"/>
        <v>65.0</v>
      </c>
      <c r="L1691" s="4">
        <f t="shared" si="532"/>
        <v>72</v>
      </c>
      <c r="M1691" s="4">
        <f t="shared" si="532"/>
        <v>56</v>
      </c>
      <c r="N1691" s="10">
        <f t="shared" si="533"/>
        <v>0.28571428571428581</v>
      </c>
      <c r="O1691" s="4">
        <f t="shared" si="531"/>
        <v>44</v>
      </c>
      <c r="P1691" s="4">
        <f t="shared" si="531"/>
        <v>65</v>
      </c>
      <c r="Q1691" s="4">
        <f t="shared" si="534"/>
        <v>21</v>
      </c>
      <c r="R1691" s="11"/>
    </row>
    <row r="1692" spans="1:18" x14ac:dyDescent="0.2">
      <c r="A1692" s="1" t="s">
        <v>1792</v>
      </c>
      <c r="B1692" s="4" t="str">
        <f t="shared" si="523"/>
        <v>2016-08-17</v>
      </c>
      <c r="C1692" s="3">
        <v>42599</v>
      </c>
      <c r="E1692" s="4" t="str">
        <f t="shared" si="524"/>
        <v>72.0;56.0;44.0;65.0</v>
      </c>
      <c r="F1692" s="4" t="str">
        <f t="shared" si="525"/>
        <v>72.0;56.0</v>
      </c>
      <c r="G1692" s="4" t="str">
        <f t="shared" si="526"/>
        <v>72.0</v>
      </c>
      <c r="H1692" s="4" t="str">
        <f t="shared" si="527"/>
        <v>56.0</v>
      </c>
      <c r="I1692" s="4" t="str">
        <f t="shared" si="528"/>
        <v>44.0;65.0</v>
      </c>
      <c r="J1692" s="4" t="str">
        <f t="shared" si="529"/>
        <v>44.0</v>
      </c>
      <c r="K1692" s="4" t="str">
        <f t="shared" si="530"/>
        <v>65.0</v>
      </c>
      <c r="L1692" s="4">
        <f t="shared" si="532"/>
        <v>72</v>
      </c>
      <c r="M1692" s="4">
        <f t="shared" si="532"/>
        <v>56</v>
      </c>
      <c r="N1692" s="10">
        <f t="shared" si="533"/>
        <v>0.28571428571428581</v>
      </c>
      <c r="O1692" s="4">
        <f t="shared" si="531"/>
        <v>44</v>
      </c>
      <c r="P1692" s="4">
        <f t="shared" si="531"/>
        <v>65</v>
      </c>
      <c r="Q1692" s="4">
        <f t="shared" si="534"/>
        <v>21</v>
      </c>
      <c r="R1692" s="11"/>
    </row>
    <row r="1693" spans="1:18" x14ac:dyDescent="0.2">
      <c r="A1693" s="1" t="s">
        <v>1793</v>
      </c>
      <c r="B1693" s="4" t="str">
        <f t="shared" si="523"/>
        <v>2016-08-18</v>
      </c>
      <c r="C1693" s="3">
        <v>42600</v>
      </c>
      <c r="E1693" s="4" t="str">
        <f t="shared" si="524"/>
        <v>71.0;56.0;44.0;65.0</v>
      </c>
      <c r="F1693" s="4" t="str">
        <f t="shared" si="525"/>
        <v>71.0;56.0</v>
      </c>
      <c r="G1693" s="4" t="str">
        <f t="shared" si="526"/>
        <v>71.0</v>
      </c>
      <c r="H1693" s="4" t="str">
        <f t="shared" si="527"/>
        <v>56.0</v>
      </c>
      <c r="I1693" s="4" t="str">
        <f t="shared" si="528"/>
        <v>44.0;65.0</v>
      </c>
      <c r="J1693" s="4" t="str">
        <f t="shared" si="529"/>
        <v>44.0</v>
      </c>
      <c r="K1693" s="4" t="str">
        <f t="shared" si="530"/>
        <v>65.0</v>
      </c>
      <c r="L1693" s="4">
        <f t="shared" si="532"/>
        <v>71</v>
      </c>
      <c r="M1693" s="4">
        <f t="shared" si="532"/>
        <v>56</v>
      </c>
      <c r="N1693" s="10">
        <f t="shared" si="533"/>
        <v>0.26785714285714279</v>
      </c>
      <c r="O1693" s="4">
        <f t="shared" si="531"/>
        <v>44</v>
      </c>
      <c r="P1693" s="4">
        <f t="shared" si="531"/>
        <v>65</v>
      </c>
      <c r="Q1693" s="4">
        <f t="shared" si="534"/>
        <v>21</v>
      </c>
      <c r="R1693" s="11"/>
    </row>
    <row r="1694" spans="1:18" x14ac:dyDescent="0.2">
      <c r="A1694" s="1" t="s">
        <v>1794</v>
      </c>
      <c r="B1694" s="4" t="str">
        <f t="shared" si="523"/>
        <v>2016-08-19</v>
      </c>
      <c r="C1694" s="3">
        <v>42601</v>
      </c>
      <c r="E1694" s="4" t="str">
        <f t="shared" si="524"/>
        <v>71.0;55.0;43.0;65.0</v>
      </c>
      <c r="F1694" s="4" t="str">
        <f t="shared" si="525"/>
        <v>71.0;55.0</v>
      </c>
      <c r="G1694" s="4" t="str">
        <f t="shared" si="526"/>
        <v>71.0</v>
      </c>
      <c r="H1694" s="4" t="str">
        <f t="shared" si="527"/>
        <v>55.0</v>
      </c>
      <c r="I1694" s="4" t="str">
        <f t="shared" si="528"/>
        <v>43.0;65.0</v>
      </c>
      <c r="J1694" s="4" t="str">
        <f t="shared" si="529"/>
        <v>43.0</v>
      </c>
      <c r="K1694" s="4" t="str">
        <f t="shared" si="530"/>
        <v>65.0</v>
      </c>
      <c r="L1694" s="4">
        <f t="shared" si="532"/>
        <v>71</v>
      </c>
      <c r="M1694" s="4">
        <f t="shared" si="532"/>
        <v>55</v>
      </c>
      <c r="N1694" s="10">
        <f t="shared" si="533"/>
        <v>0.29090909090909101</v>
      </c>
      <c r="O1694" s="4">
        <f t="shared" si="531"/>
        <v>43</v>
      </c>
      <c r="P1694" s="4">
        <f t="shared" si="531"/>
        <v>65</v>
      </c>
      <c r="Q1694" s="4">
        <f t="shared" si="534"/>
        <v>22</v>
      </c>
      <c r="R1694" s="11"/>
    </row>
    <row r="1695" spans="1:18" x14ac:dyDescent="0.2">
      <c r="A1695" s="1" t="s">
        <v>1795</v>
      </c>
      <c r="B1695" s="4" t="str">
        <f t="shared" si="523"/>
        <v>2016-08-20</v>
      </c>
      <c r="C1695" s="3">
        <v>42602</v>
      </c>
      <c r="E1695" s="4" t="str">
        <f t="shared" si="524"/>
        <v>71.0;55.0;43.0;65.0</v>
      </c>
      <c r="F1695" s="4" t="str">
        <f t="shared" si="525"/>
        <v>71.0;55.0</v>
      </c>
      <c r="G1695" s="4" t="str">
        <f t="shared" si="526"/>
        <v>71.0</v>
      </c>
      <c r="H1695" s="4" t="str">
        <f t="shared" si="527"/>
        <v>55.0</v>
      </c>
      <c r="I1695" s="4" t="str">
        <f t="shared" si="528"/>
        <v>43.0;65.0</v>
      </c>
      <c r="J1695" s="4" t="str">
        <f t="shared" si="529"/>
        <v>43.0</v>
      </c>
      <c r="K1695" s="4" t="str">
        <f t="shared" si="530"/>
        <v>65.0</v>
      </c>
      <c r="L1695" s="4">
        <f t="shared" si="532"/>
        <v>71</v>
      </c>
      <c r="M1695" s="4">
        <f t="shared" si="532"/>
        <v>55</v>
      </c>
      <c r="N1695" s="10">
        <f t="shared" si="533"/>
        <v>0.29090909090909101</v>
      </c>
      <c r="O1695" s="4">
        <f t="shared" si="531"/>
        <v>43</v>
      </c>
      <c r="P1695" s="4">
        <f t="shared" si="531"/>
        <v>65</v>
      </c>
      <c r="Q1695" s="4">
        <f t="shared" si="534"/>
        <v>22</v>
      </c>
      <c r="R1695" s="11"/>
    </row>
    <row r="1696" spans="1:18" x14ac:dyDescent="0.2">
      <c r="A1696" s="1" t="s">
        <v>1796</v>
      </c>
      <c r="B1696" s="4" t="str">
        <f t="shared" si="523"/>
        <v>2016-08-21</v>
      </c>
      <c r="C1696" s="3">
        <v>42603</v>
      </c>
      <c r="E1696" s="4" t="str">
        <f t="shared" si="524"/>
        <v>71.0;55.0;43.0;64.0</v>
      </c>
      <c r="F1696" s="4" t="str">
        <f t="shared" si="525"/>
        <v>71.0;55.0</v>
      </c>
      <c r="G1696" s="4" t="str">
        <f t="shared" si="526"/>
        <v>71.0</v>
      </c>
      <c r="H1696" s="4" t="str">
        <f t="shared" si="527"/>
        <v>55.0</v>
      </c>
      <c r="I1696" s="4" t="str">
        <f t="shared" si="528"/>
        <v>43.0;64.0</v>
      </c>
      <c r="J1696" s="4" t="str">
        <f t="shared" si="529"/>
        <v>43.0</v>
      </c>
      <c r="K1696" s="4" t="str">
        <f t="shared" si="530"/>
        <v>64.0</v>
      </c>
      <c r="L1696" s="4">
        <f t="shared" si="532"/>
        <v>71</v>
      </c>
      <c r="M1696" s="4">
        <f t="shared" si="532"/>
        <v>55</v>
      </c>
      <c r="N1696" s="10">
        <f t="shared" si="533"/>
        <v>0.29090909090909101</v>
      </c>
      <c r="O1696" s="4">
        <f t="shared" si="531"/>
        <v>43</v>
      </c>
      <c r="P1696" s="4">
        <f t="shared" si="531"/>
        <v>64</v>
      </c>
      <c r="Q1696" s="4">
        <f t="shared" si="534"/>
        <v>21</v>
      </c>
      <c r="R1696" s="11"/>
    </row>
    <row r="1697" spans="1:18" x14ac:dyDescent="0.2">
      <c r="A1697" s="1" t="s">
        <v>1797</v>
      </c>
      <c r="B1697" s="4" t="str">
        <f t="shared" si="523"/>
        <v>2016-08-22</v>
      </c>
      <c r="C1697" s="3">
        <v>42604</v>
      </c>
      <c r="E1697" s="4" t="str">
        <f t="shared" si="524"/>
        <v>71.0;55.0;43.0;64.0</v>
      </c>
      <c r="F1697" s="4" t="str">
        <f t="shared" si="525"/>
        <v>71.0;55.0</v>
      </c>
      <c r="G1697" s="4" t="str">
        <f t="shared" si="526"/>
        <v>71.0</v>
      </c>
      <c r="H1697" s="4" t="str">
        <f t="shared" si="527"/>
        <v>55.0</v>
      </c>
      <c r="I1697" s="4" t="str">
        <f t="shared" si="528"/>
        <v>43.0;64.0</v>
      </c>
      <c r="J1697" s="4" t="str">
        <f t="shared" si="529"/>
        <v>43.0</v>
      </c>
      <c r="K1697" s="4" t="str">
        <f t="shared" si="530"/>
        <v>64.0</v>
      </c>
      <c r="L1697" s="4">
        <f t="shared" si="532"/>
        <v>71</v>
      </c>
      <c r="M1697" s="4">
        <f t="shared" si="532"/>
        <v>55</v>
      </c>
      <c r="N1697" s="10">
        <f t="shared" si="533"/>
        <v>0.29090909090909101</v>
      </c>
      <c r="O1697" s="4">
        <f t="shared" si="531"/>
        <v>43</v>
      </c>
      <c r="P1697" s="4">
        <f t="shared" si="531"/>
        <v>64</v>
      </c>
      <c r="Q1697" s="4">
        <f t="shared" si="534"/>
        <v>21</v>
      </c>
      <c r="R1697" s="11"/>
    </row>
    <row r="1698" spans="1:18" x14ac:dyDescent="0.2">
      <c r="A1698" s="1" t="s">
        <v>1798</v>
      </c>
      <c r="B1698" s="4" t="str">
        <f t="shared" si="523"/>
        <v>2016-08-23</v>
      </c>
      <c r="C1698" s="3">
        <v>42605</v>
      </c>
      <c r="E1698" s="4" t="str">
        <f t="shared" si="524"/>
        <v>70.0;55.0;43.0;64.0</v>
      </c>
      <c r="F1698" s="4" t="str">
        <f t="shared" si="525"/>
        <v>70.0;55.0</v>
      </c>
      <c r="G1698" s="4" t="str">
        <f t="shared" si="526"/>
        <v>70.0</v>
      </c>
      <c r="H1698" s="4" t="str">
        <f t="shared" si="527"/>
        <v>55.0</v>
      </c>
      <c r="I1698" s="4" t="str">
        <f t="shared" si="528"/>
        <v>43.0;64.0</v>
      </c>
      <c r="J1698" s="4" t="str">
        <f t="shared" si="529"/>
        <v>43.0</v>
      </c>
      <c r="K1698" s="4" t="str">
        <f t="shared" si="530"/>
        <v>64.0</v>
      </c>
      <c r="L1698" s="4">
        <f t="shared" si="532"/>
        <v>70</v>
      </c>
      <c r="M1698" s="4">
        <f t="shared" si="532"/>
        <v>55</v>
      </c>
      <c r="N1698" s="10">
        <f t="shared" si="533"/>
        <v>0.27272727272727271</v>
      </c>
      <c r="O1698" s="4">
        <f t="shared" si="531"/>
        <v>43</v>
      </c>
      <c r="P1698" s="4">
        <f t="shared" si="531"/>
        <v>64</v>
      </c>
      <c r="Q1698" s="4">
        <f t="shared" si="534"/>
        <v>21</v>
      </c>
      <c r="R1698" s="11"/>
    </row>
    <row r="1699" spans="1:18" x14ac:dyDescent="0.2">
      <c r="A1699" s="1" t="s">
        <v>1799</v>
      </c>
      <c r="B1699" s="4" t="str">
        <f t="shared" si="523"/>
        <v>2016-08-24</v>
      </c>
      <c r="C1699" s="3">
        <v>42606</v>
      </c>
      <c r="E1699" s="4" t="str">
        <f t="shared" si="524"/>
        <v>70.0;55.0;43.0;64.0</v>
      </c>
      <c r="F1699" s="4" t="str">
        <f t="shared" si="525"/>
        <v>70.0;55.0</v>
      </c>
      <c r="G1699" s="4" t="str">
        <f t="shared" si="526"/>
        <v>70.0</v>
      </c>
      <c r="H1699" s="4" t="str">
        <f t="shared" si="527"/>
        <v>55.0</v>
      </c>
      <c r="I1699" s="4" t="str">
        <f t="shared" si="528"/>
        <v>43.0;64.0</v>
      </c>
      <c r="J1699" s="4" t="str">
        <f t="shared" si="529"/>
        <v>43.0</v>
      </c>
      <c r="K1699" s="4" t="str">
        <f t="shared" si="530"/>
        <v>64.0</v>
      </c>
      <c r="L1699" s="4">
        <f t="shared" si="532"/>
        <v>70</v>
      </c>
      <c r="M1699" s="4">
        <f t="shared" si="532"/>
        <v>55</v>
      </c>
      <c r="N1699" s="10">
        <f t="shared" si="533"/>
        <v>0.27272727272727271</v>
      </c>
      <c r="O1699" s="4">
        <f t="shared" si="531"/>
        <v>43</v>
      </c>
      <c r="P1699" s="4">
        <f t="shared" si="531"/>
        <v>64</v>
      </c>
      <c r="Q1699" s="4">
        <f t="shared" si="534"/>
        <v>21</v>
      </c>
      <c r="R1699" s="11"/>
    </row>
    <row r="1700" spans="1:18" x14ac:dyDescent="0.2">
      <c r="A1700" s="1" t="s">
        <v>1800</v>
      </c>
      <c r="B1700" s="4" t="str">
        <f t="shared" si="523"/>
        <v>2016-08-25</v>
      </c>
      <c r="C1700" s="3">
        <v>42607</v>
      </c>
      <c r="E1700" s="4" t="str">
        <f t="shared" si="524"/>
        <v>70.0;55.0;43.0;64.0</v>
      </c>
      <c r="F1700" s="4" t="str">
        <f t="shared" si="525"/>
        <v>70.0;55.0</v>
      </c>
      <c r="G1700" s="4" t="str">
        <f t="shared" si="526"/>
        <v>70.0</v>
      </c>
      <c r="H1700" s="4" t="str">
        <f t="shared" si="527"/>
        <v>55.0</v>
      </c>
      <c r="I1700" s="4" t="str">
        <f t="shared" si="528"/>
        <v>43.0;64.0</v>
      </c>
      <c r="J1700" s="4" t="str">
        <f t="shared" si="529"/>
        <v>43.0</v>
      </c>
      <c r="K1700" s="4" t="str">
        <f t="shared" si="530"/>
        <v>64.0</v>
      </c>
      <c r="L1700" s="4">
        <f t="shared" si="532"/>
        <v>70</v>
      </c>
      <c r="M1700" s="4">
        <f t="shared" si="532"/>
        <v>55</v>
      </c>
      <c r="N1700" s="10">
        <f t="shared" si="533"/>
        <v>0.27272727272727271</v>
      </c>
      <c r="O1700" s="4">
        <f t="shared" si="531"/>
        <v>43</v>
      </c>
      <c r="P1700" s="4">
        <f t="shared" si="531"/>
        <v>64</v>
      </c>
      <c r="Q1700" s="4">
        <f t="shared" si="534"/>
        <v>21</v>
      </c>
      <c r="R1700" s="11"/>
    </row>
    <row r="1701" spans="1:18" x14ac:dyDescent="0.2">
      <c r="A1701" s="1" t="s">
        <v>1801</v>
      </c>
      <c r="B1701" s="4" t="str">
        <f t="shared" si="523"/>
        <v>2016-08-26</v>
      </c>
      <c r="C1701" s="3">
        <v>42608</v>
      </c>
      <c r="E1701" s="4" t="str">
        <f t="shared" si="524"/>
        <v>70.0;55.0;43.0;64.0</v>
      </c>
      <c r="F1701" s="4" t="str">
        <f t="shared" si="525"/>
        <v>70.0;55.0</v>
      </c>
      <c r="G1701" s="4" t="str">
        <f t="shared" si="526"/>
        <v>70.0</v>
      </c>
      <c r="H1701" s="4" t="str">
        <f t="shared" si="527"/>
        <v>55.0</v>
      </c>
      <c r="I1701" s="4" t="str">
        <f t="shared" si="528"/>
        <v>43.0;64.0</v>
      </c>
      <c r="J1701" s="4" t="str">
        <f t="shared" si="529"/>
        <v>43.0</v>
      </c>
      <c r="K1701" s="4" t="str">
        <f t="shared" si="530"/>
        <v>64.0</v>
      </c>
      <c r="L1701" s="4">
        <f t="shared" si="532"/>
        <v>70</v>
      </c>
      <c r="M1701" s="4">
        <f t="shared" si="532"/>
        <v>55</v>
      </c>
      <c r="N1701" s="10">
        <f t="shared" si="533"/>
        <v>0.27272727272727271</v>
      </c>
      <c r="O1701" s="4">
        <f t="shared" si="531"/>
        <v>43</v>
      </c>
      <c r="P1701" s="4">
        <f t="shared" si="531"/>
        <v>64</v>
      </c>
      <c r="Q1701" s="4">
        <f t="shared" si="534"/>
        <v>21</v>
      </c>
      <c r="R1701" s="11"/>
    </row>
    <row r="1702" spans="1:18" x14ac:dyDescent="0.2">
      <c r="A1702" s="1" t="s">
        <v>1802</v>
      </c>
      <c r="B1702" s="4" t="str">
        <f t="shared" si="523"/>
        <v>2016-08-27</v>
      </c>
      <c r="C1702" s="3">
        <v>42609</v>
      </c>
      <c r="E1702" s="4" t="str">
        <f t="shared" si="524"/>
        <v>69.0;55.0;43.0;63.0</v>
      </c>
      <c r="F1702" s="4" t="str">
        <f t="shared" si="525"/>
        <v>69.0;55.0</v>
      </c>
      <c r="G1702" s="4" t="str">
        <f t="shared" si="526"/>
        <v>69.0</v>
      </c>
      <c r="H1702" s="4" t="str">
        <f t="shared" si="527"/>
        <v>55.0</v>
      </c>
      <c r="I1702" s="4" t="str">
        <f t="shared" si="528"/>
        <v>43.0;63.0</v>
      </c>
      <c r="J1702" s="4" t="str">
        <f t="shared" si="529"/>
        <v>43.0</v>
      </c>
      <c r="K1702" s="4" t="str">
        <f t="shared" si="530"/>
        <v>63.0</v>
      </c>
      <c r="L1702" s="4">
        <f t="shared" si="532"/>
        <v>69</v>
      </c>
      <c r="M1702" s="4">
        <f t="shared" si="532"/>
        <v>55</v>
      </c>
      <c r="N1702" s="10">
        <f t="shared" si="533"/>
        <v>0.25454545454545463</v>
      </c>
      <c r="O1702" s="4">
        <f t="shared" si="531"/>
        <v>43</v>
      </c>
      <c r="P1702" s="4">
        <f t="shared" si="531"/>
        <v>63</v>
      </c>
      <c r="Q1702" s="4">
        <f t="shared" si="534"/>
        <v>20</v>
      </c>
      <c r="R1702" s="11"/>
    </row>
    <row r="1703" spans="1:18" x14ac:dyDescent="0.2">
      <c r="A1703" s="1" t="s">
        <v>1803</v>
      </c>
      <c r="B1703" s="4" t="str">
        <f t="shared" si="523"/>
        <v>2016-08-28</v>
      </c>
      <c r="C1703" s="3">
        <v>42610</v>
      </c>
      <c r="E1703" s="4" t="str">
        <f t="shared" si="524"/>
        <v>69.0;55.0;43.0;63.0</v>
      </c>
      <c r="F1703" s="4" t="str">
        <f t="shared" si="525"/>
        <v>69.0;55.0</v>
      </c>
      <c r="G1703" s="4" t="str">
        <f t="shared" si="526"/>
        <v>69.0</v>
      </c>
      <c r="H1703" s="4" t="str">
        <f t="shared" si="527"/>
        <v>55.0</v>
      </c>
      <c r="I1703" s="4" t="str">
        <f t="shared" si="528"/>
        <v>43.0;63.0</v>
      </c>
      <c r="J1703" s="4" t="str">
        <f t="shared" si="529"/>
        <v>43.0</v>
      </c>
      <c r="K1703" s="4" t="str">
        <f t="shared" si="530"/>
        <v>63.0</v>
      </c>
      <c r="L1703" s="4">
        <f t="shared" si="532"/>
        <v>69</v>
      </c>
      <c r="M1703" s="4">
        <f t="shared" si="532"/>
        <v>55</v>
      </c>
      <c r="N1703" s="10">
        <f t="shared" si="533"/>
        <v>0.25454545454545463</v>
      </c>
      <c r="O1703" s="4">
        <f t="shared" si="531"/>
        <v>43</v>
      </c>
      <c r="P1703" s="4">
        <f t="shared" si="531"/>
        <v>63</v>
      </c>
      <c r="Q1703" s="4">
        <f t="shared" si="534"/>
        <v>20</v>
      </c>
      <c r="R1703" s="11"/>
    </row>
    <row r="1704" spans="1:18" x14ac:dyDescent="0.2">
      <c r="A1704" s="1" t="s">
        <v>1804</v>
      </c>
      <c r="B1704" s="4" t="str">
        <f t="shared" si="523"/>
        <v>2016-08-29</v>
      </c>
      <c r="C1704" s="3">
        <v>42611</v>
      </c>
      <c r="E1704" s="4" t="str">
        <f t="shared" si="524"/>
        <v>69.0;54.0;42.0;63.0</v>
      </c>
      <c r="F1704" s="4" t="str">
        <f t="shared" si="525"/>
        <v>69.0;54.0</v>
      </c>
      <c r="G1704" s="4" t="str">
        <f t="shared" si="526"/>
        <v>69.0</v>
      </c>
      <c r="H1704" s="4" t="str">
        <f t="shared" si="527"/>
        <v>54.0</v>
      </c>
      <c r="I1704" s="4" t="str">
        <f t="shared" si="528"/>
        <v>42.0;63.0</v>
      </c>
      <c r="J1704" s="4" t="str">
        <f t="shared" si="529"/>
        <v>42.0</v>
      </c>
      <c r="K1704" s="4" t="str">
        <f t="shared" si="530"/>
        <v>63.0</v>
      </c>
      <c r="L1704" s="4">
        <f t="shared" si="532"/>
        <v>69</v>
      </c>
      <c r="M1704" s="4">
        <f t="shared" si="532"/>
        <v>54</v>
      </c>
      <c r="N1704" s="10">
        <f t="shared" si="533"/>
        <v>0.27777777777777768</v>
      </c>
      <c r="O1704" s="4">
        <f t="shared" si="531"/>
        <v>42</v>
      </c>
      <c r="P1704" s="4">
        <f t="shared" si="531"/>
        <v>63</v>
      </c>
      <c r="Q1704" s="4">
        <f t="shared" si="534"/>
        <v>21</v>
      </c>
      <c r="R1704" s="11"/>
    </row>
    <row r="1705" spans="1:18" x14ac:dyDescent="0.2">
      <c r="A1705" s="1" t="s">
        <v>1805</v>
      </c>
      <c r="B1705" s="4" t="str">
        <f t="shared" si="523"/>
        <v>2016-08-30</v>
      </c>
      <c r="C1705" s="3">
        <v>42612</v>
      </c>
      <c r="E1705" s="4" t="str">
        <f t="shared" si="524"/>
        <v>69.0;55.0;42.0;63.0</v>
      </c>
      <c r="F1705" s="4" t="str">
        <f t="shared" si="525"/>
        <v>69.0;55.0</v>
      </c>
      <c r="G1705" s="4" t="str">
        <f t="shared" si="526"/>
        <v>69.0</v>
      </c>
      <c r="H1705" s="4" t="str">
        <f t="shared" si="527"/>
        <v>55.0</v>
      </c>
      <c r="I1705" s="4" t="str">
        <f t="shared" si="528"/>
        <v>42.0;63.0</v>
      </c>
      <c r="J1705" s="4" t="str">
        <f t="shared" si="529"/>
        <v>42.0</v>
      </c>
      <c r="K1705" s="4" t="str">
        <f t="shared" si="530"/>
        <v>63.0</v>
      </c>
      <c r="L1705" s="4">
        <f t="shared" si="532"/>
        <v>69</v>
      </c>
      <c r="M1705" s="4">
        <f t="shared" si="532"/>
        <v>55</v>
      </c>
      <c r="N1705" s="10">
        <f t="shared" si="533"/>
        <v>0.25454545454545463</v>
      </c>
      <c r="O1705" s="4">
        <f t="shared" si="531"/>
        <v>42</v>
      </c>
      <c r="P1705" s="4">
        <f t="shared" si="531"/>
        <v>63</v>
      </c>
      <c r="Q1705" s="4">
        <f t="shared" si="534"/>
        <v>21</v>
      </c>
      <c r="R1705" s="11"/>
    </row>
    <row r="1706" spans="1:18" x14ac:dyDescent="0.2">
      <c r="A1706" s="1" t="s">
        <v>1806</v>
      </c>
      <c r="B1706" s="4" t="str">
        <f t="shared" si="523"/>
        <v>2016-08-31</v>
      </c>
      <c r="C1706" s="3">
        <v>42613</v>
      </c>
      <c r="E1706" s="4" t="str">
        <f t="shared" si="524"/>
        <v>68.0;54.0;42.0;63.0</v>
      </c>
      <c r="F1706" s="4" t="str">
        <f t="shared" si="525"/>
        <v>68.0;54.0</v>
      </c>
      <c r="G1706" s="4" t="str">
        <f t="shared" si="526"/>
        <v>68.0</v>
      </c>
      <c r="H1706" s="4" t="str">
        <f t="shared" si="527"/>
        <v>54.0</v>
      </c>
      <c r="I1706" s="4" t="str">
        <f t="shared" si="528"/>
        <v>42.0;63.0</v>
      </c>
      <c r="J1706" s="4" t="str">
        <f t="shared" si="529"/>
        <v>42.0</v>
      </c>
      <c r="K1706" s="4" t="str">
        <f t="shared" si="530"/>
        <v>63.0</v>
      </c>
      <c r="L1706" s="4">
        <f t="shared" si="532"/>
        <v>68</v>
      </c>
      <c r="M1706" s="4">
        <f t="shared" si="532"/>
        <v>54</v>
      </c>
      <c r="N1706" s="10">
        <f t="shared" si="533"/>
        <v>0.2592592592592593</v>
      </c>
      <c r="O1706" s="4">
        <f t="shared" si="531"/>
        <v>42</v>
      </c>
      <c r="P1706" s="4">
        <f t="shared" si="531"/>
        <v>63</v>
      </c>
      <c r="Q1706" s="4">
        <f t="shared" si="534"/>
        <v>21</v>
      </c>
      <c r="R1706" s="11"/>
    </row>
    <row r="1707" spans="1:18" x14ac:dyDescent="0.2">
      <c r="A1707" s="1" t="s">
        <v>1807</v>
      </c>
      <c r="B1707" s="4" t="str">
        <f t="shared" si="523"/>
        <v>2016-09-01</v>
      </c>
      <c r="C1707" s="3">
        <v>42614</v>
      </c>
      <c r="E1707" s="4" t="str">
        <f t="shared" si="524"/>
        <v>68.0;54.0;42.0;63.0</v>
      </c>
      <c r="F1707" s="4" t="str">
        <f t="shared" si="525"/>
        <v>68.0;54.0</v>
      </c>
      <c r="G1707" s="4" t="str">
        <f t="shared" si="526"/>
        <v>68.0</v>
      </c>
      <c r="H1707" s="4" t="str">
        <f t="shared" si="527"/>
        <v>54.0</v>
      </c>
      <c r="I1707" s="4" t="str">
        <f t="shared" si="528"/>
        <v>42.0;63.0</v>
      </c>
      <c r="J1707" s="4" t="str">
        <f t="shared" si="529"/>
        <v>42.0</v>
      </c>
      <c r="K1707" s="4" t="str">
        <f t="shared" si="530"/>
        <v>63.0</v>
      </c>
      <c r="L1707" s="4">
        <f t="shared" si="532"/>
        <v>68</v>
      </c>
      <c r="M1707" s="4">
        <f t="shared" si="532"/>
        <v>54</v>
      </c>
      <c r="N1707" s="10">
        <f t="shared" si="533"/>
        <v>0.2592592592592593</v>
      </c>
      <c r="O1707" s="4">
        <f t="shared" si="531"/>
        <v>42</v>
      </c>
      <c r="P1707" s="4">
        <f t="shared" si="531"/>
        <v>63</v>
      </c>
      <c r="Q1707" s="4">
        <f t="shared" si="534"/>
        <v>21</v>
      </c>
      <c r="R1707" s="11"/>
    </row>
    <row r="1708" spans="1:18" x14ac:dyDescent="0.2">
      <c r="A1708" s="1" t="s">
        <v>1808</v>
      </c>
      <c r="B1708" s="4" t="str">
        <f t="shared" si="523"/>
        <v>2016-09-02</v>
      </c>
      <c r="C1708" s="3">
        <v>42615</v>
      </c>
      <c r="E1708" s="4" t="str">
        <f t="shared" si="524"/>
        <v>67.0;54.0;42.0;62.0</v>
      </c>
      <c r="F1708" s="4" t="str">
        <f t="shared" si="525"/>
        <v>67.0;54.0</v>
      </c>
      <c r="G1708" s="4" t="str">
        <f t="shared" si="526"/>
        <v>67.0</v>
      </c>
      <c r="H1708" s="4" t="str">
        <f t="shared" si="527"/>
        <v>54.0</v>
      </c>
      <c r="I1708" s="4" t="str">
        <f t="shared" si="528"/>
        <v>42.0;62.0</v>
      </c>
      <c r="J1708" s="4" t="str">
        <f t="shared" si="529"/>
        <v>42.0</v>
      </c>
      <c r="K1708" s="4" t="str">
        <f t="shared" si="530"/>
        <v>62.0</v>
      </c>
      <c r="L1708" s="4">
        <f t="shared" si="532"/>
        <v>67</v>
      </c>
      <c r="M1708" s="4">
        <f t="shared" si="532"/>
        <v>54</v>
      </c>
      <c r="N1708" s="10">
        <f t="shared" si="533"/>
        <v>0.2407407407407407</v>
      </c>
      <c r="O1708" s="4">
        <f t="shared" si="531"/>
        <v>42</v>
      </c>
      <c r="P1708" s="4">
        <f t="shared" si="531"/>
        <v>62</v>
      </c>
      <c r="Q1708" s="4">
        <f t="shared" si="534"/>
        <v>20</v>
      </c>
      <c r="R1708" s="11"/>
    </row>
    <row r="1709" spans="1:18" x14ac:dyDescent="0.2">
      <c r="A1709" s="1" t="s">
        <v>1809</v>
      </c>
      <c r="B1709" s="4" t="str">
        <f t="shared" si="523"/>
        <v>2016-09-03</v>
      </c>
      <c r="C1709" s="3">
        <v>42616</v>
      </c>
      <c r="E1709" s="4" t="str">
        <f t="shared" si="524"/>
        <v>67.0;54.0;42.0;62.0</v>
      </c>
      <c r="F1709" s="4" t="str">
        <f t="shared" si="525"/>
        <v>67.0;54.0</v>
      </c>
      <c r="G1709" s="4" t="str">
        <f t="shared" si="526"/>
        <v>67.0</v>
      </c>
      <c r="H1709" s="4" t="str">
        <f t="shared" si="527"/>
        <v>54.0</v>
      </c>
      <c r="I1709" s="4" t="str">
        <f t="shared" si="528"/>
        <v>42.0;62.0</v>
      </c>
      <c r="J1709" s="4" t="str">
        <f t="shared" si="529"/>
        <v>42.0</v>
      </c>
      <c r="K1709" s="4" t="str">
        <f t="shared" si="530"/>
        <v>62.0</v>
      </c>
      <c r="L1709" s="4">
        <f t="shared" si="532"/>
        <v>67</v>
      </c>
      <c r="M1709" s="4">
        <f t="shared" si="532"/>
        <v>54</v>
      </c>
      <c r="N1709" s="10">
        <f t="shared" si="533"/>
        <v>0.2407407407407407</v>
      </c>
      <c r="O1709" s="4">
        <f t="shared" si="531"/>
        <v>42</v>
      </c>
      <c r="P1709" s="4">
        <f t="shared" si="531"/>
        <v>62</v>
      </c>
      <c r="Q1709" s="4">
        <f t="shared" si="534"/>
        <v>20</v>
      </c>
      <c r="R1709" s="11"/>
    </row>
    <row r="1710" spans="1:18" x14ac:dyDescent="0.2">
      <c r="A1710" s="1" t="s">
        <v>1810</v>
      </c>
      <c r="B1710" s="4" t="str">
        <f t="shared" si="523"/>
        <v>2016-09-04</v>
      </c>
      <c r="C1710" s="3">
        <v>42617</v>
      </c>
      <c r="E1710" s="4" t="str">
        <f t="shared" si="524"/>
        <v>67.0;54.0;42.0;62.0</v>
      </c>
      <c r="F1710" s="4" t="str">
        <f t="shared" si="525"/>
        <v>67.0;54.0</v>
      </c>
      <c r="G1710" s="4" t="str">
        <f t="shared" si="526"/>
        <v>67.0</v>
      </c>
      <c r="H1710" s="4" t="str">
        <f t="shared" si="527"/>
        <v>54.0</v>
      </c>
      <c r="I1710" s="4" t="str">
        <f t="shared" si="528"/>
        <v>42.0;62.0</v>
      </c>
      <c r="J1710" s="4" t="str">
        <f t="shared" si="529"/>
        <v>42.0</v>
      </c>
      <c r="K1710" s="4" t="str">
        <f t="shared" si="530"/>
        <v>62.0</v>
      </c>
      <c r="L1710" s="4">
        <f t="shared" si="532"/>
        <v>67</v>
      </c>
      <c r="M1710" s="4">
        <f t="shared" si="532"/>
        <v>54</v>
      </c>
      <c r="N1710" s="10">
        <f t="shared" si="533"/>
        <v>0.2407407407407407</v>
      </c>
      <c r="O1710" s="4">
        <f t="shared" si="531"/>
        <v>42</v>
      </c>
      <c r="P1710" s="4">
        <f t="shared" si="531"/>
        <v>62</v>
      </c>
      <c r="Q1710" s="4">
        <f t="shared" si="534"/>
        <v>20</v>
      </c>
      <c r="R1710" s="11"/>
    </row>
    <row r="1711" spans="1:18" x14ac:dyDescent="0.2">
      <c r="A1711" s="1" t="s">
        <v>1811</v>
      </c>
      <c r="B1711" s="4" t="str">
        <f t="shared" si="523"/>
        <v>2016-09-05</v>
      </c>
      <c r="C1711" s="3">
        <v>42618</v>
      </c>
      <c r="E1711" s="4" t="str">
        <f t="shared" si="524"/>
        <v>66.0;54.0;42.0;62.0</v>
      </c>
      <c r="F1711" s="4" t="str">
        <f t="shared" si="525"/>
        <v>66.0;54.0</v>
      </c>
      <c r="G1711" s="4" t="str">
        <f t="shared" si="526"/>
        <v>66.0</v>
      </c>
      <c r="H1711" s="4" t="str">
        <f t="shared" si="527"/>
        <v>54.0</v>
      </c>
      <c r="I1711" s="4" t="str">
        <f t="shared" si="528"/>
        <v>42.0;62.0</v>
      </c>
      <c r="J1711" s="4" t="str">
        <f t="shared" si="529"/>
        <v>42.0</v>
      </c>
      <c r="K1711" s="4" t="str">
        <f t="shared" si="530"/>
        <v>62.0</v>
      </c>
      <c r="L1711" s="4">
        <f t="shared" si="532"/>
        <v>66</v>
      </c>
      <c r="M1711" s="4">
        <f t="shared" si="532"/>
        <v>54</v>
      </c>
      <c r="N1711" s="10">
        <f t="shared" si="533"/>
        <v>0.22222222222222232</v>
      </c>
      <c r="O1711" s="4">
        <f t="shared" si="531"/>
        <v>42</v>
      </c>
      <c r="P1711" s="4">
        <f t="shared" si="531"/>
        <v>62</v>
      </c>
      <c r="Q1711" s="4">
        <f t="shared" si="534"/>
        <v>20</v>
      </c>
      <c r="R1711" s="11"/>
    </row>
    <row r="1712" spans="1:18" x14ac:dyDescent="0.2">
      <c r="A1712" s="1" t="s">
        <v>1812</v>
      </c>
      <c r="B1712" s="4" t="str">
        <f t="shared" si="523"/>
        <v>2016-09-06</v>
      </c>
      <c r="C1712" s="3">
        <v>42619</v>
      </c>
      <c r="E1712" s="4" t="str">
        <f t="shared" si="524"/>
        <v>65.0;54.0;42.0;62.0</v>
      </c>
      <c r="F1712" s="4" t="str">
        <f t="shared" si="525"/>
        <v>65.0;54.0</v>
      </c>
      <c r="G1712" s="4" t="str">
        <f t="shared" si="526"/>
        <v>65.0</v>
      </c>
      <c r="H1712" s="4" t="str">
        <f t="shared" si="527"/>
        <v>54.0</v>
      </c>
      <c r="I1712" s="4" t="str">
        <f t="shared" si="528"/>
        <v>42.0;62.0</v>
      </c>
      <c r="J1712" s="4" t="str">
        <f t="shared" si="529"/>
        <v>42.0</v>
      </c>
      <c r="K1712" s="4" t="str">
        <f t="shared" si="530"/>
        <v>62.0</v>
      </c>
      <c r="L1712" s="4">
        <f t="shared" si="532"/>
        <v>65</v>
      </c>
      <c r="M1712" s="4">
        <f t="shared" si="532"/>
        <v>54</v>
      </c>
      <c r="N1712" s="10">
        <f t="shared" si="533"/>
        <v>0.20370370370370372</v>
      </c>
      <c r="O1712" s="4">
        <f t="shared" si="531"/>
        <v>42</v>
      </c>
      <c r="P1712" s="4">
        <f t="shared" si="531"/>
        <v>62</v>
      </c>
      <c r="Q1712" s="4">
        <f t="shared" si="534"/>
        <v>20</v>
      </c>
      <c r="R1712" s="11"/>
    </row>
    <row r="1713" spans="1:18" x14ac:dyDescent="0.2">
      <c r="A1713" s="1" t="s">
        <v>1813</v>
      </c>
      <c r="B1713" s="4" t="str">
        <f t="shared" si="523"/>
        <v>2016-09-07</v>
      </c>
      <c r="C1713" s="3">
        <v>42620</v>
      </c>
      <c r="E1713" s="4" t="str">
        <f t="shared" si="524"/>
        <v>65.0;54.0;42.0;61.0</v>
      </c>
      <c r="F1713" s="4" t="str">
        <f t="shared" si="525"/>
        <v>65.0;54.0</v>
      </c>
      <c r="G1713" s="4" t="str">
        <f t="shared" si="526"/>
        <v>65.0</v>
      </c>
      <c r="H1713" s="4" t="str">
        <f t="shared" si="527"/>
        <v>54.0</v>
      </c>
      <c r="I1713" s="4" t="str">
        <f t="shared" si="528"/>
        <v>42.0;61.0</v>
      </c>
      <c r="J1713" s="4" t="str">
        <f t="shared" si="529"/>
        <v>42.0</v>
      </c>
      <c r="K1713" s="4" t="str">
        <f t="shared" si="530"/>
        <v>61.0</v>
      </c>
      <c r="L1713" s="4">
        <f t="shared" si="532"/>
        <v>65</v>
      </c>
      <c r="M1713" s="4">
        <f t="shared" si="532"/>
        <v>54</v>
      </c>
      <c r="N1713" s="10">
        <f t="shared" si="533"/>
        <v>0.20370370370370372</v>
      </c>
      <c r="O1713" s="4">
        <f t="shared" si="531"/>
        <v>42</v>
      </c>
      <c r="P1713" s="4">
        <f t="shared" si="531"/>
        <v>61</v>
      </c>
      <c r="Q1713" s="4">
        <f t="shared" si="534"/>
        <v>19</v>
      </c>
      <c r="R1713" s="11"/>
    </row>
    <row r="1714" spans="1:18" x14ac:dyDescent="0.2">
      <c r="A1714" s="1" t="s">
        <v>1814</v>
      </c>
      <c r="B1714" s="4" t="str">
        <f t="shared" si="523"/>
        <v>2016-09-08</v>
      </c>
      <c r="C1714" s="3">
        <v>42621</v>
      </c>
      <c r="E1714" s="4" t="str">
        <f t="shared" si="524"/>
        <v>65.0;54.0;41.0;61.0</v>
      </c>
      <c r="F1714" s="4" t="str">
        <f t="shared" si="525"/>
        <v>65.0;54.0</v>
      </c>
      <c r="G1714" s="4" t="str">
        <f t="shared" si="526"/>
        <v>65.0</v>
      </c>
      <c r="H1714" s="4" t="str">
        <f t="shared" si="527"/>
        <v>54.0</v>
      </c>
      <c r="I1714" s="4" t="str">
        <f t="shared" si="528"/>
        <v>41.0;61.0</v>
      </c>
      <c r="J1714" s="4" t="str">
        <f t="shared" si="529"/>
        <v>41.0</v>
      </c>
      <c r="K1714" s="4" t="str">
        <f t="shared" si="530"/>
        <v>61.0</v>
      </c>
      <c r="L1714" s="4">
        <f t="shared" si="532"/>
        <v>65</v>
      </c>
      <c r="M1714" s="4">
        <f t="shared" si="532"/>
        <v>54</v>
      </c>
      <c r="N1714" s="10">
        <f t="shared" si="533"/>
        <v>0.20370370370370372</v>
      </c>
      <c r="O1714" s="4">
        <f t="shared" si="531"/>
        <v>41</v>
      </c>
      <c r="P1714" s="4">
        <f t="shared" si="531"/>
        <v>61</v>
      </c>
      <c r="Q1714" s="4">
        <f t="shared" si="534"/>
        <v>20</v>
      </c>
      <c r="R1714" s="11"/>
    </row>
    <row r="1715" spans="1:18" x14ac:dyDescent="0.2">
      <c r="A1715" s="1" t="s">
        <v>1815</v>
      </c>
      <c r="B1715" s="4" t="str">
        <f t="shared" si="523"/>
        <v>2016-09-09</v>
      </c>
      <c r="C1715" s="3">
        <v>42622</v>
      </c>
      <c r="E1715" s="4" t="str">
        <f t="shared" si="524"/>
        <v>64.0;54.0;41.0;61.0</v>
      </c>
      <c r="F1715" s="4" t="str">
        <f t="shared" si="525"/>
        <v>64.0;54.0</v>
      </c>
      <c r="G1715" s="4" t="str">
        <f t="shared" si="526"/>
        <v>64.0</v>
      </c>
      <c r="H1715" s="4" t="str">
        <f t="shared" si="527"/>
        <v>54.0</v>
      </c>
      <c r="I1715" s="4" t="str">
        <f t="shared" si="528"/>
        <v>41.0;61.0</v>
      </c>
      <c r="J1715" s="4" t="str">
        <f t="shared" si="529"/>
        <v>41.0</v>
      </c>
      <c r="K1715" s="4" t="str">
        <f t="shared" si="530"/>
        <v>61.0</v>
      </c>
      <c r="L1715" s="4">
        <f t="shared" si="532"/>
        <v>64</v>
      </c>
      <c r="M1715" s="4">
        <f t="shared" si="532"/>
        <v>54</v>
      </c>
      <c r="N1715" s="10">
        <f t="shared" si="533"/>
        <v>0.18518518518518512</v>
      </c>
      <c r="O1715" s="4">
        <f t="shared" si="531"/>
        <v>41</v>
      </c>
      <c r="P1715" s="4">
        <f t="shared" si="531"/>
        <v>61</v>
      </c>
      <c r="Q1715" s="4">
        <f t="shared" si="534"/>
        <v>20</v>
      </c>
      <c r="R1715" s="11"/>
    </row>
    <row r="1716" spans="1:18" x14ac:dyDescent="0.2">
      <c r="A1716" s="1" t="s">
        <v>1816</v>
      </c>
      <c r="B1716" s="4" t="str">
        <f t="shared" si="523"/>
        <v>2016-09-10</v>
      </c>
      <c r="C1716" s="3">
        <v>42623</v>
      </c>
      <c r="E1716" s="4" t="str">
        <f t="shared" si="524"/>
        <v>64.0;53.0;41.0;61.0</v>
      </c>
      <c r="F1716" s="4" t="str">
        <f t="shared" si="525"/>
        <v>64.0;53.0</v>
      </c>
      <c r="G1716" s="4" t="str">
        <f t="shared" si="526"/>
        <v>64.0</v>
      </c>
      <c r="H1716" s="4" t="str">
        <f t="shared" si="527"/>
        <v>53.0</v>
      </c>
      <c r="I1716" s="4" t="str">
        <f t="shared" si="528"/>
        <v>41.0;61.0</v>
      </c>
      <c r="J1716" s="4" t="str">
        <f t="shared" si="529"/>
        <v>41.0</v>
      </c>
      <c r="K1716" s="4" t="str">
        <f t="shared" si="530"/>
        <v>61.0</v>
      </c>
      <c r="L1716" s="4">
        <f t="shared" si="532"/>
        <v>64</v>
      </c>
      <c r="M1716" s="4">
        <f t="shared" si="532"/>
        <v>53</v>
      </c>
      <c r="N1716" s="10">
        <f t="shared" si="533"/>
        <v>0.20754716981132071</v>
      </c>
      <c r="O1716" s="4">
        <f t="shared" si="531"/>
        <v>41</v>
      </c>
      <c r="P1716" s="4">
        <f t="shared" si="531"/>
        <v>61</v>
      </c>
      <c r="Q1716" s="4">
        <f t="shared" si="534"/>
        <v>20</v>
      </c>
      <c r="R1716" s="11"/>
    </row>
    <row r="1717" spans="1:18" x14ac:dyDescent="0.2">
      <c r="A1717" s="1" t="s">
        <v>1817</v>
      </c>
      <c r="B1717" s="4" t="str">
        <f t="shared" si="523"/>
        <v>2016-09-11</v>
      </c>
      <c r="C1717" s="3">
        <v>42624</v>
      </c>
      <c r="E1717" s="4" t="str">
        <f t="shared" si="524"/>
        <v>64.0;53.0;41.0;60.0</v>
      </c>
      <c r="F1717" s="4" t="str">
        <f t="shared" si="525"/>
        <v>64.0;53.0</v>
      </c>
      <c r="G1717" s="4" t="str">
        <f t="shared" si="526"/>
        <v>64.0</v>
      </c>
      <c r="H1717" s="4" t="str">
        <f t="shared" si="527"/>
        <v>53.0</v>
      </c>
      <c r="I1717" s="4" t="str">
        <f t="shared" si="528"/>
        <v>41.0;60.0</v>
      </c>
      <c r="J1717" s="4" t="str">
        <f t="shared" si="529"/>
        <v>41.0</v>
      </c>
      <c r="K1717" s="4" t="str">
        <f t="shared" si="530"/>
        <v>60.0</v>
      </c>
      <c r="L1717" s="4">
        <f t="shared" si="532"/>
        <v>64</v>
      </c>
      <c r="M1717" s="4">
        <f t="shared" si="532"/>
        <v>53</v>
      </c>
      <c r="N1717" s="10">
        <f t="shared" si="533"/>
        <v>0.20754716981132071</v>
      </c>
      <c r="O1717" s="4">
        <f t="shared" si="531"/>
        <v>41</v>
      </c>
      <c r="P1717" s="4">
        <f t="shared" si="531"/>
        <v>60</v>
      </c>
      <c r="Q1717" s="4">
        <f t="shared" si="534"/>
        <v>19</v>
      </c>
      <c r="R1717" s="11"/>
    </row>
    <row r="1718" spans="1:18" x14ac:dyDescent="0.2">
      <c r="A1718" s="1" t="s">
        <v>1818</v>
      </c>
      <c r="B1718" s="4" t="str">
        <f t="shared" si="523"/>
        <v>2016-09-12</v>
      </c>
      <c r="C1718" s="3">
        <v>42625</v>
      </c>
      <c r="E1718" s="4" t="str">
        <f t="shared" si="524"/>
        <v>63.0;53.0;41.0;60.0</v>
      </c>
      <c r="F1718" s="4" t="str">
        <f t="shared" si="525"/>
        <v>63.0;53.0</v>
      </c>
      <c r="G1718" s="4" t="str">
        <f t="shared" si="526"/>
        <v>63.0</v>
      </c>
      <c r="H1718" s="4" t="str">
        <f t="shared" si="527"/>
        <v>53.0</v>
      </c>
      <c r="I1718" s="4" t="str">
        <f t="shared" si="528"/>
        <v>41.0;60.0</v>
      </c>
      <c r="J1718" s="4" t="str">
        <f t="shared" si="529"/>
        <v>41.0</v>
      </c>
      <c r="K1718" s="4" t="str">
        <f t="shared" si="530"/>
        <v>60.0</v>
      </c>
      <c r="L1718" s="4">
        <f t="shared" si="532"/>
        <v>63</v>
      </c>
      <c r="M1718" s="4">
        <f t="shared" si="532"/>
        <v>53</v>
      </c>
      <c r="N1718" s="10">
        <f t="shared" si="533"/>
        <v>0.18867924528301883</v>
      </c>
      <c r="O1718" s="4">
        <f t="shared" si="531"/>
        <v>41</v>
      </c>
      <c r="P1718" s="4">
        <f t="shared" si="531"/>
        <v>60</v>
      </c>
      <c r="Q1718" s="4">
        <f t="shared" si="534"/>
        <v>19</v>
      </c>
      <c r="R1718" s="11"/>
    </row>
    <row r="1719" spans="1:18" x14ac:dyDescent="0.2">
      <c r="A1719" s="1" t="s">
        <v>1819</v>
      </c>
      <c r="B1719" s="4" t="str">
        <f t="shared" si="523"/>
        <v>2016-09-13</v>
      </c>
      <c r="C1719" s="3">
        <v>42626</v>
      </c>
      <c r="E1719" s="4" t="str">
        <f t="shared" si="524"/>
        <v>63.0;53.0;41.0;60.0</v>
      </c>
      <c r="F1719" s="4" t="str">
        <f t="shared" si="525"/>
        <v>63.0;53.0</v>
      </c>
      <c r="G1719" s="4" t="str">
        <f t="shared" si="526"/>
        <v>63.0</v>
      </c>
      <c r="H1719" s="4" t="str">
        <f t="shared" si="527"/>
        <v>53.0</v>
      </c>
      <c r="I1719" s="4" t="str">
        <f t="shared" si="528"/>
        <v>41.0;60.0</v>
      </c>
      <c r="J1719" s="4" t="str">
        <f t="shared" si="529"/>
        <v>41.0</v>
      </c>
      <c r="K1719" s="4" t="str">
        <f t="shared" si="530"/>
        <v>60.0</v>
      </c>
      <c r="L1719" s="4">
        <f t="shared" si="532"/>
        <v>63</v>
      </c>
      <c r="M1719" s="4">
        <f t="shared" si="532"/>
        <v>53</v>
      </c>
      <c r="N1719" s="10">
        <f t="shared" si="533"/>
        <v>0.18867924528301883</v>
      </c>
      <c r="O1719" s="4">
        <f t="shared" si="531"/>
        <v>41</v>
      </c>
      <c r="P1719" s="4">
        <f t="shared" si="531"/>
        <v>60</v>
      </c>
      <c r="Q1719" s="4">
        <f t="shared" si="534"/>
        <v>19</v>
      </c>
      <c r="R1719" s="11"/>
    </row>
    <row r="1720" spans="1:18" x14ac:dyDescent="0.2">
      <c r="A1720" s="1" t="s">
        <v>1820</v>
      </c>
      <c r="B1720" s="4" t="str">
        <f t="shared" si="523"/>
        <v>2016-09-14</v>
      </c>
      <c r="C1720" s="3">
        <v>42627</v>
      </c>
      <c r="E1720" s="4" t="str">
        <f t="shared" si="524"/>
        <v>63.0;53.0;41.0;60.0</v>
      </c>
      <c r="F1720" s="4" t="str">
        <f t="shared" si="525"/>
        <v>63.0;53.0</v>
      </c>
      <c r="G1720" s="4" t="str">
        <f t="shared" si="526"/>
        <v>63.0</v>
      </c>
      <c r="H1720" s="4" t="str">
        <f t="shared" si="527"/>
        <v>53.0</v>
      </c>
      <c r="I1720" s="4" t="str">
        <f t="shared" si="528"/>
        <v>41.0;60.0</v>
      </c>
      <c r="J1720" s="4" t="str">
        <f t="shared" si="529"/>
        <v>41.0</v>
      </c>
      <c r="K1720" s="4" t="str">
        <f t="shared" si="530"/>
        <v>60.0</v>
      </c>
      <c r="L1720" s="4">
        <f t="shared" si="532"/>
        <v>63</v>
      </c>
      <c r="M1720" s="4">
        <f t="shared" si="532"/>
        <v>53</v>
      </c>
      <c r="N1720" s="10">
        <f t="shared" si="533"/>
        <v>0.18867924528301883</v>
      </c>
      <c r="O1720" s="4">
        <f t="shared" si="531"/>
        <v>41</v>
      </c>
      <c r="P1720" s="4">
        <f t="shared" si="531"/>
        <v>60</v>
      </c>
      <c r="Q1720" s="4">
        <f t="shared" si="534"/>
        <v>19</v>
      </c>
      <c r="R1720" s="11"/>
    </row>
    <row r="1721" spans="1:18" x14ac:dyDescent="0.2">
      <c r="A1721" s="1" t="s">
        <v>1821</v>
      </c>
      <c r="B1721" s="4" t="str">
        <f t="shared" si="523"/>
        <v>2016-09-15</v>
      </c>
      <c r="C1721" s="3">
        <v>42628</v>
      </c>
      <c r="E1721" s="4" t="str">
        <f t="shared" si="524"/>
        <v>63.0;54.0;41.0;60.0</v>
      </c>
      <c r="F1721" s="4" t="str">
        <f t="shared" si="525"/>
        <v>63.0;54.0</v>
      </c>
      <c r="G1721" s="4" t="str">
        <f t="shared" si="526"/>
        <v>63.0</v>
      </c>
      <c r="H1721" s="4" t="str">
        <f t="shared" si="527"/>
        <v>54.0</v>
      </c>
      <c r="I1721" s="4" t="str">
        <f t="shared" si="528"/>
        <v>41.0;60.0</v>
      </c>
      <c r="J1721" s="4" t="str">
        <f t="shared" si="529"/>
        <v>41.0</v>
      </c>
      <c r="K1721" s="4" t="str">
        <f t="shared" si="530"/>
        <v>60.0</v>
      </c>
      <c r="L1721" s="4">
        <f t="shared" si="532"/>
        <v>63</v>
      </c>
      <c r="M1721" s="4">
        <f t="shared" si="532"/>
        <v>54</v>
      </c>
      <c r="N1721" s="10">
        <f t="shared" si="533"/>
        <v>0.16666666666666674</v>
      </c>
      <c r="O1721" s="4">
        <f t="shared" si="531"/>
        <v>41</v>
      </c>
      <c r="P1721" s="4">
        <f t="shared" si="531"/>
        <v>60</v>
      </c>
      <c r="Q1721" s="4">
        <f t="shared" si="534"/>
        <v>19</v>
      </c>
      <c r="R1721" s="11"/>
    </row>
    <row r="1722" spans="1:18" x14ac:dyDescent="0.2">
      <c r="A1722" s="1" t="s">
        <v>1822</v>
      </c>
      <c r="B1722" s="4" t="str">
        <f t="shared" si="523"/>
        <v>2016-09-16</v>
      </c>
      <c r="C1722" s="3">
        <v>42629</v>
      </c>
      <c r="E1722" s="4" t="str">
        <f t="shared" si="524"/>
        <v>62.0;55.0;41.0;60.0</v>
      </c>
      <c r="F1722" s="4" t="str">
        <f t="shared" si="525"/>
        <v>62.0;55.0</v>
      </c>
      <c r="G1722" s="4" t="str">
        <f t="shared" si="526"/>
        <v>62.0</v>
      </c>
      <c r="H1722" s="4" t="str">
        <f t="shared" si="527"/>
        <v>55.0</v>
      </c>
      <c r="I1722" s="4" t="str">
        <f t="shared" si="528"/>
        <v>41.0;60.0</v>
      </c>
      <c r="J1722" s="4" t="str">
        <f t="shared" si="529"/>
        <v>41.0</v>
      </c>
      <c r="K1722" s="4" t="str">
        <f t="shared" si="530"/>
        <v>60.0</v>
      </c>
      <c r="L1722" s="4">
        <f t="shared" si="532"/>
        <v>62</v>
      </c>
      <c r="M1722" s="4">
        <f t="shared" si="532"/>
        <v>55</v>
      </c>
      <c r="N1722" s="10">
        <f t="shared" si="533"/>
        <v>0.1272727272727272</v>
      </c>
      <c r="O1722" s="4">
        <f t="shared" si="531"/>
        <v>41</v>
      </c>
      <c r="P1722" s="4">
        <f t="shared" si="531"/>
        <v>60</v>
      </c>
      <c r="Q1722" s="4">
        <f t="shared" si="534"/>
        <v>19</v>
      </c>
      <c r="R1722" s="11"/>
    </row>
    <row r="1723" spans="1:18" x14ac:dyDescent="0.2">
      <c r="A1723" s="1" t="s">
        <v>1823</v>
      </c>
      <c r="B1723" s="4" t="str">
        <f t="shared" si="523"/>
        <v>2016-09-17</v>
      </c>
      <c r="C1723" s="3">
        <v>42630</v>
      </c>
      <c r="E1723" s="4" t="str">
        <f t="shared" si="524"/>
        <v>62.0;55.0;41.0;59.0</v>
      </c>
      <c r="F1723" s="4" t="str">
        <f t="shared" si="525"/>
        <v>62.0;55.0</v>
      </c>
      <c r="G1723" s="4" t="str">
        <f t="shared" si="526"/>
        <v>62.0</v>
      </c>
      <c r="H1723" s="4" t="str">
        <f t="shared" si="527"/>
        <v>55.0</v>
      </c>
      <c r="I1723" s="4" t="str">
        <f t="shared" si="528"/>
        <v>41.0;59.0</v>
      </c>
      <c r="J1723" s="4" t="str">
        <f t="shared" si="529"/>
        <v>41.0</v>
      </c>
      <c r="K1723" s="4" t="str">
        <f t="shared" si="530"/>
        <v>59.0</v>
      </c>
      <c r="L1723" s="4">
        <f t="shared" si="532"/>
        <v>62</v>
      </c>
      <c r="M1723" s="4">
        <f t="shared" si="532"/>
        <v>55</v>
      </c>
      <c r="N1723" s="10">
        <f t="shared" si="533"/>
        <v>0.1272727272727272</v>
      </c>
      <c r="O1723" s="4">
        <f t="shared" si="531"/>
        <v>41</v>
      </c>
      <c r="P1723" s="4">
        <f t="shared" si="531"/>
        <v>59</v>
      </c>
      <c r="Q1723" s="4">
        <f t="shared" si="534"/>
        <v>18</v>
      </c>
      <c r="R1723" s="11"/>
    </row>
    <row r="1724" spans="1:18" x14ac:dyDescent="0.2">
      <c r="A1724" s="1" t="s">
        <v>1824</v>
      </c>
      <c r="B1724" s="4" t="str">
        <f t="shared" si="523"/>
        <v>2016-09-18</v>
      </c>
      <c r="C1724" s="3">
        <v>42631</v>
      </c>
      <c r="E1724" s="4" t="str">
        <f t="shared" si="524"/>
        <v>62.0;55.0;41.0;59.0</v>
      </c>
      <c r="F1724" s="4" t="str">
        <f t="shared" si="525"/>
        <v>62.0;55.0</v>
      </c>
      <c r="G1724" s="4" t="str">
        <f t="shared" si="526"/>
        <v>62.0</v>
      </c>
      <c r="H1724" s="4" t="str">
        <f t="shared" si="527"/>
        <v>55.0</v>
      </c>
      <c r="I1724" s="4" t="str">
        <f t="shared" si="528"/>
        <v>41.0;59.0</v>
      </c>
      <c r="J1724" s="4" t="str">
        <f t="shared" si="529"/>
        <v>41.0</v>
      </c>
      <c r="K1724" s="4" t="str">
        <f t="shared" si="530"/>
        <v>59.0</v>
      </c>
      <c r="L1724" s="4">
        <f t="shared" si="532"/>
        <v>62</v>
      </c>
      <c r="M1724" s="4">
        <f t="shared" si="532"/>
        <v>55</v>
      </c>
      <c r="N1724" s="10">
        <f t="shared" si="533"/>
        <v>0.1272727272727272</v>
      </c>
      <c r="O1724" s="4">
        <f t="shared" si="531"/>
        <v>41</v>
      </c>
      <c r="P1724" s="4">
        <f t="shared" si="531"/>
        <v>59</v>
      </c>
      <c r="Q1724" s="4">
        <f t="shared" si="534"/>
        <v>18</v>
      </c>
      <c r="R1724" s="11"/>
    </row>
    <row r="1725" spans="1:18" x14ac:dyDescent="0.2">
      <c r="A1725" s="1" t="s">
        <v>1825</v>
      </c>
      <c r="B1725" s="4" t="str">
        <f t="shared" si="523"/>
        <v>2016-09-19</v>
      </c>
      <c r="C1725" s="3">
        <v>42632</v>
      </c>
      <c r="E1725" s="4" t="str">
        <f t="shared" si="524"/>
        <v>62.0;55.0;40.0;59.0</v>
      </c>
      <c r="F1725" s="4" t="str">
        <f t="shared" si="525"/>
        <v>62.0;55.0</v>
      </c>
      <c r="G1725" s="4" t="str">
        <f t="shared" si="526"/>
        <v>62.0</v>
      </c>
      <c r="H1725" s="4" t="str">
        <f t="shared" si="527"/>
        <v>55.0</v>
      </c>
      <c r="I1725" s="4" t="str">
        <f t="shared" si="528"/>
        <v>40.0;59.0</v>
      </c>
      <c r="J1725" s="4" t="str">
        <f t="shared" si="529"/>
        <v>40.0</v>
      </c>
      <c r="K1725" s="4" t="str">
        <f t="shared" si="530"/>
        <v>59.0</v>
      </c>
      <c r="L1725" s="4">
        <f t="shared" si="532"/>
        <v>62</v>
      </c>
      <c r="M1725" s="4">
        <f t="shared" si="532"/>
        <v>55</v>
      </c>
      <c r="N1725" s="10">
        <f t="shared" si="533"/>
        <v>0.1272727272727272</v>
      </c>
      <c r="O1725" s="4">
        <f t="shared" si="531"/>
        <v>40</v>
      </c>
      <c r="P1725" s="4">
        <f t="shared" si="531"/>
        <v>59</v>
      </c>
      <c r="Q1725" s="4">
        <f t="shared" si="534"/>
        <v>19</v>
      </c>
      <c r="R1725" s="11"/>
    </row>
    <row r="1726" spans="1:18" x14ac:dyDescent="0.2">
      <c r="A1726" s="1" t="s">
        <v>1826</v>
      </c>
      <c r="B1726" s="4" t="str">
        <f t="shared" si="523"/>
        <v>2016-09-20</v>
      </c>
      <c r="C1726" s="3">
        <v>42633</v>
      </c>
      <c r="E1726" s="4" t="str">
        <f t="shared" si="524"/>
        <v>61.0;55.0;40.0;59.0</v>
      </c>
      <c r="F1726" s="4" t="str">
        <f t="shared" si="525"/>
        <v>61.0;55.0</v>
      </c>
      <c r="G1726" s="4" t="str">
        <f t="shared" si="526"/>
        <v>61.0</v>
      </c>
      <c r="H1726" s="4" t="str">
        <f t="shared" si="527"/>
        <v>55.0</v>
      </c>
      <c r="I1726" s="4" t="str">
        <f t="shared" si="528"/>
        <v>40.0;59.0</v>
      </c>
      <c r="J1726" s="4" t="str">
        <f t="shared" si="529"/>
        <v>40.0</v>
      </c>
      <c r="K1726" s="4" t="str">
        <f t="shared" si="530"/>
        <v>59.0</v>
      </c>
      <c r="L1726" s="4">
        <f t="shared" si="532"/>
        <v>61</v>
      </c>
      <c r="M1726" s="4">
        <f t="shared" si="532"/>
        <v>55</v>
      </c>
      <c r="N1726" s="10">
        <f t="shared" si="533"/>
        <v>0.10909090909090913</v>
      </c>
      <c r="O1726" s="4">
        <f t="shared" si="531"/>
        <v>40</v>
      </c>
      <c r="P1726" s="4">
        <f t="shared" si="531"/>
        <v>59</v>
      </c>
      <c r="Q1726" s="4">
        <f t="shared" si="534"/>
        <v>19</v>
      </c>
      <c r="R1726" s="11"/>
    </row>
    <row r="1727" spans="1:18" x14ac:dyDescent="0.2">
      <c r="A1727" s="1" t="s">
        <v>1827</v>
      </c>
      <c r="B1727" s="4" t="str">
        <f t="shared" si="523"/>
        <v>2016-09-21</v>
      </c>
      <c r="C1727" s="3">
        <v>42634</v>
      </c>
      <c r="E1727" s="4" t="str">
        <f t="shared" si="524"/>
        <v>61.0;55.0;40.0;58.0</v>
      </c>
      <c r="F1727" s="4" t="str">
        <f t="shared" si="525"/>
        <v>61.0;55.0</v>
      </c>
      <c r="G1727" s="4" t="str">
        <f t="shared" si="526"/>
        <v>61.0</v>
      </c>
      <c r="H1727" s="4" t="str">
        <f t="shared" si="527"/>
        <v>55.0</v>
      </c>
      <c r="I1727" s="4" t="str">
        <f t="shared" si="528"/>
        <v>40.0;58.0</v>
      </c>
      <c r="J1727" s="4" t="str">
        <f t="shared" si="529"/>
        <v>40.0</v>
      </c>
      <c r="K1727" s="4" t="str">
        <f t="shared" si="530"/>
        <v>58.0</v>
      </c>
      <c r="L1727" s="4">
        <f t="shared" si="532"/>
        <v>61</v>
      </c>
      <c r="M1727" s="4">
        <f t="shared" si="532"/>
        <v>55</v>
      </c>
      <c r="N1727" s="10">
        <f t="shared" si="533"/>
        <v>0.10909090909090913</v>
      </c>
      <c r="O1727" s="4">
        <f t="shared" si="531"/>
        <v>40</v>
      </c>
      <c r="P1727" s="4">
        <f t="shared" si="531"/>
        <v>58</v>
      </c>
      <c r="Q1727" s="4">
        <f t="shared" si="534"/>
        <v>18</v>
      </c>
      <c r="R1727" s="11"/>
    </row>
    <row r="1728" spans="1:18" x14ac:dyDescent="0.2">
      <c r="A1728" s="1" t="s">
        <v>1828</v>
      </c>
      <c r="B1728" s="4" t="str">
        <f t="shared" si="523"/>
        <v>2016-09-22</v>
      </c>
      <c r="C1728" s="3">
        <v>42635</v>
      </c>
      <c r="E1728" s="4" t="str">
        <f t="shared" si="524"/>
        <v>60.0;55.0;40.0;58.0</v>
      </c>
      <c r="F1728" s="4" t="str">
        <f t="shared" si="525"/>
        <v>60.0;55.0</v>
      </c>
      <c r="G1728" s="4" t="str">
        <f t="shared" si="526"/>
        <v>60.0</v>
      </c>
      <c r="H1728" s="4" t="str">
        <f t="shared" si="527"/>
        <v>55.0</v>
      </c>
      <c r="I1728" s="4" t="str">
        <f t="shared" si="528"/>
        <v>40.0;58.0</v>
      </c>
      <c r="J1728" s="4" t="str">
        <f t="shared" si="529"/>
        <v>40.0</v>
      </c>
      <c r="K1728" s="4" t="str">
        <f t="shared" si="530"/>
        <v>58.0</v>
      </c>
      <c r="L1728" s="4">
        <f t="shared" si="532"/>
        <v>60</v>
      </c>
      <c r="M1728" s="4">
        <f t="shared" si="532"/>
        <v>55</v>
      </c>
      <c r="N1728" s="10">
        <f t="shared" si="533"/>
        <v>9.0909090909090828E-2</v>
      </c>
      <c r="O1728" s="4">
        <f t="shared" si="531"/>
        <v>40</v>
      </c>
      <c r="P1728" s="4">
        <f t="shared" si="531"/>
        <v>58</v>
      </c>
      <c r="Q1728" s="4">
        <f t="shared" si="534"/>
        <v>18</v>
      </c>
      <c r="R1728" s="11"/>
    </row>
    <row r="1729" spans="1:18" x14ac:dyDescent="0.2">
      <c r="A1729" s="1" t="s">
        <v>1829</v>
      </c>
      <c r="B1729" s="4" t="str">
        <f t="shared" si="523"/>
        <v>2016-09-23</v>
      </c>
      <c r="C1729" s="3">
        <v>42636</v>
      </c>
      <c r="E1729" s="4" t="str">
        <f t="shared" si="524"/>
        <v>60.0;56.0;40.0;58.0</v>
      </c>
      <c r="F1729" s="4" t="str">
        <f t="shared" si="525"/>
        <v>60.0;56.0</v>
      </c>
      <c r="G1729" s="4" t="str">
        <f t="shared" si="526"/>
        <v>60.0</v>
      </c>
      <c r="H1729" s="4" t="str">
        <f t="shared" si="527"/>
        <v>56.0</v>
      </c>
      <c r="I1729" s="4" t="str">
        <f t="shared" si="528"/>
        <v>40.0;58.0</v>
      </c>
      <c r="J1729" s="4" t="str">
        <f t="shared" si="529"/>
        <v>40.0</v>
      </c>
      <c r="K1729" s="4" t="str">
        <f t="shared" si="530"/>
        <v>58.0</v>
      </c>
      <c r="L1729" s="4">
        <f t="shared" si="532"/>
        <v>60</v>
      </c>
      <c r="M1729" s="4">
        <f t="shared" si="532"/>
        <v>56</v>
      </c>
      <c r="N1729" s="10">
        <f t="shared" si="533"/>
        <v>7.1428571428571397E-2</v>
      </c>
      <c r="O1729" s="4">
        <f t="shared" si="531"/>
        <v>40</v>
      </c>
      <c r="P1729" s="4">
        <f t="shared" si="531"/>
        <v>58</v>
      </c>
      <c r="Q1729" s="4">
        <f t="shared" si="534"/>
        <v>18</v>
      </c>
      <c r="R1729" s="11"/>
    </row>
    <row r="1730" spans="1:18" x14ac:dyDescent="0.2">
      <c r="A1730" s="1" t="s">
        <v>1830</v>
      </c>
      <c r="B1730" s="4" t="str">
        <f t="shared" si="523"/>
        <v>2016-09-24</v>
      </c>
      <c r="C1730" s="3">
        <v>42637</v>
      </c>
      <c r="E1730" s="4" t="str">
        <f t="shared" si="524"/>
        <v>60.0;56.0;40.0;58.0</v>
      </c>
      <c r="F1730" s="4" t="str">
        <f t="shared" si="525"/>
        <v>60.0;56.0</v>
      </c>
      <c r="G1730" s="4" t="str">
        <f t="shared" si="526"/>
        <v>60.0</v>
      </c>
      <c r="H1730" s="4" t="str">
        <f t="shared" si="527"/>
        <v>56.0</v>
      </c>
      <c r="I1730" s="4" t="str">
        <f t="shared" si="528"/>
        <v>40.0;58.0</v>
      </c>
      <c r="J1730" s="4" t="str">
        <f t="shared" si="529"/>
        <v>40.0</v>
      </c>
      <c r="K1730" s="4" t="str">
        <f t="shared" si="530"/>
        <v>58.0</v>
      </c>
      <c r="L1730" s="4">
        <f t="shared" si="532"/>
        <v>60</v>
      </c>
      <c r="M1730" s="4">
        <f t="shared" si="532"/>
        <v>56</v>
      </c>
      <c r="N1730" s="10">
        <f t="shared" si="533"/>
        <v>7.1428571428571397E-2</v>
      </c>
      <c r="O1730" s="4">
        <f t="shared" si="531"/>
        <v>40</v>
      </c>
      <c r="P1730" s="4">
        <f t="shared" si="531"/>
        <v>58</v>
      </c>
      <c r="Q1730" s="4">
        <f t="shared" si="534"/>
        <v>18</v>
      </c>
      <c r="R1730" s="11"/>
    </row>
    <row r="1731" spans="1:18" x14ac:dyDescent="0.2">
      <c r="A1731" s="1" t="s">
        <v>1831</v>
      </c>
      <c r="B1731" s="4" t="str">
        <f t="shared" si="523"/>
        <v>2016-09-25</v>
      </c>
      <c r="C1731" s="3">
        <v>42638</v>
      </c>
      <c r="E1731" s="4" t="str">
        <f t="shared" si="524"/>
        <v>60.0;55.0;40.0;58.0</v>
      </c>
      <c r="F1731" s="4" t="str">
        <f t="shared" si="525"/>
        <v>60.0;55.0</v>
      </c>
      <c r="G1731" s="4" t="str">
        <f t="shared" si="526"/>
        <v>60.0</v>
      </c>
      <c r="H1731" s="4" t="str">
        <f t="shared" si="527"/>
        <v>55.0</v>
      </c>
      <c r="I1731" s="4" t="str">
        <f t="shared" si="528"/>
        <v>40.0;58.0</v>
      </c>
      <c r="J1731" s="4" t="str">
        <f t="shared" si="529"/>
        <v>40.0</v>
      </c>
      <c r="K1731" s="4" t="str">
        <f t="shared" si="530"/>
        <v>58.0</v>
      </c>
      <c r="L1731" s="4">
        <f t="shared" si="532"/>
        <v>60</v>
      </c>
      <c r="M1731" s="4">
        <f t="shared" si="532"/>
        <v>55</v>
      </c>
      <c r="N1731" s="10">
        <f t="shared" si="533"/>
        <v>9.0909090909090828E-2</v>
      </c>
      <c r="O1731" s="4">
        <f t="shared" si="531"/>
        <v>40</v>
      </c>
      <c r="P1731" s="4">
        <f t="shared" si="531"/>
        <v>58</v>
      </c>
      <c r="Q1731" s="4">
        <f t="shared" si="534"/>
        <v>18</v>
      </c>
      <c r="R1731" s="11"/>
    </row>
    <row r="1732" spans="1:18" x14ac:dyDescent="0.2">
      <c r="A1732" s="1" t="s">
        <v>1832</v>
      </c>
      <c r="B1732" s="4" t="str">
        <f t="shared" ref="B1732:B1795" si="535">LEFT(A1732,10)</f>
        <v>2016-09-26</v>
      </c>
      <c r="C1732" s="3">
        <v>42639</v>
      </c>
      <c r="E1732" s="4" t="str">
        <f t="shared" ref="E1732:E1795" si="536">RIGHT(A1732,19)</f>
        <v>59.0;55.0;40.0;58.0</v>
      </c>
      <c r="F1732" s="4" t="str">
        <f t="shared" ref="F1732:F1795" si="537">LEFT(E1732,9)</f>
        <v>59.0;55.0</v>
      </c>
      <c r="G1732" s="4" t="str">
        <f t="shared" ref="G1732:G1795" si="538">LEFT(F1732,4)</f>
        <v>59.0</v>
      </c>
      <c r="H1732" s="4" t="str">
        <f t="shared" ref="H1732:H1795" si="539">RIGHT(F1732,4)</f>
        <v>55.0</v>
      </c>
      <c r="I1732" s="4" t="str">
        <f t="shared" ref="I1732:I1795" si="540">RIGHT(E1732,9)</f>
        <v>40.0;58.0</v>
      </c>
      <c r="J1732" s="4" t="str">
        <f t="shared" ref="J1732:J1795" si="541">LEFT(I1732,4)</f>
        <v>40.0</v>
      </c>
      <c r="K1732" s="4" t="str">
        <f t="shared" ref="K1732:K1795" si="542">RIGHT(I1732,4)</f>
        <v>58.0</v>
      </c>
      <c r="L1732" s="4">
        <f t="shared" si="532"/>
        <v>59</v>
      </c>
      <c r="M1732" s="4">
        <f t="shared" si="532"/>
        <v>55</v>
      </c>
      <c r="N1732" s="10">
        <f t="shared" si="533"/>
        <v>7.2727272727272751E-2</v>
      </c>
      <c r="O1732" s="4">
        <f t="shared" ref="O1732:P1795" si="543">VALUE(J1732)</f>
        <v>40</v>
      </c>
      <c r="P1732" s="4">
        <f t="shared" si="543"/>
        <v>58</v>
      </c>
      <c r="Q1732" s="4">
        <f t="shared" si="534"/>
        <v>18</v>
      </c>
      <c r="R1732" s="11"/>
    </row>
    <row r="1733" spans="1:18" x14ac:dyDescent="0.2">
      <c r="A1733" s="1" t="s">
        <v>1833</v>
      </c>
      <c r="B1733" s="4" t="str">
        <f t="shared" si="535"/>
        <v>2016-09-27</v>
      </c>
      <c r="C1733" s="3">
        <v>42640</v>
      </c>
      <c r="E1733" s="4" t="str">
        <f t="shared" si="536"/>
        <v>59.0;55.0;40.0;57.0</v>
      </c>
      <c r="F1733" s="4" t="str">
        <f t="shared" si="537"/>
        <v>59.0;55.0</v>
      </c>
      <c r="G1733" s="4" t="str">
        <f t="shared" si="538"/>
        <v>59.0</v>
      </c>
      <c r="H1733" s="4" t="str">
        <f t="shared" si="539"/>
        <v>55.0</v>
      </c>
      <c r="I1733" s="4" t="str">
        <f t="shared" si="540"/>
        <v>40.0;57.0</v>
      </c>
      <c r="J1733" s="4" t="str">
        <f t="shared" si="541"/>
        <v>40.0</v>
      </c>
      <c r="K1733" s="4" t="str">
        <f t="shared" si="542"/>
        <v>57.0</v>
      </c>
      <c r="L1733" s="4">
        <f t="shared" ref="L1733:M1796" si="544">VALUE(G1733)</f>
        <v>59</v>
      </c>
      <c r="M1733" s="4">
        <f t="shared" si="544"/>
        <v>55</v>
      </c>
      <c r="N1733" s="10">
        <f t="shared" ref="N1733:N1796" si="545">L1733/M1733-1</f>
        <v>7.2727272727272751E-2</v>
      </c>
      <c r="O1733" s="4">
        <f t="shared" si="543"/>
        <v>40</v>
      </c>
      <c r="P1733" s="4">
        <f t="shared" si="543"/>
        <v>57</v>
      </c>
      <c r="Q1733" s="4">
        <f t="shared" ref="Q1733:Q1796" si="546">P1733-O1733</f>
        <v>17</v>
      </c>
      <c r="R1733" s="11"/>
    </row>
    <row r="1734" spans="1:18" x14ac:dyDescent="0.2">
      <c r="A1734" s="1" t="s">
        <v>1834</v>
      </c>
      <c r="B1734" s="4" t="str">
        <f t="shared" si="535"/>
        <v>2016-09-28</v>
      </c>
      <c r="C1734" s="3">
        <v>42641</v>
      </c>
      <c r="E1734" s="4" t="str">
        <f t="shared" si="536"/>
        <v>59.0;55.0;40.0;57.0</v>
      </c>
      <c r="F1734" s="4" t="str">
        <f t="shared" si="537"/>
        <v>59.0;55.0</v>
      </c>
      <c r="G1734" s="4" t="str">
        <f t="shared" si="538"/>
        <v>59.0</v>
      </c>
      <c r="H1734" s="4" t="str">
        <f t="shared" si="539"/>
        <v>55.0</v>
      </c>
      <c r="I1734" s="4" t="str">
        <f t="shared" si="540"/>
        <v>40.0;57.0</v>
      </c>
      <c r="J1734" s="4" t="str">
        <f t="shared" si="541"/>
        <v>40.0</v>
      </c>
      <c r="K1734" s="4" t="str">
        <f t="shared" si="542"/>
        <v>57.0</v>
      </c>
      <c r="L1734" s="4">
        <f t="shared" si="544"/>
        <v>59</v>
      </c>
      <c r="M1734" s="4">
        <f t="shared" si="544"/>
        <v>55</v>
      </c>
      <c r="N1734" s="10">
        <f t="shared" si="545"/>
        <v>7.2727272727272751E-2</v>
      </c>
      <c r="O1734" s="4">
        <f t="shared" si="543"/>
        <v>40</v>
      </c>
      <c r="P1734" s="4">
        <f t="shared" si="543"/>
        <v>57</v>
      </c>
      <c r="Q1734" s="4">
        <f t="shared" si="546"/>
        <v>17</v>
      </c>
      <c r="R1734" s="11"/>
    </row>
    <row r="1735" spans="1:18" x14ac:dyDescent="0.2">
      <c r="A1735" s="1" t="s">
        <v>1835</v>
      </c>
      <c r="B1735" s="4" t="str">
        <f t="shared" si="535"/>
        <v>2016-09-29</v>
      </c>
      <c r="C1735" s="3">
        <v>42642</v>
      </c>
      <c r="E1735" s="4" t="str">
        <f t="shared" si="536"/>
        <v>58.0;54.0;40.0;57.0</v>
      </c>
      <c r="F1735" s="4" t="str">
        <f t="shared" si="537"/>
        <v>58.0;54.0</v>
      </c>
      <c r="G1735" s="4" t="str">
        <f t="shared" si="538"/>
        <v>58.0</v>
      </c>
      <c r="H1735" s="4" t="str">
        <f t="shared" si="539"/>
        <v>54.0</v>
      </c>
      <c r="I1735" s="4" t="str">
        <f t="shared" si="540"/>
        <v>40.0;57.0</v>
      </c>
      <c r="J1735" s="4" t="str">
        <f t="shared" si="541"/>
        <v>40.0</v>
      </c>
      <c r="K1735" s="4" t="str">
        <f t="shared" si="542"/>
        <v>57.0</v>
      </c>
      <c r="L1735" s="4">
        <f t="shared" si="544"/>
        <v>58</v>
      </c>
      <c r="M1735" s="4">
        <f t="shared" si="544"/>
        <v>54</v>
      </c>
      <c r="N1735" s="10">
        <f t="shared" si="545"/>
        <v>7.4074074074074181E-2</v>
      </c>
      <c r="O1735" s="4">
        <f t="shared" si="543"/>
        <v>40</v>
      </c>
      <c r="P1735" s="4">
        <f t="shared" si="543"/>
        <v>57</v>
      </c>
      <c r="Q1735" s="4">
        <f t="shared" si="546"/>
        <v>17</v>
      </c>
      <c r="R1735" s="11"/>
    </row>
    <row r="1736" spans="1:18" x14ac:dyDescent="0.2">
      <c r="A1736" s="1" t="s">
        <v>1836</v>
      </c>
      <c r="B1736" s="4" t="str">
        <f t="shared" si="535"/>
        <v>2016-09-30</v>
      </c>
      <c r="C1736" s="3">
        <v>42643</v>
      </c>
      <c r="E1736" s="4" t="str">
        <f t="shared" si="536"/>
        <v>58.0;54.0;40.0;57.0</v>
      </c>
      <c r="F1736" s="4" t="str">
        <f t="shared" si="537"/>
        <v>58.0;54.0</v>
      </c>
      <c r="G1736" s="4" t="str">
        <f t="shared" si="538"/>
        <v>58.0</v>
      </c>
      <c r="H1736" s="4" t="str">
        <f t="shared" si="539"/>
        <v>54.0</v>
      </c>
      <c r="I1736" s="4" t="str">
        <f t="shared" si="540"/>
        <v>40.0;57.0</v>
      </c>
      <c r="J1736" s="4" t="str">
        <f t="shared" si="541"/>
        <v>40.0</v>
      </c>
      <c r="K1736" s="4" t="str">
        <f t="shared" si="542"/>
        <v>57.0</v>
      </c>
      <c r="L1736" s="4">
        <f t="shared" si="544"/>
        <v>58</v>
      </c>
      <c r="M1736" s="4">
        <f t="shared" si="544"/>
        <v>54</v>
      </c>
      <c r="N1736" s="10">
        <f t="shared" si="545"/>
        <v>7.4074074074074181E-2</v>
      </c>
      <c r="O1736" s="4">
        <f t="shared" si="543"/>
        <v>40</v>
      </c>
      <c r="P1736" s="4">
        <f t="shared" si="543"/>
        <v>57</v>
      </c>
      <c r="Q1736" s="4">
        <f t="shared" si="546"/>
        <v>17</v>
      </c>
      <c r="R1736" s="11"/>
    </row>
    <row r="1737" spans="1:18" x14ac:dyDescent="0.2">
      <c r="A1737" s="1" t="s">
        <v>1837</v>
      </c>
      <c r="B1737" s="4" t="str">
        <f t="shared" si="535"/>
        <v>2016-10-01</v>
      </c>
      <c r="C1737" s="3">
        <v>42644</v>
      </c>
      <c r="E1737" s="4" t="str">
        <f t="shared" si="536"/>
        <v>57.0;54.0;39.0;56.0</v>
      </c>
      <c r="F1737" s="4" t="str">
        <f t="shared" si="537"/>
        <v>57.0;54.0</v>
      </c>
      <c r="G1737" s="4" t="str">
        <f t="shared" si="538"/>
        <v>57.0</v>
      </c>
      <c r="H1737" s="4" t="str">
        <f t="shared" si="539"/>
        <v>54.0</v>
      </c>
      <c r="I1737" s="4" t="str">
        <f t="shared" si="540"/>
        <v>39.0;56.0</v>
      </c>
      <c r="J1737" s="4" t="str">
        <f t="shared" si="541"/>
        <v>39.0</v>
      </c>
      <c r="K1737" s="4" t="str">
        <f t="shared" si="542"/>
        <v>56.0</v>
      </c>
      <c r="L1737" s="4">
        <f t="shared" si="544"/>
        <v>57</v>
      </c>
      <c r="M1737" s="4">
        <f t="shared" si="544"/>
        <v>54</v>
      </c>
      <c r="N1737" s="10">
        <f t="shared" si="545"/>
        <v>5.555555555555558E-2</v>
      </c>
      <c r="O1737" s="4">
        <f t="shared" si="543"/>
        <v>39</v>
      </c>
      <c r="P1737" s="4">
        <f t="shared" si="543"/>
        <v>56</v>
      </c>
      <c r="Q1737" s="4">
        <f t="shared" si="546"/>
        <v>17</v>
      </c>
      <c r="R1737" s="11"/>
    </row>
    <row r="1738" spans="1:18" x14ac:dyDescent="0.2">
      <c r="A1738" s="1" t="s">
        <v>1838</v>
      </c>
      <c r="B1738" s="4" t="str">
        <f t="shared" si="535"/>
        <v>2016-10-02</v>
      </c>
      <c r="C1738" s="3">
        <v>42645</v>
      </c>
      <c r="E1738" s="4" t="str">
        <f t="shared" si="536"/>
        <v>57.0;54.0;39.0;56.0</v>
      </c>
      <c r="F1738" s="4" t="str">
        <f t="shared" si="537"/>
        <v>57.0;54.0</v>
      </c>
      <c r="G1738" s="4" t="str">
        <f t="shared" si="538"/>
        <v>57.0</v>
      </c>
      <c r="H1738" s="4" t="str">
        <f t="shared" si="539"/>
        <v>54.0</v>
      </c>
      <c r="I1738" s="4" t="str">
        <f t="shared" si="540"/>
        <v>39.0;56.0</v>
      </c>
      <c r="J1738" s="4" t="str">
        <f t="shared" si="541"/>
        <v>39.0</v>
      </c>
      <c r="K1738" s="4" t="str">
        <f t="shared" si="542"/>
        <v>56.0</v>
      </c>
      <c r="L1738" s="4">
        <f t="shared" si="544"/>
        <v>57</v>
      </c>
      <c r="M1738" s="4">
        <f t="shared" si="544"/>
        <v>54</v>
      </c>
      <c r="N1738" s="10">
        <f t="shared" si="545"/>
        <v>5.555555555555558E-2</v>
      </c>
      <c r="O1738" s="4">
        <f t="shared" si="543"/>
        <v>39</v>
      </c>
      <c r="P1738" s="4">
        <f t="shared" si="543"/>
        <v>56</v>
      </c>
      <c r="Q1738" s="4">
        <f t="shared" si="546"/>
        <v>17</v>
      </c>
      <c r="R1738" s="11"/>
    </row>
    <row r="1739" spans="1:18" x14ac:dyDescent="0.2">
      <c r="A1739" s="1" t="s">
        <v>1839</v>
      </c>
      <c r="B1739" s="4" t="str">
        <f t="shared" si="535"/>
        <v>2016-10-03</v>
      </c>
      <c r="C1739" s="3">
        <v>42646</v>
      </c>
      <c r="E1739" s="4" t="str">
        <f t="shared" si="536"/>
        <v>57.0;53.0;39.0;56.0</v>
      </c>
      <c r="F1739" s="4" t="str">
        <f t="shared" si="537"/>
        <v>57.0;53.0</v>
      </c>
      <c r="G1739" s="4" t="str">
        <f t="shared" si="538"/>
        <v>57.0</v>
      </c>
      <c r="H1739" s="4" t="str">
        <f t="shared" si="539"/>
        <v>53.0</v>
      </c>
      <c r="I1739" s="4" t="str">
        <f t="shared" si="540"/>
        <v>39.0;56.0</v>
      </c>
      <c r="J1739" s="4" t="str">
        <f t="shared" si="541"/>
        <v>39.0</v>
      </c>
      <c r="K1739" s="4" t="str">
        <f t="shared" si="542"/>
        <v>56.0</v>
      </c>
      <c r="L1739" s="4">
        <f t="shared" si="544"/>
        <v>57</v>
      </c>
      <c r="M1739" s="4">
        <f t="shared" si="544"/>
        <v>53</v>
      </c>
      <c r="N1739" s="10">
        <f t="shared" si="545"/>
        <v>7.547169811320753E-2</v>
      </c>
      <c r="O1739" s="4">
        <f t="shared" si="543"/>
        <v>39</v>
      </c>
      <c r="P1739" s="4">
        <f t="shared" si="543"/>
        <v>56</v>
      </c>
      <c r="Q1739" s="4">
        <f t="shared" si="546"/>
        <v>17</v>
      </c>
      <c r="R1739" s="11"/>
    </row>
    <row r="1740" spans="1:18" x14ac:dyDescent="0.2">
      <c r="A1740" s="1" t="s">
        <v>1840</v>
      </c>
      <c r="B1740" s="4" t="str">
        <f t="shared" si="535"/>
        <v>2016-10-04</v>
      </c>
      <c r="C1740" s="3">
        <v>42647</v>
      </c>
      <c r="E1740" s="4" t="str">
        <f t="shared" si="536"/>
        <v>56.0;54.0;39.0;56.0</v>
      </c>
      <c r="F1740" s="4" t="str">
        <f t="shared" si="537"/>
        <v>56.0;54.0</v>
      </c>
      <c r="G1740" s="4" t="str">
        <f t="shared" si="538"/>
        <v>56.0</v>
      </c>
      <c r="H1740" s="4" t="str">
        <f t="shared" si="539"/>
        <v>54.0</v>
      </c>
      <c r="I1740" s="4" t="str">
        <f t="shared" si="540"/>
        <v>39.0;56.0</v>
      </c>
      <c r="J1740" s="4" t="str">
        <f t="shared" si="541"/>
        <v>39.0</v>
      </c>
      <c r="K1740" s="4" t="str">
        <f t="shared" si="542"/>
        <v>56.0</v>
      </c>
      <c r="L1740" s="4">
        <f t="shared" si="544"/>
        <v>56</v>
      </c>
      <c r="M1740" s="4">
        <f t="shared" si="544"/>
        <v>54</v>
      </c>
      <c r="N1740" s="10">
        <f t="shared" si="545"/>
        <v>3.7037037037036979E-2</v>
      </c>
      <c r="O1740" s="4">
        <f t="shared" si="543"/>
        <v>39</v>
      </c>
      <c r="P1740" s="4">
        <f t="shared" si="543"/>
        <v>56</v>
      </c>
      <c r="Q1740" s="4">
        <f t="shared" si="546"/>
        <v>17</v>
      </c>
      <c r="R1740" s="11"/>
    </row>
    <row r="1741" spans="1:18" x14ac:dyDescent="0.2">
      <c r="A1741" s="1" t="s">
        <v>1841</v>
      </c>
      <c r="B1741" s="4" t="str">
        <f t="shared" si="535"/>
        <v>2016-10-05</v>
      </c>
      <c r="C1741" s="3">
        <v>42648</v>
      </c>
      <c r="E1741" s="4" t="str">
        <f t="shared" si="536"/>
        <v>56.0;55.0;39.0;56.0</v>
      </c>
      <c r="F1741" s="4" t="str">
        <f t="shared" si="537"/>
        <v>56.0;55.0</v>
      </c>
      <c r="G1741" s="4" t="str">
        <f t="shared" si="538"/>
        <v>56.0</v>
      </c>
      <c r="H1741" s="4" t="str">
        <f t="shared" si="539"/>
        <v>55.0</v>
      </c>
      <c r="I1741" s="4" t="str">
        <f t="shared" si="540"/>
        <v>39.0;56.0</v>
      </c>
      <c r="J1741" s="4" t="str">
        <f t="shared" si="541"/>
        <v>39.0</v>
      </c>
      <c r="K1741" s="4" t="str">
        <f t="shared" si="542"/>
        <v>56.0</v>
      </c>
      <c r="L1741" s="4">
        <f t="shared" si="544"/>
        <v>56</v>
      </c>
      <c r="M1741" s="4">
        <f t="shared" si="544"/>
        <v>55</v>
      </c>
      <c r="N1741" s="10">
        <f t="shared" si="545"/>
        <v>1.8181818181818077E-2</v>
      </c>
      <c r="O1741" s="4">
        <f t="shared" si="543"/>
        <v>39</v>
      </c>
      <c r="P1741" s="4">
        <f t="shared" si="543"/>
        <v>56</v>
      </c>
      <c r="Q1741" s="4">
        <f t="shared" si="546"/>
        <v>17</v>
      </c>
      <c r="R1741" s="11"/>
    </row>
    <row r="1742" spans="1:18" x14ac:dyDescent="0.2">
      <c r="A1742" s="1" t="s">
        <v>1842</v>
      </c>
      <c r="B1742" s="4" t="str">
        <f t="shared" si="535"/>
        <v>2016-10-06</v>
      </c>
      <c r="C1742" s="3">
        <v>42649</v>
      </c>
      <c r="E1742" s="4" t="str">
        <f t="shared" si="536"/>
        <v>56.0;56.0;39.0;56.0</v>
      </c>
      <c r="F1742" s="4" t="str">
        <f t="shared" si="537"/>
        <v>56.0;56.0</v>
      </c>
      <c r="G1742" s="4" t="str">
        <f t="shared" si="538"/>
        <v>56.0</v>
      </c>
      <c r="H1742" s="4" t="str">
        <f t="shared" si="539"/>
        <v>56.0</v>
      </c>
      <c r="I1742" s="4" t="str">
        <f t="shared" si="540"/>
        <v>39.0;56.0</v>
      </c>
      <c r="J1742" s="4" t="str">
        <f t="shared" si="541"/>
        <v>39.0</v>
      </c>
      <c r="K1742" s="4" t="str">
        <f t="shared" si="542"/>
        <v>56.0</v>
      </c>
      <c r="L1742" s="4">
        <f t="shared" si="544"/>
        <v>56</v>
      </c>
      <c r="M1742" s="4">
        <f t="shared" si="544"/>
        <v>56</v>
      </c>
      <c r="N1742" s="10">
        <f t="shared" si="545"/>
        <v>0</v>
      </c>
      <c r="O1742" s="4">
        <f t="shared" si="543"/>
        <v>39</v>
      </c>
      <c r="P1742" s="4">
        <f t="shared" si="543"/>
        <v>56</v>
      </c>
      <c r="Q1742" s="4">
        <f t="shared" si="546"/>
        <v>17</v>
      </c>
      <c r="R1742" s="11"/>
    </row>
    <row r="1743" spans="1:18" x14ac:dyDescent="0.2">
      <c r="A1743" s="1" t="s">
        <v>1843</v>
      </c>
      <c r="B1743" s="4" t="str">
        <f t="shared" si="535"/>
        <v>2016-10-07</v>
      </c>
      <c r="C1743" s="3">
        <v>42650</v>
      </c>
      <c r="E1743" s="4" t="str">
        <f t="shared" si="536"/>
        <v>55.0;55.0;39.0;57.0</v>
      </c>
      <c r="F1743" s="4" t="str">
        <f t="shared" si="537"/>
        <v>55.0;55.0</v>
      </c>
      <c r="G1743" s="4" t="str">
        <f t="shared" si="538"/>
        <v>55.0</v>
      </c>
      <c r="H1743" s="4" t="str">
        <f t="shared" si="539"/>
        <v>55.0</v>
      </c>
      <c r="I1743" s="4" t="str">
        <f t="shared" si="540"/>
        <v>39.0;57.0</v>
      </c>
      <c r="J1743" s="4" t="str">
        <f t="shared" si="541"/>
        <v>39.0</v>
      </c>
      <c r="K1743" s="4" t="str">
        <f t="shared" si="542"/>
        <v>57.0</v>
      </c>
      <c r="L1743" s="4">
        <f t="shared" si="544"/>
        <v>55</v>
      </c>
      <c r="M1743" s="4">
        <f t="shared" si="544"/>
        <v>55</v>
      </c>
      <c r="N1743" s="10">
        <f t="shared" si="545"/>
        <v>0</v>
      </c>
      <c r="O1743" s="4">
        <f t="shared" si="543"/>
        <v>39</v>
      </c>
      <c r="P1743" s="4">
        <f t="shared" si="543"/>
        <v>57</v>
      </c>
      <c r="Q1743" s="4">
        <f t="shared" si="546"/>
        <v>18</v>
      </c>
      <c r="R1743" s="11"/>
    </row>
    <row r="1744" spans="1:18" x14ac:dyDescent="0.2">
      <c r="A1744" s="1" t="s">
        <v>1844</v>
      </c>
      <c r="B1744" s="4" t="str">
        <f t="shared" si="535"/>
        <v>2016-10-08</v>
      </c>
      <c r="C1744" s="3">
        <v>42651</v>
      </c>
      <c r="E1744" s="4" t="str">
        <f t="shared" si="536"/>
        <v>55.0;55.0;39.0;56.0</v>
      </c>
      <c r="F1744" s="4" t="str">
        <f t="shared" si="537"/>
        <v>55.0;55.0</v>
      </c>
      <c r="G1744" s="4" t="str">
        <f t="shared" si="538"/>
        <v>55.0</v>
      </c>
      <c r="H1744" s="4" t="str">
        <f t="shared" si="539"/>
        <v>55.0</v>
      </c>
      <c r="I1744" s="4" t="str">
        <f t="shared" si="540"/>
        <v>39.0;56.0</v>
      </c>
      <c r="J1744" s="4" t="str">
        <f t="shared" si="541"/>
        <v>39.0</v>
      </c>
      <c r="K1744" s="4" t="str">
        <f t="shared" si="542"/>
        <v>56.0</v>
      </c>
      <c r="L1744" s="4">
        <f t="shared" si="544"/>
        <v>55</v>
      </c>
      <c r="M1744" s="4">
        <f t="shared" si="544"/>
        <v>55</v>
      </c>
      <c r="N1744" s="10">
        <f t="shared" si="545"/>
        <v>0</v>
      </c>
      <c r="O1744" s="4">
        <f t="shared" si="543"/>
        <v>39</v>
      </c>
      <c r="P1744" s="4">
        <f t="shared" si="543"/>
        <v>56</v>
      </c>
      <c r="Q1744" s="4">
        <f t="shared" si="546"/>
        <v>17</v>
      </c>
      <c r="R1744" s="11"/>
    </row>
    <row r="1745" spans="1:18" x14ac:dyDescent="0.2">
      <c r="A1745" s="1" t="s">
        <v>1845</v>
      </c>
      <c r="B1745" s="4" t="str">
        <f t="shared" si="535"/>
        <v>2016-10-09</v>
      </c>
      <c r="C1745" s="3">
        <v>42652</v>
      </c>
      <c r="E1745" s="4" t="str">
        <f t="shared" si="536"/>
        <v>56.0;55.0;39.0;56.0</v>
      </c>
      <c r="F1745" s="4" t="str">
        <f t="shared" si="537"/>
        <v>56.0;55.0</v>
      </c>
      <c r="G1745" s="4" t="str">
        <f t="shared" si="538"/>
        <v>56.0</v>
      </c>
      <c r="H1745" s="4" t="str">
        <f t="shared" si="539"/>
        <v>55.0</v>
      </c>
      <c r="I1745" s="4" t="str">
        <f t="shared" si="540"/>
        <v>39.0;56.0</v>
      </c>
      <c r="J1745" s="4" t="str">
        <f t="shared" si="541"/>
        <v>39.0</v>
      </c>
      <c r="K1745" s="4" t="str">
        <f t="shared" si="542"/>
        <v>56.0</v>
      </c>
      <c r="L1745" s="4">
        <f t="shared" si="544"/>
        <v>56</v>
      </c>
      <c r="M1745" s="4">
        <f t="shared" si="544"/>
        <v>55</v>
      </c>
      <c r="N1745" s="10">
        <f t="shared" si="545"/>
        <v>1.8181818181818077E-2</v>
      </c>
      <c r="O1745" s="4">
        <f t="shared" si="543"/>
        <v>39</v>
      </c>
      <c r="P1745" s="4">
        <f t="shared" si="543"/>
        <v>56</v>
      </c>
      <c r="Q1745" s="4">
        <f t="shared" si="546"/>
        <v>17</v>
      </c>
      <c r="R1745" s="11"/>
    </row>
    <row r="1746" spans="1:18" x14ac:dyDescent="0.2">
      <c r="A1746" s="1" t="s">
        <v>1846</v>
      </c>
      <c r="B1746" s="4" t="str">
        <f t="shared" si="535"/>
        <v>2016-10-10</v>
      </c>
      <c r="C1746" s="3">
        <v>42653</v>
      </c>
      <c r="E1746" s="4" t="str">
        <f t="shared" si="536"/>
        <v>55.0;55.0;39.0;56.0</v>
      </c>
      <c r="F1746" s="4" t="str">
        <f t="shared" si="537"/>
        <v>55.0;55.0</v>
      </c>
      <c r="G1746" s="4" t="str">
        <f t="shared" si="538"/>
        <v>55.0</v>
      </c>
      <c r="H1746" s="4" t="str">
        <f t="shared" si="539"/>
        <v>55.0</v>
      </c>
      <c r="I1746" s="4" t="str">
        <f t="shared" si="540"/>
        <v>39.0;56.0</v>
      </c>
      <c r="J1746" s="4" t="str">
        <f t="shared" si="541"/>
        <v>39.0</v>
      </c>
      <c r="K1746" s="4" t="str">
        <f t="shared" si="542"/>
        <v>56.0</v>
      </c>
      <c r="L1746" s="4">
        <f t="shared" si="544"/>
        <v>55</v>
      </c>
      <c r="M1746" s="4">
        <f t="shared" si="544"/>
        <v>55</v>
      </c>
      <c r="N1746" s="10">
        <f t="shared" si="545"/>
        <v>0</v>
      </c>
      <c r="O1746" s="4">
        <f t="shared" si="543"/>
        <v>39</v>
      </c>
      <c r="P1746" s="4">
        <f t="shared" si="543"/>
        <v>56</v>
      </c>
      <c r="Q1746" s="4">
        <f t="shared" si="546"/>
        <v>17</v>
      </c>
      <c r="R1746" s="11"/>
    </row>
    <row r="1747" spans="1:18" x14ac:dyDescent="0.2">
      <c r="A1747" s="1" t="s">
        <v>1847</v>
      </c>
      <c r="B1747" s="4" t="str">
        <f t="shared" si="535"/>
        <v>2016-10-11</v>
      </c>
      <c r="C1747" s="3">
        <v>42654</v>
      </c>
      <c r="E1747" s="4" t="str">
        <f t="shared" si="536"/>
        <v>55.0;55.0;39.0;56.0</v>
      </c>
      <c r="F1747" s="4" t="str">
        <f t="shared" si="537"/>
        <v>55.0;55.0</v>
      </c>
      <c r="G1747" s="4" t="str">
        <f t="shared" si="538"/>
        <v>55.0</v>
      </c>
      <c r="H1747" s="4" t="str">
        <f t="shared" si="539"/>
        <v>55.0</v>
      </c>
      <c r="I1747" s="4" t="str">
        <f t="shared" si="540"/>
        <v>39.0;56.0</v>
      </c>
      <c r="J1747" s="4" t="str">
        <f t="shared" si="541"/>
        <v>39.0</v>
      </c>
      <c r="K1747" s="4" t="str">
        <f t="shared" si="542"/>
        <v>56.0</v>
      </c>
      <c r="L1747" s="4">
        <f t="shared" si="544"/>
        <v>55</v>
      </c>
      <c r="M1747" s="4">
        <f t="shared" si="544"/>
        <v>55</v>
      </c>
      <c r="N1747" s="10">
        <f t="shared" si="545"/>
        <v>0</v>
      </c>
      <c r="O1747" s="4">
        <f t="shared" si="543"/>
        <v>39</v>
      </c>
      <c r="P1747" s="4">
        <f t="shared" si="543"/>
        <v>56</v>
      </c>
      <c r="Q1747" s="4">
        <f t="shared" si="546"/>
        <v>17</v>
      </c>
      <c r="R1747" s="11"/>
    </row>
    <row r="1748" spans="1:18" x14ac:dyDescent="0.2">
      <c r="A1748" s="1" t="s">
        <v>1848</v>
      </c>
      <c r="B1748" s="4" t="str">
        <f t="shared" si="535"/>
        <v>2016-10-12</v>
      </c>
      <c r="C1748" s="3">
        <v>42655</v>
      </c>
      <c r="E1748" s="4" t="str">
        <f t="shared" si="536"/>
        <v>55.0;55.0;39.0;56.0</v>
      </c>
      <c r="F1748" s="4" t="str">
        <f t="shared" si="537"/>
        <v>55.0;55.0</v>
      </c>
      <c r="G1748" s="4" t="str">
        <f t="shared" si="538"/>
        <v>55.0</v>
      </c>
      <c r="H1748" s="4" t="str">
        <f t="shared" si="539"/>
        <v>55.0</v>
      </c>
      <c r="I1748" s="4" t="str">
        <f t="shared" si="540"/>
        <v>39.0;56.0</v>
      </c>
      <c r="J1748" s="4" t="str">
        <f t="shared" si="541"/>
        <v>39.0</v>
      </c>
      <c r="K1748" s="4" t="str">
        <f t="shared" si="542"/>
        <v>56.0</v>
      </c>
      <c r="L1748" s="4">
        <f t="shared" si="544"/>
        <v>55</v>
      </c>
      <c r="M1748" s="4">
        <f t="shared" si="544"/>
        <v>55</v>
      </c>
      <c r="N1748" s="10">
        <f t="shared" si="545"/>
        <v>0</v>
      </c>
      <c r="O1748" s="4">
        <f t="shared" si="543"/>
        <v>39</v>
      </c>
      <c r="P1748" s="4">
        <f t="shared" si="543"/>
        <v>56</v>
      </c>
      <c r="Q1748" s="4">
        <f t="shared" si="546"/>
        <v>17</v>
      </c>
      <c r="R1748" s="11"/>
    </row>
    <row r="1749" spans="1:18" x14ac:dyDescent="0.2">
      <c r="A1749" s="1" t="s">
        <v>1849</v>
      </c>
      <c r="B1749" s="4" t="str">
        <f t="shared" si="535"/>
        <v>2016-10-13</v>
      </c>
      <c r="C1749" s="3">
        <v>42656</v>
      </c>
      <c r="E1749" s="4" t="str">
        <f t="shared" si="536"/>
        <v>54.0;55.0;39.0;56.0</v>
      </c>
      <c r="F1749" s="4" t="str">
        <f t="shared" si="537"/>
        <v>54.0;55.0</v>
      </c>
      <c r="G1749" s="4" t="str">
        <f t="shared" si="538"/>
        <v>54.0</v>
      </c>
      <c r="H1749" s="4" t="str">
        <f t="shared" si="539"/>
        <v>55.0</v>
      </c>
      <c r="I1749" s="4" t="str">
        <f t="shared" si="540"/>
        <v>39.0;56.0</v>
      </c>
      <c r="J1749" s="4" t="str">
        <f t="shared" si="541"/>
        <v>39.0</v>
      </c>
      <c r="K1749" s="4" t="str">
        <f t="shared" si="542"/>
        <v>56.0</v>
      </c>
      <c r="L1749" s="4">
        <f t="shared" si="544"/>
        <v>54</v>
      </c>
      <c r="M1749" s="4">
        <f t="shared" si="544"/>
        <v>55</v>
      </c>
      <c r="N1749" s="10">
        <f t="shared" si="545"/>
        <v>-1.8181818181818188E-2</v>
      </c>
      <c r="O1749" s="4">
        <f t="shared" si="543"/>
        <v>39</v>
      </c>
      <c r="P1749" s="4">
        <f t="shared" si="543"/>
        <v>56</v>
      </c>
      <c r="Q1749" s="4">
        <f t="shared" si="546"/>
        <v>17</v>
      </c>
      <c r="R1749" s="11"/>
    </row>
    <row r="1750" spans="1:18" x14ac:dyDescent="0.2">
      <c r="A1750" s="1" t="s">
        <v>1850</v>
      </c>
      <c r="B1750" s="4" t="str">
        <f t="shared" si="535"/>
        <v>2016-10-14</v>
      </c>
      <c r="C1750" s="3">
        <v>42657</v>
      </c>
      <c r="E1750" s="4" t="str">
        <f t="shared" si="536"/>
        <v>54.0;54.0;39.0;56.0</v>
      </c>
      <c r="F1750" s="4" t="str">
        <f t="shared" si="537"/>
        <v>54.0;54.0</v>
      </c>
      <c r="G1750" s="4" t="str">
        <f t="shared" si="538"/>
        <v>54.0</v>
      </c>
      <c r="H1750" s="4" t="str">
        <f t="shared" si="539"/>
        <v>54.0</v>
      </c>
      <c r="I1750" s="4" t="str">
        <f t="shared" si="540"/>
        <v>39.0;56.0</v>
      </c>
      <c r="J1750" s="4" t="str">
        <f t="shared" si="541"/>
        <v>39.0</v>
      </c>
      <c r="K1750" s="4" t="str">
        <f t="shared" si="542"/>
        <v>56.0</v>
      </c>
      <c r="L1750" s="4">
        <f t="shared" si="544"/>
        <v>54</v>
      </c>
      <c r="M1750" s="4">
        <f t="shared" si="544"/>
        <v>54</v>
      </c>
      <c r="N1750" s="10">
        <f t="shared" si="545"/>
        <v>0</v>
      </c>
      <c r="O1750" s="4">
        <f t="shared" si="543"/>
        <v>39</v>
      </c>
      <c r="P1750" s="4">
        <f t="shared" si="543"/>
        <v>56</v>
      </c>
      <c r="Q1750" s="4">
        <f t="shared" si="546"/>
        <v>17</v>
      </c>
      <c r="R1750" s="11"/>
    </row>
    <row r="1751" spans="1:18" x14ac:dyDescent="0.2">
      <c r="A1751" s="1" t="s">
        <v>1851</v>
      </c>
      <c r="B1751" s="4" t="str">
        <f t="shared" si="535"/>
        <v>2016-10-15</v>
      </c>
      <c r="C1751" s="3">
        <v>42658</v>
      </c>
      <c r="E1751" s="4" t="str">
        <f t="shared" si="536"/>
        <v>55.0;54.0;39.0;58.0</v>
      </c>
      <c r="F1751" s="4" t="str">
        <f t="shared" si="537"/>
        <v>55.0;54.0</v>
      </c>
      <c r="G1751" s="4" t="str">
        <f t="shared" si="538"/>
        <v>55.0</v>
      </c>
      <c r="H1751" s="4" t="str">
        <f t="shared" si="539"/>
        <v>54.0</v>
      </c>
      <c r="I1751" s="4" t="str">
        <f t="shared" si="540"/>
        <v>39.0;58.0</v>
      </c>
      <c r="J1751" s="4" t="str">
        <f t="shared" si="541"/>
        <v>39.0</v>
      </c>
      <c r="K1751" s="4" t="str">
        <f t="shared" si="542"/>
        <v>58.0</v>
      </c>
      <c r="L1751" s="4">
        <f t="shared" si="544"/>
        <v>55</v>
      </c>
      <c r="M1751" s="4">
        <f t="shared" si="544"/>
        <v>54</v>
      </c>
      <c r="N1751" s="10">
        <f t="shared" si="545"/>
        <v>1.8518518518518601E-2</v>
      </c>
      <c r="O1751" s="4">
        <f t="shared" si="543"/>
        <v>39</v>
      </c>
      <c r="P1751" s="4">
        <f t="shared" si="543"/>
        <v>58</v>
      </c>
      <c r="Q1751" s="4">
        <f t="shared" si="546"/>
        <v>19</v>
      </c>
      <c r="R1751" s="11"/>
    </row>
    <row r="1752" spans="1:18" x14ac:dyDescent="0.2">
      <c r="A1752" s="1" t="s">
        <v>1852</v>
      </c>
      <c r="B1752" s="4" t="str">
        <f t="shared" si="535"/>
        <v>2016-10-16</v>
      </c>
      <c r="C1752" s="3">
        <v>42659</v>
      </c>
      <c r="E1752" s="4" t="str">
        <f t="shared" si="536"/>
        <v>55.0;54.0;39.0;60.0</v>
      </c>
      <c r="F1752" s="4" t="str">
        <f t="shared" si="537"/>
        <v>55.0;54.0</v>
      </c>
      <c r="G1752" s="4" t="str">
        <f t="shared" si="538"/>
        <v>55.0</v>
      </c>
      <c r="H1752" s="4" t="str">
        <f t="shared" si="539"/>
        <v>54.0</v>
      </c>
      <c r="I1752" s="4" t="str">
        <f t="shared" si="540"/>
        <v>39.0;60.0</v>
      </c>
      <c r="J1752" s="4" t="str">
        <f t="shared" si="541"/>
        <v>39.0</v>
      </c>
      <c r="K1752" s="4" t="str">
        <f t="shared" si="542"/>
        <v>60.0</v>
      </c>
      <c r="L1752" s="4">
        <f t="shared" si="544"/>
        <v>55</v>
      </c>
      <c r="M1752" s="4">
        <f t="shared" si="544"/>
        <v>54</v>
      </c>
      <c r="N1752" s="10">
        <f t="shared" si="545"/>
        <v>1.8518518518518601E-2</v>
      </c>
      <c r="O1752" s="4">
        <f t="shared" si="543"/>
        <v>39</v>
      </c>
      <c r="P1752" s="4">
        <f t="shared" si="543"/>
        <v>60</v>
      </c>
      <c r="Q1752" s="4">
        <f t="shared" si="546"/>
        <v>21</v>
      </c>
      <c r="R1752" s="11"/>
    </row>
    <row r="1753" spans="1:18" x14ac:dyDescent="0.2">
      <c r="A1753" s="1" t="s">
        <v>1853</v>
      </c>
      <c r="B1753" s="4" t="str">
        <f t="shared" si="535"/>
        <v>2016-10-17</v>
      </c>
      <c r="C1753" s="3">
        <v>42660</v>
      </c>
      <c r="E1753" s="4" t="str">
        <f t="shared" si="536"/>
        <v>54.0;54.0;39.0;62.0</v>
      </c>
      <c r="F1753" s="4" t="str">
        <f t="shared" si="537"/>
        <v>54.0;54.0</v>
      </c>
      <c r="G1753" s="4" t="str">
        <f t="shared" si="538"/>
        <v>54.0</v>
      </c>
      <c r="H1753" s="4" t="str">
        <f t="shared" si="539"/>
        <v>54.0</v>
      </c>
      <c r="I1753" s="4" t="str">
        <f t="shared" si="540"/>
        <v>39.0;62.0</v>
      </c>
      <c r="J1753" s="4" t="str">
        <f t="shared" si="541"/>
        <v>39.0</v>
      </c>
      <c r="K1753" s="4" t="str">
        <f t="shared" si="542"/>
        <v>62.0</v>
      </c>
      <c r="L1753" s="4">
        <f t="shared" si="544"/>
        <v>54</v>
      </c>
      <c r="M1753" s="4">
        <f t="shared" si="544"/>
        <v>54</v>
      </c>
      <c r="N1753" s="10">
        <f t="shared" si="545"/>
        <v>0</v>
      </c>
      <c r="O1753" s="4">
        <f t="shared" si="543"/>
        <v>39</v>
      </c>
      <c r="P1753" s="4">
        <f t="shared" si="543"/>
        <v>62</v>
      </c>
      <c r="Q1753" s="4">
        <f t="shared" si="546"/>
        <v>23</v>
      </c>
      <c r="R1753" s="11"/>
    </row>
    <row r="1754" spans="1:18" x14ac:dyDescent="0.2">
      <c r="A1754" s="1" t="s">
        <v>1854</v>
      </c>
      <c r="B1754" s="4" t="str">
        <f t="shared" si="535"/>
        <v>2016-10-18</v>
      </c>
      <c r="C1754" s="3">
        <v>42661</v>
      </c>
      <c r="E1754" s="4" t="str">
        <f t="shared" si="536"/>
        <v>54.0;54.0;39.0;63.0</v>
      </c>
      <c r="F1754" s="4" t="str">
        <f t="shared" si="537"/>
        <v>54.0;54.0</v>
      </c>
      <c r="G1754" s="4" t="str">
        <f t="shared" si="538"/>
        <v>54.0</v>
      </c>
      <c r="H1754" s="4" t="str">
        <f t="shared" si="539"/>
        <v>54.0</v>
      </c>
      <c r="I1754" s="4" t="str">
        <f t="shared" si="540"/>
        <v>39.0;63.0</v>
      </c>
      <c r="J1754" s="4" t="str">
        <f t="shared" si="541"/>
        <v>39.0</v>
      </c>
      <c r="K1754" s="4" t="str">
        <f t="shared" si="542"/>
        <v>63.0</v>
      </c>
      <c r="L1754" s="4">
        <f t="shared" si="544"/>
        <v>54</v>
      </c>
      <c r="M1754" s="4">
        <f t="shared" si="544"/>
        <v>54</v>
      </c>
      <c r="N1754" s="10">
        <f t="shared" si="545"/>
        <v>0</v>
      </c>
      <c r="O1754" s="4">
        <f t="shared" si="543"/>
        <v>39</v>
      </c>
      <c r="P1754" s="4">
        <f t="shared" si="543"/>
        <v>63</v>
      </c>
      <c r="Q1754" s="4">
        <f t="shared" si="546"/>
        <v>24</v>
      </c>
      <c r="R1754" s="11"/>
    </row>
    <row r="1755" spans="1:18" x14ac:dyDescent="0.2">
      <c r="A1755" s="1" t="s">
        <v>1855</v>
      </c>
      <c r="B1755" s="4" t="str">
        <f t="shared" si="535"/>
        <v>2016-10-19</v>
      </c>
      <c r="C1755" s="3">
        <v>42662</v>
      </c>
      <c r="E1755" s="4" t="str">
        <f t="shared" si="536"/>
        <v>54.0;54.0;39.0;63.0</v>
      </c>
      <c r="F1755" s="4" t="str">
        <f t="shared" si="537"/>
        <v>54.0;54.0</v>
      </c>
      <c r="G1755" s="4" t="str">
        <f t="shared" si="538"/>
        <v>54.0</v>
      </c>
      <c r="H1755" s="4" t="str">
        <f t="shared" si="539"/>
        <v>54.0</v>
      </c>
      <c r="I1755" s="4" t="str">
        <f t="shared" si="540"/>
        <v>39.0;63.0</v>
      </c>
      <c r="J1755" s="4" t="str">
        <f t="shared" si="541"/>
        <v>39.0</v>
      </c>
      <c r="K1755" s="4" t="str">
        <f t="shared" si="542"/>
        <v>63.0</v>
      </c>
      <c r="L1755" s="4">
        <f t="shared" si="544"/>
        <v>54</v>
      </c>
      <c r="M1755" s="4">
        <f t="shared" si="544"/>
        <v>54</v>
      </c>
      <c r="N1755" s="10">
        <f t="shared" si="545"/>
        <v>0</v>
      </c>
      <c r="O1755" s="4">
        <f t="shared" si="543"/>
        <v>39</v>
      </c>
      <c r="P1755" s="4">
        <f t="shared" si="543"/>
        <v>63</v>
      </c>
      <c r="Q1755" s="4">
        <f t="shared" si="546"/>
        <v>24</v>
      </c>
      <c r="R1755" s="11"/>
    </row>
    <row r="1756" spans="1:18" x14ac:dyDescent="0.2">
      <c r="A1756" s="1" t="s">
        <v>1856</v>
      </c>
      <c r="B1756" s="4" t="str">
        <f t="shared" si="535"/>
        <v>2016-10-20</v>
      </c>
      <c r="C1756" s="3">
        <v>42663</v>
      </c>
      <c r="E1756" s="4" t="str">
        <f t="shared" si="536"/>
        <v>53.0;54.0;39.0;63.0</v>
      </c>
      <c r="F1756" s="4" t="str">
        <f t="shared" si="537"/>
        <v>53.0;54.0</v>
      </c>
      <c r="G1756" s="4" t="str">
        <f t="shared" si="538"/>
        <v>53.0</v>
      </c>
      <c r="H1756" s="4" t="str">
        <f t="shared" si="539"/>
        <v>54.0</v>
      </c>
      <c r="I1756" s="4" t="str">
        <f t="shared" si="540"/>
        <v>39.0;63.0</v>
      </c>
      <c r="J1756" s="4" t="str">
        <f t="shared" si="541"/>
        <v>39.0</v>
      </c>
      <c r="K1756" s="4" t="str">
        <f t="shared" si="542"/>
        <v>63.0</v>
      </c>
      <c r="L1756" s="4">
        <f t="shared" si="544"/>
        <v>53</v>
      </c>
      <c r="M1756" s="4">
        <f t="shared" si="544"/>
        <v>54</v>
      </c>
      <c r="N1756" s="10">
        <f t="shared" si="545"/>
        <v>-1.851851851851849E-2</v>
      </c>
      <c r="O1756" s="4">
        <f t="shared" si="543"/>
        <v>39</v>
      </c>
      <c r="P1756" s="4">
        <f t="shared" si="543"/>
        <v>63</v>
      </c>
      <c r="Q1756" s="4">
        <f t="shared" si="546"/>
        <v>24</v>
      </c>
      <c r="R1756" s="11"/>
    </row>
    <row r="1757" spans="1:18" x14ac:dyDescent="0.2">
      <c r="A1757" s="1" t="s">
        <v>1857</v>
      </c>
      <c r="B1757" s="4" t="str">
        <f t="shared" si="535"/>
        <v>2016-10-21</v>
      </c>
      <c r="C1757" s="3">
        <v>42664</v>
      </c>
      <c r="E1757" s="4" t="str">
        <f t="shared" si="536"/>
        <v>53.0;54.0;39.0;63.0</v>
      </c>
      <c r="F1757" s="4" t="str">
        <f t="shared" si="537"/>
        <v>53.0;54.0</v>
      </c>
      <c r="G1757" s="4" t="str">
        <f t="shared" si="538"/>
        <v>53.0</v>
      </c>
      <c r="H1757" s="4" t="str">
        <f t="shared" si="539"/>
        <v>54.0</v>
      </c>
      <c r="I1757" s="4" t="str">
        <f t="shared" si="540"/>
        <v>39.0;63.0</v>
      </c>
      <c r="J1757" s="4" t="str">
        <f t="shared" si="541"/>
        <v>39.0</v>
      </c>
      <c r="K1757" s="4" t="str">
        <f t="shared" si="542"/>
        <v>63.0</v>
      </c>
      <c r="L1757" s="4">
        <f t="shared" si="544"/>
        <v>53</v>
      </c>
      <c r="M1757" s="4">
        <f t="shared" si="544"/>
        <v>54</v>
      </c>
      <c r="N1757" s="10">
        <f t="shared" si="545"/>
        <v>-1.851851851851849E-2</v>
      </c>
      <c r="O1757" s="4">
        <f t="shared" si="543"/>
        <v>39</v>
      </c>
      <c r="P1757" s="4">
        <f t="shared" si="543"/>
        <v>63</v>
      </c>
      <c r="Q1757" s="4">
        <f t="shared" si="546"/>
        <v>24</v>
      </c>
      <c r="R1757" s="11"/>
    </row>
    <row r="1758" spans="1:18" x14ac:dyDescent="0.2">
      <c r="A1758" s="1" t="s">
        <v>1858</v>
      </c>
      <c r="B1758" s="4" t="str">
        <f t="shared" si="535"/>
        <v>2016-10-22</v>
      </c>
      <c r="C1758" s="3">
        <v>42665</v>
      </c>
      <c r="E1758" s="4" t="str">
        <f t="shared" si="536"/>
        <v>53.0;54.0;40.0;63.0</v>
      </c>
      <c r="F1758" s="4" t="str">
        <f t="shared" si="537"/>
        <v>53.0;54.0</v>
      </c>
      <c r="G1758" s="4" t="str">
        <f t="shared" si="538"/>
        <v>53.0</v>
      </c>
      <c r="H1758" s="4" t="str">
        <f t="shared" si="539"/>
        <v>54.0</v>
      </c>
      <c r="I1758" s="4" t="str">
        <f t="shared" si="540"/>
        <v>40.0;63.0</v>
      </c>
      <c r="J1758" s="4" t="str">
        <f t="shared" si="541"/>
        <v>40.0</v>
      </c>
      <c r="K1758" s="4" t="str">
        <f t="shared" si="542"/>
        <v>63.0</v>
      </c>
      <c r="L1758" s="4">
        <f t="shared" si="544"/>
        <v>53</v>
      </c>
      <c r="M1758" s="4">
        <f t="shared" si="544"/>
        <v>54</v>
      </c>
      <c r="N1758" s="10">
        <f t="shared" si="545"/>
        <v>-1.851851851851849E-2</v>
      </c>
      <c r="O1758" s="4">
        <f t="shared" si="543"/>
        <v>40</v>
      </c>
      <c r="P1758" s="4">
        <f t="shared" si="543"/>
        <v>63</v>
      </c>
      <c r="Q1758" s="4">
        <f t="shared" si="546"/>
        <v>23</v>
      </c>
      <c r="R1758" s="11"/>
    </row>
    <row r="1759" spans="1:18" x14ac:dyDescent="0.2">
      <c r="A1759" s="1" t="s">
        <v>1859</v>
      </c>
      <c r="B1759" s="4" t="str">
        <f t="shared" si="535"/>
        <v>2016-10-23</v>
      </c>
      <c r="C1759" s="3">
        <v>42666</v>
      </c>
      <c r="E1759" s="4" t="str">
        <f t="shared" si="536"/>
        <v>53.0;54.0;40.0;63.0</v>
      </c>
      <c r="F1759" s="4" t="str">
        <f t="shared" si="537"/>
        <v>53.0;54.0</v>
      </c>
      <c r="G1759" s="4" t="str">
        <f t="shared" si="538"/>
        <v>53.0</v>
      </c>
      <c r="H1759" s="4" t="str">
        <f t="shared" si="539"/>
        <v>54.0</v>
      </c>
      <c r="I1759" s="4" t="str">
        <f t="shared" si="540"/>
        <v>40.0;63.0</v>
      </c>
      <c r="J1759" s="4" t="str">
        <f t="shared" si="541"/>
        <v>40.0</v>
      </c>
      <c r="K1759" s="4" t="str">
        <f t="shared" si="542"/>
        <v>63.0</v>
      </c>
      <c r="L1759" s="4">
        <f t="shared" si="544"/>
        <v>53</v>
      </c>
      <c r="M1759" s="4">
        <f t="shared" si="544"/>
        <v>54</v>
      </c>
      <c r="N1759" s="10">
        <f t="shared" si="545"/>
        <v>-1.851851851851849E-2</v>
      </c>
      <c r="O1759" s="4">
        <f t="shared" si="543"/>
        <v>40</v>
      </c>
      <c r="P1759" s="4">
        <f t="shared" si="543"/>
        <v>63</v>
      </c>
      <c r="Q1759" s="4">
        <f t="shared" si="546"/>
        <v>23</v>
      </c>
      <c r="R1759" s="11"/>
    </row>
    <row r="1760" spans="1:18" x14ac:dyDescent="0.2">
      <c r="A1760" s="1" t="s">
        <v>1860</v>
      </c>
      <c r="B1760" s="4" t="str">
        <f t="shared" si="535"/>
        <v>2016-10-24</v>
      </c>
      <c r="C1760" s="3">
        <v>42667</v>
      </c>
      <c r="E1760" s="4" t="str">
        <f t="shared" si="536"/>
        <v>53.0;54.0;40.0;63.0</v>
      </c>
      <c r="F1760" s="4" t="str">
        <f t="shared" si="537"/>
        <v>53.0;54.0</v>
      </c>
      <c r="G1760" s="4" t="str">
        <f t="shared" si="538"/>
        <v>53.0</v>
      </c>
      <c r="H1760" s="4" t="str">
        <f t="shared" si="539"/>
        <v>54.0</v>
      </c>
      <c r="I1760" s="4" t="str">
        <f t="shared" si="540"/>
        <v>40.0;63.0</v>
      </c>
      <c r="J1760" s="4" t="str">
        <f t="shared" si="541"/>
        <v>40.0</v>
      </c>
      <c r="K1760" s="4" t="str">
        <f t="shared" si="542"/>
        <v>63.0</v>
      </c>
      <c r="L1760" s="4">
        <f t="shared" si="544"/>
        <v>53</v>
      </c>
      <c r="M1760" s="4">
        <f t="shared" si="544"/>
        <v>54</v>
      </c>
      <c r="N1760" s="10">
        <f t="shared" si="545"/>
        <v>-1.851851851851849E-2</v>
      </c>
      <c r="O1760" s="4">
        <f t="shared" si="543"/>
        <v>40</v>
      </c>
      <c r="P1760" s="4">
        <f t="shared" si="543"/>
        <v>63</v>
      </c>
      <c r="Q1760" s="4">
        <f t="shared" si="546"/>
        <v>23</v>
      </c>
      <c r="R1760" s="11"/>
    </row>
    <row r="1761" spans="1:18" x14ac:dyDescent="0.2">
      <c r="A1761" s="1" t="s">
        <v>1861</v>
      </c>
      <c r="B1761" s="4" t="str">
        <f t="shared" si="535"/>
        <v>2016-10-25</v>
      </c>
      <c r="C1761" s="3">
        <v>42668</v>
      </c>
      <c r="E1761" s="4" t="str">
        <f t="shared" si="536"/>
        <v>53.0;54.0;40.0;63.0</v>
      </c>
      <c r="F1761" s="4" t="str">
        <f t="shared" si="537"/>
        <v>53.0;54.0</v>
      </c>
      <c r="G1761" s="4" t="str">
        <f t="shared" si="538"/>
        <v>53.0</v>
      </c>
      <c r="H1761" s="4" t="str">
        <f t="shared" si="539"/>
        <v>54.0</v>
      </c>
      <c r="I1761" s="4" t="str">
        <f t="shared" si="540"/>
        <v>40.0;63.0</v>
      </c>
      <c r="J1761" s="4" t="str">
        <f t="shared" si="541"/>
        <v>40.0</v>
      </c>
      <c r="K1761" s="4" t="str">
        <f t="shared" si="542"/>
        <v>63.0</v>
      </c>
      <c r="L1761" s="4">
        <f t="shared" si="544"/>
        <v>53</v>
      </c>
      <c r="M1761" s="4">
        <f t="shared" si="544"/>
        <v>54</v>
      </c>
      <c r="N1761" s="10">
        <f t="shared" si="545"/>
        <v>-1.851851851851849E-2</v>
      </c>
      <c r="O1761" s="4">
        <f t="shared" si="543"/>
        <v>40</v>
      </c>
      <c r="P1761" s="4">
        <f t="shared" si="543"/>
        <v>63</v>
      </c>
      <c r="Q1761" s="4">
        <f t="shared" si="546"/>
        <v>23</v>
      </c>
      <c r="R1761" s="11"/>
    </row>
    <row r="1762" spans="1:18" x14ac:dyDescent="0.2">
      <c r="A1762" s="1" t="s">
        <v>1862</v>
      </c>
      <c r="B1762" s="4" t="str">
        <f t="shared" si="535"/>
        <v>2016-10-26</v>
      </c>
      <c r="C1762" s="3">
        <v>42669</v>
      </c>
      <c r="E1762" s="4" t="str">
        <f t="shared" si="536"/>
        <v>53.0;54.0;40.0;63.0</v>
      </c>
      <c r="F1762" s="4" t="str">
        <f t="shared" si="537"/>
        <v>53.0;54.0</v>
      </c>
      <c r="G1762" s="4" t="str">
        <f t="shared" si="538"/>
        <v>53.0</v>
      </c>
      <c r="H1762" s="4" t="str">
        <f t="shared" si="539"/>
        <v>54.0</v>
      </c>
      <c r="I1762" s="4" t="str">
        <f t="shared" si="540"/>
        <v>40.0;63.0</v>
      </c>
      <c r="J1762" s="4" t="str">
        <f t="shared" si="541"/>
        <v>40.0</v>
      </c>
      <c r="K1762" s="4" t="str">
        <f t="shared" si="542"/>
        <v>63.0</v>
      </c>
      <c r="L1762" s="4">
        <f t="shared" si="544"/>
        <v>53</v>
      </c>
      <c r="M1762" s="4">
        <f t="shared" si="544"/>
        <v>54</v>
      </c>
      <c r="N1762" s="10">
        <f t="shared" si="545"/>
        <v>-1.851851851851849E-2</v>
      </c>
      <c r="O1762" s="4">
        <f t="shared" si="543"/>
        <v>40</v>
      </c>
      <c r="P1762" s="4">
        <f t="shared" si="543"/>
        <v>63</v>
      </c>
      <c r="Q1762" s="4">
        <f t="shared" si="546"/>
        <v>23</v>
      </c>
      <c r="R1762" s="11"/>
    </row>
    <row r="1763" spans="1:18" x14ac:dyDescent="0.2">
      <c r="A1763" s="1" t="s">
        <v>1863</v>
      </c>
      <c r="B1763" s="4" t="str">
        <f t="shared" si="535"/>
        <v>2016-10-27</v>
      </c>
      <c r="C1763" s="3">
        <v>42670</v>
      </c>
      <c r="E1763" s="4" t="str">
        <f t="shared" si="536"/>
        <v>52.0;54.0;40.0;63.0</v>
      </c>
      <c r="F1763" s="4" t="str">
        <f t="shared" si="537"/>
        <v>52.0;54.0</v>
      </c>
      <c r="G1763" s="4" t="str">
        <f t="shared" si="538"/>
        <v>52.0</v>
      </c>
      <c r="H1763" s="4" t="str">
        <f t="shared" si="539"/>
        <v>54.0</v>
      </c>
      <c r="I1763" s="4" t="str">
        <f t="shared" si="540"/>
        <v>40.0;63.0</v>
      </c>
      <c r="J1763" s="4" t="str">
        <f t="shared" si="541"/>
        <v>40.0</v>
      </c>
      <c r="K1763" s="4" t="str">
        <f t="shared" si="542"/>
        <v>63.0</v>
      </c>
      <c r="L1763" s="4">
        <f t="shared" si="544"/>
        <v>52</v>
      </c>
      <c r="M1763" s="4">
        <f t="shared" si="544"/>
        <v>54</v>
      </c>
      <c r="N1763" s="10">
        <f t="shared" si="545"/>
        <v>-3.703703703703709E-2</v>
      </c>
      <c r="O1763" s="4">
        <f t="shared" si="543"/>
        <v>40</v>
      </c>
      <c r="P1763" s="4">
        <f t="shared" si="543"/>
        <v>63</v>
      </c>
      <c r="Q1763" s="4">
        <f t="shared" si="546"/>
        <v>23</v>
      </c>
      <c r="R1763" s="11"/>
    </row>
    <row r="1764" spans="1:18" x14ac:dyDescent="0.2">
      <c r="A1764" s="1" t="s">
        <v>1864</v>
      </c>
      <c r="B1764" s="4" t="str">
        <f t="shared" si="535"/>
        <v>2016-10-28</v>
      </c>
      <c r="C1764" s="3">
        <v>42671</v>
      </c>
      <c r="E1764" s="4" t="str">
        <f t="shared" si="536"/>
        <v>52.0;55.0;40.0;63.0</v>
      </c>
      <c r="F1764" s="4" t="str">
        <f t="shared" si="537"/>
        <v>52.0;55.0</v>
      </c>
      <c r="G1764" s="4" t="str">
        <f t="shared" si="538"/>
        <v>52.0</v>
      </c>
      <c r="H1764" s="4" t="str">
        <f t="shared" si="539"/>
        <v>55.0</v>
      </c>
      <c r="I1764" s="4" t="str">
        <f t="shared" si="540"/>
        <v>40.0;63.0</v>
      </c>
      <c r="J1764" s="4" t="str">
        <f t="shared" si="541"/>
        <v>40.0</v>
      </c>
      <c r="K1764" s="4" t="str">
        <f t="shared" si="542"/>
        <v>63.0</v>
      </c>
      <c r="L1764" s="4">
        <f t="shared" si="544"/>
        <v>52</v>
      </c>
      <c r="M1764" s="4">
        <f t="shared" si="544"/>
        <v>55</v>
      </c>
      <c r="N1764" s="10">
        <f t="shared" si="545"/>
        <v>-5.4545454545454564E-2</v>
      </c>
      <c r="O1764" s="4">
        <f t="shared" si="543"/>
        <v>40</v>
      </c>
      <c r="P1764" s="4">
        <f t="shared" si="543"/>
        <v>63</v>
      </c>
      <c r="Q1764" s="4">
        <f t="shared" si="546"/>
        <v>23</v>
      </c>
      <c r="R1764" s="11"/>
    </row>
    <row r="1765" spans="1:18" x14ac:dyDescent="0.2">
      <c r="A1765" s="1" t="s">
        <v>1865</v>
      </c>
      <c r="B1765" s="4" t="str">
        <f t="shared" si="535"/>
        <v>2016-10-29</v>
      </c>
      <c r="C1765" s="3">
        <v>42672</v>
      </c>
      <c r="E1765" s="4" t="str">
        <f t="shared" si="536"/>
        <v>52.0;56.0;41.0;64.0</v>
      </c>
      <c r="F1765" s="4" t="str">
        <f t="shared" si="537"/>
        <v>52.0;56.0</v>
      </c>
      <c r="G1765" s="4" t="str">
        <f t="shared" si="538"/>
        <v>52.0</v>
      </c>
      <c r="H1765" s="4" t="str">
        <f t="shared" si="539"/>
        <v>56.0</v>
      </c>
      <c r="I1765" s="4" t="str">
        <f t="shared" si="540"/>
        <v>41.0;64.0</v>
      </c>
      <c r="J1765" s="4" t="str">
        <f t="shared" si="541"/>
        <v>41.0</v>
      </c>
      <c r="K1765" s="4" t="str">
        <f t="shared" si="542"/>
        <v>64.0</v>
      </c>
      <c r="L1765" s="4">
        <f t="shared" si="544"/>
        <v>52</v>
      </c>
      <c r="M1765" s="4">
        <f t="shared" si="544"/>
        <v>56</v>
      </c>
      <c r="N1765" s="10">
        <f t="shared" si="545"/>
        <v>-7.1428571428571397E-2</v>
      </c>
      <c r="O1765" s="4">
        <f t="shared" si="543"/>
        <v>41</v>
      </c>
      <c r="P1765" s="4">
        <f t="shared" si="543"/>
        <v>64</v>
      </c>
      <c r="Q1765" s="4">
        <f t="shared" si="546"/>
        <v>23</v>
      </c>
      <c r="R1765" s="11"/>
    </row>
    <row r="1766" spans="1:18" x14ac:dyDescent="0.2">
      <c r="A1766" s="1" t="s">
        <v>1866</v>
      </c>
      <c r="B1766" s="4" t="str">
        <f t="shared" si="535"/>
        <v>2016-10-30</v>
      </c>
      <c r="C1766" s="3">
        <v>42673</v>
      </c>
      <c r="E1766" s="4" t="str">
        <f t="shared" si="536"/>
        <v>52.0;56.0;42.0;63.0</v>
      </c>
      <c r="F1766" s="4" t="str">
        <f t="shared" si="537"/>
        <v>52.0;56.0</v>
      </c>
      <c r="G1766" s="4" t="str">
        <f t="shared" si="538"/>
        <v>52.0</v>
      </c>
      <c r="H1766" s="4" t="str">
        <f t="shared" si="539"/>
        <v>56.0</v>
      </c>
      <c r="I1766" s="4" t="str">
        <f t="shared" si="540"/>
        <v>42.0;63.0</v>
      </c>
      <c r="J1766" s="4" t="str">
        <f t="shared" si="541"/>
        <v>42.0</v>
      </c>
      <c r="K1766" s="4" t="str">
        <f t="shared" si="542"/>
        <v>63.0</v>
      </c>
      <c r="L1766" s="4">
        <f t="shared" si="544"/>
        <v>52</v>
      </c>
      <c r="M1766" s="4">
        <f t="shared" si="544"/>
        <v>56</v>
      </c>
      <c r="N1766" s="10">
        <f t="shared" si="545"/>
        <v>-7.1428571428571397E-2</v>
      </c>
      <c r="O1766" s="4">
        <f t="shared" si="543"/>
        <v>42</v>
      </c>
      <c r="P1766" s="4">
        <f t="shared" si="543"/>
        <v>63</v>
      </c>
      <c r="Q1766" s="4">
        <f t="shared" si="546"/>
        <v>21</v>
      </c>
      <c r="R1766" s="11"/>
    </row>
    <row r="1767" spans="1:18" x14ac:dyDescent="0.2">
      <c r="A1767" s="1" t="s">
        <v>1867</v>
      </c>
      <c r="B1767" s="4" t="str">
        <f t="shared" si="535"/>
        <v>2016-10-31</v>
      </c>
      <c r="C1767" s="3">
        <v>42674</v>
      </c>
      <c r="E1767" s="4" t="str">
        <f t="shared" si="536"/>
        <v>52.0;56.0;42.0;63.0</v>
      </c>
      <c r="F1767" s="4" t="str">
        <f t="shared" si="537"/>
        <v>52.0;56.0</v>
      </c>
      <c r="G1767" s="4" t="str">
        <f t="shared" si="538"/>
        <v>52.0</v>
      </c>
      <c r="H1767" s="4" t="str">
        <f t="shared" si="539"/>
        <v>56.0</v>
      </c>
      <c r="I1767" s="4" t="str">
        <f t="shared" si="540"/>
        <v>42.0;63.0</v>
      </c>
      <c r="J1767" s="4" t="str">
        <f t="shared" si="541"/>
        <v>42.0</v>
      </c>
      <c r="K1767" s="4" t="str">
        <f t="shared" si="542"/>
        <v>63.0</v>
      </c>
      <c r="L1767" s="4">
        <f t="shared" si="544"/>
        <v>52</v>
      </c>
      <c r="M1767" s="4">
        <f t="shared" si="544"/>
        <v>56</v>
      </c>
      <c r="N1767" s="10">
        <f t="shared" si="545"/>
        <v>-7.1428571428571397E-2</v>
      </c>
      <c r="O1767" s="4">
        <f t="shared" si="543"/>
        <v>42</v>
      </c>
      <c r="P1767" s="4">
        <f t="shared" si="543"/>
        <v>63</v>
      </c>
      <c r="Q1767" s="4">
        <f t="shared" si="546"/>
        <v>21</v>
      </c>
      <c r="R1767" s="11"/>
    </row>
    <row r="1768" spans="1:18" x14ac:dyDescent="0.2">
      <c r="A1768" s="1" t="s">
        <v>1868</v>
      </c>
      <c r="B1768" s="4" t="str">
        <f t="shared" si="535"/>
        <v>2016-11-01</v>
      </c>
      <c r="C1768" s="3">
        <v>42675</v>
      </c>
      <c r="E1768" s="4" t="str">
        <f t="shared" si="536"/>
        <v>52.0;57.0;42.0;62.0</v>
      </c>
      <c r="F1768" s="4" t="str">
        <f t="shared" si="537"/>
        <v>52.0;57.0</v>
      </c>
      <c r="G1768" s="4" t="str">
        <f t="shared" si="538"/>
        <v>52.0</v>
      </c>
      <c r="H1768" s="4" t="str">
        <f t="shared" si="539"/>
        <v>57.0</v>
      </c>
      <c r="I1768" s="4" t="str">
        <f t="shared" si="540"/>
        <v>42.0;62.0</v>
      </c>
      <c r="J1768" s="4" t="str">
        <f t="shared" si="541"/>
        <v>42.0</v>
      </c>
      <c r="K1768" s="4" t="str">
        <f t="shared" si="542"/>
        <v>62.0</v>
      </c>
      <c r="L1768" s="4">
        <f t="shared" si="544"/>
        <v>52</v>
      </c>
      <c r="M1768" s="4">
        <f t="shared" si="544"/>
        <v>57</v>
      </c>
      <c r="N1768" s="10">
        <f t="shared" si="545"/>
        <v>-8.7719298245614086E-2</v>
      </c>
      <c r="O1768" s="4">
        <f t="shared" si="543"/>
        <v>42</v>
      </c>
      <c r="P1768" s="4">
        <f t="shared" si="543"/>
        <v>62</v>
      </c>
      <c r="Q1768" s="4">
        <f t="shared" si="546"/>
        <v>20</v>
      </c>
      <c r="R1768" s="11"/>
    </row>
    <row r="1769" spans="1:18" x14ac:dyDescent="0.2">
      <c r="A1769" s="1" t="s">
        <v>1869</v>
      </c>
      <c r="B1769" s="4" t="str">
        <f t="shared" si="535"/>
        <v>2016-11-02</v>
      </c>
      <c r="C1769" s="3">
        <v>42676</v>
      </c>
      <c r="E1769" s="4" t="str">
        <f t="shared" si="536"/>
        <v>51.0;56.0;43.0;62.0</v>
      </c>
      <c r="F1769" s="4" t="str">
        <f t="shared" si="537"/>
        <v>51.0;56.0</v>
      </c>
      <c r="G1769" s="4" t="str">
        <f t="shared" si="538"/>
        <v>51.0</v>
      </c>
      <c r="H1769" s="4" t="str">
        <f t="shared" si="539"/>
        <v>56.0</v>
      </c>
      <c r="I1769" s="4" t="str">
        <f t="shared" si="540"/>
        <v>43.0;62.0</v>
      </c>
      <c r="J1769" s="4" t="str">
        <f t="shared" si="541"/>
        <v>43.0</v>
      </c>
      <c r="K1769" s="4" t="str">
        <f t="shared" si="542"/>
        <v>62.0</v>
      </c>
      <c r="L1769" s="4">
        <f t="shared" si="544"/>
        <v>51</v>
      </c>
      <c r="M1769" s="4">
        <f t="shared" si="544"/>
        <v>56</v>
      </c>
      <c r="N1769" s="10">
        <f t="shared" si="545"/>
        <v>-8.9285714285714302E-2</v>
      </c>
      <c r="O1769" s="4">
        <f t="shared" si="543"/>
        <v>43</v>
      </c>
      <c r="P1769" s="4">
        <f t="shared" si="543"/>
        <v>62</v>
      </c>
      <c r="Q1769" s="4">
        <f t="shared" si="546"/>
        <v>19</v>
      </c>
      <c r="R1769" s="11"/>
    </row>
    <row r="1770" spans="1:18" x14ac:dyDescent="0.2">
      <c r="A1770" s="1" t="s">
        <v>1870</v>
      </c>
      <c r="B1770" s="4" t="str">
        <f t="shared" si="535"/>
        <v>2016-11-03</v>
      </c>
      <c r="C1770" s="3">
        <v>42677</v>
      </c>
      <c r="E1770" s="4" t="str">
        <f t="shared" si="536"/>
        <v>51.0;57.0;43.0;63.0</v>
      </c>
      <c r="F1770" s="4" t="str">
        <f t="shared" si="537"/>
        <v>51.0;57.0</v>
      </c>
      <c r="G1770" s="4" t="str">
        <f t="shared" si="538"/>
        <v>51.0</v>
      </c>
      <c r="H1770" s="4" t="str">
        <f t="shared" si="539"/>
        <v>57.0</v>
      </c>
      <c r="I1770" s="4" t="str">
        <f t="shared" si="540"/>
        <v>43.0;63.0</v>
      </c>
      <c r="J1770" s="4" t="str">
        <f t="shared" si="541"/>
        <v>43.0</v>
      </c>
      <c r="K1770" s="4" t="str">
        <f t="shared" si="542"/>
        <v>63.0</v>
      </c>
      <c r="L1770" s="4">
        <f t="shared" si="544"/>
        <v>51</v>
      </c>
      <c r="M1770" s="4">
        <f t="shared" si="544"/>
        <v>57</v>
      </c>
      <c r="N1770" s="10">
        <f t="shared" si="545"/>
        <v>-0.10526315789473684</v>
      </c>
      <c r="O1770" s="4">
        <f t="shared" si="543"/>
        <v>43</v>
      </c>
      <c r="P1770" s="4">
        <f t="shared" si="543"/>
        <v>63</v>
      </c>
      <c r="Q1770" s="4">
        <f t="shared" si="546"/>
        <v>20</v>
      </c>
      <c r="R1770" s="11"/>
    </row>
    <row r="1771" spans="1:18" x14ac:dyDescent="0.2">
      <c r="A1771" s="1" t="s">
        <v>1871</v>
      </c>
      <c r="B1771" s="4" t="str">
        <f t="shared" si="535"/>
        <v>2016-11-04</v>
      </c>
      <c r="C1771" s="3">
        <v>42678</v>
      </c>
      <c r="E1771" s="4" t="str">
        <f t="shared" si="536"/>
        <v>50.0;57.0;43.0;63.0</v>
      </c>
      <c r="F1771" s="4" t="str">
        <f t="shared" si="537"/>
        <v>50.0;57.0</v>
      </c>
      <c r="G1771" s="4" t="str">
        <f t="shared" si="538"/>
        <v>50.0</v>
      </c>
      <c r="H1771" s="4" t="str">
        <f t="shared" si="539"/>
        <v>57.0</v>
      </c>
      <c r="I1771" s="4" t="str">
        <f t="shared" si="540"/>
        <v>43.0;63.0</v>
      </c>
      <c r="J1771" s="4" t="str">
        <f t="shared" si="541"/>
        <v>43.0</v>
      </c>
      <c r="K1771" s="4" t="str">
        <f t="shared" si="542"/>
        <v>63.0</v>
      </c>
      <c r="L1771" s="4">
        <f t="shared" si="544"/>
        <v>50</v>
      </c>
      <c r="M1771" s="4">
        <f t="shared" si="544"/>
        <v>57</v>
      </c>
      <c r="N1771" s="10">
        <f t="shared" si="545"/>
        <v>-0.1228070175438597</v>
      </c>
      <c r="O1771" s="4">
        <f t="shared" si="543"/>
        <v>43</v>
      </c>
      <c r="P1771" s="4">
        <f t="shared" si="543"/>
        <v>63</v>
      </c>
      <c r="Q1771" s="4">
        <f t="shared" si="546"/>
        <v>20</v>
      </c>
      <c r="R1771" s="11"/>
    </row>
    <row r="1772" spans="1:18" x14ac:dyDescent="0.2">
      <c r="A1772" s="1" t="s">
        <v>1872</v>
      </c>
      <c r="B1772" s="4" t="str">
        <f t="shared" si="535"/>
        <v>2016-11-05</v>
      </c>
      <c r="C1772" s="3">
        <v>42679</v>
      </c>
      <c r="E1772" s="4" t="str">
        <f t="shared" si="536"/>
        <v>51.0;58.0;44.0;63.0</v>
      </c>
      <c r="F1772" s="4" t="str">
        <f t="shared" si="537"/>
        <v>51.0;58.0</v>
      </c>
      <c r="G1772" s="4" t="str">
        <f t="shared" si="538"/>
        <v>51.0</v>
      </c>
      <c r="H1772" s="4" t="str">
        <f t="shared" si="539"/>
        <v>58.0</v>
      </c>
      <c r="I1772" s="4" t="str">
        <f t="shared" si="540"/>
        <v>44.0;63.0</v>
      </c>
      <c r="J1772" s="4" t="str">
        <f t="shared" si="541"/>
        <v>44.0</v>
      </c>
      <c r="K1772" s="4" t="str">
        <f t="shared" si="542"/>
        <v>63.0</v>
      </c>
      <c r="L1772" s="4">
        <f t="shared" si="544"/>
        <v>51</v>
      </c>
      <c r="M1772" s="4">
        <f t="shared" si="544"/>
        <v>58</v>
      </c>
      <c r="N1772" s="10">
        <f t="shared" si="545"/>
        <v>-0.12068965517241381</v>
      </c>
      <c r="O1772" s="4">
        <f t="shared" si="543"/>
        <v>44</v>
      </c>
      <c r="P1772" s="4">
        <f t="shared" si="543"/>
        <v>63</v>
      </c>
      <c r="Q1772" s="4">
        <f t="shared" si="546"/>
        <v>19</v>
      </c>
      <c r="R1772" s="11"/>
    </row>
    <row r="1773" spans="1:18" x14ac:dyDescent="0.2">
      <c r="A1773" s="1" t="s">
        <v>1873</v>
      </c>
      <c r="B1773" s="4" t="str">
        <f t="shared" si="535"/>
        <v>2016-11-06</v>
      </c>
      <c r="C1773" s="3">
        <v>42680</v>
      </c>
      <c r="E1773" s="4" t="str">
        <f t="shared" si="536"/>
        <v>51.0;59.0;44.0;64.0</v>
      </c>
      <c r="F1773" s="4" t="str">
        <f t="shared" si="537"/>
        <v>51.0;59.0</v>
      </c>
      <c r="G1773" s="4" t="str">
        <f t="shared" si="538"/>
        <v>51.0</v>
      </c>
      <c r="H1773" s="4" t="str">
        <f t="shared" si="539"/>
        <v>59.0</v>
      </c>
      <c r="I1773" s="4" t="str">
        <f t="shared" si="540"/>
        <v>44.0;64.0</v>
      </c>
      <c r="J1773" s="4" t="str">
        <f t="shared" si="541"/>
        <v>44.0</v>
      </c>
      <c r="K1773" s="4" t="str">
        <f t="shared" si="542"/>
        <v>64.0</v>
      </c>
      <c r="L1773" s="4">
        <f t="shared" si="544"/>
        <v>51</v>
      </c>
      <c r="M1773" s="4">
        <f t="shared" si="544"/>
        <v>59</v>
      </c>
      <c r="N1773" s="10">
        <f t="shared" si="545"/>
        <v>-0.13559322033898302</v>
      </c>
      <c r="O1773" s="4">
        <f t="shared" si="543"/>
        <v>44</v>
      </c>
      <c r="P1773" s="4">
        <f t="shared" si="543"/>
        <v>64</v>
      </c>
      <c r="Q1773" s="4">
        <f t="shared" si="546"/>
        <v>20</v>
      </c>
      <c r="R1773" s="11"/>
    </row>
    <row r="1774" spans="1:18" x14ac:dyDescent="0.2">
      <c r="A1774" s="1" t="s">
        <v>1874</v>
      </c>
      <c r="B1774" s="4" t="str">
        <f t="shared" si="535"/>
        <v>2016-11-07</v>
      </c>
      <c r="C1774" s="3">
        <v>42681</v>
      </c>
      <c r="E1774" s="4" t="str">
        <f t="shared" si="536"/>
        <v>50.0;59.0;44.0;64.0</v>
      </c>
      <c r="F1774" s="4" t="str">
        <f t="shared" si="537"/>
        <v>50.0;59.0</v>
      </c>
      <c r="G1774" s="4" t="str">
        <f t="shared" si="538"/>
        <v>50.0</v>
      </c>
      <c r="H1774" s="4" t="str">
        <f t="shared" si="539"/>
        <v>59.0</v>
      </c>
      <c r="I1774" s="4" t="str">
        <f t="shared" si="540"/>
        <v>44.0;64.0</v>
      </c>
      <c r="J1774" s="4" t="str">
        <f t="shared" si="541"/>
        <v>44.0</v>
      </c>
      <c r="K1774" s="4" t="str">
        <f t="shared" si="542"/>
        <v>64.0</v>
      </c>
      <c r="L1774" s="4">
        <f t="shared" si="544"/>
        <v>50</v>
      </c>
      <c r="M1774" s="4">
        <f t="shared" si="544"/>
        <v>59</v>
      </c>
      <c r="N1774" s="10">
        <f t="shared" si="545"/>
        <v>-0.15254237288135597</v>
      </c>
      <c r="O1774" s="4">
        <f t="shared" si="543"/>
        <v>44</v>
      </c>
      <c r="P1774" s="4">
        <f t="shared" si="543"/>
        <v>64</v>
      </c>
      <c r="Q1774" s="4">
        <f t="shared" si="546"/>
        <v>20</v>
      </c>
      <c r="R1774" s="11"/>
    </row>
    <row r="1775" spans="1:18" x14ac:dyDescent="0.2">
      <c r="A1775" s="1" t="s">
        <v>1875</v>
      </c>
      <c r="B1775" s="4" t="str">
        <f t="shared" si="535"/>
        <v>2016-11-08</v>
      </c>
      <c r="C1775" s="3">
        <v>42682</v>
      </c>
      <c r="E1775" s="4" t="str">
        <f t="shared" si="536"/>
        <v>50.0;59.0;44.0;65.0</v>
      </c>
      <c r="F1775" s="4" t="str">
        <f t="shared" si="537"/>
        <v>50.0;59.0</v>
      </c>
      <c r="G1775" s="4" t="str">
        <f t="shared" si="538"/>
        <v>50.0</v>
      </c>
      <c r="H1775" s="4" t="str">
        <f t="shared" si="539"/>
        <v>59.0</v>
      </c>
      <c r="I1775" s="4" t="str">
        <f t="shared" si="540"/>
        <v>44.0;65.0</v>
      </c>
      <c r="J1775" s="4" t="str">
        <f t="shared" si="541"/>
        <v>44.0</v>
      </c>
      <c r="K1775" s="4" t="str">
        <f t="shared" si="542"/>
        <v>65.0</v>
      </c>
      <c r="L1775" s="4">
        <f t="shared" si="544"/>
        <v>50</v>
      </c>
      <c r="M1775" s="4">
        <f t="shared" si="544"/>
        <v>59</v>
      </c>
      <c r="N1775" s="10">
        <f t="shared" si="545"/>
        <v>-0.15254237288135597</v>
      </c>
      <c r="O1775" s="4">
        <f t="shared" si="543"/>
        <v>44</v>
      </c>
      <c r="P1775" s="4">
        <f t="shared" si="543"/>
        <v>65</v>
      </c>
      <c r="Q1775" s="4">
        <f t="shared" si="546"/>
        <v>21</v>
      </c>
      <c r="R1775" s="11"/>
    </row>
    <row r="1776" spans="1:18" x14ac:dyDescent="0.2">
      <c r="A1776" s="1" t="s">
        <v>1876</v>
      </c>
      <c r="B1776" s="4" t="str">
        <f t="shared" si="535"/>
        <v>2016-11-09</v>
      </c>
      <c r="C1776" s="3">
        <v>42683</v>
      </c>
      <c r="E1776" s="4" t="str">
        <f t="shared" si="536"/>
        <v>50.0;59.0;44.0;65.0</v>
      </c>
      <c r="F1776" s="4" t="str">
        <f t="shared" si="537"/>
        <v>50.0;59.0</v>
      </c>
      <c r="G1776" s="4" t="str">
        <f t="shared" si="538"/>
        <v>50.0</v>
      </c>
      <c r="H1776" s="4" t="str">
        <f t="shared" si="539"/>
        <v>59.0</v>
      </c>
      <c r="I1776" s="4" t="str">
        <f t="shared" si="540"/>
        <v>44.0;65.0</v>
      </c>
      <c r="J1776" s="4" t="str">
        <f t="shared" si="541"/>
        <v>44.0</v>
      </c>
      <c r="K1776" s="4" t="str">
        <f t="shared" si="542"/>
        <v>65.0</v>
      </c>
      <c r="L1776" s="4">
        <f t="shared" si="544"/>
        <v>50</v>
      </c>
      <c r="M1776" s="4">
        <f t="shared" si="544"/>
        <v>59</v>
      </c>
      <c r="N1776" s="10">
        <f t="shared" si="545"/>
        <v>-0.15254237288135597</v>
      </c>
      <c r="O1776" s="4">
        <f t="shared" si="543"/>
        <v>44</v>
      </c>
      <c r="P1776" s="4">
        <f t="shared" si="543"/>
        <v>65</v>
      </c>
      <c r="Q1776" s="4">
        <f t="shared" si="546"/>
        <v>21</v>
      </c>
      <c r="R1776" s="11"/>
    </row>
    <row r="1777" spans="1:18" x14ac:dyDescent="0.2">
      <c r="A1777" s="1" t="s">
        <v>1877</v>
      </c>
      <c r="B1777" s="4" t="str">
        <f t="shared" si="535"/>
        <v>2016-11-10</v>
      </c>
      <c r="C1777" s="3">
        <v>42684</v>
      </c>
      <c r="E1777" s="4" t="str">
        <f t="shared" si="536"/>
        <v>49.0;59.0;44.0;65.0</v>
      </c>
      <c r="F1777" s="4" t="str">
        <f t="shared" si="537"/>
        <v>49.0;59.0</v>
      </c>
      <c r="G1777" s="4" t="str">
        <f t="shared" si="538"/>
        <v>49.0</v>
      </c>
      <c r="H1777" s="4" t="str">
        <f t="shared" si="539"/>
        <v>59.0</v>
      </c>
      <c r="I1777" s="4" t="str">
        <f t="shared" si="540"/>
        <v>44.0;65.0</v>
      </c>
      <c r="J1777" s="4" t="str">
        <f t="shared" si="541"/>
        <v>44.0</v>
      </c>
      <c r="K1777" s="4" t="str">
        <f t="shared" si="542"/>
        <v>65.0</v>
      </c>
      <c r="L1777" s="4">
        <f t="shared" si="544"/>
        <v>49</v>
      </c>
      <c r="M1777" s="4">
        <f t="shared" si="544"/>
        <v>59</v>
      </c>
      <c r="N1777" s="10">
        <f t="shared" si="545"/>
        <v>-0.16949152542372881</v>
      </c>
      <c r="O1777" s="4">
        <f t="shared" si="543"/>
        <v>44</v>
      </c>
      <c r="P1777" s="4">
        <f t="shared" si="543"/>
        <v>65</v>
      </c>
      <c r="Q1777" s="4">
        <f t="shared" si="546"/>
        <v>21</v>
      </c>
      <c r="R1777" s="11"/>
    </row>
    <row r="1778" spans="1:18" x14ac:dyDescent="0.2">
      <c r="A1778" s="1" t="s">
        <v>1878</v>
      </c>
      <c r="B1778" s="4" t="str">
        <f t="shared" si="535"/>
        <v>2016-11-11</v>
      </c>
      <c r="C1778" s="3">
        <v>42685</v>
      </c>
      <c r="E1778" s="4" t="str">
        <f t="shared" si="536"/>
        <v>49.0;59.0;44.0;65.0</v>
      </c>
      <c r="F1778" s="4" t="str">
        <f t="shared" si="537"/>
        <v>49.0;59.0</v>
      </c>
      <c r="G1778" s="4" t="str">
        <f t="shared" si="538"/>
        <v>49.0</v>
      </c>
      <c r="H1778" s="4" t="str">
        <f t="shared" si="539"/>
        <v>59.0</v>
      </c>
      <c r="I1778" s="4" t="str">
        <f t="shared" si="540"/>
        <v>44.0;65.0</v>
      </c>
      <c r="J1778" s="4" t="str">
        <f t="shared" si="541"/>
        <v>44.0</v>
      </c>
      <c r="K1778" s="4" t="str">
        <f t="shared" si="542"/>
        <v>65.0</v>
      </c>
      <c r="L1778" s="4">
        <f t="shared" si="544"/>
        <v>49</v>
      </c>
      <c r="M1778" s="4">
        <f t="shared" si="544"/>
        <v>59</v>
      </c>
      <c r="N1778" s="10">
        <f t="shared" si="545"/>
        <v>-0.16949152542372881</v>
      </c>
      <c r="O1778" s="4">
        <f t="shared" si="543"/>
        <v>44</v>
      </c>
      <c r="P1778" s="4">
        <f t="shared" si="543"/>
        <v>65</v>
      </c>
      <c r="Q1778" s="4">
        <f t="shared" si="546"/>
        <v>21</v>
      </c>
      <c r="R1778" s="11"/>
    </row>
    <row r="1779" spans="1:18" x14ac:dyDescent="0.2">
      <c r="A1779" s="1" t="s">
        <v>1879</v>
      </c>
      <c r="B1779" s="4" t="str">
        <f t="shared" si="535"/>
        <v>2016-11-12</v>
      </c>
      <c r="C1779" s="3">
        <v>42686</v>
      </c>
      <c r="E1779" s="4" t="str">
        <f t="shared" si="536"/>
        <v>49.0;59.0;44.0;65.0</v>
      </c>
      <c r="F1779" s="4" t="str">
        <f t="shared" si="537"/>
        <v>49.0;59.0</v>
      </c>
      <c r="G1779" s="4" t="str">
        <f t="shared" si="538"/>
        <v>49.0</v>
      </c>
      <c r="H1779" s="4" t="str">
        <f t="shared" si="539"/>
        <v>59.0</v>
      </c>
      <c r="I1779" s="4" t="str">
        <f t="shared" si="540"/>
        <v>44.0;65.0</v>
      </c>
      <c r="J1779" s="4" t="str">
        <f t="shared" si="541"/>
        <v>44.0</v>
      </c>
      <c r="K1779" s="4" t="str">
        <f t="shared" si="542"/>
        <v>65.0</v>
      </c>
      <c r="L1779" s="4">
        <f t="shared" si="544"/>
        <v>49</v>
      </c>
      <c r="M1779" s="4">
        <f t="shared" si="544"/>
        <v>59</v>
      </c>
      <c r="N1779" s="10">
        <f t="shared" si="545"/>
        <v>-0.16949152542372881</v>
      </c>
      <c r="O1779" s="4">
        <f t="shared" si="543"/>
        <v>44</v>
      </c>
      <c r="P1779" s="4">
        <f t="shared" si="543"/>
        <v>65</v>
      </c>
      <c r="Q1779" s="4">
        <f t="shared" si="546"/>
        <v>21</v>
      </c>
      <c r="R1779" s="11"/>
    </row>
    <row r="1780" spans="1:18" x14ac:dyDescent="0.2">
      <c r="A1780" s="1" t="s">
        <v>1880</v>
      </c>
      <c r="B1780" s="4" t="str">
        <f t="shared" si="535"/>
        <v>2016-11-13</v>
      </c>
      <c r="C1780" s="3">
        <v>42687</v>
      </c>
      <c r="E1780" s="4" t="str">
        <f t="shared" si="536"/>
        <v>49.0;59.0;45.0;67.0</v>
      </c>
      <c r="F1780" s="4" t="str">
        <f t="shared" si="537"/>
        <v>49.0;59.0</v>
      </c>
      <c r="G1780" s="4" t="str">
        <f t="shared" si="538"/>
        <v>49.0</v>
      </c>
      <c r="H1780" s="4" t="str">
        <f t="shared" si="539"/>
        <v>59.0</v>
      </c>
      <c r="I1780" s="4" t="str">
        <f t="shared" si="540"/>
        <v>45.0;67.0</v>
      </c>
      <c r="J1780" s="4" t="str">
        <f t="shared" si="541"/>
        <v>45.0</v>
      </c>
      <c r="K1780" s="4" t="str">
        <f t="shared" si="542"/>
        <v>67.0</v>
      </c>
      <c r="L1780" s="4">
        <f t="shared" si="544"/>
        <v>49</v>
      </c>
      <c r="M1780" s="4">
        <f t="shared" si="544"/>
        <v>59</v>
      </c>
      <c r="N1780" s="10">
        <f t="shared" si="545"/>
        <v>-0.16949152542372881</v>
      </c>
      <c r="O1780" s="4">
        <f t="shared" si="543"/>
        <v>45</v>
      </c>
      <c r="P1780" s="4">
        <f t="shared" si="543"/>
        <v>67</v>
      </c>
      <c r="Q1780" s="4">
        <f t="shared" si="546"/>
        <v>22</v>
      </c>
      <c r="R1780" s="11"/>
    </row>
    <row r="1781" spans="1:18" x14ac:dyDescent="0.2">
      <c r="A1781" s="1" t="s">
        <v>1881</v>
      </c>
      <c r="B1781" s="4" t="str">
        <f t="shared" si="535"/>
        <v>2016-11-14</v>
      </c>
      <c r="C1781" s="3">
        <v>42688</v>
      </c>
      <c r="E1781" s="4" t="str">
        <f t="shared" si="536"/>
        <v>49.0;59.0;45.0;68.0</v>
      </c>
      <c r="F1781" s="4" t="str">
        <f t="shared" si="537"/>
        <v>49.0;59.0</v>
      </c>
      <c r="G1781" s="4" t="str">
        <f t="shared" si="538"/>
        <v>49.0</v>
      </c>
      <c r="H1781" s="4" t="str">
        <f t="shared" si="539"/>
        <v>59.0</v>
      </c>
      <c r="I1781" s="4" t="str">
        <f t="shared" si="540"/>
        <v>45.0;68.0</v>
      </c>
      <c r="J1781" s="4" t="str">
        <f t="shared" si="541"/>
        <v>45.0</v>
      </c>
      <c r="K1781" s="4" t="str">
        <f t="shared" si="542"/>
        <v>68.0</v>
      </c>
      <c r="L1781" s="4">
        <f t="shared" si="544"/>
        <v>49</v>
      </c>
      <c r="M1781" s="4">
        <f t="shared" si="544"/>
        <v>59</v>
      </c>
      <c r="N1781" s="10">
        <f t="shared" si="545"/>
        <v>-0.16949152542372881</v>
      </c>
      <c r="O1781" s="4">
        <f t="shared" si="543"/>
        <v>45</v>
      </c>
      <c r="P1781" s="4">
        <f t="shared" si="543"/>
        <v>68</v>
      </c>
      <c r="Q1781" s="4">
        <f t="shared" si="546"/>
        <v>23</v>
      </c>
      <c r="R1781" s="11"/>
    </row>
    <row r="1782" spans="1:18" x14ac:dyDescent="0.2">
      <c r="A1782" s="1" t="s">
        <v>1882</v>
      </c>
      <c r="B1782" s="4" t="str">
        <f t="shared" si="535"/>
        <v>2016-11-15</v>
      </c>
      <c r="C1782" s="3">
        <v>42689</v>
      </c>
      <c r="E1782" s="4" t="str">
        <f t="shared" si="536"/>
        <v>49.0;59.0;46.0;69.0</v>
      </c>
      <c r="F1782" s="4" t="str">
        <f t="shared" si="537"/>
        <v>49.0;59.0</v>
      </c>
      <c r="G1782" s="4" t="str">
        <f t="shared" si="538"/>
        <v>49.0</v>
      </c>
      <c r="H1782" s="4" t="str">
        <f t="shared" si="539"/>
        <v>59.0</v>
      </c>
      <c r="I1782" s="4" t="str">
        <f t="shared" si="540"/>
        <v>46.0;69.0</v>
      </c>
      <c r="J1782" s="4" t="str">
        <f t="shared" si="541"/>
        <v>46.0</v>
      </c>
      <c r="K1782" s="4" t="str">
        <f t="shared" si="542"/>
        <v>69.0</v>
      </c>
      <c r="L1782" s="4">
        <f t="shared" si="544"/>
        <v>49</v>
      </c>
      <c r="M1782" s="4">
        <f t="shared" si="544"/>
        <v>59</v>
      </c>
      <c r="N1782" s="10">
        <f t="shared" si="545"/>
        <v>-0.16949152542372881</v>
      </c>
      <c r="O1782" s="4">
        <f t="shared" si="543"/>
        <v>46</v>
      </c>
      <c r="P1782" s="4">
        <f t="shared" si="543"/>
        <v>69</v>
      </c>
      <c r="Q1782" s="4">
        <f t="shared" si="546"/>
        <v>23</v>
      </c>
      <c r="R1782" s="11"/>
    </row>
    <row r="1783" spans="1:18" x14ac:dyDescent="0.2">
      <c r="A1783" s="1" t="s">
        <v>1883</v>
      </c>
      <c r="B1783" s="4" t="str">
        <f t="shared" si="535"/>
        <v>2016-11-16</v>
      </c>
      <c r="C1783" s="3">
        <v>42690</v>
      </c>
      <c r="E1783" s="4" t="str">
        <f t="shared" si="536"/>
        <v>49.0;59.0;46.0;70.0</v>
      </c>
      <c r="F1783" s="4" t="str">
        <f t="shared" si="537"/>
        <v>49.0;59.0</v>
      </c>
      <c r="G1783" s="4" t="str">
        <f t="shared" si="538"/>
        <v>49.0</v>
      </c>
      <c r="H1783" s="4" t="str">
        <f t="shared" si="539"/>
        <v>59.0</v>
      </c>
      <c r="I1783" s="4" t="str">
        <f t="shared" si="540"/>
        <v>46.0;70.0</v>
      </c>
      <c r="J1783" s="4" t="str">
        <f t="shared" si="541"/>
        <v>46.0</v>
      </c>
      <c r="K1783" s="4" t="str">
        <f t="shared" si="542"/>
        <v>70.0</v>
      </c>
      <c r="L1783" s="4">
        <f t="shared" si="544"/>
        <v>49</v>
      </c>
      <c r="M1783" s="4">
        <f t="shared" si="544"/>
        <v>59</v>
      </c>
      <c r="N1783" s="10">
        <f t="shared" si="545"/>
        <v>-0.16949152542372881</v>
      </c>
      <c r="O1783" s="4">
        <f t="shared" si="543"/>
        <v>46</v>
      </c>
      <c r="P1783" s="4">
        <f t="shared" si="543"/>
        <v>70</v>
      </c>
      <c r="Q1783" s="4">
        <f t="shared" si="546"/>
        <v>24</v>
      </c>
      <c r="R1783" s="11"/>
    </row>
    <row r="1784" spans="1:18" x14ac:dyDescent="0.2">
      <c r="A1784" s="1" t="s">
        <v>1884</v>
      </c>
      <c r="B1784" s="4" t="str">
        <f t="shared" si="535"/>
        <v>2016-11-17</v>
      </c>
      <c r="C1784" s="3">
        <v>42691</v>
      </c>
      <c r="E1784" s="4" t="str">
        <f t="shared" si="536"/>
        <v>48.0;59.0;46.0;71.0</v>
      </c>
      <c r="F1784" s="4" t="str">
        <f t="shared" si="537"/>
        <v>48.0;59.0</v>
      </c>
      <c r="G1784" s="4" t="str">
        <f t="shared" si="538"/>
        <v>48.0</v>
      </c>
      <c r="H1784" s="4" t="str">
        <f t="shared" si="539"/>
        <v>59.0</v>
      </c>
      <c r="I1784" s="4" t="str">
        <f t="shared" si="540"/>
        <v>46.0;71.0</v>
      </c>
      <c r="J1784" s="4" t="str">
        <f t="shared" si="541"/>
        <v>46.0</v>
      </c>
      <c r="K1784" s="4" t="str">
        <f t="shared" si="542"/>
        <v>71.0</v>
      </c>
      <c r="L1784" s="4">
        <f t="shared" si="544"/>
        <v>48</v>
      </c>
      <c r="M1784" s="4">
        <f t="shared" si="544"/>
        <v>59</v>
      </c>
      <c r="N1784" s="10">
        <f t="shared" si="545"/>
        <v>-0.18644067796610164</v>
      </c>
      <c r="O1784" s="4">
        <f t="shared" si="543"/>
        <v>46</v>
      </c>
      <c r="P1784" s="4">
        <f t="shared" si="543"/>
        <v>71</v>
      </c>
      <c r="Q1784" s="4">
        <f t="shared" si="546"/>
        <v>25</v>
      </c>
      <c r="R1784" s="11"/>
    </row>
    <row r="1785" spans="1:18" x14ac:dyDescent="0.2">
      <c r="A1785" s="1" t="s">
        <v>1885</v>
      </c>
      <c r="B1785" s="4" t="str">
        <f t="shared" si="535"/>
        <v>2016-11-18</v>
      </c>
      <c r="C1785" s="3">
        <v>42692</v>
      </c>
      <c r="E1785" s="4" t="str">
        <f t="shared" si="536"/>
        <v>48.0;59.0;46.0;71.0</v>
      </c>
      <c r="F1785" s="4" t="str">
        <f t="shared" si="537"/>
        <v>48.0;59.0</v>
      </c>
      <c r="G1785" s="4" t="str">
        <f t="shared" si="538"/>
        <v>48.0</v>
      </c>
      <c r="H1785" s="4" t="str">
        <f t="shared" si="539"/>
        <v>59.0</v>
      </c>
      <c r="I1785" s="4" t="str">
        <f t="shared" si="540"/>
        <v>46.0;71.0</v>
      </c>
      <c r="J1785" s="4" t="str">
        <f t="shared" si="541"/>
        <v>46.0</v>
      </c>
      <c r="K1785" s="4" t="str">
        <f t="shared" si="542"/>
        <v>71.0</v>
      </c>
      <c r="L1785" s="4">
        <f t="shared" si="544"/>
        <v>48</v>
      </c>
      <c r="M1785" s="4">
        <f t="shared" si="544"/>
        <v>59</v>
      </c>
      <c r="N1785" s="10">
        <f t="shared" si="545"/>
        <v>-0.18644067796610164</v>
      </c>
      <c r="O1785" s="4">
        <f t="shared" si="543"/>
        <v>46</v>
      </c>
      <c r="P1785" s="4">
        <f t="shared" si="543"/>
        <v>71</v>
      </c>
      <c r="Q1785" s="4">
        <f t="shared" si="546"/>
        <v>25</v>
      </c>
      <c r="R1785" s="11"/>
    </row>
    <row r="1786" spans="1:18" x14ac:dyDescent="0.2">
      <c r="A1786" s="1" t="s">
        <v>1886</v>
      </c>
      <c r="B1786" s="4" t="str">
        <f t="shared" si="535"/>
        <v>2016-11-19</v>
      </c>
      <c r="C1786" s="3">
        <v>42693</v>
      </c>
      <c r="E1786" s="4" t="str">
        <f t="shared" si="536"/>
        <v>48.0;59.0;46.0;71.0</v>
      </c>
      <c r="F1786" s="4" t="str">
        <f t="shared" si="537"/>
        <v>48.0;59.0</v>
      </c>
      <c r="G1786" s="4" t="str">
        <f t="shared" si="538"/>
        <v>48.0</v>
      </c>
      <c r="H1786" s="4" t="str">
        <f t="shared" si="539"/>
        <v>59.0</v>
      </c>
      <c r="I1786" s="4" t="str">
        <f t="shared" si="540"/>
        <v>46.0;71.0</v>
      </c>
      <c r="J1786" s="4" t="str">
        <f t="shared" si="541"/>
        <v>46.0</v>
      </c>
      <c r="K1786" s="4" t="str">
        <f t="shared" si="542"/>
        <v>71.0</v>
      </c>
      <c r="L1786" s="4">
        <f t="shared" si="544"/>
        <v>48</v>
      </c>
      <c r="M1786" s="4">
        <f t="shared" si="544"/>
        <v>59</v>
      </c>
      <c r="N1786" s="10">
        <f t="shared" si="545"/>
        <v>-0.18644067796610164</v>
      </c>
      <c r="O1786" s="4">
        <f t="shared" si="543"/>
        <v>46</v>
      </c>
      <c r="P1786" s="4">
        <f t="shared" si="543"/>
        <v>71</v>
      </c>
      <c r="Q1786" s="4">
        <f t="shared" si="546"/>
        <v>25</v>
      </c>
      <c r="R1786" s="11"/>
    </row>
    <row r="1787" spans="1:18" x14ac:dyDescent="0.2">
      <c r="A1787" s="1" t="s">
        <v>1887</v>
      </c>
      <c r="B1787" s="4" t="str">
        <f t="shared" si="535"/>
        <v>2016-11-20</v>
      </c>
      <c r="C1787" s="3">
        <v>42694</v>
      </c>
      <c r="E1787" s="4" t="str">
        <f t="shared" si="536"/>
        <v>49.0;59.0;46.0;72.0</v>
      </c>
      <c r="F1787" s="4" t="str">
        <f t="shared" si="537"/>
        <v>49.0;59.0</v>
      </c>
      <c r="G1787" s="4" t="str">
        <f t="shared" si="538"/>
        <v>49.0</v>
      </c>
      <c r="H1787" s="4" t="str">
        <f t="shared" si="539"/>
        <v>59.0</v>
      </c>
      <c r="I1787" s="4" t="str">
        <f t="shared" si="540"/>
        <v>46.0;72.0</v>
      </c>
      <c r="J1787" s="4" t="str">
        <f t="shared" si="541"/>
        <v>46.0</v>
      </c>
      <c r="K1787" s="4" t="str">
        <f t="shared" si="542"/>
        <v>72.0</v>
      </c>
      <c r="L1787" s="4">
        <f t="shared" si="544"/>
        <v>49</v>
      </c>
      <c r="M1787" s="4">
        <f t="shared" si="544"/>
        <v>59</v>
      </c>
      <c r="N1787" s="10">
        <f t="shared" si="545"/>
        <v>-0.16949152542372881</v>
      </c>
      <c r="O1787" s="4">
        <f t="shared" si="543"/>
        <v>46</v>
      </c>
      <c r="P1787" s="4">
        <f t="shared" si="543"/>
        <v>72</v>
      </c>
      <c r="Q1787" s="4">
        <f t="shared" si="546"/>
        <v>26</v>
      </c>
      <c r="R1787" s="11"/>
    </row>
    <row r="1788" spans="1:18" x14ac:dyDescent="0.2">
      <c r="A1788" s="1" t="s">
        <v>1888</v>
      </c>
      <c r="B1788" s="4" t="str">
        <f t="shared" si="535"/>
        <v>2016-11-21</v>
      </c>
      <c r="C1788" s="3">
        <v>42695</v>
      </c>
      <c r="E1788" s="4" t="str">
        <f t="shared" si="536"/>
        <v>50.0;59.0;47.0;72.0</v>
      </c>
      <c r="F1788" s="4" t="str">
        <f t="shared" si="537"/>
        <v>50.0;59.0</v>
      </c>
      <c r="G1788" s="4" t="str">
        <f t="shared" si="538"/>
        <v>50.0</v>
      </c>
      <c r="H1788" s="4" t="str">
        <f t="shared" si="539"/>
        <v>59.0</v>
      </c>
      <c r="I1788" s="4" t="str">
        <f t="shared" si="540"/>
        <v>47.0;72.0</v>
      </c>
      <c r="J1788" s="4" t="str">
        <f t="shared" si="541"/>
        <v>47.0</v>
      </c>
      <c r="K1788" s="4" t="str">
        <f t="shared" si="542"/>
        <v>72.0</v>
      </c>
      <c r="L1788" s="4">
        <f t="shared" si="544"/>
        <v>50</v>
      </c>
      <c r="M1788" s="4">
        <f t="shared" si="544"/>
        <v>59</v>
      </c>
      <c r="N1788" s="10">
        <f t="shared" si="545"/>
        <v>-0.15254237288135597</v>
      </c>
      <c r="O1788" s="4">
        <f t="shared" si="543"/>
        <v>47</v>
      </c>
      <c r="P1788" s="4">
        <f t="shared" si="543"/>
        <v>72</v>
      </c>
      <c r="Q1788" s="4">
        <f t="shared" si="546"/>
        <v>25</v>
      </c>
      <c r="R1788" s="11"/>
    </row>
    <row r="1789" spans="1:18" x14ac:dyDescent="0.2">
      <c r="A1789" s="1" t="s">
        <v>1889</v>
      </c>
      <c r="B1789" s="4" t="str">
        <f t="shared" si="535"/>
        <v>2016-11-22</v>
      </c>
      <c r="C1789" s="3">
        <v>42696</v>
      </c>
      <c r="E1789" s="4" t="str">
        <f t="shared" si="536"/>
        <v>50.0;59.0;46.0;73.0</v>
      </c>
      <c r="F1789" s="4" t="str">
        <f t="shared" si="537"/>
        <v>50.0;59.0</v>
      </c>
      <c r="G1789" s="4" t="str">
        <f t="shared" si="538"/>
        <v>50.0</v>
      </c>
      <c r="H1789" s="4" t="str">
        <f t="shared" si="539"/>
        <v>59.0</v>
      </c>
      <c r="I1789" s="4" t="str">
        <f t="shared" si="540"/>
        <v>46.0;73.0</v>
      </c>
      <c r="J1789" s="4" t="str">
        <f t="shared" si="541"/>
        <v>46.0</v>
      </c>
      <c r="K1789" s="4" t="str">
        <f t="shared" si="542"/>
        <v>73.0</v>
      </c>
      <c r="L1789" s="4">
        <f t="shared" si="544"/>
        <v>50</v>
      </c>
      <c r="M1789" s="4">
        <f t="shared" si="544"/>
        <v>59</v>
      </c>
      <c r="N1789" s="10">
        <f t="shared" si="545"/>
        <v>-0.15254237288135597</v>
      </c>
      <c r="O1789" s="4">
        <f t="shared" si="543"/>
        <v>46</v>
      </c>
      <c r="P1789" s="4">
        <f t="shared" si="543"/>
        <v>73</v>
      </c>
      <c r="Q1789" s="4">
        <f t="shared" si="546"/>
        <v>27</v>
      </c>
      <c r="R1789" s="11"/>
    </row>
    <row r="1790" spans="1:18" x14ac:dyDescent="0.2">
      <c r="A1790" s="1" t="s">
        <v>1890</v>
      </c>
      <c r="B1790" s="4" t="str">
        <f t="shared" si="535"/>
        <v>2016-11-23</v>
      </c>
      <c r="C1790" s="3">
        <v>42697</v>
      </c>
      <c r="E1790" s="4" t="str">
        <f t="shared" si="536"/>
        <v>50.0;58.0;46.0;73.0</v>
      </c>
      <c r="F1790" s="4" t="str">
        <f t="shared" si="537"/>
        <v>50.0;58.0</v>
      </c>
      <c r="G1790" s="4" t="str">
        <f t="shared" si="538"/>
        <v>50.0</v>
      </c>
      <c r="H1790" s="4" t="str">
        <f t="shared" si="539"/>
        <v>58.0</v>
      </c>
      <c r="I1790" s="4" t="str">
        <f t="shared" si="540"/>
        <v>46.0;73.0</v>
      </c>
      <c r="J1790" s="4" t="str">
        <f t="shared" si="541"/>
        <v>46.0</v>
      </c>
      <c r="K1790" s="4" t="str">
        <f t="shared" si="542"/>
        <v>73.0</v>
      </c>
      <c r="L1790" s="4">
        <f t="shared" si="544"/>
        <v>50</v>
      </c>
      <c r="M1790" s="4">
        <f t="shared" si="544"/>
        <v>58</v>
      </c>
      <c r="N1790" s="10">
        <f t="shared" si="545"/>
        <v>-0.13793103448275867</v>
      </c>
      <c r="O1790" s="4">
        <f t="shared" si="543"/>
        <v>46</v>
      </c>
      <c r="P1790" s="4">
        <f t="shared" si="543"/>
        <v>73</v>
      </c>
      <c r="Q1790" s="4">
        <f t="shared" si="546"/>
        <v>27</v>
      </c>
      <c r="R1790" s="11"/>
    </row>
    <row r="1791" spans="1:18" x14ac:dyDescent="0.2">
      <c r="A1791" s="1" t="s">
        <v>1891</v>
      </c>
      <c r="B1791" s="4" t="str">
        <f t="shared" si="535"/>
        <v>2016-11-24</v>
      </c>
      <c r="C1791" s="3">
        <v>42698</v>
      </c>
      <c r="E1791" s="4" t="str">
        <f t="shared" si="536"/>
        <v>50.0;58.0;46.0;73.0</v>
      </c>
      <c r="F1791" s="4" t="str">
        <f t="shared" si="537"/>
        <v>50.0;58.0</v>
      </c>
      <c r="G1791" s="4" t="str">
        <f t="shared" si="538"/>
        <v>50.0</v>
      </c>
      <c r="H1791" s="4" t="str">
        <f t="shared" si="539"/>
        <v>58.0</v>
      </c>
      <c r="I1791" s="4" t="str">
        <f t="shared" si="540"/>
        <v>46.0;73.0</v>
      </c>
      <c r="J1791" s="4" t="str">
        <f t="shared" si="541"/>
        <v>46.0</v>
      </c>
      <c r="K1791" s="4" t="str">
        <f t="shared" si="542"/>
        <v>73.0</v>
      </c>
      <c r="L1791" s="4">
        <f t="shared" si="544"/>
        <v>50</v>
      </c>
      <c r="M1791" s="4">
        <f t="shared" si="544"/>
        <v>58</v>
      </c>
      <c r="N1791" s="10">
        <f t="shared" si="545"/>
        <v>-0.13793103448275867</v>
      </c>
      <c r="O1791" s="4">
        <f t="shared" si="543"/>
        <v>46</v>
      </c>
      <c r="P1791" s="4">
        <f t="shared" si="543"/>
        <v>73</v>
      </c>
      <c r="Q1791" s="4">
        <f t="shared" si="546"/>
        <v>27</v>
      </c>
      <c r="R1791" s="11"/>
    </row>
    <row r="1792" spans="1:18" x14ac:dyDescent="0.2">
      <c r="A1792" s="1" t="s">
        <v>1892</v>
      </c>
      <c r="B1792" s="4" t="str">
        <f t="shared" si="535"/>
        <v>2016-11-25</v>
      </c>
      <c r="C1792" s="3">
        <v>42699</v>
      </c>
      <c r="E1792" s="4" t="str">
        <f t="shared" si="536"/>
        <v>50.0;58.0;46.0;73.0</v>
      </c>
      <c r="F1792" s="4" t="str">
        <f t="shared" si="537"/>
        <v>50.0;58.0</v>
      </c>
      <c r="G1792" s="4" t="str">
        <f t="shared" si="538"/>
        <v>50.0</v>
      </c>
      <c r="H1792" s="4" t="str">
        <f t="shared" si="539"/>
        <v>58.0</v>
      </c>
      <c r="I1792" s="4" t="str">
        <f t="shared" si="540"/>
        <v>46.0;73.0</v>
      </c>
      <c r="J1792" s="4" t="str">
        <f t="shared" si="541"/>
        <v>46.0</v>
      </c>
      <c r="K1792" s="4" t="str">
        <f t="shared" si="542"/>
        <v>73.0</v>
      </c>
      <c r="L1792" s="4">
        <f t="shared" si="544"/>
        <v>50</v>
      </c>
      <c r="M1792" s="4">
        <f t="shared" si="544"/>
        <v>58</v>
      </c>
      <c r="N1792" s="10">
        <f t="shared" si="545"/>
        <v>-0.13793103448275867</v>
      </c>
      <c r="O1792" s="4">
        <f t="shared" si="543"/>
        <v>46</v>
      </c>
      <c r="P1792" s="4">
        <f t="shared" si="543"/>
        <v>73</v>
      </c>
      <c r="Q1792" s="4">
        <f t="shared" si="546"/>
        <v>27</v>
      </c>
      <c r="R1792" s="11"/>
    </row>
    <row r="1793" spans="1:18" x14ac:dyDescent="0.2">
      <c r="A1793" s="1" t="s">
        <v>1893</v>
      </c>
      <c r="B1793" s="4" t="str">
        <f t="shared" si="535"/>
        <v>2016-11-26</v>
      </c>
      <c r="C1793" s="3">
        <v>42700</v>
      </c>
      <c r="E1793" s="4" t="str">
        <f t="shared" si="536"/>
        <v>50.0;58.0;46.0;72.0</v>
      </c>
      <c r="F1793" s="4" t="str">
        <f t="shared" si="537"/>
        <v>50.0;58.0</v>
      </c>
      <c r="G1793" s="4" t="str">
        <f t="shared" si="538"/>
        <v>50.0</v>
      </c>
      <c r="H1793" s="4" t="str">
        <f t="shared" si="539"/>
        <v>58.0</v>
      </c>
      <c r="I1793" s="4" t="str">
        <f t="shared" si="540"/>
        <v>46.0;72.0</v>
      </c>
      <c r="J1793" s="4" t="str">
        <f t="shared" si="541"/>
        <v>46.0</v>
      </c>
      <c r="K1793" s="4" t="str">
        <f t="shared" si="542"/>
        <v>72.0</v>
      </c>
      <c r="L1793" s="4">
        <f t="shared" si="544"/>
        <v>50</v>
      </c>
      <c r="M1793" s="4">
        <f t="shared" si="544"/>
        <v>58</v>
      </c>
      <c r="N1793" s="10">
        <f t="shared" si="545"/>
        <v>-0.13793103448275867</v>
      </c>
      <c r="O1793" s="4">
        <f t="shared" si="543"/>
        <v>46</v>
      </c>
      <c r="P1793" s="4">
        <f t="shared" si="543"/>
        <v>72</v>
      </c>
      <c r="Q1793" s="4">
        <f t="shared" si="546"/>
        <v>26</v>
      </c>
      <c r="R1793" s="11"/>
    </row>
    <row r="1794" spans="1:18" x14ac:dyDescent="0.2">
      <c r="A1794" s="1" t="s">
        <v>1894</v>
      </c>
      <c r="B1794" s="4" t="str">
        <f t="shared" si="535"/>
        <v>2016-11-27</v>
      </c>
      <c r="C1794" s="3">
        <v>42701</v>
      </c>
      <c r="E1794" s="4" t="str">
        <f t="shared" si="536"/>
        <v>50.0;58.0;46.0;73.0</v>
      </c>
      <c r="F1794" s="4" t="str">
        <f t="shared" si="537"/>
        <v>50.0;58.0</v>
      </c>
      <c r="G1794" s="4" t="str">
        <f t="shared" si="538"/>
        <v>50.0</v>
      </c>
      <c r="H1794" s="4" t="str">
        <f t="shared" si="539"/>
        <v>58.0</v>
      </c>
      <c r="I1794" s="4" t="str">
        <f t="shared" si="540"/>
        <v>46.0;73.0</v>
      </c>
      <c r="J1794" s="4" t="str">
        <f t="shared" si="541"/>
        <v>46.0</v>
      </c>
      <c r="K1794" s="4" t="str">
        <f t="shared" si="542"/>
        <v>73.0</v>
      </c>
      <c r="L1794" s="4">
        <f t="shared" si="544"/>
        <v>50</v>
      </c>
      <c r="M1794" s="4">
        <f t="shared" si="544"/>
        <v>58</v>
      </c>
      <c r="N1794" s="10">
        <f t="shared" si="545"/>
        <v>-0.13793103448275867</v>
      </c>
      <c r="O1794" s="4">
        <f t="shared" si="543"/>
        <v>46</v>
      </c>
      <c r="P1794" s="4">
        <f t="shared" si="543"/>
        <v>73</v>
      </c>
      <c r="Q1794" s="4">
        <f t="shared" si="546"/>
        <v>27</v>
      </c>
      <c r="R1794" s="11"/>
    </row>
    <row r="1795" spans="1:18" x14ac:dyDescent="0.2">
      <c r="A1795" s="1" t="s">
        <v>1895</v>
      </c>
      <c r="B1795" s="4" t="str">
        <f t="shared" si="535"/>
        <v>2016-11-28</v>
      </c>
      <c r="C1795" s="3">
        <v>42702</v>
      </c>
      <c r="E1795" s="4" t="str">
        <f t="shared" si="536"/>
        <v>50.0;59.0;46.0;73.0</v>
      </c>
      <c r="F1795" s="4" t="str">
        <f t="shared" si="537"/>
        <v>50.0;59.0</v>
      </c>
      <c r="G1795" s="4" t="str">
        <f t="shared" si="538"/>
        <v>50.0</v>
      </c>
      <c r="H1795" s="4" t="str">
        <f t="shared" si="539"/>
        <v>59.0</v>
      </c>
      <c r="I1795" s="4" t="str">
        <f t="shared" si="540"/>
        <v>46.0;73.0</v>
      </c>
      <c r="J1795" s="4" t="str">
        <f t="shared" si="541"/>
        <v>46.0</v>
      </c>
      <c r="K1795" s="4" t="str">
        <f t="shared" si="542"/>
        <v>73.0</v>
      </c>
      <c r="L1795" s="4">
        <f t="shared" si="544"/>
        <v>50</v>
      </c>
      <c r="M1795" s="4">
        <f t="shared" si="544"/>
        <v>59</v>
      </c>
      <c r="N1795" s="10">
        <f t="shared" si="545"/>
        <v>-0.15254237288135597</v>
      </c>
      <c r="O1795" s="4">
        <f t="shared" si="543"/>
        <v>46</v>
      </c>
      <c r="P1795" s="4">
        <f t="shared" si="543"/>
        <v>73</v>
      </c>
      <c r="Q1795" s="4">
        <f t="shared" si="546"/>
        <v>27</v>
      </c>
      <c r="R1795" s="11"/>
    </row>
    <row r="1796" spans="1:18" x14ac:dyDescent="0.2">
      <c r="A1796" s="1" t="s">
        <v>1896</v>
      </c>
      <c r="B1796" s="4" t="str">
        <f t="shared" ref="B1796:B1859" si="547">LEFT(A1796,10)</f>
        <v>2016-11-29</v>
      </c>
      <c r="C1796" s="3">
        <v>42703</v>
      </c>
      <c r="E1796" s="4" t="str">
        <f t="shared" ref="E1796:E1859" si="548">RIGHT(A1796,19)</f>
        <v>50.0;58.0;46.0;73.0</v>
      </c>
      <c r="F1796" s="4" t="str">
        <f t="shared" ref="F1796:F1859" si="549">LEFT(E1796,9)</f>
        <v>50.0;58.0</v>
      </c>
      <c r="G1796" s="4" t="str">
        <f t="shared" ref="G1796:G1859" si="550">LEFT(F1796,4)</f>
        <v>50.0</v>
      </c>
      <c r="H1796" s="4" t="str">
        <f t="shared" ref="H1796:H1859" si="551">RIGHT(F1796,4)</f>
        <v>58.0</v>
      </c>
      <c r="I1796" s="4" t="str">
        <f t="shared" ref="I1796:I1859" si="552">RIGHT(E1796,9)</f>
        <v>46.0;73.0</v>
      </c>
      <c r="J1796" s="4" t="str">
        <f t="shared" ref="J1796:J1859" si="553">LEFT(I1796,4)</f>
        <v>46.0</v>
      </c>
      <c r="K1796" s="4" t="str">
        <f t="shared" ref="K1796:K1859" si="554">RIGHT(I1796,4)</f>
        <v>73.0</v>
      </c>
      <c r="L1796" s="4">
        <f t="shared" si="544"/>
        <v>50</v>
      </c>
      <c r="M1796" s="4">
        <f t="shared" si="544"/>
        <v>58</v>
      </c>
      <c r="N1796" s="10">
        <f t="shared" si="545"/>
        <v>-0.13793103448275867</v>
      </c>
      <c r="O1796" s="4">
        <f t="shared" ref="O1796:P1859" si="555">VALUE(J1796)</f>
        <v>46</v>
      </c>
      <c r="P1796" s="4">
        <f t="shared" si="555"/>
        <v>73</v>
      </c>
      <c r="Q1796" s="4">
        <f t="shared" si="546"/>
        <v>27</v>
      </c>
      <c r="R1796" s="11"/>
    </row>
    <row r="1797" spans="1:18" x14ac:dyDescent="0.2">
      <c r="A1797" s="1" t="s">
        <v>1897</v>
      </c>
      <c r="B1797" s="4" t="str">
        <f t="shared" si="547"/>
        <v>2016-11-30</v>
      </c>
      <c r="C1797" s="3">
        <v>42704</v>
      </c>
      <c r="E1797" s="4" t="str">
        <f t="shared" si="548"/>
        <v>50.0;58.0;45.0;74.0</v>
      </c>
      <c r="F1797" s="4" t="str">
        <f t="shared" si="549"/>
        <v>50.0;58.0</v>
      </c>
      <c r="G1797" s="4" t="str">
        <f t="shared" si="550"/>
        <v>50.0</v>
      </c>
      <c r="H1797" s="4" t="str">
        <f t="shared" si="551"/>
        <v>58.0</v>
      </c>
      <c r="I1797" s="4" t="str">
        <f t="shared" si="552"/>
        <v>45.0;74.0</v>
      </c>
      <c r="J1797" s="4" t="str">
        <f t="shared" si="553"/>
        <v>45.0</v>
      </c>
      <c r="K1797" s="4" t="str">
        <f t="shared" si="554"/>
        <v>74.0</v>
      </c>
      <c r="L1797" s="4">
        <f t="shared" ref="L1797:M1860" si="556">VALUE(G1797)</f>
        <v>50</v>
      </c>
      <c r="M1797" s="4">
        <f t="shared" si="556"/>
        <v>58</v>
      </c>
      <c r="N1797" s="10">
        <f t="shared" ref="N1797:N1860" si="557">L1797/M1797-1</f>
        <v>-0.13793103448275867</v>
      </c>
      <c r="O1797" s="4">
        <f t="shared" si="555"/>
        <v>45</v>
      </c>
      <c r="P1797" s="4">
        <f t="shared" si="555"/>
        <v>74</v>
      </c>
      <c r="Q1797" s="4">
        <f t="shared" ref="Q1797:Q1860" si="558">P1797-O1797</f>
        <v>29</v>
      </c>
      <c r="R1797" s="11"/>
    </row>
    <row r="1798" spans="1:18" x14ac:dyDescent="0.2">
      <c r="A1798" s="1" t="s">
        <v>1898</v>
      </c>
      <c r="B1798" s="4" t="str">
        <f t="shared" si="547"/>
        <v>2016-12-01</v>
      </c>
      <c r="C1798" s="3">
        <v>42705</v>
      </c>
      <c r="E1798" s="4" t="str">
        <f t="shared" si="548"/>
        <v>50.0;58.0;45.0;74.0</v>
      </c>
      <c r="F1798" s="4" t="str">
        <f t="shared" si="549"/>
        <v>50.0;58.0</v>
      </c>
      <c r="G1798" s="4" t="str">
        <f t="shared" si="550"/>
        <v>50.0</v>
      </c>
      <c r="H1798" s="4" t="str">
        <f t="shared" si="551"/>
        <v>58.0</v>
      </c>
      <c r="I1798" s="4" t="str">
        <f t="shared" si="552"/>
        <v>45.0;74.0</v>
      </c>
      <c r="J1798" s="4" t="str">
        <f t="shared" si="553"/>
        <v>45.0</v>
      </c>
      <c r="K1798" s="4" t="str">
        <f t="shared" si="554"/>
        <v>74.0</v>
      </c>
      <c r="L1798" s="4">
        <f t="shared" si="556"/>
        <v>50</v>
      </c>
      <c r="M1798" s="4">
        <f t="shared" si="556"/>
        <v>58</v>
      </c>
      <c r="N1798" s="10">
        <f t="shared" si="557"/>
        <v>-0.13793103448275867</v>
      </c>
      <c r="O1798" s="4">
        <f t="shared" si="555"/>
        <v>45</v>
      </c>
      <c r="P1798" s="4">
        <f t="shared" si="555"/>
        <v>74</v>
      </c>
      <c r="Q1798" s="4">
        <f t="shared" si="558"/>
        <v>29</v>
      </c>
      <c r="R1798" s="11"/>
    </row>
    <row r="1799" spans="1:18" x14ac:dyDescent="0.2">
      <c r="A1799" s="1" t="s">
        <v>1899</v>
      </c>
      <c r="B1799" s="4" t="str">
        <f t="shared" si="547"/>
        <v>2016-12-02</v>
      </c>
      <c r="C1799" s="3">
        <v>42706</v>
      </c>
      <c r="E1799" s="4" t="str">
        <f t="shared" si="548"/>
        <v>50.0;58.0;45.0;74.0</v>
      </c>
      <c r="F1799" s="4" t="str">
        <f t="shared" si="549"/>
        <v>50.0;58.0</v>
      </c>
      <c r="G1799" s="4" t="str">
        <f t="shared" si="550"/>
        <v>50.0</v>
      </c>
      <c r="H1799" s="4" t="str">
        <f t="shared" si="551"/>
        <v>58.0</v>
      </c>
      <c r="I1799" s="4" t="str">
        <f t="shared" si="552"/>
        <v>45.0;74.0</v>
      </c>
      <c r="J1799" s="4" t="str">
        <f t="shared" si="553"/>
        <v>45.0</v>
      </c>
      <c r="K1799" s="4" t="str">
        <f t="shared" si="554"/>
        <v>74.0</v>
      </c>
      <c r="L1799" s="4">
        <f t="shared" si="556"/>
        <v>50</v>
      </c>
      <c r="M1799" s="4">
        <f t="shared" si="556"/>
        <v>58</v>
      </c>
      <c r="N1799" s="10">
        <f t="shared" si="557"/>
        <v>-0.13793103448275867</v>
      </c>
      <c r="O1799" s="4">
        <f t="shared" si="555"/>
        <v>45</v>
      </c>
      <c r="P1799" s="4">
        <f t="shared" si="555"/>
        <v>74</v>
      </c>
      <c r="Q1799" s="4">
        <f t="shared" si="558"/>
        <v>29</v>
      </c>
      <c r="R1799" s="11"/>
    </row>
    <row r="1800" spans="1:18" x14ac:dyDescent="0.2">
      <c r="A1800" s="1" t="s">
        <v>1900</v>
      </c>
      <c r="B1800" s="4" t="str">
        <f t="shared" si="547"/>
        <v>2016-12-03</v>
      </c>
      <c r="C1800" s="3">
        <v>42707</v>
      </c>
      <c r="E1800" s="4" t="str">
        <f t="shared" si="548"/>
        <v>50.0;58.0;44.0;74.0</v>
      </c>
      <c r="F1800" s="4" t="str">
        <f t="shared" si="549"/>
        <v>50.0;58.0</v>
      </c>
      <c r="G1800" s="4" t="str">
        <f t="shared" si="550"/>
        <v>50.0</v>
      </c>
      <c r="H1800" s="4" t="str">
        <f t="shared" si="551"/>
        <v>58.0</v>
      </c>
      <c r="I1800" s="4" t="str">
        <f t="shared" si="552"/>
        <v>44.0;74.0</v>
      </c>
      <c r="J1800" s="4" t="str">
        <f t="shared" si="553"/>
        <v>44.0</v>
      </c>
      <c r="K1800" s="4" t="str">
        <f t="shared" si="554"/>
        <v>74.0</v>
      </c>
      <c r="L1800" s="4">
        <f t="shared" si="556"/>
        <v>50</v>
      </c>
      <c r="M1800" s="4">
        <f t="shared" si="556"/>
        <v>58</v>
      </c>
      <c r="N1800" s="10">
        <f t="shared" si="557"/>
        <v>-0.13793103448275867</v>
      </c>
      <c r="O1800" s="4">
        <f t="shared" si="555"/>
        <v>44</v>
      </c>
      <c r="P1800" s="4">
        <f t="shared" si="555"/>
        <v>74</v>
      </c>
      <c r="Q1800" s="4">
        <f t="shared" si="558"/>
        <v>30</v>
      </c>
      <c r="R1800" s="11"/>
    </row>
    <row r="1801" spans="1:18" x14ac:dyDescent="0.2">
      <c r="A1801" s="1" t="s">
        <v>1901</v>
      </c>
      <c r="B1801" s="4" t="str">
        <f t="shared" si="547"/>
        <v>2016-12-04</v>
      </c>
      <c r="C1801" s="3">
        <v>42708</v>
      </c>
      <c r="E1801" s="4" t="str">
        <f t="shared" si="548"/>
        <v>51.0;57.0;44.0;75.0</v>
      </c>
      <c r="F1801" s="4" t="str">
        <f t="shared" si="549"/>
        <v>51.0;57.0</v>
      </c>
      <c r="G1801" s="4" t="str">
        <f t="shared" si="550"/>
        <v>51.0</v>
      </c>
      <c r="H1801" s="4" t="str">
        <f t="shared" si="551"/>
        <v>57.0</v>
      </c>
      <c r="I1801" s="4" t="str">
        <f t="shared" si="552"/>
        <v>44.0;75.0</v>
      </c>
      <c r="J1801" s="4" t="str">
        <f t="shared" si="553"/>
        <v>44.0</v>
      </c>
      <c r="K1801" s="4" t="str">
        <f t="shared" si="554"/>
        <v>75.0</v>
      </c>
      <c r="L1801" s="4">
        <f t="shared" si="556"/>
        <v>51</v>
      </c>
      <c r="M1801" s="4">
        <f t="shared" si="556"/>
        <v>57</v>
      </c>
      <c r="N1801" s="10">
        <f t="shared" si="557"/>
        <v>-0.10526315789473684</v>
      </c>
      <c r="O1801" s="4">
        <f t="shared" si="555"/>
        <v>44</v>
      </c>
      <c r="P1801" s="4">
        <f t="shared" si="555"/>
        <v>75</v>
      </c>
      <c r="Q1801" s="4">
        <f t="shared" si="558"/>
        <v>31</v>
      </c>
      <c r="R1801" s="11"/>
    </row>
    <row r="1802" spans="1:18" x14ac:dyDescent="0.2">
      <c r="A1802" s="1" t="s">
        <v>1902</v>
      </c>
      <c r="B1802" s="4" t="str">
        <f t="shared" si="547"/>
        <v>2016-12-05</v>
      </c>
      <c r="C1802" s="3">
        <v>42709</v>
      </c>
      <c r="E1802" s="4" t="str">
        <f t="shared" si="548"/>
        <v>51.0;57.0;44.0;77.0</v>
      </c>
      <c r="F1802" s="4" t="str">
        <f t="shared" si="549"/>
        <v>51.0;57.0</v>
      </c>
      <c r="G1802" s="4" t="str">
        <f t="shared" si="550"/>
        <v>51.0</v>
      </c>
      <c r="H1802" s="4" t="str">
        <f t="shared" si="551"/>
        <v>57.0</v>
      </c>
      <c r="I1802" s="4" t="str">
        <f t="shared" si="552"/>
        <v>44.0;77.0</v>
      </c>
      <c r="J1802" s="4" t="str">
        <f t="shared" si="553"/>
        <v>44.0</v>
      </c>
      <c r="K1802" s="4" t="str">
        <f t="shared" si="554"/>
        <v>77.0</v>
      </c>
      <c r="L1802" s="4">
        <f t="shared" si="556"/>
        <v>51</v>
      </c>
      <c r="M1802" s="4">
        <f t="shared" si="556"/>
        <v>57</v>
      </c>
      <c r="N1802" s="10">
        <f t="shared" si="557"/>
        <v>-0.10526315789473684</v>
      </c>
      <c r="O1802" s="4">
        <f t="shared" si="555"/>
        <v>44</v>
      </c>
      <c r="P1802" s="4">
        <f t="shared" si="555"/>
        <v>77</v>
      </c>
      <c r="Q1802" s="4">
        <f t="shared" si="558"/>
        <v>33</v>
      </c>
      <c r="R1802" s="11"/>
    </row>
    <row r="1803" spans="1:18" x14ac:dyDescent="0.2">
      <c r="A1803" s="1" t="s">
        <v>1903</v>
      </c>
      <c r="B1803" s="4" t="str">
        <f t="shared" si="547"/>
        <v>2016-12-06</v>
      </c>
      <c r="C1803" s="3">
        <v>42710</v>
      </c>
      <c r="E1803" s="4" t="str">
        <f t="shared" si="548"/>
        <v>51.0;58.0;44.0;77.0</v>
      </c>
      <c r="F1803" s="4" t="str">
        <f t="shared" si="549"/>
        <v>51.0;58.0</v>
      </c>
      <c r="G1803" s="4" t="str">
        <f t="shared" si="550"/>
        <v>51.0</v>
      </c>
      <c r="H1803" s="4" t="str">
        <f t="shared" si="551"/>
        <v>58.0</v>
      </c>
      <c r="I1803" s="4" t="str">
        <f t="shared" si="552"/>
        <v>44.0;77.0</v>
      </c>
      <c r="J1803" s="4" t="str">
        <f t="shared" si="553"/>
        <v>44.0</v>
      </c>
      <c r="K1803" s="4" t="str">
        <f t="shared" si="554"/>
        <v>77.0</v>
      </c>
      <c r="L1803" s="4">
        <f t="shared" si="556"/>
        <v>51</v>
      </c>
      <c r="M1803" s="4">
        <f t="shared" si="556"/>
        <v>58</v>
      </c>
      <c r="N1803" s="10">
        <f t="shared" si="557"/>
        <v>-0.12068965517241381</v>
      </c>
      <c r="O1803" s="4">
        <f t="shared" si="555"/>
        <v>44</v>
      </c>
      <c r="P1803" s="4">
        <f t="shared" si="555"/>
        <v>77</v>
      </c>
      <c r="Q1803" s="4">
        <f t="shared" si="558"/>
        <v>33</v>
      </c>
      <c r="R1803" s="11"/>
    </row>
    <row r="1804" spans="1:18" x14ac:dyDescent="0.2">
      <c r="A1804" s="1" t="s">
        <v>1904</v>
      </c>
      <c r="B1804" s="4" t="str">
        <f t="shared" si="547"/>
        <v>2016-12-07</v>
      </c>
      <c r="C1804" s="3">
        <v>42711</v>
      </c>
      <c r="E1804" s="4" t="str">
        <f t="shared" si="548"/>
        <v>51.0;58.0;44.0;78.0</v>
      </c>
      <c r="F1804" s="4" t="str">
        <f t="shared" si="549"/>
        <v>51.0;58.0</v>
      </c>
      <c r="G1804" s="4" t="str">
        <f t="shared" si="550"/>
        <v>51.0</v>
      </c>
      <c r="H1804" s="4" t="str">
        <f t="shared" si="551"/>
        <v>58.0</v>
      </c>
      <c r="I1804" s="4" t="str">
        <f t="shared" si="552"/>
        <v>44.0;78.0</v>
      </c>
      <c r="J1804" s="4" t="str">
        <f t="shared" si="553"/>
        <v>44.0</v>
      </c>
      <c r="K1804" s="4" t="str">
        <f t="shared" si="554"/>
        <v>78.0</v>
      </c>
      <c r="L1804" s="4">
        <f t="shared" si="556"/>
        <v>51</v>
      </c>
      <c r="M1804" s="4">
        <f t="shared" si="556"/>
        <v>58</v>
      </c>
      <c r="N1804" s="10">
        <f t="shared" si="557"/>
        <v>-0.12068965517241381</v>
      </c>
      <c r="O1804" s="4">
        <f t="shared" si="555"/>
        <v>44</v>
      </c>
      <c r="P1804" s="4">
        <f t="shared" si="555"/>
        <v>78</v>
      </c>
      <c r="Q1804" s="4">
        <f t="shared" si="558"/>
        <v>34</v>
      </c>
      <c r="R1804" s="11"/>
    </row>
    <row r="1805" spans="1:18" x14ac:dyDescent="0.2">
      <c r="A1805" s="1" t="s">
        <v>1905</v>
      </c>
      <c r="B1805" s="4" t="str">
        <f t="shared" si="547"/>
        <v>2016-12-08</v>
      </c>
      <c r="C1805" s="3">
        <v>42712</v>
      </c>
      <c r="E1805" s="4" t="str">
        <f t="shared" si="548"/>
        <v>51.0;58.0;44.0;80.0</v>
      </c>
      <c r="F1805" s="4" t="str">
        <f t="shared" si="549"/>
        <v>51.0;58.0</v>
      </c>
      <c r="G1805" s="4" t="str">
        <f t="shared" si="550"/>
        <v>51.0</v>
      </c>
      <c r="H1805" s="4" t="str">
        <f t="shared" si="551"/>
        <v>58.0</v>
      </c>
      <c r="I1805" s="4" t="str">
        <f t="shared" si="552"/>
        <v>44.0;80.0</v>
      </c>
      <c r="J1805" s="4" t="str">
        <f t="shared" si="553"/>
        <v>44.0</v>
      </c>
      <c r="K1805" s="4" t="str">
        <f t="shared" si="554"/>
        <v>80.0</v>
      </c>
      <c r="L1805" s="4">
        <f t="shared" si="556"/>
        <v>51</v>
      </c>
      <c r="M1805" s="4">
        <f t="shared" si="556"/>
        <v>58</v>
      </c>
      <c r="N1805" s="10">
        <f t="shared" si="557"/>
        <v>-0.12068965517241381</v>
      </c>
      <c r="O1805" s="4">
        <f t="shared" si="555"/>
        <v>44</v>
      </c>
      <c r="P1805" s="4">
        <f t="shared" si="555"/>
        <v>80</v>
      </c>
      <c r="Q1805" s="4">
        <f t="shared" si="558"/>
        <v>36</v>
      </c>
      <c r="R1805" s="11"/>
    </row>
    <row r="1806" spans="1:18" x14ac:dyDescent="0.2">
      <c r="A1806" s="1" t="s">
        <v>1906</v>
      </c>
      <c r="B1806" s="4" t="str">
        <f t="shared" si="547"/>
        <v>2016-12-09</v>
      </c>
      <c r="C1806" s="3">
        <v>42713</v>
      </c>
      <c r="E1806" s="4" t="str">
        <f t="shared" si="548"/>
        <v>51.0;57.0;44.0;81.0</v>
      </c>
      <c r="F1806" s="4" t="str">
        <f t="shared" si="549"/>
        <v>51.0;57.0</v>
      </c>
      <c r="G1806" s="4" t="str">
        <f t="shared" si="550"/>
        <v>51.0</v>
      </c>
      <c r="H1806" s="4" t="str">
        <f t="shared" si="551"/>
        <v>57.0</v>
      </c>
      <c r="I1806" s="4" t="str">
        <f t="shared" si="552"/>
        <v>44.0;81.0</v>
      </c>
      <c r="J1806" s="4" t="str">
        <f t="shared" si="553"/>
        <v>44.0</v>
      </c>
      <c r="K1806" s="4" t="str">
        <f t="shared" si="554"/>
        <v>81.0</v>
      </c>
      <c r="L1806" s="4">
        <f t="shared" si="556"/>
        <v>51</v>
      </c>
      <c r="M1806" s="4">
        <f t="shared" si="556"/>
        <v>57</v>
      </c>
      <c r="N1806" s="10">
        <f t="shared" si="557"/>
        <v>-0.10526315789473684</v>
      </c>
      <c r="O1806" s="4">
        <f t="shared" si="555"/>
        <v>44</v>
      </c>
      <c r="P1806" s="4">
        <f t="shared" si="555"/>
        <v>81</v>
      </c>
      <c r="Q1806" s="4">
        <f t="shared" si="558"/>
        <v>37</v>
      </c>
      <c r="R1806" s="11"/>
    </row>
    <row r="1807" spans="1:18" x14ac:dyDescent="0.2">
      <c r="A1807" s="1" t="s">
        <v>1907</v>
      </c>
      <c r="B1807" s="4" t="str">
        <f t="shared" si="547"/>
        <v>2016-12-10</v>
      </c>
      <c r="C1807" s="3">
        <v>42714</v>
      </c>
      <c r="E1807" s="4" t="str">
        <f t="shared" si="548"/>
        <v>51.0;57.0;43.0;81.0</v>
      </c>
      <c r="F1807" s="4" t="str">
        <f t="shared" si="549"/>
        <v>51.0;57.0</v>
      </c>
      <c r="G1807" s="4" t="str">
        <f t="shared" si="550"/>
        <v>51.0</v>
      </c>
      <c r="H1807" s="4" t="str">
        <f t="shared" si="551"/>
        <v>57.0</v>
      </c>
      <c r="I1807" s="4" t="str">
        <f t="shared" si="552"/>
        <v>43.0;81.0</v>
      </c>
      <c r="J1807" s="4" t="str">
        <f t="shared" si="553"/>
        <v>43.0</v>
      </c>
      <c r="K1807" s="4" t="str">
        <f t="shared" si="554"/>
        <v>81.0</v>
      </c>
      <c r="L1807" s="4">
        <f t="shared" si="556"/>
        <v>51</v>
      </c>
      <c r="M1807" s="4">
        <f t="shared" si="556"/>
        <v>57</v>
      </c>
      <c r="N1807" s="10">
        <f t="shared" si="557"/>
        <v>-0.10526315789473684</v>
      </c>
      <c r="O1807" s="4">
        <f t="shared" si="555"/>
        <v>43</v>
      </c>
      <c r="P1807" s="4">
        <f t="shared" si="555"/>
        <v>81</v>
      </c>
      <c r="Q1807" s="4">
        <f t="shared" si="558"/>
        <v>38</v>
      </c>
      <c r="R1807" s="11"/>
    </row>
    <row r="1808" spans="1:18" x14ac:dyDescent="0.2">
      <c r="A1808" s="1" t="s">
        <v>1908</v>
      </c>
      <c r="B1808" s="4" t="str">
        <f t="shared" si="547"/>
        <v>2016-12-11</v>
      </c>
      <c r="C1808" s="3">
        <v>42715</v>
      </c>
      <c r="E1808" s="4" t="str">
        <f t="shared" si="548"/>
        <v>51.0;57.0;43.0;80.0</v>
      </c>
      <c r="F1808" s="4" t="str">
        <f t="shared" si="549"/>
        <v>51.0;57.0</v>
      </c>
      <c r="G1808" s="4" t="str">
        <f t="shared" si="550"/>
        <v>51.0</v>
      </c>
      <c r="H1808" s="4" t="str">
        <f t="shared" si="551"/>
        <v>57.0</v>
      </c>
      <c r="I1808" s="4" t="str">
        <f t="shared" si="552"/>
        <v>43.0;80.0</v>
      </c>
      <c r="J1808" s="4" t="str">
        <f t="shared" si="553"/>
        <v>43.0</v>
      </c>
      <c r="K1808" s="4" t="str">
        <f t="shared" si="554"/>
        <v>80.0</v>
      </c>
      <c r="L1808" s="4">
        <f t="shared" si="556"/>
        <v>51</v>
      </c>
      <c r="M1808" s="4">
        <f t="shared" si="556"/>
        <v>57</v>
      </c>
      <c r="N1808" s="10">
        <f t="shared" si="557"/>
        <v>-0.10526315789473684</v>
      </c>
      <c r="O1808" s="4">
        <f t="shared" si="555"/>
        <v>43</v>
      </c>
      <c r="P1808" s="4">
        <f t="shared" si="555"/>
        <v>80</v>
      </c>
      <c r="Q1808" s="4">
        <f t="shared" si="558"/>
        <v>37</v>
      </c>
      <c r="R1808" s="11"/>
    </row>
    <row r="1809" spans="1:18" x14ac:dyDescent="0.2">
      <c r="A1809" s="1" t="s">
        <v>1909</v>
      </c>
      <c r="B1809" s="4" t="str">
        <f t="shared" si="547"/>
        <v>2016-12-12</v>
      </c>
      <c r="C1809" s="3">
        <v>42716</v>
      </c>
      <c r="E1809" s="4" t="str">
        <f t="shared" si="548"/>
        <v>51.0;57.0;43.0;80.0</v>
      </c>
      <c r="F1809" s="4" t="str">
        <f t="shared" si="549"/>
        <v>51.0;57.0</v>
      </c>
      <c r="G1809" s="4" t="str">
        <f t="shared" si="550"/>
        <v>51.0</v>
      </c>
      <c r="H1809" s="4" t="str">
        <f t="shared" si="551"/>
        <v>57.0</v>
      </c>
      <c r="I1809" s="4" t="str">
        <f t="shared" si="552"/>
        <v>43.0;80.0</v>
      </c>
      <c r="J1809" s="4" t="str">
        <f t="shared" si="553"/>
        <v>43.0</v>
      </c>
      <c r="K1809" s="4" t="str">
        <f t="shared" si="554"/>
        <v>80.0</v>
      </c>
      <c r="L1809" s="4">
        <f t="shared" si="556"/>
        <v>51</v>
      </c>
      <c r="M1809" s="4">
        <f t="shared" si="556"/>
        <v>57</v>
      </c>
      <c r="N1809" s="10">
        <f t="shared" si="557"/>
        <v>-0.10526315789473684</v>
      </c>
      <c r="O1809" s="4">
        <f t="shared" si="555"/>
        <v>43</v>
      </c>
      <c r="P1809" s="4">
        <f t="shared" si="555"/>
        <v>80</v>
      </c>
      <c r="Q1809" s="4">
        <f t="shared" si="558"/>
        <v>37</v>
      </c>
      <c r="R1809" s="11"/>
    </row>
    <row r="1810" spans="1:18" x14ac:dyDescent="0.2">
      <c r="A1810" s="1" t="s">
        <v>1910</v>
      </c>
      <c r="B1810" s="4" t="str">
        <f t="shared" si="547"/>
        <v>2016-12-13</v>
      </c>
      <c r="C1810" s="3">
        <v>42717</v>
      </c>
      <c r="E1810" s="4" t="str">
        <f t="shared" si="548"/>
        <v>51.0;57.0;44.0;80.0</v>
      </c>
      <c r="F1810" s="4" t="str">
        <f t="shared" si="549"/>
        <v>51.0;57.0</v>
      </c>
      <c r="G1810" s="4" t="str">
        <f t="shared" si="550"/>
        <v>51.0</v>
      </c>
      <c r="H1810" s="4" t="str">
        <f t="shared" si="551"/>
        <v>57.0</v>
      </c>
      <c r="I1810" s="4" t="str">
        <f t="shared" si="552"/>
        <v>44.0;80.0</v>
      </c>
      <c r="J1810" s="4" t="str">
        <f t="shared" si="553"/>
        <v>44.0</v>
      </c>
      <c r="K1810" s="4" t="str">
        <f t="shared" si="554"/>
        <v>80.0</v>
      </c>
      <c r="L1810" s="4">
        <f t="shared" si="556"/>
        <v>51</v>
      </c>
      <c r="M1810" s="4">
        <f t="shared" si="556"/>
        <v>57</v>
      </c>
      <c r="N1810" s="10">
        <f t="shared" si="557"/>
        <v>-0.10526315789473684</v>
      </c>
      <c r="O1810" s="4">
        <f t="shared" si="555"/>
        <v>44</v>
      </c>
      <c r="P1810" s="4">
        <f t="shared" si="555"/>
        <v>80</v>
      </c>
      <c r="Q1810" s="4">
        <f t="shared" si="558"/>
        <v>36</v>
      </c>
      <c r="R1810" s="11"/>
    </row>
    <row r="1811" spans="1:18" x14ac:dyDescent="0.2">
      <c r="A1811" s="1" t="s">
        <v>1911</v>
      </c>
      <c r="B1811" s="4" t="str">
        <f t="shared" si="547"/>
        <v>2016-12-14</v>
      </c>
      <c r="C1811" s="3">
        <v>42718</v>
      </c>
      <c r="E1811" s="4" t="str">
        <f t="shared" si="548"/>
        <v>51.0;58.0;47.0;80.0</v>
      </c>
      <c r="F1811" s="4" t="str">
        <f t="shared" si="549"/>
        <v>51.0;58.0</v>
      </c>
      <c r="G1811" s="4" t="str">
        <f t="shared" si="550"/>
        <v>51.0</v>
      </c>
      <c r="H1811" s="4" t="str">
        <f t="shared" si="551"/>
        <v>58.0</v>
      </c>
      <c r="I1811" s="4" t="str">
        <f t="shared" si="552"/>
        <v>47.0;80.0</v>
      </c>
      <c r="J1811" s="4" t="str">
        <f t="shared" si="553"/>
        <v>47.0</v>
      </c>
      <c r="K1811" s="4" t="str">
        <f t="shared" si="554"/>
        <v>80.0</v>
      </c>
      <c r="L1811" s="4">
        <f t="shared" si="556"/>
        <v>51</v>
      </c>
      <c r="M1811" s="4">
        <f t="shared" si="556"/>
        <v>58</v>
      </c>
      <c r="N1811" s="10">
        <f t="shared" si="557"/>
        <v>-0.12068965517241381</v>
      </c>
      <c r="O1811" s="4">
        <f t="shared" si="555"/>
        <v>47</v>
      </c>
      <c r="P1811" s="4">
        <f t="shared" si="555"/>
        <v>80</v>
      </c>
      <c r="Q1811" s="4">
        <f t="shared" si="558"/>
        <v>33</v>
      </c>
      <c r="R1811" s="11"/>
    </row>
    <row r="1812" spans="1:18" x14ac:dyDescent="0.2">
      <c r="A1812" s="1" t="s">
        <v>1912</v>
      </c>
      <c r="B1812" s="4" t="str">
        <f t="shared" si="547"/>
        <v>2016-12-15</v>
      </c>
      <c r="C1812" s="3">
        <v>42719</v>
      </c>
      <c r="E1812" s="4" t="str">
        <f t="shared" si="548"/>
        <v>51.0;58.0;47.0;79.0</v>
      </c>
      <c r="F1812" s="4" t="str">
        <f t="shared" si="549"/>
        <v>51.0;58.0</v>
      </c>
      <c r="G1812" s="4" t="str">
        <f t="shared" si="550"/>
        <v>51.0</v>
      </c>
      <c r="H1812" s="4" t="str">
        <f t="shared" si="551"/>
        <v>58.0</v>
      </c>
      <c r="I1812" s="4" t="str">
        <f t="shared" si="552"/>
        <v>47.0;79.0</v>
      </c>
      <c r="J1812" s="4" t="str">
        <f t="shared" si="553"/>
        <v>47.0</v>
      </c>
      <c r="K1812" s="4" t="str">
        <f t="shared" si="554"/>
        <v>79.0</v>
      </c>
      <c r="L1812" s="4">
        <f t="shared" si="556"/>
        <v>51</v>
      </c>
      <c r="M1812" s="4">
        <f t="shared" si="556"/>
        <v>58</v>
      </c>
      <c r="N1812" s="10">
        <f t="shared" si="557"/>
        <v>-0.12068965517241381</v>
      </c>
      <c r="O1812" s="4">
        <f t="shared" si="555"/>
        <v>47</v>
      </c>
      <c r="P1812" s="4">
        <f t="shared" si="555"/>
        <v>79</v>
      </c>
      <c r="Q1812" s="4">
        <f t="shared" si="558"/>
        <v>32</v>
      </c>
      <c r="R1812" s="11"/>
    </row>
    <row r="1813" spans="1:18" x14ac:dyDescent="0.2">
      <c r="A1813" s="1" t="s">
        <v>1913</v>
      </c>
      <c r="B1813" s="4" t="str">
        <f t="shared" si="547"/>
        <v>2016-12-16</v>
      </c>
      <c r="C1813" s="3">
        <v>42720</v>
      </c>
      <c r="E1813" s="4" t="str">
        <f t="shared" si="548"/>
        <v>51.0;59.0;47.0;79.0</v>
      </c>
      <c r="F1813" s="4" t="str">
        <f t="shared" si="549"/>
        <v>51.0;59.0</v>
      </c>
      <c r="G1813" s="4" t="str">
        <f t="shared" si="550"/>
        <v>51.0</v>
      </c>
      <c r="H1813" s="4" t="str">
        <f t="shared" si="551"/>
        <v>59.0</v>
      </c>
      <c r="I1813" s="4" t="str">
        <f t="shared" si="552"/>
        <v>47.0;79.0</v>
      </c>
      <c r="J1813" s="4" t="str">
        <f t="shared" si="553"/>
        <v>47.0</v>
      </c>
      <c r="K1813" s="4" t="str">
        <f t="shared" si="554"/>
        <v>79.0</v>
      </c>
      <c r="L1813" s="4">
        <f t="shared" si="556"/>
        <v>51</v>
      </c>
      <c r="M1813" s="4">
        <f t="shared" si="556"/>
        <v>59</v>
      </c>
      <c r="N1813" s="10">
        <f t="shared" si="557"/>
        <v>-0.13559322033898302</v>
      </c>
      <c r="O1813" s="4">
        <f t="shared" si="555"/>
        <v>47</v>
      </c>
      <c r="P1813" s="4">
        <f t="shared" si="555"/>
        <v>79</v>
      </c>
      <c r="Q1813" s="4">
        <f t="shared" si="558"/>
        <v>32</v>
      </c>
      <c r="R1813" s="11"/>
    </row>
    <row r="1814" spans="1:18" x14ac:dyDescent="0.2">
      <c r="A1814" s="1" t="s">
        <v>1914</v>
      </c>
      <c r="B1814" s="4" t="str">
        <f t="shared" si="547"/>
        <v>2016-12-17</v>
      </c>
      <c r="C1814" s="3">
        <v>42721</v>
      </c>
      <c r="E1814" s="4" t="str">
        <f t="shared" si="548"/>
        <v>52.0;59.0;46.0;79.0</v>
      </c>
      <c r="F1814" s="4" t="str">
        <f t="shared" si="549"/>
        <v>52.0;59.0</v>
      </c>
      <c r="G1814" s="4" t="str">
        <f t="shared" si="550"/>
        <v>52.0</v>
      </c>
      <c r="H1814" s="4" t="str">
        <f t="shared" si="551"/>
        <v>59.0</v>
      </c>
      <c r="I1814" s="4" t="str">
        <f t="shared" si="552"/>
        <v>46.0;79.0</v>
      </c>
      <c r="J1814" s="4" t="str">
        <f t="shared" si="553"/>
        <v>46.0</v>
      </c>
      <c r="K1814" s="4" t="str">
        <f t="shared" si="554"/>
        <v>79.0</v>
      </c>
      <c r="L1814" s="4">
        <f t="shared" si="556"/>
        <v>52</v>
      </c>
      <c r="M1814" s="4">
        <f t="shared" si="556"/>
        <v>59</v>
      </c>
      <c r="N1814" s="10">
        <f t="shared" si="557"/>
        <v>-0.11864406779661019</v>
      </c>
      <c r="O1814" s="4">
        <f t="shared" si="555"/>
        <v>46</v>
      </c>
      <c r="P1814" s="4">
        <f t="shared" si="555"/>
        <v>79</v>
      </c>
      <c r="Q1814" s="4">
        <f t="shared" si="558"/>
        <v>33</v>
      </c>
      <c r="R1814" s="11"/>
    </row>
    <row r="1815" spans="1:18" x14ac:dyDescent="0.2">
      <c r="A1815" s="1" t="s">
        <v>1915</v>
      </c>
      <c r="B1815" s="4" t="str">
        <f t="shared" si="547"/>
        <v>2016-12-18</v>
      </c>
      <c r="C1815" s="3">
        <v>42722</v>
      </c>
      <c r="E1815" s="4" t="str">
        <f t="shared" si="548"/>
        <v>52.0;59.0;46.0;79.0</v>
      </c>
      <c r="F1815" s="4" t="str">
        <f t="shared" si="549"/>
        <v>52.0;59.0</v>
      </c>
      <c r="G1815" s="4" t="str">
        <f t="shared" si="550"/>
        <v>52.0</v>
      </c>
      <c r="H1815" s="4" t="str">
        <f t="shared" si="551"/>
        <v>59.0</v>
      </c>
      <c r="I1815" s="4" t="str">
        <f t="shared" si="552"/>
        <v>46.0;79.0</v>
      </c>
      <c r="J1815" s="4" t="str">
        <f t="shared" si="553"/>
        <v>46.0</v>
      </c>
      <c r="K1815" s="4" t="str">
        <f t="shared" si="554"/>
        <v>79.0</v>
      </c>
      <c r="L1815" s="4">
        <f t="shared" si="556"/>
        <v>52</v>
      </c>
      <c r="M1815" s="4">
        <f t="shared" si="556"/>
        <v>59</v>
      </c>
      <c r="N1815" s="10">
        <f t="shared" si="557"/>
        <v>-0.11864406779661019</v>
      </c>
      <c r="O1815" s="4">
        <f t="shared" si="555"/>
        <v>46</v>
      </c>
      <c r="P1815" s="4">
        <f t="shared" si="555"/>
        <v>79</v>
      </c>
      <c r="Q1815" s="4">
        <f t="shared" si="558"/>
        <v>33</v>
      </c>
      <c r="R1815" s="11"/>
    </row>
    <row r="1816" spans="1:18" x14ac:dyDescent="0.2">
      <c r="A1816" s="1" t="s">
        <v>1916</v>
      </c>
      <c r="B1816" s="4" t="str">
        <f t="shared" si="547"/>
        <v>2016-12-19</v>
      </c>
      <c r="C1816" s="3">
        <v>42723</v>
      </c>
      <c r="E1816" s="4" t="str">
        <f t="shared" si="548"/>
        <v>52.0;59.0;46.0;78.0</v>
      </c>
      <c r="F1816" s="4" t="str">
        <f t="shared" si="549"/>
        <v>52.0;59.0</v>
      </c>
      <c r="G1816" s="4" t="str">
        <f t="shared" si="550"/>
        <v>52.0</v>
      </c>
      <c r="H1816" s="4" t="str">
        <f t="shared" si="551"/>
        <v>59.0</v>
      </c>
      <c r="I1816" s="4" t="str">
        <f t="shared" si="552"/>
        <v>46.0;78.0</v>
      </c>
      <c r="J1816" s="4" t="str">
        <f t="shared" si="553"/>
        <v>46.0</v>
      </c>
      <c r="K1816" s="4" t="str">
        <f t="shared" si="554"/>
        <v>78.0</v>
      </c>
      <c r="L1816" s="4">
        <f t="shared" si="556"/>
        <v>52</v>
      </c>
      <c r="M1816" s="4">
        <f t="shared" si="556"/>
        <v>59</v>
      </c>
      <c r="N1816" s="10">
        <f t="shared" si="557"/>
        <v>-0.11864406779661019</v>
      </c>
      <c r="O1816" s="4">
        <f t="shared" si="555"/>
        <v>46</v>
      </c>
      <c r="P1816" s="4">
        <f t="shared" si="555"/>
        <v>78</v>
      </c>
      <c r="Q1816" s="4">
        <f t="shared" si="558"/>
        <v>32</v>
      </c>
      <c r="R1816" s="11"/>
    </row>
    <row r="1817" spans="1:18" x14ac:dyDescent="0.2">
      <c r="A1817" s="1" t="s">
        <v>1917</v>
      </c>
      <c r="B1817" s="4" t="str">
        <f t="shared" si="547"/>
        <v>2016-12-20</v>
      </c>
      <c r="C1817" s="3">
        <v>42724</v>
      </c>
      <c r="E1817" s="4" t="str">
        <f t="shared" si="548"/>
        <v>51.0;60.0;46.0;78.0</v>
      </c>
      <c r="F1817" s="4" t="str">
        <f t="shared" si="549"/>
        <v>51.0;60.0</v>
      </c>
      <c r="G1817" s="4" t="str">
        <f t="shared" si="550"/>
        <v>51.0</v>
      </c>
      <c r="H1817" s="4" t="str">
        <f t="shared" si="551"/>
        <v>60.0</v>
      </c>
      <c r="I1817" s="4" t="str">
        <f t="shared" si="552"/>
        <v>46.0;78.0</v>
      </c>
      <c r="J1817" s="4" t="str">
        <f t="shared" si="553"/>
        <v>46.0</v>
      </c>
      <c r="K1817" s="4" t="str">
        <f t="shared" si="554"/>
        <v>78.0</v>
      </c>
      <c r="L1817" s="4">
        <f t="shared" si="556"/>
        <v>51</v>
      </c>
      <c r="M1817" s="4">
        <f t="shared" si="556"/>
        <v>60</v>
      </c>
      <c r="N1817" s="10">
        <f t="shared" si="557"/>
        <v>-0.15000000000000002</v>
      </c>
      <c r="O1817" s="4">
        <f t="shared" si="555"/>
        <v>46</v>
      </c>
      <c r="P1817" s="4">
        <f t="shared" si="555"/>
        <v>78</v>
      </c>
      <c r="Q1817" s="4">
        <f t="shared" si="558"/>
        <v>32</v>
      </c>
      <c r="R1817" s="11"/>
    </row>
    <row r="1818" spans="1:18" x14ac:dyDescent="0.2">
      <c r="A1818" s="1" t="s">
        <v>1918</v>
      </c>
      <c r="B1818" s="4" t="str">
        <f t="shared" si="547"/>
        <v>2016-12-21</v>
      </c>
      <c r="C1818" s="3">
        <v>42725</v>
      </c>
      <c r="E1818" s="4" t="str">
        <f t="shared" si="548"/>
        <v>51.0;60.0;46.0;77.0</v>
      </c>
      <c r="F1818" s="4" t="str">
        <f t="shared" si="549"/>
        <v>51.0;60.0</v>
      </c>
      <c r="G1818" s="4" t="str">
        <f t="shared" si="550"/>
        <v>51.0</v>
      </c>
      <c r="H1818" s="4" t="str">
        <f t="shared" si="551"/>
        <v>60.0</v>
      </c>
      <c r="I1818" s="4" t="str">
        <f t="shared" si="552"/>
        <v>46.0;77.0</v>
      </c>
      <c r="J1818" s="4" t="str">
        <f t="shared" si="553"/>
        <v>46.0</v>
      </c>
      <c r="K1818" s="4" t="str">
        <f t="shared" si="554"/>
        <v>77.0</v>
      </c>
      <c r="L1818" s="4">
        <f t="shared" si="556"/>
        <v>51</v>
      </c>
      <c r="M1818" s="4">
        <f t="shared" si="556"/>
        <v>60</v>
      </c>
      <c r="N1818" s="10">
        <f t="shared" si="557"/>
        <v>-0.15000000000000002</v>
      </c>
      <c r="O1818" s="4">
        <f t="shared" si="555"/>
        <v>46</v>
      </c>
      <c r="P1818" s="4">
        <f t="shared" si="555"/>
        <v>77</v>
      </c>
      <c r="Q1818" s="4">
        <f t="shared" si="558"/>
        <v>31</v>
      </c>
      <c r="R1818" s="11"/>
    </row>
    <row r="1819" spans="1:18" x14ac:dyDescent="0.2">
      <c r="A1819" s="1" t="s">
        <v>1919</v>
      </c>
      <c r="B1819" s="4" t="str">
        <f t="shared" si="547"/>
        <v>2016-12-22</v>
      </c>
      <c r="C1819" s="3">
        <v>42726</v>
      </c>
      <c r="E1819" s="4" t="str">
        <f t="shared" si="548"/>
        <v>51.0;60.0;46.0;77.0</v>
      </c>
      <c r="F1819" s="4" t="str">
        <f t="shared" si="549"/>
        <v>51.0;60.0</v>
      </c>
      <c r="G1819" s="4" t="str">
        <f t="shared" si="550"/>
        <v>51.0</v>
      </c>
      <c r="H1819" s="4" t="str">
        <f t="shared" si="551"/>
        <v>60.0</v>
      </c>
      <c r="I1819" s="4" t="str">
        <f t="shared" si="552"/>
        <v>46.0;77.0</v>
      </c>
      <c r="J1819" s="4" t="str">
        <f t="shared" si="553"/>
        <v>46.0</v>
      </c>
      <c r="K1819" s="4" t="str">
        <f t="shared" si="554"/>
        <v>77.0</v>
      </c>
      <c r="L1819" s="4">
        <f t="shared" si="556"/>
        <v>51</v>
      </c>
      <c r="M1819" s="4">
        <f t="shared" si="556"/>
        <v>60</v>
      </c>
      <c r="N1819" s="10">
        <f t="shared" si="557"/>
        <v>-0.15000000000000002</v>
      </c>
      <c r="O1819" s="4">
        <f t="shared" si="555"/>
        <v>46</v>
      </c>
      <c r="P1819" s="4">
        <f t="shared" si="555"/>
        <v>77</v>
      </c>
      <c r="Q1819" s="4">
        <f t="shared" si="558"/>
        <v>31</v>
      </c>
      <c r="R1819" s="11"/>
    </row>
    <row r="1820" spans="1:18" x14ac:dyDescent="0.2">
      <c r="A1820" s="1" t="s">
        <v>1920</v>
      </c>
      <c r="B1820" s="4" t="str">
        <f t="shared" si="547"/>
        <v>2016-12-23</v>
      </c>
      <c r="C1820" s="3">
        <v>42727</v>
      </c>
      <c r="E1820" s="4" t="str">
        <f t="shared" si="548"/>
        <v>51.0;60.0;46.0;76.0</v>
      </c>
      <c r="F1820" s="4" t="str">
        <f t="shared" si="549"/>
        <v>51.0;60.0</v>
      </c>
      <c r="G1820" s="4" t="str">
        <f t="shared" si="550"/>
        <v>51.0</v>
      </c>
      <c r="H1820" s="4" t="str">
        <f t="shared" si="551"/>
        <v>60.0</v>
      </c>
      <c r="I1820" s="4" t="str">
        <f t="shared" si="552"/>
        <v>46.0;76.0</v>
      </c>
      <c r="J1820" s="4" t="str">
        <f t="shared" si="553"/>
        <v>46.0</v>
      </c>
      <c r="K1820" s="4" t="str">
        <f t="shared" si="554"/>
        <v>76.0</v>
      </c>
      <c r="L1820" s="4">
        <f t="shared" si="556"/>
        <v>51</v>
      </c>
      <c r="M1820" s="4">
        <f t="shared" si="556"/>
        <v>60</v>
      </c>
      <c r="N1820" s="10">
        <f t="shared" si="557"/>
        <v>-0.15000000000000002</v>
      </c>
      <c r="O1820" s="4">
        <f t="shared" si="555"/>
        <v>46</v>
      </c>
      <c r="P1820" s="4">
        <f t="shared" si="555"/>
        <v>76</v>
      </c>
      <c r="Q1820" s="4">
        <f t="shared" si="558"/>
        <v>30</v>
      </c>
      <c r="R1820" s="11"/>
    </row>
    <row r="1821" spans="1:18" x14ac:dyDescent="0.2">
      <c r="A1821" s="1" t="s">
        <v>1921</v>
      </c>
      <c r="B1821" s="4" t="str">
        <f t="shared" si="547"/>
        <v>2016-12-24</v>
      </c>
      <c r="C1821" s="3">
        <v>42728</v>
      </c>
      <c r="E1821" s="4" t="str">
        <f t="shared" si="548"/>
        <v>51.0;60.0;46.0;76.0</v>
      </c>
      <c r="F1821" s="4" t="str">
        <f t="shared" si="549"/>
        <v>51.0;60.0</v>
      </c>
      <c r="G1821" s="4" t="str">
        <f t="shared" si="550"/>
        <v>51.0</v>
      </c>
      <c r="H1821" s="4" t="str">
        <f t="shared" si="551"/>
        <v>60.0</v>
      </c>
      <c r="I1821" s="4" t="str">
        <f t="shared" si="552"/>
        <v>46.0;76.0</v>
      </c>
      <c r="J1821" s="4" t="str">
        <f t="shared" si="553"/>
        <v>46.0</v>
      </c>
      <c r="K1821" s="4" t="str">
        <f t="shared" si="554"/>
        <v>76.0</v>
      </c>
      <c r="L1821" s="4">
        <f t="shared" si="556"/>
        <v>51</v>
      </c>
      <c r="M1821" s="4">
        <f t="shared" si="556"/>
        <v>60</v>
      </c>
      <c r="N1821" s="10">
        <f t="shared" si="557"/>
        <v>-0.15000000000000002</v>
      </c>
      <c r="O1821" s="4">
        <f t="shared" si="555"/>
        <v>46</v>
      </c>
      <c r="P1821" s="4">
        <f t="shared" si="555"/>
        <v>76</v>
      </c>
      <c r="Q1821" s="4">
        <f t="shared" si="558"/>
        <v>30</v>
      </c>
      <c r="R1821" s="11"/>
    </row>
    <row r="1822" spans="1:18" x14ac:dyDescent="0.2">
      <c r="A1822" s="1" t="s">
        <v>1922</v>
      </c>
      <c r="B1822" s="4" t="str">
        <f t="shared" si="547"/>
        <v>2016-12-25</v>
      </c>
      <c r="C1822" s="3">
        <v>42729</v>
      </c>
      <c r="E1822" s="4" t="str">
        <f t="shared" si="548"/>
        <v>51.0;60.0;46.0;76.0</v>
      </c>
      <c r="F1822" s="4" t="str">
        <f t="shared" si="549"/>
        <v>51.0;60.0</v>
      </c>
      <c r="G1822" s="4" t="str">
        <f t="shared" si="550"/>
        <v>51.0</v>
      </c>
      <c r="H1822" s="4" t="str">
        <f t="shared" si="551"/>
        <v>60.0</v>
      </c>
      <c r="I1822" s="4" t="str">
        <f t="shared" si="552"/>
        <v>46.0;76.0</v>
      </c>
      <c r="J1822" s="4" t="str">
        <f t="shared" si="553"/>
        <v>46.0</v>
      </c>
      <c r="K1822" s="4" t="str">
        <f t="shared" si="554"/>
        <v>76.0</v>
      </c>
      <c r="L1822" s="4">
        <f t="shared" si="556"/>
        <v>51</v>
      </c>
      <c r="M1822" s="4">
        <f t="shared" si="556"/>
        <v>60</v>
      </c>
      <c r="N1822" s="10">
        <f t="shared" si="557"/>
        <v>-0.15000000000000002</v>
      </c>
      <c r="O1822" s="4">
        <f t="shared" si="555"/>
        <v>46</v>
      </c>
      <c r="P1822" s="4">
        <f t="shared" si="555"/>
        <v>76</v>
      </c>
      <c r="Q1822" s="4">
        <f t="shared" si="558"/>
        <v>30</v>
      </c>
      <c r="R1822" s="11"/>
    </row>
    <row r="1823" spans="1:18" x14ac:dyDescent="0.2">
      <c r="A1823" s="1" t="s">
        <v>1923</v>
      </c>
      <c r="B1823" s="4" t="str">
        <f t="shared" si="547"/>
        <v>2016-12-26</v>
      </c>
      <c r="C1823" s="3">
        <v>42730</v>
      </c>
      <c r="E1823" s="4" t="str">
        <f t="shared" si="548"/>
        <v>51.0;60.0;46.0;75.0</v>
      </c>
      <c r="F1823" s="4" t="str">
        <f t="shared" si="549"/>
        <v>51.0;60.0</v>
      </c>
      <c r="G1823" s="4" t="str">
        <f t="shared" si="550"/>
        <v>51.0</v>
      </c>
      <c r="H1823" s="4" t="str">
        <f t="shared" si="551"/>
        <v>60.0</v>
      </c>
      <c r="I1823" s="4" t="str">
        <f t="shared" si="552"/>
        <v>46.0;75.0</v>
      </c>
      <c r="J1823" s="4" t="str">
        <f t="shared" si="553"/>
        <v>46.0</v>
      </c>
      <c r="K1823" s="4" t="str">
        <f t="shared" si="554"/>
        <v>75.0</v>
      </c>
      <c r="L1823" s="4">
        <f t="shared" si="556"/>
        <v>51</v>
      </c>
      <c r="M1823" s="4">
        <f t="shared" si="556"/>
        <v>60</v>
      </c>
      <c r="N1823" s="10">
        <f t="shared" si="557"/>
        <v>-0.15000000000000002</v>
      </c>
      <c r="O1823" s="4">
        <f t="shared" si="555"/>
        <v>46</v>
      </c>
      <c r="P1823" s="4">
        <f t="shared" si="555"/>
        <v>75</v>
      </c>
      <c r="Q1823" s="4">
        <f t="shared" si="558"/>
        <v>29</v>
      </c>
      <c r="R1823" s="11"/>
    </row>
    <row r="1824" spans="1:18" x14ac:dyDescent="0.2">
      <c r="A1824" s="1" t="s">
        <v>1924</v>
      </c>
      <c r="B1824" s="4" t="str">
        <f t="shared" si="547"/>
        <v>2016-12-27</v>
      </c>
      <c r="C1824" s="3">
        <v>42731</v>
      </c>
      <c r="E1824" s="4" t="str">
        <f t="shared" si="548"/>
        <v>51.0;61.0;46.0;75.0</v>
      </c>
      <c r="F1824" s="4" t="str">
        <f t="shared" si="549"/>
        <v>51.0;61.0</v>
      </c>
      <c r="G1824" s="4" t="str">
        <f t="shared" si="550"/>
        <v>51.0</v>
      </c>
      <c r="H1824" s="4" t="str">
        <f t="shared" si="551"/>
        <v>61.0</v>
      </c>
      <c r="I1824" s="4" t="str">
        <f t="shared" si="552"/>
        <v>46.0;75.0</v>
      </c>
      <c r="J1824" s="4" t="str">
        <f t="shared" si="553"/>
        <v>46.0</v>
      </c>
      <c r="K1824" s="4" t="str">
        <f t="shared" si="554"/>
        <v>75.0</v>
      </c>
      <c r="L1824" s="4">
        <f t="shared" si="556"/>
        <v>51</v>
      </c>
      <c r="M1824" s="4">
        <f t="shared" si="556"/>
        <v>61</v>
      </c>
      <c r="N1824" s="10">
        <f t="shared" si="557"/>
        <v>-0.16393442622950816</v>
      </c>
      <c r="O1824" s="4">
        <f t="shared" si="555"/>
        <v>46</v>
      </c>
      <c r="P1824" s="4">
        <f t="shared" si="555"/>
        <v>75</v>
      </c>
      <c r="Q1824" s="4">
        <f t="shared" si="558"/>
        <v>29</v>
      </c>
      <c r="R1824" s="11"/>
    </row>
    <row r="1825" spans="1:18" x14ac:dyDescent="0.2">
      <c r="A1825" s="1" t="s">
        <v>1925</v>
      </c>
      <c r="B1825" s="4" t="str">
        <f t="shared" si="547"/>
        <v>2016-12-28</v>
      </c>
      <c r="C1825" s="3">
        <v>42732</v>
      </c>
      <c r="E1825" s="4" t="str">
        <f t="shared" si="548"/>
        <v>51.0;61.0;46.0;75.0</v>
      </c>
      <c r="F1825" s="4" t="str">
        <f t="shared" si="549"/>
        <v>51.0;61.0</v>
      </c>
      <c r="G1825" s="4" t="str">
        <f t="shared" si="550"/>
        <v>51.0</v>
      </c>
      <c r="H1825" s="4" t="str">
        <f t="shared" si="551"/>
        <v>61.0</v>
      </c>
      <c r="I1825" s="4" t="str">
        <f t="shared" si="552"/>
        <v>46.0;75.0</v>
      </c>
      <c r="J1825" s="4" t="str">
        <f t="shared" si="553"/>
        <v>46.0</v>
      </c>
      <c r="K1825" s="4" t="str">
        <f t="shared" si="554"/>
        <v>75.0</v>
      </c>
      <c r="L1825" s="4">
        <f t="shared" si="556"/>
        <v>51</v>
      </c>
      <c r="M1825" s="4">
        <f t="shared" si="556"/>
        <v>61</v>
      </c>
      <c r="N1825" s="10">
        <f t="shared" si="557"/>
        <v>-0.16393442622950816</v>
      </c>
      <c r="O1825" s="4">
        <f t="shared" si="555"/>
        <v>46</v>
      </c>
      <c r="P1825" s="4">
        <f t="shared" si="555"/>
        <v>75</v>
      </c>
      <c r="Q1825" s="4">
        <f t="shared" si="558"/>
        <v>29</v>
      </c>
      <c r="R1825" s="11"/>
    </row>
    <row r="1826" spans="1:18" x14ac:dyDescent="0.2">
      <c r="A1826" s="1" t="s">
        <v>1926</v>
      </c>
      <c r="B1826" s="4" t="str">
        <f t="shared" si="547"/>
        <v>2016-12-29</v>
      </c>
      <c r="C1826" s="3">
        <v>42733</v>
      </c>
      <c r="E1826" s="4" t="str">
        <f t="shared" si="548"/>
        <v>51.0;61.0;46.0;77.0</v>
      </c>
      <c r="F1826" s="4" t="str">
        <f t="shared" si="549"/>
        <v>51.0;61.0</v>
      </c>
      <c r="G1826" s="4" t="str">
        <f t="shared" si="550"/>
        <v>51.0</v>
      </c>
      <c r="H1826" s="4" t="str">
        <f t="shared" si="551"/>
        <v>61.0</v>
      </c>
      <c r="I1826" s="4" t="str">
        <f t="shared" si="552"/>
        <v>46.0;77.0</v>
      </c>
      <c r="J1826" s="4" t="str">
        <f t="shared" si="553"/>
        <v>46.0</v>
      </c>
      <c r="K1826" s="4" t="str">
        <f t="shared" si="554"/>
        <v>77.0</v>
      </c>
      <c r="L1826" s="4">
        <f t="shared" si="556"/>
        <v>51</v>
      </c>
      <c r="M1826" s="4">
        <f t="shared" si="556"/>
        <v>61</v>
      </c>
      <c r="N1826" s="10">
        <f t="shared" si="557"/>
        <v>-0.16393442622950816</v>
      </c>
      <c r="O1826" s="4">
        <f t="shared" si="555"/>
        <v>46</v>
      </c>
      <c r="P1826" s="4">
        <f t="shared" si="555"/>
        <v>77</v>
      </c>
      <c r="Q1826" s="4">
        <f t="shared" si="558"/>
        <v>31</v>
      </c>
      <c r="R1826" s="11"/>
    </row>
    <row r="1827" spans="1:18" x14ac:dyDescent="0.2">
      <c r="A1827" s="1" t="s">
        <v>1927</v>
      </c>
      <c r="B1827" s="4" t="str">
        <f t="shared" si="547"/>
        <v>2016-12-30</v>
      </c>
      <c r="C1827" s="3">
        <v>42734</v>
      </c>
      <c r="E1827" s="4" t="str">
        <f t="shared" si="548"/>
        <v>51.0;62.0;45.0;80.0</v>
      </c>
      <c r="F1827" s="4" t="str">
        <f t="shared" si="549"/>
        <v>51.0;62.0</v>
      </c>
      <c r="G1827" s="4" t="str">
        <f t="shared" si="550"/>
        <v>51.0</v>
      </c>
      <c r="H1827" s="4" t="str">
        <f t="shared" si="551"/>
        <v>62.0</v>
      </c>
      <c r="I1827" s="4" t="str">
        <f t="shared" si="552"/>
        <v>45.0;80.0</v>
      </c>
      <c r="J1827" s="4" t="str">
        <f t="shared" si="553"/>
        <v>45.0</v>
      </c>
      <c r="K1827" s="4" t="str">
        <f t="shared" si="554"/>
        <v>80.0</v>
      </c>
      <c r="L1827" s="4">
        <f t="shared" si="556"/>
        <v>51</v>
      </c>
      <c r="M1827" s="4">
        <f t="shared" si="556"/>
        <v>62</v>
      </c>
      <c r="N1827" s="10">
        <f t="shared" si="557"/>
        <v>-0.17741935483870963</v>
      </c>
      <c r="O1827" s="4">
        <f t="shared" si="555"/>
        <v>45</v>
      </c>
      <c r="P1827" s="4">
        <f t="shared" si="555"/>
        <v>80</v>
      </c>
      <c r="Q1827" s="4">
        <f t="shared" si="558"/>
        <v>35</v>
      </c>
      <c r="R1827" s="11"/>
    </row>
    <row r="1828" spans="1:18" x14ac:dyDescent="0.2">
      <c r="A1828" s="1" t="s">
        <v>1928</v>
      </c>
      <c r="B1828" s="4" t="str">
        <f t="shared" si="547"/>
        <v>2016-12-31</v>
      </c>
      <c r="C1828" s="3">
        <v>42735</v>
      </c>
      <c r="E1828" s="4" t="str">
        <f t="shared" si="548"/>
        <v>50.0;62.0;45.0;83.0</v>
      </c>
      <c r="F1828" s="4" t="str">
        <f t="shared" si="549"/>
        <v>50.0;62.0</v>
      </c>
      <c r="G1828" s="4" t="str">
        <f t="shared" si="550"/>
        <v>50.0</v>
      </c>
      <c r="H1828" s="4" t="str">
        <f t="shared" si="551"/>
        <v>62.0</v>
      </c>
      <c r="I1828" s="4" t="str">
        <f t="shared" si="552"/>
        <v>45.0;83.0</v>
      </c>
      <c r="J1828" s="4" t="str">
        <f t="shared" si="553"/>
        <v>45.0</v>
      </c>
      <c r="K1828" s="4" t="str">
        <f t="shared" si="554"/>
        <v>83.0</v>
      </c>
      <c r="L1828" s="4">
        <f t="shared" si="556"/>
        <v>50</v>
      </c>
      <c r="M1828" s="4">
        <f t="shared" si="556"/>
        <v>62</v>
      </c>
      <c r="N1828" s="10">
        <f t="shared" si="557"/>
        <v>-0.19354838709677424</v>
      </c>
      <c r="O1828" s="4">
        <f t="shared" si="555"/>
        <v>45</v>
      </c>
      <c r="P1828" s="4">
        <f t="shared" si="555"/>
        <v>83</v>
      </c>
      <c r="Q1828" s="4">
        <f t="shared" si="558"/>
        <v>38</v>
      </c>
      <c r="R1828" s="11"/>
    </row>
    <row r="1829" spans="1:18" x14ac:dyDescent="0.2">
      <c r="A1829" s="1" t="s">
        <v>1929</v>
      </c>
      <c r="B1829" s="4" t="str">
        <f t="shared" si="547"/>
        <v>2017-01-01</v>
      </c>
      <c r="C1829" s="3">
        <v>42736</v>
      </c>
      <c r="E1829" s="4" t="str">
        <f t="shared" si="548"/>
        <v>50.0;63.0;46.0;84.0</v>
      </c>
      <c r="F1829" s="4" t="str">
        <f t="shared" si="549"/>
        <v>50.0;63.0</v>
      </c>
      <c r="G1829" s="4" t="str">
        <f t="shared" si="550"/>
        <v>50.0</v>
      </c>
      <c r="H1829" s="4" t="str">
        <f t="shared" si="551"/>
        <v>63.0</v>
      </c>
      <c r="I1829" s="4" t="str">
        <f t="shared" si="552"/>
        <v>46.0;84.0</v>
      </c>
      <c r="J1829" s="4" t="str">
        <f t="shared" si="553"/>
        <v>46.0</v>
      </c>
      <c r="K1829" s="4" t="str">
        <f t="shared" si="554"/>
        <v>84.0</v>
      </c>
      <c r="L1829" s="4">
        <f t="shared" si="556"/>
        <v>50</v>
      </c>
      <c r="M1829" s="4">
        <f t="shared" si="556"/>
        <v>63</v>
      </c>
      <c r="N1829" s="10">
        <f t="shared" si="557"/>
        <v>-0.20634920634920639</v>
      </c>
      <c r="O1829" s="4">
        <f t="shared" si="555"/>
        <v>46</v>
      </c>
      <c r="P1829" s="4">
        <f t="shared" si="555"/>
        <v>84</v>
      </c>
      <c r="Q1829" s="4">
        <f t="shared" si="558"/>
        <v>38</v>
      </c>
      <c r="R1829" s="11"/>
    </row>
    <row r="1830" spans="1:18" x14ac:dyDescent="0.2">
      <c r="A1830" s="1" t="s">
        <v>1930</v>
      </c>
      <c r="B1830" s="4" t="str">
        <f t="shared" si="547"/>
        <v>2017-01-02</v>
      </c>
      <c r="C1830" s="3">
        <v>42737</v>
      </c>
      <c r="E1830" s="4" t="str">
        <f t="shared" si="548"/>
        <v>51.0;63.0;46.0;85.0</v>
      </c>
      <c r="F1830" s="4" t="str">
        <f t="shared" si="549"/>
        <v>51.0;63.0</v>
      </c>
      <c r="G1830" s="4" t="str">
        <f t="shared" si="550"/>
        <v>51.0</v>
      </c>
      <c r="H1830" s="4" t="str">
        <f t="shared" si="551"/>
        <v>63.0</v>
      </c>
      <c r="I1830" s="4" t="str">
        <f t="shared" si="552"/>
        <v>46.0;85.0</v>
      </c>
      <c r="J1830" s="4" t="str">
        <f t="shared" si="553"/>
        <v>46.0</v>
      </c>
      <c r="K1830" s="4" t="str">
        <f t="shared" si="554"/>
        <v>85.0</v>
      </c>
      <c r="L1830" s="4">
        <f t="shared" si="556"/>
        <v>51</v>
      </c>
      <c r="M1830" s="4">
        <f t="shared" si="556"/>
        <v>63</v>
      </c>
      <c r="N1830" s="10">
        <f t="shared" si="557"/>
        <v>-0.19047619047619047</v>
      </c>
      <c r="O1830" s="4">
        <f t="shared" si="555"/>
        <v>46</v>
      </c>
      <c r="P1830" s="4">
        <f t="shared" si="555"/>
        <v>85</v>
      </c>
      <c r="Q1830" s="4">
        <f t="shared" si="558"/>
        <v>39</v>
      </c>
      <c r="R1830" s="11"/>
    </row>
    <row r="1831" spans="1:18" x14ac:dyDescent="0.2">
      <c r="A1831" s="1" t="s">
        <v>1931</v>
      </c>
      <c r="B1831" s="4" t="str">
        <f t="shared" si="547"/>
        <v>2017-01-03</v>
      </c>
      <c r="C1831" s="3">
        <v>42738</v>
      </c>
      <c r="E1831" s="4" t="str">
        <f t="shared" si="548"/>
        <v>50.0;65.0;47.0;86.0</v>
      </c>
      <c r="F1831" s="4" t="str">
        <f t="shared" si="549"/>
        <v>50.0;65.0</v>
      </c>
      <c r="G1831" s="4" t="str">
        <f t="shared" si="550"/>
        <v>50.0</v>
      </c>
      <c r="H1831" s="4" t="str">
        <f t="shared" si="551"/>
        <v>65.0</v>
      </c>
      <c r="I1831" s="4" t="str">
        <f t="shared" si="552"/>
        <v>47.0;86.0</v>
      </c>
      <c r="J1831" s="4" t="str">
        <f t="shared" si="553"/>
        <v>47.0</v>
      </c>
      <c r="K1831" s="4" t="str">
        <f t="shared" si="554"/>
        <v>86.0</v>
      </c>
      <c r="L1831" s="4">
        <f t="shared" si="556"/>
        <v>50</v>
      </c>
      <c r="M1831" s="4">
        <f t="shared" si="556"/>
        <v>65</v>
      </c>
      <c r="N1831" s="10">
        <f t="shared" si="557"/>
        <v>-0.23076923076923073</v>
      </c>
      <c r="O1831" s="4">
        <f t="shared" si="555"/>
        <v>47</v>
      </c>
      <c r="P1831" s="4">
        <f t="shared" si="555"/>
        <v>86</v>
      </c>
      <c r="Q1831" s="4">
        <f t="shared" si="558"/>
        <v>39</v>
      </c>
      <c r="R1831" s="11"/>
    </row>
    <row r="1832" spans="1:18" x14ac:dyDescent="0.2">
      <c r="A1832" s="1" t="s">
        <v>1932</v>
      </c>
      <c r="B1832" s="4" t="str">
        <f t="shared" si="547"/>
        <v>2017-01-04</v>
      </c>
      <c r="C1832" s="3">
        <v>42739</v>
      </c>
      <c r="E1832" s="4" t="str">
        <f t="shared" si="548"/>
        <v>50.0;67.0;47.0;88.0</v>
      </c>
      <c r="F1832" s="4" t="str">
        <f t="shared" si="549"/>
        <v>50.0;67.0</v>
      </c>
      <c r="G1832" s="4" t="str">
        <f t="shared" si="550"/>
        <v>50.0</v>
      </c>
      <c r="H1832" s="4" t="str">
        <f t="shared" si="551"/>
        <v>67.0</v>
      </c>
      <c r="I1832" s="4" t="str">
        <f t="shared" si="552"/>
        <v>47.0;88.0</v>
      </c>
      <c r="J1832" s="4" t="str">
        <f t="shared" si="553"/>
        <v>47.0</v>
      </c>
      <c r="K1832" s="4" t="str">
        <f t="shared" si="554"/>
        <v>88.0</v>
      </c>
      <c r="L1832" s="4">
        <f t="shared" si="556"/>
        <v>50</v>
      </c>
      <c r="M1832" s="4">
        <f t="shared" si="556"/>
        <v>67</v>
      </c>
      <c r="N1832" s="10">
        <f t="shared" si="557"/>
        <v>-0.25373134328358204</v>
      </c>
      <c r="O1832" s="4">
        <f t="shared" si="555"/>
        <v>47</v>
      </c>
      <c r="P1832" s="4">
        <f t="shared" si="555"/>
        <v>88</v>
      </c>
      <c r="Q1832" s="4">
        <f t="shared" si="558"/>
        <v>41</v>
      </c>
      <c r="R1832" s="11"/>
    </row>
    <row r="1833" spans="1:18" x14ac:dyDescent="0.2">
      <c r="A1833" s="1" t="s">
        <v>1933</v>
      </c>
      <c r="B1833" s="4" t="str">
        <f t="shared" si="547"/>
        <v>2017-01-05</v>
      </c>
      <c r="C1833" s="3">
        <v>42740</v>
      </c>
      <c r="E1833" s="4" t="str">
        <f t="shared" si="548"/>
        <v>49.0;68.0;47.0;89.0</v>
      </c>
      <c r="F1833" s="4" t="str">
        <f t="shared" si="549"/>
        <v>49.0;68.0</v>
      </c>
      <c r="G1833" s="4" t="str">
        <f t="shared" si="550"/>
        <v>49.0</v>
      </c>
      <c r="H1833" s="4" t="str">
        <f t="shared" si="551"/>
        <v>68.0</v>
      </c>
      <c r="I1833" s="4" t="str">
        <f t="shared" si="552"/>
        <v>47.0;89.0</v>
      </c>
      <c r="J1833" s="4" t="str">
        <f t="shared" si="553"/>
        <v>47.0</v>
      </c>
      <c r="K1833" s="4" t="str">
        <f t="shared" si="554"/>
        <v>89.0</v>
      </c>
      <c r="L1833" s="4">
        <f t="shared" si="556"/>
        <v>49</v>
      </c>
      <c r="M1833" s="4">
        <f t="shared" si="556"/>
        <v>68</v>
      </c>
      <c r="N1833" s="10">
        <f t="shared" si="557"/>
        <v>-0.27941176470588236</v>
      </c>
      <c r="O1833" s="4">
        <f t="shared" si="555"/>
        <v>47</v>
      </c>
      <c r="P1833" s="4">
        <f t="shared" si="555"/>
        <v>89</v>
      </c>
      <c r="Q1833" s="4">
        <f t="shared" si="558"/>
        <v>42</v>
      </c>
      <c r="R1833" s="11"/>
    </row>
    <row r="1834" spans="1:18" x14ac:dyDescent="0.2">
      <c r="A1834" s="1" t="s">
        <v>1934</v>
      </c>
      <c r="B1834" s="4" t="str">
        <f t="shared" si="547"/>
        <v>2017-01-06</v>
      </c>
      <c r="C1834" s="3">
        <v>42741</v>
      </c>
      <c r="E1834" s="4" t="str">
        <f t="shared" si="548"/>
        <v>49.0;69.0;47.0;89.0</v>
      </c>
      <c r="F1834" s="4" t="str">
        <f t="shared" si="549"/>
        <v>49.0;69.0</v>
      </c>
      <c r="G1834" s="4" t="str">
        <f t="shared" si="550"/>
        <v>49.0</v>
      </c>
      <c r="H1834" s="4" t="str">
        <f t="shared" si="551"/>
        <v>69.0</v>
      </c>
      <c r="I1834" s="4" t="str">
        <f t="shared" si="552"/>
        <v>47.0;89.0</v>
      </c>
      <c r="J1834" s="4" t="str">
        <f t="shared" si="553"/>
        <v>47.0</v>
      </c>
      <c r="K1834" s="4" t="str">
        <f t="shared" si="554"/>
        <v>89.0</v>
      </c>
      <c r="L1834" s="4">
        <f t="shared" si="556"/>
        <v>49</v>
      </c>
      <c r="M1834" s="4">
        <f t="shared" si="556"/>
        <v>69</v>
      </c>
      <c r="N1834" s="10">
        <f t="shared" si="557"/>
        <v>-0.28985507246376807</v>
      </c>
      <c r="O1834" s="4">
        <f t="shared" si="555"/>
        <v>47</v>
      </c>
      <c r="P1834" s="4">
        <f t="shared" si="555"/>
        <v>89</v>
      </c>
      <c r="Q1834" s="4">
        <f t="shared" si="558"/>
        <v>42</v>
      </c>
      <c r="R1834" s="11"/>
    </row>
    <row r="1835" spans="1:18" x14ac:dyDescent="0.2">
      <c r="A1835" s="1" t="s">
        <v>1935</v>
      </c>
      <c r="B1835" s="4" t="str">
        <f t="shared" si="547"/>
        <v>2017-01-07</v>
      </c>
      <c r="C1835" s="3">
        <v>42742</v>
      </c>
      <c r="E1835" s="4" t="str">
        <f t="shared" si="548"/>
        <v>49.0;70.0;47.0;89.0</v>
      </c>
      <c r="F1835" s="4" t="str">
        <f t="shared" si="549"/>
        <v>49.0;70.0</v>
      </c>
      <c r="G1835" s="4" t="str">
        <f t="shared" si="550"/>
        <v>49.0</v>
      </c>
      <c r="H1835" s="4" t="str">
        <f t="shared" si="551"/>
        <v>70.0</v>
      </c>
      <c r="I1835" s="4" t="str">
        <f t="shared" si="552"/>
        <v>47.0;89.0</v>
      </c>
      <c r="J1835" s="4" t="str">
        <f t="shared" si="553"/>
        <v>47.0</v>
      </c>
      <c r="K1835" s="4" t="str">
        <f t="shared" si="554"/>
        <v>89.0</v>
      </c>
      <c r="L1835" s="4">
        <f t="shared" si="556"/>
        <v>49</v>
      </c>
      <c r="M1835" s="4">
        <f t="shared" si="556"/>
        <v>70</v>
      </c>
      <c r="N1835" s="10">
        <f t="shared" si="557"/>
        <v>-0.30000000000000004</v>
      </c>
      <c r="O1835" s="4">
        <f t="shared" si="555"/>
        <v>47</v>
      </c>
      <c r="P1835" s="4">
        <f t="shared" si="555"/>
        <v>89</v>
      </c>
      <c r="Q1835" s="4">
        <f t="shared" si="558"/>
        <v>42</v>
      </c>
      <c r="R1835" s="11"/>
    </row>
    <row r="1836" spans="1:18" x14ac:dyDescent="0.2">
      <c r="A1836" s="1" t="s">
        <v>1936</v>
      </c>
      <c r="B1836" s="4" t="str">
        <f t="shared" si="547"/>
        <v>2017-01-08</v>
      </c>
      <c r="C1836" s="3">
        <v>42743</v>
      </c>
      <c r="E1836" s="4" t="str">
        <f t="shared" si="548"/>
        <v>49.0;72.0;47.0;89.0</v>
      </c>
      <c r="F1836" s="4" t="str">
        <f t="shared" si="549"/>
        <v>49.0;72.0</v>
      </c>
      <c r="G1836" s="4" t="str">
        <f t="shared" si="550"/>
        <v>49.0</v>
      </c>
      <c r="H1836" s="4" t="str">
        <f t="shared" si="551"/>
        <v>72.0</v>
      </c>
      <c r="I1836" s="4" t="str">
        <f t="shared" si="552"/>
        <v>47.0;89.0</v>
      </c>
      <c r="J1836" s="4" t="str">
        <f t="shared" si="553"/>
        <v>47.0</v>
      </c>
      <c r="K1836" s="4" t="str">
        <f t="shared" si="554"/>
        <v>89.0</v>
      </c>
      <c r="L1836" s="4">
        <f t="shared" si="556"/>
        <v>49</v>
      </c>
      <c r="M1836" s="4">
        <f t="shared" si="556"/>
        <v>72</v>
      </c>
      <c r="N1836" s="10">
        <f t="shared" si="557"/>
        <v>-0.31944444444444442</v>
      </c>
      <c r="O1836" s="4">
        <f t="shared" si="555"/>
        <v>47</v>
      </c>
      <c r="P1836" s="4">
        <f t="shared" si="555"/>
        <v>89</v>
      </c>
      <c r="Q1836" s="4">
        <f t="shared" si="558"/>
        <v>42</v>
      </c>
      <c r="R1836" s="11"/>
    </row>
    <row r="1837" spans="1:18" x14ac:dyDescent="0.2">
      <c r="A1837" s="1" t="s">
        <v>1937</v>
      </c>
      <c r="B1837" s="4" t="str">
        <f t="shared" si="547"/>
        <v>2017-01-09</v>
      </c>
      <c r="C1837" s="3">
        <v>42744</v>
      </c>
      <c r="E1837" s="4" t="str">
        <f t="shared" si="548"/>
        <v>48.0;73.0;47.0;89.0</v>
      </c>
      <c r="F1837" s="4" t="str">
        <f t="shared" si="549"/>
        <v>48.0;73.0</v>
      </c>
      <c r="G1837" s="4" t="str">
        <f t="shared" si="550"/>
        <v>48.0</v>
      </c>
      <c r="H1837" s="4" t="str">
        <f t="shared" si="551"/>
        <v>73.0</v>
      </c>
      <c r="I1837" s="4" t="str">
        <f t="shared" si="552"/>
        <v>47.0;89.0</v>
      </c>
      <c r="J1837" s="4" t="str">
        <f t="shared" si="553"/>
        <v>47.0</v>
      </c>
      <c r="K1837" s="4" t="str">
        <f t="shared" si="554"/>
        <v>89.0</v>
      </c>
      <c r="L1837" s="4">
        <f t="shared" si="556"/>
        <v>48</v>
      </c>
      <c r="M1837" s="4">
        <f t="shared" si="556"/>
        <v>73</v>
      </c>
      <c r="N1837" s="10">
        <f t="shared" si="557"/>
        <v>-0.34246575342465757</v>
      </c>
      <c r="O1837" s="4">
        <f t="shared" si="555"/>
        <v>47</v>
      </c>
      <c r="P1837" s="4">
        <f t="shared" si="555"/>
        <v>89</v>
      </c>
      <c r="Q1837" s="4">
        <f t="shared" si="558"/>
        <v>42</v>
      </c>
      <c r="R1837" s="11"/>
    </row>
    <row r="1838" spans="1:18" x14ac:dyDescent="0.2">
      <c r="A1838" s="1" t="s">
        <v>1938</v>
      </c>
      <c r="B1838" s="4" t="str">
        <f t="shared" si="547"/>
        <v>2017-01-10</v>
      </c>
      <c r="C1838" s="3">
        <v>42745</v>
      </c>
      <c r="E1838" s="4" t="str">
        <f t="shared" si="548"/>
        <v>48.0;78.0;47.0;88.0</v>
      </c>
      <c r="F1838" s="4" t="str">
        <f t="shared" si="549"/>
        <v>48.0;78.0</v>
      </c>
      <c r="G1838" s="4" t="str">
        <f t="shared" si="550"/>
        <v>48.0</v>
      </c>
      <c r="H1838" s="4" t="str">
        <f t="shared" si="551"/>
        <v>78.0</v>
      </c>
      <c r="I1838" s="4" t="str">
        <f t="shared" si="552"/>
        <v>47.0;88.0</v>
      </c>
      <c r="J1838" s="4" t="str">
        <f t="shared" si="553"/>
        <v>47.0</v>
      </c>
      <c r="K1838" s="4" t="str">
        <f t="shared" si="554"/>
        <v>88.0</v>
      </c>
      <c r="L1838" s="4">
        <f t="shared" si="556"/>
        <v>48</v>
      </c>
      <c r="M1838" s="4">
        <f t="shared" si="556"/>
        <v>78</v>
      </c>
      <c r="N1838" s="10">
        <f t="shared" si="557"/>
        <v>-0.38461538461538458</v>
      </c>
      <c r="O1838" s="4">
        <f t="shared" si="555"/>
        <v>47</v>
      </c>
      <c r="P1838" s="4">
        <f t="shared" si="555"/>
        <v>88</v>
      </c>
      <c r="Q1838" s="4">
        <f t="shared" si="558"/>
        <v>41</v>
      </c>
      <c r="R1838" s="11"/>
    </row>
    <row r="1839" spans="1:18" x14ac:dyDescent="0.2">
      <c r="A1839" s="1" t="s">
        <v>1939</v>
      </c>
      <c r="B1839" s="4" t="str">
        <f t="shared" si="547"/>
        <v>2017-01-11</v>
      </c>
      <c r="C1839" s="3">
        <v>42746</v>
      </c>
      <c r="E1839" s="4" t="str">
        <f t="shared" si="548"/>
        <v>48.0;78.0;47.0;88.0</v>
      </c>
      <c r="F1839" s="4" t="str">
        <f t="shared" si="549"/>
        <v>48.0;78.0</v>
      </c>
      <c r="G1839" s="4" t="str">
        <f t="shared" si="550"/>
        <v>48.0</v>
      </c>
      <c r="H1839" s="4" t="str">
        <f t="shared" si="551"/>
        <v>78.0</v>
      </c>
      <c r="I1839" s="4" t="str">
        <f t="shared" si="552"/>
        <v>47.0;88.0</v>
      </c>
      <c r="J1839" s="4" t="str">
        <f t="shared" si="553"/>
        <v>47.0</v>
      </c>
      <c r="K1839" s="4" t="str">
        <f t="shared" si="554"/>
        <v>88.0</v>
      </c>
      <c r="L1839" s="4">
        <f t="shared" si="556"/>
        <v>48</v>
      </c>
      <c r="M1839" s="4">
        <f t="shared" si="556"/>
        <v>78</v>
      </c>
      <c r="N1839" s="10">
        <f t="shared" si="557"/>
        <v>-0.38461538461538458</v>
      </c>
      <c r="O1839" s="4">
        <f t="shared" si="555"/>
        <v>47</v>
      </c>
      <c r="P1839" s="4">
        <f t="shared" si="555"/>
        <v>88</v>
      </c>
      <c r="Q1839" s="4">
        <f t="shared" si="558"/>
        <v>41</v>
      </c>
      <c r="R1839" s="11"/>
    </row>
    <row r="1840" spans="1:18" x14ac:dyDescent="0.2">
      <c r="A1840" s="1" t="s">
        <v>1940</v>
      </c>
      <c r="B1840" s="4" t="str">
        <f t="shared" si="547"/>
        <v>2017-01-12</v>
      </c>
      <c r="C1840" s="3">
        <v>42747</v>
      </c>
      <c r="E1840" s="4" t="str">
        <f t="shared" si="548"/>
        <v>47.0;78.0;47.0;89.0</v>
      </c>
      <c r="F1840" s="4" t="str">
        <f t="shared" si="549"/>
        <v>47.0;78.0</v>
      </c>
      <c r="G1840" s="4" t="str">
        <f t="shared" si="550"/>
        <v>47.0</v>
      </c>
      <c r="H1840" s="4" t="str">
        <f t="shared" si="551"/>
        <v>78.0</v>
      </c>
      <c r="I1840" s="4" t="str">
        <f t="shared" si="552"/>
        <v>47.0;89.0</v>
      </c>
      <c r="J1840" s="4" t="str">
        <f t="shared" si="553"/>
        <v>47.0</v>
      </c>
      <c r="K1840" s="4" t="str">
        <f t="shared" si="554"/>
        <v>89.0</v>
      </c>
      <c r="L1840" s="4">
        <f t="shared" si="556"/>
        <v>47</v>
      </c>
      <c r="M1840" s="4">
        <f t="shared" si="556"/>
        <v>78</v>
      </c>
      <c r="N1840" s="10">
        <f t="shared" si="557"/>
        <v>-0.39743589743589747</v>
      </c>
      <c r="O1840" s="4">
        <f t="shared" si="555"/>
        <v>47</v>
      </c>
      <c r="P1840" s="4">
        <f t="shared" si="555"/>
        <v>89</v>
      </c>
      <c r="Q1840" s="4">
        <f t="shared" si="558"/>
        <v>42</v>
      </c>
      <c r="R1840" s="11"/>
    </row>
    <row r="1841" spans="1:18" x14ac:dyDescent="0.2">
      <c r="A1841" s="1" t="s">
        <v>1941</v>
      </c>
      <c r="B1841" s="4" t="str">
        <f t="shared" si="547"/>
        <v>2017-01-13</v>
      </c>
      <c r="C1841" s="3">
        <v>42748</v>
      </c>
      <c r="E1841" s="4" t="str">
        <f t="shared" si="548"/>
        <v>47.0;78.0;47.0;92.0</v>
      </c>
      <c r="F1841" s="4" t="str">
        <f t="shared" si="549"/>
        <v>47.0;78.0</v>
      </c>
      <c r="G1841" s="4" t="str">
        <f t="shared" si="550"/>
        <v>47.0</v>
      </c>
      <c r="H1841" s="4" t="str">
        <f t="shared" si="551"/>
        <v>78.0</v>
      </c>
      <c r="I1841" s="4" t="str">
        <f t="shared" si="552"/>
        <v>47.0;92.0</v>
      </c>
      <c r="J1841" s="4" t="str">
        <f t="shared" si="553"/>
        <v>47.0</v>
      </c>
      <c r="K1841" s="4" t="str">
        <f t="shared" si="554"/>
        <v>92.0</v>
      </c>
      <c r="L1841" s="4">
        <f t="shared" si="556"/>
        <v>47</v>
      </c>
      <c r="M1841" s="4">
        <f t="shared" si="556"/>
        <v>78</v>
      </c>
      <c r="N1841" s="10">
        <f t="shared" si="557"/>
        <v>-0.39743589743589747</v>
      </c>
      <c r="O1841" s="4">
        <f t="shared" si="555"/>
        <v>47</v>
      </c>
      <c r="P1841" s="4">
        <f t="shared" si="555"/>
        <v>92</v>
      </c>
      <c r="Q1841" s="4">
        <f t="shared" si="558"/>
        <v>45</v>
      </c>
      <c r="R1841" s="11"/>
    </row>
    <row r="1842" spans="1:18" x14ac:dyDescent="0.2">
      <c r="A1842" s="1" t="s">
        <v>1942</v>
      </c>
      <c r="B1842" s="4" t="str">
        <f t="shared" si="547"/>
        <v>2017-01-14</v>
      </c>
      <c r="C1842" s="3">
        <v>42749</v>
      </c>
      <c r="E1842" s="4" t="str">
        <f t="shared" si="548"/>
        <v>47.0;78.0;47.0;93.0</v>
      </c>
      <c r="F1842" s="4" t="str">
        <f t="shared" si="549"/>
        <v>47.0;78.0</v>
      </c>
      <c r="G1842" s="4" t="str">
        <f t="shared" si="550"/>
        <v>47.0</v>
      </c>
      <c r="H1842" s="4" t="str">
        <f t="shared" si="551"/>
        <v>78.0</v>
      </c>
      <c r="I1842" s="4" t="str">
        <f t="shared" si="552"/>
        <v>47.0;93.0</v>
      </c>
      <c r="J1842" s="4" t="str">
        <f t="shared" si="553"/>
        <v>47.0</v>
      </c>
      <c r="K1842" s="4" t="str">
        <f t="shared" si="554"/>
        <v>93.0</v>
      </c>
      <c r="L1842" s="4">
        <f t="shared" si="556"/>
        <v>47</v>
      </c>
      <c r="M1842" s="4">
        <f t="shared" si="556"/>
        <v>78</v>
      </c>
      <c r="N1842" s="10">
        <f t="shared" si="557"/>
        <v>-0.39743589743589747</v>
      </c>
      <c r="O1842" s="4">
        <f t="shared" si="555"/>
        <v>47</v>
      </c>
      <c r="P1842" s="4">
        <f t="shared" si="555"/>
        <v>93</v>
      </c>
      <c r="Q1842" s="4">
        <f t="shared" si="558"/>
        <v>46</v>
      </c>
      <c r="R1842" s="11"/>
    </row>
    <row r="1843" spans="1:18" x14ac:dyDescent="0.2">
      <c r="A1843" s="1" t="s">
        <v>1943</v>
      </c>
      <c r="B1843" s="4" t="str">
        <f t="shared" si="547"/>
        <v>2017-01-15</v>
      </c>
      <c r="C1843" s="3">
        <v>42750</v>
      </c>
      <c r="E1843" s="4" t="str">
        <f t="shared" si="548"/>
        <v>47.0;78.0;47.0;93.0</v>
      </c>
      <c r="F1843" s="4" t="str">
        <f t="shared" si="549"/>
        <v>47.0;78.0</v>
      </c>
      <c r="G1843" s="4" t="str">
        <f t="shared" si="550"/>
        <v>47.0</v>
      </c>
      <c r="H1843" s="4" t="str">
        <f t="shared" si="551"/>
        <v>78.0</v>
      </c>
      <c r="I1843" s="4" t="str">
        <f t="shared" si="552"/>
        <v>47.0;93.0</v>
      </c>
      <c r="J1843" s="4" t="str">
        <f t="shared" si="553"/>
        <v>47.0</v>
      </c>
      <c r="K1843" s="4" t="str">
        <f t="shared" si="554"/>
        <v>93.0</v>
      </c>
      <c r="L1843" s="4">
        <f t="shared" si="556"/>
        <v>47</v>
      </c>
      <c r="M1843" s="4">
        <f t="shared" si="556"/>
        <v>78</v>
      </c>
      <c r="N1843" s="10">
        <f t="shared" si="557"/>
        <v>-0.39743589743589747</v>
      </c>
      <c r="O1843" s="4">
        <f t="shared" si="555"/>
        <v>47</v>
      </c>
      <c r="P1843" s="4">
        <f t="shared" si="555"/>
        <v>93</v>
      </c>
      <c r="Q1843" s="4">
        <f t="shared" si="558"/>
        <v>46</v>
      </c>
      <c r="R1843" s="11"/>
    </row>
    <row r="1844" spans="1:18" x14ac:dyDescent="0.2">
      <c r="A1844" s="1" t="s">
        <v>1944</v>
      </c>
      <c r="B1844" s="4" t="str">
        <f t="shared" si="547"/>
        <v>2017-01-16</v>
      </c>
      <c r="C1844" s="3">
        <v>42751</v>
      </c>
      <c r="E1844" s="4" t="str">
        <f t="shared" si="548"/>
        <v>46.0;78.0;47.0;94.0</v>
      </c>
      <c r="F1844" s="4" t="str">
        <f t="shared" si="549"/>
        <v>46.0;78.0</v>
      </c>
      <c r="G1844" s="4" t="str">
        <f t="shared" si="550"/>
        <v>46.0</v>
      </c>
      <c r="H1844" s="4" t="str">
        <f t="shared" si="551"/>
        <v>78.0</v>
      </c>
      <c r="I1844" s="4" t="str">
        <f t="shared" si="552"/>
        <v>47.0;94.0</v>
      </c>
      <c r="J1844" s="4" t="str">
        <f t="shared" si="553"/>
        <v>47.0</v>
      </c>
      <c r="K1844" s="4" t="str">
        <f t="shared" si="554"/>
        <v>94.0</v>
      </c>
      <c r="L1844" s="4">
        <f t="shared" si="556"/>
        <v>46</v>
      </c>
      <c r="M1844" s="4">
        <f t="shared" si="556"/>
        <v>78</v>
      </c>
      <c r="N1844" s="10">
        <f t="shared" si="557"/>
        <v>-0.41025641025641024</v>
      </c>
      <c r="O1844" s="4">
        <f t="shared" si="555"/>
        <v>47</v>
      </c>
      <c r="P1844" s="4">
        <f t="shared" si="555"/>
        <v>94</v>
      </c>
      <c r="Q1844" s="4">
        <f t="shared" si="558"/>
        <v>47</v>
      </c>
      <c r="R1844" s="11"/>
    </row>
    <row r="1845" spans="1:18" x14ac:dyDescent="0.2">
      <c r="A1845" s="1" t="s">
        <v>1945</v>
      </c>
      <c r="B1845" s="4" t="str">
        <f t="shared" si="547"/>
        <v>2017-01-17</v>
      </c>
      <c r="C1845" s="3">
        <v>42752</v>
      </c>
      <c r="E1845" s="4" t="str">
        <f t="shared" si="548"/>
        <v>46.0;78.0;47.0;94.0</v>
      </c>
      <c r="F1845" s="4" t="str">
        <f t="shared" si="549"/>
        <v>46.0;78.0</v>
      </c>
      <c r="G1845" s="4" t="str">
        <f t="shared" si="550"/>
        <v>46.0</v>
      </c>
      <c r="H1845" s="4" t="str">
        <f t="shared" si="551"/>
        <v>78.0</v>
      </c>
      <c r="I1845" s="4" t="str">
        <f t="shared" si="552"/>
        <v>47.0;94.0</v>
      </c>
      <c r="J1845" s="4" t="str">
        <f t="shared" si="553"/>
        <v>47.0</v>
      </c>
      <c r="K1845" s="4" t="str">
        <f t="shared" si="554"/>
        <v>94.0</v>
      </c>
      <c r="L1845" s="4">
        <f t="shared" si="556"/>
        <v>46</v>
      </c>
      <c r="M1845" s="4">
        <f t="shared" si="556"/>
        <v>78</v>
      </c>
      <c r="N1845" s="10">
        <f t="shared" si="557"/>
        <v>-0.41025641025641024</v>
      </c>
      <c r="O1845" s="4">
        <f t="shared" si="555"/>
        <v>47</v>
      </c>
      <c r="P1845" s="4">
        <f t="shared" si="555"/>
        <v>94</v>
      </c>
      <c r="Q1845" s="4">
        <f t="shared" si="558"/>
        <v>47</v>
      </c>
      <c r="R1845" s="11"/>
    </row>
    <row r="1846" spans="1:18" x14ac:dyDescent="0.2">
      <c r="A1846" s="1" t="s">
        <v>1946</v>
      </c>
      <c r="B1846" s="4" t="str">
        <f t="shared" si="547"/>
        <v>2017-01-18</v>
      </c>
      <c r="C1846" s="3">
        <v>42753</v>
      </c>
      <c r="E1846" s="4" t="str">
        <f t="shared" si="548"/>
        <v>46.0;78.0;47.0;94.0</v>
      </c>
      <c r="F1846" s="4" t="str">
        <f t="shared" si="549"/>
        <v>46.0;78.0</v>
      </c>
      <c r="G1846" s="4" t="str">
        <f t="shared" si="550"/>
        <v>46.0</v>
      </c>
      <c r="H1846" s="4" t="str">
        <f t="shared" si="551"/>
        <v>78.0</v>
      </c>
      <c r="I1846" s="4" t="str">
        <f t="shared" si="552"/>
        <v>47.0;94.0</v>
      </c>
      <c r="J1846" s="4" t="str">
        <f t="shared" si="553"/>
        <v>47.0</v>
      </c>
      <c r="K1846" s="4" t="str">
        <f t="shared" si="554"/>
        <v>94.0</v>
      </c>
      <c r="L1846" s="4">
        <f t="shared" si="556"/>
        <v>46</v>
      </c>
      <c r="M1846" s="4">
        <f t="shared" si="556"/>
        <v>78</v>
      </c>
      <c r="N1846" s="10">
        <f t="shared" si="557"/>
        <v>-0.41025641025641024</v>
      </c>
      <c r="O1846" s="4">
        <f t="shared" si="555"/>
        <v>47</v>
      </c>
      <c r="P1846" s="4">
        <f t="shared" si="555"/>
        <v>94</v>
      </c>
      <c r="Q1846" s="4">
        <f t="shared" si="558"/>
        <v>47</v>
      </c>
      <c r="R1846" s="11"/>
    </row>
    <row r="1847" spans="1:18" x14ac:dyDescent="0.2">
      <c r="A1847" s="1" t="s">
        <v>1947</v>
      </c>
      <c r="B1847" s="4" t="str">
        <f t="shared" si="547"/>
        <v>2017-01-19</v>
      </c>
      <c r="C1847" s="3">
        <v>42754</v>
      </c>
      <c r="E1847" s="4" t="str">
        <f t="shared" si="548"/>
        <v>46.0;78.0;48.0;94.0</v>
      </c>
      <c r="F1847" s="4" t="str">
        <f t="shared" si="549"/>
        <v>46.0;78.0</v>
      </c>
      <c r="G1847" s="4" t="str">
        <f t="shared" si="550"/>
        <v>46.0</v>
      </c>
      <c r="H1847" s="4" t="str">
        <f t="shared" si="551"/>
        <v>78.0</v>
      </c>
      <c r="I1847" s="4" t="str">
        <f t="shared" si="552"/>
        <v>48.0;94.0</v>
      </c>
      <c r="J1847" s="4" t="str">
        <f t="shared" si="553"/>
        <v>48.0</v>
      </c>
      <c r="K1847" s="4" t="str">
        <f t="shared" si="554"/>
        <v>94.0</v>
      </c>
      <c r="L1847" s="4">
        <f t="shared" si="556"/>
        <v>46</v>
      </c>
      <c r="M1847" s="4">
        <f t="shared" si="556"/>
        <v>78</v>
      </c>
      <c r="N1847" s="10">
        <f t="shared" si="557"/>
        <v>-0.41025641025641024</v>
      </c>
      <c r="O1847" s="4">
        <f t="shared" si="555"/>
        <v>48</v>
      </c>
      <c r="P1847" s="4">
        <f t="shared" si="555"/>
        <v>94</v>
      </c>
      <c r="Q1847" s="4">
        <f t="shared" si="558"/>
        <v>46</v>
      </c>
      <c r="R1847" s="11"/>
    </row>
    <row r="1848" spans="1:18" x14ac:dyDescent="0.2">
      <c r="A1848" s="1" t="s">
        <v>1948</v>
      </c>
      <c r="B1848" s="4" t="str">
        <f t="shared" si="547"/>
        <v>2017-01-20</v>
      </c>
      <c r="C1848" s="3">
        <v>42755</v>
      </c>
      <c r="E1848" s="4" t="str">
        <f t="shared" si="548"/>
        <v>46.0;77.0;48.0;94.0</v>
      </c>
      <c r="F1848" s="4" t="str">
        <f t="shared" si="549"/>
        <v>46.0;77.0</v>
      </c>
      <c r="G1848" s="4" t="str">
        <f t="shared" si="550"/>
        <v>46.0</v>
      </c>
      <c r="H1848" s="4" t="str">
        <f t="shared" si="551"/>
        <v>77.0</v>
      </c>
      <c r="I1848" s="4" t="str">
        <f t="shared" si="552"/>
        <v>48.0;94.0</v>
      </c>
      <c r="J1848" s="4" t="str">
        <f t="shared" si="553"/>
        <v>48.0</v>
      </c>
      <c r="K1848" s="4" t="str">
        <f t="shared" si="554"/>
        <v>94.0</v>
      </c>
      <c r="L1848" s="4">
        <f t="shared" si="556"/>
        <v>46</v>
      </c>
      <c r="M1848" s="4">
        <f t="shared" si="556"/>
        <v>77</v>
      </c>
      <c r="N1848" s="10">
        <f t="shared" si="557"/>
        <v>-0.40259740259740262</v>
      </c>
      <c r="O1848" s="4">
        <f t="shared" si="555"/>
        <v>48</v>
      </c>
      <c r="P1848" s="4">
        <f t="shared" si="555"/>
        <v>94</v>
      </c>
      <c r="Q1848" s="4">
        <f t="shared" si="558"/>
        <v>46</v>
      </c>
      <c r="R1848" s="11"/>
    </row>
    <row r="1849" spans="1:18" x14ac:dyDescent="0.2">
      <c r="A1849" s="1" t="s">
        <v>1949</v>
      </c>
      <c r="B1849" s="4" t="str">
        <f t="shared" si="547"/>
        <v>2017-01-21</v>
      </c>
      <c r="C1849" s="3">
        <v>42756</v>
      </c>
      <c r="E1849" s="4" t="str">
        <f t="shared" si="548"/>
        <v>45.0;77.0;48.0;94.0</v>
      </c>
      <c r="F1849" s="4" t="str">
        <f t="shared" si="549"/>
        <v>45.0;77.0</v>
      </c>
      <c r="G1849" s="4" t="str">
        <f t="shared" si="550"/>
        <v>45.0</v>
      </c>
      <c r="H1849" s="4" t="str">
        <f t="shared" si="551"/>
        <v>77.0</v>
      </c>
      <c r="I1849" s="4" t="str">
        <f t="shared" si="552"/>
        <v>48.0;94.0</v>
      </c>
      <c r="J1849" s="4" t="str">
        <f t="shared" si="553"/>
        <v>48.0</v>
      </c>
      <c r="K1849" s="4" t="str">
        <f t="shared" si="554"/>
        <v>94.0</v>
      </c>
      <c r="L1849" s="4">
        <f t="shared" si="556"/>
        <v>45</v>
      </c>
      <c r="M1849" s="4">
        <f t="shared" si="556"/>
        <v>77</v>
      </c>
      <c r="N1849" s="10">
        <f t="shared" si="557"/>
        <v>-0.41558441558441561</v>
      </c>
      <c r="O1849" s="4">
        <f t="shared" si="555"/>
        <v>48</v>
      </c>
      <c r="P1849" s="4">
        <f t="shared" si="555"/>
        <v>94</v>
      </c>
      <c r="Q1849" s="4">
        <f t="shared" si="558"/>
        <v>46</v>
      </c>
      <c r="R1849" s="11"/>
    </row>
    <row r="1850" spans="1:18" x14ac:dyDescent="0.2">
      <c r="A1850" s="1" t="s">
        <v>1950</v>
      </c>
      <c r="B1850" s="4" t="str">
        <f t="shared" si="547"/>
        <v>2017-01-22</v>
      </c>
      <c r="C1850" s="3">
        <v>42757</v>
      </c>
      <c r="E1850" s="4" t="str">
        <f t="shared" si="548"/>
        <v>45.0;77.0;48.0;93.0</v>
      </c>
      <c r="F1850" s="4" t="str">
        <f t="shared" si="549"/>
        <v>45.0;77.0</v>
      </c>
      <c r="G1850" s="4" t="str">
        <f t="shared" si="550"/>
        <v>45.0</v>
      </c>
      <c r="H1850" s="4" t="str">
        <f t="shared" si="551"/>
        <v>77.0</v>
      </c>
      <c r="I1850" s="4" t="str">
        <f t="shared" si="552"/>
        <v>48.0;93.0</v>
      </c>
      <c r="J1850" s="4" t="str">
        <f t="shared" si="553"/>
        <v>48.0</v>
      </c>
      <c r="K1850" s="4" t="str">
        <f t="shared" si="554"/>
        <v>93.0</v>
      </c>
      <c r="L1850" s="4">
        <f t="shared" si="556"/>
        <v>45</v>
      </c>
      <c r="M1850" s="4">
        <f t="shared" si="556"/>
        <v>77</v>
      </c>
      <c r="N1850" s="10">
        <f t="shared" si="557"/>
        <v>-0.41558441558441561</v>
      </c>
      <c r="O1850" s="4">
        <f t="shared" si="555"/>
        <v>48</v>
      </c>
      <c r="P1850" s="4">
        <f t="shared" si="555"/>
        <v>93</v>
      </c>
      <c r="Q1850" s="4">
        <f t="shared" si="558"/>
        <v>45</v>
      </c>
      <c r="R1850" s="11"/>
    </row>
    <row r="1851" spans="1:18" x14ac:dyDescent="0.2">
      <c r="A1851" s="1" t="s">
        <v>1951</v>
      </c>
      <c r="B1851" s="4" t="str">
        <f t="shared" si="547"/>
        <v>2017-01-23</v>
      </c>
      <c r="C1851" s="3">
        <v>42758</v>
      </c>
      <c r="E1851" s="4" t="str">
        <f t="shared" si="548"/>
        <v>45.0;77.0;48.0;93.0</v>
      </c>
      <c r="F1851" s="4" t="str">
        <f t="shared" si="549"/>
        <v>45.0;77.0</v>
      </c>
      <c r="G1851" s="4" t="str">
        <f t="shared" si="550"/>
        <v>45.0</v>
      </c>
      <c r="H1851" s="4" t="str">
        <f t="shared" si="551"/>
        <v>77.0</v>
      </c>
      <c r="I1851" s="4" t="str">
        <f t="shared" si="552"/>
        <v>48.0;93.0</v>
      </c>
      <c r="J1851" s="4" t="str">
        <f t="shared" si="553"/>
        <v>48.0</v>
      </c>
      <c r="K1851" s="4" t="str">
        <f t="shared" si="554"/>
        <v>93.0</v>
      </c>
      <c r="L1851" s="4">
        <f t="shared" si="556"/>
        <v>45</v>
      </c>
      <c r="M1851" s="4">
        <f t="shared" si="556"/>
        <v>77</v>
      </c>
      <c r="N1851" s="10">
        <f t="shared" si="557"/>
        <v>-0.41558441558441561</v>
      </c>
      <c r="O1851" s="4">
        <f t="shared" si="555"/>
        <v>48</v>
      </c>
      <c r="P1851" s="4">
        <f t="shared" si="555"/>
        <v>93</v>
      </c>
      <c r="Q1851" s="4">
        <f t="shared" si="558"/>
        <v>45</v>
      </c>
      <c r="R1851" s="11"/>
    </row>
    <row r="1852" spans="1:18" x14ac:dyDescent="0.2">
      <c r="A1852" s="1" t="s">
        <v>1952</v>
      </c>
      <c r="B1852" s="4" t="str">
        <f t="shared" si="547"/>
        <v>2017-01-24</v>
      </c>
      <c r="C1852" s="3">
        <v>42759</v>
      </c>
      <c r="E1852" s="4" t="str">
        <f t="shared" si="548"/>
        <v>45.0;77.0;48.0;92.0</v>
      </c>
      <c r="F1852" s="4" t="str">
        <f t="shared" si="549"/>
        <v>45.0;77.0</v>
      </c>
      <c r="G1852" s="4" t="str">
        <f t="shared" si="550"/>
        <v>45.0</v>
      </c>
      <c r="H1852" s="4" t="str">
        <f t="shared" si="551"/>
        <v>77.0</v>
      </c>
      <c r="I1852" s="4" t="str">
        <f t="shared" si="552"/>
        <v>48.0;92.0</v>
      </c>
      <c r="J1852" s="4" t="str">
        <f t="shared" si="553"/>
        <v>48.0</v>
      </c>
      <c r="K1852" s="4" t="str">
        <f t="shared" si="554"/>
        <v>92.0</v>
      </c>
      <c r="L1852" s="4">
        <f t="shared" si="556"/>
        <v>45</v>
      </c>
      <c r="M1852" s="4">
        <f t="shared" si="556"/>
        <v>77</v>
      </c>
      <c r="N1852" s="10">
        <f t="shared" si="557"/>
        <v>-0.41558441558441561</v>
      </c>
      <c r="O1852" s="4">
        <f t="shared" si="555"/>
        <v>48</v>
      </c>
      <c r="P1852" s="4">
        <f t="shared" si="555"/>
        <v>92</v>
      </c>
      <c r="Q1852" s="4">
        <f t="shared" si="558"/>
        <v>44</v>
      </c>
      <c r="R1852" s="11"/>
    </row>
    <row r="1853" spans="1:18" x14ac:dyDescent="0.2">
      <c r="A1853" s="1" t="s">
        <v>1953</v>
      </c>
      <c r="B1853" s="4" t="str">
        <f t="shared" si="547"/>
        <v>2017-01-25</v>
      </c>
      <c r="C1853" s="3">
        <v>42760</v>
      </c>
      <c r="E1853" s="4" t="str">
        <f t="shared" si="548"/>
        <v>44.0;78.0;48.0;92.0</v>
      </c>
      <c r="F1853" s="4" t="str">
        <f t="shared" si="549"/>
        <v>44.0;78.0</v>
      </c>
      <c r="G1853" s="4" t="str">
        <f t="shared" si="550"/>
        <v>44.0</v>
      </c>
      <c r="H1853" s="4" t="str">
        <f t="shared" si="551"/>
        <v>78.0</v>
      </c>
      <c r="I1853" s="4" t="str">
        <f t="shared" si="552"/>
        <v>48.0;92.0</v>
      </c>
      <c r="J1853" s="4" t="str">
        <f t="shared" si="553"/>
        <v>48.0</v>
      </c>
      <c r="K1853" s="4" t="str">
        <f t="shared" si="554"/>
        <v>92.0</v>
      </c>
      <c r="L1853" s="4">
        <f t="shared" si="556"/>
        <v>44</v>
      </c>
      <c r="M1853" s="4">
        <f t="shared" si="556"/>
        <v>78</v>
      </c>
      <c r="N1853" s="10">
        <f t="shared" si="557"/>
        <v>-0.4358974358974359</v>
      </c>
      <c r="O1853" s="4">
        <f t="shared" si="555"/>
        <v>48</v>
      </c>
      <c r="P1853" s="4">
        <f t="shared" si="555"/>
        <v>92</v>
      </c>
      <c r="Q1853" s="4">
        <f t="shared" si="558"/>
        <v>44</v>
      </c>
      <c r="R1853" s="11"/>
    </row>
    <row r="1854" spans="1:18" x14ac:dyDescent="0.2">
      <c r="A1854" s="1" t="s">
        <v>1954</v>
      </c>
      <c r="B1854" s="4" t="str">
        <f t="shared" si="547"/>
        <v>2017-01-26</v>
      </c>
      <c r="C1854" s="3">
        <v>42761</v>
      </c>
      <c r="E1854" s="4" t="str">
        <f t="shared" si="548"/>
        <v>44.0;78.0;48.0;92.0</v>
      </c>
      <c r="F1854" s="4" t="str">
        <f t="shared" si="549"/>
        <v>44.0;78.0</v>
      </c>
      <c r="G1854" s="4" t="str">
        <f t="shared" si="550"/>
        <v>44.0</v>
      </c>
      <c r="H1854" s="4" t="str">
        <f t="shared" si="551"/>
        <v>78.0</v>
      </c>
      <c r="I1854" s="4" t="str">
        <f t="shared" si="552"/>
        <v>48.0;92.0</v>
      </c>
      <c r="J1854" s="4" t="str">
        <f t="shared" si="553"/>
        <v>48.0</v>
      </c>
      <c r="K1854" s="4" t="str">
        <f t="shared" si="554"/>
        <v>92.0</v>
      </c>
      <c r="L1854" s="4">
        <f t="shared" si="556"/>
        <v>44</v>
      </c>
      <c r="M1854" s="4">
        <f t="shared" si="556"/>
        <v>78</v>
      </c>
      <c r="N1854" s="10">
        <f t="shared" si="557"/>
        <v>-0.4358974358974359</v>
      </c>
      <c r="O1854" s="4">
        <f t="shared" si="555"/>
        <v>48</v>
      </c>
      <c r="P1854" s="4">
        <f t="shared" si="555"/>
        <v>92</v>
      </c>
      <c r="Q1854" s="4">
        <f t="shared" si="558"/>
        <v>44</v>
      </c>
      <c r="R1854" s="11"/>
    </row>
    <row r="1855" spans="1:18" x14ac:dyDescent="0.2">
      <c r="A1855" s="1" t="s">
        <v>1955</v>
      </c>
      <c r="B1855" s="4" t="str">
        <f t="shared" si="547"/>
        <v>2017-01-27</v>
      </c>
      <c r="C1855" s="3">
        <v>42762</v>
      </c>
      <c r="E1855" s="4" t="str">
        <f t="shared" si="548"/>
        <v>44.0;77.0;48.0;92.0</v>
      </c>
      <c r="F1855" s="4" t="str">
        <f t="shared" si="549"/>
        <v>44.0;77.0</v>
      </c>
      <c r="G1855" s="4" t="str">
        <f t="shared" si="550"/>
        <v>44.0</v>
      </c>
      <c r="H1855" s="4" t="str">
        <f t="shared" si="551"/>
        <v>77.0</v>
      </c>
      <c r="I1855" s="4" t="str">
        <f t="shared" si="552"/>
        <v>48.0;92.0</v>
      </c>
      <c r="J1855" s="4" t="str">
        <f t="shared" si="553"/>
        <v>48.0</v>
      </c>
      <c r="K1855" s="4" t="str">
        <f t="shared" si="554"/>
        <v>92.0</v>
      </c>
      <c r="L1855" s="4">
        <f t="shared" si="556"/>
        <v>44</v>
      </c>
      <c r="M1855" s="4">
        <f t="shared" si="556"/>
        <v>77</v>
      </c>
      <c r="N1855" s="10">
        <f t="shared" si="557"/>
        <v>-0.4285714285714286</v>
      </c>
      <c r="O1855" s="4">
        <f t="shared" si="555"/>
        <v>48</v>
      </c>
      <c r="P1855" s="4">
        <f t="shared" si="555"/>
        <v>92</v>
      </c>
      <c r="Q1855" s="4">
        <f t="shared" si="558"/>
        <v>44</v>
      </c>
      <c r="R1855" s="11"/>
    </row>
    <row r="1856" spans="1:18" x14ac:dyDescent="0.2">
      <c r="A1856" s="1" t="s">
        <v>1956</v>
      </c>
      <c r="B1856" s="4" t="str">
        <f t="shared" si="547"/>
        <v>2017-01-28</v>
      </c>
      <c r="C1856" s="3">
        <v>42763</v>
      </c>
      <c r="E1856" s="4" t="str">
        <f t="shared" si="548"/>
        <v>43.0;78.0;47.0;92.0</v>
      </c>
      <c r="F1856" s="4" t="str">
        <f t="shared" si="549"/>
        <v>43.0;78.0</v>
      </c>
      <c r="G1856" s="4" t="str">
        <f t="shared" si="550"/>
        <v>43.0</v>
      </c>
      <c r="H1856" s="4" t="str">
        <f t="shared" si="551"/>
        <v>78.0</v>
      </c>
      <c r="I1856" s="4" t="str">
        <f t="shared" si="552"/>
        <v>47.0;92.0</v>
      </c>
      <c r="J1856" s="4" t="str">
        <f t="shared" si="553"/>
        <v>47.0</v>
      </c>
      <c r="K1856" s="4" t="str">
        <f t="shared" si="554"/>
        <v>92.0</v>
      </c>
      <c r="L1856" s="4">
        <f t="shared" si="556"/>
        <v>43</v>
      </c>
      <c r="M1856" s="4">
        <f t="shared" si="556"/>
        <v>78</v>
      </c>
      <c r="N1856" s="10">
        <f t="shared" si="557"/>
        <v>-0.44871794871794868</v>
      </c>
      <c r="O1856" s="4">
        <f t="shared" si="555"/>
        <v>47</v>
      </c>
      <c r="P1856" s="4">
        <f t="shared" si="555"/>
        <v>92</v>
      </c>
      <c r="Q1856" s="4">
        <f t="shared" si="558"/>
        <v>45</v>
      </c>
      <c r="R1856" s="11"/>
    </row>
    <row r="1857" spans="1:18" x14ac:dyDescent="0.2">
      <c r="A1857" s="1" t="s">
        <v>1957</v>
      </c>
      <c r="B1857" s="4" t="str">
        <f t="shared" si="547"/>
        <v>2017-01-29</v>
      </c>
      <c r="C1857" s="3">
        <v>42764</v>
      </c>
      <c r="E1857" s="4" t="str">
        <f t="shared" si="548"/>
        <v>44.0;77.0;47.0;91.0</v>
      </c>
      <c r="F1857" s="4" t="str">
        <f t="shared" si="549"/>
        <v>44.0;77.0</v>
      </c>
      <c r="G1857" s="4" t="str">
        <f t="shared" si="550"/>
        <v>44.0</v>
      </c>
      <c r="H1857" s="4" t="str">
        <f t="shared" si="551"/>
        <v>77.0</v>
      </c>
      <c r="I1857" s="4" t="str">
        <f t="shared" si="552"/>
        <v>47.0;91.0</v>
      </c>
      <c r="J1857" s="4" t="str">
        <f t="shared" si="553"/>
        <v>47.0</v>
      </c>
      <c r="K1857" s="4" t="str">
        <f t="shared" si="554"/>
        <v>91.0</v>
      </c>
      <c r="L1857" s="4">
        <f t="shared" si="556"/>
        <v>44</v>
      </c>
      <c r="M1857" s="4">
        <f t="shared" si="556"/>
        <v>77</v>
      </c>
      <c r="N1857" s="10">
        <f t="shared" si="557"/>
        <v>-0.4285714285714286</v>
      </c>
      <c r="O1857" s="4">
        <f t="shared" si="555"/>
        <v>47</v>
      </c>
      <c r="P1857" s="4">
        <f t="shared" si="555"/>
        <v>91</v>
      </c>
      <c r="Q1857" s="4">
        <f t="shared" si="558"/>
        <v>44</v>
      </c>
      <c r="R1857" s="11"/>
    </row>
    <row r="1858" spans="1:18" x14ac:dyDescent="0.2">
      <c r="A1858" s="1" t="s">
        <v>1958</v>
      </c>
      <c r="B1858" s="4" t="str">
        <f t="shared" si="547"/>
        <v>2017-01-30</v>
      </c>
      <c r="C1858" s="3">
        <v>42765</v>
      </c>
      <c r="E1858" s="4" t="str">
        <f t="shared" si="548"/>
        <v>44.0;78.0;47.0;91.0</v>
      </c>
      <c r="F1858" s="4" t="str">
        <f t="shared" si="549"/>
        <v>44.0;78.0</v>
      </c>
      <c r="G1858" s="4" t="str">
        <f t="shared" si="550"/>
        <v>44.0</v>
      </c>
      <c r="H1858" s="4" t="str">
        <f t="shared" si="551"/>
        <v>78.0</v>
      </c>
      <c r="I1858" s="4" t="str">
        <f t="shared" si="552"/>
        <v>47.0;91.0</v>
      </c>
      <c r="J1858" s="4" t="str">
        <f t="shared" si="553"/>
        <v>47.0</v>
      </c>
      <c r="K1858" s="4" t="str">
        <f t="shared" si="554"/>
        <v>91.0</v>
      </c>
      <c r="L1858" s="4">
        <f t="shared" si="556"/>
        <v>44</v>
      </c>
      <c r="M1858" s="4">
        <f t="shared" si="556"/>
        <v>78</v>
      </c>
      <c r="N1858" s="10">
        <f t="shared" si="557"/>
        <v>-0.4358974358974359</v>
      </c>
      <c r="O1858" s="4">
        <f t="shared" si="555"/>
        <v>47</v>
      </c>
      <c r="P1858" s="4">
        <f t="shared" si="555"/>
        <v>91</v>
      </c>
      <c r="Q1858" s="4">
        <f t="shared" si="558"/>
        <v>44</v>
      </c>
      <c r="R1858" s="11"/>
    </row>
    <row r="1859" spans="1:18" x14ac:dyDescent="0.2">
      <c r="A1859" s="1" t="s">
        <v>1959</v>
      </c>
      <c r="B1859" s="4" t="str">
        <f t="shared" si="547"/>
        <v>2017-01-31</v>
      </c>
      <c r="C1859" s="3">
        <v>42766</v>
      </c>
      <c r="E1859" s="4" t="str">
        <f t="shared" si="548"/>
        <v>44.0;78.0;47.0;90.0</v>
      </c>
      <c r="F1859" s="4" t="str">
        <f t="shared" si="549"/>
        <v>44.0;78.0</v>
      </c>
      <c r="G1859" s="4" t="str">
        <f t="shared" si="550"/>
        <v>44.0</v>
      </c>
      <c r="H1859" s="4" t="str">
        <f t="shared" si="551"/>
        <v>78.0</v>
      </c>
      <c r="I1859" s="4" t="str">
        <f t="shared" si="552"/>
        <v>47.0;90.0</v>
      </c>
      <c r="J1859" s="4" t="str">
        <f t="shared" si="553"/>
        <v>47.0</v>
      </c>
      <c r="K1859" s="4" t="str">
        <f t="shared" si="554"/>
        <v>90.0</v>
      </c>
      <c r="L1859" s="4">
        <f t="shared" si="556"/>
        <v>44</v>
      </c>
      <c r="M1859" s="4">
        <f t="shared" si="556"/>
        <v>78</v>
      </c>
      <c r="N1859" s="10">
        <f t="shared" si="557"/>
        <v>-0.4358974358974359</v>
      </c>
      <c r="O1859" s="4">
        <f t="shared" si="555"/>
        <v>47</v>
      </c>
      <c r="P1859" s="4">
        <f t="shared" si="555"/>
        <v>90</v>
      </c>
      <c r="Q1859" s="4">
        <f t="shared" si="558"/>
        <v>43</v>
      </c>
      <c r="R1859" s="11"/>
    </row>
    <row r="1860" spans="1:18" x14ac:dyDescent="0.2">
      <c r="A1860" s="1" t="s">
        <v>1960</v>
      </c>
      <c r="B1860" s="4" t="str">
        <f t="shared" ref="B1860:B1923" si="559">LEFT(A1860,10)</f>
        <v>2017-02-01</v>
      </c>
      <c r="C1860" s="3">
        <v>42767</v>
      </c>
      <c r="E1860" s="4" t="str">
        <f t="shared" ref="E1860:E1923" si="560">RIGHT(A1860,19)</f>
        <v>44.0;78.0;46.0;90.0</v>
      </c>
      <c r="F1860" s="4" t="str">
        <f t="shared" ref="F1860:F1923" si="561">LEFT(E1860,9)</f>
        <v>44.0;78.0</v>
      </c>
      <c r="G1860" s="4" t="str">
        <f t="shared" ref="G1860:G1923" si="562">LEFT(F1860,4)</f>
        <v>44.0</v>
      </c>
      <c r="H1860" s="4" t="str">
        <f t="shared" ref="H1860:H1923" si="563">RIGHT(F1860,4)</f>
        <v>78.0</v>
      </c>
      <c r="I1860" s="4" t="str">
        <f t="shared" ref="I1860:I1923" si="564">RIGHT(E1860,9)</f>
        <v>46.0;90.0</v>
      </c>
      <c r="J1860" s="4" t="str">
        <f t="shared" ref="J1860:J1923" si="565">LEFT(I1860,4)</f>
        <v>46.0</v>
      </c>
      <c r="K1860" s="4" t="str">
        <f t="shared" ref="K1860:K1923" si="566">RIGHT(I1860,4)</f>
        <v>90.0</v>
      </c>
      <c r="L1860" s="4">
        <f t="shared" si="556"/>
        <v>44</v>
      </c>
      <c r="M1860" s="4">
        <f t="shared" si="556"/>
        <v>78</v>
      </c>
      <c r="N1860" s="10">
        <f t="shared" si="557"/>
        <v>-0.4358974358974359</v>
      </c>
      <c r="O1860" s="4">
        <f t="shared" ref="O1860:P1923" si="567">VALUE(J1860)</f>
        <v>46</v>
      </c>
      <c r="P1860" s="4">
        <f t="shared" si="567"/>
        <v>90</v>
      </c>
      <c r="Q1860" s="4">
        <f t="shared" si="558"/>
        <v>44</v>
      </c>
      <c r="R1860" s="11"/>
    </row>
    <row r="1861" spans="1:18" x14ac:dyDescent="0.2">
      <c r="A1861" s="1" t="s">
        <v>1961</v>
      </c>
      <c r="B1861" s="4" t="str">
        <f t="shared" si="559"/>
        <v>2017-02-02</v>
      </c>
      <c r="C1861" s="3">
        <v>42768</v>
      </c>
      <c r="E1861" s="4" t="str">
        <f t="shared" si="560"/>
        <v>45.0;78.0;46.0;90.0</v>
      </c>
      <c r="F1861" s="4" t="str">
        <f t="shared" si="561"/>
        <v>45.0;78.0</v>
      </c>
      <c r="G1861" s="4" t="str">
        <f t="shared" si="562"/>
        <v>45.0</v>
      </c>
      <c r="H1861" s="4" t="str">
        <f t="shared" si="563"/>
        <v>78.0</v>
      </c>
      <c r="I1861" s="4" t="str">
        <f t="shared" si="564"/>
        <v>46.0;90.0</v>
      </c>
      <c r="J1861" s="4" t="str">
        <f t="shared" si="565"/>
        <v>46.0</v>
      </c>
      <c r="K1861" s="4" t="str">
        <f t="shared" si="566"/>
        <v>90.0</v>
      </c>
      <c r="L1861" s="4">
        <f t="shared" ref="L1861:M1924" si="568">VALUE(G1861)</f>
        <v>45</v>
      </c>
      <c r="M1861" s="4">
        <f t="shared" si="568"/>
        <v>78</v>
      </c>
      <c r="N1861" s="10">
        <f t="shared" ref="N1861:N1924" si="569">L1861/M1861-1</f>
        <v>-0.42307692307692313</v>
      </c>
      <c r="O1861" s="4">
        <f t="shared" si="567"/>
        <v>46</v>
      </c>
      <c r="P1861" s="4">
        <f t="shared" si="567"/>
        <v>90</v>
      </c>
      <c r="Q1861" s="4">
        <f t="shared" ref="Q1861:Q1924" si="570">P1861-O1861</f>
        <v>44</v>
      </c>
      <c r="R1861" s="11"/>
    </row>
    <row r="1862" spans="1:18" x14ac:dyDescent="0.2">
      <c r="A1862" s="1" t="s">
        <v>1962</v>
      </c>
      <c r="B1862" s="4" t="str">
        <f t="shared" si="559"/>
        <v>2017-02-03</v>
      </c>
      <c r="C1862" s="3">
        <v>42769</v>
      </c>
      <c r="E1862" s="4" t="str">
        <f t="shared" si="560"/>
        <v>47.0;78.0;46.0;89.0</v>
      </c>
      <c r="F1862" s="4" t="str">
        <f t="shared" si="561"/>
        <v>47.0;78.0</v>
      </c>
      <c r="G1862" s="4" t="str">
        <f t="shared" si="562"/>
        <v>47.0</v>
      </c>
      <c r="H1862" s="4" t="str">
        <f t="shared" si="563"/>
        <v>78.0</v>
      </c>
      <c r="I1862" s="4" t="str">
        <f t="shared" si="564"/>
        <v>46.0;89.0</v>
      </c>
      <c r="J1862" s="4" t="str">
        <f t="shared" si="565"/>
        <v>46.0</v>
      </c>
      <c r="K1862" s="4" t="str">
        <f t="shared" si="566"/>
        <v>89.0</v>
      </c>
      <c r="L1862" s="4">
        <f t="shared" si="568"/>
        <v>47</v>
      </c>
      <c r="M1862" s="4">
        <f t="shared" si="568"/>
        <v>78</v>
      </c>
      <c r="N1862" s="10">
        <f t="shared" si="569"/>
        <v>-0.39743589743589747</v>
      </c>
      <c r="O1862" s="4">
        <f t="shared" si="567"/>
        <v>46</v>
      </c>
      <c r="P1862" s="4">
        <f t="shared" si="567"/>
        <v>89</v>
      </c>
      <c r="Q1862" s="4">
        <f t="shared" si="570"/>
        <v>43</v>
      </c>
      <c r="R1862" s="11"/>
    </row>
    <row r="1863" spans="1:18" x14ac:dyDescent="0.2">
      <c r="A1863" s="1" t="s">
        <v>1963</v>
      </c>
      <c r="B1863" s="4" t="str">
        <f t="shared" si="559"/>
        <v>2017-02-04</v>
      </c>
      <c r="C1863" s="3">
        <v>42770</v>
      </c>
      <c r="E1863" s="4" t="str">
        <f t="shared" si="560"/>
        <v>50.0;77.0;46.0;89.0</v>
      </c>
      <c r="F1863" s="4" t="str">
        <f t="shared" si="561"/>
        <v>50.0;77.0</v>
      </c>
      <c r="G1863" s="4" t="str">
        <f t="shared" si="562"/>
        <v>50.0</v>
      </c>
      <c r="H1863" s="4" t="str">
        <f t="shared" si="563"/>
        <v>77.0</v>
      </c>
      <c r="I1863" s="4" t="str">
        <f t="shared" si="564"/>
        <v>46.0;89.0</v>
      </c>
      <c r="J1863" s="4" t="str">
        <f t="shared" si="565"/>
        <v>46.0</v>
      </c>
      <c r="K1863" s="4" t="str">
        <f t="shared" si="566"/>
        <v>89.0</v>
      </c>
      <c r="L1863" s="4">
        <f t="shared" si="568"/>
        <v>50</v>
      </c>
      <c r="M1863" s="4">
        <f t="shared" si="568"/>
        <v>77</v>
      </c>
      <c r="N1863" s="10">
        <f t="shared" si="569"/>
        <v>-0.35064935064935066</v>
      </c>
      <c r="O1863" s="4">
        <f t="shared" si="567"/>
        <v>46</v>
      </c>
      <c r="P1863" s="4">
        <f t="shared" si="567"/>
        <v>89</v>
      </c>
      <c r="Q1863" s="4">
        <f t="shared" si="570"/>
        <v>43</v>
      </c>
      <c r="R1863" s="11"/>
    </row>
    <row r="1864" spans="1:18" x14ac:dyDescent="0.2">
      <c r="A1864" s="1" t="s">
        <v>1964</v>
      </c>
      <c r="B1864" s="4" t="str">
        <f t="shared" si="559"/>
        <v>2017-02-05</v>
      </c>
      <c r="C1864" s="3">
        <v>42771</v>
      </c>
      <c r="E1864" s="4" t="str">
        <f t="shared" si="560"/>
        <v>52.0;77.0;46.0;89.0</v>
      </c>
      <c r="F1864" s="4" t="str">
        <f t="shared" si="561"/>
        <v>52.0;77.0</v>
      </c>
      <c r="G1864" s="4" t="str">
        <f t="shared" si="562"/>
        <v>52.0</v>
      </c>
      <c r="H1864" s="4" t="str">
        <f t="shared" si="563"/>
        <v>77.0</v>
      </c>
      <c r="I1864" s="4" t="str">
        <f t="shared" si="564"/>
        <v>46.0;89.0</v>
      </c>
      <c r="J1864" s="4" t="str">
        <f t="shared" si="565"/>
        <v>46.0</v>
      </c>
      <c r="K1864" s="4" t="str">
        <f t="shared" si="566"/>
        <v>89.0</v>
      </c>
      <c r="L1864" s="4">
        <f t="shared" si="568"/>
        <v>52</v>
      </c>
      <c r="M1864" s="4">
        <f t="shared" si="568"/>
        <v>77</v>
      </c>
      <c r="N1864" s="10">
        <f t="shared" si="569"/>
        <v>-0.32467532467532467</v>
      </c>
      <c r="O1864" s="4">
        <f t="shared" si="567"/>
        <v>46</v>
      </c>
      <c r="P1864" s="4">
        <f t="shared" si="567"/>
        <v>89</v>
      </c>
      <c r="Q1864" s="4">
        <f t="shared" si="570"/>
        <v>43</v>
      </c>
      <c r="R1864" s="11"/>
    </row>
    <row r="1865" spans="1:18" x14ac:dyDescent="0.2">
      <c r="A1865" s="1" t="s">
        <v>1965</v>
      </c>
      <c r="B1865" s="4" t="str">
        <f t="shared" si="559"/>
        <v>2017-02-06</v>
      </c>
      <c r="C1865" s="3">
        <v>42772</v>
      </c>
      <c r="E1865" s="4" t="str">
        <f t="shared" si="560"/>
        <v>53.0;77.0;45.0;89.0</v>
      </c>
      <c r="F1865" s="4" t="str">
        <f t="shared" si="561"/>
        <v>53.0;77.0</v>
      </c>
      <c r="G1865" s="4" t="str">
        <f t="shared" si="562"/>
        <v>53.0</v>
      </c>
      <c r="H1865" s="4" t="str">
        <f t="shared" si="563"/>
        <v>77.0</v>
      </c>
      <c r="I1865" s="4" t="str">
        <f t="shared" si="564"/>
        <v>45.0;89.0</v>
      </c>
      <c r="J1865" s="4" t="str">
        <f t="shared" si="565"/>
        <v>45.0</v>
      </c>
      <c r="K1865" s="4" t="str">
        <f t="shared" si="566"/>
        <v>89.0</v>
      </c>
      <c r="L1865" s="4">
        <f t="shared" si="568"/>
        <v>53</v>
      </c>
      <c r="M1865" s="4">
        <f t="shared" si="568"/>
        <v>77</v>
      </c>
      <c r="N1865" s="10">
        <f t="shared" si="569"/>
        <v>-0.31168831168831168</v>
      </c>
      <c r="O1865" s="4">
        <f t="shared" si="567"/>
        <v>45</v>
      </c>
      <c r="P1865" s="4">
        <f t="shared" si="567"/>
        <v>89</v>
      </c>
      <c r="Q1865" s="4">
        <f t="shared" si="570"/>
        <v>44</v>
      </c>
      <c r="R1865" s="11"/>
    </row>
    <row r="1866" spans="1:18" x14ac:dyDescent="0.2">
      <c r="A1866" s="1" t="s">
        <v>1966</v>
      </c>
      <c r="B1866" s="4" t="str">
        <f t="shared" si="559"/>
        <v>2017-02-07</v>
      </c>
      <c r="C1866" s="3">
        <v>42773</v>
      </c>
      <c r="E1866" s="4" t="str">
        <f t="shared" si="560"/>
        <v>54.0;77.0;45.0;88.0</v>
      </c>
      <c r="F1866" s="4" t="str">
        <f t="shared" si="561"/>
        <v>54.0;77.0</v>
      </c>
      <c r="G1866" s="4" t="str">
        <f t="shared" si="562"/>
        <v>54.0</v>
      </c>
      <c r="H1866" s="4" t="str">
        <f t="shared" si="563"/>
        <v>77.0</v>
      </c>
      <c r="I1866" s="4" t="str">
        <f t="shared" si="564"/>
        <v>45.0;88.0</v>
      </c>
      <c r="J1866" s="4" t="str">
        <f t="shared" si="565"/>
        <v>45.0</v>
      </c>
      <c r="K1866" s="4" t="str">
        <f t="shared" si="566"/>
        <v>88.0</v>
      </c>
      <c r="L1866" s="4">
        <f t="shared" si="568"/>
        <v>54</v>
      </c>
      <c r="M1866" s="4">
        <f t="shared" si="568"/>
        <v>77</v>
      </c>
      <c r="N1866" s="10">
        <f t="shared" si="569"/>
        <v>-0.29870129870129869</v>
      </c>
      <c r="O1866" s="4">
        <f t="shared" si="567"/>
        <v>45</v>
      </c>
      <c r="P1866" s="4">
        <f t="shared" si="567"/>
        <v>88</v>
      </c>
      <c r="Q1866" s="4">
        <f t="shared" si="570"/>
        <v>43</v>
      </c>
      <c r="R1866" s="11"/>
    </row>
    <row r="1867" spans="1:18" x14ac:dyDescent="0.2">
      <c r="A1867" s="1" t="s">
        <v>1967</v>
      </c>
      <c r="B1867" s="4" t="str">
        <f t="shared" si="559"/>
        <v>2017-02-08</v>
      </c>
      <c r="C1867" s="3">
        <v>42774</v>
      </c>
      <c r="E1867" s="4" t="str">
        <f t="shared" si="560"/>
        <v>54.0;77.0;45.0;89.0</v>
      </c>
      <c r="F1867" s="4" t="str">
        <f t="shared" si="561"/>
        <v>54.0;77.0</v>
      </c>
      <c r="G1867" s="4" t="str">
        <f t="shared" si="562"/>
        <v>54.0</v>
      </c>
      <c r="H1867" s="4" t="str">
        <f t="shared" si="563"/>
        <v>77.0</v>
      </c>
      <c r="I1867" s="4" t="str">
        <f t="shared" si="564"/>
        <v>45.0;89.0</v>
      </c>
      <c r="J1867" s="4" t="str">
        <f t="shared" si="565"/>
        <v>45.0</v>
      </c>
      <c r="K1867" s="4" t="str">
        <f t="shared" si="566"/>
        <v>89.0</v>
      </c>
      <c r="L1867" s="4">
        <f t="shared" si="568"/>
        <v>54</v>
      </c>
      <c r="M1867" s="4">
        <f t="shared" si="568"/>
        <v>77</v>
      </c>
      <c r="N1867" s="10">
        <f t="shared" si="569"/>
        <v>-0.29870129870129869</v>
      </c>
      <c r="O1867" s="4">
        <f t="shared" si="567"/>
        <v>45</v>
      </c>
      <c r="P1867" s="4">
        <f t="shared" si="567"/>
        <v>89</v>
      </c>
      <c r="Q1867" s="4">
        <f t="shared" si="570"/>
        <v>44</v>
      </c>
      <c r="R1867" s="11"/>
    </row>
    <row r="1868" spans="1:18" x14ac:dyDescent="0.2">
      <c r="A1868" s="1" t="s">
        <v>1968</v>
      </c>
      <c r="B1868" s="4" t="str">
        <f t="shared" si="559"/>
        <v>2017-02-09</v>
      </c>
      <c r="C1868" s="3">
        <v>42775</v>
      </c>
      <c r="E1868" s="4" t="str">
        <f t="shared" si="560"/>
        <v>54.0;78.0;45.0;90.0</v>
      </c>
      <c r="F1868" s="4" t="str">
        <f t="shared" si="561"/>
        <v>54.0;78.0</v>
      </c>
      <c r="G1868" s="4" t="str">
        <f t="shared" si="562"/>
        <v>54.0</v>
      </c>
      <c r="H1868" s="4" t="str">
        <f t="shared" si="563"/>
        <v>78.0</v>
      </c>
      <c r="I1868" s="4" t="str">
        <f t="shared" si="564"/>
        <v>45.0;90.0</v>
      </c>
      <c r="J1868" s="4" t="str">
        <f t="shared" si="565"/>
        <v>45.0</v>
      </c>
      <c r="K1868" s="4" t="str">
        <f t="shared" si="566"/>
        <v>90.0</v>
      </c>
      <c r="L1868" s="4">
        <f t="shared" si="568"/>
        <v>54</v>
      </c>
      <c r="M1868" s="4">
        <f t="shared" si="568"/>
        <v>78</v>
      </c>
      <c r="N1868" s="10">
        <f t="shared" si="569"/>
        <v>-0.30769230769230771</v>
      </c>
      <c r="O1868" s="4">
        <f t="shared" si="567"/>
        <v>45</v>
      </c>
      <c r="P1868" s="4">
        <f t="shared" si="567"/>
        <v>90</v>
      </c>
      <c r="Q1868" s="4">
        <f t="shared" si="570"/>
        <v>45</v>
      </c>
      <c r="R1868" s="11"/>
    </row>
    <row r="1869" spans="1:18" x14ac:dyDescent="0.2">
      <c r="A1869" s="1" t="s">
        <v>1969</v>
      </c>
      <c r="B1869" s="4" t="str">
        <f t="shared" si="559"/>
        <v>2017-02-10</v>
      </c>
      <c r="C1869" s="3">
        <v>42776</v>
      </c>
      <c r="E1869" s="4" t="str">
        <f t="shared" si="560"/>
        <v>54.0;79.0;45.0;91.0</v>
      </c>
      <c r="F1869" s="4" t="str">
        <f t="shared" si="561"/>
        <v>54.0;79.0</v>
      </c>
      <c r="G1869" s="4" t="str">
        <f t="shared" si="562"/>
        <v>54.0</v>
      </c>
      <c r="H1869" s="4" t="str">
        <f t="shared" si="563"/>
        <v>79.0</v>
      </c>
      <c r="I1869" s="4" t="str">
        <f t="shared" si="564"/>
        <v>45.0;91.0</v>
      </c>
      <c r="J1869" s="4" t="str">
        <f t="shared" si="565"/>
        <v>45.0</v>
      </c>
      <c r="K1869" s="4" t="str">
        <f t="shared" si="566"/>
        <v>91.0</v>
      </c>
      <c r="L1869" s="4">
        <f t="shared" si="568"/>
        <v>54</v>
      </c>
      <c r="M1869" s="4">
        <f t="shared" si="568"/>
        <v>79</v>
      </c>
      <c r="N1869" s="10">
        <f t="shared" si="569"/>
        <v>-0.31645569620253167</v>
      </c>
      <c r="O1869" s="4">
        <f t="shared" si="567"/>
        <v>45</v>
      </c>
      <c r="P1869" s="4">
        <f t="shared" si="567"/>
        <v>91</v>
      </c>
      <c r="Q1869" s="4">
        <f t="shared" si="570"/>
        <v>46</v>
      </c>
      <c r="R1869" s="11"/>
    </row>
    <row r="1870" spans="1:18" x14ac:dyDescent="0.2">
      <c r="A1870" s="1" t="s">
        <v>1970</v>
      </c>
      <c r="B1870" s="4" t="str">
        <f t="shared" si="559"/>
        <v>2017-02-11</v>
      </c>
      <c r="C1870" s="3">
        <v>42777</v>
      </c>
      <c r="E1870" s="4" t="str">
        <f t="shared" si="560"/>
        <v>54.0;80.0;44.0;91.0</v>
      </c>
      <c r="F1870" s="4" t="str">
        <f t="shared" si="561"/>
        <v>54.0;80.0</v>
      </c>
      <c r="G1870" s="4" t="str">
        <f t="shared" si="562"/>
        <v>54.0</v>
      </c>
      <c r="H1870" s="4" t="str">
        <f t="shared" si="563"/>
        <v>80.0</v>
      </c>
      <c r="I1870" s="4" t="str">
        <f t="shared" si="564"/>
        <v>44.0;91.0</v>
      </c>
      <c r="J1870" s="4" t="str">
        <f t="shared" si="565"/>
        <v>44.0</v>
      </c>
      <c r="K1870" s="4" t="str">
        <f t="shared" si="566"/>
        <v>91.0</v>
      </c>
      <c r="L1870" s="4">
        <f t="shared" si="568"/>
        <v>54</v>
      </c>
      <c r="M1870" s="4">
        <f t="shared" si="568"/>
        <v>80</v>
      </c>
      <c r="N1870" s="10">
        <f t="shared" si="569"/>
        <v>-0.32499999999999996</v>
      </c>
      <c r="O1870" s="4">
        <f t="shared" si="567"/>
        <v>44</v>
      </c>
      <c r="P1870" s="4">
        <f t="shared" si="567"/>
        <v>91</v>
      </c>
      <c r="Q1870" s="4">
        <f t="shared" si="570"/>
        <v>47</v>
      </c>
      <c r="R1870" s="11"/>
    </row>
    <row r="1871" spans="1:18" x14ac:dyDescent="0.2">
      <c r="A1871" s="1" t="s">
        <v>1971</v>
      </c>
      <c r="B1871" s="4" t="str">
        <f t="shared" si="559"/>
        <v>2017-02-12</v>
      </c>
      <c r="C1871" s="3">
        <v>42778</v>
      </c>
      <c r="E1871" s="4" t="str">
        <f t="shared" si="560"/>
        <v>55.0;83.0;44.0;92.0</v>
      </c>
      <c r="F1871" s="4" t="str">
        <f t="shared" si="561"/>
        <v>55.0;83.0</v>
      </c>
      <c r="G1871" s="4" t="str">
        <f t="shared" si="562"/>
        <v>55.0</v>
      </c>
      <c r="H1871" s="4" t="str">
        <f t="shared" si="563"/>
        <v>83.0</v>
      </c>
      <c r="I1871" s="4" t="str">
        <f t="shared" si="564"/>
        <v>44.0;92.0</v>
      </c>
      <c r="J1871" s="4" t="str">
        <f t="shared" si="565"/>
        <v>44.0</v>
      </c>
      <c r="K1871" s="4" t="str">
        <f t="shared" si="566"/>
        <v>92.0</v>
      </c>
      <c r="L1871" s="4">
        <f t="shared" si="568"/>
        <v>55</v>
      </c>
      <c r="M1871" s="4">
        <f t="shared" si="568"/>
        <v>83</v>
      </c>
      <c r="N1871" s="10">
        <f t="shared" si="569"/>
        <v>-0.33734939759036142</v>
      </c>
      <c r="O1871" s="4">
        <f t="shared" si="567"/>
        <v>44</v>
      </c>
      <c r="P1871" s="4">
        <f t="shared" si="567"/>
        <v>92</v>
      </c>
      <c r="Q1871" s="4">
        <f t="shared" si="570"/>
        <v>48</v>
      </c>
      <c r="R1871" s="11"/>
    </row>
    <row r="1872" spans="1:18" x14ac:dyDescent="0.2">
      <c r="A1872" s="1" t="s">
        <v>1972</v>
      </c>
      <c r="B1872" s="4" t="str">
        <f t="shared" si="559"/>
        <v>2017-02-13</v>
      </c>
      <c r="C1872" s="3">
        <v>42779</v>
      </c>
      <c r="E1872" s="4" t="str">
        <f t="shared" si="560"/>
        <v>56.0;85.0;44.0;92.0</v>
      </c>
      <c r="F1872" s="4" t="str">
        <f t="shared" si="561"/>
        <v>56.0;85.0</v>
      </c>
      <c r="G1872" s="4" t="str">
        <f t="shared" si="562"/>
        <v>56.0</v>
      </c>
      <c r="H1872" s="4" t="str">
        <f t="shared" si="563"/>
        <v>85.0</v>
      </c>
      <c r="I1872" s="4" t="str">
        <f t="shared" si="564"/>
        <v>44.0;92.0</v>
      </c>
      <c r="J1872" s="4" t="str">
        <f t="shared" si="565"/>
        <v>44.0</v>
      </c>
      <c r="K1872" s="4" t="str">
        <f t="shared" si="566"/>
        <v>92.0</v>
      </c>
      <c r="L1872" s="4">
        <f t="shared" si="568"/>
        <v>56</v>
      </c>
      <c r="M1872" s="4">
        <f t="shared" si="568"/>
        <v>85</v>
      </c>
      <c r="N1872" s="10">
        <f t="shared" si="569"/>
        <v>-0.3411764705882353</v>
      </c>
      <c r="O1872" s="4">
        <f t="shared" si="567"/>
        <v>44</v>
      </c>
      <c r="P1872" s="4">
        <f t="shared" si="567"/>
        <v>92</v>
      </c>
      <c r="Q1872" s="4">
        <f t="shared" si="570"/>
        <v>48</v>
      </c>
      <c r="R1872" s="11"/>
    </row>
    <row r="1873" spans="1:18" x14ac:dyDescent="0.2">
      <c r="A1873" s="1" t="s">
        <v>1973</v>
      </c>
      <c r="B1873" s="4" t="str">
        <f t="shared" si="559"/>
        <v>2017-02-14</v>
      </c>
      <c r="C1873" s="3">
        <v>42780</v>
      </c>
      <c r="E1873" s="4" t="str">
        <f t="shared" si="560"/>
        <v>57.0;86.0;44.0;94.0</v>
      </c>
      <c r="F1873" s="4" t="str">
        <f t="shared" si="561"/>
        <v>57.0;86.0</v>
      </c>
      <c r="G1873" s="4" t="str">
        <f t="shared" si="562"/>
        <v>57.0</v>
      </c>
      <c r="H1873" s="4" t="str">
        <f t="shared" si="563"/>
        <v>86.0</v>
      </c>
      <c r="I1873" s="4" t="str">
        <f t="shared" si="564"/>
        <v>44.0;94.0</v>
      </c>
      <c r="J1873" s="4" t="str">
        <f t="shared" si="565"/>
        <v>44.0</v>
      </c>
      <c r="K1873" s="4" t="str">
        <f t="shared" si="566"/>
        <v>94.0</v>
      </c>
      <c r="L1873" s="4">
        <f t="shared" si="568"/>
        <v>57</v>
      </c>
      <c r="M1873" s="4">
        <f t="shared" si="568"/>
        <v>86</v>
      </c>
      <c r="N1873" s="10">
        <f t="shared" si="569"/>
        <v>-0.33720930232558144</v>
      </c>
      <c r="O1873" s="4">
        <f t="shared" si="567"/>
        <v>44</v>
      </c>
      <c r="P1873" s="4">
        <f t="shared" si="567"/>
        <v>94</v>
      </c>
      <c r="Q1873" s="4">
        <f t="shared" si="570"/>
        <v>50</v>
      </c>
      <c r="R1873" s="11"/>
    </row>
    <row r="1874" spans="1:18" x14ac:dyDescent="0.2">
      <c r="A1874" s="1" t="s">
        <v>1974</v>
      </c>
      <c r="B1874" s="4" t="str">
        <f t="shared" si="559"/>
        <v>2017-02-15</v>
      </c>
      <c r="C1874" s="3">
        <v>42781</v>
      </c>
      <c r="E1874" s="4" t="str">
        <f t="shared" si="560"/>
        <v>58.0;87.0;44.0;94.0</v>
      </c>
      <c r="F1874" s="4" t="str">
        <f t="shared" si="561"/>
        <v>58.0;87.0</v>
      </c>
      <c r="G1874" s="4" t="str">
        <f t="shared" si="562"/>
        <v>58.0</v>
      </c>
      <c r="H1874" s="4" t="str">
        <f t="shared" si="563"/>
        <v>87.0</v>
      </c>
      <c r="I1874" s="4" t="str">
        <f t="shared" si="564"/>
        <v>44.0;94.0</v>
      </c>
      <c r="J1874" s="4" t="str">
        <f t="shared" si="565"/>
        <v>44.0</v>
      </c>
      <c r="K1874" s="4" t="str">
        <f t="shared" si="566"/>
        <v>94.0</v>
      </c>
      <c r="L1874" s="4">
        <f t="shared" si="568"/>
        <v>58</v>
      </c>
      <c r="M1874" s="4">
        <f t="shared" si="568"/>
        <v>87</v>
      </c>
      <c r="N1874" s="10">
        <f t="shared" si="569"/>
        <v>-0.33333333333333337</v>
      </c>
      <c r="O1874" s="4">
        <f t="shared" si="567"/>
        <v>44</v>
      </c>
      <c r="P1874" s="4">
        <f t="shared" si="567"/>
        <v>94</v>
      </c>
      <c r="Q1874" s="4">
        <f t="shared" si="570"/>
        <v>50</v>
      </c>
      <c r="R1874" s="11"/>
    </row>
    <row r="1875" spans="1:18" x14ac:dyDescent="0.2">
      <c r="A1875" s="1" t="s">
        <v>1975</v>
      </c>
      <c r="B1875" s="4" t="str">
        <f t="shared" si="559"/>
        <v>2017-02-16</v>
      </c>
      <c r="C1875" s="3">
        <v>42782</v>
      </c>
      <c r="E1875" s="4" t="str">
        <f t="shared" si="560"/>
        <v>58.0;86.0;44.0;94.0</v>
      </c>
      <c r="F1875" s="4" t="str">
        <f t="shared" si="561"/>
        <v>58.0;86.0</v>
      </c>
      <c r="G1875" s="4" t="str">
        <f t="shared" si="562"/>
        <v>58.0</v>
      </c>
      <c r="H1875" s="4" t="str">
        <f t="shared" si="563"/>
        <v>86.0</v>
      </c>
      <c r="I1875" s="4" t="str">
        <f t="shared" si="564"/>
        <v>44.0;94.0</v>
      </c>
      <c r="J1875" s="4" t="str">
        <f t="shared" si="565"/>
        <v>44.0</v>
      </c>
      <c r="K1875" s="4" t="str">
        <f t="shared" si="566"/>
        <v>94.0</v>
      </c>
      <c r="L1875" s="4">
        <f t="shared" si="568"/>
        <v>58</v>
      </c>
      <c r="M1875" s="4">
        <f t="shared" si="568"/>
        <v>86</v>
      </c>
      <c r="N1875" s="10">
        <f t="shared" si="569"/>
        <v>-0.32558139534883723</v>
      </c>
      <c r="O1875" s="4">
        <f t="shared" si="567"/>
        <v>44</v>
      </c>
      <c r="P1875" s="4">
        <f t="shared" si="567"/>
        <v>94</v>
      </c>
      <c r="Q1875" s="4">
        <f t="shared" si="570"/>
        <v>50</v>
      </c>
      <c r="R1875" s="11"/>
    </row>
    <row r="1876" spans="1:18" x14ac:dyDescent="0.2">
      <c r="A1876" s="1" t="s">
        <v>1976</v>
      </c>
      <c r="B1876" s="4" t="str">
        <f t="shared" si="559"/>
        <v>2017-02-17</v>
      </c>
      <c r="C1876" s="3">
        <v>42783</v>
      </c>
      <c r="E1876" s="4" t="str">
        <f t="shared" si="560"/>
        <v>58.0;86.0;45.0;94.0</v>
      </c>
      <c r="F1876" s="4" t="str">
        <f t="shared" si="561"/>
        <v>58.0;86.0</v>
      </c>
      <c r="G1876" s="4" t="str">
        <f t="shared" si="562"/>
        <v>58.0</v>
      </c>
      <c r="H1876" s="4" t="str">
        <f t="shared" si="563"/>
        <v>86.0</v>
      </c>
      <c r="I1876" s="4" t="str">
        <f t="shared" si="564"/>
        <v>45.0;94.0</v>
      </c>
      <c r="J1876" s="4" t="str">
        <f t="shared" si="565"/>
        <v>45.0</v>
      </c>
      <c r="K1876" s="4" t="str">
        <f t="shared" si="566"/>
        <v>94.0</v>
      </c>
      <c r="L1876" s="4">
        <f t="shared" si="568"/>
        <v>58</v>
      </c>
      <c r="M1876" s="4">
        <f t="shared" si="568"/>
        <v>86</v>
      </c>
      <c r="N1876" s="10">
        <f t="shared" si="569"/>
        <v>-0.32558139534883723</v>
      </c>
      <c r="O1876" s="4">
        <f t="shared" si="567"/>
        <v>45</v>
      </c>
      <c r="P1876" s="4">
        <f t="shared" si="567"/>
        <v>94</v>
      </c>
      <c r="Q1876" s="4">
        <f t="shared" si="570"/>
        <v>49</v>
      </c>
      <c r="R1876" s="11"/>
    </row>
    <row r="1877" spans="1:18" x14ac:dyDescent="0.2">
      <c r="A1877" s="1" t="s">
        <v>1977</v>
      </c>
      <c r="B1877" s="4" t="str">
        <f t="shared" si="559"/>
        <v>2017-02-18</v>
      </c>
      <c r="C1877" s="3">
        <v>42784</v>
      </c>
      <c r="E1877" s="4" t="str">
        <f t="shared" si="560"/>
        <v>58.0;85.0;45.0;94.0</v>
      </c>
      <c r="F1877" s="4" t="str">
        <f t="shared" si="561"/>
        <v>58.0;85.0</v>
      </c>
      <c r="G1877" s="4" t="str">
        <f t="shared" si="562"/>
        <v>58.0</v>
      </c>
      <c r="H1877" s="4" t="str">
        <f t="shared" si="563"/>
        <v>85.0</v>
      </c>
      <c r="I1877" s="4" t="str">
        <f t="shared" si="564"/>
        <v>45.0;94.0</v>
      </c>
      <c r="J1877" s="4" t="str">
        <f t="shared" si="565"/>
        <v>45.0</v>
      </c>
      <c r="K1877" s="4" t="str">
        <f t="shared" si="566"/>
        <v>94.0</v>
      </c>
      <c r="L1877" s="4">
        <f t="shared" si="568"/>
        <v>58</v>
      </c>
      <c r="M1877" s="4">
        <f t="shared" si="568"/>
        <v>85</v>
      </c>
      <c r="N1877" s="10">
        <f t="shared" si="569"/>
        <v>-0.31764705882352939</v>
      </c>
      <c r="O1877" s="4">
        <f t="shared" si="567"/>
        <v>45</v>
      </c>
      <c r="P1877" s="4">
        <f t="shared" si="567"/>
        <v>94</v>
      </c>
      <c r="Q1877" s="4">
        <f t="shared" si="570"/>
        <v>49</v>
      </c>
      <c r="R1877" s="11"/>
    </row>
    <row r="1878" spans="1:18" x14ac:dyDescent="0.2">
      <c r="A1878" s="1" t="s">
        <v>1978</v>
      </c>
      <c r="B1878" s="4" t="str">
        <f t="shared" si="559"/>
        <v>2017-02-19</v>
      </c>
      <c r="C1878" s="3">
        <v>42785</v>
      </c>
      <c r="E1878" s="4" t="str">
        <f t="shared" si="560"/>
        <v>59.0;85.0;46.0;93.0</v>
      </c>
      <c r="F1878" s="4" t="str">
        <f t="shared" si="561"/>
        <v>59.0;85.0</v>
      </c>
      <c r="G1878" s="4" t="str">
        <f t="shared" si="562"/>
        <v>59.0</v>
      </c>
      <c r="H1878" s="4" t="str">
        <f t="shared" si="563"/>
        <v>85.0</v>
      </c>
      <c r="I1878" s="4" t="str">
        <f t="shared" si="564"/>
        <v>46.0;93.0</v>
      </c>
      <c r="J1878" s="4" t="str">
        <f t="shared" si="565"/>
        <v>46.0</v>
      </c>
      <c r="K1878" s="4" t="str">
        <f t="shared" si="566"/>
        <v>93.0</v>
      </c>
      <c r="L1878" s="4">
        <f t="shared" si="568"/>
        <v>59</v>
      </c>
      <c r="M1878" s="4">
        <f t="shared" si="568"/>
        <v>85</v>
      </c>
      <c r="N1878" s="10">
        <f t="shared" si="569"/>
        <v>-0.30588235294117649</v>
      </c>
      <c r="O1878" s="4">
        <f t="shared" si="567"/>
        <v>46</v>
      </c>
      <c r="P1878" s="4">
        <f t="shared" si="567"/>
        <v>93</v>
      </c>
      <c r="Q1878" s="4">
        <f t="shared" si="570"/>
        <v>47</v>
      </c>
      <c r="R1878" s="11"/>
    </row>
    <row r="1879" spans="1:18" x14ac:dyDescent="0.2">
      <c r="A1879" s="1" t="s">
        <v>1979</v>
      </c>
      <c r="B1879" s="4" t="str">
        <f t="shared" si="559"/>
        <v>2017-02-20</v>
      </c>
      <c r="C1879" s="3">
        <v>42786</v>
      </c>
      <c r="E1879" s="4" t="str">
        <f t="shared" si="560"/>
        <v>59.0;85.0;46.0;93.0</v>
      </c>
      <c r="F1879" s="4" t="str">
        <f t="shared" si="561"/>
        <v>59.0;85.0</v>
      </c>
      <c r="G1879" s="4" t="str">
        <f t="shared" si="562"/>
        <v>59.0</v>
      </c>
      <c r="H1879" s="4" t="str">
        <f t="shared" si="563"/>
        <v>85.0</v>
      </c>
      <c r="I1879" s="4" t="str">
        <f t="shared" si="564"/>
        <v>46.0;93.0</v>
      </c>
      <c r="J1879" s="4" t="str">
        <f t="shared" si="565"/>
        <v>46.0</v>
      </c>
      <c r="K1879" s="4" t="str">
        <f t="shared" si="566"/>
        <v>93.0</v>
      </c>
      <c r="L1879" s="4">
        <f t="shared" si="568"/>
        <v>59</v>
      </c>
      <c r="M1879" s="4">
        <f t="shared" si="568"/>
        <v>85</v>
      </c>
      <c r="N1879" s="10">
        <f t="shared" si="569"/>
        <v>-0.30588235294117649</v>
      </c>
      <c r="O1879" s="4">
        <f t="shared" si="567"/>
        <v>46</v>
      </c>
      <c r="P1879" s="4">
        <f t="shared" si="567"/>
        <v>93</v>
      </c>
      <c r="Q1879" s="4">
        <f t="shared" si="570"/>
        <v>47</v>
      </c>
      <c r="R1879" s="11"/>
    </row>
    <row r="1880" spans="1:18" x14ac:dyDescent="0.2">
      <c r="A1880" s="1" t="s">
        <v>1980</v>
      </c>
      <c r="B1880" s="4" t="str">
        <f t="shared" si="559"/>
        <v>2017-02-21</v>
      </c>
      <c r="C1880" s="3">
        <v>42787</v>
      </c>
      <c r="E1880" s="4" t="str">
        <f t="shared" si="560"/>
        <v>59.0;85.0;45.0;93.0</v>
      </c>
      <c r="F1880" s="4" t="str">
        <f t="shared" si="561"/>
        <v>59.0;85.0</v>
      </c>
      <c r="G1880" s="4" t="str">
        <f t="shared" si="562"/>
        <v>59.0</v>
      </c>
      <c r="H1880" s="4" t="str">
        <f t="shared" si="563"/>
        <v>85.0</v>
      </c>
      <c r="I1880" s="4" t="str">
        <f t="shared" si="564"/>
        <v>45.0;93.0</v>
      </c>
      <c r="J1880" s="4" t="str">
        <f t="shared" si="565"/>
        <v>45.0</v>
      </c>
      <c r="K1880" s="4" t="str">
        <f t="shared" si="566"/>
        <v>93.0</v>
      </c>
      <c r="L1880" s="4">
        <f t="shared" si="568"/>
        <v>59</v>
      </c>
      <c r="M1880" s="4">
        <f t="shared" si="568"/>
        <v>85</v>
      </c>
      <c r="N1880" s="10">
        <f t="shared" si="569"/>
        <v>-0.30588235294117649</v>
      </c>
      <c r="O1880" s="4">
        <f t="shared" si="567"/>
        <v>45</v>
      </c>
      <c r="P1880" s="4">
        <f t="shared" si="567"/>
        <v>93</v>
      </c>
      <c r="Q1880" s="4">
        <f t="shared" si="570"/>
        <v>48</v>
      </c>
      <c r="R1880" s="11"/>
    </row>
    <row r="1881" spans="1:18" x14ac:dyDescent="0.2">
      <c r="A1881" s="1" t="s">
        <v>1981</v>
      </c>
      <c r="B1881" s="4" t="str">
        <f t="shared" si="559"/>
        <v>2017-02-22</v>
      </c>
      <c r="C1881" s="3">
        <v>42788</v>
      </c>
      <c r="E1881" s="4" t="str">
        <f t="shared" si="560"/>
        <v>58.0;84.0;45.0;93.0</v>
      </c>
      <c r="F1881" s="4" t="str">
        <f t="shared" si="561"/>
        <v>58.0;84.0</v>
      </c>
      <c r="G1881" s="4" t="str">
        <f t="shared" si="562"/>
        <v>58.0</v>
      </c>
      <c r="H1881" s="4" t="str">
        <f t="shared" si="563"/>
        <v>84.0</v>
      </c>
      <c r="I1881" s="4" t="str">
        <f t="shared" si="564"/>
        <v>45.0;93.0</v>
      </c>
      <c r="J1881" s="4" t="str">
        <f t="shared" si="565"/>
        <v>45.0</v>
      </c>
      <c r="K1881" s="4" t="str">
        <f t="shared" si="566"/>
        <v>93.0</v>
      </c>
      <c r="L1881" s="4">
        <f t="shared" si="568"/>
        <v>58</v>
      </c>
      <c r="M1881" s="4">
        <f t="shared" si="568"/>
        <v>84</v>
      </c>
      <c r="N1881" s="10">
        <f t="shared" si="569"/>
        <v>-0.30952380952380953</v>
      </c>
      <c r="O1881" s="4">
        <f t="shared" si="567"/>
        <v>45</v>
      </c>
      <c r="P1881" s="4">
        <f t="shared" si="567"/>
        <v>93</v>
      </c>
      <c r="Q1881" s="4">
        <f t="shared" si="570"/>
        <v>48</v>
      </c>
      <c r="R1881" s="11"/>
    </row>
    <row r="1882" spans="1:18" x14ac:dyDescent="0.2">
      <c r="A1882" s="1" t="s">
        <v>1982</v>
      </c>
      <c r="B1882" s="4" t="str">
        <f t="shared" si="559"/>
        <v>2017-02-23</v>
      </c>
      <c r="C1882" s="3">
        <v>42789</v>
      </c>
      <c r="E1882" s="4" t="str">
        <f t="shared" si="560"/>
        <v>58.0;84.0;45.0;93.0</v>
      </c>
      <c r="F1882" s="4" t="str">
        <f t="shared" si="561"/>
        <v>58.0;84.0</v>
      </c>
      <c r="G1882" s="4" t="str">
        <f t="shared" si="562"/>
        <v>58.0</v>
      </c>
      <c r="H1882" s="4" t="str">
        <f t="shared" si="563"/>
        <v>84.0</v>
      </c>
      <c r="I1882" s="4" t="str">
        <f t="shared" si="564"/>
        <v>45.0;93.0</v>
      </c>
      <c r="J1882" s="4" t="str">
        <f t="shared" si="565"/>
        <v>45.0</v>
      </c>
      <c r="K1882" s="4" t="str">
        <f t="shared" si="566"/>
        <v>93.0</v>
      </c>
      <c r="L1882" s="4">
        <f t="shared" si="568"/>
        <v>58</v>
      </c>
      <c r="M1882" s="4">
        <f t="shared" si="568"/>
        <v>84</v>
      </c>
      <c r="N1882" s="10">
        <f t="shared" si="569"/>
        <v>-0.30952380952380953</v>
      </c>
      <c r="O1882" s="4">
        <f t="shared" si="567"/>
        <v>45</v>
      </c>
      <c r="P1882" s="4">
        <f t="shared" si="567"/>
        <v>93</v>
      </c>
      <c r="Q1882" s="4">
        <f t="shared" si="570"/>
        <v>48</v>
      </c>
      <c r="R1882" s="11"/>
    </row>
    <row r="1883" spans="1:18" x14ac:dyDescent="0.2">
      <c r="A1883" s="1" t="s">
        <v>1983</v>
      </c>
      <c r="B1883" s="4" t="str">
        <f t="shared" si="559"/>
        <v>2017-02-24</v>
      </c>
      <c r="C1883" s="3">
        <v>42790</v>
      </c>
      <c r="E1883" s="4" t="str">
        <f t="shared" si="560"/>
        <v>57.0;84.0;45.0;93.0</v>
      </c>
      <c r="F1883" s="4" t="str">
        <f t="shared" si="561"/>
        <v>57.0;84.0</v>
      </c>
      <c r="G1883" s="4" t="str">
        <f t="shared" si="562"/>
        <v>57.0</v>
      </c>
      <c r="H1883" s="4" t="str">
        <f t="shared" si="563"/>
        <v>84.0</v>
      </c>
      <c r="I1883" s="4" t="str">
        <f t="shared" si="564"/>
        <v>45.0;93.0</v>
      </c>
      <c r="J1883" s="4" t="str">
        <f t="shared" si="565"/>
        <v>45.0</v>
      </c>
      <c r="K1883" s="4" t="str">
        <f t="shared" si="566"/>
        <v>93.0</v>
      </c>
      <c r="L1883" s="4">
        <f t="shared" si="568"/>
        <v>57</v>
      </c>
      <c r="M1883" s="4">
        <f t="shared" si="568"/>
        <v>84</v>
      </c>
      <c r="N1883" s="10">
        <f t="shared" si="569"/>
        <v>-0.3214285714285714</v>
      </c>
      <c r="O1883" s="4">
        <f t="shared" si="567"/>
        <v>45</v>
      </c>
      <c r="P1883" s="4">
        <f t="shared" si="567"/>
        <v>93</v>
      </c>
      <c r="Q1883" s="4">
        <f t="shared" si="570"/>
        <v>48</v>
      </c>
      <c r="R1883" s="11"/>
    </row>
    <row r="1884" spans="1:18" x14ac:dyDescent="0.2">
      <c r="A1884" s="1" t="s">
        <v>1984</v>
      </c>
      <c r="B1884" s="4" t="str">
        <f t="shared" si="559"/>
        <v>2017-02-25</v>
      </c>
      <c r="C1884" s="3">
        <v>42791</v>
      </c>
      <c r="E1884" s="4" t="str">
        <f t="shared" si="560"/>
        <v>57.0;84.0;45.0;93.0</v>
      </c>
      <c r="F1884" s="4" t="str">
        <f t="shared" si="561"/>
        <v>57.0;84.0</v>
      </c>
      <c r="G1884" s="4" t="str">
        <f t="shared" si="562"/>
        <v>57.0</v>
      </c>
      <c r="H1884" s="4" t="str">
        <f t="shared" si="563"/>
        <v>84.0</v>
      </c>
      <c r="I1884" s="4" t="str">
        <f t="shared" si="564"/>
        <v>45.0;93.0</v>
      </c>
      <c r="J1884" s="4" t="str">
        <f t="shared" si="565"/>
        <v>45.0</v>
      </c>
      <c r="K1884" s="4" t="str">
        <f t="shared" si="566"/>
        <v>93.0</v>
      </c>
      <c r="L1884" s="4">
        <f t="shared" si="568"/>
        <v>57</v>
      </c>
      <c r="M1884" s="4">
        <f t="shared" si="568"/>
        <v>84</v>
      </c>
      <c r="N1884" s="10">
        <f t="shared" si="569"/>
        <v>-0.3214285714285714</v>
      </c>
      <c r="O1884" s="4">
        <f t="shared" si="567"/>
        <v>45</v>
      </c>
      <c r="P1884" s="4">
        <f t="shared" si="567"/>
        <v>93</v>
      </c>
      <c r="Q1884" s="4">
        <f t="shared" si="570"/>
        <v>48</v>
      </c>
      <c r="R1884" s="11"/>
    </row>
    <row r="1885" spans="1:18" x14ac:dyDescent="0.2">
      <c r="A1885" s="1" t="s">
        <v>1985</v>
      </c>
      <c r="B1885" s="4" t="str">
        <f t="shared" si="559"/>
        <v>2017-02-26</v>
      </c>
      <c r="C1885" s="3">
        <v>42792</v>
      </c>
      <c r="E1885" s="4" t="str">
        <f t="shared" si="560"/>
        <v>57.0;84.0;45.0;93.0</v>
      </c>
      <c r="F1885" s="4" t="str">
        <f t="shared" si="561"/>
        <v>57.0;84.0</v>
      </c>
      <c r="G1885" s="4" t="str">
        <f t="shared" si="562"/>
        <v>57.0</v>
      </c>
      <c r="H1885" s="4" t="str">
        <f t="shared" si="563"/>
        <v>84.0</v>
      </c>
      <c r="I1885" s="4" t="str">
        <f t="shared" si="564"/>
        <v>45.0;93.0</v>
      </c>
      <c r="J1885" s="4" t="str">
        <f t="shared" si="565"/>
        <v>45.0</v>
      </c>
      <c r="K1885" s="4" t="str">
        <f t="shared" si="566"/>
        <v>93.0</v>
      </c>
      <c r="L1885" s="4">
        <f t="shared" si="568"/>
        <v>57</v>
      </c>
      <c r="M1885" s="4">
        <f t="shared" si="568"/>
        <v>84</v>
      </c>
      <c r="N1885" s="10">
        <f t="shared" si="569"/>
        <v>-0.3214285714285714</v>
      </c>
      <c r="O1885" s="4">
        <f t="shared" si="567"/>
        <v>45</v>
      </c>
      <c r="P1885" s="4">
        <f t="shared" si="567"/>
        <v>93</v>
      </c>
      <c r="Q1885" s="4">
        <f t="shared" si="570"/>
        <v>48</v>
      </c>
      <c r="R1885" s="11"/>
    </row>
    <row r="1886" spans="1:18" x14ac:dyDescent="0.2">
      <c r="A1886" s="1" t="s">
        <v>1986</v>
      </c>
      <c r="B1886" s="4" t="str">
        <f t="shared" si="559"/>
        <v>2017-02-27</v>
      </c>
      <c r="C1886" s="3">
        <v>42793</v>
      </c>
      <c r="E1886" s="4" t="str">
        <f t="shared" si="560"/>
        <v>58.0;84.0;45.0;94.0</v>
      </c>
      <c r="F1886" s="4" t="str">
        <f t="shared" si="561"/>
        <v>58.0;84.0</v>
      </c>
      <c r="G1886" s="4" t="str">
        <f t="shared" si="562"/>
        <v>58.0</v>
      </c>
      <c r="H1886" s="4" t="str">
        <f t="shared" si="563"/>
        <v>84.0</v>
      </c>
      <c r="I1886" s="4" t="str">
        <f t="shared" si="564"/>
        <v>45.0;94.0</v>
      </c>
      <c r="J1886" s="4" t="str">
        <f t="shared" si="565"/>
        <v>45.0</v>
      </c>
      <c r="K1886" s="4" t="str">
        <f t="shared" si="566"/>
        <v>94.0</v>
      </c>
      <c r="L1886" s="4">
        <f t="shared" si="568"/>
        <v>58</v>
      </c>
      <c r="M1886" s="4">
        <f t="shared" si="568"/>
        <v>84</v>
      </c>
      <c r="N1886" s="10">
        <f t="shared" si="569"/>
        <v>-0.30952380952380953</v>
      </c>
      <c r="O1886" s="4">
        <f t="shared" si="567"/>
        <v>45</v>
      </c>
      <c r="P1886" s="4">
        <f t="shared" si="567"/>
        <v>94</v>
      </c>
      <c r="Q1886" s="4">
        <f t="shared" si="570"/>
        <v>49</v>
      </c>
      <c r="R1886" s="11"/>
    </row>
    <row r="1887" spans="1:18" x14ac:dyDescent="0.2">
      <c r="A1887" s="1" t="s">
        <v>1987</v>
      </c>
      <c r="B1887" s="4" t="str">
        <f t="shared" si="559"/>
        <v>2017-02-28</v>
      </c>
      <c r="C1887" s="3">
        <v>42794</v>
      </c>
      <c r="E1887" s="4" t="str">
        <f t="shared" si="560"/>
        <v>58.0;84.0;45.0;95.0</v>
      </c>
      <c r="F1887" s="4" t="str">
        <f t="shared" si="561"/>
        <v>58.0;84.0</v>
      </c>
      <c r="G1887" s="4" t="str">
        <f t="shared" si="562"/>
        <v>58.0</v>
      </c>
      <c r="H1887" s="4" t="str">
        <f t="shared" si="563"/>
        <v>84.0</v>
      </c>
      <c r="I1887" s="4" t="str">
        <f t="shared" si="564"/>
        <v>45.0;95.0</v>
      </c>
      <c r="J1887" s="4" t="str">
        <f t="shared" si="565"/>
        <v>45.0</v>
      </c>
      <c r="K1887" s="4" t="str">
        <f t="shared" si="566"/>
        <v>95.0</v>
      </c>
      <c r="L1887" s="4">
        <f t="shared" si="568"/>
        <v>58</v>
      </c>
      <c r="M1887" s="4">
        <f t="shared" si="568"/>
        <v>84</v>
      </c>
      <c r="N1887" s="10">
        <f t="shared" si="569"/>
        <v>-0.30952380952380953</v>
      </c>
      <c r="O1887" s="4">
        <f t="shared" si="567"/>
        <v>45</v>
      </c>
      <c r="P1887" s="4">
        <f t="shared" si="567"/>
        <v>95</v>
      </c>
      <c r="Q1887" s="4">
        <f t="shared" si="570"/>
        <v>50</v>
      </c>
      <c r="R1887" s="11"/>
    </row>
    <row r="1888" spans="1:18" x14ac:dyDescent="0.2">
      <c r="A1888" s="1" t="s">
        <v>1988</v>
      </c>
      <c r="B1888" s="4" t="str">
        <f t="shared" si="559"/>
        <v>2017-03-01</v>
      </c>
      <c r="C1888" s="3">
        <v>42795</v>
      </c>
      <c r="E1888" s="4" t="str">
        <f t="shared" si="560"/>
        <v>58.0;84.0;44.0;94.0</v>
      </c>
      <c r="F1888" s="4" t="str">
        <f t="shared" si="561"/>
        <v>58.0;84.0</v>
      </c>
      <c r="G1888" s="4" t="str">
        <f t="shared" si="562"/>
        <v>58.0</v>
      </c>
      <c r="H1888" s="4" t="str">
        <f t="shared" si="563"/>
        <v>84.0</v>
      </c>
      <c r="I1888" s="4" t="str">
        <f t="shared" si="564"/>
        <v>44.0;94.0</v>
      </c>
      <c r="J1888" s="4" t="str">
        <f t="shared" si="565"/>
        <v>44.0</v>
      </c>
      <c r="K1888" s="4" t="str">
        <f t="shared" si="566"/>
        <v>94.0</v>
      </c>
      <c r="L1888" s="4">
        <f t="shared" si="568"/>
        <v>58</v>
      </c>
      <c r="M1888" s="4">
        <f t="shared" si="568"/>
        <v>84</v>
      </c>
      <c r="N1888" s="10">
        <f t="shared" si="569"/>
        <v>-0.30952380952380953</v>
      </c>
      <c r="O1888" s="4">
        <f t="shared" si="567"/>
        <v>44</v>
      </c>
      <c r="P1888" s="4">
        <f t="shared" si="567"/>
        <v>94</v>
      </c>
      <c r="Q1888" s="4">
        <f t="shared" si="570"/>
        <v>50</v>
      </c>
      <c r="R1888" s="11"/>
    </row>
    <row r="1889" spans="1:18" x14ac:dyDescent="0.2">
      <c r="A1889" s="1" t="s">
        <v>1989</v>
      </c>
      <c r="B1889" s="4" t="str">
        <f t="shared" si="559"/>
        <v>2017-03-02</v>
      </c>
      <c r="C1889" s="3">
        <v>42796</v>
      </c>
      <c r="E1889" s="4" t="str">
        <f t="shared" si="560"/>
        <v>58.0;84.0;44.0;94.0</v>
      </c>
      <c r="F1889" s="4" t="str">
        <f t="shared" si="561"/>
        <v>58.0;84.0</v>
      </c>
      <c r="G1889" s="4" t="str">
        <f t="shared" si="562"/>
        <v>58.0</v>
      </c>
      <c r="H1889" s="4" t="str">
        <f t="shared" si="563"/>
        <v>84.0</v>
      </c>
      <c r="I1889" s="4" t="str">
        <f t="shared" si="564"/>
        <v>44.0;94.0</v>
      </c>
      <c r="J1889" s="4" t="str">
        <f t="shared" si="565"/>
        <v>44.0</v>
      </c>
      <c r="K1889" s="4" t="str">
        <f t="shared" si="566"/>
        <v>94.0</v>
      </c>
      <c r="L1889" s="4">
        <f t="shared" si="568"/>
        <v>58</v>
      </c>
      <c r="M1889" s="4">
        <f t="shared" si="568"/>
        <v>84</v>
      </c>
      <c r="N1889" s="10">
        <f t="shared" si="569"/>
        <v>-0.30952380952380953</v>
      </c>
      <c r="O1889" s="4">
        <f t="shared" si="567"/>
        <v>44</v>
      </c>
      <c r="P1889" s="4">
        <f t="shared" si="567"/>
        <v>94</v>
      </c>
      <c r="Q1889" s="4">
        <f t="shared" si="570"/>
        <v>50</v>
      </c>
      <c r="R1889" s="11"/>
    </row>
    <row r="1890" spans="1:18" x14ac:dyDescent="0.2">
      <c r="A1890" s="1" t="s">
        <v>1990</v>
      </c>
      <c r="B1890" s="4" t="str">
        <f t="shared" si="559"/>
        <v>2017-03-03</v>
      </c>
      <c r="C1890" s="3">
        <v>42797</v>
      </c>
      <c r="E1890" s="4" t="str">
        <f t="shared" si="560"/>
        <v>58.0;84.0;44.0;95.0</v>
      </c>
      <c r="F1890" s="4" t="str">
        <f t="shared" si="561"/>
        <v>58.0;84.0</v>
      </c>
      <c r="G1890" s="4" t="str">
        <f t="shared" si="562"/>
        <v>58.0</v>
      </c>
      <c r="H1890" s="4" t="str">
        <f t="shared" si="563"/>
        <v>84.0</v>
      </c>
      <c r="I1890" s="4" t="str">
        <f t="shared" si="564"/>
        <v>44.0;95.0</v>
      </c>
      <c r="J1890" s="4" t="str">
        <f t="shared" si="565"/>
        <v>44.0</v>
      </c>
      <c r="K1890" s="4" t="str">
        <f t="shared" si="566"/>
        <v>95.0</v>
      </c>
      <c r="L1890" s="4">
        <f t="shared" si="568"/>
        <v>58</v>
      </c>
      <c r="M1890" s="4">
        <f t="shared" si="568"/>
        <v>84</v>
      </c>
      <c r="N1890" s="10">
        <f t="shared" si="569"/>
        <v>-0.30952380952380953</v>
      </c>
      <c r="O1890" s="4">
        <f t="shared" si="567"/>
        <v>44</v>
      </c>
      <c r="P1890" s="4">
        <f t="shared" si="567"/>
        <v>95</v>
      </c>
      <c r="Q1890" s="4">
        <f t="shared" si="570"/>
        <v>51</v>
      </c>
      <c r="R1890" s="11"/>
    </row>
    <row r="1891" spans="1:18" x14ac:dyDescent="0.2">
      <c r="A1891" s="1" t="s">
        <v>1991</v>
      </c>
      <c r="B1891" s="4" t="str">
        <f t="shared" si="559"/>
        <v>2017-03-04</v>
      </c>
      <c r="C1891" s="3">
        <v>42798</v>
      </c>
      <c r="E1891" s="4" t="str">
        <f t="shared" si="560"/>
        <v>58.0;83.0;44.0;95.0</v>
      </c>
      <c r="F1891" s="4" t="str">
        <f t="shared" si="561"/>
        <v>58.0;83.0</v>
      </c>
      <c r="G1891" s="4" t="str">
        <f t="shared" si="562"/>
        <v>58.0</v>
      </c>
      <c r="H1891" s="4" t="str">
        <f t="shared" si="563"/>
        <v>83.0</v>
      </c>
      <c r="I1891" s="4" t="str">
        <f t="shared" si="564"/>
        <v>44.0;95.0</v>
      </c>
      <c r="J1891" s="4" t="str">
        <f t="shared" si="565"/>
        <v>44.0</v>
      </c>
      <c r="K1891" s="4" t="str">
        <f t="shared" si="566"/>
        <v>95.0</v>
      </c>
      <c r="L1891" s="4">
        <f t="shared" si="568"/>
        <v>58</v>
      </c>
      <c r="M1891" s="4">
        <f t="shared" si="568"/>
        <v>83</v>
      </c>
      <c r="N1891" s="10">
        <f t="shared" si="569"/>
        <v>-0.3012048192771084</v>
      </c>
      <c r="O1891" s="4">
        <f t="shared" si="567"/>
        <v>44</v>
      </c>
      <c r="P1891" s="4">
        <f t="shared" si="567"/>
        <v>95</v>
      </c>
      <c r="Q1891" s="4">
        <f t="shared" si="570"/>
        <v>51</v>
      </c>
      <c r="R1891" s="11"/>
    </row>
    <row r="1892" spans="1:18" x14ac:dyDescent="0.2">
      <c r="A1892" s="1" t="s">
        <v>1992</v>
      </c>
      <c r="B1892" s="4" t="str">
        <f t="shared" si="559"/>
        <v>2017-03-05</v>
      </c>
      <c r="C1892" s="3">
        <v>42799</v>
      </c>
      <c r="E1892" s="4" t="str">
        <f t="shared" si="560"/>
        <v>59.0;83.0;44.0;95.0</v>
      </c>
      <c r="F1892" s="4" t="str">
        <f t="shared" si="561"/>
        <v>59.0;83.0</v>
      </c>
      <c r="G1892" s="4" t="str">
        <f t="shared" si="562"/>
        <v>59.0</v>
      </c>
      <c r="H1892" s="4" t="str">
        <f t="shared" si="563"/>
        <v>83.0</v>
      </c>
      <c r="I1892" s="4" t="str">
        <f t="shared" si="564"/>
        <v>44.0;95.0</v>
      </c>
      <c r="J1892" s="4" t="str">
        <f t="shared" si="565"/>
        <v>44.0</v>
      </c>
      <c r="K1892" s="4" t="str">
        <f t="shared" si="566"/>
        <v>95.0</v>
      </c>
      <c r="L1892" s="4">
        <f t="shared" si="568"/>
        <v>59</v>
      </c>
      <c r="M1892" s="4">
        <f t="shared" si="568"/>
        <v>83</v>
      </c>
      <c r="N1892" s="10">
        <f t="shared" si="569"/>
        <v>-0.28915662650602414</v>
      </c>
      <c r="O1892" s="4">
        <f t="shared" si="567"/>
        <v>44</v>
      </c>
      <c r="P1892" s="4">
        <f t="shared" si="567"/>
        <v>95</v>
      </c>
      <c r="Q1892" s="4">
        <f t="shared" si="570"/>
        <v>51</v>
      </c>
      <c r="R1892" s="11"/>
    </row>
    <row r="1893" spans="1:18" x14ac:dyDescent="0.2">
      <c r="A1893" s="1" t="s">
        <v>1993</v>
      </c>
      <c r="B1893" s="4" t="str">
        <f t="shared" si="559"/>
        <v>2017-03-06</v>
      </c>
      <c r="C1893" s="3">
        <v>42800</v>
      </c>
      <c r="E1893" s="4" t="str">
        <f t="shared" si="560"/>
        <v>59.0;83.0;44.0;94.0</v>
      </c>
      <c r="F1893" s="4" t="str">
        <f t="shared" si="561"/>
        <v>59.0;83.0</v>
      </c>
      <c r="G1893" s="4" t="str">
        <f t="shared" si="562"/>
        <v>59.0</v>
      </c>
      <c r="H1893" s="4" t="str">
        <f t="shared" si="563"/>
        <v>83.0</v>
      </c>
      <c r="I1893" s="4" t="str">
        <f t="shared" si="564"/>
        <v>44.0;94.0</v>
      </c>
      <c r="J1893" s="4" t="str">
        <f t="shared" si="565"/>
        <v>44.0</v>
      </c>
      <c r="K1893" s="4" t="str">
        <f t="shared" si="566"/>
        <v>94.0</v>
      </c>
      <c r="L1893" s="4">
        <f t="shared" si="568"/>
        <v>59</v>
      </c>
      <c r="M1893" s="4">
        <f t="shared" si="568"/>
        <v>83</v>
      </c>
      <c r="N1893" s="10">
        <f t="shared" si="569"/>
        <v>-0.28915662650602414</v>
      </c>
      <c r="O1893" s="4">
        <f t="shared" si="567"/>
        <v>44</v>
      </c>
      <c r="P1893" s="4">
        <f t="shared" si="567"/>
        <v>94</v>
      </c>
      <c r="Q1893" s="4">
        <f t="shared" si="570"/>
        <v>50</v>
      </c>
      <c r="R1893" s="11"/>
    </row>
    <row r="1894" spans="1:18" x14ac:dyDescent="0.2">
      <c r="A1894" s="1" t="s">
        <v>1994</v>
      </c>
      <c r="B1894" s="4" t="str">
        <f t="shared" si="559"/>
        <v>2017-03-07</v>
      </c>
      <c r="C1894" s="3">
        <v>42801</v>
      </c>
      <c r="E1894" s="4" t="str">
        <f t="shared" si="560"/>
        <v>59.0;83.0;44.0;94.0</v>
      </c>
      <c r="F1894" s="4" t="str">
        <f t="shared" si="561"/>
        <v>59.0;83.0</v>
      </c>
      <c r="G1894" s="4" t="str">
        <f t="shared" si="562"/>
        <v>59.0</v>
      </c>
      <c r="H1894" s="4" t="str">
        <f t="shared" si="563"/>
        <v>83.0</v>
      </c>
      <c r="I1894" s="4" t="str">
        <f t="shared" si="564"/>
        <v>44.0;94.0</v>
      </c>
      <c r="J1894" s="4" t="str">
        <f t="shared" si="565"/>
        <v>44.0</v>
      </c>
      <c r="K1894" s="4" t="str">
        <f t="shared" si="566"/>
        <v>94.0</v>
      </c>
      <c r="L1894" s="4">
        <f t="shared" si="568"/>
        <v>59</v>
      </c>
      <c r="M1894" s="4">
        <f t="shared" si="568"/>
        <v>83</v>
      </c>
      <c r="N1894" s="10">
        <f t="shared" si="569"/>
        <v>-0.28915662650602414</v>
      </c>
      <c r="O1894" s="4">
        <f t="shared" si="567"/>
        <v>44</v>
      </c>
      <c r="P1894" s="4">
        <f t="shared" si="567"/>
        <v>94</v>
      </c>
      <c r="Q1894" s="4">
        <f t="shared" si="570"/>
        <v>50</v>
      </c>
      <c r="R1894" s="11"/>
    </row>
    <row r="1895" spans="1:18" x14ac:dyDescent="0.2">
      <c r="A1895" s="1" t="s">
        <v>1995</v>
      </c>
      <c r="B1895" s="4" t="str">
        <f t="shared" si="559"/>
        <v>2017-03-08</v>
      </c>
      <c r="C1895" s="3">
        <v>42802</v>
      </c>
      <c r="E1895" s="4" t="str">
        <f t="shared" si="560"/>
        <v>59.0;83.0;44.0;94.0</v>
      </c>
      <c r="F1895" s="4" t="str">
        <f t="shared" si="561"/>
        <v>59.0;83.0</v>
      </c>
      <c r="G1895" s="4" t="str">
        <f t="shared" si="562"/>
        <v>59.0</v>
      </c>
      <c r="H1895" s="4" t="str">
        <f t="shared" si="563"/>
        <v>83.0</v>
      </c>
      <c r="I1895" s="4" t="str">
        <f t="shared" si="564"/>
        <v>44.0;94.0</v>
      </c>
      <c r="J1895" s="4" t="str">
        <f t="shared" si="565"/>
        <v>44.0</v>
      </c>
      <c r="K1895" s="4" t="str">
        <f t="shared" si="566"/>
        <v>94.0</v>
      </c>
      <c r="L1895" s="4">
        <f t="shared" si="568"/>
        <v>59</v>
      </c>
      <c r="M1895" s="4">
        <f t="shared" si="568"/>
        <v>83</v>
      </c>
      <c r="N1895" s="10">
        <f t="shared" si="569"/>
        <v>-0.28915662650602414</v>
      </c>
      <c r="O1895" s="4">
        <f t="shared" si="567"/>
        <v>44</v>
      </c>
      <c r="P1895" s="4">
        <f t="shared" si="567"/>
        <v>94</v>
      </c>
      <c r="Q1895" s="4">
        <f t="shared" si="570"/>
        <v>50</v>
      </c>
      <c r="R1895" s="11"/>
    </row>
    <row r="1896" spans="1:18" x14ac:dyDescent="0.2">
      <c r="A1896" s="1" t="s">
        <v>1996</v>
      </c>
      <c r="B1896" s="4" t="str">
        <f t="shared" si="559"/>
        <v>2017-03-09</v>
      </c>
      <c r="C1896" s="3">
        <v>42803</v>
      </c>
      <c r="E1896" s="4" t="str">
        <f t="shared" si="560"/>
        <v>59.0;83.0;44.0;94.0</v>
      </c>
      <c r="F1896" s="4" t="str">
        <f t="shared" si="561"/>
        <v>59.0;83.0</v>
      </c>
      <c r="G1896" s="4" t="str">
        <f t="shared" si="562"/>
        <v>59.0</v>
      </c>
      <c r="H1896" s="4" t="str">
        <f t="shared" si="563"/>
        <v>83.0</v>
      </c>
      <c r="I1896" s="4" t="str">
        <f t="shared" si="564"/>
        <v>44.0;94.0</v>
      </c>
      <c r="J1896" s="4" t="str">
        <f t="shared" si="565"/>
        <v>44.0</v>
      </c>
      <c r="K1896" s="4" t="str">
        <f t="shared" si="566"/>
        <v>94.0</v>
      </c>
      <c r="L1896" s="4">
        <f t="shared" si="568"/>
        <v>59</v>
      </c>
      <c r="M1896" s="4">
        <f t="shared" si="568"/>
        <v>83</v>
      </c>
      <c r="N1896" s="10">
        <f t="shared" si="569"/>
        <v>-0.28915662650602414</v>
      </c>
      <c r="O1896" s="4">
        <f t="shared" si="567"/>
        <v>44</v>
      </c>
      <c r="P1896" s="4">
        <f t="shared" si="567"/>
        <v>94</v>
      </c>
      <c r="Q1896" s="4">
        <f t="shared" si="570"/>
        <v>50</v>
      </c>
      <c r="R1896" s="11"/>
    </row>
    <row r="1897" spans="1:18" x14ac:dyDescent="0.2">
      <c r="A1897" s="1" t="s">
        <v>1997</v>
      </c>
      <c r="B1897" s="4" t="str">
        <f t="shared" si="559"/>
        <v>2017-03-10</v>
      </c>
      <c r="C1897" s="3">
        <v>42804</v>
      </c>
      <c r="E1897" s="4" t="str">
        <f t="shared" si="560"/>
        <v>60.0;83.0;44.0;94.0</v>
      </c>
      <c r="F1897" s="4" t="str">
        <f t="shared" si="561"/>
        <v>60.0;83.0</v>
      </c>
      <c r="G1897" s="4" t="str">
        <f t="shared" si="562"/>
        <v>60.0</v>
      </c>
      <c r="H1897" s="4" t="str">
        <f t="shared" si="563"/>
        <v>83.0</v>
      </c>
      <c r="I1897" s="4" t="str">
        <f t="shared" si="564"/>
        <v>44.0;94.0</v>
      </c>
      <c r="J1897" s="4" t="str">
        <f t="shared" si="565"/>
        <v>44.0</v>
      </c>
      <c r="K1897" s="4" t="str">
        <f t="shared" si="566"/>
        <v>94.0</v>
      </c>
      <c r="L1897" s="4">
        <f t="shared" si="568"/>
        <v>60</v>
      </c>
      <c r="M1897" s="4">
        <f t="shared" si="568"/>
        <v>83</v>
      </c>
      <c r="N1897" s="10">
        <f t="shared" si="569"/>
        <v>-0.27710843373493976</v>
      </c>
      <c r="O1897" s="4">
        <f t="shared" si="567"/>
        <v>44</v>
      </c>
      <c r="P1897" s="4">
        <f t="shared" si="567"/>
        <v>94</v>
      </c>
      <c r="Q1897" s="4">
        <f t="shared" si="570"/>
        <v>50</v>
      </c>
      <c r="R1897" s="11"/>
    </row>
    <row r="1898" spans="1:18" x14ac:dyDescent="0.2">
      <c r="A1898" s="1" t="s">
        <v>1998</v>
      </c>
      <c r="B1898" s="4" t="str">
        <f t="shared" si="559"/>
        <v>2017-03-11</v>
      </c>
      <c r="C1898" s="3">
        <v>42805</v>
      </c>
      <c r="E1898" s="4" t="str">
        <f t="shared" si="560"/>
        <v>60.0;82.0;44.0;94.0</v>
      </c>
      <c r="F1898" s="4" t="str">
        <f t="shared" si="561"/>
        <v>60.0;82.0</v>
      </c>
      <c r="G1898" s="4" t="str">
        <f t="shared" si="562"/>
        <v>60.0</v>
      </c>
      <c r="H1898" s="4" t="str">
        <f t="shared" si="563"/>
        <v>82.0</v>
      </c>
      <c r="I1898" s="4" t="str">
        <f t="shared" si="564"/>
        <v>44.0;94.0</v>
      </c>
      <c r="J1898" s="4" t="str">
        <f t="shared" si="565"/>
        <v>44.0</v>
      </c>
      <c r="K1898" s="4" t="str">
        <f t="shared" si="566"/>
        <v>94.0</v>
      </c>
      <c r="L1898" s="4">
        <f t="shared" si="568"/>
        <v>60</v>
      </c>
      <c r="M1898" s="4">
        <f t="shared" si="568"/>
        <v>82</v>
      </c>
      <c r="N1898" s="10">
        <f t="shared" si="569"/>
        <v>-0.26829268292682928</v>
      </c>
      <c r="O1898" s="4">
        <f t="shared" si="567"/>
        <v>44</v>
      </c>
      <c r="P1898" s="4">
        <f t="shared" si="567"/>
        <v>94</v>
      </c>
      <c r="Q1898" s="4">
        <f t="shared" si="570"/>
        <v>50</v>
      </c>
      <c r="R1898" s="11"/>
    </row>
    <row r="1899" spans="1:18" x14ac:dyDescent="0.2">
      <c r="A1899" s="1" t="s">
        <v>1999</v>
      </c>
      <c r="B1899" s="4" t="str">
        <f t="shared" si="559"/>
        <v>2017-03-12</v>
      </c>
      <c r="C1899" s="3">
        <v>42806</v>
      </c>
      <c r="E1899" s="4" t="str">
        <f t="shared" si="560"/>
        <v>61.0;82.0;44.0;94.0</v>
      </c>
      <c r="F1899" s="4" t="str">
        <f t="shared" si="561"/>
        <v>61.0;82.0</v>
      </c>
      <c r="G1899" s="4" t="str">
        <f t="shared" si="562"/>
        <v>61.0</v>
      </c>
      <c r="H1899" s="4" t="str">
        <f t="shared" si="563"/>
        <v>82.0</v>
      </c>
      <c r="I1899" s="4" t="str">
        <f t="shared" si="564"/>
        <v>44.0;94.0</v>
      </c>
      <c r="J1899" s="4" t="str">
        <f t="shared" si="565"/>
        <v>44.0</v>
      </c>
      <c r="K1899" s="4" t="str">
        <f t="shared" si="566"/>
        <v>94.0</v>
      </c>
      <c r="L1899" s="4">
        <f t="shared" si="568"/>
        <v>61</v>
      </c>
      <c r="M1899" s="4">
        <f t="shared" si="568"/>
        <v>82</v>
      </c>
      <c r="N1899" s="10">
        <f t="shared" si="569"/>
        <v>-0.25609756097560976</v>
      </c>
      <c r="O1899" s="4">
        <f t="shared" si="567"/>
        <v>44</v>
      </c>
      <c r="P1899" s="4">
        <f t="shared" si="567"/>
        <v>94</v>
      </c>
      <c r="Q1899" s="4">
        <f t="shared" si="570"/>
        <v>50</v>
      </c>
      <c r="R1899" s="11"/>
    </row>
    <row r="1900" spans="1:18" x14ac:dyDescent="0.2">
      <c r="A1900" s="1" t="s">
        <v>2000</v>
      </c>
      <c r="B1900" s="4" t="str">
        <f t="shared" si="559"/>
        <v>2017-03-13</v>
      </c>
      <c r="C1900" s="3">
        <v>42807</v>
      </c>
      <c r="E1900" s="4" t="str">
        <f t="shared" si="560"/>
        <v>61.0;82.0;44.0;93.0</v>
      </c>
      <c r="F1900" s="4" t="str">
        <f t="shared" si="561"/>
        <v>61.0;82.0</v>
      </c>
      <c r="G1900" s="4" t="str">
        <f t="shared" si="562"/>
        <v>61.0</v>
      </c>
      <c r="H1900" s="4" t="str">
        <f t="shared" si="563"/>
        <v>82.0</v>
      </c>
      <c r="I1900" s="4" t="str">
        <f t="shared" si="564"/>
        <v>44.0;93.0</v>
      </c>
      <c r="J1900" s="4" t="str">
        <f t="shared" si="565"/>
        <v>44.0</v>
      </c>
      <c r="K1900" s="4" t="str">
        <f t="shared" si="566"/>
        <v>93.0</v>
      </c>
      <c r="L1900" s="4">
        <f t="shared" si="568"/>
        <v>61</v>
      </c>
      <c r="M1900" s="4">
        <f t="shared" si="568"/>
        <v>82</v>
      </c>
      <c r="N1900" s="10">
        <f t="shared" si="569"/>
        <v>-0.25609756097560976</v>
      </c>
      <c r="O1900" s="4">
        <f t="shared" si="567"/>
        <v>44</v>
      </c>
      <c r="P1900" s="4">
        <f t="shared" si="567"/>
        <v>93</v>
      </c>
      <c r="Q1900" s="4">
        <f t="shared" si="570"/>
        <v>49</v>
      </c>
      <c r="R1900" s="11"/>
    </row>
    <row r="1901" spans="1:18" x14ac:dyDescent="0.2">
      <c r="A1901" s="1" t="s">
        <v>2001</v>
      </c>
      <c r="B1901" s="4" t="str">
        <f t="shared" si="559"/>
        <v>2017-03-14</v>
      </c>
      <c r="C1901" s="3">
        <v>42808</v>
      </c>
      <c r="E1901" s="4" t="str">
        <f t="shared" si="560"/>
        <v>61.0;82.0;44.0;93.0</v>
      </c>
      <c r="F1901" s="4" t="str">
        <f t="shared" si="561"/>
        <v>61.0;82.0</v>
      </c>
      <c r="G1901" s="4" t="str">
        <f t="shared" si="562"/>
        <v>61.0</v>
      </c>
      <c r="H1901" s="4" t="str">
        <f t="shared" si="563"/>
        <v>82.0</v>
      </c>
      <c r="I1901" s="4" t="str">
        <f t="shared" si="564"/>
        <v>44.0;93.0</v>
      </c>
      <c r="J1901" s="4" t="str">
        <f t="shared" si="565"/>
        <v>44.0</v>
      </c>
      <c r="K1901" s="4" t="str">
        <f t="shared" si="566"/>
        <v>93.0</v>
      </c>
      <c r="L1901" s="4">
        <f t="shared" si="568"/>
        <v>61</v>
      </c>
      <c r="M1901" s="4">
        <f t="shared" si="568"/>
        <v>82</v>
      </c>
      <c r="N1901" s="10">
        <f t="shared" si="569"/>
        <v>-0.25609756097560976</v>
      </c>
      <c r="O1901" s="4">
        <f t="shared" si="567"/>
        <v>44</v>
      </c>
      <c r="P1901" s="4">
        <f t="shared" si="567"/>
        <v>93</v>
      </c>
      <c r="Q1901" s="4">
        <f t="shared" si="570"/>
        <v>49</v>
      </c>
      <c r="R1901" s="11"/>
    </row>
    <row r="1902" spans="1:18" x14ac:dyDescent="0.2">
      <c r="A1902" s="1" t="s">
        <v>2002</v>
      </c>
      <c r="B1902" s="4" t="str">
        <f t="shared" si="559"/>
        <v>2017-03-15</v>
      </c>
      <c r="C1902" s="3">
        <v>42809</v>
      </c>
      <c r="E1902" s="4" t="str">
        <f t="shared" si="560"/>
        <v>60.0;81.0;44.0;92.0</v>
      </c>
      <c r="F1902" s="4" t="str">
        <f t="shared" si="561"/>
        <v>60.0;81.0</v>
      </c>
      <c r="G1902" s="4" t="str">
        <f t="shared" si="562"/>
        <v>60.0</v>
      </c>
      <c r="H1902" s="4" t="str">
        <f t="shared" si="563"/>
        <v>81.0</v>
      </c>
      <c r="I1902" s="4" t="str">
        <f t="shared" si="564"/>
        <v>44.0;92.0</v>
      </c>
      <c r="J1902" s="4" t="str">
        <f t="shared" si="565"/>
        <v>44.0</v>
      </c>
      <c r="K1902" s="4" t="str">
        <f t="shared" si="566"/>
        <v>92.0</v>
      </c>
      <c r="L1902" s="4">
        <f t="shared" si="568"/>
        <v>60</v>
      </c>
      <c r="M1902" s="4">
        <f t="shared" si="568"/>
        <v>81</v>
      </c>
      <c r="N1902" s="10">
        <f t="shared" si="569"/>
        <v>-0.2592592592592593</v>
      </c>
      <c r="O1902" s="4">
        <f t="shared" si="567"/>
        <v>44</v>
      </c>
      <c r="P1902" s="4">
        <f t="shared" si="567"/>
        <v>92</v>
      </c>
      <c r="Q1902" s="4">
        <f t="shared" si="570"/>
        <v>48</v>
      </c>
      <c r="R1902" s="11"/>
    </row>
    <row r="1903" spans="1:18" x14ac:dyDescent="0.2">
      <c r="A1903" s="1" t="s">
        <v>2003</v>
      </c>
      <c r="B1903" s="4" t="str">
        <f t="shared" si="559"/>
        <v>2017-03-16</v>
      </c>
      <c r="C1903" s="3">
        <v>42810</v>
      </c>
      <c r="E1903" s="4" t="str">
        <f t="shared" si="560"/>
        <v>60.0;81.0;44.0;92.0</v>
      </c>
      <c r="F1903" s="4" t="str">
        <f t="shared" si="561"/>
        <v>60.0;81.0</v>
      </c>
      <c r="G1903" s="4" t="str">
        <f t="shared" si="562"/>
        <v>60.0</v>
      </c>
      <c r="H1903" s="4" t="str">
        <f t="shared" si="563"/>
        <v>81.0</v>
      </c>
      <c r="I1903" s="4" t="str">
        <f t="shared" si="564"/>
        <v>44.0;92.0</v>
      </c>
      <c r="J1903" s="4" t="str">
        <f t="shared" si="565"/>
        <v>44.0</v>
      </c>
      <c r="K1903" s="4" t="str">
        <f t="shared" si="566"/>
        <v>92.0</v>
      </c>
      <c r="L1903" s="4">
        <f t="shared" si="568"/>
        <v>60</v>
      </c>
      <c r="M1903" s="4">
        <f t="shared" si="568"/>
        <v>81</v>
      </c>
      <c r="N1903" s="10">
        <f t="shared" si="569"/>
        <v>-0.2592592592592593</v>
      </c>
      <c r="O1903" s="4">
        <f t="shared" si="567"/>
        <v>44</v>
      </c>
      <c r="P1903" s="4">
        <f t="shared" si="567"/>
        <v>92</v>
      </c>
      <c r="Q1903" s="4">
        <f t="shared" si="570"/>
        <v>48</v>
      </c>
      <c r="R1903" s="11"/>
    </row>
    <row r="1904" spans="1:18" x14ac:dyDescent="0.2">
      <c r="A1904" s="1" t="s">
        <v>2004</v>
      </c>
      <c r="B1904" s="4" t="str">
        <f t="shared" si="559"/>
        <v>2017-03-17</v>
      </c>
      <c r="C1904" s="3">
        <v>42811</v>
      </c>
      <c r="E1904" s="4" t="str">
        <f t="shared" si="560"/>
        <v>60.0;80.0;44.0;92.0</v>
      </c>
      <c r="F1904" s="4" t="str">
        <f t="shared" si="561"/>
        <v>60.0;80.0</v>
      </c>
      <c r="G1904" s="4" t="str">
        <f t="shared" si="562"/>
        <v>60.0</v>
      </c>
      <c r="H1904" s="4" t="str">
        <f t="shared" si="563"/>
        <v>80.0</v>
      </c>
      <c r="I1904" s="4" t="str">
        <f t="shared" si="564"/>
        <v>44.0;92.0</v>
      </c>
      <c r="J1904" s="4" t="str">
        <f t="shared" si="565"/>
        <v>44.0</v>
      </c>
      <c r="K1904" s="4" t="str">
        <f t="shared" si="566"/>
        <v>92.0</v>
      </c>
      <c r="L1904" s="4">
        <f t="shared" si="568"/>
        <v>60</v>
      </c>
      <c r="M1904" s="4">
        <f t="shared" si="568"/>
        <v>80</v>
      </c>
      <c r="N1904" s="10">
        <f t="shared" si="569"/>
        <v>-0.25</v>
      </c>
      <c r="O1904" s="4">
        <f t="shared" si="567"/>
        <v>44</v>
      </c>
      <c r="P1904" s="4">
        <f t="shared" si="567"/>
        <v>92</v>
      </c>
      <c r="Q1904" s="4">
        <f t="shared" si="570"/>
        <v>48</v>
      </c>
      <c r="R1904" s="11"/>
    </row>
    <row r="1905" spans="1:18" x14ac:dyDescent="0.2">
      <c r="A1905" s="1" t="s">
        <v>2005</v>
      </c>
      <c r="B1905" s="4" t="str">
        <f t="shared" si="559"/>
        <v>2017-03-18</v>
      </c>
      <c r="C1905" s="3">
        <v>42812</v>
      </c>
      <c r="E1905" s="4" t="str">
        <f t="shared" si="560"/>
        <v>60.0;80.0;44.0;91.0</v>
      </c>
      <c r="F1905" s="4" t="str">
        <f t="shared" si="561"/>
        <v>60.0;80.0</v>
      </c>
      <c r="G1905" s="4" t="str">
        <f t="shared" si="562"/>
        <v>60.0</v>
      </c>
      <c r="H1905" s="4" t="str">
        <f t="shared" si="563"/>
        <v>80.0</v>
      </c>
      <c r="I1905" s="4" t="str">
        <f t="shared" si="564"/>
        <v>44.0;91.0</v>
      </c>
      <c r="J1905" s="4" t="str">
        <f t="shared" si="565"/>
        <v>44.0</v>
      </c>
      <c r="K1905" s="4" t="str">
        <f t="shared" si="566"/>
        <v>91.0</v>
      </c>
      <c r="L1905" s="4">
        <f t="shared" si="568"/>
        <v>60</v>
      </c>
      <c r="M1905" s="4">
        <f t="shared" si="568"/>
        <v>80</v>
      </c>
      <c r="N1905" s="10">
        <f t="shared" si="569"/>
        <v>-0.25</v>
      </c>
      <c r="O1905" s="4">
        <f t="shared" si="567"/>
        <v>44</v>
      </c>
      <c r="P1905" s="4">
        <f t="shared" si="567"/>
        <v>91</v>
      </c>
      <c r="Q1905" s="4">
        <f t="shared" si="570"/>
        <v>47</v>
      </c>
      <c r="R1905" s="11"/>
    </row>
    <row r="1906" spans="1:18" x14ac:dyDescent="0.2">
      <c r="A1906" s="1" t="s">
        <v>2006</v>
      </c>
      <c r="B1906" s="4" t="str">
        <f t="shared" si="559"/>
        <v>2017-03-19</v>
      </c>
      <c r="C1906" s="3">
        <v>42813</v>
      </c>
      <c r="E1906" s="4" t="str">
        <f t="shared" si="560"/>
        <v>60.0;80.0;44.0;91.0</v>
      </c>
      <c r="F1906" s="4" t="str">
        <f t="shared" si="561"/>
        <v>60.0;80.0</v>
      </c>
      <c r="G1906" s="4" t="str">
        <f t="shared" si="562"/>
        <v>60.0</v>
      </c>
      <c r="H1906" s="4" t="str">
        <f t="shared" si="563"/>
        <v>80.0</v>
      </c>
      <c r="I1906" s="4" t="str">
        <f t="shared" si="564"/>
        <v>44.0;91.0</v>
      </c>
      <c r="J1906" s="4" t="str">
        <f t="shared" si="565"/>
        <v>44.0</v>
      </c>
      <c r="K1906" s="4" t="str">
        <f t="shared" si="566"/>
        <v>91.0</v>
      </c>
      <c r="L1906" s="4">
        <f t="shared" si="568"/>
        <v>60</v>
      </c>
      <c r="M1906" s="4">
        <f t="shared" si="568"/>
        <v>80</v>
      </c>
      <c r="N1906" s="10">
        <f t="shared" si="569"/>
        <v>-0.25</v>
      </c>
      <c r="O1906" s="4">
        <f t="shared" si="567"/>
        <v>44</v>
      </c>
      <c r="P1906" s="4">
        <f t="shared" si="567"/>
        <v>91</v>
      </c>
      <c r="Q1906" s="4">
        <f t="shared" si="570"/>
        <v>47</v>
      </c>
      <c r="R1906" s="11"/>
    </row>
    <row r="1907" spans="1:18" x14ac:dyDescent="0.2">
      <c r="A1907" s="1" t="s">
        <v>2007</v>
      </c>
      <c r="B1907" s="4" t="str">
        <f t="shared" si="559"/>
        <v>2017-03-20</v>
      </c>
      <c r="C1907" s="3">
        <v>42814</v>
      </c>
      <c r="E1907" s="4" t="str">
        <f t="shared" si="560"/>
        <v>60.0;81.0;43.0;91.0</v>
      </c>
      <c r="F1907" s="4" t="str">
        <f t="shared" si="561"/>
        <v>60.0;81.0</v>
      </c>
      <c r="G1907" s="4" t="str">
        <f t="shared" si="562"/>
        <v>60.0</v>
      </c>
      <c r="H1907" s="4" t="str">
        <f t="shared" si="563"/>
        <v>81.0</v>
      </c>
      <c r="I1907" s="4" t="str">
        <f t="shared" si="564"/>
        <v>43.0;91.0</v>
      </c>
      <c r="J1907" s="4" t="str">
        <f t="shared" si="565"/>
        <v>43.0</v>
      </c>
      <c r="K1907" s="4" t="str">
        <f t="shared" si="566"/>
        <v>91.0</v>
      </c>
      <c r="L1907" s="4">
        <f t="shared" si="568"/>
        <v>60</v>
      </c>
      <c r="M1907" s="4">
        <f t="shared" si="568"/>
        <v>81</v>
      </c>
      <c r="N1907" s="10">
        <f t="shared" si="569"/>
        <v>-0.2592592592592593</v>
      </c>
      <c r="O1907" s="4">
        <f t="shared" si="567"/>
        <v>43</v>
      </c>
      <c r="P1907" s="4">
        <f t="shared" si="567"/>
        <v>91</v>
      </c>
      <c r="Q1907" s="4">
        <f t="shared" si="570"/>
        <v>48</v>
      </c>
      <c r="R1907" s="11"/>
    </row>
    <row r="1908" spans="1:18" x14ac:dyDescent="0.2">
      <c r="A1908" s="1" t="s">
        <v>2008</v>
      </c>
      <c r="B1908" s="4" t="str">
        <f t="shared" si="559"/>
        <v>2017-03-21</v>
      </c>
      <c r="C1908" s="3">
        <v>42815</v>
      </c>
      <c r="E1908" s="4" t="str">
        <f t="shared" si="560"/>
        <v>60.0;80.0;43.0;90.0</v>
      </c>
      <c r="F1908" s="4" t="str">
        <f t="shared" si="561"/>
        <v>60.0;80.0</v>
      </c>
      <c r="G1908" s="4" t="str">
        <f t="shared" si="562"/>
        <v>60.0</v>
      </c>
      <c r="H1908" s="4" t="str">
        <f t="shared" si="563"/>
        <v>80.0</v>
      </c>
      <c r="I1908" s="4" t="str">
        <f t="shared" si="564"/>
        <v>43.0;90.0</v>
      </c>
      <c r="J1908" s="4" t="str">
        <f t="shared" si="565"/>
        <v>43.0</v>
      </c>
      <c r="K1908" s="4" t="str">
        <f t="shared" si="566"/>
        <v>90.0</v>
      </c>
      <c r="L1908" s="4">
        <f t="shared" si="568"/>
        <v>60</v>
      </c>
      <c r="M1908" s="4">
        <f t="shared" si="568"/>
        <v>80</v>
      </c>
      <c r="N1908" s="10">
        <f t="shared" si="569"/>
        <v>-0.25</v>
      </c>
      <c r="O1908" s="4">
        <f t="shared" si="567"/>
        <v>43</v>
      </c>
      <c r="P1908" s="4">
        <f t="shared" si="567"/>
        <v>90</v>
      </c>
      <c r="Q1908" s="4">
        <f t="shared" si="570"/>
        <v>47</v>
      </c>
      <c r="R1908" s="11"/>
    </row>
    <row r="1909" spans="1:18" x14ac:dyDescent="0.2">
      <c r="A1909" s="1" t="s">
        <v>2009</v>
      </c>
      <c r="B1909" s="4" t="str">
        <f t="shared" si="559"/>
        <v>2017-03-22</v>
      </c>
      <c r="C1909" s="3">
        <v>42816</v>
      </c>
      <c r="E1909" s="4" t="str">
        <f t="shared" si="560"/>
        <v>61.0;80.0;43.0;90.0</v>
      </c>
      <c r="F1909" s="4" t="str">
        <f t="shared" si="561"/>
        <v>61.0;80.0</v>
      </c>
      <c r="G1909" s="4" t="str">
        <f t="shared" si="562"/>
        <v>61.0</v>
      </c>
      <c r="H1909" s="4" t="str">
        <f t="shared" si="563"/>
        <v>80.0</v>
      </c>
      <c r="I1909" s="4" t="str">
        <f t="shared" si="564"/>
        <v>43.0;90.0</v>
      </c>
      <c r="J1909" s="4" t="str">
        <f t="shared" si="565"/>
        <v>43.0</v>
      </c>
      <c r="K1909" s="4" t="str">
        <f t="shared" si="566"/>
        <v>90.0</v>
      </c>
      <c r="L1909" s="4">
        <f t="shared" si="568"/>
        <v>61</v>
      </c>
      <c r="M1909" s="4">
        <f t="shared" si="568"/>
        <v>80</v>
      </c>
      <c r="N1909" s="10">
        <f t="shared" si="569"/>
        <v>-0.23750000000000004</v>
      </c>
      <c r="O1909" s="4">
        <f t="shared" si="567"/>
        <v>43</v>
      </c>
      <c r="P1909" s="4">
        <f t="shared" si="567"/>
        <v>90</v>
      </c>
      <c r="Q1909" s="4">
        <f t="shared" si="570"/>
        <v>47</v>
      </c>
      <c r="R1909" s="11"/>
    </row>
    <row r="1910" spans="1:18" x14ac:dyDescent="0.2">
      <c r="A1910" s="1" t="s">
        <v>2010</v>
      </c>
      <c r="B1910" s="4" t="str">
        <f t="shared" si="559"/>
        <v>2017-03-23</v>
      </c>
      <c r="C1910" s="3">
        <v>42817</v>
      </c>
      <c r="E1910" s="4" t="str">
        <f t="shared" si="560"/>
        <v>60.0;80.0;43.0;90.0</v>
      </c>
      <c r="F1910" s="4" t="str">
        <f t="shared" si="561"/>
        <v>60.0;80.0</v>
      </c>
      <c r="G1910" s="4" t="str">
        <f t="shared" si="562"/>
        <v>60.0</v>
      </c>
      <c r="H1910" s="4" t="str">
        <f t="shared" si="563"/>
        <v>80.0</v>
      </c>
      <c r="I1910" s="4" t="str">
        <f t="shared" si="564"/>
        <v>43.0;90.0</v>
      </c>
      <c r="J1910" s="4" t="str">
        <f t="shared" si="565"/>
        <v>43.0</v>
      </c>
      <c r="K1910" s="4" t="str">
        <f t="shared" si="566"/>
        <v>90.0</v>
      </c>
      <c r="L1910" s="4">
        <f t="shared" si="568"/>
        <v>60</v>
      </c>
      <c r="M1910" s="4">
        <f t="shared" si="568"/>
        <v>80</v>
      </c>
      <c r="N1910" s="10">
        <f t="shared" si="569"/>
        <v>-0.25</v>
      </c>
      <c r="O1910" s="4">
        <f t="shared" si="567"/>
        <v>43</v>
      </c>
      <c r="P1910" s="4">
        <f t="shared" si="567"/>
        <v>90</v>
      </c>
      <c r="Q1910" s="4">
        <f t="shared" si="570"/>
        <v>47</v>
      </c>
      <c r="R1910" s="11"/>
    </row>
    <row r="1911" spans="1:18" x14ac:dyDescent="0.2">
      <c r="A1911" s="1" t="s">
        <v>2011</v>
      </c>
      <c r="B1911" s="4" t="str">
        <f t="shared" si="559"/>
        <v>2017-03-24</v>
      </c>
      <c r="C1911" s="3">
        <v>42818</v>
      </c>
      <c r="E1911" s="4" t="str">
        <f t="shared" si="560"/>
        <v>60.0;80.0;43.0;90.0</v>
      </c>
      <c r="F1911" s="4" t="str">
        <f t="shared" si="561"/>
        <v>60.0;80.0</v>
      </c>
      <c r="G1911" s="4" t="str">
        <f t="shared" si="562"/>
        <v>60.0</v>
      </c>
      <c r="H1911" s="4" t="str">
        <f t="shared" si="563"/>
        <v>80.0</v>
      </c>
      <c r="I1911" s="4" t="str">
        <f t="shared" si="564"/>
        <v>43.0;90.0</v>
      </c>
      <c r="J1911" s="4" t="str">
        <f t="shared" si="565"/>
        <v>43.0</v>
      </c>
      <c r="K1911" s="4" t="str">
        <f t="shared" si="566"/>
        <v>90.0</v>
      </c>
      <c r="L1911" s="4">
        <f t="shared" si="568"/>
        <v>60</v>
      </c>
      <c r="M1911" s="4">
        <f t="shared" si="568"/>
        <v>80</v>
      </c>
      <c r="N1911" s="10">
        <f t="shared" si="569"/>
        <v>-0.25</v>
      </c>
      <c r="O1911" s="4">
        <f t="shared" si="567"/>
        <v>43</v>
      </c>
      <c r="P1911" s="4">
        <f t="shared" si="567"/>
        <v>90</v>
      </c>
      <c r="Q1911" s="4">
        <f t="shared" si="570"/>
        <v>47</v>
      </c>
      <c r="R1911" s="11"/>
    </row>
    <row r="1912" spans="1:18" x14ac:dyDescent="0.2">
      <c r="A1912" s="1" t="s">
        <v>2012</v>
      </c>
      <c r="B1912" s="4" t="str">
        <f t="shared" si="559"/>
        <v>2017-03-25</v>
      </c>
      <c r="C1912" s="3">
        <v>42819</v>
      </c>
      <c r="E1912" s="4" t="str">
        <f t="shared" si="560"/>
        <v>60.0;80.0;44.0;91.0</v>
      </c>
      <c r="F1912" s="4" t="str">
        <f t="shared" si="561"/>
        <v>60.0;80.0</v>
      </c>
      <c r="G1912" s="4" t="str">
        <f t="shared" si="562"/>
        <v>60.0</v>
      </c>
      <c r="H1912" s="4" t="str">
        <f t="shared" si="563"/>
        <v>80.0</v>
      </c>
      <c r="I1912" s="4" t="str">
        <f t="shared" si="564"/>
        <v>44.0;91.0</v>
      </c>
      <c r="J1912" s="4" t="str">
        <f t="shared" si="565"/>
        <v>44.0</v>
      </c>
      <c r="K1912" s="4" t="str">
        <f t="shared" si="566"/>
        <v>91.0</v>
      </c>
      <c r="L1912" s="4">
        <f t="shared" si="568"/>
        <v>60</v>
      </c>
      <c r="M1912" s="4">
        <f t="shared" si="568"/>
        <v>80</v>
      </c>
      <c r="N1912" s="10">
        <f t="shared" si="569"/>
        <v>-0.25</v>
      </c>
      <c r="O1912" s="4">
        <f t="shared" si="567"/>
        <v>44</v>
      </c>
      <c r="P1912" s="4">
        <f t="shared" si="567"/>
        <v>91</v>
      </c>
      <c r="Q1912" s="4">
        <f t="shared" si="570"/>
        <v>47</v>
      </c>
      <c r="R1912" s="11"/>
    </row>
    <row r="1913" spans="1:18" x14ac:dyDescent="0.2">
      <c r="A1913" s="1" t="s">
        <v>2013</v>
      </c>
      <c r="B1913" s="4" t="str">
        <f t="shared" si="559"/>
        <v>2017-03-26</v>
      </c>
      <c r="C1913" s="3">
        <v>42820</v>
      </c>
      <c r="E1913" s="4" t="str">
        <f t="shared" si="560"/>
        <v>60.0;80.0;44.0;91.0</v>
      </c>
      <c r="F1913" s="4" t="str">
        <f t="shared" si="561"/>
        <v>60.0;80.0</v>
      </c>
      <c r="G1913" s="4" t="str">
        <f t="shared" si="562"/>
        <v>60.0</v>
      </c>
      <c r="H1913" s="4" t="str">
        <f t="shared" si="563"/>
        <v>80.0</v>
      </c>
      <c r="I1913" s="4" t="str">
        <f t="shared" si="564"/>
        <v>44.0;91.0</v>
      </c>
      <c r="J1913" s="4" t="str">
        <f t="shared" si="565"/>
        <v>44.0</v>
      </c>
      <c r="K1913" s="4" t="str">
        <f t="shared" si="566"/>
        <v>91.0</v>
      </c>
      <c r="L1913" s="4">
        <f t="shared" si="568"/>
        <v>60</v>
      </c>
      <c r="M1913" s="4">
        <f t="shared" si="568"/>
        <v>80</v>
      </c>
      <c r="N1913" s="10">
        <f t="shared" si="569"/>
        <v>-0.25</v>
      </c>
      <c r="O1913" s="4">
        <f t="shared" si="567"/>
        <v>44</v>
      </c>
      <c r="P1913" s="4">
        <f t="shared" si="567"/>
        <v>91</v>
      </c>
      <c r="Q1913" s="4">
        <f t="shared" si="570"/>
        <v>47</v>
      </c>
      <c r="R1913" s="11"/>
    </row>
    <row r="1914" spans="1:18" x14ac:dyDescent="0.2">
      <c r="A1914" s="1" t="s">
        <v>2014</v>
      </c>
      <c r="B1914" s="4" t="str">
        <f t="shared" si="559"/>
        <v>2017-03-27</v>
      </c>
      <c r="C1914" s="3">
        <v>42821</v>
      </c>
      <c r="E1914" s="4" t="str">
        <f t="shared" si="560"/>
        <v>60.0;81.0;44.0;91.0</v>
      </c>
      <c r="F1914" s="4" t="str">
        <f t="shared" si="561"/>
        <v>60.0;81.0</v>
      </c>
      <c r="G1914" s="4" t="str">
        <f t="shared" si="562"/>
        <v>60.0</v>
      </c>
      <c r="H1914" s="4" t="str">
        <f t="shared" si="563"/>
        <v>81.0</v>
      </c>
      <c r="I1914" s="4" t="str">
        <f t="shared" si="564"/>
        <v>44.0;91.0</v>
      </c>
      <c r="J1914" s="4" t="str">
        <f t="shared" si="565"/>
        <v>44.0</v>
      </c>
      <c r="K1914" s="4" t="str">
        <f t="shared" si="566"/>
        <v>91.0</v>
      </c>
      <c r="L1914" s="4">
        <f t="shared" si="568"/>
        <v>60</v>
      </c>
      <c r="M1914" s="4">
        <f t="shared" si="568"/>
        <v>81</v>
      </c>
      <c r="N1914" s="10">
        <f t="shared" si="569"/>
        <v>-0.2592592592592593</v>
      </c>
      <c r="O1914" s="4">
        <f t="shared" si="567"/>
        <v>44</v>
      </c>
      <c r="P1914" s="4">
        <f t="shared" si="567"/>
        <v>91</v>
      </c>
      <c r="Q1914" s="4">
        <f t="shared" si="570"/>
        <v>47</v>
      </c>
      <c r="R1914" s="11"/>
    </row>
    <row r="1915" spans="1:18" x14ac:dyDescent="0.2">
      <c r="A1915" s="1" t="s">
        <v>2015</v>
      </c>
      <c r="B1915" s="4" t="str">
        <f t="shared" si="559"/>
        <v>2017-03-28</v>
      </c>
      <c r="C1915" s="3">
        <v>42822</v>
      </c>
      <c r="E1915" s="4" t="str">
        <f t="shared" si="560"/>
        <v>61.0;83.0;43.0;91.0</v>
      </c>
      <c r="F1915" s="4" t="str">
        <f t="shared" si="561"/>
        <v>61.0;83.0</v>
      </c>
      <c r="G1915" s="4" t="str">
        <f t="shared" si="562"/>
        <v>61.0</v>
      </c>
      <c r="H1915" s="4" t="str">
        <f t="shared" si="563"/>
        <v>83.0</v>
      </c>
      <c r="I1915" s="4" t="str">
        <f t="shared" si="564"/>
        <v>43.0;91.0</v>
      </c>
      <c r="J1915" s="4" t="str">
        <f t="shared" si="565"/>
        <v>43.0</v>
      </c>
      <c r="K1915" s="4" t="str">
        <f t="shared" si="566"/>
        <v>91.0</v>
      </c>
      <c r="L1915" s="4">
        <f t="shared" si="568"/>
        <v>61</v>
      </c>
      <c r="M1915" s="4">
        <f t="shared" si="568"/>
        <v>83</v>
      </c>
      <c r="N1915" s="10">
        <f t="shared" si="569"/>
        <v>-0.26506024096385539</v>
      </c>
      <c r="O1915" s="4">
        <f t="shared" si="567"/>
        <v>43</v>
      </c>
      <c r="P1915" s="4">
        <f t="shared" si="567"/>
        <v>91</v>
      </c>
      <c r="Q1915" s="4">
        <f t="shared" si="570"/>
        <v>48</v>
      </c>
      <c r="R1915" s="11"/>
    </row>
    <row r="1916" spans="1:18" x14ac:dyDescent="0.2">
      <c r="A1916" s="1" t="s">
        <v>2016</v>
      </c>
      <c r="B1916" s="4" t="str">
        <f t="shared" si="559"/>
        <v>2017-03-29</v>
      </c>
      <c r="C1916" s="3">
        <v>42823</v>
      </c>
      <c r="E1916" s="4" t="str">
        <f t="shared" si="560"/>
        <v>61.0;84.0;43.0;92.0</v>
      </c>
      <c r="F1916" s="4" t="str">
        <f t="shared" si="561"/>
        <v>61.0;84.0</v>
      </c>
      <c r="G1916" s="4" t="str">
        <f t="shared" si="562"/>
        <v>61.0</v>
      </c>
      <c r="H1916" s="4" t="str">
        <f t="shared" si="563"/>
        <v>84.0</v>
      </c>
      <c r="I1916" s="4" t="str">
        <f t="shared" si="564"/>
        <v>43.0;92.0</v>
      </c>
      <c r="J1916" s="4" t="str">
        <f t="shared" si="565"/>
        <v>43.0</v>
      </c>
      <c r="K1916" s="4" t="str">
        <f t="shared" si="566"/>
        <v>92.0</v>
      </c>
      <c r="L1916" s="4">
        <f t="shared" si="568"/>
        <v>61</v>
      </c>
      <c r="M1916" s="4">
        <f t="shared" si="568"/>
        <v>84</v>
      </c>
      <c r="N1916" s="10">
        <f t="shared" si="569"/>
        <v>-0.27380952380952384</v>
      </c>
      <c r="O1916" s="4">
        <f t="shared" si="567"/>
        <v>43</v>
      </c>
      <c r="P1916" s="4">
        <f t="shared" si="567"/>
        <v>92</v>
      </c>
      <c r="Q1916" s="4">
        <f t="shared" si="570"/>
        <v>49</v>
      </c>
      <c r="R1916" s="11"/>
    </row>
    <row r="1917" spans="1:18" x14ac:dyDescent="0.2">
      <c r="A1917" s="1" t="s">
        <v>2017</v>
      </c>
      <c r="B1917" s="4" t="str">
        <f t="shared" si="559"/>
        <v>2017-03-30</v>
      </c>
      <c r="C1917" s="3">
        <v>42824</v>
      </c>
      <c r="E1917" s="4" t="str">
        <f t="shared" si="560"/>
        <v>61.0;83.0;43.0;93.0</v>
      </c>
      <c r="F1917" s="4" t="str">
        <f t="shared" si="561"/>
        <v>61.0;83.0</v>
      </c>
      <c r="G1917" s="4" t="str">
        <f t="shared" si="562"/>
        <v>61.0</v>
      </c>
      <c r="H1917" s="4" t="str">
        <f t="shared" si="563"/>
        <v>83.0</v>
      </c>
      <c r="I1917" s="4" t="str">
        <f t="shared" si="564"/>
        <v>43.0;93.0</v>
      </c>
      <c r="J1917" s="4" t="str">
        <f t="shared" si="565"/>
        <v>43.0</v>
      </c>
      <c r="K1917" s="4" t="str">
        <f t="shared" si="566"/>
        <v>93.0</v>
      </c>
      <c r="L1917" s="4">
        <f t="shared" si="568"/>
        <v>61</v>
      </c>
      <c r="M1917" s="4">
        <f t="shared" si="568"/>
        <v>83</v>
      </c>
      <c r="N1917" s="10">
        <f t="shared" si="569"/>
        <v>-0.26506024096385539</v>
      </c>
      <c r="O1917" s="4">
        <f t="shared" si="567"/>
        <v>43</v>
      </c>
      <c r="P1917" s="4">
        <f t="shared" si="567"/>
        <v>93</v>
      </c>
      <c r="Q1917" s="4">
        <f t="shared" si="570"/>
        <v>50</v>
      </c>
      <c r="R1917" s="11"/>
    </row>
    <row r="1918" spans="1:18" x14ac:dyDescent="0.2">
      <c r="A1918" s="1" t="s">
        <v>2018</v>
      </c>
      <c r="B1918" s="4" t="str">
        <f t="shared" si="559"/>
        <v>2017-03-31</v>
      </c>
      <c r="C1918" s="3">
        <v>42825</v>
      </c>
      <c r="E1918" s="4" t="str">
        <f t="shared" si="560"/>
        <v>61.0;84.0;43.0;93.0</v>
      </c>
      <c r="F1918" s="4" t="str">
        <f t="shared" si="561"/>
        <v>61.0;84.0</v>
      </c>
      <c r="G1918" s="4" t="str">
        <f t="shared" si="562"/>
        <v>61.0</v>
      </c>
      <c r="H1918" s="4" t="str">
        <f t="shared" si="563"/>
        <v>84.0</v>
      </c>
      <c r="I1918" s="4" t="str">
        <f t="shared" si="564"/>
        <v>43.0;93.0</v>
      </c>
      <c r="J1918" s="4" t="str">
        <f t="shared" si="565"/>
        <v>43.0</v>
      </c>
      <c r="K1918" s="4" t="str">
        <f t="shared" si="566"/>
        <v>93.0</v>
      </c>
      <c r="L1918" s="4">
        <f t="shared" si="568"/>
        <v>61</v>
      </c>
      <c r="M1918" s="4">
        <f t="shared" si="568"/>
        <v>84</v>
      </c>
      <c r="N1918" s="10">
        <f t="shared" si="569"/>
        <v>-0.27380952380952384</v>
      </c>
      <c r="O1918" s="4">
        <f t="shared" si="567"/>
        <v>43</v>
      </c>
      <c r="P1918" s="4">
        <f t="shared" si="567"/>
        <v>93</v>
      </c>
      <c r="Q1918" s="4">
        <f t="shared" si="570"/>
        <v>50</v>
      </c>
      <c r="R1918" s="11"/>
    </row>
    <row r="1919" spans="1:18" x14ac:dyDescent="0.2">
      <c r="A1919" s="1" t="s">
        <v>2019</v>
      </c>
      <c r="B1919" s="4" t="str">
        <f t="shared" si="559"/>
        <v>2017-04-01</v>
      </c>
      <c r="C1919" s="3">
        <v>42826</v>
      </c>
      <c r="E1919" s="4" t="str">
        <f t="shared" si="560"/>
        <v>62.0;83.0;43.0;93.0</v>
      </c>
      <c r="F1919" s="4" t="str">
        <f t="shared" si="561"/>
        <v>62.0;83.0</v>
      </c>
      <c r="G1919" s="4" t="str">
        <f t="shared" si="562"/>
        <v>62.0</v>
      </c>
      <c r="H1919" s="4" t="str">
        <f t="shared" si="563"/>
        <v>83.0</v>
      </c>
      <c r="I1919" s="4" t="str">
        <f t="shared" si="564"/>
        <v>43.0;93.0</v>
      </c>
      <c r="J1919" s="4" t="str">
        <f t="shared" si="565"/>
        <v>43.0</v>
      </c>
      <c r="K1919" s="4" t="str">
        <f t="shared" si="566"/>
        <v>93.0</v>
      </c>
      <c r="L1919" s="4">
        <f t="shared" si="568"/>
        <v>62</v>
      </c>
      <c r="M1919" s="4">
        <f t="shared" si="568"/>
        <v>83</v>
      </c>
      <c r="N1919" s="10">
        <f t="shared" si="569"/>
        <v>-0.25301204819277112</v>
      </c>
      <c r="O1919" s="4">
        <f t="shared" si="567"/>
        <v>43</v>
      </c>
      <c r="P1919" s="4">
        <f t="shared" si="567"/>
        <v>93</v>
      </c>
      <c r="Q1919" s="4">
        <f t="shared" si="570"/>
        <v>50</v>
      </c>
      <c r="R1919" s="11"/>
    </row>
    <row r="1920" spans="1:18" x14ac:dyDescent="0.2">
      <c r="A1920" s="1" t="s">
        <v>2020</v>
      </c>
      <c r="B1920" s="4" t="str">
        <f t="shared" si="559"/>
        <v>2017-04-02</v>
      </c>
      <c r="C1920" s="3">
        <v>42827</v>
      </c>
      <c r="E1920" s="4" t="str">
        <f t="shared" si="560"/>
        <v>62.0;84.0;43.0;94.0</v>
      </c>
      <c r="F1920" s="4" t="str">
        <f t="shared" si="561"/>
        <v>62.0;84.0</v>
      </c>
      <c r="G1920" s="4" t="str">
        <f t="shared" si="562"/>
        <v>62.0</v>
      </c>
      <c r="H1920" s="4" t="str">
        <f t="shared" si="563"/>
        <v>84.0</v>
      </c>
      <c r="I1920" s="4" t="str">
        <f t="shared" si="564"/>
        <v>43.0;94.0</v>
      </c>
      <c r="J1920" s="4" t="str">
        <f t="shared" si="565"/>
        <v>43.0</v>
      </c>
      <c r="K1920" s="4" t="str">
        <f t="shared" si="566"/>
        <v>94.0</v>
      </c>
      <c r="L1920" s="4">
        <f t="shared" si="568"/>
        <v>62</v>
      </c>
      <c r="M1920" s="4">
        <f t="shared" si="568"/>
        <v>84</v>
      </c>
      <c r="N1920" s="10">
        <f t="shared" si="569"/>
        <v>-0.26190476190476186</v>
      </c>
      <c r="O1920" s="4">
        <f t="shared" si="567"/>
        <v>43</v>
      </c>
      <c r="P1920" s="4">
        <f t="shared" si="567"/>
        <v>94</v>
      </c>
      <c r="Q1920" s="4">
        <f t="shared" si="570"/>
        <v>51</v>
      </c>
      <c r="R1920" s="11"/>
    </row>
    <row r="1921" spans="1:18" x14ac:dyDescent="0.2">
      <c r="A1921" s="1" t="s">
        <v>2021</v>
      </c>
      <c r="B1921" s="4" t="str">
        <f t="shared" si="559"/>
        <v>2017-04-03</v>
      </c>
      <c r="C1921" s="3">
        <v>42828</v>
      </c>
      <c r="E1921" s="4" t="str">
        <f t="shared" si="560"/>
        <v>62.0;85.0;43.0;94.0</v>
      </c>
      <c r="F1921" s="4" t="str">
        <f t="shared" si="561"/>
        <v>62.0;85.0</v>
      </c>
      <c r="G1921" s="4" t="str">
        <f t="shared" si="562"/>
        <v>62.0</v>
      </c>
      <c r="H1921" s="4" t="str">
        <f t="shared" si="563"/>
        <v>85.0</v>
      </c>
      <c r="I1921" s="4" t="str">
        <f t="shared" si="564"/>
        <v>43.0;94.0</v>
      </c>
      <c r="J1921" s="4" t="str">
        <f t="shared" si="565"/>
        <v>43.0</v>
      </c>
      <c r="K1921" s="4" t="str">
        <f t="shared" si="566"/>
        <v>94.0</v>
      </c>
      <c r="L1921" s="4">
        <f t="shared" si="568"/>
        <v>62</v>
      </c>
      <c r="M1921" s="4">
        <f t="shared" si="568"/>
        <v>85</v>
      </c>
      <c r="N1921" s="10">
        <f t="shared" si="569"/>
        <v>-0.27058823529411768</v>
      </c>
      <c r="O1921" s="4">
        <f t="shared" si="567"/>
        <v>43</v>
      </c>
      <c r="P1921" s="4">
        <f t="shared" si="567"/>
        <v>94</v>
      </c>
      <c r="Q1921" s="4">
        <f t="shared" si="570"/>
        <v>51</v>
      </c>
      <c r="R1921" s="11"/>
    </row>
    <row r="1922" spans="1:18" x14ac:dyDescent="0.2">
      <c r="A1922" s="1" t="s">
        <v>2022</v>
      </c>
      <c r="B1922" s="4" t="str">
        <f t="shared" si="559"/>
        <v>2017-04-04</v>
      </c>
      <c r="C1922" s="3">
        <v>42829</v>
      </c>
      <c r="E1922" s="4" t="str">
        <f t="shared" si="560"/>
        <v>62.0;85.0;43.0;94.0</v>
      </c>
      <c r="F1922" s="4" t="str">
        <f t="shared" si="561"/>
        <v>62.0;85.0</v>
      </c>
      <c r="G1922" s="4" t="str">
        <f t="shared" si="562"/>
        <v>62.0</v>
      </c>
      <c r="H1922" s="4" t="str">
        <f t="shared" si="563"/>
        <v>85.0</v>
      </c>
      <c r="I1922" s="4" t="str">
        <f t="shared" si="564"/>
        <v>43.0;94.0</v>
      </c>
      <c r="J1922" s="4" t="str">
        <f t="shared" si="565"/>
        <v>43.0</v>
      </c>
      <c r="K1922" s="4" t="str">
        <f t="shared" si="566"/>
        <v>94.0</v>
      </c>
      <c r="L1922" s="4">
        <f t="shared" si="568"/>
        <v>62</v>
      </c>
      <c r="M1922" s="4">
        <f t="shared" si="568"/>
        <v>85</v>
      </c>
      <c r="N1922" s="10">
        <f t="shared" si="569"/>
        <v>-0.27058823529411768</v>
      </c>
      <c r="O1922" s="4">
        <f t="shared" si="567"/>
        <v>43</v>
      </c>
      <c r="P1922" s="4">
        <f t="shared" si="567"/>
        <v>94</v>
      </c>
      <c r="Q1922" s="4">
        <f t="shared" si="570"/>
        <v>51</v>
      </c>
      <c r="R1922" s="11"/>
    </row>
    <row r="1923" spans="1:18" x14ac:dyDescent="0.2">
      <c r="A1923" s="1" t="s">
        <v>2023</v>
      </c>
      <c r="B1923" s="4" t="str">
        <f t="shared" si="559"/>
        <v>2017-04-05</v>
      </c>
      <c r="C1923" s="3">
        <v>42830</v>
      </c>
      <c r="E1923" s="4" t="str">
        <f t="shared" si="560"/>
        <v>63.0;85.0;43.0;94.0</v>
      </c>
      <c r="F1923" s="4" t="str">
        <f t="shared" si="561"/>
        <v>63.0;85.0</v>
      </c>
      <c r="G1923" s="4" t="str">
        <f t="shared" si="562"/>
        <v>63.0</v>
      </c>
      <c r="H1923" s="4" t="str">
        <f t="shared" si="563"/>
        <v>85.0</v>
      </c>
      <c r="I1923" s="4" t="str">
        <f t="shared" si="564"/>
        <v>43.0;94.0</v>
      </c>
      <c r="J1923" s="4" t="str">
        <f t="shared" si="565"/>
        <v>43.0</v>
      </c>
      <c r="K1923" s="4" t="str">
        <f t="shared" si="566"/>
        <v>94.0</v>
      </c>
      <c r="L1923" s="4">
        <f t="shared" si="568"/>
        <v>63</v>
      </c>
      <c r="M1923" s="4">
        <f t="shared" si="568"/>
        <v>85</v>
      </c>
      <c r="N1923" s="10">
        <f t="shared" si="569"/>
        <v>-0.25882352941176467</v>
      </c>
      <c r="O1923" s="4">
        <f t="shared" si="567"/>
        <v>43</v>
      </c>
      <c r="P1923" s="4">
        <f t="shared" si="567"/>
        <v>94</v>
      </c>
      <c r="Q1923" s="4">
        <f t="shared" si="570"/>
        <v>51</v>
      </c>
      <c r="R1923" s="11"/>
    </row>
    <row r="1924" spans="1:18" x14ac:dyDescent="0.2">
      <c r="A1924" s="1" t="s">
        <v>2024</v>
      </c>
      <c r="B1924" s="4" t="str">
        <f t="shared" ref="B1924:B1987" si="571">LEFT(A1924,10)</f>
        <v>2017-04-06</v>
      </c>
      <c r="C1924" s="3">
        <v>42831</v>
      </c>
      <c r="E1924" s="4" t="str">
        <f t="shared" ref="E1924:E1987" si="572">RIGHT(A1924,19)</f>
        <v>63.0;85.0;43.0;93.0</v>
      </c>
      <c r="F1924" s="4" t="str">
        <f t="shared" ref="F1924:F1987" si="573">LEFT(E1924,9)</f>
        <v>63.0;85.0</v>
      </c>
      <c r="G1924" s="4" t="str">
        <f t="shared" ref="G1924:G1987" si="574">LEFT(F1924,4)</f>
        <v>63.0</v>
      </c>
      <c r="H1924" s="4" t="str">
        <f t="shared" ref="H1924:H1987" si="575">RIGHT(F1924,4)</f>
        <v>85.0</v>
      </c>
      <c r="I1924" s="4" t="str">
        <f t="shared" ref="I1924:I1987" si="576">RIGHT(E1924,9)</f>
        <v>43.0;93.0</v>
      </c>
      <c r="J1924" s="4" t="str">
        <f t="shared" ref="J1924:J1987" si="577">LEFT(I1924,4)</f>
        <v>43.0</v>
      </c>
      <c r="K1924" s="4" t="str">
        <f t="shared" ref="K1924:K1987" si="578">RIGHT(I1924,4)</f>
        <v>93.0</v>
      </c>
      <c r="L1924" s="4">
        <f t="shared" si="568"/>
        <v>63</v>
      </c>
      <c r="M1924" s="4">
        <f t="shared" si="568"/>
        <v>85</v>
      </c>
      <c r="N1924" s="10">
        <f t="shared" si="569"/>
        <v>-0.25882352941176467</v>
      </c>
      <c r="O1924" s="4">
        <f t="shared" ref="O1924:P1987" si="579">VALUE(J1924)</f>
        <v>43</v>
      </c>
      <c r="P1924" s="4">
        <f t="shared" si="579"/>
        <v>93</v>
      </c>
      <c r="Q1924" s="4">
        <f t="shared" si="570"/>
        <v>50</v>
      </c>
      <c r="R1924" s="11"/>
    </row>
    <row r="1925" spans="1:18" x14ac:dyDescent="0.2">
      <c r="A1925" s="1" t="s">
        <v>2025</v>
      </c>
      <c r="B1925" s="4" t="str">
        <f t="shared" si="571"/>
        <v>2017-04-07</v>
      </c>
      <c r="C1925" s="3">
        <v>42832</v>
      </c>
      <c r="E1925" s="4" t="str">
        <f t="shared" si="572"/>
        <v>62.0;84.0;43.0;93.0</v>
      </c>
      <c r="F1925" s="4" t="str">
        <f t="shared" si="573"/>
        <v>62.0;84.0</v>
      </c>
      <c r="G1925" s="4" t="str">
        <f t="shared" si="574"/>
        <v>62.0</v>
      </c>
      <c r="H1925" s="4" t="str">
        <f t="shared" si="575"/>
        <v>84.0</v>
      </c>
      <c r="I1925" s="4" t="str">
        <f t="shared" si="576"/>
        <v>43.0;93.0</v>
      </c>
      <c r="J1925" s="4" t="str">
        <f t="shared" si="577"/>
        <v>43.0</v>
      </c>
      <c r="K1925" s="4" t="str">
        <f t="shared" si="578"/>
        <v>93.0</v>
      </c>
      <c r="L1925" s="4">
        <f t="shared" ref="L1925:M1988" si="580">VALUE(G1925)</f>
        <v>62</v>
      </c>
      <c r="M1925" s="4">
        <f t="shared" si="580"/>
        <v>84</v>
      </c>
      <c r="N1925" s="10">
        <f t="shared" ref="N1925:N1988" si="581">L1925/M1925-1</f>
        <v>-0.26190476190476186</v>
      </c>
      <c r="O1925" s="4">
        <f t="shared" si="579"/>
        <v>43</v>
      </c>
      <c r="P1925" s="4">
        <f t="shared" si="579"/>
        <v>93</v>
      </c>
      <c r="Q1925" s="4">
        <f t="shared" ref="Q1925:Q1988" si="582">P1925-O1925</f>
        <v>50</v>
      </c>
      <c r="R1925" s="11"/>
    </row>
    <row r="1926" spans="1:18" x14ac:dyDescent="0.2">
      <c r="A1926" s="1" t="s">
        <v>2026</v>
      </c>
      <c r="B1926" s="4" t="str">
        <f t="shared" si="571"/>
        <v>2017-04-08</v>
      </c>
      <c r="C1926" s="3">
        <v>42833</v>
      </c>
      <c r="E1926" s="4" t="str">
        <f t="shared" si="572"/>
        <v>62.0;84.0;43.0;93.0</v>
      </c>
      <c r="F1926" s="4" t="str">
        <f t="shared" si="573"/>
        <v>62.0;84.0</v>
      </c>
      <c r="G1926" s="4" t="str">
        <f t="shared" si="574"/>
        <v>62.0</v>
      </c>
      <c r="H1926" s="4" t="str">
        <f t="shared" si="575"/>
        <v>84.0</v>
      </c>
      <c r="I1926" s="4" t="str">
        <f t="shared" si="576"/>
        <v>43.0;93.0</v>
      </c>
      <c r="J1926" s="4" t="str">
        <f t="shared" si="577"/>
        <v>43.0</v>
      </c>
      <c r="K1926" s="4" t="str">
        <f t="shared" si="578"/>
        <v>93.0</v>
      </c>
      <c r="L1926" s="4">
        <f t="shared" si="580"/>
        <v>62</v>
      </c>
      <c r="M1926" s="4">
        <f t="shared" si="580"/>
        <v>84</v>
      </c>
      <c r="N1926" s="10">
        <f t="shared" si="581"/>
        <v>-0.26190476190476186</v>
      </c>
      <c r="O1926" s="4">
        <f t="shared" si="579"/>
        <v>43</v>
      </c>
      <c r="P1926" s="4">
        <f t="shared" si="579"/>
        <v>93</v>
      </c>
      <c r="Q1926" s="4">
        <f t="shared" si="582"/>
        <v>50</v>
      </c>
      <c r="R1926" s="11"/>
    </row>
    <row r="1927" spans="1:18" x14ac:dyDescent="0.2">
      <c r="A1927" s="1" t="s">
        <v>2027</v>
      </c>
      <c r="B1927" s="4" t="str">
        <f t="shared" si="571"/>
        <v>2017-04-09</v>
      </c>
      <c r="C1927" s="3">
        <v>42834</v>
      </c>
      <c r="E1927" s="4" t="str">
        <f t="shared" si="572"/>
        <v>63.0;82.0;43.0;93.0</v>
      </c>
      <c r="F1927" s="4" t="str">
        <f t="shared" si="573"/>
        <v>63.0;82.0</v>
      </c>
      <c r="G1927" s="4" t="str">
        <f t="shared" si="574"/>
        <v>63.0</v>
      </c>
      <c r="H1927" s="4" t="str">
        <f t="shared" si="575"/>
        <v>82.0</v>
      </c>
      <c r="I1927" s="4" t="str">
        <f t="shared" si="576"/>
        <v>43.0;93.0</v>
      </c>
      <c r="J1927" s="4" t="str">
        <f t="shared" si="577"/>
        <v>43.0</v>
      </c>
      <c r="K1927" s="4" t="str">
        <f t="shared" si="578"/>
        <v>93.0</v>
      </c>
      <c r="L1927" s="4">
        <f t="shared" si="580"/>
        <v>63</v>
      </c>
      <c r="M1927" s="4">
        <f t="shared" si="580"/>
        <v>82</v>
      </c>
      <c r="N1927" s="10">
        <f t="shared" si="581"/>
        <v>-0.23170731707317072</v>
      </c>
      <c r="O1927" s="4">
        <f t="shared" si="579"/>
        <v>43</v>
      </c>
      <c r="P1927" s="4">
        <f t="shared" si="579"/>
        <v>93</v>
      </c>
      <c r="Q1927" s="4">
        <f t="shared" si="582"/>
        <v>50</v>
      </c>
      <c r="R1927" s="11"/>
    </row>
    <row r="1928" spans="1:18" x14ac:dyDescent="0.2">
      <c r="A1928" s="1" t="s">
        <v>2028</v>
      </c>
      <c r="B1928" s="4" t="str">
        <f t="shared" si="571"/>
        <v>2017-04-10</v>
      </c>
      <c r="C1928" s="3">
        <v>42835</v>
      </c>
      <c r="E1928" s="4" t="str">
        <f t="shared" si="572"/>
        <v>63.0;83.0;43.0;93.0</v>
      </c>
      <c r="F1928" s="4" t="str">
        <f t="shared" si="573"/>
        <v>63.0;83.0</v>
      </c>
      <c r="G1928" s="4" t="str">
        <f t="shared" si="574"/>
        <v>63.0</v>
      </c>
      <c r="H1928" s="4" t="str">
        <f t="shared" si="575"/>
        <v>83.0</v>
      </c>
      <c r="I1928" s="4" t="str">
        <f t="shared" si="576"/>
        <v>43.0;93.0</v>
      </c>
      <c r="J1928" s="4" t="str">
        <f t="shared" si="577"/>
        <v>43.0</v>
      </c>
      <c r="K1928" s="4" t="str">
        <f t="shared" si="578"/>
        <v>93.0</v>
      </c>
      <c r="L1928" s="4">
        <f t="shared" si="580"/>
        <v>63</v>
      </c>
      <c r="M1928" s="4">
        <f t="shared" si="580"/>
        <v>83</v>
      </c>
      <c r="N1928" s="10">
        <f t="shared" si="581"/>
        <v>-0.24096385542168675</v>
      </c>
      <c r="O1928" s="4">
        <f t="shared" si="579"/>
        <v>43</v>
      </c>
      <c r="P1928" s="4">
        <f t="shared" si="579"/>
        <v>93</v>
      </c>
      <c r="Q1928" s="4">
        <f t="shared" si="582"/>
        <v>50</v>
      </c>
      <c r="R1928" s="11"/>
    </row>
    <row r="1929" spans="1:18" x14ac:dyDescent="0.2">
      <c r="A1929" s="1" t="s">
        <v>2029</v>
      </c>
      <c r="B1929" s="4" t="str">
        <f t="shared" si="571"/>
        <v>2017-04-11</v>
      </c>
      <c r="C1929" s="3">
        <v>42836</v>
      </c>
      <c r="E1929" s="4" t="str">
        <f t="shared" si="572"/>
        <v>62.0;82.0;43.0;93.0</v>
      </c>
      <c r="F1929" s="4" t="str">
        <f t="shared" si="573"/>
        <v>62.0;82.0</v>
      </c>
      <c r="G1929" s="4" t="str">
        <f t="shared" si="574"/>
        <v>62.0</v>
      </c>
      <c r="H1929" s="4" t="str">
        <f t="shared" si="575"/>
        <v>82.0</v>
      </c>
      <c r="I1929" s="4" t="str">
        <f t="shared" si="576"/>
        <v>43.0;93.0</v>
      </c>
      <c r="J1929" s="4" t="str">
        <f t="shared" si="577"/>
        <v>43.0</v>
      </c>
      <c r="K1929" s="4" t="str">
        <f t="shared" si="578"/>
        <v>93.0</v>
      </c>
      <c r="L1929" s="4">
        <f t="shared" si="580"/>
        <v>62</v>
      </c>
      <c r="M1929" s="4">
        <f t="shared" si="580"/>
        <v>82</v>
      </c>
      <c r="N1929" s="10">
        <f t="shared" si="581"/>
        <v>-0.24390243902439024</v>
      </c>
      <c r="O1929" s="4">
        <f t="shared" si="579"/>
        <v>43</v>
      </c>
      <c r="P1929" s="4">
        <f t="shared" si="579"/>
        <v>93</v>
      </c>
      <c r="Q1929" s="4">
        <f t="shared" si="582"/>
        <v>50</v>
      </c>
      <c r="R1929" s="11"/>
    </row>
    <row r="1930" spans="1:18" x14ac:dyDescent="0.2">
      <c r="A1930" s="1" t="s">
        <v>2030</v>
      </c>
      <c r="B1930" s="4" t="str">
        <f t="shared" si="571"/>
        <v>2017-04-12</v>
      </c>
      <c r="C1930" s="3">
        <v>42837</v>
      </c>
      <c r="E1930" s="4" t="str">
        <f t="shared" si="572"/>
        <v>62.0;81.0;43.0;93.0</v>
      </c>
      <c r="F1930" s="4" t="str">
        <f t="shared" si="573"/>
        <v>62.0;81.0</v>
      </c>
      <c r="G1930" s="4" t="str">
        <f t="shared" si="574"/>
        <v>62.0</v>
      </c>
      <c r="H1930" s="4" t="str">
        <f t="shared" si="575"/>
        <v>81.0</v>
      </c>
      <c r="I1930" s="4" t="str">
        <f t="shared" si="576"/>
        <v>43.0;93.0</v>
      </c>
      <c r="J1930" s="4" t="str">
        <f t="shared" si="577"/>
        <v>43.0</v>
      </c>
      <c r="K1930" s="4" t="str">
        <f t="shared" si="578"/>
        <v>93.0</v>
      </c>
      <c r="L1930" s="4">
        <f t="shared" si="580"/>
        <v>62</v>
      </c>
      <c r="M1930" s="4">
        <f t="shared" si="580"/>
        <v>81</v>
      </c>
      <c r="N1930" s="10">
        <f t="shared" si="581"/>
        <v>-0.23456790123456794</v>
      </c>
      <c r="O1930" s="4">
        <f t="shared" si="579"/>
        <v>43</v>
      </c>
      <c r="P1930" s="4">
        <f t="shared" si="579"/>
        <v>93</v>
      </c>
      <c r="Q1930" s="4">
        <f t="shared" si="582"/>
        <v>50</v>
      </c>
      <c r="R1930" s="11"/>
    </row>
    <row r="1931" spans="1:18" x14ac:dyDescent="0.2">
      <c r="A1931" s="1" t="s">
        <v>2031</v>
      </c>
      <c r="B1931" s="4" t="str">
        <f t="shared" si="571"/>
        <v>2017-04-13</v>
      </c>
      <c r="C1931" s="3">
        <v>42838</v>
      </c>
      <c r="E1931" s="4" t="str">
        <f t="shared" si="572"/>
        <v>62.0;81.0;43.0;93.0</v>
      </c>
      <c r="F1931" s="4" t="str">
        <f t="shared" si="573"/>
        <v>62.0;81.0</v>
      </c>
      <c r="G1931" s="4" t="str">
        <f t="shared" si="574"/>
        <v>62.0</v>
      </c>
      <c r="H1931" s="4" t="str">
        <f t="shared" si="575"/>
        <v>81.0</v>
      </c>
      <c r="I1931" s="4" t="str">
        <f t="shared" si="576"/>
        <v>43.0;93.0</v>
      </c>
      <c r="J1931" s="4" t="str">
        <f t="shared" si="577"/>
        <v>43.0</v>
      </c>
      <c r="K1931" s="4" t="str">
        <f t="shared" si="578"/>
        <v>93.0</v>
      </c>
      <c r="L1931" s="4">
        <f t="shared" si="580"/>
        <v>62</v>
      </c>
      <c r="M1931" s="4">
        <f t="shared" si="580"/>
        <v>81</v>
      </c>
      <c r="N1931" s="10">
        <f t="shared" si="581"/>
        <v>-0.23456790123456794</v>
      </c>
      <c r="O1931" s="4">
        <f t="shared" si="579"/>
        <v>43</v>
      </c>
      <c r="P1931" s="4">
        <f t="shared" si="579"/>
        <v>93</v>
      </c>
      <c r="Q1931" s="4">
        <f t="shared" si="582"/>
        <v>50</v>
      </c>
      <c r="R1931" s="11"/>
    </row>
    <row r="1932" spans="1:18" x14ac:dyDescent="0.2">
      <c r="A1932" s="1" t="s">
        <v>2032</v>
      </c>
      <c r="B1932" s="4" t="str">
        <f t="shared" si="571"/>
        <v>2017-04-14</v>
      </c>
      <c r="C1932" s="3">
        <v>42839</v>
      </c>
      <c r="E1932" s="4" t="str">
        <f t="shared" si="572"/>
        <v>62.0;82.0;43.0;93.0</v>
      </c>
      <c r="F1932" s="4" t="str">
        <f t="shared" si="573"/>
        <v>62.0;82.0</v>
      </c>
      <c r="G1932" s="4" t="str">
        <f t="shared" si="574"/>
        <v>62.0</v>
      </c>
      <c r="H1932" s="4" t="str">
        <f t="shared" si="575"/>
        <v>82.0</v>
      </c>
      <c r="I1932" s="4" t="str">
        <f t="shared" si="576"/>
        <v>43.0;93.0</v>
      </c>
      <c r="J1932" s="4" t="str">
        <f t="shared" si="577"/>
        <v>43.0</v>
      </c>
      <c r="K1932" s="4" t="str">
        <f t="shared" si="578"/>
        <v>93.0</v>
      </c>
      <c r="L1932" s="4">
        <f t="shared" si="580"/>
        <v>62</v>
      </c>
      <c r="M1932" s="4">
        <f t="shared" si="580"/>
        <v>82</v>
      </c>
      <c r="N1932" s="10">
        <f t="shared" si="581"/>
        <v>-0.24390243902439024</v>
      </c>
      <c r="O1932" s="4">
        <f t="shared" si="579"/>
        <v>43</v>
      </c>
      <c r="P1932" s="4">
        <f t="shared" si="579"/>
        <v>93</v>
      </c>
      <c r="Q1932" s="4">
        <f t="shared" si="582"/>
        <v>50</v>
      </c>
      <c r="R1932" s="11"/>
    </row>
    <row r="1933" spans="1:18" x14ac:dyDescent="0.2">
      <c r="A1933" s="1" t="s">
        <v>2033</v>
      </c>
      <c r="B1933" s="4" t="str">
        <f t="shared" si="571"/>
        <v>2017-04-15</v>
      </c>
      <c r="C1933" s="3">
        <v>42840</v>
      </c>
      <c r="E1933" s="4" t="str">
        <f t="shared" si="572"/>
        <v>63.0;84.0;43.0;92.0</v>
      </c>
      <c r="F1933" s="4" t="str">
        <f t="shared" si="573"/>
        <v>63.0;84.0</v>
      </c>
      <c r="G1933" s="4" t="str">
        <f t="shared" si="574"/>
        <v>63.0</v>
      </c>
      <c r="H1933" s="4" t="str">
        <f t="shared" si="575"/>
        <v>84.0</v>
      </c>
      <c r="I1933" s="4" t="str">
        <f t="shared" si="576"/>
        <v>43.0;92.0</v>
      </c>
      <c r="J1933" s="4" t="str">
        <f t="shared" si="577"/>
        <v>43.0</v>
      </c>
      <c r="K1933" s="4" t="str">
        <f t="shared" si="578"/>
        <v>92.0</v>
      </c>
      <c r="L1933" s="4">
        <f t="shared" si="580"/>
        <v>63</v>
      </c>
      <c r="M1933" s="4">
        <f t="shared" si="580"/>
        <v>84</v>
      </c>
      <c r="N1933" s="10">
        <f t="shared" si="581"/>
        <v>-0.25</v>
      </c>
      <c r="O1933" s="4">
        <f t="shared" si="579"/>
        <v>43</v>
      </c>
      <c r="P1933" s="4">
        <f t="shared" si="579"/>
        <v>92</v>
      </c>
      <c r="Q1933" s="4">
        <f t="shared" si="582"/>
        <v>49</v>
      </c>
      <c r="R1933" s="11"/>
    </row>
    <row r="1934" spans="1:18" x14ac:dyDescent="0.2">
      <c r="A1934" s="1" t="s">
        <v>2034</v>
      </c>
      <c r="B1934" s="4" t="str">
        <f t="shared" si="571"/>
        <v>2017-04-16</v>
      </c>
      <c r="C1934" s="3">
        <v>42841</v>
      </c>
      <c r="E1934" s="4" t="str">
        <f t="shared" si="572"/>
        <v>63.0;86.0;43.0;92.0</v>
      </c>
      <c r="F1934" s="4" t="str">
        <f t="shared" si="573"/>
        <v>63.0;86.0</v>
      </c>
      <c r="G1934" s="4" t="str">
        <f t="shared" si="574"/>
        <v>63.0</v>
      </c>
      <c r="H1934" s="4" t="str">
        <f t="shared" si="575"/>
        <v>86.0</v>
      </c>
      <c r="I1934" s="4" t="str">
        <f t="shared" si="576"/>
        <v>43.0;92.0</v>
      </c>
      <c r="J1934" s="4" t="str">
        <f t="shared" si="577"/>
        <v>43.0</v>
      </c>
      <c r="K1934" s="4" t="str">
        <f t="shared" si="578"/>
        <v>92.0</v>
      </c>
      <c r="L1934" s="4">
        <f t="shared" si="580"/>
        <v>63</v>
      </c>
      <c r="M1934" s="4">
        <f t="shared" si="580"/>
        <v>86</v>
      </c>
      <c r="N1934" s="10">
        <f t="shared" si="581"/>
        <v>-0.26744186046511631</v>
      </c>
      <c r="O1934" s="4">
        <f t="shared" si="579"/>
        <v>43</v>
      </c>
      <c r="P1934" s="4">
        <f t="shared" si="579"/>
        <v>92</v>
      </c>
      <c r="Q1934" s="4">
        <f t="shared" si="582"/>
        <v>49</v>
      </c>
      <c r="R1934" s="11"/>
    </row>
    <row r="1935" spans="1:18" x14ac:dyDescent="0.2">
      <c r="A1935" s="1" t="s">
        <v>2035</v>
      </c>
      <c r="B1935" s="4" t="str">
        <f t="shared" si="571"/>
        <v>2017-04-17</v>
      </c>
      <c r="C1935" s="3">
        <v>42842</v>
      </c>
      <c r="E1935" s="4" t="str">
        <f t="shared" si="572"/>
        <v>63.0;88.0;43.0;92.0</v>
      </c>
      <c r="F1935" s="4" t="str">
        <f t="shared" si="573"/>
        <v>63.0;88.0</v>
      </c>
      <c r="G1935" s="4" t="str">
        <f t="shared" si="574"/>
        <v>63.0</v>
      </c>
      <c r="H1935" s="4" t="str">
        <f t="shared" si="575"/>
        <v>88.0</v>
      </c>
      <c r="I1935" s="4" t="str">
        <f t="shared" si="576"/>
        <v>43.0;92.0</v>
      </c>
      <c r="J1935" s="4" t="str">
        <f t="shared" si="577"/>
        <v>43.0</v>
      </c>
      <c r="K1935" s="4" t="str">
        <f t="shared" si="578"/>
        <v>92.0</v>
      </c>
      <c r="L1935" s="4">
        <f t="shared" si="580"/>
        <v>63</v>
      </c>
      <c r="M1935" s="4">
        <f t="shared" si="580"/>
        <v>88</v>
      </c>
      <c r="N1935" s="10">
        <f t="shared" si="581"/>
        <v>-0.28409090909090906</v>
      </c>
      <c r="O1935" s="4">
        <f t="shared" si="579"/>
        <v>43</v>
      </c>
      <c r="P1935" s="4">
        <f t="shared" si="579"/>
        <v>92</v>
      </c>
      <c r="Q1935" s="4">
        <f t="shared" si="582"/>
        <v>49</v>
      </c>
      <c r="R1935" s="11"/>
    </row>
    <row r="1936" spans="1:18" x14ac:dyDescent="0.2">
      <c r="A1936" s="1" t="s">
        <v>2036</v>
      </c>
      <c r="B1936" s="4" t="str">
        <f t="shared" si="571"/>
        <v>2017-04-18</v>
      </c>
      <c r="C1936" s="3">
        <v>42843</v>
      </c>
      <c r="E1936" s="4" t="str">
        <f t="shared" si="572"/>
        <v>63.0;89.0;44.0;92.0</v>
      </c>
      <c r="F1936" s="4" t="str">
        <f t="shared" si="573"/>
        <v>63.0;89.0</v>
      </c>
      <c r="G1936" s="4" t="str">
        <f t="shared" si="574"/>
        <v>63.0</v>
      </c>
      <c r="H1936" s="4" t="str">
        <f t="shared" si="575"/>
        <v>89.0</v>
      </c>
      <c r="I1936" s="4" t="str">
        <f t="shared" si="576"/>
        <v>44.0;92.0</v>
      </c>
      <c r="J1936" s="4" t="str">
        <f t="shared" si="577"/>
        <v>44.0</v>
      </c>
      <c r="K1936" s="4" t="str">
        <f t="shared" si="578"/>
        <v>92.0</v>
      </c>
      <c r="L1936" s="4">
        <f t="shared" si="580"/>
        <v>63</v>
      </c>
      <c r="M1936" s="4">
        <f t="shared" si="580"/>
        <v>89</v>
      </c>
      <c r="N1936" s="10">
        <f t="shared" si="581"/>
        <v>-0.2921348314606742</v>
      </c>
      <c r="O1936" s="4">
        <f t="shared" si="579"/>
        <v>44</v>
      </c>
      <c r="P1936" s="4">
        <f t="shared" si="579"/>
        <v>92</v>
      </c>
      <c r="Q1936" s="4">
        <f t="shared" si="582"/>
        <v>48</v>
      </c>
      <c r="R1936" s="11"/>
    </row>
    <row r="1937" spans="1:18" x14ac:dyDescent="0.2">
      <c r="A1937" s="1" t="s">
        <v>2037</v>
      </c>
      <c r="B1937" s="4" t="str">
        <f t="shared" si="571"/>
        <v>2017-04-19</v>
      </c>
      <c r="C1937" s="3">
        <v>42844</v>
      </c>
      <c r="E1937" s="4" t="str">
        <f t="shared" si="572"/>
        <v>63.0;89.0;44.0;91.0</v>
      </c>
      <c r="F1937" s="4" t="str">
        <f t="shared" si="573"/>
        <v>63.0;89.0</v>
      </c>
      <c r="G1937" s="4" t="str">
        <f t="shared" si="574"/>
        <v>63.0</v>
      </c>
      <c r="H1937" s="4" t="str">
        <f t="shared" si="575"/>
        <v>89.0</v>
      </c>
      <c r="I1937" s="4" t="str">
        <f t="shared" si="576"/>
        <v>44.0;91.0</v>
      </c>
      <c r="J1937" s="4" t="str">
        <f t="shared" si="577"/>
        <v>44.0</v>
      </c>
      <c r="K1937" s="4" t="str">
        <f t="shared" si="578"/>
        <v>91.0</v>
      </c>
      <c r="L1937" s="4">
        <f t="shared" si="580"/>
        <v>63</v>
      </c>
      <c r="M1937" s="4">
        <f t="shared" si="580"/>
        <v>89</v>
      </c>
      <c r="N1937" s="10">
        <f t="shared" si="581"/>
        <v>-0.2921348314606742</v>
      </c>
      <c r="O1937" s="4">
        <f t="shared" si="579"/>
        <v>44</v>
      </c>
      <c r="P1937" s="4">
        <f t="shared" si="579"/>
        <v>91</v>
      </c>
      <c r="Q1937" s="4">
        <f t="shared" si="582"/>
        <v>47</v>
      </c>
      <c r="R1937" s="11"/>
    </row>
    <row r="1938" spans="1:18" x14ac:dyDescent="0.2">
      <c r="A1938" s="1" t="s">
        <v>2038</v>
      </c>
      <c r="B1938" s="4" t="str">
        <f t="shared" si="571"/>
        <v>2017-04-20</v>
      </c>
      <c r="C1938" s="3">
        <v>42845</v>
      </c>
      <c r="E1938" s="4" t="str">
        <f t="shared" si="572"/>
        <v>63.0;89.0;45.0;92.0</v>
      </c>
      <c r="F1938" s="4" t="str">
        <f t="shared" si="573"/>
        <v>63.0;89.0</v>
      </c>
      <c r="G1938" s="4" t="str">
        <f t="shared" si="574"/>
        <v>63.0</v>
      </c>
      <c r="H1938" s="4" t="str">
        <f t="shared" si="575"/>
        <v>89.0</v>
      </c>
      <c r="I1938" s="4" t="str">
        <f t="shared" si="576"/>
        <v>45.0;92.0</v>
      </c>
      <c r="J1938" s="4" t="str">
        <f t="shared" si="577"/>
        <v>45.0</v>
      </c>
      <c r="K1938" s="4" t="str">
        <f t="shared" si="578"/>
        <v>92.0</v>
      </c>
      <c r="L1938" s="4">
        <f t="shared" si="580"/>
        <v>63</v>
      </c>
      <c r="M1938" s="4">
        <f t="shared" si="580"/>
        <v>89</v>
      </c>
      <c r="N1938" s="10">
        <f t="shared" si="581"/>
        <v>-0.2921348314606742</v>
      </c>
      <c r="O1938" s="4">
        <f t="shared" si="579"/>
        <v>45</v>
      </c>
      <c r="P1938" s="4">
        <f t="shared" si="579"/>
        <v>92</v>
      </c>
      <c r="Q1938" s="4">
        <f t="shared" si="582"/>
        <v>47</v>
      </c>
      <c r="R1938" s="11"/>
    </row>
    <row r="1939" spans="1:18" x14ac:dyDescent="0.2">
      <c r="A1939" s="1" t="s">
        <v>2039</v>
      </c>
      <c r="B1939" s="4" t="str">
        <f t="shared" si="571"/>
        <v>2017-04-21</v>
      </c>
      <c r="C1939" s="3">
        <v>42846</v>
      </c>
      <c r="E1939" s="4" t="str">
        <f t="shared" si="572"/>
        <v>63.0;90.0;45.0;92.0</v>
      </c>
      <c r="F1939" s="4" t="str">
        <f t="shared" si="573"/>
        <v>63.0;90.0</v>
      </c>
      <c r="G1939" s="4" t="str">
        <f t="shared" si="574"/>
        <v>63.0</v>
      </c>
      <c r="H1939" s="4" t="str">
        <f t="shared" si="575"/>
        <v>90.0</v>
      </c>
      <c r="I1939" s="4" t="str">
        <f t="shared" si="576"/>
        <v>45.0;92.0</v>
      </c>
      <c r="J1939" s="4" t="str">
        <f t="shared" si="577"/>
        <v>45.0</v>
      </c>
      <c r="K1939" s="4" t="str">
        <f t="shared" si="578"/>
        <v>92.0</v>
      </c>
      <c r="L1939" s="4">
        <f t="shared" si="580"/>
        <v>63</v>
      </c>
      <c r="M1939" s="4">
        <f t="shared" si="580"/>
        <v>90</v>
      </c>
      <c r="N1939" s="10">
        <f t="shared" si="581"/>
        <v>-0.30000000000000004</v>
      </c>
      <c r="O1939" s="4">
        <f t="shared" si="579"/>
        <v>45</v>
      </c>
      <c r="P1939" s="4">
        <f t="shared" si="579"/>
        <v>92</v>
      </c>
      <c r="Q1939" s="4">
        <f t="shared" si="582"/>
        <v>47</v>
      </c>
      <c r="R1939" s="11"/>
    </row>
    <row r="1940" spans="1:18" x14ac:dyDescent="0.2">
      <c r="A1940" s="1" t="s">
        <v>2040</v>
      </c>
      <c r="B1940" s="4" t="str">
        <f t="shared" si="571"/>
        <v>2017-04-22</v>
      </c>
      <c r="C1940" s="3">
        <v>42847</v>
      </c>
      <c r="E1940" s="4" t="str">
        <f t="shared" si="572"/>
        <v>62.0;90.0;45.0;91.0</v>
      </c>
      <c r="F1940" s="4" t="str">
        <f t="shared" si="573"/>
        <v>62.0;90.0</v>
      </c>
      <c r="G1940" s="4" t="str">
        <f t="shared" si="574"/>
        <v>62.0</v>
      </c>
      <c r="H1940" s="4" t="str">
        <f t="shared" si="575"/>
        <v>90.0</v>
      </c>
      <c r="I1940" s="4" t="str">
        <f t="shared" si="576"/>
        <v>45.0;91.0</v>
      </c>
      <c r="J1940" s="4" t="str">
        <f t="shared" si="577"/>
        <v>45.0</v>
      </c>
      <c r="K1940" s="4" t="str">
        <f t="shared" si="578"/>
        <v>91.0</v>
      </c>
      <c r="L1940" s="4">
        <f t="shared" si="580"/>
        <v>62</v>
      </c>
      <c r="M1940" s="4">
        <f t="shared" si="580"/>
        <v>90</v>
      </c>
      <c r="N1940" s="10">
        <f t="shared" si="581"/>
        <v>-0.31111111111111112</v>
      </c>
      <c r="O1940" s="4">
        <f t="shared" si="579"/>
        <v>45</v>
      </c>
      <c r="P1940" s="4">
        <f t="shared" si="579"/>
        <v>91</v>
      </c>
      <c r="Q1940" s="4">
        <f t="shared" si="582"/>
        <v>46</v>
      </c>
      <c r="R1940" s="11"/>
    </row>
    <row r="1941" spans="1:18" x14ac:dyDescent="0.2">
      <c r="A1941" s="1" t="s">
        <v>2041</v>
      </c>
      <c r="B1941" s="4" t="str">
        <f t="shared" si="571"/>
        <v>2017-04-23</v>
      </c>
      <c r="C1941" s="3">
        <v>42848</v>
      </c>
      <c r="E1941" s="4" t="str">
        <f t="shared" si="572"/>
        <v>62.0;90.0;46.0;91.0</v>
      </c>
      <c r="F1941" s="4" t="str">
        <f t="shared" si="573"/>
        <v>62.0;90.0</v>
      </c>
      <c r="G1941" s="4" t="str">
        <f t="shared" si="574"/>
        <v>62.0</v>
      </c>
      <c r="H1941" s="4" t="str">
        <f t="shared" si="575"/>
        <v>90.0</v>
      </c>
      <c r="I1941" s="4" t="str">
        <f t="shared" si="576"/>
        <v>46.0;91.0</v>
      </c>
      <c r="J1941" s="4" t="str">
        <f t="shared" si="577"/>
        <v>46.0</v>
      </c>
      <c r="K1941" s="4" t="str">
        <f t="shared" si="578"/>
        <v>91.0</v>
      </c>
      <c r="L1941" s="4">
        <f t="shared" si="580"/>
        <v>62</v>
      </c>
      <c r="M1941" s="4">
        <f t="shared" si="580"/>
        <v>90</v>
      </c>
      <c r="N1941" s="10">
        <f t="shared" si="581"/>
        <v>-0.31111111111111112</v>
      </c>
      <c r="O1941" s="4">
        <f t="shared" si="579"/>
        <v>46</v>
      </c>
      <c r="P1941" s="4">
        <f t="shared" si="579"/>
        <v>91</v>
      </c>
      <c r="Q1941" s="4">
        <f t="shared" si="582"/>
        <v>45</v>
      </c>
      <c r="R1941" s="11"/>
    </row>
    <row r="1942" spans="1:18" x14ac:dyDescent="0.2">
      <c r="A1942" s="1" t="s">
        <v>2042</v>
      </c>
      <c r="B1942" s="4" t="str">
        <f t="shared" si="571"/>
        <v>2017-04-24</v>
      </c>
      <c r="C1942" s="3">
        <v>42849</v>
      </c>
      <c r="E1942" s="4" t="str">
        <f t="shared" si="572"/>
        <v>62.0;90.0;46.0;90.0</v>
      </c>
      <c r="F1942" s="4" t="str">
        <f t="shared" si="573"/>
        <v>62.0;90.0</v>
      </c>
      <c r="G1942" s="4" t="str">
        <f t="shared" si="574"/>
        <v>62.0</v>
      </c>
      <c r="H1942" s="4" t="str">
        <f t="shared" si="575"/>
        <v>90.0</v>
      </c>
      <c r="I1942" s="4" t="str">
        <f t="shared" si="576"/>
        <v>46.0;90.0</v>
      </c>
      <c r="J1942" s="4" t="str">
        <f t="shared" si="577"/>
        <v>46.0</v>
      </c>
      <c r="K1942" s="4" t="str">
        <f t="shared" si="578"/>
        <v>90.0</v>
      </c>
      <c r="L1942" s="4">
        <f t="shared" si="580"/>
        <v>62</v>
      </c>
      <c r="M1942" s="4">
        <f t="shared" si="580"/>
        <v>90</v>
      </c>
      <c r="N1942" s="10">
        <f t="shared" si="581"/>
        <v>-0.31111111111111112</v>
      </c>
      <c r="O1942" s="4">
        <f t="shared" si="579"/>
        <v>46</v>
      </c>
      <c r="P1942" s="4">
        <f t="shared" si="579"/>
        <v>90</v>
      </c>
      <c r="Q1942" s="4">
        <f t="shared" si="582"/>
        <v>44</v>
      </c>
      <c r="R1942" s="11"/>
    </row>
    <row r="1943" spans="1:18" x14ac:dyDescent="0.2">
      <c r="A1943" s="1" t="s">
        <v>2043</v>
      </c>
      <c r="B1943" s="4" t="str">
        <f t="shared" si="571"/>
        <v>2017-04-25</v>
      </c>
      <c r="C1943" s="3">
        <v>42850</v>
      </c>
      <c r="E1943" s="4" t="str">
        <f t="shared" si="572"/>
        <v>62.0;90.0;46.0;90.0</v>
      </c>
      <c r="F1943" s="4" t="str">
        <f t="shared" si="573"/>
        <v>62.0;90.0</v>
      </c>
      <c r="G1943" s="4" t="str">
        <f t="shared" si="574"/>
        <v>62.0</v>
      </c>
      <c r="H1943" s="4" t="str">
        <f t="shared" si="575"/>
        <v>90.0</v>
      </c>
      <c r="I1943" s="4" t="str">
        <f t="shared" si="576"/>
        <v>46.0;90.0</v>
      </c>
      <c r="J1943" s="4" t="str">
        <f t="shared" si="577"/>
        <v>46.0</v>
      </c>
      <c r="K1943" s="4" t="str">
        <f t="shared" si="578"/>
        <v>90.0</v>
      </c>
      <c r="L1943" s="4">
        <f t="shared" si="580"/>
        <v>62</v>
      </c>
      <c r="M1943" s="4">
        <f t="shared" si="580"/>
        <v>90</v>
      </c>
      <c r="N1943" s="10">
        <f t="shared" si="581"/>
        <v>-0.31111111111111112</v>
      </c>
      <c r="O1943" s="4">
        <f t="shared" si="579"/>
        <v>46</v>
      </c>
      <c r="P1943" s="4">
        <f t="shared" si="579"/>
        <v>90</v>
      </c>
      <c r="Q1943" s="4">
        <f t="shared" si="582"/>
        <v>44</v>
      </c>
      <c r="R1943" s="11"/>
    </row>
    <row r="1944" spans="1:18" x14ac:dyDescent="0.2">
      <c r="A1944" s="1" t="s">
        <v>2044</v>
      </c>
      <c r="B1944" s="4" t="str">
        <f t="shared" si="571"/>
        <v>2017-04-26</v>
      </c>
      <c r="C1944" s="3">
        <v>42851</v>
      </c>
      <c r="E1944" s="4" t="str">
        <f t="shared" si="572"/>
        <v>62.0;90.0;47.0;91.0</v>
      </c>
      <c r="F1944" s="4" t="str">
        <f t="shared" si="573"/>
        <v>62.0;90.0</v>
      </c>
      <c r="G1944" s="4" t="str">
        <f t="shared" si="574"/>
        <v>62.0</v>
      </c>
      <c r="H1944" s="4" t="str">
        <f t="shared" si="575"/>
        <v>90.0</v>
      </c>
      <c r="I1944" s="4" t="str">
        <f t="shared" si="576"/>
        <v>47.0;91.0</v>
      </c>
      <c r="J1944" s="4" t="str">
        <f t="shared" si="577"/>
        <v>47.0</v>
      </c>
      <c r="K1944" s="4" t="str">
        <f t="shared" si="578"/>
        <v>91.0</v>
      </c>
      <c r="L1944" s="4">
        <f t="shared" si="580"/>
        <v>62</v>
      </c>
      <c r="M1944" s="4">
        <f t="shared" si="580"/>
        <v>90</v>
      </c>
      <c r="N1944" s="10">
        <f t="shared" si="581"/>
        <v>-0.31111111111111112</v>
      </c>
      <c r="O1944" s="4">
        <f t="shared" si="579"/>
        <v>47</v>
      </c>
      <c r="P1944" s="4">
        <f t="shared" si="579"/>
        <v>91</v>
      </c>
      <c r="Q1944" s="4">
        <f t="shared" si="582"/>
        <v>44</v>
      </c>
      <c r="R1944" s="11"/>
    </row>
    <row r="1945" spans="1:18" x14ac:dyDescent="0.2">
      <c r="A1945" s="1" t="s">
        <v>2045</v>
      </c>
      <c r="B1945" s="4" t="str">
        <f t="shared" si="571"/>
        <v>2017-04-27</v>
      </c>
      <c r="C1945" s="3">
        <v>42852</v>
      </c>
      <c r="E1945" s="4" t="str">
        <f t="shared" si="572"/>
        <v>62.0;89.0;47.0;91.0</v>
      </c>
      <c r="F1945" s="4" t="str">
        <f t="shared" si="573"/>
        <v>62.0;89.0</v>
      </c>
      <c r="G1945" s="4" t="str">
        <f t="shared" si="574"/>
        <v>62.0</v>
      </c>
      <c r="H1945" s="4" t="str">
        <f t="shared" si="575"/>
        <v>89.0</v>
      </c>
      <c r="I1945" s="4" t="str">
        <f t="shared" si="576"/>
        <v>47.0;91.0</v>
      </c>
      <c r="J1945" s="4" t="str">
        <f t="shared" si="577"/>
        <v>47.0</v>
      </c>
      <c r="K1945" s="4" t="str">
        <f t="shared" si="578"/>
        <v>91.0</v>
      </c>
      <c r="L1945" s="4">
        <f t="shared" si="580"/>
        <v>62</v>
      </c>
      <c r="M1945" s="4">
        <f t="shared" si="580"/>
        <v>89</v>
      </c>
      <c r="N1945" s="10">
        <f t="shared" si="581"/>
        <v>-0.3033707865168539</v>
      </c>
      <c r="O1945" s="4">
        <f t="shared" si="579"/>
        <v>47</v>
      </c>
      <c r="P1945" s="4">
        <f t="shared" si="579"/>
        <v>91</v>
      </c>
      <c r="Q1945" s="4">
        <f t="shared" si="582"/>
        <v>44</v>
      </c>
      <c r="R1945" s="11"/>
    </row>
    <row r="1946" spans="1:18" x14ac:dyDescent="0.2">
      <c r="A1946" s="1" t="s">
        <v>2046</v>
      </c>
      <c r="B1946" s="4" t="str">
        <f t="shared" si="571"/>
        <v>2017-04-28</v>
      </c>
      <c r="C1946" s="3">
        <v>42853</v>
      </c>
      <c r="E1946" s="4" t="str">
        <f t="shared" si="572"/>
        <v>63.0;89.0;47.0;91.0</v>
      </c>
      <c r="F1946" s="4" t="str">
        <f t="shared" si="573"/>
        <v>63.0;89.0</v>
      </c>
      <c r="G1946" s="4" t="str">
        <f t="shared" si="574"/>
        <v>63.0</v>
      </c>
      <c r="H1946" s="4" t="str">
        <f t="shared" si="575"/>
        <v>89.0</v>
      </c>
      <c r="I1946" s="4" t="str">
        <f t="shared" si="576"/>
        <v>47.0;91.0</v>
      </c>
      <c r="J1946" s="4" t="str">
        <f t="shared" si="577"/>
        <v>47.0</v>
      </c>
      <c r="K1946" s="4" t="str">
        <f t="shared" si="578"/>
        <v>91.0</v>
      </c>
      <c r="L1946" s="4">
        <f t="shared" si="580"/>
        <v>63</v>
      </c>
      <c r="M1946" s="4">
        <f t="shared" si="580"/>
        <v>89</v>
      </c>
      <c r="N1946" s="10">
        <f t="shared" si="581"/>
        <v>-0.2921348314606742</v>
      </c>
      <c r="O1946" s="4">
        <f t="shared" si="579"/>
        <v>47</v>
      </c>
      <c r="P1946" s="4">
        <f t="shared" si="579"/>
        <v>91</v>
      </c>
      <c r="Q1946" s="4">
        <f t="shared" si="582"/>
        <v>44</v>
      </c>
      <c r="R1946" s="11"/>
    </row>
    <row r="1947" spans="1:18" x14ac:dyDescent="0.2">
      <c r="A1947" s="1" t="s">
        <v>2047</v>
      </c>
      <c r="B1947" s="4" t="str">
        <f t="shared" si="571"/>
        <v>2017-04-29</v>
      </c>
      <c r="C1947" s="3">
        <v>42854</v>
      </c>
      <c r="E1947" s="4" t="str">
        <f t="shared" si="572"/>
        <v>62.0;89.0;47.0;91.0</v>
      </c>
      <c r="F1947" s="4" t="str">
        <f t="shared" si="573"/>
        <v>62.0;89.0</v>
      </c>
      <c r="G1947" s="4" t="str">
        <f t="shared" si="574"/>
        <v>62.0</v>
      </c>
      <c r="H1947" s="4" t="str">
        <f t="shared" si="575"/>
        <v>89.0</v>
      </c>
      <c r="I1947" s="4" t="str">
        <f t="shared" si="576"/>
        <v>47.0;91.0</v>
      </c>
      <c r="J1947" s="4" t="str">
        <f t="shared" si="577"/>
        <v>47.0</v>
      </c>
      <c r="K1947" s="4" t="str">
        <f t="shared" si="578"/>
        <v>91.0</v>
      </c>
      <c r="L1947" s="4">
        <f t="shared" si="580"/>
        <v>62</v>
      </c>
      <c r="M1947" s="4">
        <f t="shared" si="580"/>
        <v>89</v>
      </c>
      <c r="N1947" s="10">
        <f t="shared" si="581"/>
        <v>-0.3033707865168539</v>
      </c>
      <c r="O1947" s="4">
        <f t="shared" si="579"/>
        <v>47</v>
      </c>
      <c r="P1947" s="4">
        <f t="shared" si="579"/>
        <v>91</v>
      </c>
      <c r="Q1947" s="4">
        <f t="shared" si="582"/>
        <v>44</v>
      </c>
      <c r="R1947" s="11"/>
    </row>
    <row r="1948" spans="1:18" x14ac:dyDescent="0.2">
      <c r="A1948" s="1" t="s">
        <v>2048</v>
      </c>
      <c r="B1948" s="4" t="str">
        <f t="shared" si="571"/>
        <v>2017-04-30</v>
      </c>
      <c r="C1948" s="3">
        <v>42855</v>
      </c>
      <c r="E1948" s="4" t="str">
        <f t="shared" si="572"/>
        <v>63.0;89.0;47.0;90.0</v>
      </c>
      <c r="F1948" s="4" t="str">
        <f t="shared" si="573"/>
        <v>63.0;89.0</v>
      </c>
      <c r="G1948" s="4" t="str">
        <f t="shared" si="574"/>
        <v>63.0</v>
      </c>
      <c r="H1948" s="4" t="str">
        <f t="shared" si="575"/>
        <v>89.0</v>
      </c>
      <c r="I1948" s="4" t="str">
        <f t="shared" si="576"/>
        <v>47.0;90.0</v>
      </c>
      <c r="J1948" s="4" t="str">
        <f t="shared" si="577"/>
        <v>47.0</v>
      </c>
      <c r="K1948" s="4" t="str">
        <f t="shared" si="578"/>
        <v>90.0</v>
      </c>
      <c r="L1948" s="4">
        <f t="shared" si="580"/>
        <v>63</v>
      </c>
      <c r="M1948" s="4">
        <f t="shared" si="580"/>
        <v>89</v>
      </c>
      <c r="N1948" s="10">
        <f t="shared" si="581"/>
        <v>-0.2921348314606742</v>
      </c>
      <c r="O1948" s="4">
        <f t="shared" si="579"/>
        <v>47</v>
      </c>
      <c r="P1948" s="4">
        <f t="shared" si="579"/>
        <v>90</v>
      </c>
      <c r="Q1948" s="4">
        <f t="shared" si="582"/>
        <v>43</v>
      </c>
      <c r="R1948" s="11"/>
    </row>
    <row r="1949" spans="1:18" x14ac:dyDescent="0.2">
      <c r="A1949" s="1" t="s">
        <v>2049</v>
      </c>
      <c r="B1949" s="4" t="str">
        <f t="shared" si="571"/>
        <v>2017-05-01</v>
      </c>
      <c r="C1949" s="3">
        <v>42856</v>
      </c>
      <c r="E1949" s="4" t="str">
        <f t="shared" si="572"/>
        <v>63.0;89.0;48.0;89.0</v>
      </c>
      <c r="F1949" s="4" t="str">
        <f t="shared" si="573"/>
        <v>63.0;89.0</v>
      </c>
      <c r="G1949" s="4" t="str">
        <f t="shared" si="574"/>
        <v>63.0</v>
      </c>
      <c r="H1949" s="4" t="str">
        <f t="shared" si="575"/>
        <v>89.0</v>
      </c>
      <c r="I1949" s="4" t="str">
        <f t="shared" si="576"/>
        <v>48.0;89.0</v>
      </c>
      <c r="J1949" s="4" t="str">
        <f t="shared" si="577"/>
        <v>48.0</v>
      </c>
      <c r="K1949" s="4" t="str">
        <f t="shared" si="578"/>
        <v>89.0</v>
      </c>
      <c r="L1949" s="4">
        <f t="shared" si="580"/>
        <v>63</v>
      </c>
      <c r="M1949" s="4">
        <f t="shared" si="580"/>
        <v>89</v>
      </c>
      <c r="N1949" s="10">
        <f t="shared" si="581"/>
        <v>-0.2921348314606742</v>
      </c>
      <c r="O1949" s="4">
        <f t="shared" si="579"/>
        <v>48</v>
      </c>
      <c r="P1949" s="4">
        <f t="shared" si="579"/>
        <v>89</v>
      </c>
      <c r="Q1949" s="4">
        <f t="shared" si="582"/>
        <v>41</v>
      </c>
      <c r="R1949" s="11"/>
    </row>
    <row r="1950" spans="1:18" x14ac:dyDescent="0.2">
      <c r="A1950" s="1" t="s">
        <v>2050</v>
      </c>
      <c r="B1950" s="4" t="str">
        <f t="shared" si="571"/>
        <v>2017-05-02</v>
      </c>
      <c r="C1950" s="3">
        <v>42857</v>
      </c>
      <c r="E1950" s="4" t="str">
        <f t="shared" si="572"/>
        <v>63.0;89.0;48.0;89.0</v>
      </c>
      <c r="F1950" s="4" t="str">
        <f t="shared" si="573"/>
        <v>63.0;89.0</v>
      </c>
      <c r="G1950" s="4" t="str">
        <f t="shared" si="574"/>
        <v>63.0</v>
      </c>
      <c r="H1950" s="4" t="str">
        <f t="shared" si="575"/>
        <v>89.0</v>
      </c>
      <c r="I1950" s="4" t="str">
        <f t="shared" si="576"/>
        <v>48.0;89.0</v>
      </c>
      <c r="J1950" s="4" t="str">
        <f t="shared" si="577"/>
        <v>48.0</v>
      </c>
      <c r="K1950" s="4" t="str">
        <f t="shared" si="578"/>
        <v>89.0</v>
      </c>
      <c r="L1950" s="4">
        <f t="shared" si="580"/>
        <v>63</v>
      </c>
      <c r="M1950" s="4">
        <f t="shared" si="580"/>
        <v>89</v>
      </c>
      <c r="N1950" s="10">
        <f t="shared" si="581"/>
        <v>-0.2921348314606742</v>
      </c>
      <c r="O1950" s="4">
        <f t="shared" si="579"/>
        <v>48</v>
      </c>
      <c r="P1950" s="4">
        <f t="shared" si="579"/>
        <v>89</v>
      </c>
      <c r="Q1950" s="4">
        <f t="shared" si="582"/>
        <v>41</v>
      </c>
      <c r="R1950" s="11"/>
    </row>
    <row r="1951" spans="1:18" x14ac:dyDescent="0.2">
      <c r="A1951" s="1" t="s">
        <v>2051</v>
      </c>
      <c r="B1951" s="4" t="str">
        <f t="shared" si="571"/>
        <v>2017-05-03</v>
      </c>
      <c r="C1951" s="3">
        <v>42858</v>
      </c>
      <c r="E1951" s="4" t="str">
        <f t="shared" si="572"/>
        <v>62.0;89.0;49.0;89.0</v>
      </c>
      <c r="F1951" s="4" t="str">
        <f t="shared" si="573"/>
        <v>62.0;89.0</v>
      </c>
      <c r="G1951" s="4" t="str">
        <f t="shared" si="574"/>
        <v>62.0</v>
      </c>
      <c r="H1951" s="4" t="str">
        <f t="shared" si="575"/>
        <v>89.0</v>
      </c>
      <c r="I1951" s="4" t="str">
        <f t="shared" si="576"/>
        <v>49.0;89.0</v>
      </c>
      <c r="J1951" s="4" t="str">
        <f t="shared" si="577"/>
        <v>49.0</v>
      </c>
      <c r="K1951" s="4" t="str">
        <f t="shared" si="578"/>
        <v>89.0</v>
      </c>
      <c r="L1951" s="4">
        <f t="shared" si="580"/>
        <v>62</v>
      </c>
      <c r="M1951" s="4">
        <f t="shared" si="580"/>
        <v>89</v>
      </c>
      <c r="N1951" s="10">
        <f t="shared" si="581"/>
        <v>-0.3033707865168539</v>
      </c>
      <c r="O1951" s="4">
        <f t="shared" si="579"/>
        <v>49</v>
      </c>
      <c r="P1951" s="4">
        <f t="shared" si="579"/>
        <v>89</v>
      </c>
      <c r="Q1951" s="4">
        <f t="shared" si="582"/>
        <v>40</v>
      </c>
      <c r="R1951" s="11"/>
    </row>
    <row r="1952" spans="1:18" x14ac:dyDescent="0.2">
      <c r="A1952" s="1" t="s">
        <v>2052</v>
      </c>
      <c r="B1952" s="4" t="str">
        <f t="shared" si="571"/>
        <v>2017-05-04</v>
      </c>
      <c r="C1952" s="3">
        <v>42859</v>
      </c>
      <c r="E1952" s="4" t="str">
        <f t="shared" si="572"/>
        <v>62.0;88.0;51.0;88.0</v>
      </c>
      <c r="F1952" s="4" t="str">
        <f t="shared" si="573"/>
        <v>62.0;88.0</v>
      </c>
      <c r="G1952" s="4" t="str">
        <f t="shared" si="574"/>
        <v>62.0</v>
      </c>
      <c r="H1952" s="4" t="str">
        <f t="shared" si="575"/>
        <v>88.0</v>
      </c>
      <c r="I1952" s="4" t="str">
        <f t="shared" si="576"/>
        <v>51.0;88.0</v>
      </c>
      <c r="J1952" s="4" t="str">
        <f t="shared" si="577"/>
        <v>51.0</v>
      </c>
      <c r="K1952" s="4" t="str">
        <f t="shared" si="578"/>
        <v>88.0</v>
      </c>
      <c r="L1952" s="4">
        <f t="shared" si="580"/>
        <v>62</v>
      </c>
      <c r="M1952" s="4">
        <f t="shared" si="580"/>
        <v>88</v>
      </c>
      <c r="N1952" s="10">
        <f t="shared" si="581"/>
        <v>-0.29545454545454541</v>
      </c>
      <c r="O1952" s="4">
        <f t="shared" si="579"/>
        <v>51</v>
      </c>
      <c r="P1952" s="4">
        <f t="shared" si="579"/>
        <v>88</v>
      </c>
      <c r="Q1952" s="4">
        <f t="shared" si="582"/>
        <v>37</v>
      </c>
      <c r="R1952" s="11"/>
    </row>
    <row r="1953" spans="1:18" x14ac:dyDescent="0.2">
      <c r="A1953" s="1" t="s">
        <v>2053</v>
      </c>
      <c r="B1953" s="4" t="str">
        <f t="shared" si="571"/>
        <v>2017-05-05</v>
      </c>
      <c r="C1953" s="3">
        <v>42860</v>
      </c>
      <c r="E1953" s="4" t="str">
        <f t="shared" si="572"/>
        <v>63.0;87.0;51.0;88.0</v>
      </c>
      <c r="F1953" s="4" t="str">
        <f t="shared" si="573"/>
        <v>63.0;87.0</v>
      </c>
      <c r="G1953" s="4" t="str">
        <f t="shared" si="574"/>
        <v>63.0</v>
      </c>
      <c r="H1953" s="4" t="str">
        <f t="shared" si="575"/>
        <v>87.0</v>
      </c>
      <c r="I1953" s="4" t="str">
        <f t="shared" si="576"/>
        <v>51.0;88.0</v>
      </c>
      <c r="J1953" s="4" t="str">
        <f t="shared" si="577"/>
        <v>51.0</v>
      </c>
      <c r="K1953" s="4" t="str">
        <f t="shared" si="578"/>
        <v>88.0</v>
      </c>
      <c r="L1953" s="4">
        <f t="shared" si="580"/>
        <v>63</v>
      </c>
      <c r="M1953" s="4">
        <f t="shared" si="580"/>
        <v>87</v>
      </c>
      <c r="N1953" s="10">
        <f t="shared" si="581"/>
        <v>-0.27586206896551724</v>
      </c>
      <c r="O1953" s="4">
        <f t="shared" si="579"/>
        <v>51</v>
      </c>
      <c r="P1953" s="4">
        <f t="shared" si="579"/>
        <v>88</v>
      </c>
      <c r="Q1953" s="4">
        <f t="shared" si="582"/>
        <v>37</v>
      </c>
      <c r="R1953" s="11"/>
    </row>
    <row r="1954" spans="1:18" x14ac:dyDescent="0.2">
      <c r="A1954" s="1" t="s">
        <v>2054</v>
      </c>
      <c r="B1954" s="4" t="str">
        <f t="shared" si="571"/>
        <v>2017-05-06</v>
      </c>
      <c r="C1954" s="3">
        <v>42861</v>
      </c>
      <c r="E1954" s="4" t="str">
        <f t="shared" si="572"/>
        <v>63.0;87.0;52.0;87.0</v>
      </c>
      <c r="F1954" s="4" t="str">
        <f t="shared" si="573"/>
        <v>63.0;87.0</v>
      </c>
      <c r="G1954" s="4" t="str">
        <f t="shared" si="574"/>
        <v>63.0</v>
      </c>
      <c r="H1954" s="4" t="str">
        <f t="shared" si="575"/>
        <v>87.0</v>
      </c>
      <c r="I1954" s="4" t="str">
        <f t="shared" si="576"/>
        <v>52.0;87.0</v>
      </c>
      <c r="J1954" s="4" t="str">
        <f t="shared" si="577"/>
        <v>52.0</v>
      </c>
      <c r="K1954" s="4" t="str">
        <f t="shared" si="578"/>
        <v>87.0</v>
      </c>
      <c r="L1954" s="4">
        <f t="shared" si="580"/>
        <v>63</v>
      </c>
      <c r="M1954" s="4">
        <f t="shared" si="580"/>
        <v>87</v>
      </c>
      <c r="N1954" s="10">
        <f t="shared" si="581"/>
        <v>-0.27586206896551724</v>
      </c>
      <c r="O1954" s="4">
        <f t="shared" si="579"/>
        <v>52</v>
      </c>
      <c r="P1954" s="4">
        <f t="shared" si="579"/>
        <v>87</v>
      </c>
      <c r="Q1954" s="4">
        <f t="shared" si="582"/>
        <v>35</v>
      </c>
      <c r="R1954" s="11"/>
    </row>
    <row r="1955" spans="1:18" x14ac:dyDescent="0.2">
      <c r="A1955" s="1" t="s">
        <v>2055</v>
      </c>
      <c r="B1955" s="4" t="str">
        <f t="shared" si="571"/>
        <v>2017-05-07</v>
      </c>
      <c r="C1955" s="3">
        <v>42862</v>
      </c>
      <c r="E1955" s="4" t="str">
        <f t="shared" si="572"/>
        <v>63.0;88.0;52.0;87.0</v>
      </c>
      <c r="F1955" s="4" t="str">
        <f t="shared" si="573"/>
        <v>63.0;88.0</v>
      </c>
      <c r="G1955" s="4" t="str">
        <f t="shared" si="574"/>
        <v>63.0</v>
      </c>
      <c r="H1955" s="4" t="str">
        <f t="shared" si="575"/>
        <v>88.0</v>
      </c>
      <c r="I1955" s="4" t="str">
        <f t="shared" si="576"/>
        <v>52.0;87.0</v>
      </c>
      <c r="J1955" s="4" t="str">
        <f t="shared" si="577"/>
        <v>52.0</v>
      </c>
      <c r="K1955" s="4" t="str">
        <f t="shared" si="578"/>
        <v>87.0</v>
      </c>
      <c r="L1955" s="4">
        <f t="shared" si="580"/>
        <v>63</v>
      </c>
      <c r="M1955" s="4">
        <f t="shared" si="580"/>
        <v>88</v>
      </c>
      <c r="N1955" s="10">
        <f t="shared" si="581"/>
        <v>-0.28409090909090906</v>
      </c>
      <c r="O1955" s="4">
        <f t="shared" si="579"/>
        <v>52</v>
      </c>
      <c r="P1955" s="4">
        <f t="shared" si="579"/>
        <v>87</v>
      </c>
      <c r="Q1955" s="4">
        <f t="shared" si="582"/>
        <v>35</v>
      </c>
      <c r="R1955" s="11"/>
    </row>
    <row r="1956" spans="1:18" x14ac:dyDescent="0.2">
      <c r="A1956" s="1" t="s">
        <v>2056</v>
      </c>
      <c r="B1956" s="4" t="str">
        <f t="shared" si="571"/>
        <v>2017-05-08</v>
      </c>
      <c r="C1956" s="3">
        <v>42863</v>
      </c>
      <c r="E1956" s="4" t="str">
        <f t="shared" si="572"/>
        <v>63.0;90.0;53.0;87.0</v>
      </c>
      <c r="F1956" s="4" t="str">
        <f t="shared" si="573"/>
        <v>63.0;90.0</v>
      </c>
      <c r="G1956" s="4" t="str">
        <f t="shared" si="574"/>
        <v>63.0</v>
      </c>
      <c r="H1956" s="4" t="str">
        <f t="shared" si="575"/>
        <v>90.0</v>
      </c>
      <c r="I1956" s="4" t="str">
        <f t="shared" si="576"/>
        <v>53.0;87.0</v>
      </c>
      <c r="J1956" s="4" t="str">
        <f t="shared" si="577"/>
        <v>53.0</v>
      </c>
      <c r="K1956" s="4" t="str">
        <f t="shared" si="578"/>
        <v>87.0</v>
      </c>
      <c r="L1956" s="4">
        <f t="shared" si="580"/>
        <v>63</v>
      </c>
      <c r="M1956" s="4">
        <f t="shared" si="580"/>
        <v>90</v>
      </c>
      <c r="N1956" s="10">
        <f t="shared" si="581"/>
        <v>-0.30000000000000004</v>
      </c>
      <c r="O1956" s="4">
        <f t="shared" si="579"/>
        <v>53</v>
      </c>
      <c r="P1956" s="4">
        <f t="shared" si="579"/>
        <v>87</v>
      </c>
      <c r="Q1956" s="4">
        <f t="shared" si="582"/>
        <v>34</v>
      </c>
      <c r="R1956" s="11"/>
    </row>
    <row r="1957" spans="1:18" x14ac:dyDescent="0.2">
      <c r="A1957" s="1" t="s">
        <v>2057</v>
      </c>
      <c r="B1957" s="4" t="str">
        <f t="shared" si="571"/>
        <v>2017-05-09</v>
      </c>
      <c r="C1957" s="3">
        <v>42864</v>
      </c>
      <c r="E1957" s="4" t="str">
        <f t="shared" si="572"/>
        <v>62.0;90.0;54.0;87.0</v>
      </c>
      <c r="F1957" s="4" t="str">
        <f t="shared" si="573"/>
        <v>62.0;90.0</v>
      </c>
      <c r="G1957" s="4" t="str">
        <f t="shared" si="574"/>
        <v>62.0</v>
      </c>
      <c r="H1957" s="4" t="str">
        <f t="shared" si="575"/>
        <v>90.0</v>
      </c>
      <c r="I1957" s="4" t="str">
        <f t="shared" si="576"/>
        <v>54.0;87.0</v>
      </c>
      <c r="J1957" s="4" t="str">
        <f t="shared" si="577"/>
        <v>54.0</v>
      </c>
      <c r="K1957" s="4" t="str">
        <f t="shared" si="578"/>
        <v>87.0</v>
      </c>
      <c r="L1957" s="4">
        <f t="shared" si="580"/>
        <v>62</v>
      </c>
      <c r="M1957" s="4">
        <f t="shared" si="580"/>
        <v>90</v>
      </c>
      <c r="N1957" s="10">
        <f t="shared" si="581"/>
        <v>-0.31111111111111112</v>
      </c>
      <c r="O1957" s="4">
        <f t="shared" si="579"/>
        <v>54</v>
      </c>
      <c r="P1957" s="4">
        <f t="shared" si="579"/>
        <v>87</v>
      </c>
      <c r="Q1957" s="4">
        <f t="shared" si="582"/>
        <v>33</v>
      </c>
      <c r="R1957" s="11"/>
    </row>
    <row r="1958" spans="1:18" x14ac:dyDescent="0.2">
      <c r="A1958" s="1" t="s">
        <v>2058</v>
      </c>
      <c r="B1958" s="4" t="str">
        <f t="shared" si="571"/>
        <v>2017-05-10</v>
      </c>
      <c r="C1958" s="3">
        <v>42865</v>
      </c>
      <c r="E1958" s="4" t="str">
        <f t="shared" si="572"/>
        <v>62.0;90.0;55.0;87.0</v>
      </c>
      <c r="F1958" s="4" t="str">
        <f t="shared" si="573"/>
        <v>62.0;90.0</v>
      </c>
      <c r="G1958" s="4" t="str">
        <f t="shared" si="574"/>
        <v>62.0</v>
      </c>
      <c r="H1958" s="4" t="str">
        <f t="shared" si="575"/>
        <v>90.0</v>
      </c>
      <c r="I1958" s="4" t="str">
        <f t="shared" si="576"/>
        <v>55.0;87.0</v>
      </c>
      <c r="J1958" s="4" t="str">
        <f t="shared" si="577"/>
        <v>55.0</v>
      </c>
      <c r="K1958" s="4" t="str">
        <f t="shared" si="578"/>
        <v>87.0</v>
      </c>
      <c r="L1958" s="4">
        <f t="shared" si="580"/>
        <v>62</v>
      </c>
      <c r="M1958" s="4">
        <f t="shared" si="580"/>
        <v>90</v>
      </c>
      <c r="N1958" s="10">
        <f t="shared" si="581"/>
        <v>-0.31111111111111112</v>
      </c>
      <c r="O1958" s="4">
        <f t="shared" si="579"/>
        <v>55</v>
      </c>
      <c r="P1958" s="4">
        <f t="shared" si="579"/>
        <v>87</v>
      </c>
      <c r="Q1958" s="4">
        <f t="shared" si="582"/>
        <v>32</v>
      </c>
      <c r="R1958" s="11"/>
    </row>
    <row r="1959" spans="1:18" x14ac:dyDescent="0.2">
      <c r="A1959" s="1" t="s">
        <v>2059</v>
      </c>
      <c r="B1959" s="4" t="str">
        <f t="shared" si="571"/>
        <v>2017-05-11</v>
      </c>
      <c r="C1959" s="3">
        <v>42866</v>
      </c>
      <c r="E1959" s="4" t="str">
        <f t="shared" si="572"/>
        <v>64.0;91.0;55.0;87.0</v>
      </c>
      <c r="F1959" s="4" t="str">
        <f t="shared" si="573"/>
        <v>64.0;91.0</v>
      </c>
      <c r="G1959" s="4" t="str">
        <f t="shared" si="574"/>
        <v>64.0</v>
      </c>
      <c r="H1959" s="4" t="str">
        <f t="shared" si="575"/>
        <v>91.0</v>
      </c>
      <c r="I1959" s="4" t="str">
        <f t="shared" si="576"/>
        <v>55.0;87.0</v>
      </c>
      <c r="J1959" s="4" t="str">
        <f t="shared" si="577"/>
        <v>55.0</v>
      </c>
      <c r="K1959" s="4" t="str">
        <f t="shared" si="578"/>
        <v>87.0</v>
      </c>
      <c r="L1959" s="4">
        <f t="shared" si="580"/>
        <v>64</v>
      </c>
      <c r="M1959" s="4">
        <f t="shared" si="580"/>
        <v>91</v>
      </c>
      <c r="N1959" s="10">
        <f t="shared" si="581"/>
        <v>-0.29670329670329665</v>
      </c>
      <c r="O1959" s="4">
        <f t="shared" si="579"/>
        <v>55</v>
      </c>
      <c r="P1959" s="4">
        <f t="shared" si="579"/>
        <v>87</v>
      </c>
      <c r="Q1959" s="4">
        <f t="shared" si="582"/>
        <v>32</v>
      </c>
      <c r="R1959" s="11"/>
    </row>
    <row r="1960" spans="1:18" x14ac:dyDescent="0.2">
      <c r="A1960" s="1" t="s">
        <v>2060</v>
      </c>
      <c r="B1960" s="4" t="str">
        <f t="shared" si="571"/>
        <v>2017-05-12</v>
      </c>
      <c r="C1960" s="3">
        <v>42867</v>
      </c>
      <c r="E1960" s="4" t="str">
        <f t="shared" si="572"/>
        <v>65.0;91.0;55.0;87.0</v>
      </c>
      <c r="F1960" s="4" t="str">
        <f t="shared" si="573"/>
        <v>65.0;91.0</v>
      </c>
      <c r="G1960" s="4" t="str">
        <f t="shared" si="574"/>
        <v>65.0</v>
      </c>
      <c r="H1960" s="4" t="str">
        <f t="shared" si="575"/>
        <v>91.0</v>
      </c>
      <c r="I1960" s="4" t="str">
        <f t="shared" si="576"/>
        <v>55.0;87.0</v>
      </c>
      <c r="J1960" s="4" t="str">
        <f t="shared" si="577"/>
        <v>55.0</v>
      </c>
      <c r="K1960" s="4" t="str">
        <f t="shared" si="578"/>
        <v>87.0</v>
      </c>
      <c r="L1960" s="4">
        <f t="shared" si="580"/>
        <v>65</v>
      </c>
      <c r="M1960" s="4">
        <f t="shared" si="580"/>
        <v>91</v>
      </c>
      <c r="N1960" s="10">
        <f t="shared" si="581"/>
        <v>-0.2857142857142857</v>
      </c>
      <c r="O1960" s="4">
        <f t="shared" si="579"/>
        <v>55</v>
      </c>
      <c r="P1960" s="4">
        <f t="shared" si="579"/>
        <v>87</v>
      </c>
      <c r="Q1960" s="4">
        <f t="shared" si="582"/>
        <v>32</v>
      </c>
      <c r="R1960" s="11"/>
    </row>
    <row r="1961" spans="1:18" x14ac:dyDescent="0.2">
      <c r="A1961" s="1" t="s">
        <v>2061</v>
      </c>
      <c r="B1961" s="4" t="str">
        <f t="shared" si="571"/>
        <v>2017-05-13</v>
      </c>
      <c r="C1961" s="3">
        <v>42868</v>
      </c>
      <c r="E1961" s="4" t="str">
        <f t="shared" si="572"/>
        <v>66.0;91.0;55.0;87.0</v>
      </c>
      <c r="F1961" s="4" t="str">
        <f t="shared" si="573"/>
        <v>66.0;91.0</v>
      </c>
      <c r="G1961" s="4" t="str">
        <f t="shared" si="574"/>
        <v>66.0</v>
      </c>
      <c r="H1961" s="4" t="str">
        <f t="shared" si="575"/>
        <v>91.0</v>
      </c>
      <c r="I1961" s="4" t="str">
        <f t="shared" si="576"/>
        <v>55.0;87.0</v>
      </c>
      <c r="J1961" s="4" t="str">
        <f t="shared" si="577"/>
        <v>55.0</v>
      </c>
      <c r="K1961" s="4" t="str">
        <f t="shared" si="578"/>
        <v>87.0</v>
      </c>
      <c r="L1961" s="4">
        <f t="shared" si="580"/>
        <v>66</v>
      </c>
      <c r="M1961" s="4">
        <f t="shared" si="580"/>
        <v>91</v>
      </c>
      <c r="N1961" s="10">
        <f t="shared" si="581"/>
        <v>-0.27472527472527475</v>
      </c>
      <c r="O1961" s="4">
        <f t="shared" si="579"/>
        <v>55</v>
      </c>
      <c r="P1961" s="4">
        <f t="shared" si="579"/>
        <v>87</v>
      </c>
      <c r="Q1961" s="4">
        <f t="shared" si="582"/>
        <v>32</v>
      </c>
      <c r="R1961" s="11"/>
    </row>
    <row r="1962" spans="1:18" x14ac:dyDescent="0.2">
      <c r="A1962" s="1" t="s">
        <v>2062</v>
      </c>
      <c r="B1962" s="4" t="str">
        <f t="shared" si="571"/>
        <v>2017-05-14</v>
      </c>
      <c r="C1962" s="3">
        <v>42869</v>
      </c>
      <c r="E1962" s="4" t="str">
        <f t="shared" si="572"/>
        <v>67.0;91.0;55.0;87.0</v>
      </c>
      <c r="F1962" s="4" t="str">
        <f t="shared" si="573"/>
        <v>67.0;91.0</v>
      </c>
      <c r="G1962" s="4" t="str">
        <f t="shared" si="574"/>
        <v>67.0</v>
      </c>
      <c r="H1962" s="4" t="str">
        <f t="shared" si="575"/>
        <v>91.0</v>
      </c>
      <c r="I1962" s="4" t="str">
        <f t="shared" si="576"/>
        <v>55.0;87.0</v>
      </c>
      <c r="J1962" s="4" t="str">
        <f t="shared" si="577"/>
        <v>55.0</v>
      </c>
      <c r="K1962" s="4" t="str">
        <f t="shared" si="578"/>
        <v>87.0</v>
      </c>
      <c r="L1962" s="4">
        <f t="shared" si="580"/>
        <v>67</v>
      </c>
      <c r="M1962" s="4">
        <f t="shared" si="580"/>
        <v>91</v>
      </c>
      <c r="N1962" s="10">
        <f t="shared" si="581"/>
        <v>-0.26373626373626369</v>
      </c>
      <c r="O1962" s="4">
        <f t="shared" si="579"/>
        <v>55</v>
      </c>
      <c r="P1962" s="4">
        <f t="shared" si="579"/>
        <v>87</v>
      </c>
      <c r="Q1962" s="4">
        <f t="shared" si="582"/>
        <v>32</v>
      </c>
      <c r="R1962" s="11"/>
    </row>
    <row r="1963" spans="1:18" x14ac:dyDescent="0.2">
      <c r="A1963" s="1" t="s">
        <v>2063</v>
      </c>
      <c r="B1963" s="4" t="str">
        <f t="shared" si="571"/>
        <v>2017-05-15</v>
      </c>
      <c r="C1963" s="3">
        <v>42870</v>
      </c>
      <c r="E1963" s="4" t="str">
        <f t="shared" si="572"/>
        <v>66.0;91.0;55.0;87.0</v>
      </c>
      <c r="F1963" s="4" t="str">
        <f t="shared" si="573"/>
        <v>66.0;91.0</v>
      </c>
      <c r="G1963" s="4" t="str">
        <f t="shared" si="574"/>
        <v>66.0</v>
      </c>
      <c r="H1963" s="4" t="str">
        <f t="shared" si="575"/>
        <v>91.0</v>
      </c>
      <c r="I1963" s="4" t="str">
        <f t="shared" si="576"/>
        <v>55.0;87.0</v>
      </c>
      <c r="J1963" s="4" t="str">
        <f t="shared" si="577"/>
        <v>55.0</v>
      </c>
      <c r="K1963" s="4" t="str">
        <f t="shared" si="578"/>
        <v>87.0</v>
      </c>
      <c r="L1963" s="4">
        <f t="shared" si="580"/>
        <v>66</v>
      </c>
      <c r="M1963" s="4">
        <f t="shared" si="580"/>
        <v>91</v>
      </c>
      <c r="N1963" s="10">
        <f t="shared" si="581"/>
        <v>-0.27472527472527475</v>
      </c>
      <c r="O1963" s="4">
        <f t="shared" si="579"/>
        <v>55</v>
      </c>
      <c r="P1963" s="4">
        <f t="shared" si="579"/>
        <v>87</v>
      </c>
      <c r="Q1963" s="4">
        <f t="shared" si="582"/>
        <v>32</v>
      </c>
      <c r="R1963" s="11"/>
    </row>
    <row r="1964" spans="1:18" x14ac:dyDescent="0.2">
      <c r="A1964" s="1" t="s">
        <v>2064</v>
      </c>
      <c r="B1964" s="4" t="str">
        <f t="shared" si="571"/>
        <v>2017-05-16</v>
      </c>
      <c r="C1964" s="3">
        <v>42871</v>
      </c>
      <c r="E1964" s="4" t="str">
        <f t="shared" si="572"/>
        <v>66.0;91.0;55.0;86.0</v>
      </c>
      <c r="F1964" s="4" t="str">
        <f t="shared" si="573"/>
        <v>66.0;91.0</v>
      </c>
      <c r="G1964" s="4" t="str">
        <f t="shared" si="574"/>
        <v>66.0</v>
      </c>
      <c r="H1964" s="4" t="str">
        <f t="shared" si="575"/>
        <v>91.0</v>
      </c>
      <c r="I1964" s="4" t="str">
        <f t="shared" si="576"/>
        <v>55.0;86.0</v>
      </c>
      <c r="J1964" s="4" t="str">
        <f t="shared" si="577"/>
        <v>55.0</v>
      </c>
      <c r="K1964" s="4" t="str">
        <f t="shared" si="578"/>
        <v>86.0</v>
      </c>
      <c r="L1964" s="4">
        <f t="shared" si="580"/>
        <v>66</v>
      </c>
      <c r="M1964" s="4">
        <f t="shared" si="580"/>
        <v>91</v>
      </c>
      <c r="N1964" s="10">
        <f t="shared" si="581"/>
        <v>-0.27472527472527475</v>
      </c>
      <c r="O1964" s="4">
        <f t="shared" si="579"/>
        <v>55</v>
      </c>
      <c r="P1964" s="4">
        <f t="shared" si="579"/>
        <v>86</v>
      </c>
      <c r="Q1964" s="4">
        <f t="shared" si="582"/>
        <v>31</v>
      </c>
      <c r="R1964" s="11"/>
    </row>
    <row r="1965" spans="1:18" x14ac:dyDescent="0.2">
      <c r="A1965" s="1" t="s">
        <v>2065</v>
      </c>
      <c r="B1965" s="4" t="str">
        <f t="shared" si="571"/>
        <v>2017-05-17</v>
      </c>
      <c r="C1965" s="3">
        <v>42872</v>
      </c>
      <c r="E1965" s="4" t="str">
        <f t="shared" si="572"/>
        <v>66.0;91.0;55.0;86.0</v>
      </c>
      <c r="F1965" s="4" t="str">
        <f t="shared" si="573"/>
        <v>66.0;91.0</v>
      </c>
      <c r="G1965" s="4" t="str">
        <f t="shared" si="574"/>
        <v>66.0</v>
      </c>
      <c r="H1965" s="4" t="str">
        <f t="shared" si="575"/>
        <v>91.0</v>
      </c>
      <c r="I1965" s="4" t="str">
        <f t="shared" si="576"/>
        <v>55.0;86.0</v>
      </c>
      <c r="J1965" s="4" t="str">
        <f t="shared" si="577"/>
        <v>55.0</v>
      </c>
      <c r="K1965" s="4" t="str">
        <f t="shared" si="578"/>
        <v>86.0</v>
      </c>
      <c r="L1965" s="4">
        <f t="shared" si="580"/>
        <v>66</v>
      </c>
      <c r="M1965" s="4">
        <f t="shared" si="580"/>
        <v>91</v>
      </c>
      <c r="N1965" s="10">
        <f t="shared" si="581"/>
        <v>-0.27472527472527475</v>
      </c>
      <c r="O1965" s="4">
        <f t="shared" si="579"/>
        <v>55</v>
      </c>
      <c r="P1965" s="4">
        <f t="shared" si="579"/>
        <v>86</v>
      </c>
      <c r="Q1965" s="4">
        <f t="shared" si="582"/>
        <v>31</v>
      </c>
      <c r="R1965" s="11"/>
    </row>
    <row r="1966" spans="1:18" x14ac:dyDescent="0.2">
      <c r="A1966" s="1" t="s">
        <v>2066</v>
      </c>
      <c r="B1966" s="4" t="str">
        <f t="shared" si="571"/>
        <v>2017-05-18</v>
      </c>
      <c r="C1966" s="3">
        <v>42873</v>
      </c>
      <c r="E1966" s="4" t="str">
        <f t="shared" si="572"/>
        <v>67.0;91.0;55.0;86.0</v>
      </c>
      <c r="F1966" s="4" t="str">
        <f t="shared" si="573"/>
        <v>67.0;91.0</v>
      </c>
      <c r="G1966" s="4" t="str">
        <f t="shared" si="574"/>
        <v>67.0</v>
      </c>
      <c r="H1966" s="4" t="str">
        <f t="shared" si="575"/>
        <v>91.0</v>
      </c>
      <c r="I1966" s="4" t="str">
        <f t="shared" si="576"/>
        <v>55.0;86.0</v>
      </c>
      <c r="J1966" s="4" t="str">
        <f t="shared" si="577"/>
        <v>55.0</v>
      </c>
      <c r="K1966" s="4" t="str">
        <f t="shared" si="578"/>
        <v>86.0</v>
      </c>
      <c r="L1966" s="4">
        <f t="shared" si="580"/>
        <v>67</v>
      </c>
      <c r="M1966" s="4">
        <f t="shared" si="580"/>
        <v>91</v>
      </c>
      <c r="N1966" s="10">
        <f t="shared" si="581"/>
        <v>-0.26373626373626369</v>
      </c>
      <c r="O1966" s="4">
        <f t="shared" si="579"/>
        <v>55</v>
      </c>
      <c r="P1966" s="4">
        <f t="shared" si="579"/>
        <v>86</v>
      </c>
      <c r="Q1966" s="4">
        <f t="shared" si="582"/>
        <v>31</v>
      </c>
      <c r="R1966" s="11"/>
    </row>
    <row r="1967" spans="1:18" x14ac:dyDescent="0.2">
      <c r="A1967" s="1" t="s">
        <v>2067</v>
      </c>
      <c r="B1967" s="4" t="str">
        <f t="shared" si="571"/>
        <v>2017-05-19</v>
      </c>
      <c r="C1967" s="3">
        <v>42874</v>
      </c>
      <c r="E1967" s="4" t="str">
        <f t="shared" si="572"/>
        <v>67.0;91.0;55.0;86.0</v>
      </c>
      <c r="F1967" s="4" t="str">
        <f t="shared" si="573"/>
        <v>67.0;91.0</v>
      </c>
      <c r="G1967" s="4" t="str">
        <f t="shared" si="574"/>
        <v>67.0</v>
      </c>
      <c r="H1967" s="4" t="str">
        <f t="shared" si="575"/>
        <v>91.0</v>
      </c>
      <c r="I1967" s="4" t="str">
        <f t="shared" si="576"/>
        <v>55.0;86.0</v>
      </c>
      <c r="J1967" s="4" t="str">
        <f t="shared" si="577"/>
        <v>55.0</v>
      </c>
      <c r="K1967" s="4" t="str">
        <f t="shared" si="578"/>
        <v>86.0</v>
      </c>
      <c r="L1967" s="4">
        <f t="shared" si="580"/>
        <v>67</v>
      </c>
      <c r="M1967" s="4">
        <f t="shared" si="580"/>
        <v>91</v>
      </c>
      <c r="N1967" s="10">
        <f t="shared" si="581"/>
        <v>-0.26373626373626369</v>
      </c>
      <c r="O1967" s="4">
        <f t="shared" si="579"/>
        <v>55</v>
      </c>
      <c r="P1967" s="4">
        <f t="shared" si="579"/>
        <v>86</v>
      </c>
      <c r="Q1967" s="4">
        <f t="shared" si="582"/>
        <v>31</v>
      </c>
      <c r="R1967" s="11"/>
    </row>
    <row r="1968" spans="1:18" x14ac:dyDescent="0.2">
      <c r="A1968" s="1" t="s">
        <v>2068</v>
      </c>
      <c r="B1968" s="4" t="str">
        <f t="shared" si="571"/>
        <v>2017-05-20</v>
      </c>
      <c r="C1968" s="3">
        <v>42875</v>
      </c>
      <c r="E1968" s="4" t="str">
        <f t="shared" si="572"/>
        <v>67.0;91.0;55.0;86.0</v>
      </c>
      <c r="F1968" s="4" t="str">
        <f t="shared" si="573"/>
        <v>67.0;91.0</v>
      </c>
      <c r="G1968" s="4" t="str">
        <f t="shared" si="574"/>
        <v>67.0</v>
      </c>
      <c r="H1968" s="4" t="str">
        <f t="shared" si="575"/>
        <v>91.0</v>
      </c>
      <c r="I1968" s="4" t="str">
        <f t="shared" si="576"/>
        <v>55.0;86.0</v>
      </c>
      <c r="J1968" s="4" t="str">
        <f t="shared" si="577"/>
        <v>55.0</v>
      </c>
      <c r="K1968" s="4" t="str">
        <f t="shared" si="578"/>
        <v>86.0</v>
      </c>
      <c r="L1968" s="4">
        <f t="shared" si="580"/>
        <v>67</v>
      </c>
      <c r="M1968" s="4">
        <f t="shared" si="580"/>
        <v>91</v>
      </c>
      <c r="N1968" s="10">
        <f t="shared" si="581"/>
        <v>-0.26373626373626369</v>
      </c>
      <c r="O1968" s="4">
        <f t="shared" si="579"/>
        <v>55</v>
      </c>
      <c r="P1968" s="4">
        <f t="shared" si="579"/>
        <v>86</v>
      </c>
      <c r="Q1968" s="4">
        <f t="shared" si="582"/>
        <v>31</v>
      </c>
      <c r="R1968" s="11"/>
    </row>
    <row r="1969" spans="1:18" x14ac:dyDescent="0.2">
      <c r="A1969" s="1" t="s">
        <v>2069</v>
      </c>
      <c r="B1969" s="4" t="str">
        <f t="shared" si="571"/>
        <v>2017-05-21</v>
      </c>
      <c r="C1969" s="3">
        <v>42876</v>
      </c>
      <c r="E1969" s="4" t="str">
        <f t="shared" si="572"/>
        <v>67.0;90.0;55.0;86.0</v>
      </c>
      <c r="F1969" s="4" t="str">
        <f t="shared" si="573"/>
        <v>67.0;90.0</v>
      </c>
      <c r="G1969" s="4" t="str">
        <f t="shared" si="574"/>
        <v>67.0</v>
      </c>
      <c r="H1969" s="4" t="str">
        <f t="shared" si="575"/>
        <v>90.0</v>
      </c>
      <c r="I1969" s="4" t="str">
        <f t="shared" si="576"/>
        <v>55.0;86.0</v>
      </c>
      <c r="J1969" s="4" t="str">
        <f t="shared" si="577"/>
        <v>55.0</v>
      </c>
      <c r="K1969" s="4" t="str">
        <f t="shared" si="578"/>
        <v>86.0</v>
      </c>
      <c r="L1969" s="4">
        <f t="shared" si="580"/>
        <v>67</v>
      </c>
      <c r="M1969" s="4">
        <f t="shared" si="580"/>
        <v>90</v>
      </c>
      <c r="N1969" s="10">
        <f t="shared" si="581"/>
        <v>-0.25555555555555554</v>
      </c>
      <c r="O1969" s="4">
        <f t="shared" si="579"/>
        <v>55</v>
      </c>
      <c r="P1969" s="4">
        <f t="shared" si="579"/>
        <v>86</v>
      </c>
      <c r="Q1969" s="4">
        <f t="shared" si="582"/>
        <v>31</v>
      </c>
      <c r="R1969" s="11"/>
    </row>
    <row r="1970" spans="1:18" x14ac:dyDescent="0.2">
      <c r="A1970" s="1" t="s">
        <v>2070</v>
      </c>
      <c r="B1970" s="4" t="str">
        <f t="shared" si="571"/>
        <v>2017-05-22</v>
      </c>
      <c r="C1970" s="3">
        <v>42877</v>
      </c>
      <c r="E1970" s="4" t="str">
        <f t="shared" si="572"/>
        <v>67.0;91.0;55.0;86.0</v>
      </c>
      <c r="F1970" s="4" t="str">
        <f t="shared" si="573"/>
        <v>67.0;91.0</v>
      </c>
      <c r="G1970" s="4" t="str">
        <f t="shared" si="574"/>
        <v>67.0</v>
      </c>
      <c r="H1970" s="4" t="str">
        <f t="shared" si="575"/>
        <v>91.0</v>
      </c>
      <c r="I1970" s="4" t="str">
        <f t="shared" si="576"/>
        <v>55.0;86.0</v>
      </c>
      <c r="J1970" s="4" t="str">
        <f t="shared" si="577"/>
        <v>55.0</v>
      </c>
      <c r="K1970" s="4" t="str">
        <f t="shared" si="578"/>
        <v>86.0</v>
      </c>
      <c r="L1970" s="4">
        <f t="shared" si="580"/>
        <v>67</v>
      </c>
      <c r="M1970" s="4">
        <f t="shared" si="580"/>
        <v>91</v>
      </c>
      <c r="N1970" s="10">
        <f t="shared" si="581"/>
        <v>-0.26373626373626369</v>
      </c>
      <c r="O1970" s="4">
        <f t="shared" si="579"/>
        <v>55</v>
      </c>
      <c r="P1970" s="4">
        <f t="shared" si="579"/>
        <v>86</v>
      </c>
      <c r="Q1970" s="4">
        <f t="shared" si="582"/>
        <v>31</v>
      </c>
      <c r="R1970" s="11"/>
    </row>
    <row r="1971" spans="1:18" x14ac:dyDescent="0.2">
      <c r="A1971" s="1" t="s">
        <v>2071</v>
      </c>
      <c r="B1971" s="4" t="str">
        <f t="shared" si="571"/>
        <v>2017-05-23</v>
      </c>
      <c r="C1971" s="3">
        <v>42878</v>
      </c>
      <c r="E1971" s="4" t="str">
        <f t="shared" si="572"/>
        <v>67.0;90.0;55.0;85.0</v>
      </c>
      <c r="F1971" s="4" t="str">
        <f t="shared" si="573"/>
        <v>67.0;90.0</v>
      </c>
      <c r="G1971" s="4" t="str">
        <f t="shared" si="574"/>
        <v>67.0</v>
      </c>
      <c r="H1971" s="4" t="str">
        <f t="shared" si="575"/>
        <v>90.0</v>
      </c>
      <c r="I1971" s="4" t="str">
        <f t="shared" si="576"/>
        <v>55.0;85.0</v>
      </c>
      <c r="J1971" s="4" t="str">
        <f t="shared" si="577"/>
        <v>55.0</v>
      </c>
      <c r="K1971" s="4" t="str">
        <f t="shared" si="578"/>
        <v>85.0</v>
      </c>
      <c r="L1971" s="4">
        <f t="shared" si="580"/>
        <v>67</v>
      </c>
      <c r="M1971" s="4">
        <f t="shared" si="580"/>
        <v>90</v>
      </c>
      <c r="N1971" s="10">
        <f t="shared" si="581"/>
        <v>-0.25555555555555554</v>
      </c>
      <c r="O1971" s="4">
        <f t="shared" si="579"/>
        <v>55</v>
      </c>
      <c r="P1971" s="4">
        <f t="shared" si="579"/>
        <v>85</v>
      </c>
      <c r="Q1971" s="4">
        <f t="shared" si="582"/>
        <v>30</v>
      </c>
      <c r="R1971" s="11"/>
    </row>
    <row r="1972" spans="1:18" x14ac:dyDescent="0.2">
      <c r="A1972" s="1" t="s">
        <v>2072</v>
      </c>
      <c r="B1972" s="4" t="str">
        <f t="shared" si="571"/>
        <v>2017-05-24</v>
      </c>
      <c r="C1972" s="3">
        <v>42879</v>
      </c>
      <c r="E1972" s="4" t="str">
        <f t="shared" si="572"/>
        <v>67.0;90.0;55.0;85.0</v>
      </c>
      <c r="F1972" s="4" t="str">
        <f t="shared" si="573"/>
        <v>67.0;90.0</v>
      </c>
      <c r="G1972" s="4" t="str">
        <f t="shared" si="574"/>
        <v>67.0</v>
      </c>
      <c r="H1972" s="4" t="str">
        <f t="shared" si="575"/>
        <v>90.0</v>
      </c>
      <c r="I1972" s="4" t="str">
        <f t="shared" si="576"/>
        <v>55.0;85.0</v>
      </c>
      <c r="J1972" s="4" t="str">
        <f t="shared" si="577"/>
        <v>55.0</v>
      </c>
      <c r="K1972" s="4" t="str">
        <f t="shared" si="578"/>
        <v>85.0</v>
      </c>
      <c r="L1972" s="4">
        <f t="shared" si="580"/>
        <v>67</v>
      </c>
      <c r="M1972" s="4">
        <f t="shared" si="580"/>
        <v>90</v>
      </c>
      <c r="N1972" s="10">
        <f t="shared" si="581"/>
        <v>-0.25555555555555554</v>
      </c>
      <c r="O1972" s="4">
        <f t="shared" si="579"/>
        <v>55</v>
      </c>
      <c r="P1972" s="4">
        <f t="shared" si="579"/>
        <v>85</v>
      </c>
      <c r="Q1972" s="4">
        <f t="shared" si="582"/>
        <v>30</v>
      </c>
      <c r="R1972" s="11"/>
    </row>
    <row r="1973" spans="1:18" x14ac:dyDescent="0.2">
      <c r="A1973" s="1" t="s">
        <v>2073</v>
      </c>
      <c r="B1973" s="4" t="str">
        <f t="shared" si="571"/>
        <v>2017-05-25</v>
      </c>
      <c r="C1973" s="3">
        <v>42880</v>
      </c>
      <c r="E1973" s="4" t="str">
        <f t="shared" si="572"/>
        <v>67.0;89.0;55.0;85.0</v>
      </c>
      <c r="F1973" s="4" t="str">
        <f t="shared" si="573"/>
        <v>67.0;89.0</v>
      </c>
      <c r="G1973" s="4" t="str">
        <f t="shared" si="574"/>
        <v>67.0</v>
      </c>
      <c r="H1973" s="4" t="str">
        <f t="shared" si="575"/>
        <v>89.0</v>
      </c>
      <c r="I1973" s="4" t="str">
        <f t="shared" si="576"/>
        <v>55.0;85.0</v>
      </c>
      <c r="J1973" s="4" t="str">
        <f t="shared" si="577"/>
        <v>55.0</v>
      </c>
      <c r="K1973" s="4" t="str">
        <f t="shared" si="578"/>
        <v>85.0</v>
      </c>
      <c r="L1973" s="4">
        <f t="shared" si="580"/>
        <v>67</v>
      </c>
      <c r="M1973" s="4">
        <f t="shared" si="580"/>
        <v>89</v>
      </c>
      <c r="N1973" s="10">
        <f t="shared" si="581"/>
        <v>-0.2471910112359551</v>
      </c>
      <c r="O1973" s="4">
        <f t="shared" si="579"/>
        <v>55</v>
      </c>
      <c r="P1973" s="4">
        <f t="shared" si="579"/>
        <v>85</v>
      </c>
      <c r="Q1973" s="4">
        <f t="shared" si="582"/>
        <v>30</v>
      </c>
      <c r="R1973" s="11"/>
    </row>
    <row r="1974" spans="1:18" x14ac:dyDescent="0.2">
      <c r="A1974" s="1" t="s">
        <v>2074</v>
      </c>
      <c r="B1974" s="4" t="str">
        <f t="shared" si="571"/>
        <v>2017-05-26</v>
      </c>
      <c r="C1974" s="3">
        <v>42881</v>
      </c>
      <c r="E1974" s="4" t="str">
        <f t="shared" si="572"/>
        <v>67.0;89.0;55.0;85.0</v>
      </c>
      <c r="F1974" s="4" t="str">
        <f t="shared" si="573"/>
        <v>67.0;89.0</v>
      </c>
      <c r="G1974" s="4" t="str">
        <f t="shared" si="574"/>
        <v>67.0</v>
      </c>
      <c r="H1974" s="4" t="str">
        <f t="shared" si="575"/>
        <v>89.0</v>
      </c>
      <c r="I1974" s="4" t="str">
        <f t="shared" si="576"/>
        <v>55.0;85.0</v>
      </c>
      <c r="J1974" s="4" t="str">
        <f t="shared" si="577"/>
        <v>55.0</v>
      </c>
      <c r="K1974" s="4" t="str">
        <f t="shared" si="578"/>
        <v>85.0</v>
      </c>
      <c r="L1974" s="4">
        <f t="shared" si="580"/>
        <v>67</v>
      </c>
      <c r="M1974" s="4">
        <f t="shared" si="580"/>
        <v>89</v>
      </c>
      <c r="N1974" s="10">
        <f t="shared" si="581"/>
        <v>-0.2471910112359551</v>
      </c>
      <c r="O1974" s="4">
        <f t="shared" si="579"/>
        <v>55</v>
      </c>
      <c r="P1974" s="4">
        <f t="shared" si="579"/>
        <v>85</v>
      </c>
      <c r="Q1974" s="4">
        <f t="shared" si="582"/>
        <v>30</v>
      </c>
      <c r="R1974" s="11"/>
    </row>
    <row r="1975" spans="1:18" x14ac:dyDescent="0.2">
      <c r="A1975" s="1" t="s">
        <v>2075</v>
      </c>
      <c r="B1975" s="4" t="str">
        <f t="shared" si="571"/>
        <v>2017-05-27</v>
      </c>
      <c r="C1975" s="3">
        <v>42882</v>
      </c>
      <c r="E1975" s="4" t="str">
        <f t="shared" si="572"/>
        <v>67.0;89.0;55.0;85.0</v>
      </c>
      <c r="F1975" s="4" t="str">
        <f t="shared" si="573"/>
        <v>67.0;89.0</v>
      </c>
      <c r="G1975" s="4" t="str">
        <f t="shared" si="574"/>
        <v>67.0</v>
      </c>
      <c r="H1975" s="4" t="str">
        <f t="shared" si="575"/>
        <v>89.0</v>
      </c>
      <c r="I1975" s="4" t="str">
        <f t="shared" si="576"/>
        <v>55.0;85.0</v>
      </c>
      <c r="J1975" s="4" t="str">
        <f t="shared" si="577"/>
        <v>55.0</v>
      </c>
      <c r="K1975" s="4" t="str">
        <f t="shared" si="578"/>
        <v>85.0</v>
      </c>
      <c r="L1975" s="4">
        <f t="shared" si="580"/>
        <v>67</v>
      </c>
      <c r="M1975" s="4">
        <f t="shared" si="580"/>
        <v>89</v>
      </c>
      <c r="N1975" s="10">
        <f t="shared" si="581"/>
        <v>-0.2471910112359551</v>
      </c>
      <c r="O1975" s="4">
        <f t="shared" si="579"/>
        <v>55</v>
      </c>
      <c r="P1975" s="4">
        <f t="shared" si="579"/>
        <v>85</v>
      </c>
      <c r="Q1975" s="4">
        <f t="shared" si="582"/>
        <v>30</v>
      </c>
      <c r="R1975" s="11"/>
    </row>
    <row r="1976" spans="1:18" x14ac:dyDescent="0.2">
      <c r="A1976" s="1" t="s">
        <v>2076</v>
      </c>
      <c r="B1976" s="4" t="str">
        <f t="shared" si="571"/>
        <v>2017-05-28</v>
      </c>
      <c r="C1976" s="3">
        <v>42883</v>
      </c>
      <c r="E1976" s="4" t="str">
        <f t="shared" si="572"/>
        <v>67.0;89.0;55.0;84.0</v>
      </c>
      <c r="F1976" s="4" t="str">
        <f t="shared" si="573"/>
        <v>67.0;89.0</v>
      </c>
      <c r="G1976" s="4" t="str">
        <f t="shared" si="574"/>
        <v>67.0</v>
      </c>
      <c r="H1976" s="4" t="str">
        <f t="shared" si="575"/>
        <v>89.0</v>
      </c>
      <c r="I1976" s="4" t="str">
        <f t="shared" si="576"/>
        <v>55.0;84.0</v>
      </c>
      <c r="J1976" s="4" t="str">
        <f t="shared" si="577"/>
        <v>55.0</v>
      </c>
      <c r="K1976" s="4" t="str">
        <f t="shared" si="578"/>
        <v>84.0</v>
      </c>
      <c r="L1976" s="4">
        <f t="shared" si="580"/>
        <v>67</v>
      </c>
      <c r="M1976" s="4">
        <f t="shared" si="580"/>
        <v>89</v>
      </c>
      <c r="N1976" s="10">
        <f t="shared" si="581"/>
        <v>-0.2471910112359551</v>
      </c>
      <c r="O1976" s="4">
        <f t="shared" si="579"/>
        <v>55</v>
      </c>
      <c r="P1976" s="4">
        <f t="shared" si="579"/>
        <v>84</v>
      </c>
      <c r="Q1976" s="4">
        <f t="shared" si="582"/>
        <v>29</v>
      </c>
      <c r="R1976" s="11"/>
    </row>
    <row r="1977" spans="1:18" x14ac:dyDescent="0.2">
      <c r="A1977" s="1" t="s">
        <v>2077</v>
      </c>
      <c r="B1977" s="4" t="str">
        <f t="shared" si="571"/>
        <v>2017-05-29</v>
      </c>
      <c r="C1977" s="3">
        <v>42884</v>
      </c>
      <c r="E1977" s="4" t="str">
        <f t="shared" si="572"/>
        <v>67.0;90.0;54.0;84.0</v>
      </c>
      <c r="F1977" s="4" t="str">
        <f t="shared" si="573"/>
        <v>67.0;90.0</v>
      </c>
      <c r="G1977" s="4" t="str">
        <f t="shared" si="574"/>
        <v>67.0</v>
      </c>
      <c r="H1977" s="4" t="str">
        <f t="shared" si="575"/>
        <v>90.0</v>
      </c>
      <c r="I1977" s="4" t="str">
        <f t="shared" si="576"/>
        <v>54.0;84.0</v>
      </c>
      <c r="J1977" s="4" t="str">
        <f t="shared" si="577"/>
        <v>54.0</v>
      </c>
      <c r="K1977" s="4" t="str">
        <f t="shared" si="578"/>
        <v>84.0</v>
      </c>
      <c r="L1977" s="4">
        <f t="shared" si="580"/>
        <v>67</v>
      </c>
      <c r="M1977" s="4">
        <f t="shared" si="580"/>
        <v>90</v>
      </c>
      <c r="N1977" s="10">
        <f t="shared" si="581"/>
        <v>-0.25555555555555554</v>
      </c>
      <c r="O1977" s="4">
        <f t="shared" si="579"/>
        <v>54</v>
      </c>
      <c r="P1977" s="4">
        <f t="shared" si="579"/>
        <v>84</v>
      </c>
      <c r="Q1977" s="4">
        <f t="shared" si="582"/>
        <v>30</v>
      </c>
      <c r="R1977" s="11"/>
    </row>
    <row r="1978" spans="1:18" x14ac:dyDescent="0.2">
      <c r="A1978" s="1" t="s">
        <v>2078</v>
      </c>
      <c r="B1978" s="4" t="str">
        <f t="shared" si="571"/>
        <v>2017-05-30</v>
      </c>
      <c r="C1978" s="3">
        <v>42885</v>
      </c>
      <c r="E1978" s="4" t="str">
        <f t="shared" si="572"/>
        <v>67.0;89.0;54.0;84.0</v>
      </c>
      <c r="F1978" s="4" t="str">
        <f t="shared" si="573"/>
        <v>67.0;89.0</v>
      </c>
      <c r="G1978" s="4" t="str">
        <f t="shared" si="574"/>
        <v>67.0</v>
      </c>
      <c r="H1978" s="4" t="str">
        <f t="shared" si="575"/>
        <v>89.0</v>
      </c>
      <c r="I1978" s="4" t="str">
        <f t="shared" si="576"/>
        <v>54.0;84.0</v>
      </c>
      <c r="J1978" s="4" t="str">
        <f t="shared" si="577"/>
        <v>54.0</v>
      </c>
      <c r="K1978" s="4" t="str">
        <f t="shared" si="578"/>
        <v>84.0</v>
      </c>
      <c r="L1978" s="4">
        <f t="shared" si="580"/>
        <v>67</v>
      </c>
      <c r="M1978" s="4">
        <f t="shared" si="580"/>
        <v>89</v>
      </c>
      <c r="N1978" s="10">
        <f t="shared" si="581"/>
        <v>-0.2471910112359551</v>
      </c>
      <c r="O1978" s="4">
        <f t="shared" si="579"/>
        <v>54</v>
      </c>
      <c r="P1978" s="4">
        <f t="shared" si="579"/>
        <v>84</v>
      </c>
      <c r="Q1978" s="4">
        <f t="shared" si="582"/>
        <v>30</v>
      </c>
      <c r="R1978" s="11"/>
    </row>
    <row r="1979" spans="1:18" x14ac:dyDescent="0.2">
      <c r="A1979" s="1" t="s">
        <v>2079</v>
      </c>
      <c r="B1979" s="4" t="str">
        <f t="shared" si="571"/>
        <v>2017-05-31</v>
      </c>
      <c r="C1979" s="3">
        <v>42886</v>
      </c>
      <c r="E1979" s="4" t="str">
        <f t="shared" si="572"/>
        <v>67.0;89.0;54.0;84.0</v>
      </c>
      <c r="F1979" s="4" t="str">
        <f t="shared" si="573"/>
        <v>67.0;89.0</v>
      </c>
      <c r="G1979" s="4" t="str">
        <f t="shared" si="574"/>
        <v>67.0</v>
      </c>
      <c r="H1979" s="4" t="str">
        <f t="shared" si="575"/>
        <v>89.0</v>
      </c>
      <c r="I1979" s="4" t="str">
        <f t="shared" si="576"/>
        <v>54.0;84.0</v>
      </c>
      <c r="J1979" s="4" t="str">
        <f t="shared" si="577"/>
        <v>54.0</v>
      </c>
      <c r="K1979" s="4" t="str">
        <f t="shared" si="578"/>
        <v>84.0</v>
      </c>
      <c r="L1979" s="4">
        <f t="shared" si="580"/>
        <v>67</v>
      </c>
      <c r="M1979" s="4">
        <f t="shared" si="580"/>
        <v>89</v>
      </c>
      <c r="N1979" s="10">
        <f t="shared" si="581"/>
        <v>-0.2471910112359551</v>
      </c>
      <c r="O1979" s="4">
        <f t="shared" si="579"/>
        <v>54</v>
      </c>
      <c r="P1979" s="4">
        <f t="shared" si="579"/>
        <v>84</v>
      </c>
      <c r="Q1979" s="4">
        <f t="shared" si="582"/>
        <v>30</v>
      </c>
      <c r="R1979" s="11"/>
    </row>
    <row r="1980" spans="1:18" x14ac:dyDescent="0.2">
      <c r="A1980" s="1" t="s">
        <v>2080</v>
      </c>
      <c r="B1980" s="4" t="str">
        <f t="shared" si="571"/>
        <v>2017-06-01</v>
      </c>
      <c r="C1980" s="3">
        <v>42887</v>
      </c>
      <c r="E1980" s="4" t="str">
        <f t="shared" si="572"/>
        <v>67.0;89.0;54.0;84.0</v>
      </c>
      <c r="F1980" s="4" t="str">
        <f t="shared" si="573"/>
        <v>67.0;89.0</v>
      </c>
      <c r="G1980" s="4" t="str">
        <f t="shared" si="574"/>
        <v>67.0</v>
      </c>
      <c r="H1980" s="4" t="str">
        <f t="shared" si="575"/>
        <v>89.0</v>
      </c>
      <c r="I1980" s="4" t="str">
        <f t="shared" si="576"/>
        <v>54.0;84.0</v>
      </c>
      <c r="J1980" s="4" t="str">
        <f t="shared" si="577"/>
        <v>54.0</v>
      </c>
      <c r="K1980" s="4" t="str">
        <f t="shared" si="578"/>
        <v>84.0</v>
      </c>
      <c r="L1980" s="4">
        <f t="shared" si="580"/>
        <v>67</v>
      </c>
      <c r="M1980" s="4">
        <f t="shared" si="580"/>
        <v>89</v>
      </c>
      <c r="N1980" s="10">
        <f t="shared" si="581"/>
        <v>-0.2471910112359551</v>
      </c>
      <c r="O1980" s="4">
        <f t="shared" si="579"/>
        <v>54</v>
      </c>
      <c r="P1980" s="4">
        <f t="shared" si="579"/>
        <v>84</v>
      </c>
      <c r="Q1980" s="4">
        <f t="shared" si="582"/>
        <v>30</v>
      </c>
      <c r="R1980" s="11"/>
    </row>
    <row r="1981" spans="1:18" x14ac:dyDescent="0.2">
      <c r="A1981" s="1" t="s">
        <v>2081</v>
      </c>
      <c r="B1981" s="4" t="str">
        <f t="shared" si="571"/>
        <v>2017-06-02</v>
      </c>
      <c r="C1981" s="3">
        <v>42888</v>
      </c>
      <c r="E1981" s="4" t="str">
        <f t="shared" si="572"/>
        <v>67.0;88.0;54.0;84.0</v>
      </c>
      <c r="F1981" s="4" t="str">
        <f t="shared" si="573"/>
        <v>67.0;88.0</v>
      </c>
      <c r="G1981" s="4" t="str">
        <f t="shared" si="574"/>
        <v>67.0</v>
      </c>
      <c r="H1981" s="4" t="str">
        <f t="shared" si="575"/>
        <v>88.0</v>
      </c>
      <c r="I1981" s="4" t="str">
        <f t="shared" si="576"/>
        <v>54.0;84.0</v>
      </c>
      <c r="J1981" s="4" t="str">
        <f t="shared" si="577"/>
        <v>54.0</v>
      </c>
      <c r="K1981" s="4" t="str">
        <f t="shared" si="578"/>
        <v>84.0</v>
      </c>
      <c r="L1981" s="4">
        <f t="shared" si="580"/>
        <v>67</v>
      </c>
      <c r="M1981" s="4">
        <f t="shared" si="580"/>
        <v>88</v>
      </c>
      <c r="N1981" s="10">
        <f t="shared" si="581"/>
        <v>-0.23863636363636365</v>
      </c>
      <c r="O1981" s="4">
        <f t="shared" si="579"/>
        <v>54</v>
      </c>
      <c r="P1981" s="4">
        <f t="shared" si="579"/>
        <v>84</v>
      </c>
      <c r="Q1981" s="4">
        <f t="shared" si="582"/>
        <v>30</v>
      </c>
      <c r="R1981" s="11"/>
    </row>
    <row r="1982" spans="1:18" x14ac:dyDescent="0.2">
      <c r="A1982" s="1" t="s">
        <v>2082</v>
      </c>
      <c r="B1982" s="4" t="str">
        <f t="shared" si="571"/>
        <v>2017-06-03</v>
      </c>
      <c r="C1982" s="3">
        <v>42889</v>
      </c>
      <c r="E1982" s="4" t="str">
        <f t="shared" si="572"/>
        <v>67.0;88.0;54.0;83.0</v>
      </c>
      <c r="F1982" s="4" t="str">
        <f t="shared" si="573"/>
        <v>67.0;88.0</v>
      </c>
      <c r="G1982" s="4" t="str">
        <f t="shared" si="574"/>
        <v>67.0</v>
      </c>
      <c r="H1982" s="4" t="str">
        <f t="shared" si="575"/>
        <v>88.0</v>
      </c>
      <c r="I1982" s="4" t="str">
        <f t="shared" si="576"/>
        <v>54.0;83.0</v>
      </c>
      <c r="J1982" s="4" t="str">
        <f t="shared" si="577"/>
        <v>54.0</v>
      </c>
      <c r="K1982" s="4" t="str">
        <f t="shared" si="578"/>
        <v>83.0</v>
      </c>
      <c r="L1982" s="4">
        <f t="shared" si="580"/>
        <v>67</v>
      </c>
      <c r="M1982" s="4">
        <f t="shared" si="580"/>
        <v>88</v>
      </c>
      <c r="N1982" s="10">
        <f t="shared" si="581"/>
        <v>-0.23863636363636365</v>
      </c>
      <c r="O1982" s="4">
        <f t="shared" si="579"/>
        <v>54</v>
      </c>
      <c r="P1982" s="4">
        <f t="shared" si="579"/>
        <v>83</v>
      </c>
      <c r="Q1982" s="4">
        <f t="shared" si="582"/>
        <v>29</v>
      </c>
      <c r="R1982" s="11"/>
    </row>
    <row r="1983" spans="1:18" x14ac:dyDescent="0.2">
      <c r="A1983" s="1" t="s">
        <v>2083</v>
      </c>
      <c r="B1983" s="4" t="str">
        <f t="shared" si="571"/>
        <v>2017-06-04</v>
      </c>
      <c r="C1983" s="3">
        <v>42890</v>
      </c>
      <c r="E1983" s="4" t="str">
        <f t="shared" si="572"/>
        <v>68.0;88.0;54.0;83.0</v>
      </c>
      <c r="F1983" s="4" t="str">
        <f t="shared" si="573"/>
        <v>68.0;88.0</v>
      </c>
      <c r="G1983" s="4" t="str">
        <f t="shared" si="574"/>
        <v>68.0</v>
      </c>
      <c r="H1983" s="4" t="str">
        <f t="shared" si="575"/>
        <v>88.0</v>
      </c>
      <c r="I1983" s="4" t="str">
        <f t="shared" si="576"/>
        <v>54.0;83.0</v>
      </c>
      <c r="J1983" s="4" t="str">
        <f t="shared" si="577"/>
        <v>54.0</v>
      </c>
      <c r="K1983" s="4" t="str">
        <f t="shared" si="578"/>
        <v>83.0</v>
      </c>
      <c r="L1983" s="4">
        <f t="shared" si="580"/>
        <v>68</v>
      </c>
      <c r="M1983" s="4">
        <f t="shared" si="580"/>
        <v>88</v>
      </c>
      <c r="N1983" s="10">
        <f t="shared" si="581"/>
        <v>-0.22727272727272729</v>
      </c>
      <c r="O1983" s="4">
        <f t="shared" si="579"/>
        <v>54</v>
      </c>
      <c r="P1983" s="4">
        <f t="shared" si="579"/>
        <v>83</v>
      </c>
      <c r="Q1983" s="4">
        <f t="shared" si="582"/>
        <v>29</v>
      </c>
      <c r="R1983" s="11"/>
    </row>
    <row r="1984" spans="1:18" x14ac:dyDescent="0.2">
      <c r="A1984" s="1" t="s">
        <v>2084</v>
      </c>
      <c r="B1984" s="4" t="str">
        <f t="shared" si="571"/>
        <v>2017-06-05</v>
      </c>
      <c r="C1984" s="3">
        <v>42891</v>
      </c>
      <c r="E1984" s="4" t="str">
        <f t="shared" si="572"/>
        <v>68.0;87.0;54.0;83.0</v>
      </c>
      <c r="F1984" s="4" t="str">
        <f t="shared" si="573"/>
        <v>68.0;87.0</v>
      </c>
      <c r="G1984" s="4" t="str">
        <f t="shared" si="574"/>
        <v>68.0</v>
      </c>
      <c r="H1984" s="4" t="str">
        <f t="shared" si="575"/>
        <v>87.0</v>
      </c>
      <c r="I1984" s="4" t="str">
        <f t="shared" si="576"/>
        <v>54.0;83.0</v>
      </c>
      <c r="J1984" s="4" t="str">
        <f t="shared" si="577"/>
        <v>54.0</v>
      </c>
      <c r="K1984" s="4" t="str">
        <f t="shared" si="578"/>
        <v>83.0</v>
      </c>
      <c r="L1984" s="4">
        <f t="shared" si="580"/>
        <v>68</v>
      </c>
      <c r="M1984" s="4">
        <f t="shared" si="580"/>
        <v>87</v>
      </c>
      <c r="N1984" s="10">
        <f t="shared" si="581"/>
        <v>-0.2183908045977011</v>
      </c>
      <c r="O1984" s="4">
        <f t="shared" si="579"/>
        <v>54</v>
      </c>
      <c r="P1984" s="4">
        <f t="shared" si="579"/>
        <v>83</v>
      </c>
      <c r="Q1984" s="4">
        <f t="shared" si="582"/>
        <v>29</v>
      </c>
      <c r="R1984" s="11"/>
    </row>
    <row r="1985" spans="1:18" x14ac:dyDescent="0.2">
      <c r="A1985" s="1" t="s">
        <v>2085</v>
      </c>
      <c r="B1985" s="4" t="str">
        <f t="shared" si="571"/>
        <v>2017-06-06</v>
      </c>
      <c r="C1985" s="3">
        <v>42892</v>
      </c>
      <c r="E1985" s="4" t="str">
        <f t="shared" si="572"/>
        <v>68.0;87.0;54.0;82.0</v>
      </c>
      <c r="F1985" s="4" t="str">
        <f t="shared" si="573"/>
        <v>68.0;87.0</v>
      </c>
      <c r="G1985" s="4" t="str">
        <f t="shared" si="574"/>
        <v>68.0</v>
      </c>
      <c r="H1985" s="4" t="str">
        <f t="shared" si="575"/>
        <v>87.0</v>
      </c>
      <c r="I1985" s="4" t="str">
        <f t="shared" si="576"/>
        <v>54.0;82.0</v>
      </c>
      <c r="J1985" s="4" t="str">
        <f t="shared" si="577"/>
        <v>54.0</v>
      </c>
      <c r="K1985" s="4" t="str">
        <f t="shared" si="578"/>
        <v>82.0</v>
      </c>
      <c r="L1985" s="4">
        <f t="shared" si="580"/>
        <v>68</v>
      </c>
      <c r="M1985" s="4">
        <f t="shared" si="580"/>
        <v>87</v>
      </c>
      <c r="N1985" s="10">
        <f t="shared" si="581"/>
        <v>-0.2183908045977011</v>
      </c>
      <c r="O1985" s="4">
        <f t="shared" si="579"/>
        <v>54</v>
      </c>
      <c r="P1985" s="4">
        <f t="shared" si="579"/>
        <v>82</v>
      </c>
      <c r="Q1985" s="4">
        <f t="shared" si="582"/>
        <v>28</v>
      </c>
      <c r="R1985" s="11"/>
    </row>
    <row r="1986" spans="1:18" x14ac:dyDescent="0.2">
      <c r="A1986" s="1" t="s">
        <v>2086</v>
      </c>
      <c r="B1986" s="4" t="str">
        <f t="shared" si="571"/>
        <v>2017-06-07</v>
      </c>
      <c r="C1986" s="3">
        <v>42893</v>
      </c>
      <c r="E1986" s="4" t="str">
        <f t="shared" si="572"/>
        <v>67.0;87.0;54.0;82.0</v>
      </c>
      <c r="F1986" s="4" t="str">
        <f t="shared" si="573"/>
        <v>67.0;87.0</v>
      </c>
      <c r="G1986" s="4" t="str">
        <f t="shared" si="574"/>
        <v>67.0</v>
      </c>
      <c r="H1986" s="4" t="str">
        <f t="shared" si="575"/>
        <v>87.0</v>
      </c>
      <c r="I1986" s="4" t="str">
        <f t="shared" si="576"/>
        <v>54.0;82.0</v>
      </c>
      <c r="J1986" s="4" t="str">
        <f t="shared" si="577"/>
        <v>54.0</v>
      </c>
      <c r="K1986" s="4" t="str">
        <f t="shared" si="578"/>
        <v>82.0</v>
      </c>
      <c r="L1986" s="4">
        <f t="shared" si="580"/>
        <v>67</v>
      </c>
      <c r="M1986" s="4">
        <f t="shared" si="580"/>
        <v>87</v>
      </c>
      <c r="N1986" s="10">
        <f t="shared" si="581"/>
        <v>-0.22988505747126442</v>
      </c>
      <c r="O1986" s="4">
        <f t="shared" si="579"/>
        <v>54</v>
      </c>
      <c r="P1986" s="4">
        <f t="shared" si="579"/>
        <v>82</v>
      </c>
      <c r="Q1986" s="4">
        <f t="shared" si="582"/>
        <v>28</v>
      </c>
      <c r="R1986" s="11"/>
    </row>
    <row r="1987" spans="1:18" x14ac:dyDescent="0.2">
      <c r="A1987" s="1" t="s">
        <v>2087</v>
      </c>
      <c r="B1987" s="4" t="str">
        <f t="shared" si="571"/>
        <v>2017-06-08</v>
      </c>
      <c r="C1987" s="3">
        <v>42894</v>
      </c>
      <c r="E1987" s="4" t="str">
        <f t="shared" si="572"/>
        <v>67.0;86.0;54.0;82.0</v>
      </c>
      <c r="F1987" s="4" t="str">
        <f t="shared" si="573"/>
        <v>67.0;86.0</v>
      </c>
      <c r="G1987" s="4" t="str">
        <f t="shared" si="574"/>
        <v>67.0</v>
      </c>
      <c r="H1987" s="4" t="str">
        <f t="shared" si="575"/>
        <v>86.0</v>
      </c>
      <c r="I1987" s="4" t="str">
        <f t="shared" si="576"/>
        <v>54.0;82.0</v>
      </c>
      <c r="J1987" s="4" t="str">
        <f t="shared" si="577"/>
        <v>54.0</v>
      </c>
      <c r="K1987" s="4" t="str">
        <f t="shared" si="578"/>
        <v>82.0</v>
      </c>
      <c r="L1987" s="4">
        <f t="shared" si="580"/>
        <v>67</v>
      </c>
      <c r="M1987" s="4">
        <f t="shared" si="580"/>
        <v>86</v>
      </c>
      <c r="N1987" s="10">
        <f t="shared" si="581"/>
        <v>-0.22093023255813948</v>
      </c>
      <c r="O1987" s="4">
        <f t="shared" si="579"/>
        <v>54</v>
      </c>
      <c r="P1987" s="4">
        <f t="shared" si="579"/>
        <v>82</v>
      </c>
      <c r="Q1987" s="4">
        <f t="shared" si="582"/>
        <v>28</v>
      </c>
      <c r="R1987" s="11"/>
    </row>
    <row r="1988" spans="1:18" x14ac:dyDescent="0.2">
      <c r="A1988" s="1" t="s">
        <v>2088</v>
      </c>
      <c r="B1988" s="4" t="str">
        <f t="shared" ref="B1988:B2051" si="583">LEFT(A1988,10)</f>
        <v>2017-06-09</v>
      </c>
      <c r="C1988" s="3">
        <v>42895</v>
      </c>
      <c r="E1988" s="4" t="str">
        <f t="shared" ref="E1988:E2051" si="584">RIGHT(A1988,19)</f>
        <v>67.0;86.0;54.0;82.0</v>
      </c>
      <c r="F1988" s="4" t="str">
        <f t="shared" ref="F1988:F2051" si="585">LEFT(E1988,9)</f>
        <v>67.0;86.0</v>
      </c>
      <c r="G1988" s="4" t="str">
        <f t="shared" ref="G1988:G2051" si="586">LEFT(F1988,4)</f>
        <v>67.0</v>
      </c>
      <c r="H1988" s="4" t="str">
        <f t="shared" ref="H1988:H2051" si="587">RIGHT(F1988,4)</f>
        <v>86.0</v>
      </c>
      <c r="I1988" s="4" t="str">
        <f t="shared" ref="I1988:I2051" si="588">RIGHT(E1988,9)</f>
        <v>54.0;82.0</v>
      </c>
      <c r="J1988" s="4" t="str">
        <f t="shared" ref="J1988:J2051" si="589">LEFT(I1988,4)</f>
        <v>54.0</v>
      </c>
      <c r="K1988" s="4" t="str">
        <f t="shared" ref="K1988:K2051" si="590">RIGHT(I1988,4)</f>
        <v>82.0</v>
      </c>
      <c r="L1988" s="4">
        <f t="shared" si="580"/>
        <v>67</v>
      </c>
      <c r="M1988" s="4">
        <f t="shared" si="580"/>
        <v>86</v>
      </c>
      <c r="N1988" s="10">
        <f t="shared" si="581"/>
        <v>-0.22093023255813948</v>
      </c>
      <c r="O1988" s="4">
        <f t="shared" ref="O1988:P2051" si="591">VALUE(J1988)</f>
        <v>54</v>
      </c>
      <c r="P1988" s="4">
        <f t="shared" si="591"/>
        <v>82</v>
      </c>
      <c r="Q1988" s="4">
        <f t="shared" si="582"/>
        <v>28</v>
      </c>
      <c r="R1988" s="11"/>
    </row>
    <row r="1989" spans="1:18" x14ac:dyDescent="0.2">
      <c r="A1989" s="1" t="s">
        <v>2089</v>
      </c>
      <c r="B1989" s="4" t="str">
        <f t="shared" si="583"/>
        <v>2017-06-10</v>
      </c>
      <c r="C1989" s="3">
        <v>42896</v>
      </c>
      <c r="E1989" s="4" t="str">
        <f t="shared" si="584"/>
        <v>66.0;86.0;54.0;82.0</v>
      </c>
      <c r="F1989" s="4" t="str">
        <f t="shared" si="585"/>
        <v>66.0;86.0</v>
      </c>
      <c r="G1989" s="4" t="str">
        <f t="shared" si="586"/>
        <v>66.0</v>
      </c>
      <c r="H1989" s="4" t="str">
        <f t="shared" si="587"/>
        <v>86.0</v>
      </c>
      <c r="I1989" s="4" t="str">
        <f t="shared" si="588"/>
        <v>54.0;82.0</v>
      </c>
      <c r="J1989" s="4" t="str">
        <f t="shared" si="589"/>
        <v>54.0</v>
      </c>
      <c r="K1989" s="4" t="str">
        <f t="shared" si="590"/>
        <v>82.0</v>
      </c>
      <c r="L1989" s="4">
        <f t="shared" ref="L1989:M2052" si="592">VALUE(G1989)</f>
        <v>66</v>
      </c>
      <c r="M1989" s="4">
        <f t="shared" si="592"/>
        <v>86</v>
      </c>
      <c r="N1989" s="10">
        <f t="shared" ref="N1989:N2052" si="593">L1989/M1989-1</f>
        <v>-0.23255813953488369</v>
      </c>
      <c r="O1989" s="4">
        <f t="shared" si="591"/>
        <v>54</v>
      </c>
      <c r="P1989" s="4">
        <f t="shared" si="591"/>
        <v>82</v>
      </c>
      <c r="Q1989" s="4">
        <f t="shared" ref="Q1989:Q2052" si="594">P1989-O1989</f>
        <v>28</v>
      </c>
      <c r="R1989" s="11"/>
    </row>
    <row r="1990" spans="1:18" x14ac:dyDescent="0.2">
      <c r="A1990" s="1" t="s">
        <v>2090</v>
      </c>
      <c r="B1990" s="4" t="str">
        <f t="shared" si="583"/>
        <v>2017-06-11</v>
      </c>
      <c r="C1990" s="3">
        <v>42897</v>
      </c>
      <c r="E1990" s="4" t="str">
        <f t="shared" si="584"/>
        <v>66.0;86.0;54.0;82.0</v>
      </c>
      <c r="F1990" s="4" t="str">
        <f t="shared" si="585"/>
        <v>66.0;86.0</v>
      </c>
      <c r="G1990" s="4" t="str">
        <f t="shared" si="586"/>
        <v>66.0</v>
      </c>
      <c r="H1990" s="4" t="str">
        <f t="shared" si="587"/>
        <v>86.0</v>
      </c>
      <c r="I1990" s="4" t="str">
        <f t="shared" si="588"/>
        <v>54.0;82.0</v>
      </c>
      <c r="J1990" s="4" t="str">
        <f t="shared" si="589"/>
        <v>54.0</v>
      </c>
      <c r="K1990" s="4" t="str">
        <f t="shared" si="590"/>
        <v>82.0</v>
      </c>
      <c r="L1990" s="4">
        <f t="shared" si="592"/>
        <v>66</v>
      </c>
      <c r="M1990" s="4">
        <f t="shared" si="592"/>
        <v>86</v>
      </c>
      <c r="N1990" s="10">
        <f t="shared" si="593"/>
        <v>-0.23255813953488369</v>
      </c>
      <c r="O1990" s="4">
        <f t="shared" si="591"/>
        <v>54</v>
      </c>
      <c r="P1990" s="4">
        <f t="shared" si="591"/>
        <v>82</v>
      </c>
      <c r="Q1990" s="4">
        <f t="shared" si="594"/>
        <v>28</v>
      </c>
      <c r="R1990" s="11"/>
    </row>
    <row r="1991" spans="1:18" x14ac:dyDescent="0.2">
      <c r="A1991" s="1" t="s">
        <v>2091</v>
      </c>
      <c r="B1991" s="4" t="str">
        <f t="shared" si="583"/>
        <v>2017-06-12</v>
      </c>
      <c r="C1991" s="3">
        <v>42898</v>
      </c>
      <c r="E1991" s="4" t="str">
        <f t="shared" si="584"/>
        <v>66.0;86.0;54.0;81.0</v>
      </c>
      <c r="F1991" s="4" t="str">
        <f t="shared" si="585"/>
        <v>66.0;86.0</v>
      </c>
      <c r="G1991" s="4" t="str">
        <f t="shared" si="586"/>
        <v>66.0</v>
      </c>
      <c r="H1991" s="4" t="str">
        <f t="shared" si="587"/>
        <v>86.0</v>
      </c>
      <c r="I1991" s="4" t="str">
        <f t="shared" si="588"/>
        <v>54.0;81.0</v>
      </c>
      <c r="J1991" s="4" t="str">
        <f t="shared" si="589"/>
        <v>54.0</v>
      </c>
      <c r="K1991" s="4" t="str">
        <f t="shared" si="590"/>
        <v>81.0</v>
      </c>
      <c r="L1991" s="4">
        <f t="shared" si="592"/>
        <v>66</v>
      </c>
      <c r="M1991" s="4">
        <f t="shared" si="592"/>
        <v>86</v>
      </c>
      <c r="N1991" s="10">
        <f t="shared" si="593"/>
        <v>-0.23255813953488369</v>
      </c>
      <c r="O1991" s="4">
        <f t="shared" si="591"/>
        <v>54</v>
      </c>
      <c r="P1991" s="4">
        <f t="shared" si="591"/>
        <v>81</v>
      </c>
      <c r="Q1991" s="4">
        <f t="shared" si="594"/>
        <v>27</v>
      </c>
      <c r="R1991" s="11"/>
    </row>
    <row r="1992" spans="1:18" x14ac:dyDescent="0.2">
      <c r="A1992" s="1" t="s">
        <v>2092</v>
      </c>
      <c r="B1992" s="4" t="str">
        <f t="shared" si="583"/>
        <v>2017-06-13</v>
      </c>
      <c r="C1992" s="3">
        <v>42899</v>
      </c>
      <c r="E1992" s="4" t="str">
        <f t="shared" si="584"/>
        <v>66.0;86.0;54.0;81.0</v>
      </c>
      <c r="F1992" s="4" t="str">
        <f t="shared" si="585"/>
        <v>66.0;86.0</v>
      </c>
      <c r="G1992" s="4" t="str">
        <f t="shared" si="586"/>
        <v>66.0</v>
      </c>
      <c r="H1992" s="4" t="str">
        <f t="shared" si="587"/>
        <v>86.0</v>
      </c>
      <c r="I1992" s="4" t="str">
        <f t="shared" si="588"/>
        <v>54.0;81.0</v>
      </c>
      <c r="J1992" s="4" t="str">
        <f t="shared" si="589"/>
        <v>54.0</v>
      </c>
      <c r="K1992" s="4" t="str">
        <f t="shared" si="590"/>
        <v>81.0</v>
      </c>
      <c r="L1992" s="4">
        <f t="shared" si="592"/>
        <v>66</v>
      </c>
      <c r="M1992" s="4">
        <f t="shared" si="592"/>
        <v>86</v>
      </c>
      <c r="N1992" s="10">
        <f t="shared" si="593"/>
        <v>-0.23255813953488369</v>
      </c>
      <c r="O1992" s="4">
        <f t="shared" si="591"/>
        <v>54</v>
      </c>
      <c r="P1992" s="4">
        <f t="shared" si="591"/>
        <v>81</v>
      </c>
      <c r="Q1992" s="4">
        <f t="shared" si="594"/>
        <v>27</v>
      </c>
      <c r="R1992" s="11"/>
    </row>
    <row r="1993" spans="1:18" x14ac:dyDescent="0.2">
      <c r="A1993" s="1" t="s">
        <v>2093</v>
      </c>
      <c r="B1993" s="4" t="str">
        <f t="shared" si="583"/>
        <v>2017-06-14</v>
      </c>
      <c r="C1993" s="3">
        <v>42900</v>
      </c>
      <c r="E1993" s="4" t="str">
        <f t="shared" si="584"/>
        <v>66.0;86.0;54.0;81.0</v>
      </c>
      <c r="F1993" s="4" t="str">
        <f t="shared" si="585"/>
        <v>66.0;86.0</v>
      </c>
      <c r="G1993" s="4" t="str">
        <f t="shared" si="586"/>
        <v>66.0</v>
      </c>
      <c r="H1993" s="4" t="str">
        <f t="shared" si="587"/>
        <v>86.0</v>
      </c>
      <c r="I1993" s="4" t="str">
        <f t="shared" si="588"/>
        <v>54.0;81.0</v>
      </c>
      <c r="J1993" s="4" t="str">
        <f t="shared" si="589"/>
        <v>54.0</v>
      </c>
      <c r="K1993" s="4" t="str">
        <f t="shared" si="590"/>
        <v>81.0</v>
      </c>
      <c r="L1993" s="4">
        <f t="shared" si="592"/>
        <v>66</v>
      </c>
      <c r="M1993" s="4">
        <f t="shared" si="592"/>
        <v>86</v>
      </c>
      <c r="N1993" s="10">
        <f t="shared" si="593"/>
        <v>-0.23255813953488369</v>
      </c>
      <c r="O1993" s="4">
        <f t="shared" si="591"/>
        <v>54</v>
      </c>
      <c r="P1993" s="4">
        <f t="shared" si="591"/>
        <v>81</v>
      </c>
      <c r="Q1993" s="4">
        <f t="shared" si="594"/>
        <v>27</v>
      </c>
      <c r="R1993" s="11"/>
    </row>
    <row r="1994" spans="1:18" x14ac:dyDescent="0.2">
      <c r="A1994" s="1" t="s">
        <v>2094</v>
      </c>
      <c r="B1994" s="4" t="str">
        <f t="shared" si="583"/>
        <v>2017-06-15</v>
      </c>
      <c r="C1994" s="3">
        <v>42901</v>
      </c>
      <c r="E1994" s="4" t="str">
        <f t="shared" si="584"/>
        <v>66.0;86.0;54.0;81.0</v>
      </c>
      <c r="F1994" s="4" t="str">
        <f t="shared" si="585"/>
        <v>66.0;86.0</v>
      </c>
      <c r="G1994" s="4" t="str">
        <f t="shared" si="586"/>
        <v>66.0</v>
      </c>
      <c r="H1994" s="4" t="str">
        <f t="shared" si="587"/>
        <v>86.0</v>
      </c>
      <c r="I1994" s="4" t="str">
        <f t="shared" si="588"/>
        <v>54.0;81.0</v>
      </c>
      <c r="J1994" s="4" t="str">
        <f t="shared" si="589"/>
        <v>54.0</v>
      </c>
      <c r="K1994" s="4" t="str">
        <f t="shared" si="590"/>
        <v>81.0</v>
      </c>
      <c r="L1994" s="4">
        <f t="shared" si="592"/>
        <v>66</v>
      </c>
      <c r="M1994" s="4">
        <f t="shared" si="592"/>
        <v>86</v>
      </c>
      <c r="N1994" s="10">
        <f t="shared" si="593"/>
        <v>-0.23255813953488369</v>
      </c>
      <c r="O1994" s="4">
        <f t="shared" si="591"/>
        <v>54</v>
      </c>
      <c r="P1994" s="4">
        <f t="shared" si="591"/>
        <v>81</v>
      </c>
      <c r="Q1994" s="4">
        <f t="shared" si="594"/>
        <v>27</v>
      </c>
      <c r="R1994" s="11"/>
    </row>
    <row r="1995" spans="1:18" x14ac:dyDescent="0.2">
      <c r="A1995" s="1" t="s">
        <v>2095</v>
      </c>
      <c r="B1995" s="4" t="str">
        <f t="shared" si="583"/>
        <v>2017-06-16</v>
      </c>
      <c r="C1995" s="3">
        <v>42902</v>
      </c>
      <c r="E1995" s="4" t="str">
        <f t="shared" si="584"/>
        <v>66.0;86.0;54.0;81.0</v>
      </c>
      <c r="F1995" s="4" t="str">
        <f t="shared" si="585"/>
        <v>66.0;86.0</v>
      </c>
      <c r="G1995" s="4" t="str">
        <f t="shared" si="586"/>
        <v>66.0</v>
      </c>
      <c r="H1995" s="4" t="str">
        <f t="shared" si="587"/>
        <v>86.0</v>
      </c>
      <c r="I1995" s="4" t="str">
        <f t="shared" si="588"/>
        <v>54.0;81.0</v>
      </c>
      <c r="J1995" s="4" t="str">
        <f t="shared" si="589"/>
        <v>54.0</v>
      </c>
      <c r="K1995" s="4" t="str">
        <f t="shared" si="590"/>
        <v>81.0</v>
      </c>
      <c r="L1995" s="4">
        <f t="shared" si="592"/>
        <v>66</v>
      </c>
      <c r="M1995" s="4">
        <f t="shared" si="592"/>
        <v>86</v>
      </c>
      <c r="N1995" s="10">
        <f t="shared" si="593"/>
        <v>-0.23255813953488369</v>
      </c>
      <c r="O1995" s="4">
        <f t="shared" si="591"/>
        <v>54</v>
      </c>
      <c r="P1995" s="4">
        <f t="shared" si="591"/>
        <v>81</v>
      </c>
      <c r="Q1995" s="4">
        <f t="shared" si="594"/>
        <v>27</v>
      </c>
      <c r="R1995" s="11"/>
    </row>
    <row r="1996" spans="1:18" x14ac:dyDescent="0.2">
      <c r="A1996" s="1" t="s">
        <v>2096</v>
      </c>
      <c r="B1996" s="4" t="str">
        <f t="shared" si="583"/>
        <v>2017-06-17</v>
      </c>
      <c r="C1996" s="3">
        <v>42903</v>
      </c>
      <c r="E1996" s="4" t="str">
        <f t="shared" si="584"/>
        <v>65.0;85.0;54.0;80.0</v>
      </c>
      <c r="F1996" s="4" t="str">
        <f t="shared" si="585"/>
        <v>65.0;85.0</v>
      </c>
      <c r="G1996" s="4" t="str">
        <f t="shared" si="586"/>
        <v>65.0</v>
      </c>
      <c r="H1996" s="4" t="str">
        <f t="shared" si="587"/>
        <v>85.0</v>
      </c>
      <c r="I1996" s="4" t="str">
        <f t="shared" si="588"/>
        <v>54.0;80.0</v>
      </c>
      <c r="J1996" s="4" t="str">
        <f t="shared" si="589"/>
        <v>54.0</v>
      </c>
      <c r="K1996" s="4" t="str">
        <f t="shared" si="590"/>
        <v>80.0</v>
      </c>
      <c r="L1996" s="4">
        <f t="shared" si="592"/>
        <v>65</v>
      </c>
      <c r="M1996" s="4">
        <f t="shared" si="592"/>
        <v>85</v>
      </c>
      <c r="N1996" s="10">
        <f t="shared" si="593"/>
        <v>-0.23529411764705888</v>
      </c>
      <c r="O1996" s="4">
        <f t="shared" si="591"/>
        <v>54</v>
      </c>
      <c r="P1996" s="4">
        <f t="shared" si="591"/>
        <v>80</v>
      </c>
      <c r="Q1996" s="4">
        <f t="shared" si="594"/>
        <v>26</v>
      </c>
      <c r="R1996" s="11"/>
    </row>
    <row r="1997" spans="1:18" x14ac:dyDescent="0.2">
      <c r="A1997" s="1" t="s">
        <v>2097</v>
      </c>
      <c r="B1997" s="4" t="str">
        <f t="shared" si="583"/>
        <v>2017-06-18</v>
      </c>
      <c r="C1997" s="3">
        <v>42904</v>
      </c>
      <c r="E1997" s="4" t="str">
        <f t="shared" si="584"/>
        <v>65.0;85.0;54.0;80.0</v>
      </c>
      <c r="F1997" s="4" t="str">
        <f t="shared" si="585"/>
        <v>65.0;85.0</v>
      </c>
      <c r="G1997" s="4" t="str">
        <f t="shared" si="586"/>
        <v>65.0</v>
      </c>
      <c r="H1997" s="4" t="str">
        <f t="shared" si="587"/>
        <v>85.0</v>
      </c>
      <c r="I1997" s="4" t="str">
        <f t="shared" si="588"/>
        <v>54.0;80.0</v>
      </c>
      <c r="J1997" s="4" t="str">
        <f t="shared" si="589"/>
        <v>54.0</v>
      </c>
      <c r="K1997" s="4" t="str">
        <f t="shared" si="590"/>
        <v>80.0</v>
      </c>
      <c r="L1997" s="4">
        <f t="shared" si="592"/>
        <v>65</v>
      </c>
      <c r="M1997" s="4">
        <f t="shared" si="592"/>
        <v>85</v>
      </c>
      <c r="N1997" s="10">
        <f t="shared" si="593"/>
        <v>-0.23529411764705888</v>
      </c>
      <c r="O1997" s="4">
        <f t="shared" si="591"/>
        <v>54</v>
      </c>
      <c r="P1997" s="4">
        <f t="shared" si="591"/>
        <v>80</v>
      </c>
      <c r="Q1997" s="4">
        <f t="shared" si="594"/>
        <v>26</v>
      </c>
      <c r="R1997" s="11"/>
    </row>
    <row r="1998" spans="1:18" x14ac:dyDescent="0.2">
      <c r="A1998" s="1" t="s">
        <v>2098</v>
      </c>
      <c r="B1998" s="4" t="str">
        <f t="shared" si="583"/>
        <v>2017-06-19</v>
      </c>
      <c r="C1998" s="3">
        <v>42905</v>
      </c>
      <c r="E1998" s="4" t="str">
        <f t="shared" si="584"/>
        <v>65.0;86.0;54.0;80.0</v>
      </c>
      <c r="F1998" s="4" t="str">
        <f t="shared" si="585"/>
        <v>65.0;86.0</v>
      </c>
      <c r="G1998" s="4" t="str">
        <f t="shared" si="586"/>
        <v>65.0</v>
      </c>
      <c r="H1998" s="4" t="str">
        <f t="shared" si="587"/>
        <v>86.0</v>
      </c>
      <c r="I1998" s="4" t="str">
        <f t="shared" si="588"/>
        <v>54.0;80.0</v>
      </c>
      <c r="J1998" s="4" t="str">
        <f t="shared" si="589"/>
        <v>54.0</v>
      </c>
      <c r="K1998" s="4" t="str">
        <f t="shared" si="590"/>
        <v>80.0</v>
      </c>
      <c r="L1998" s="4">
        <f t="shared" si="592"/>
        <v>65</v>
      </c>
      <c r="M1998" s="4">
        <f t="shared" si="592"/>
        <v>86</v>
      </c>
      <c r="N1998" s="10">
        <f t="shared" si="593"/>
        <v>-0.2441860465116279</v>
      </c>
      <c r="O1998" s="4">
        <f t="shared" si="591"/>
        <v>54</v>
      </c>
      <c r="P1998" s="4">
        <f t="shared" si="591"/>
        <v>80</v>
      </c>
      <c r="Q1998" s="4">
        <f t="shared" si="594"/>
        <v>26</v>
      </c>
      <c r="R1998" s="11"/>
    </row>
    <row r="1999" spans="1:18" x14ac:dyDescent="0.2">
      <c r="A1999" s="1" t="s">
        <v>2099</v>
      </c>
      <c r="B1999" s="4" t="str">
        <f t="shared" si="583"/>
        <v>2017-06-20</v>
      </c>
      <c r="C1999" s="3">
        <v>42906</v>
      </c>
      <c r="E1999" s="4" t="str">
        <f t="shared" si="584"/>
        <v>65.0;85.0;54.0;79.0</v>
      </c>
      <c r="F1999" s="4" t="str">
        <f t="shared" si="585"/>
        <v>65.0;85.0</v>
      </c>
      <c r="G1999" s="4" t="str">
        <f t="shared" si="586"/>
        <v>65.0</v>
      </c>
      <c r="H1999" s="4" t="str">
        <f t="shared" si="587"/>
        <v>85.0</v>
      </c>
      <c r="I1999" s="4" t="str">
        <f t="shared" si="588"/>
        <v>54.0;79.0</v>
      </c>
      <c r="J1999" s="4" t="str">
        <f t="shared" si="589"/>
        <v>54.0</v>
      </c>
      <c r="K1999" s="4" t="str">
        <f t="shared" si="590"/>
        <v>79.0</v>
      </c>
      <c r="L1999" s="4">
        <f t="shared" si="592"/>
        <v>65</v>
      </c>
      <c r="M1999" s="4">
        <f t="shared" si="592"/>
        <v>85</v>
      </c>
      <c r="N1999" s="10">
        <f t="shared" si="593"/>
        <v>-0.23529411764705888</v>
      </c>
      <c r="O1999" s="4">
        <f t="shared" si="591"/>
        <v>54</v>
      </c>
      <c r="P1999" s="4">
        <f t="shared" si="591"/>
        <v>79</v>
      </c>
      <c r="Q1999" s="4">
        <f t="shared" si="594"/>
        <v>25</v>
      </c>
      <c r="R1999" s="11"/>
    </row>
    <row r="2000" spans="1:18" x14ac:dyDescent="0.2">
      <c r="A2000" s="1" t="s">
        <v>2100</v>
      </c>
      <c r="B2000" s="4" t="str">
        <f t="shared" si="583"/>
        <v>2017-06-21</v>
      </c>
      <c r="C2000" s="3">
        <v>42907</v>
      </c>
      <c r="E2000" s="4" t="str">
        <f t="shared" si="584"/>
        <v>64.0;85.0;54.0;79.0</v>
      </c>
      <c r="F2000" s="4" t="str">
        <f t="shared" si="585"/>
        <v>64.0;85.0</v>
      </c>
      <c r="G2000" s="4" t="str">
        <f t="shared" si="586"/>
        <v>64.0</v>
      </c>
      <c r="H2000" s="4" t="str">
        <f t="shared" si="587"/>
        <v>85.0</v>
      </c>
      <c r="I2000" s="4" t="str">
        <f t="shared" si="588"/>
        <v>54.0;79.0</v>
      </c>
      <c r="J2000" s="4" t="str">
        <f t="shared" si="589"/>
        <v>54.0</v>
      </c>
      <c r="K2000" s="4" t="str">
        <f t="shared" si="590"/>
        <v>79.0</v>
      </c>
      <c r="L2000" s="4">
        <f t="shared" si="592"/>
        <v>64</v>
      </c>
      <c r="M2000" s="4">
        <f t="shared" si="592"/>
        <v>85</v>
      </c>
      <c r="N2000" s="10">
        <f t="shared" si="593"/>
        <v>-0.24705882352941178</v>
      </c>
      <c r="O2000" s="4">
        <f t="shared" si="591"/>
        <v>54</v>
      </c>
      <c r="P2000" s="4">
        <f t="shared" si="591"/>
        <v>79</v>
      </c>
      <c r="Q2000" s="4">
        <f t="shared" si="594"/>
        <v>25</v>
      </c>
      <c r="R2000" s="11"/>
    </row>
    <row r="2001" spans="1:18" x14ac:dyDescent="0.2">
      <c r="A2001" s="1" t="s">
        <v>2101</v>
      </c>
      <c r="B2001" s="4" t="str">
        <f t="shared" si="583"/>
        <v>2017-06-22</v>
      </c>
      <c r="C2001" s="3">
        <v>42908</v>
      </c>
      <c r="E2001" s="4" t="str">
        <f t="shared" si="584"/>
        <v>64.0;85.0;54.0;78.0</v>
      </c>
      <c r="F2001" s="4" t="str">
        <f t="shared" si="585"/>
        <v>64.0;85.0</v>
      </c>
      <c r="G2001" s="4" t="str">
        <f t="shared" si="586"/>
        <v>64.0</v>
      </c>
      <c r="H2001" s="4" t="str">
        <f t="shared" si="587"/>
        <v>85.0</v>
      </c>
      <c r="I2001" s="4" t="str">
        <f t="shared" si="588"/>
        <v>54.0;78.0</v>
      </c>
      <c r="J2001" s="4" t="str">
        <f t="shared" si="589"/>
        <v>54.0</v>
      </c>
      <c r="K2001" s="4" t="str">
        <f t="shared" si="590"/>
        <v>78.0</v>
      </c>
      <c r="L2001" s="4">
        <f t="shared" si="592"/>
        <v>64</v>
      </c>
      <c r="M2001" s="4">
        <f t="shared" si="592"/>
        <v>85</v>
      </c>
      <c r="N2001" s="10">
        <f t="shared" si="593"/>
        <v>-0.24705882352941178</v>
      </c>
      <c r="O2001" s="4">
        <f t="shared" si="591"/>
        <v>54</v>
      </c>
      <c r="P2001" s="4">
        <f t="shared" si="591"/>
        <v>78</v>
      </c>
      <c r="Q2001" s="4">
        <f t="shared" si="594"/>
        <v>24</v>
      </c>
      <c r="R2001" s="11"/>
    </row>
    <row r="2002" spans="1:18" x14ac:dyDescent="0.2">
      <c r="A2002" s="1" t="s">
        <v>2102</v>
      </c>
      <c r="B2002" s="4" t="str">
        <f t="shared" si="583"/>
        <v>2017-06-23</v>
      </c>
      <c r="C2002" s="3">
        <v>42909</v>
      </c>
      <c r="E2002" s="4" t="str">
        <f t="shared" si="584"/>
        <v>64.0;84.0;54.0;79.0</v>
      </c>
      <c r="F2002" s="4" t="str">
        <f t="shared" si="585"/>
        <v>64.0;84.0</v>
      </c>
      <c r="G2002" s="4" t="str">
        <f t="shared" si="586"/>
        <v>64.0</v>
      </c>
      <c r="H2002" s="4" t="str">
        <f t="shared" si="587"/>
        <v>84.0</v>
      </c>
      <c r="I2002" s="4" t="str">
        <f t="shared" si="588"/>
        <v>54.0;79.0</v>
      </c>
      <c r="J2002" s="4" t="str">
        <f t="shared" si="589"/>
        <v>54.0</v>
      </c>
      <c r="K2002" s="4" t="str">
        <f t="shared" si="590"/>
        <v>79.0</v>
      </c>
      <c r="L2002" s="4">
        <f t="shared" si="592"/>
        <v>64</v>
      </c>
      <c r="M2002" s="4">
        <f t="shared" si="592"/>
        <v>84</v>
      </c>
      <c r="N2002" s="10">
        <f t="shared" si="593"/>
        <v>-0.23809523809523814</v>
      </c>
      <c r="O2002" s="4">
        <f t="shared" si="591"/>
        <v>54</v>
      </c>
      <c r="P2002" s="4">
        <f t="shared" si="591"/>
        <v>79</v>
      </c>
      <c r="Q2002" s="4">
        <f t="shared" si="594"/>
        <v>25</v>
      </c>
      <c r="R2002" s="11"/>
    </row>
    <row r="2003" spans="1:18" x14ac:dyDescent="0.2">
      <c r="A2003" s="1" t="s">
        <v>2103</v>
      </c>
      <c r="B2003" s="4" t="str">
        <f t="shared" si="583"/>
        <v>2017-06-24</v>
      </c>
      <c r="C2003" s="3">
        <v>42910</v>
      </c>
      <c r="E2003" s="4" t="str">
        <f t="shared" si="584"/>
        <v>65.0;84.0;54.0;78.0</v>
      </c>
      <c r="F2003" s="4" t="str">
        <f t="shared" si="585"/>
        <v>65.0;84.0</v>
      </c>
      <c r="G2003" s="4" t="str">
        <f t="shared" si="586"/>
        <v>65.0</v>
      </c>
      <c r="H2003" s="4" t="str">
        <f t="shared" si="587"/>
        <v>84.0</v>
      </c>
      <c r="I2003" s="4" t="str">
        <f t="shared" si="588"/>
        <v>54.0;78.0</v>
      </c>
      <c r="J2003" s="4" t="str">
        <f t="shared" si="589"/>
        <v>54.0</v>
      </c>
      <c r="K2003" s="4" t="str">
        <f t="shared" si="590"/>
        <v>78.0</v>
      </c>
      <c r="L2003" s="4">
        <f t="shared" si="592"/>
        <v>65</v>
      </c>
      <c r="M2003" s="4">
        <f t="shared" si="592"/>
        <v>84</v>
      </c>
      <c r="N2003" s="10">
        <f t="shared" si="593"/>
        <v>-0.22619047619047616</v>
      </c>
      <c r="O2003" s="4">
        <f t="shared" si="591"/>
        <v>54</v>
      </c>
      <c r="P2003" s="4">
        <f t="shared" si="591"/>
        <v>78</v>
      </c>
      <c r="Q2003" s="4">
        <f t="shared" si="594"/>
        <v>24</v>
      </c>
      <c r="R2003" s="11"/>
    </row>
    <row r="2004" spans="1:18" x14ac:dyDescent="0.2">
      <c r="A2004" s="1" t="s">
        <v>2104</v>
      </c>
      <c r="B2004" s="4" t="str">
        <f t="shared" si="583"/>
        <v>2017-06-25</v>
      </c>
      <c r="C2004" s="3">
        <v>42911</v>
      </c>
      <c r="E2004" s="4" t="str">
        <f t="shared" si="584"/>
        <v>65.0;84.0;54.0;78.0</v>
      </c>
      <c r="F2004" s="4" t="str">
        <f t="shared" si="585"/>
        <v>65.0;84.0</v>
      </c>
      <c r="G2004" s="4" t="str">
        <f t="shared" si="586"/>
        <v>65.0</v>
      </c>
      <c r="H2004" s="4" t="str">
        <f t="shared" si="587"/>
        <v>84.0</v>
      </c>
      <c r="I2004" s="4" t="str">
        <f t="shared" si="588"/>
        <v>54.0;78.0</v>
      </c>
      <c r="J2004" s="4" t="str">
        <f t="shared" si="589"/>
        <v>54.0</v>
      </c>
      <c r="K2004" s="4" t="str">
        <f t="shared" si="590"/>
        <v>78.0</v>
      </c>
      <c r="L2004" s="4">
        <f t="shared" si="592"/>
        <v>65</v>
      </c>
      <c r="M2004" s="4">
        <f t="shared" si="592"/>
        <v>84</v>
      </c>
      <c r="N2004" s="10">
        <f t="shared" si="593"/>
        <v>-0.22619047619047616</v>
      </c>
      <c r="O2004" s="4">
        <f t="shared" si="591"/>
        <v>54</v>
      </c>
      <c r="P2004" s="4">
        <f t="shared" si="591"/>
        <v>78</v>
      </c>
      <c r="Q2004" s="4">
        <f t="shared" si="594"/>
        <v>24</v>
      </c>
      <c r="R2004" s="11"/>
    </row>
    <row r="2005" spans="1:18" x14ac:dyDescent="0.2">
      <c r="A2005" s="1" t="s">
        <v>2105</v>
      </c>
      <c r="B2005" s="4" t="str">
        <f t="shared" si="583"/>
        <v>2017-06-26</v>
      </c>
      <c r="C2005" s="3">
        <v>42912</v>
      </c>
      <c r="E2005" s="4" t="str">
        <f t="shared" si="584"/>
        <v>64.0;84.0;54.0;77.0</v>
      </c>
      <c r="F2005" s="4" t="str">
        <f t="shared" si="585"/>
        <v>64.0;84.0</v>
      </c>
      <c r="G2005" s="4" t="str">
        <f t="shared" si="586"/>
        <v>64.0</v>
      </c>
      <c r="H2005" s="4" t="str">
        <f t="shared" si="587"/>
        <v>84.0</v>
      </c>
      <c r="I2005" s="4" t="str">
        <f t="shared" si="588"/>
        <v>54.0;77.0</v>
      </c>
      <c r="J2005" s="4" t="str">
        <f t="shared" si="589"/>
        <v>54.0</v>
      </c>
      <c r="K2005" s="4" t="str">
        <f t="shared" si="590"/>
        <v>77.0</v>
      </c>
      <c r="L2005" s="4">
        <f t="shared" si="592"/>
        <v>64</v>
      </c>
      <c r="M2005" s="4">
        <f t="shared" si="592"/>
        <v>84</v>
      </c>
      <c r="N2005" s="10">
        <f t="shared" si="593"/>
        <v>-0.23809523809523814</v>
      </c>
      <c r="O2005" s="4">
        <f t="shared" si="591"/>
        <v>54</v>
      </c>
      <c r="P2005" s="4">
        <f t="shared" si="591"/>
        <v>77</v>
      </c>
      <c r="Q2005" s="4">
        <f t="shared" si="594"/>
        <v>23</v>
      </c>
      <c r="R2005" s="11"/>
    </row>
    <row r="2006" spans="1:18" x14ac:dyDescent="0.2">
      <c r="A2006" s="1" t="s">
        <v>2106</v>
      </c>
      <c r="B2006" s="4" t="str">
        <f t="shared" si="583"/>
        <v>2017-06-27</v>
      </c>
      <c r="C2006" s="3">
        <v>42913</v>
      </c>
      <c r="E2006" s="4" t="str">
        <f t="shared" si="584"/>
        <v>64.0;84.0;54.0;77.0</v>
      </c>
      <c r="F2006" s="4" t="str">
        <f t="shared" si="585"/>
        <v>64.0;84.0</v>
      </c>
      <c r="G2006" s="4" t="str">
        <f t="shared" si="586"/>
        <v>64.0</v>
      </c>
      <c r="H2006" s="4" t="str">
        <f t="shared" si="587"/>
        <v>84.0</v>
      </c>
      <c r="I2006" s="4" t="str">
        <f t="shared" si="588"/>
        <v>54.0;77.0</v>
      </c>
      <c r="J2006" s="4" t="str">
        <f t="shared" si="589"/>
        <v>54.0</v>
      </c>
      <c r="K2006" s="4" t="str">
        <f t="shared" si="590"/>
        <v>77.0</v>
      </c>
      <c r="L2006" s="4">
        <f t="shared" si="592"/>
        <v>64</v>
      </c>
      <c r="M2006" s="4">
        <f t="shared" si="592"/>
        <v>84</v>
      </c>
      <c r="N2006" s="10">
        <f t="shared" si="593"/>
        <v>-0.23809523809523814</v>
      </c>
      <c r="O2006" s="4">
        <f t="shared" si="591"/>
        <v>54</v>
      </c>
      <c r="P2006" s="4">
        <f t="shared" si="591"/>
        <v>77</v>
      </c>
      <c r="Q2006" s="4">
        <f t="shared" si="594"/>
        <v>23</v>
      </c>
      <c r="R2006" s="11"/>
    </row>
    <row r="2007" spans="1:18" x14ac:dyDescent="0.2">
      <c r="A2007" s="1" t="s">
        <v>2107</v>
      </c>
      <c r="B2007" s="4" t="str">
        <f t="shared" si="583"/>
        <v>2017-06-28</v>
      </c>
      <c r="C2007" s="3">
        <v>42914</v>
      </c>
      <c r="E2007" s="4" t="str">
        <f t="shared" si="584"/>
        <v>65.0;83.0;54.0;76.0</v>
      </c>
      <c r="F2007" s="4" t="str">
        <f t="shared" si="585"/>
        <v>65.0;83.0</v>
      </c>
      <c r="G2007" s="4" t="str">
        <f t="shared" si="586"/>
        <v>65.0</v>
      </c>
      <c r="H2007" s="4" t="str">
        <f t="shared" si="587"/>
        <v>83.0</v>
      </c>
      <c r="I2007" s="4" t="str">
        <f t="shared" si="588"/>
        <v>54.0;76.0</v>
      </c>
      <c r="J2007" s="4" t="str">
        <f t="shared" si="589"/>
        <v>54.0</v>
      </c>
      <c r="K2007" s="4" t="str">
        <f t="shared" si="590"/>
        <v>76.0</v>
      </c>
      <c r="L2007" s="4">
        <f t="shared" si="592"/>
        <v>65</v>
      </c>
      <c r="M2007" s="4">
        <f t="shared" si="592"/>
        <v>83</v>
      </c>
      <c r="N2007" s="10">
        <f t="shared" si="593"/>
        <v>-0.2168674698795181</v>
      </c>
      <c r="O2007" s="4">
        <f t="shared" si="591"/>
        <v>54</v>
      </c>
      <c r="P2007" s="4">
        <f t="shared" si="591"/>
        <v>76</v>
      </c>
      <c r="Q2007" s="4">
        <f t="shared" si="594"/>
        <v>22</v>
      </c>
      <c r="R2007" s="11"/>
    </row>
    <row r="2008" spans="1:18" x14ac:dyDescent="0.2">
      <c r="A2008" s="1" t="s">
        <v>2108</v>
      </c>
      <c r="B2008" s="4" t="str">
        <f t="shared" si="583"/>
        <v>2017-06-29</v>
      </c>
      <c r="C2008" s="3">
        <v>42915</v>
      </c>
      <c r="E2008" s="4" t="str">
        <f t="shared" si="584"/>
        <v>65.0;83.0;54.0;76.0</v>
      </c>
      <c r="F2008" s="4" t="str">
        <f t="shared" si="585"/>
        <v>65.0;83.0</v>
      </c>
      <c r="G2008" s="4" t="str">
        <f t="shared" si="586"/>
        <v>65.0</v>
      </c>
      <c r="H2008" s="4" t="str">
        <f t="shared" si="587"/>
        <v>83.0</v>
      </c>
      <c r="I2008" s="4" t="str">
        <f t="shared" si="588"/>
        <v>54.0;76.0</v>
      </c>
      <c r="J2008" s="4" t="str">
        <f t="shared" si="589"/>
        <v>54.0</v>
      </c>
      <c r="K2008" s="4" t="str">
        <f t="shared" si="590"/>
        <v>76.0</v>
      </c>
      <c r="L2008" s="4">
        <f t="shared" si="592"/>
        <v>65</v>
      </c>
      <c r="M2008" s="4">
        <f t="shared" si="592"/>
        <v>83</v>
      </c>
      <c r="N2008" s="10">
        <f t="shared" si="593"/>
        <v>-0.2168674698795181</v>
      </c>
      <c r="O2008" s="4">
        <f t="shared" si="591"/>
        <v>54</v>
      </c>
      <c r="P2008" s="4">
        <f t="shared" si="591"/>
        <v>76</v>
      </c>
      <c r="Q2008" s="4">
        <f t="shared" si="594"/>
        <v>22</v>
      </c>
      <c r="R2008" s="11"/>
    </row>
    <row r="2009" spans="1:18" x14ac:dyDescent="0.2">
      <c r="A2009" s="1" t="s">
        <v>2109</v>
      </c>
      <c r="B2009" s="4" t="str">
        <f t="shared" si="583"/>
        <v>2017-06-30</v>
      </c>
      <c r="C2009" s="3">
        <v>42916</v>
      </c>
      <c r="E2009" s="4" t="str">
        <f t="shared" si="584"/>
        <v>65.0;83.0;54.0;76.0</v>
      </c>
      <c r="F2009" s="4" t="str">
        <f t="shared" si="585"/>
        <v>65.0;83.0</v>
      </c>
      <c r="G2009" s="4" t="str">
        <f t="shared" si="586"/>
        <v>65.0</v>
      </c>
      <c r="H2009" s="4" t="str">
        <f t="shared" si="587"/>
        <v>83.0</v>
      </c>
      <c r="I2009" s="4" t="str">
        <f t="shared" si="588"/>
        <v>54.0;76.0</v>
      </c>
      <c r="J2009" s="4" t="str">
        <f t="shared" si="589"/>
        <v>54.0</v>
      </c>
      <c r="K2009" s="4" t="str">
        <f t="shared" si="590"/>
        <v>76.0</v>
      </c>
      <c r="L2009" s="4">
        <f t="shared" si="592"/>
        <v>65</v>
      </c>
      <c r="M2009" s="4">
        <f t="shared" si="592"/>
        <v>83</v>
      </c>
      <c r="N2009" s="10">
        <f t="shared" si="593"/>
        <v>-0.2168674698795181</v>
      </c>
      <c r="O2009" s="4">
        <f t="shared" si="591"/>
        <v>54</v>
      </c>
      <c r="P2009" s="4">
        <f t="shared" si="591"/>
        <v>76</v>
      </c>
      <c r="Q2009" s="4">
        <f t="shared" si="594"/>
        <v>22</v>
      </c>
      <c r="R2009" s="11"/>
    </row>
    <row r="2010" spans="1:18" x14ac:dyDescent="0.2">
      <c r="A2010" s="1" t="s">
        <v>2110</v>
      </c>
      <c r="B2010" s="4" t="str">
        <f t="shared" si="583"/>
        <v>2017-07-01</v>
      </c>
      <c r="C2010" s="3">
        <v>42917</v>
      </c>
      <c r="E2010" s="4" t="str">
        <f t="shared" si="584"/>
        <v>65.0;83.0;54.0;75.0</v>
      </c>
      <c r="F2010" s="4" t="str">
        <f t="shared" si="585"/>
        <v>65.0;83.0</v>
      </c>
      <c r="G2010" s="4" t="str">
        <f t="shared" si="586"/>
        <v>65.0</v>
      </c>
      <c r="H2010" s="4" t="str">
        <f t="shared" si="587"/>
        <v>83.0</v>
      </c>
      <c r="I2010" s="4" t="str">
        <f t="shared" si="588"/>
        <v>54.0;75.0</v>
      </c>
      <c r="J2010" s="4" t="str">
        <f t="shared" si="589"/>
        <v>54.0</v>
      </c>
      <c r="K2010" s="4" t="str">
        <f t="shared" si="590"/>
        <v>75.0</v>
      </c>
      <c r="L2010" s="4">
        <f t="shared" si="592"/>
        <v>65</v>
      </c>
      <c r="M2010" s="4">
        <f t="shared" si="592"/>
        <v>83</v>
      </c>
      <c r="N2010" s="10">
        <f t="shared" si="593"/>
        <v>-0.2168674698795181</v>
      </c>
      <c r="O2010" s="4">
        <f t="shared" si="591"/>
        <v>54</v>
      </c>
      <c r="P2010" s="4">
        <f t="shared" si="591"/>
        <v>75</v>
      </c>
      <c r="Q2010" s="4">
        <f t="shared" si="594"/>
        <v>21</v>
      </c>
      <c r="R2010" s="11"/>
    </row>
    <row r="2011" spans="1:18" x14ac:dyDescent="0.2">
      <c r="A2011" s="1" t="s">
        <v>2111</v>
      </c>
      <c r="B2011" s="4" t="str">
        <f t="shared" si="583"/>
        <v>2017-07-02</v>
      </c>
      <c r="C2011" s="3">
        <v>42918</v>
      </c>
      <c r="E2011" s="4" t="str">
        <f t="shared" si="584"/>
        <v>65.0;83.0;53.0;75.0</v>
      </c>
      <c r="F2011" s="4" t="str">
        <f t="shared" si="585"/>
        <v>65.0;83.0</v>
      </c>
      <c r="G2011" s="4" t="str">
        <f t="shared" si="586"/>
        <v>65.0</v>
      </c>
      <c r="H2011" s="4" t="str">
        <f t="shared" si="587"/>
        <v>83.0</v>
      </c>
      <c r="I2011" s="4" t="str">
        <f t="shared" si="588"/>
        <v>53.0;75.0</v>
      </c>
      <c r="J2011" s="4" t="str">
        <f t="shared" si="589"/>
        <v>53.0</v>
      </c>
      <c r="K2011" s="4" t="str">
        <f t="shared" si="590"/>
        <v>75.0</v>
      </c>
      <c r="L2011" s="4">
        <f t="shared" si="592"/>
        <v>65</v>
      </c>
      <c r="M2011" s="4">
        <f t="shared" si="592"/>
        <v>83</v>
      </c>
      <c r="N2011" s="10">
        <f t="shared" si="593"/>
        <v>-0.2168674698795181</v>
      </c>
      <c r="O2011" s="4">
        <f t="shared" si="591"/>
        <v>53</v>
      </c>
      <c r="P2011" s="4">
        <f t="shared" si="591"/>
        <v>75</v>
      </c>
      <c r="Q2011" s="4">
        <f t="shared" si="594"/>
        <v>22</v>
      </c>
      <c r="R2011" s="11"/>
    </row>
    <row r="2012" spans="1:18" x14ac:dyDescent="0.2">
      <c r="A2012" s="1" t="s">
        <v>2112</v>
      </c>
      <c r="B2012" s="4" t="str">
        <f t="shared" si="583"/>
        <v>2017-07-03</v>
      </c>
      <c r="C2012" s="3">
        <v>42919</v>
      </c>
      <c r="E2012" s="4" t="str">
        <f t="shared" si="584"/>
        <v>64.0;83.0;53.0;74.0</v>
      </c>
      <c r="F2012" s="4" t="str">
        <f t="shared" si="585"/>
        <v>64.0;83.0</v>
      </c>
      <c r="G2012" s="4" t="str">
        <f t="shared" si="586"/>
        <v>64.0</v>
      </c>
      <c r="H2012" s="4" t="str">
        <f t="shared" si="587"/>
        <v>83.0</v>
      </c>
      <c r="I2012" s="4" t="str">
        <f t="shared" si="588"/>
        <v>53.0;74.0</v>
      </c>
      <c r="J2012" s="4" t="str">
        <f t="shared" si="589"/>
        <v>53.0</v>
      </c>
      <c r="K2012" s="4" t="str">
        <f t="shared" si="590"/>
        <v>74.0</v>
      </c>
      <c r="L2012" s="4">
        <f t="shared" si="592"/>
        <v>64</v>
      </c>
      <c r="M2012" s="4">
        <f t="shared" si="592"/>
        <v>83</v>
      </c>
      <c r="N2012" s="10">
        <f t="shared" si="593"/>
        <v>-0.22891566265060237</v>
      </c>
      <c r="O2012" s="4">
        <f t="shared" si="591"/>
        <v>53</v>
      </c>
      <c r="P2012" s="4">
        <f t="shared" si="591"/>
        <v>74</v>
      </c>
      <c r="Q2012" s="4">
        <f t="shared" si="594"/>
        <v>21</v>
      </c>
      <c r="R2012" s="11"/>
    </row>
    <row r="2013" spans="1:18" x14ac:dyDescent="0.2">
      <c r="A2013" s="1" t="s">
        <v>2113</v>
      </c>
      <c r="B2013" s="4" t="str">
        <f t="shared" si="583"/>
        <v>2017-07-04</v>
      </c>
      <c r="C2013" s="3">
        <v>42920</v>
      </c>
      <c r="E2013" s="4" t="str">
        <f t="shared" si="584"/>
        <v>64.0;83.0;54.0;74.0</v>
      </c>
      <c r="F2013" s="4" t="str">
        <f t="shared" si="585"/>
        <v>64.0;83.0</v>
      </c>
      <c r="G2013" s="4" t="str">
        <f t="shared" si="586"/>
        <v>64.0</v>
      </c>
      <c r="H2013" s="4" t="str">
        <f t="shared" si="587"/>
        <v>83.0</v>
      </c>
      <c r="I2013" s="4" t="str">
        <f t="shared" si="588"/>
        <v>54.0;74.0</v>
      </c>
      <c r="J2013" s="4" t="str">
        <f t="shared" si="589"/>
        <v>54.0</v>
      </c>
      <c r="K2013" s="4" t="str">
        <f t="shared" si="590"/>
        <v>74.0</v>
      </c>
      <c r="L2013" s="4">
        <f t="shared" si="592"/>
        <v>64</v>
      </c>
      <c r="M2013" s="4">
        <f t="shared" si="592"/>
        <v>83</v>
      </c>
      <c r="N2013" s="10">
        <f t="shared" si="593"/>
        <v>-0.22891566265060237</v>
      </c>
      <c r="O2013" s="4">
        <f t="shared" si="591"/>
        <v>54</v>
      </c>
      <c r="P2013" s="4">
        <f t="shared" si="591"/>
        <v>74</v>
      </c>
      <c r="Q2013" s="4">
        <f t="shared" si="594"/>
        <v>20</v>
      </c>
      <c r="R2013" s="11"/>
    </row>
    <row r="2014" spans="1:18" x14ac:dyDescent="0.2">
      <c r="A2014" s="1" t="s">
        <v>2114</v>
      </c>
      <c r="B2014" s="4" t="str">
        <f t="shared" si="583"/>
        <v>2017-07-05</v>
      </c>
      <c r="C2014" s="3">
        <v>42921</v>
      </c>
      <c r="E2014" s="4" t="str">
        <f t="shared" si="584"/>
        <v>64.0;83.0;54.0;73.0</v>
      </c>
      <c r="F2014" s="4" t="str">
        <f t="shared" si="585"/>
        <v>64.0;83.0</v>
      </c>
      <c r="G2014" s="4" t="str">
        <f t="shared" si="586"/>
        <v>64.0</v>
      </c>
      <c r="H2014" s="4" t="str">
        <f t="shared" si="587"/>
        <v>83.0</v>
      </c>
      <c r="I2014" s="4" t="str">
        <f t="shared" si="588"/>
        <v>54.0;73.0</v>
      </c>
      <c r="J2014" s="4" t="str">
        <f t="shared" si="589"/>
        <v>54.0</v>
      </c>
      <c r="K2014" s="4" t="str">
        <f t="shared" si="590"/>
        <v>73.0</v>
      </c>
      <c r="L2014" s="4">
        <f t="shared" si="592"/>
        <v>64</v>
      </c>
      <c r="M2014" s="4">
        <f t="shared" si="592"/>
        <v>83</v>
      </c>
      <c r="N2014" s="10">
        <f t="shared" si="593"/>
        <v>-0.22891566265060237</v>
      </c>
      <c r="O2014" s="4">
        <f t="shared" si="591"/>
        <v>54</v>
      </c>
      <c r="P2014" s="4">
        <f t="shared" si="591"/>
        <v>73</v>
      </c>
      <c r="Q2014" s="4">
        <f t="shared" si="594"/>
        <v>19</v>
      </c>
      <c r="R2014" s="11"/>
    </row>
    <row r="2015" spans="1:18" x14ac:dyDescent="0.2">
      <c r="A2015" s="1" t="s">
        <v>2115</v>
      </c>
      <c r="B2015" s="4" t="str">
        <f t="shared" si="583"/>
        <v>2017-07-06</v>
      </c>
      <c r="C2015" s="3">
        <v>42922</v>
      </c>
      <c r="E2015" s="4" t="str">
        <f t="shared" si="584"/>
        <v>63.0;82.0;53.0;73.0</v>
      </c>
      <c r="F2015" s="4" t="str">
        <f t="shared" si="585"/>
        <v>63.0;82.0</v>
      </c>
      <c r="G2015" s="4" t="str">
        <f t="shared" si="586"/>
        <v>63.0</v>
      </c>
      <c r="H2015" s="4" t="str">
        <f t="shared" si="587"/>
        <v>82.0</v>
      </c>
      <c r="I2015" s="4" t="str">
        <f t="shared" si="588"/>
        <v>53.0;73.0</v>
      </c>
      <c r="J2015" s="4" t="str">
        <f t="shared" si="589"/>
        <v>53.0</v>
      </c>
      <c r="K2015" s="4" t="str">
        <f t="shared" si="590"/>
        <v>73.0</v>
      </c>
      <c r="L2015" s="4">
        <f t="shared" si="592"/>
        <v>63</v>
      </c>
      <c r="M2015" s="4">
        <f t="shared" si="592"/>
        <v>82</v>
      </c>
      <c r="N2015" s="10">
        <f t="shared" si="593"/>
        <v>-0.23170731707317072</v>
      </c>
      <c r="O2015" s="4">
        <f t="shared" si="591"/>
        <v>53</v>
      </c>
      <c r="P2015" s="4">
        <f t="shared" si="591"/>
        <v>73</v>
      </c>
      <c r="Q2015" s="4">
        <f t="shared" si="594"/>
        <v>20</v>
      </c>
      <c r="R2015" s="11"/>
    </row>
    <row r="2016" spans="1:18" x14ac:dyDescent="0.2">
      <c r="A2016" s="1" t="s">
        <v>2116</v>
      </c>
      <c r="B2016" s="4" t="str">
        <f t="shared" si="583"/>
        <v>2017-07-07</v>
      </c>
      <c r="C2016" s="3">
        <v>42923</v>
      </c>
      <c r="E2016" s="4" t="str">
        <f t="shared" si="584"/>
        <v>63.0;82.0;53.0;73.0</v>
      </c>
      <c r="F2016" s="4" t="str">
        <f t="shared" si="585"/>
        <v>63.0;82.0</v>
      </c>
      <c r="G2016" s="4" t="str">
        <f t="shared" si="586"/>
        <v>63.0</v>
      </c>
      <c r="H2016" s="4" t="str">
        <f t="shared" si="587"/>
        <v>82.0</v>
      </c>
      <c r="I2016" s="4" t="str">
        <f t="shared" si="588"/>
        <v>53.0;73.0</v>
      </c>
      <c r="J2016" s="4" t="str">
        <f t="shared" si="589"/>
        <v>53.0</v>
      </c>
      <c r="K2016" s="4" t="str">
        <f t="shared" si="590"/>
        <v>73.0</v>
      </c>
      <c r="L2016" s="4">
        <f t="shared" si="592"/>
        <v>63</v>
      </c>
      <c r="M2016" s="4">
        <f t="shared" si="592"/>
        <v>82</v>
      </c>
      <c r="N2016" s="10">
        <f t="shared" si="593"/>
        <v>-0.23170731707317072</v>
      </c>
      <c r="O2016" s="4">
        <f t="shared" si="591"/>
        <v>53</v>
      </c>
      <c r="P2016" s="4">
        <f t="shared" si="591"/>
        <v>73</v>
      </c>
      <c r="Q2016" s="4">
        <f t="shared" si="594"/>
        <v>20</v>
      </c>
      <c r="R2016" s="11"/>
    </row>
    <row r="2017" spans="1:18" x14ac:dyDescent="0.2">
      <c r="A2017" s="1" t="s">
        <v>2117</v>
      </c>
      <c r="B2017" s="4" t="str">
        <f t="shared" si="583"/>
        <v>2017-07-08</v>
      </c>
      <c r="C2017" s="3">
        <v>42924</v>
      </c>
      <c r="E2017" s="4" t="str">
        <f t="shared" si="584"/>
        <v>63.0;81.0;53.0;72.0</v>
      </c>
      <c r="F2017" s="4" t="str">
        <f t="shared" si="585"/>
        <v>63.0;81.0</v>
      </c>
      <c r="G2017" s="4" t="str">
        <f t="shared" si="586"/>
        <v>63.0</v>
      </c>
      <c r="H2017" s="4" t="str">
        <f t="shared" si="587"/>
        <v>81.0</v>
      </c>
      <c r="I2017" s="4" t="str">
        <f t="shared" si="588"/>
        <v>53.0;72.0</v>
      </c>
      <c r="J2017" s="4" t="str">
        <f t="shared" si="589"/>
        <v>53.0</v>
      </c>
      <c r="K2017" s="4" t="str">
        <f t="shared" si="590"/>
        <v>72.0</v>
      </c>
      <c r="L2017" s="4">
        <f t="shared" si="592"/>
        <v>63</v>
      </c>
      <c r="M2017" s="4">
        <f t="shared" si="592"/>
        <v>81</v>
      </c>
      <c r="N2017" s="10">
        <f t="shared" si="593"/>
        <v>-0.22222222222222221</v>
      </c>
      <c r="O2017" s="4">
        <f t="shared" si="591"/>
        <v>53</v>
      </c>
      <c r="P2017" s="4">
        <f t="shared" si="591"/>
        <v>72</v>
      </c>
      <c r="Q2017" s="4">
        <f t="shared" si="594"/>
        <v>19</v>
      </c>
      <c r="R2017" s="11"/>
    </row>
    <row r="2018" spans="1:18" x14ac:dyDescent="0.2">
      <c r="A2018" s="1" t="s">
        <v>2118</v>
      </c>
      <c r="B2018" s="4" t="str">
        <f t="shared" si="583"/>
        <v>2017-07-09</v>
      </c>
      <c r="C2018" s="3">
        <v>42925</v>
      </c>
      <c r="E2018" s="4" t="str">
        <f t="shared" si="584"/>
        <v>63.0;81.0;53.0;72.0</v>
      </c>
      <c r="F2018" s="4" t="str">
        <f t="shared" si="585"/>
        <v>63.0;81.0</v>
      </c>
      <c r="G2018" s="4" t="str">
        <f t="shared" si="586"/>
        <v>63.0</v>
      </c>
      <c r="H2018" s="4" t="str">
        <f t="shared" si="587"/>
        <v>81.0</v>
      </c>
      <c r="I2018" s="4" t="str">
        <f t="shared" si="588"/>
        <v>53.0;72.0</v>
      </c>
      <c r="J2018" s="4" t="str">
        <f t="shared" si="589"/>
        <v>53.0</v>
      </c>
      <c r="K2018" s="4" t="str">
        <f t="shared" si="590"/>
        <v>72.0</v>
      </c>
      <c r="L2018" s="4">
        <f t="shared" si="592"/>
        <v>63</v>
      </c>
      <c r="M2018" s="4">
        <f t="shared" si="592"/>
        <v>81</v>
      </c>
      <c r="N2018" s="10">
        <f t="shared" si="593"/>
        <v>-0.22222222222222221</v>
      </c>
      <c r="O2018" s="4">
        <f t="shared" si="591"/>
        <v>53</v>
      </c>
      <c r="P2018" s="4">
        <f t="shared" si="591"/>
        <v>72</v>
      </c>
      <c r="Q2018" s="4">
        <f t="shared" si="594"/>
        <v>19</v>
      </c>
      <c r="R2018" s="11"/>
    </row>
    <row r="2019" spans="1:18" x14ac:dyDescent="0.2">
      <c r="A2019" s="1" t="s">
        <v>2119</v>
      </c>
      <c r="B2019" s="4" t="str">
        <f t="shared" si="583"/>
        <v>2017-07-10</v>
      </c>
      <c r="C2019" s="3">
        <v>42926</v>
      </c>
      <c r="E2019" s="4" t="str">
        <f t="shared" si="584"/>
        <v>63.0;81.0;53.0;72.0</v>
      </c>
      <c r="F2019" s="4" t="str">
        <f t="shared" si="585"/>
        <v>63.0;81.0</v>
      </c>
      <c r="G2019" s="4" t="str">
        <f t="shared" si="586"/>
        <v>63.0</v>
      </c>
      <c r="H2019" s="4" t="str">
        <f t="shared" si="587"/>
        <v>81.0</v>
      </c>
      <c r="I2019" s="4" t="str">
        <f t="shared" si="588"/>
        <v>53.0;72.0</v>
      </c>
      <c r="J2019" s="4" t="str">
        <f t="shared" si="589"/>
        <v>53.0</v>
      </c>
      <c r="K2019" s="4" t="str">
        <f t="shared" si="590"/>
        <v>72.0</v>
      </c>
      <c r="L2019" s="4">
        <f t="shared" si="592"/>
        <v>63</v>
      </c>
      <c r="M2019" s="4">
        <f t="shared" si="592"/>
        <v>81</v>
      </c>
      <c r="N2019" s="10">
        <f t="shared" si="593"/>
        <v>-0.22222222222222221</v>
      </c>
      <c r="O2019" s="4">
        <f t="shared" si="591"/>
        <v>53</v>
      </c>
      <c r="P2019" s="4">
        <f t="shared" si="591"/>
        <v>72</v>
      </c>
      <c r="Q2019" s="4">
        <f t="shared" si="594"/>
        <v>19</v>
      </c>
      <c r="R2019" s="11"/>
    </row>
    <row r="2020" spans="1:18" x14ac:dyDescent="0.2">
      <c r="A2020" s="1" t="s">
        <v>2120</v>
      </c>
      <c r="B2020" s="4" t="str">
        <f t="shared" si="583"/>
        <v>2017-07-11</v>
      </c>
      <c r="C2020" s="3">
        <v>42927</v>
      </c>
      <c r="E2020" s="4" t="str">
        <f t="shared" si="584"/>
        <v>63.0;80.0;53.0;72.0</v>
      </c>
      <c r="F2020" s="4" t="str">
        <f t="shared" si="585"/>
        <v>63.0;80.0</v>
      </c>
      <c r="G2020" s="4" t="str">
        <f t="shared" si="586"/>
        <v>63.0</v>
      </c>
      <c r="H2020" s="4" t="str">
        <f t="shared" si="587"/>
        <v>80.0</v>
      </c>
      <c r="I2020" s="4" t="str">
        <f t="shared" si="588"/>
        <v>53.0;72.0</v>
      </c>
      <c r="J2020" s="4" t="str">
        <f t="shared" si="589"/>
        <v>53.0</v>
      </c>
      <c r="K2020" s="4" t="str">
        <f t="shared" si="590"/>
        <v>72.0</v>
      </c>
      <c r="L2020" s="4">
        <f t="shared" si="592"/>
        <v>63</v>
      </c>
      <c r="M2020" s="4">
        <f t="shared" si="592"/>
        <v>80</v>
      </c>
      <c r="N2020" s="10">
        <f t="shared" si="593"/>
        <v>-0.21250000000000002</v>
      </c>
      <c r="O2020" s="4">
        <f t="shared" si="591"/>
        <v>53</v>
      </c>
      <c r="P2020" s="4">
        <f t="shared" si="591"/>
        <v>72</v>
      </c>
      <c r="Q2020" s="4">
        <f t="shared" si="594"/>
        <v>19</v>
      </c>
      <c r="R2020" s="11"/>
    </row>
    <row r="2021" spans="1:18" x14ac:dyDescent="0.2">
      <c r="A2021" s="1" t="s">
        <v>2121</v>
      </c>
      <c r="B2021" s="4" t="str">
        <f t="shared" si="583"/>
        <v>2017-07-12</v>
      </c>
      <c r="C2021" s="3">
        <v>42928</v>
      </c>
      <c r="E2021" s="4" t="str">
        <f t="shared" si="584"/>
        <v>63.0;80.0;53.0;71.0</v>
      </c>
      <c r="F2021" s="4" t="str">
        <f t="shared" si="585"/>
        <v>63.0;80.0</v>
      </c>
      <c r="G2021" s="4" t="str">
        <f t="shared" si="586"/>
        <v>63.0</v>
      </c>
      <c r="H2021" s="4" t="str">
        <f t="shared" si="587"/>
        <v>80.0</v>
      </c>
      <c r="I2021" s="4" t="str">
        <f t="shared" si="588"/>
        <v>53.0;71.0</v>
      </c>
      <c r="J2021" s="4" t="str">
        <f t="shared" si="589"/>
        <v>53.0</v>
      </c>
      <c r="K2021" s="4" t="str">
        <f t="shared" si="590"/>
        <v>71.0</v>
      </c>
      <c r="L2021" s="4">
        <f t="shared" si="592"/>
        <v>63</v>
      </c>
      <c r="M2021" s="4">
        <f t="shared" si="592"/>
        <v>80</v>
      </c>
      <c r="N2021" s="10">
        <f t="shared" si="593"/>
        <v>-0.21250000000000002</v>
      </c>
      <c r="O2021" s="4">
        <f t="shared" si="591"/>
        <v>53</v>
      </c>
      <c r="P2021" s="4">
        <f t="shared" si="591"/>
        <v>71</v>
      </c>
      <c r="Q2021" s="4">
        <f t="shared" si="594"/>
        <v>18</v>
      </c>
      <c r="R2021" s="11"/>
    </row>
    <row r="2022" spans="1:18" x14ac:dyDescent="0.2">
      <c r="A2022" s="1" t="s">
        <v>2122</v>
      </c>
      <c r="B2022" s="4" t="str">
        <f t="shared" si="583"/>
        <v>2017-07-13</v>
      </c>
      <c r="C2022" s="3">
        <v>42929</v>
      </c>
      <c r="E2022" s="4" t="str">
        <f t="shared" si="584"/>
        <v>62.0;80.0;53.0;71.0</v>
      </c>
      <c r="F2022" s="4" t="str">
        <f t="shared" si="585"/>
        <v>62.0;80.0</v>
      </c>
      <c r="G2022" s="4" t="str">
        <f t="shared" si="586"/>
        <v>62.0</v>
      </c>
      <c r="H2022" s="4" t="str">
        <f t="shared" si="587"/>
        <v>80.0</v>
      </c>
      <c r="I2022" s="4" t="str">
        <f t="shared" si="588"/>
        <v>53.0;71.0</v>
      </c>
      <c r="J2022" s="4" t="str">
        <f t="shared" si="589"/>
        <v>53.0</v>
      </c>
      <c r="K2022" s="4" t="str">
        <f t="shared" si="590"/>
        <v>71.0</v>
      </c>
      <c r="L2022" s="4">
        <f t="shared" si="592"/>
        <v>62</v>
      </c>
      <c r="M2022" s="4">
        <f t="shared" si="592"/>
        <v>80</v>
      </c>
      <c r="N2022" s="10">
        <f t="shared" si="593"/>
        <v>-0.22499999999999998</v>
      </c>
      <c r="O2022" s="4">
        <f t="shared" si="591"/>
        <v>53</v>
      </c>
      <c r="P2022" s="4">
        <f t="shared" si="591"/>
        <v>71</v>
      </c>
      <c r="Q2022" s="4">
        <f t="shared" si="594"/>
        <v>18</v>
      </c>
      <c r="R2022" s="11"/>
    </row>
    <row r="2023" spans="1:18" x14ac:dyDescent="0.2">
      <c r="A2023" s="1" t="s">
        <v>2123</v>
      </c>
      <c r="B2023" s="4" t="str">
        <f t="shared" si="583"/>
        <v>2017-07-14</v>
      </c>
      <c r="C2023" s="3">
        <v>42930</v>
      </c>
      <c r="E2023" s="4" t="str">
        <f t="shared" si="584"/>
        <v>62.0;80.0;53.0;71.0</v>
      </c>
      <c r="F2023" s="4" t="str">
        <f t="shared" si="585"/>
        <v>62.0;80.0</v>
      </c>
      <c r="G2023" s="4" t="str">
        <f t="shared" si="586"/>
        <v>62.0</v>
      </c>
      <c r="H2023" s="4" t="str">
        <f t="shared" si="587"/>
        <v>80.0</v>
      </c>
      <c r="I2023" s="4" t="str">
        <f t="shared" si="588"/>
        <v>53.0;71.0</v>
      </c>
      <c r="J2023" s="4" t="str">
        <f t="shared" si="589"/>
        <v>53.0</v>
      </c>
      <c r="K2023" s="4" t="str">
        <f t="shared" si="590"/>
        <v>71.0</v>
      </c>
      <c r="L2023" s="4">
        <f t="shared" si="592"/>
        <v>62</v>
      </c>
      <c r="M2023" s="4">
        <f t="shared" si="592"/>
        <v>80</v>
      </c>
      <c r="N2023" s="10">
        <f t="shared" si="593"/>
        <v>-0.22499999999999998</v>
      </c>
      <c r="O2023" s="4">
        <f t="shared" si="591"/>
        <v>53</v>
      </c>
      <c r="P2023" s="4">
        <f t="shared" si="591"/>
        <v>71</v>
      </c>
      <c r="Q2023" s="4">
        <f t="shared" si="594"/>
        <v>18</v>
      </c>
      <c r="R2023" s="11"/>
    </row>
    <row r="2024" spans="1:18" x14ac:dyDescent="0.2">
      <c r="A2024" s="1" t="s">
        <v>2124</v>
      </c>
      <c r="B2024" s="4" t="str">
        <f t="shared" si="583"/>
        <v>2017-07-15</v>
      </c>
      <c r="C2024" s="3">
        <v>42931</v>
      </c>
      <c r="E2024" s="4" t="str">
        <f t="shared" si="584"/>
        <v>62.0;80.0;53.0;70.0</v>
      </c>
      <c r="F2024" s="4" t="str">
        <f t="shared" si="585"/>
        <v>62.0;80.0</v>
      </c>
      <c r="G2024" s="4" t="str">
        <f t="shared" si="586"/>
        <v>62.0</v>
      </c>
      <c r="H2024" s="4" t="str">
        <f t="shared" si="587"/>
        <v>80.0</v>
      </c>
      <c r="I2024" s="4" t="str">
        <f t="shared" si="588"/>
        <v>53.0;70.0</v>
      </c>
      <c r="J2024" s="4" t="str">
        <f t="shared" si="589"/>
        <v>53.0</v>
      </c>
      <c r="K2024" s="4" t="str">
        <f t="shared" si="590"/>
        <v>70.0</v>
      </c>
      <c r="L2024" s="4">
        <f t="shared" si="592"/>
        <v>62</v>
      </c>
      <c r="M2024" s="4">
        <f t="shared" si="592"/>
        <v>80</v>
      </c>
      <c r="N2024" s="10">
        <f t="shared" si="593"/>
        <v>-0.22499999999999998</v>
      </c>
      <c r="O2024" s="4">
        <f t="shared" si="591"/>
        <v>53</v>
      </c>
      <c r="P2024" s="4">
        <f t="shared" si="591"/>
        <v>70</v>
      </c>
      <c r="Q2024" s="4">
        <f t="shared" si="594"/>
        <v>17</v>
      </c>
      <c r="R2024" s="11"/>
    </row>
    <row r="2025" spans="1:18" x14ac:dyDescent="0.2">
      <c r="A2025" s="1" t="s">
        <v>2125</v>
      </c>
      <c r="B2025" s="4" t="str">
        <f t="shared" si="583"/>
        <v>2017-07-16</v>
      </c>
      <c r="C2025" s="3">
        <v>42932</v>
      </c>
      <c r="E2025" s="4" t="str">
        <f t="shared" si="584"/>
        <v>63.0;79.0;53.0;70.0</v>
      </c>
      <c r="F2025" s="4" t="str">
        <f t="shared" si="585"/>
        <v>63.0;79.0</v>
      </c>
      <c r="G2025" s="4" t="str">
        <f t="shared" si="586"/>
        <v>63.0</v>
      </c>
      <c r="H2025" s="4" t="str">
        <f t="shared" si="587"/>
        <v>79.0</v>
      </c>
      <c r="I2025" s="4" t="str">
        <f t="shared" si="588"/>
        <v>53.0;70.0</v>
      </c>
      <c r="J2025" s="4" t="str">
        <f t="shared" si="589"/>
        <v>53.0</v>
      </c>
      <c r="K2025" s="4" t="str">
        <f t="shared" si="590"/>
        <v>70.0</v>
      </c>
      <c r="L2025" s="4">
        <f t="shared" si="592"/>
        <v>63</v>
      </c>
      <c r="M2025" s="4">
        <f t="shared" si="592"/>
        <v>79</v>
      </c>
      <c r="N2025" s="10">
        <f t="shared" si="593"/>
        <v>-0.20253164556962022</v>
      </c>
      <c r="O2025" s="4">
        <f t="shared" si="591"/>
        <v>53</v>
      </c>
      <c r="P2025" s="4">
        <f t="shared" si="591"/>
        <v>70</v>
      </c>
      <c r="Q2025" s="4">
        <f t="shared" si="594"/>
        <v>17</v>
      </c>
      <c r="R2025" s="11"/>
    </row>
    <row r="2026" spans="1:18" x14ac:dyDescent="0.2">
      <c r="A2026" s="1" t="s">
        <v>2126</v>
      </c>
      <c r="B2026" s="4" t="str">
        <f t="shared" si="583"/>
        <v>2017-07-17</v>
      </c>
      <c r="C2026" s="3">
        <v>42933</v>
      </c>
      <c r="E2026" s="4" t="str">
        <f t="shared" si="584"/>
        <v>62.0;79.0;52.0;70.0</v>
      </c>
      <c r="F2026" s="4" t="str">
        <f t="shared" si="585"/>
        <v>62.0;79.0</v>
      </c>
      <c r="G2026" s="4" t="str">
        <f t="shared" si="586"/>
        <v>62.0</v>
      </c>
      <c r="H2026" s="4" t="str">
        <f t="shared" si="587"/>
        <v>79.0</v>
      </c>
      <c r="I2026" s="4" t="str">
        <f t="shared" si="588"/>
        <v>52.0;70.0</v>
      </c>
      <c r="J2026" s="4" t="str">
        <f t="shared" si="589"/>
        <v>52.0</v>
      </c>
      <c r="K2026" s="4" t="str">
        <f t="shared" si="590"/>
        <v>70.0</v>
      </c>
      <c r="L2026" s="4">
        <f t="shared" si="592"/>
        <v>62</v>
      </c>
      <c r="M2026" s="4">
        <f t="shared" si="592"/>
        <v>79</v>
      </c>
      <c r="N2026" s="10">
        <f t="shared" si="593"/>
        <v>-0.21518987341772156</v>
      </c>
      <c r="O2026" s="4">
        <f t="shared" si="591"/>
        <v>52</v>
      </c>
      <c r="P2026" s="4">
        <f t="shared" si="591"/>
        <v>70</v>
      </c>
      <c r="Q2026" s="4">
        <f t="shared" si="594"/>
        <v>18</v>
      </c>
      <c r="R2026" s="11"/>
    </row>
    <row r="2027" spans="1:18" x14ac:dyDescent="0.2">
      <c r="A2027" s="1" t="s">
        <v>2127</v>
      </c>
      <c r="B2027" s="4" t="str">
        <f t="shared" si="583"/>
        <v>2017-07-18</v>
      </c>
      <c r="C2027" s="3">
        <v>42934</v>
      </c>
      <c r="E2027" s="4" t="str">
        <f t="shared" si="584"/>
        <v>62.0;79.0;52.0;70.0</v>
      </c>
      <c r="F2027" s="4" t="str">
        <f t="shared" si="585"/>
        <v>62.0;79.0</v>
      </c>
      <c r="G2027" s="4" t="str">
        <f t="shared" si="586"/>
        <v>62.0</v>
      </c>
      <c r="H2027" s="4" t="str">
        <f t="shared" si="587"/>
        <v>79.0</v>
      </c>
      <c r="I2027" s="4" t="str">
        <f t="shared" si="588"/>
        <v>52.0;70.0</v>
      </c>
      <c r="J2027" s="4" t="str">
        <f t="shared" si="589"/>
        <v>52.0</v>
      </c>
      <c r="K2027" s="4" t="str">
        <f t="shared" si="590"/>
        <v>70.0</v>
      </c>
      <c r="L2027" s="4">
        <f t="shared" si="592"/>
        <v>62</v>
      </c>
      <c r="M2027" s="4">
        <f t="shared" si="592"/>
        <v>79</v>
      </c>
      <c r="N2027" s="10">
        <f t="shared" si="593"/>
        <v>-0.21518987341772156</v>
      </c>
      <c r="O2027" s="4">
        <f t="shared" si="591"/>
        <v>52</v>
      </c>
      <c r="P2027" s="4">
        <f t="shared" si="591"/>
        <v>70</v>
      </c>
      <c r="Q2027" s="4">
        <f t="shared" si="594"/>
        <v>18</v>
      </c>
      <c r="R2027" s="11"/>
    </row>
    <row r="2028" spans="1:18" x14ac:dyDescent="0.2">
      <c r="A2028" s="1" t="s">
        <v>2128</v>
      </c>
      <c r="B2028" s="4" t="str">
        <f t="shared" si="583"/>
        <v>2017-07-19</v>
      </c>
      <c r="C2028" s="3">
        <v>42935</v>
      </c>
      <c r="E2028" s="4" t="str">
        <f t="shared" si="584"/>
        <v>62.0;78.0;52.0;70.0</v>
      </c>
      <c r="F2028" s="4" t="str">
        <f t="shared" si="585"/>
        <v>62.0;78.0</v>
      </c>
      <c r="G2028" s="4" t="str">
        <f t="shared" si="586"/>
        <v>62.0</v>
      </c>
      <c r="H2028" s="4" t="str">
        <f t="shared" si="587"/>
        <v>78.0</v>
      </c>
      <c r="I2028" s="4" t="str">
        <f t="shared" si="588"/>
        <v>52.0;70.0</v>
      </c>
      <c r="J2028" s="4" t="str">
        <f t="shared" si="589"/>
        <v>52.0</v>
      </c>
      <c r="K2028" s="4" t="str">
        <f t="shared" si="590"/>
        <v>70.0</v>
      </c>
      <c r="L2028" s="4">
        <f t="shared" si="592"/>
        <v>62</v>
      </c>
      <c r="M2028" s="4">
        <f t="shared" si="592"/>
        <v>78</v>
      </c>
      <c r="N2028" s="10">
        <f t="shared" si="593"/>
        <v>-0.20512820512820518</v>
      </c>
      <c r="O2028" s="4">
        <f t="shared" si="591"/>
        <v>52</v>
      </c>
      <c r="P2028" s="4">
        <f t="shared" si="591"/>
        <v>70</v>
      </c>
      <c r="Q2028" s="4">
        <f t="shared" si="594"/>
        <v>18</v>
      </c>
      <c r="R2028" s="11"/>
    </row>
    <row r="2029" spans="1:18" x14ac:dyDescent="0.2">
      <c r="A2029" s="1" t="s">
        <v>2129</v>
      </c>
      <c r="B2029" s="4" t="str">
        <f t="shared" si="583"/>
        <v>2017-07-20</v>
      </c>
      <c r="C2029" s="3">
        <v>42936</v>
      </c>
      <c r="E2029" s="4" t="str">
        <f t="shared" si="584"/>
        <v>62.0;78.0;52.0;70.0</v>
      </c>
      <c r="F2029" s="4" t="str">
        <f t="shared" si="585"/>
        <v>62.0;78.0</v>
      </c>
      <c r="G2029" s="4" t="str">
        <f t="shared" si="586"/>
        <v>62.0</v>
      </c>
      <c r="H2029" s="4" t="str">
        <f t="shared" si="587"/>
        <v>78.0</v>
      </c>
      <c r="I2029" s="4" t="str">
        <f t="shared" si="588"/>
        <v>52.0;70.0</v>
      </c>
      <c r="J2029" s="4" t="str">
        <f t="shared" si="589"/>
        <v>52.0</v>
      </c>
      <c r="K2029" s="4" t="str">
        <f t="shared" si="590"/>
        <v>70.0</v>
      </c>
      <c r="L2029" s="4">
        <f t="shared" si="592"/>
        <v>62</v>
      </c>
      <c r="M2029" s="4">
        <f t="shared" si="592"/>
        <v>78</v>
      </c>
      <c r="N2029" s="10">
        <f t="shared" si="593"/>
        <v>-0.20512820512820518</v>
      </c>
      <c r="O2029" s="4">
        <f t="shared" si="591"/>
        <v>52</v>
      </c>
      <c r="P2029" s="4">
        <f t="shared" si="591"/>
        <v>70</v>
      </c>
      <c r="Q2029" s="4">
        <f t="shared" si="594"/>
        <v>18</v>
      </c>
      <c r="R2029" s="11"/>
    </row>
    <row r="2030" spans="1:18" x14ac:dyDescent="0.2">
      <c r="A2030" s="1" t="s">
        <v>2130</v>
      </c>
      <c r="B2030" s="4" t="str">
        <f t="shared" si="583"/>
        <v>2017-07-21</v>
      </c>
      <c r="C2030" s="3">
        <v>42937</v>
      </c>
      <c r="E2030" s="4" t="str">
        <f t="shared" si="584"/>
        <v>61.0;78.0;52.0;69.0</v>
      </c>
      <c r="F2030" s="4" t="str">
        <f t="shared" si="585"/>
        <v>61.0;78.0</v>
      </c>
      <c r="G2030" s="4" t="str">
        <f t="shared" si="586"/>
        <v>61.0</v>
      </c>
      <c r="H2030" s="4" t="str">
        <f t="shared" si="587"/>
        <v>78.0</v>
      </c>
      <c r="I2030" s="4" t="str">
        <f t="shared" si="588"/>
        <v>52.0;69.0</v>
      </c>
      <c r="J2030" s="4" t="str">
        <f t="shared" si="589"/>
        <v>52.0</v>
      </c>
      <c r="K2030" s="4" t="str">
        <f t="shared" si="590"/>
        <v>69.0</v>
      </c>
      <c r="L2030" s="4">
        <f t="shared" si="592"/>
        <v>61</v>
      </c>
      <c r="M2030" s="4">
        <f t="shared" si="592"/>
        <v>78</v>
      </c>
      <c r="N2030" s="10">
        <f t="shared" si="593"/>
        <v>-0.21794871794871795</v>
      </c>
      <c r="O2030" s="4">
        <f t="shared" si="591"/>
        <v>52</v>
      </c>
      <c r="P2030" s="4">
        <f t="shared" si="591"/>
        <v>69</v>
      </c>
      <c r="Q2030" s="4">
        <f t="shared" si="594"/>
        <v>17</v>
      </c>
      <c r="R2030" s="11"/>
    </row>
    <row r="2031" spans="1:18" x14ac:dyDescent="0.2">
      <c r="A2031" s="1" t="s">
        <v>2131</v>
      </c>
      <c r="B2031" s="4" t="str">
        <f t="shared" si="583"/>
        <v>2017-07-22</v>
      </c>
      <c r="C2031" s="3">
        <v>42938</v>
      </c>
      <c r="E2031" s="4" t="str">
        <f t="shared" si="584"/>
        <v>61.0;78.0;52.0;69.0</v>
      </c>
      <c r="F2031" s="4" t="str">
        <f t="shared" si="585"/>
        <v>61.0;78.0</v>
      </c>
      <c r="G2031" s="4" t="str">
        <f t="shared" si="586"/>
        <v>61.0</v>
      </c>
      <c r="H2031" s="4" t="str">
        <f t="shared" si="587"/>
        <v>78.0</v>
      </c>
      <c r="I2031" s="4" t="str">
        <f t="shared" si="588"/>
        <v>52.0;69.0</v>
      </c>
      <c r="J2031" s="4" t="str">
        <f t="shared" si="589"/>
        <v>52.0</v>
      </c>
      <c r="K2031" s="4" t="str">
        <f t="shared" si="590"/>
        <v>69.0</v>
      </c>
      <c r="L2031" s="4">
        <f t="shared" si="592"/>
        <v>61</v>
      </c>
      <c r="M2031" s="4">
        <f t="shared" si="592"/>
        <v>78</v>
      </c>
      <c r="N2031" s="10">
        <f t="shared" si="593"/>
        <v>-0.21794871794871795</v>
      </c>
      <c r="O2031" s="4">
        <f t="shared" si="591"/>
        <v>52</v>
      </c>
      <c r="P2031" s="4">
        <f t="shared" si="591"/>
        <v>69</v>
      </c>
      <c r="Q2031" s="4">
        <f t="shared" si="594"/>
        <v>17</v>
      </c>
      <c r="R2031" s="11"/>
    </row>
    <row r="2032" spans="1:18" x14ac:dyDescent="0.2">
      <c r="A2032" s="1" t="s">
        <v>2132</v>
      </c>
      <c r="B2032" s="4" t="str">
        <f t="shared" si="583"/>
        <v>2017-07-23</v>
      </c>
      <c r="C2032" s="3">
        <v>42939</v>
      </c>
      <c r="E2032" s="4" t="str">
        <f t="shared" si="584"/>
        <v>61.0;78.0;52.0;69.0</v>
      </c>
      <c r="F2032" s="4" t="str">
        <f t="shared" si="585"/>
        <v>61.0;78.0</v>
      </c>
      <c r="G2032" s="4" t="str">
        <f t="shared" si="586"/>
        <v>61.0</v>
      </c>
      <c r="H2032" s="4" t="str">
        <f t="shared" si="587"/>
        <v>78.0</v>
      </c>
      <c r="I2032" s="4" t="str">
        <f t="shared" si="588"/>
        <v>52.0;69.0</v>
      </c>
      <c r="J2032" s="4" t="str">
        <f t="shared" si="589"/>
        <v>52.0</v>
      </c>
      <c r="K2032" s="4" t="str">
        <f t="shared" si="590"/>
        <v>69.0</v>
      </c>
      <c r="L2032" s="4">
        <f t="shared" si="592"/>
        <v>61</v>
      </c>
      <c r="M2032" s="4">
        <f t="shared" si="592"/>
        <v>78</v>
      </c>
      <c r="N2032" s="10">
        <f t="shared" si="593"/>
        <v>-0.21794871794871795</v>
      </c>
      <c r="O2032" s="4">
        <f t="shared" si="591"/>
        <v>52</v>
      </c>
      <c r="P2032" s="4">
        <f t="shared" si="591"/>
        <v>69</v>
      </c>
      <c r="Q2032" s="4">
        <f t="shared" si="594"/>
        <v>17</v>
      </c>
      <c r="R2032" s="11"/>
    </row>
    <row r="2033" spans="1:18" x14ac:dyDescent="0.2">
      <c r="A2033" s="1" t="s">
        <v>2133</v>
      </c>
      <c r="B2033" s="4" t="str">
        <f t="shared" si="583"/>
        <v>2017-07-24</v>
      </c>
      <c r="C2033" s="3">
        <v>42940</v>
      </c>
      <c r="E2033" s="4" t="str">
        <f t="shared" si="584"/>
        <v>61.0;78.0;52.0;69.0</v>
      </c>
      <c r="F2033" s="4" t="str">
        <f t="shared" si="585"/>
        <v>61.0;78.0</v>
      </c>
      <c r="G2033" s="4" t="str">
        <f t="shared" si="586"/>
        <v>61.0</v>
      </c>
      <c r="H2033" s="4" t="str">
        <f t="shared" si="587"/>
        <v>78.0</v>
      </c>
      <c r="I2033" s="4" t="str">
        <f t="shared" si="588"/>
        <v>52.0;69.0</v>
      </c>
      <c r="J2033" s="4" t="str">
        <f t="shared" si="589"/>
        <v>52.0</v>
      </c>
      <c r="K2033" s="4" t="str">
        <f t="shared" si="590"/>
        <v>69.0</v>
      </c>
      <c r="L2033" s="4">
        <f t="shared" si="592"/>
        <v>61</v>
      </c>
      <c r="M2033" s="4">
        <f t="shared" si="592"/>
        <v>78</v>
      </c>
      <c r="N2033" s="10">
        <f t="shared" si="593"/>
        <v>-0.21794871794871795</v>
      </c>
      <c r="O2033" s="4">
        <f t="shared" si="591"/>
        <v>52</v>
      </c>
      <c r="P2033" s="4">
        <f t="shared" si="591"/>
        <v>69</v>
      </c>
      <c r="Q2033" s="4">
        <f t="shared" si="594"/>
        <v>17</v>
      </c>
      <c r="R2033" s="11"/>
    </row>
    <row r="2034" spans="1:18" x14ac:dyDescent="0.2">
      <c r="A2034" s="1" t="s">
        <v>2134</v>
      </c>
      <c r="B2034" s="4" t="str">
        <f t="shared" si="583"/>
        <v>2017-07-25</v>
      </c>
      <c r="C2034" s="3">
        <v>42941</v>
      </c>
      <c r="E2034" s="4" t="str">
        <f t="shared" si="584"/>
        <v>61.0;77.0;52.0;69.0</v>
      </c>
      <c r="F2034" s="4" t="str">
        <f t="shared" si="585"/>
        <v>61.0;77.0</v>
      </c>
      <c r="G2034" s="4" t="str">
        <f t="shared" si="586"/>
        <v>61.0</v>
      </c>
      <c r="H2034" s="4" t="str">
        <f t="shared" si="587"/>
        <v>77.0</v>
      </c>
      <c r="I2034" s="4" t="str">
        <f t="shared" si="588"/>
        <v>52.0;69.0</v>
      </c>
      <c r="J2034" s="4" t="str">
        <f t="shared" si="589"/>
        <v>52.0</v>
      </c>
      <c r="K2034" s="4" t="str">
        <f t="shared" si="590"/>
        <v>69.0</v>
      </c>
      <c r="L2034" s="4">
        <f t="shared" si="592"/>
        <v>61</v>
      </c>
      <c r="M2034" s="4">
        <f t="shared" si="592"/>
        <v>77</v>
      </c>
      <c r="N2034" s="10">
        <f t="shared" si="593"/>
        <v>-0.20779220779220775</v>
      </c>
      <c r="O2034" s="4">
        <f t="shared" si="591"/>
        <v>52</v>
      </c>
      <c r="P2034" s="4">
        <f t="shared" si="591"/>
        <v>69</v>
      </c>
      <c r="Q2034" s="4">
        <f t="shared" si="594"/>
        <v>17</v>
      </c>
      <c r="R2034" s="11"/>
    </row>
    <row r="2035" spans="1:18" x14ac:dyDescent="0.2">
      <c r="A2035" s="1" t="s">
        <v>2135</v>
      </c>
      <c r="B2035" s="4" t="str">
        <f t="shared" si="583"/>
        <v>2017-07-26</v>
      </c>
      <c r="C2035" s="3">
        <v>42942</v>
      </c>
      <c r="E2035" s="4" t="str">
        <f t="shared" si="584"/>
        <v>60.0;77.0;52.0;69.0</v>
      </c>
      <c r="F2035" s="4" t="str">
        <f t="shared" si="585"/>
        <v>60.0;77.0</v>
      </c>
      <c r="G2035" s="4" t="str">
        <f t="shared" si="586"/>
        <v>60.0</v>
      </c>
      <c r="H2035" s="4" t="str">
        <f t="shared" si="587"/>
        <v>77.0</v>
      </c>
      <c r="I2035" s="4" t="str">
        <f t="shared" si="588"/>
        <v>52.0;69.0</v>
      </c>
      <c r="J2035" s="4" t="str">
        <f t="shared" si="589"/>
        <v>52.0</v>
      </c>
      <c r="K2035" s="4" t="str">
        <f t="shared" si="590"/>
        <v>69.0</v>
      </c>
      <c r="L2035" s="4">
        <f t="shared" si="592"/>
        <v>60</v>
      </c>
      <c r="M2035" s="4">
        <f t="shared" si="592"/>
        <v>77</v>
      </c>
      <c r="N2035" s="10">
        <f t="shared" si="593"/>
        <v>-0.22077922077922074</v>
      </c>
      <c r="O2035" s="4">
        <f t="shared" si="591"/>
        <v>52</v>
      </c>
      <c r="P2035" s="4">
        <f t="shared" si="591"/>
        <v>69</v>
      </c>
      <c r="Q2035" s="4">
        <f t="shared" si="594"/>
        <v>17</v>
      </c>
      <c r="R2035" s="11"/>
    </row>
    <row r="2036" spans="1:18" x14ac:dyDescent="0.2">
      <c r="A2036" s="1" t="s">
        <v>2136</v>
      </c>
      <c r="B2036" s="4" t="str">
        <f t="shared" si="583"/>
        <v>2017-07-27</v>
      </c>
      <c r="C2036" s="3">
        <v>42943</v>
      </c>
      <c r="E2036" s="4" t="str">
        <f t="shared" si="584"/>
        <v>59.0;76.0;52.0;69.0</v>
      </c>
      <c r="F2036" s="4" t="str">
        <f t="shared" si="585"/>
        <v>59.0;76.0</v>
      </c>
      <c r="G2036" s="4" t="str">
        <f t="shared" si="586"/>
        <v>59.0</v>
      </c>
      <c r="H2036" s="4" t="str">
        <f t="shared" si="587"/>
        <v>76.0</v>
      </c>
      <c r="I2036" s="4" t="str">
        <f t="shared" si="588"/>
        <v>52.0;69.0</v>
      </c>
      <c r="J2036" s="4" t="str">
        <f t="shared" si="589"/>
        <v>52.0</v>
      </c>
      <c r="K2036" s="4" t="str">
        <f t="shared" si="590"/>
        <v>69.0</v>
      </c>
      <c r="L2036" s="4">
        <f t="shared" si="592"/>
        <v>59</v>
      </c>
      <c r="M2036" s="4">
        <f t="shared" si="592"/>
        <v>76</v>
      </c>
      <c r="N2036" s="10">
        <f t="shared" si="593"/>
        <v>-0.22368421052631582</v>
      </c>
      <c r="O2036" s="4">
        <f t="shared" si="591"/>
        <v>52</v>
      </c>
      <c r="P2036" s="4">
        <f t="shared" si="591"/>
        <v>69</v>
      </c>
      <c r="Q2036" s="4">
        <f t="shared" si="594"/>
        <v>17</v>
      </c>
      <c r="R2036" s="11"/>
    </row>
    <row r="2037" spans="1:18" x14ac:dyDescent="0.2">
      <c r="A2037" s="1" t="s">
        <v>2137</v>
      </c>
      <c r="B2037" s="4" t="str">
        <f t="shared" si="583"/>
        <v>2017-07-28</v>
      </c>
      <c r="C2037" s="3">
        <v>42944</v>
      </c>
      <c r="E2037" s="4" t="str">
        <f t="shared" si="584"/>
        <v>59.0;76.0;52.0;69.0</v>
      </c>
      <c r="F2037" s="4" t="str">
        <f t="shared" si="585"/>
        <v>59.0;76.0</v>
      </c>
      <c r="G2037" s="4" t="str">
        <f t="shared" si="586"/>
        <v>59.0</v>
      </c>
      <c r="H2037" s="4" t="str">
        <f t="shared" si="587"/>
        <v>76.0</v>
      </c>
      <c r="I2037" s="4" t="str">
        <f t="shared" si="588"/>
        <v>52.0;69.0</v>
      </c>
      <c r="J2037" s="4" t="str">
        <f t="shared" si="589"/>
        <v>52.0</v>
      </c>
      <c r="K2037" s="4" t="str">
        <f t="shared" si="590"/>
        <v>69.0</v>
      </c>
      <c r="L2037" s="4">
        <f t="shared" si="592"/>
        <v>59</v>
      </c>
      <c r="M2037" s="4">
        <f t="shared" si="592"/>
        <v>76</v>
      </c>
      <c r="N2037" s="10">
        <f t="shared" si="593"/>
        <v>-0.22368421052631582</v>
      </c>
      <c r="O2037" s="4">
        <f t="shared" si="591"/>
        <v>52</v>
      </c>
      <c r="P2037" s="4">
        <f t="shared" si="591"/>
        <v>69</v>
      </c>
      <c r="Q2037" s="4">
        <f t="shared" si="594"/>
        <v>17</v>
      </c>
      <c r="R2037" s="11"/>
    </row>
    <row r="2038" spans="1:18" x14ac:dyDescent="0.2">
      <c r="A2038" s="1" t="s">
        <v>2138</v>
      </c>
      <c r="B2038" s="4" t="str">
        <f t="shared" si="583"/>
        <v>2017-07-29</v>
      </c>
      <c r="C2038" s="3">
        <v>42945</v>
      </c>
      <c r="E2038" s="4" t="str">
        <f t="shared" si="584"/>
        <v>59.0;75.0;52.0;68.0</v>
      </c>
      <c r="F2038" s="4" t="str">
        <f t="shared" si="585"/>
        <v>59.0;75.0</v>
      </c>
      <c r="G2038" s="4" t="str">
        <f t="shared" si="586"/>
        <v>59.0</v>
      </c>
      <c r="H2038" s="4" t="str">
        <f t="shared" si="587"/>
        <v>75.0</v>
      </c>
      <c r="I2038" s="4" t="str">
        <f t="shared" si="588"/>
        <v>52.0;68.0</v>
      </c>
      <c r="J2038" s="4" t="str">
        <f t="shared" si="589"/>
        <v>52.0</v>
      </c>
      <c r="K2038" s="4" t="str">
        <f t="shared" si="590"/>
        <v>68.0</v>
      </c>
      <c r="L2038" s="4">
        <f t="shared" si="592"/>
        <v>59</v>
      </c>
      <c r="M2038" s="4">
        <f t="shared" si="592"/>
        <v>75</v>
      </c>
      <c r="N2038" s="10">
        <f t="shared" si="593"/>
        <v>-0.21333333333333337</v>
      </c>
      <c r="O2038" s="4">
        <f t="shared" si="591"/>
        <v>52</v>
      </c>
      <c r="P2038" s="4">
        <f t="shared" si="591"/>
        <v>68</v>
      </c>
      <c r="Q2038" s="4">
        <f t="shared" si="594"/>
        <v>16</v>
      </c>
      <c r="R2038" s="11"/>
    </row>
    <row r="2039" spans="1:18" x14ac:dyDescent="0.2">
      <c r="A2039" s="1" t="s">
        <v>2139</v>
      </c>
      <c r="B2039" s="4" t="str">
        <f t="shared" si="583"/>
        <v>2017-07-30</v>
      </c>
      <c r="C2039" s="3">
        <v>42946</v>
      </c>
      <c r="E2039" s="4" t="str">
        <f t="shared" si="584"/>
        <v>59.0;75.0;52.0;68.0</v>
      </c>
      <c r="F2039" s="4" t="str">
        <f t="shared" si="585"/>
        <v>59.0;75.0</v>
      </c>
      <c r="G2039" s="4" t="str">
        <f t="shared" si="586"/>
        <v>59.0</v>
      </c>
      <c r="H2039" s="4" t="str">
        <f t="shared" si="587"/>
        <v>75.0</v>
      </c>
      <c r="I2039" s="4" t="str">
        <f t="shared" si="588"/>
        <v>52.0;68.0</v>
      </c>
      <c r="J2039" s="4" t="str">
        <f t="shared" si="589"/>
        <v>52.0</v>
      </c>
      <c r="K2039" s="4" t="str">
        <f t="shared" si="590"/>
        <v>68.0</v>
      </c>
      <c r="L2039" s="4">
        <f t="shared" si="592"/>
        <v>59</v>
      </c>
      <c r="M2039" s="4">
        <f t="shared" si="592"/>
        <v>75</v>
      </c>
      <c r="N2039" s="10">
        <f t="shared" si="593"/>
        <v>-0.21333333333333337</v>
      </c>
      <c r="O2039" s="4">
        <f t="shared" si="591"/>
        <v>52</v>
      </c>
      <c r="P2039" s="4">
        <f t="shared" si="591"/>
        <v>68</v>
      </c>
      <c r="Q2039" s="4">
        <f t="shared" si="594"/>
        <v>16</v>
      </c>
      <c r="R2039" s="11"/>
    </row>
    <row r="2040" spans="1:18" x14ac:dyDescent="0.2">
      <c r="A2040" s="1" t="s">
        <v>2140</v>
      </c>
      <c r="B2040" s="4" t="str">
        <f t="shared" si="583"/>
        <v>2017-07-31</v>
      </c>
      <c r="C2040" s="3">
        <v>42947</v>
      </c>
      <c r="E2040" s="4" t="str">
        <f t="shared" si="584"/>
        <v>59.0;75.0;52.0;68.0</v>
      </c>
      <c r="F2040" s="4" t="str">
        <f t="shared" si="585"/>
        <v>59.0;75.0</v>
      </c>
      <c r="G2040" s="4" t="str">
        <f t="shared" si="586"/>
        <v>59.0</v>
      </c>
      <c r="H2040" s="4" t="str">
        <f t="shared" si="587"/>
        <v>75.0</v>
      </c>
      <c r="I2040" s="4" t="str">
        <f t="shared" si="588"/>
        <v>52.0;68.0</v>
      </c>
      <c r="J2040" s="4" t="str">
        <f t="shared" si="589"/>
        <v>52.0</v>
      </c>
      <c r="K2040" s="4" t="str">
        <f t="shared" si="590"/>
        <v>68.0</v>
      </c>
      <c r="L2040" s="4">
        <f t="shared" si="592"/>
        <v>59</v>
      </c>
      <c r="M2040" s="4">
        <f t="shared" si="592"/>
        <v>75</v>
      </c>
      <c r="N2040" s="10">
        <f t="shared" si="593"/>
        <v>-0.21333333333333337</v>
      </c>
      <c r="O2040" s="4">
        <f t="shared" si="591"/>
        <v>52</v>
      </c>
      <c r="P2040" s="4">
        <f t="shared" si="591"/>
        <v>68</v>
      </c>
      <c r="Q2040" s="4">
        <f t="shared" si="594"/>
        <v>16</v>
      </c>
      <c r="R2040" s="11"/>
    </row>
    <row r="2041" spans="1:18" x14ac:dyDescent="0.2">
      <c r="A2041" s="1" t="s">
        <v>2141</v>
      </c>
      <c r="B2041" s="4" t="str">
        <f t="shared" si="583"/>
        <v>2017-08-01</v>
      </c>
      <c r="C2041" s="3">
        <v>42948</v>
      </c>
      <c r="E2041" s="4" t="str">
        <f t="shared" si="584"/>
        <v>58.0;75.0;52.0;67.0</v>
      </c>
      <c r="F2041" s="4" t="str">
        <f t="shared" si="585"/>
        <v>58.0;75.0</v>
      </c>
      <c r="G2041" s="4" t="str">
        <f t="shared" si="586"/>
        <v>58.0</v>
      </c>
      <c r="H2041" s="4" t="str">
        <f t="shared" si="587"/>
        <v>75.0</v>
      </c>
      <c r="I2041" s="4" t="str">
        <f t="shared" si="588"/>
        <v>52.0;67.0</v>
      </c>
      <c r="J2041" s="4" t="str">
        <f t="shared" si="589"/>
        <v>52.0</v>
      </c>
      <c r="K2041" s="4" t="str">
        <f t="shared" si="590"/>
        <v>67.0</v>
      </c>
      <c r="L2041" s="4">
        <f t="shared" si="592"/>
        <v>58</v>
      </c>
      <c r="M2041" s="4">
        <f t="shared" si="592"/>
        <v>75</v>
      </c>
      <c r="N2041" s="10">
        <f t="shared" si="593"/>
        <v>-0.22666666666666668</v>
      </c>
      <c r="O2041" s="4">
        <f t="shared" si="591"/>
        <v>52</v>
      </c>
      <c r="P2041" s="4">
        <f t="shared" si="591"/>
        <v>67</v>
      </c>
      <c r="Q2041" s="4">
        <f t="shared" si="594"/>
        <v>15</v>
      </c>
      <c r="R2041" s="11"/>
    </row>
    <row r="2042" spans="1:18" x14ac:dyDescent="0.2">
      <c r="A2042" s="1" t="s">
        <v>2142</v>
      </c>
      <c r="B2042" s="4" t="str">
        <f t="shared" si="583"/>
        <v>2017-08-02</v>
      </c>
      <c r="C2042" s="3">
        <v>42949</v>
      </c>
      <c r="E2042" s="4" t="str">
        <f t="shared" si="584"/>
        <v>58.0;75.0;51.0;67.0</v>
      </c>
      <c r="F2042" s="4" t="str">
        <f t="shared" si="585"/>
        <v>58.0;75.0</v>
      </c>
      <c r="G2042" s="4" t="str">
        <f t="shared" si="586"/>
        <v>58.0</v>
      </c>
      <c r="H2042" s="4" t="str">
        <f t="shared" si="587"/>
        <v>75.0</v>
      </c>
      <c r="I2042" s="4" t="str">
        <f t="shared" si="588"/>
        <v>51.0;67.0</v>
      </c>
      <c r="J2042" s="4" t="str">
        <f t="shared" si="589"/>
        <v>51.0</v>
      </c>
      <c r="K2042" s="4" t="str">
        <f t="shared" si="590"/>
        <v>67.0</v>
      </c>
      <c r="L2042" s="4">
        <f t="shared" si="592"/>
        <v>58</v>
      </c>
      <c r="M2042" s="4">
        <f t="shared" si="592"/>
        <v>75</v>
      </c>
      <c r="N2042" s="10">
        <f t="shared" si="593"/>
        <v>-0.22666666666666668</v>
      </c>
      <c r="O2042" s="4">
        <f t="shared" si="591"/>
        <v>51</v>
      </c>
      <c r="P2042" s="4">
        <f t="shared" si="591"/>
        <v>67</v>
      </c>
      <c r="Q2042" s="4">
        <f t="shared" si="594"/>
        <v>16</v>
      </c>
      <c r="R2042" s="11"/>
    </row>
    <row r="2043" spans="1:18" x14ac:dyDescent="0.2">
      <c r="A2043" s="1" t="s">
        <v>2143</v>
      </c>
      <c r="B2043" s="4" t="str">
        <f t="shared" si="583"/>
        <v>2017-08-03</v>
      </c>
      <c r="C2043" s="3">
        <v>42950</v>
      </c>
      <c r="E2043" s="4" t="str">
        <f t="shared" si="584"/>
        <v>58.0;74.0;51.0;67.0</v>
      </c>
      <c r="F2043" s="4" t="str">
        <f t="shared" si="585"/>
        <v>58.0;74.0</v>
      </c>
      <c r="G2043" s="4" t="str">
        <f t="shared" si="586"/>
        <v>58.0</v>
      </c>
      <c r="H2043" s="4" t="str">
        <f t="shared" si="587"/>
        <v>74.0</v>
      </c>
      <c r="I2043" s="4" t="str">
        <f t="shared" si="588"/>
        <v>51.0;67.0</v>
      </c>
      <c r="J2043" s="4" t="str">
        <f t="shared" si="589"/>
        <v>51.0</v>
      </c>
      <c r="K2043" s="4" t="str">
        <f t="shared" si="590"/>
        <v>67.0</v>
      </c>
      <c r="L2043" s="4">
        <f t="shared" si="592"/>
        <v>58</v>
      </c>
      <c r="M2043" s="4">
        <f t="shared" si="592"/>
        <v>74</v>
      </c>
      <c r="N2043" s="10">
        <f t="shared" si="593"/>
        <v>-0.21621621621621623</v>
      </c>
      <c r="O2043" s="4">
        <f t="shared" si="591"/>
        <v>51</v>
      </c>
      <c r="P2043" s="4">
        <f t="shared" si="591"/>
        <v>67</v>
      </c>
      <c r="Q2043" s="4">
        <f t="shared" si="594"/>
        <v>16</v>
      </c>
      <c r="R2043" s="11"/>
    </row>
    <row r="2044" spans="1:18" x14ac:dyDescent="0.2">
      <c r="A2044" s="1" t="s">
        <v>2144</v>
      </c>
      <c r="B2044" s="4" t="str">
        <f t="shared" si="583"/>
        <v>2017-08-04</v>
      </c>
      <c r="C2044" s="3">
        <v>42951</v>
      </c>
      <c r="E2044" s="4" t="str">
        <f t="shared" si="584"/>
        <v>57.0;74.0;51.0;67.0</v>
      </c>
      <c r="F2044" s="4" t="str">
        <f t="shared" si="585"/>
        <v>57.0;74.0</v>
      </c>
      <c r="G2044" s="4" t="str">
        <f t="shared" si="586"/>
        <v>57.0</v>
      </c>
      <c r="H2044" s="4" t="str">
        <f t="shared" si="587"/>
        <v>74.0</v>
      </c>
      <c r="I2044" s="4" t="str">
        <f t="shared" si="588"/>
        <v>51.0;67.0</v>
      </c>
      <c r="J2044" s="4" t="str">
        <f t="shared" si="589"/>
        <v>51.0</v>
      </c>
      <c r="K2044" s="4" t="str">
        <f t="shared" si="590"/>
        <v>67.0</v>
      </c>
      <c r="L2044" s="4">
        <f t="shared" si="592"/>
        <v>57</v>
      </c>
      <c r="M2044" s="4">
        <f t="shared" si="592"/>
        <v>74</v>
      </c>
      <c r="N2044" s="10">
        <f t="shared" si="593"/>
        <v>-0.22972972972972971</v>
      </c>
      <c r="O2044" s="4">
        <f t="shared" si="591"/>
        <v>51</v>
      </c>
      <c r="P2044" s="4">
        <f t="shared" si="591"/>
        <v>67</v>
      </c>
      <c r="Q2044" s="4">
        <f t="shared" si="594"/>
        <v>16</v>
      </c>
      <c r="R2044" s="11"/>
    </row>
    <row r="2045" spans="1:18" x14ac:dyDescent="0.2">
      <c r="A2045" s="1" t="s">
        <v>2145</v>
      </c>
      <c r="B2045" s="4" t="str">
        <f t="shared" si="583"/>
        <v>2017-08-05</v>
      </c>
      <c r="C2045" s="3">
        <v>42952</v>
      </c>
      <c r="E2045" s="4" t="str">
        <f t="shared" si="584"/>
        <v>57.0;74.0;51.0;67.0</v>
      </c>
      <c r="F2045" s="4" t="str">
        <f t="shared" si="585"/>
        <v>57.0;74.0</v>
      </c>
      <c r="G2045" s="4" t="str">
        <f t="shared" si="586"/>
        <v>57.0</v>
      </c>
      <c r="H2045" s="4" t="str">
        <f t="shared" si="587"/>
        <v>74.0</v>
      </c>
      <c r="I2045" s="4" t="str">
        <f t="shared" si="588"/>
        <v>51.0;67.0</v>
      </c>
      <c r="J2045" s="4" t="str">
        <f t="shared" si="589"/>
        <v>51.0</v>
      </c>
      <c r="K2045" s="4" t="str">
        <f t="shared" si="590"/>
        <v>67.0</v>
      </c>
      <c r="L2045" s="4">
        <f t="shared" si="592"/>
        <v>57</v>
      </c>
      <c r="M2045" s="4">
        <f t="shared" si="592"/>
        <v>74</v>
      </c>
      <c r="N2045" s="10">
        <f t="shared" si="593"/>
        <v>-0.22972972972972971</v>
      </c>
      <c r="O2045" s="4">
        <f t="shared" si="591"/>
        <v>51</v>
      </c>
      <c r="P2045" s="4">
        <f t="shared" si="591"/>
        <v>67</v>
      </c>
      <c r="Q2045" s="4">
        <f t="shared" si="594"/>
        <v>16</v>
      </c>
      <c r="R2045" s="11"/>
    </row>
    <row r="2046" spans="1:18" x14ac:dyDescent="0.2">
      <c r="A2046" s="1" t="s">
        <v>2146</v>
      </c>
      <c r="B2046" s="4" t="str">
        <f t="shared" si="583"/>
        <v>2017-08-06</v>
      </c>
      <c r="C2046" s="3">
        <v>42953</v>
      </c>
      <c r="E2046" s="4" t="str">
        <f t="shared" si="584"/>
        <v>58.0;74.0;51.0;67.0</v>
      </c>
      <c r="F2046" s="4" t="str">
        <f t="shared" si="585"/>
        <v>58.0;74.0</v>
      </c>
      <c r="G2046" s="4" t="str">
        <f t="shared" si="586"/>
        <v>58.0</v>
      </c>
      <c r="H2046" s="4" t="str">
        <f t="shared" si="587"/>
        <v>74.0</v>
      </c>
      <c r="I2046" s="4" t="str">
        <f t="shared" si="588"/>
        <v>51.0;67.0</v>
      </c>
      <c r="J2046" s="4" t="str">
        <f t="shared" si="589"/>
        <v>51.0</v>
      </c>
      <c r="K2046" s="4" t="str">
        <f t="shared" si="590"/>
        <v>67.0</v>
      </c>
      <c r="L2046" s="4">
        <f t="shared" si="592"/>
        <v>58</v>
      </c>
      <c r="M2046" s="4">
        <f t="shared" si="592"/>
        <v>74</v>
      </c>
      <c r="N2046" s="10">
        <f t="shared" si="593"/>
        <v>-0.21621621621621623</v>
      </c>
      <c r="O2046" s="4">
        <f t="shared" si="591"/>
        <v>51</v>
      </c>
      <c r="P2046" s="4">
        <f t="shared" si="591"/>
        <v>67</v>
      </c>
      <c r="Q2046" s="4">
        <f t="shared" si="594"/>
        <v>16</v>
      </c>
      <c r="R2046" s="11"/>
    </row>
    <row r="2047" spans="1:18" x14ac:dyDescent="0.2">
      <c r="A2047" s="1" t="s">
        <v>2147</v>
      </c>
      <c r="B2047" s="4" t="str">
        <f t="shared" si="583"/>
        <v>2017-08-07</v>
      </c>
      <c r="C2047" s="3">
        <v>42954</v>
      </c>
      <c r="E2047" s="4" t="str">
        <f t="shared" si="584"/>
        <v>57.0;74.0;51.0;66.0</v>
      </c>
      <c r="F2047" s="4" t="str">
        <f t="shared" si="585"/>
        <v>57.0;74.0</v>
      </c>
      <c r="G2047" s="4" t="str">
        <f t="shared" si="586"/>
        <v>57.0</v>
      </c>
      <c r="H2047" s="4" t="str">
        <f t="shared" si="587"/>
        <v>74.0</v>
      </c>
      <c r="I2047" s="4" t="str">
        <f t="shared" si="588"/>
        <v>51.0;66.0</v>
      </c>
      <c r="J2047" s="4" t="str">
        <f t="shared" si="589"/>
        <v>51.0</v>
      </c>
      <c r="K2047" s="4" t="str">
        <f t="shared" si="590"/>
        <v>66.0</v>
      </c>
      <c r="L2047" s="4">
        <f t="shared" si="592"/>
        <v>57</v>
      </c>
      <c r="M2047" s="4">
        <f t="shared" si="592"/>
        <v>74</v>
      </c>
      <c r="N2047" s="10">
        <f t="shared" si="593"/>
        <v>-0.22972972972972971</v>
      </c>
      <c r="O2047" s="4">
        <f t="shared" si="591"/>
        <v>51</v>
      </c>
      <c r="P2047" s="4">
        <f t="shared" si="591"/>
        <v>66</v>
      </c>
      <c r="Q2047" s="4">
        <f t="shared" si="594"/>
        <v>15</v>
      </c>
      <c r="R2047" s="11"/>
    </row>
    <row r="2048" spans="1:18" x14ac:dyDescent="0.2">
      <c r="A2048" s="1" t="s">
        <v>2148</v>
      </c>
      <c r="B2048" s="4" t="str">
        <f t="shared" si="583"/>
        <v>2017-08-08</v>
      </c>
      <c r="C2048" s="3">
        <v>42955</v>
      </c>
      <c r="E2048" s="4" t="str">
        <f t="shared" si="584"/>
        <v>57.0;74.0;51.0;67.0</v>
      </c>
      <c r="F2048" s="4" t="str">
        <f t="shared" si="585"/>
        <v>57.0;74.0</v>
      </c>
      <c r="G2048" s="4" t="str">
        <f t="shared" si="586"/>
        <v>57.0</v>
      </c>
      <c r="H2048" s="4" t="str">
        <f t="shared" si="587"/>
        <v>74.0</v>
      </c>
      <c r="I2048" s="4" t="str">
        <f t="shared" si="588"/>
        <v>51.0;67.0</v>
      </c>
      <c r="J2048" s="4" t="str">
        <f t="shared" si="589"/>
        <v>51.0</v>
      </c>
      <c r="K2048" s="4" t="str">
        <f t="shared" si="590"/>
        <v>67.0</v>
      </c>
      <c r="L2048" s="4">
        <f t="shared" si="592"/>
        <v>57</v>
      </c>
      <c r="M2048" s="4">
        <f t="shared" si="592"/>
        <v>74</v>
      </c>
      <c r="N2048" s="10">
        <f t="shared" si="593"/>
        <v>-0.22972972972972971</v>
      </c>
      <c r="O2048" s="4">
        <f t="shared" si="591"/>
        <v>51</v>
      </c>
      <c r="P2048" s="4">
        <f t="shared" si="591"/>
        <v>67</v>
      </c>
      <c r="Q2048" s="4">
        <f t="shared" si="594"/>
        <v>16</v>
      </c>
      <c r="R2048" s="11"/>
    </row>
    <row r="2049" spans="1:18" x14ac:dyDescent="0.2">
      <c r="A2049" s="1" t="s">
        <v>2149</v>
      </c>
      <c r="B2049" s="4" t="str">
        <f t="shared" si="583"/>
        <v>2017-08-09</v>
      </c>
      <c r="C2049" s="3">
        <v>42956</v>
      </c>
      <c r="E2049" s="4" t="str">
        <f t="shared" si="584"/>
        <v>57.0;73.0;51.0;66.0</v>
      </c>
      <c r="F2049" s="4" t="str">
        <f t="shared" si="585"/>
        <v>57.0;73.0</v>
      </c>
      <c r="G2049" s="4" t="str">
        <f t="shared" si="586"/>
        <v>57.0</v>
      </c>
      <c r="H2049" s="4" t="str">
        <f t="shared" si="587"/>
        <v>73.0</v>
      </c>
      <c r="I2049" s="4" t="str">
        <f t="shared" si="588"/>
        <v>51.0;66.0</v>
      </c>
      <c r="J2049" s="4" t="str">
        <f t="shared" si="589"/>
        <v>51.0</v>
      </c>
      <c r="K2049" s="4" t="str">
        <f t="shared" si="590"/>
        <v>66.0</v>
      </c>
      <c r="L2049" s="4">
        <f t="shared" si="592"/>
        <v>57</v>
      </c>
      <c r="M2049" s="4">
        <f t="shared" si="592"/>
        <v>73</v>
      </c>
      <c r="N2049" s="10">
        <f t="shared" si="593"/>
        <v>-0.21917808219178081</v>
      </c>
      <c r="O2049" s="4">
        <f t="shared" si="591"/>
        <v>51</v>
      </c>
      <c r="P2049" s="4">
        <f t="shared" si="591"/>
        <v>66</v>
      </c>
      <c r="Q2049" s="4">
        <f t="shared" si="594"/>
        <v>15</v>
      </c>
      <c r="R2049" s="11"/>
    </row>
    <row r="2050" spans="1:18" x14ac:dyDescent="0.2">
      <c r="A2050" s="1" t="s">
        <v>2150</v>
      </c>
      <c r="B2050" s="4" t="str">
        <f t="shared" si="583"/>
        <v>2017-08-10</v>
      </c>
      <c r="C2050" s="3">
        <v>42957</v>
      </c>
      <c r="E2050" s="4" t="str">
        <f t="shared" si="584"/>
        <v>57.0;74.0;50.0;66.0</v>
      </c>
      <c r="F2050" s="4" t="str">
        <f t="shared" si="585"/>
        <v>57.0;74.0</v>
      </c>
      <c r="G2050" s="4" t="str">
        <f t="shared" si="586"/>
        <v>57.0</v>
      </c>
      <c r="H2050" s="4" t="str">
        <f t="shared" si="587"/>
        <v>74.0</v>
      </c>
      <c r="I2050" s="4" t="str">
        <f t="shared" si="588"/>
        <v>50.0;66.0</v>
      </c>
      <c r="J2050" s="4" t="str">
        <f t="shared" si="589"/>
        <v>50.0</v>
      </c>
      <c r="K2050" s="4" t="str">
        <f t="shared" si="590"/>
        <v>66.0</v>
      </c>
      <c r="L2050" s="4">
        <f t="shared" si="592"/>
        <v>57</v>
      </c>
      <c r="M2050" s="4">
        <f t="shared" si="592"/>
        <v>74</v>
      </c>
      <c r="N2050" s="10">
        <f t="shared" si="593"/>
        <v>-0.22972972972972971</v>
      </c>
      <c r="O2050" s="4">
        <f t="shared" si="591"/>
        <v>50</v>
      </c>
      <c r="P2050" s="4">
        <f t="shared" si="591"/>
        <v>66</v>
      </c>
      <c r="Q2050" s="4">
        <f t="shared" si="594"/>
        <v>16</v>
      </c>
      <c r="R2050" s="11"/>
    </row>
    <row r="2051" spans="1:18" x14ac:dyDescent="0.2">
      <c r="A2051" s="1" t="s">
        <v>2151</v>
      </c>
      <c r="B2051" s="4" t="str">
        <f t="shared" si="583"/>
        <v>2017-08-11</v>
      </c>
      <c r="C2051" s="3">
        <v>42958</v>
      </c>
      <c r="E2051" s="4" t="str">
        <f t="shared" si="584"/>
        <v>57.0;73.0;50.0;66.0</v>
      </c>
      <c r="F2051" s="4" t="str">
        <f t="shared" si="585"/>
        <v>57.0;73.0</v>
      </c>
      <c r="G2051" s="4" t="str">
        <f t="shared" si="586"/>
        <v>57.0</v>
      </c>
      <c r="H2051" s="4" t="str">
        <f t="shared" si="587"/>
        <v>73.0</v>
      </c>
      <c r="I2051" s="4" t="str">
        <f t="shared" si="588"/>
        <v>50.0;66.0</v>
      </c>
      <c r="J2051" s="4" t="str">
        <f t="shared" si="589"/>
        <v>50.0</v>
      </c>
      <c r="K2051" s="4" t="str">
        <f t="shared" si="590"/>
        <v>66.0</v>
      </c>
      <c r="L2051" s="4">
        <f t="shared" si="592"/>
        <v>57</v>
      </c>
      <c r="M2051" s="4">
        <f t="shared" si="592"/>
        <v>73</v>
      </c>
      <c r="N2051" s="10">
        <f t="shared" si="593"/>
        <v>-0.21917808219178081</v>
      </c>
      <c r="O2051" s="4">
        <f t="shared" si="591"/>
        <v>50</v>
      </c>
      <c r="P2051" s="4">
        <f t="shared" si="591"/>
        <v>66</v>
      </c>
      <c r="Q2051" s="4">
        <f t="shared" si="594"/>
        <v>16</v>
      </c>
      <c r="R2051" s="11"/>
    </row>
    <row r="2052" spans="1:18" x14ac:dyDescent="0.2">
      <c r="A2052" s="1" t="s">
        <v>2152</v>
      </c>
      <c r="B2052" s="4" t="str">
        <f t="shared" ref="B2052:B2115" si="595">LEFT(A2052,10)</f>
        <v>2017-08-12</v>
      </c>
      <c r="C2052" s="3">
        <v>42959</v>
      </c>
      <c r="E2052" s="4" t="str">
        <f t="shared" ref="E2052:E2115" si="596">RIGHT(A2052,19)</f>
        <v>57.0;73.0;50.0;66.0</v>
      </c>
      <c r="F2052" s="4" t="str">
        <f t="shared" ref="F2052:F2115" si="597">LEFT(E2052,9)</f>
        <v>57.0;73.0</v>
      </c>
      <c r="G2052" s="4" t="str">
        <f t="shared" ref="G2052:G2115" si="598">LEFT(F2052,4)</f>
        <v>57.0</v>
      </c>
      <c r="H2052" s="4" t="str">
        <f t="shared" ref="H2052:H2115" si="599">RIGHT(F2052,4)</f>
        <v>73.0</v>
      </c>
      <c r="I2052" s="4" t="str">
        <f t="shared" ref="I2052:I2115" si="600">RIGHT(E2052,9)</f>
        <v>50.0;66.0</v>
      </c>
      <c r="J2052" s="4" t="str">
        <f t="shared" ref="J2052:J2115" si="601">LEFT(I2052,4)</f>
        <v>50.0</v>
      </c>
      <c r="K2052" s="4" t="str">
        <f t="shared" ref="K2052:K2115" si="602">RIGHT(I2052,4)</f>
        <v>66.0</v>
      </c>
      <c r="L2052" s="4">
        <f t="shared" si="592"/>
        <v>57</v>
      </c>
      <c r="M2052" s="4">
        <f t="shared" si="592"/>
        <v>73</v>
      </c>
      <c r="N2052" s="10">
        <f t="shared" si="593"/>
        <v>-0.21917808219178081</v>
      </c>
      <c r="O2052" s="4">
        <f t="shared" ref="O2052:P2115" si="603">VALUE(J2052)</f>
        <v>50</v>
      </c>
      <c r="P2052" s="4">
        <f t="shared" si="603"/>
        <v>66</v>
      </c>
      <c r="Q2052" s="4">
        <f t="shared" si="594"/>
        <v>16</v>
      </c>
      <c r="R2052" s="11"/>
    </row>
    <row r="2053" spans="1:18" x14ac:dyDescent="0.2">
      <c r="A2053" s="1" t="s">
        <v>2153</v>
      </c>
      <c r="B2053" s="4" t="str">
        <f t="shared" si="595"/>
        <v>2017-08-13</v>
      </c>
      <c r="C2053" s="3">
        <v>42960</v>
      </c>
      <c r="E2053" s="4" t="str">
        <f t="shared" si="596"/>
        <v>57.0;73.0;50.0;65.0</v>
      </c>
      <c r="F2053" s="4" t="str">
        <f t="shared" si="597"/>
        <v>57.0;73.0</v>
      </c>
      <c r="G2053" s="4" t="str">
        <f t="shared" si="598"/>
        <v>57.0</v>
      </c>
      <c r="H2053" s="4" t="str">
        <f t="shared" si="599"/>
        <v>73.0</v>
      </c>
      <c r="I2053" s="4" t="str">
        <f t="shared" si="600"/>
        <v>50.0;65.0</v>
      </c>
      <c r="J2053" s="4" t="str">
        <f t="shared" si="601"/>
        <v>50.0</v>
      </c>
      <c r="K2053" s="4" t="str">
        <f t="shared" si="602"/>
        <v>65.0</v>
      </c>
      <c r="L2053" s="4">
        <f t="shared" ref="L2053:M2116" si="604">VALUE(G2053)</f>
        <v>57</v>
      </c>
      <c r="M2053" s="4">
        <f t="shared" si="604"/>
        <v>73</v>
      </c>
      <c r="N2053" s="10">
        <f t="shared" ref="N2053:N2116" si="605">L2053/M2053-1</f>
        <v>-0.21917808219178081</v>
      </c>
      <c r="O2053" s="4">
        <f t="shared" si="603"/>
        <v>50</v>
      </c>
      <c r="P2053" s="4">
        <f t="shared" si="603"/>
        <v>65</v>
      </c>
      <c r="Q2053" s="4">
        <f t="shared" ref="Q2053:Q2116" si="606">P2053-O2053</f>
        <v>15</v>
      </c>
      <c r="R2053" s="11"/>
    </row>
    <row r="2054" spans="1:18" x14ac:dyDescent="0.2">
      <c r="A2054" s="1" t="s">
        <v>2154</v>
      </c>
      <c r="B2054" s="4" t="str">
        <f t="shared" si="595"/>
        <v>2017-08-14</v>
      </c>
      <c r="C2054" s="3">
        <v>42961</v>
      </c>
      <c r="E2054" s="4" t="str">
        <f t="shared" si="596"/>
        <v>57.0;72.0;50.0;65.0</v>
      </c>
      <c r="F2054" s="4" t="str">
        <f t="shared" si="597"/>
        <v>57.0;72.0</v>
      </c>
      <c r="G2054" s="4" t="str">
        <f t="shared" si="598"/>
        <v>57.0</v>
      </c>
      <c r="H2054" s="4" t="str">
        <f t="shared" si="599"/>
        <v>72.0</v>
      </c>
      <c r="I2054" s="4" t="str">
        <f t="shared" si="600"/>
        <v>50.0;65.0</v>
      </c>
      <c r="J2054" s="4" t="str">
        <f t="shared" si="601"/>
        <v>50.0</v>
      </c>
      <c r="K2054" s="4" t="str">
        <f t="shared" si="602"/>
        <v>65.0</v>
      </c>
      <c r="L2054" s="4">
        <f t="shared" si="604"/>
        <v>57</v>
      </c>
      <c r="M2054" s="4">
        <f t="shared" si="604"/>
        <v>72</v>
      </c>
      <c r="N2054" s="10">
        <f t="shared" si="605"/>
        <v>-0.20833333333333337</v>
      </c>
      <c r="O2054" s="4">
        <f t="shared" si="603"/>
        <v>50</v>
      </c>
      <c r="P2054" s="4">
        <f t="shared" si="603"/>
        <v>65</v>
      </c>
      <c r="Q2054" s="4">
        <f t="shared" si="606"/>
        <v>15</v>
      </c>
      <c r="R2054" s="11"/>
    </row>
    <row r="2055" spans="1:18" x14ac:dyDescent="0.2">
      <c r="A2055" s="1" t="s">
        <v>2155</v>
      </c>
      <c r="B2055" s="4" t="str">
        <f t="shared" si="595"/>
        <v>2017-08-15</v>
      </c>
      <c r="C2055" s="3">
        <v>42962</v>
      </c>
      <c r="E2055" s="4" t="str">
        <f t="shared" si="596"/>
        <v>57.0;72.0;50.0;65.0</v>
      </c>
      <c r="F2055" s="4" t="str">
        <f t="shared" si="597"/>
        <v>57.0;72.0</v>
      </c>
      <c r="G2055" s="4" t="str">
        <f t="shared" si="598"/>
        <v>57.0</v>
      </c>
      <c r="H2055" s="4" t="str">
        <f t="shared" si="599"/>
        <v>72.0</v>
      </c>
      <c r="I2055" s="4" t="str">
        <f t="shared" si="600"/>
        <v>50.0;65.0</v>
      </c>
      <c r="J2055" s="4" t="str">
        <f t="shared" si="601"/>
        <v>50.0</v>
      </c>
      <c r="K2055" s="4" t="str">
        <f t="shared" si="602"/>
        <v>65.0</v>
      </c>
      <c r="L2055" s="4">
        <f t="shared" si="604"/>
        <v>57</v>
      </c>
      <c r="M2055" s="4">
        <f t="shared" si="604"/>
        <v>72</v>
      </c>
      <c r="N2055" s="10">
        <f t="shared" si="605"/>
        <v>-0.20833333333333337</v>
      </c>
      <c r="O2055" s="4">
        <f t="shared" si="603"/>
        <v>50</v>
      </c>
      <c r="P2055" s="4">
        <f t="shared" si="603"/>
        <v>65</v>
      </c>
      <c r="Q2055" s="4">
        <f t="shared" si="606"/>
        <v>15</v>
      </c>
      <c r="R2055" s="11"/>
    </row>
    <row r="2056" spans="1:18" x14ac:dyDescent="0.2">
      <c r="A2056" s="1" t="s">
        <v>2156</v>
      </c>
      <c r="B2056" s="4" t="str">
        <f t="shared" si="595"/>
        <v>2017-08-16</v>
      </c>
      <c r="C2056" s="3">
        <v>42963</v>
      </c>
      <c r="E2056" s="4" t="str">
        <f t="shared" si="596"/>
        <v>56.0;72.0;50.0;65.0</v>
      </c>
      <c r="F2056" s="4" t="str">
        <f t="shared" si="597"/>
        <v>56.0;72.0</v>
      </c>
      <c r="G2056" s="4" t="str">
        <f t="shared" si="598"/>
        <v>56.0</v>
      </c>
      <c r="H2056" s="4" t="str">
        <f t="shared" si="599"/>
        <v>72.0</v>
      </c>
      <c r="I2056" s="4" t="str">
        <f t="shared" si="600"/>
        <v>50.0;65.0</v>
      </c>
      <c r="J2056" s="4" t="str">
        <f t="shared" si="601"/>
        <v>50.0</v>
      </c>
      <c r="K2056" s="4" t="str">
        <f t="shared" si="602"/>
        <v>65.0</v>
      </c>
      <c r="L2056" s="4">
        <f t="shared" si="604"/>
        <v>56</v>
      </c>
      <c r="M2056" s="4">
        <f t="shared" si="604"/>
        <v>72</v>
      </c>
      <c r="N2056" s="10">
        <f t="shared" si="605"/>
        <v>-0.22222222222222221</v>
      </c>
      <c r="O2056" s="4">
        <f t="shared" si="603"/>
        <v>50</v>
      </c>
      <c r="P2056" s="4">
        <f t="shared" si="603"/>
        <v>65</v>
      </c>
      <c r="Q2056" s="4">
        <f t="shared" si="606"/>
        <v>15</v>
      </c>
      <c r="R2056" s="11"/>
    </row>
    <row r="2057" spans="1:18" x14ac:dyDescent="0.2">
      <c r="A2057" s="1" t="s">
        <v>2157</v>
      </c>
      <c r="B2057" s="4" t="str">
        <f t="shared" si="595"/>
        <v>2017-08-17</v>
      </c>
      <c r="C2057" s="3">
        <v>42964</v>
      </c>
      <c r="E2057" s="4" t="str">
        <f t="shared" si="596"/>
        <v>56.0;72.0;50.0;65.0</v>
      </c>
      <c r="F2057" s="4" t="str">
        <f t="shared" si="597"/>
        <v>56.0;72.0</v>
      </c>
      <c r="G2057" s="4" t="str">
        <f t="shared" si="598"/>
        <v>56.0</v>
      </c>
      <c r="H2057" s="4" t="str">
        <f t="shared" si="599"/>
        <v>72.0</v>
      </c>
      <c r="I2057" s="4" t="str">
        <f t="shared" si="600"/>
        <v>50.0;65.0</v>
      </c>
      <c r="J2057" s="4" t="str">
        <f t="shared" si="601"/>
        <v>50.0</v>
      </c>
      <c r="K2057" s="4" t="str">
        <f t="shared" si="602"/>
        <v>65.0</v>
      </c>
      <c r="L2057" s="4">
        <f t="shared" si="604"/>
        <v>56</v>
      </c>
      <c r="M2057" s="4">
        <f t="shared" si="604"/>
        <v>72</v>
      </c>
      <c r="N2057" s="10">
        <f t="shared" si="605"/>
        <v>-0.22222222222222221</v>
      </c>
      <c r="O2057" s="4">
        <f t="shared" si="603"/>
        <v>50</v>
      </c>
      <c r="P2057" s="4">
        <f t="shared" si="603"/>
        <v>65</v>
      </c>
      <c r="Q2057" s="4">
        <f t="shared" si="606"/>
        <v>15</v>
      </c>
      <c r="R2057" s="11"/>
    </row>
    <row r="2058" spans="1:18" x14ac:dyDescent="0.2">
      <c r="A2058" s="1" t="s">
        <v>2158</v>
      </c>
      <c r="B2058" s="4" t="str">
        <f t="shared" si="595"/>
        <v>2017-08-18</v>
      </c>
      <c r="C2058" s="3">
        <v>42965</v>
      </c>
      <c r="E2058" s="4" t="str">
        <f t="shared" si="596"/>
        <v>55.0;71.0;50.0;65.0</v>
      </c>
      <c r="F2058" s="4" t="str">
        <f t="shared" si="597"/>
        <v>55.0;71.0</v>
      </c>
      <c r="G2058" s="4" t="str">
        <f t="shared" si="598"/>
        <v>55.0</v>
      </c>
      <c r="H2058" s="4" t="str">
        <f t="shared" si="599"/>
        <v>71.0</v>
      </c>
      <c r="I2058" s="4" t="str">
        <f t="shared" si="600"/>
        <v>50.0;65.0</v>
      </c>
      <c r="J2058" s="4" t="str">
        <f t="shared" si="601"/>
        <v>50.0</v>
      </c>
      <c r="K2058" s="4" t="str">
        <f t="shared" si="602"/>
        <v>65.0</v>
      </c>
      <c r="L2058" s="4">
        <f t="shared" si="604"/>
        <v>55</v>
      </c>
      <c r="M2058" s="4">
        <f t="shared" si="604"/>
        <v>71</v>
      </c>
      <c r="N2058" s="10">
        <f t="shared" si="605"/>
        <v>-0.22535211267605637</v>
      </c>
      <c r="O2058" s="4">
        <f t="shared" si="603"/>
        <v>50</v>
      </c>
      <c r="P2058" s="4">
        <f t="shared" si="603"/>
        <v>65</v>
      </c>
      <c r="Q2058" s="4">
        <f t="shared" si="606"/>
        <v>15</v>
      </c>
      <c r="R2058" s="11"/>
    </row>
    <row r="2059" spans="1:18" x14ac:dyDescent="0.2">
      <c r="A2059" s="1" t="s">
        <v>2159</v>
      </c>
      <c r="B2059" s="4" t="str">
        <f t="shared" si="595"/>
        <v>2017-08-19</v>
      </c>
      <c r="C2059" s="3">
        <v>42966</v>
      </c>
      <c r="E2059" s="4" t="str">
        <f t="shared" si="596"/>
        <v>55.0;71.0;50.0;65.0</v>
      </c>
      <c r="F2059" s="4" t="str">
        <f t="shared" si="597"/>
        <v>55.0;71.0</v>
      </c>
      <c r="G2059" s="4" t="str">
        <f t="shared" si="598"/>
        <v>55.0</v>
      </c>
      <c r="H2059" s="4" t="str">
        <f t="shared" si="599"/>
        <v>71.0</v>
      </c>
      <c r="I2059" s="4" t="str">
        <f t="shared" si="600"/>
        <v>50.0;65.0</v>
      </c>
      <c r="J2059" s="4" t="str">
        <f t="shared" si="601"/>
        <v>50.0</v>
      </c>
      <c r="K2059" s="4" t="str">
        <f t="shared" si="602"/>
        <v>65.0</v>
      </c>
      <c r="L2059" s="4">
        <f t="shared" si="604"/>
        <v>55</v>
      </c>
      <c r="M2059" s="4">
        <f t="shared" si="604"/>
        <v>71</v>
      </c>
      <c r="N2059" s="10">
        <f t="shared" si="605"/>
        <v>-0.22535211267605637</v>
      </c>
      <c r="O2059" s="4">
        <f t="shared" si="603"/>
        <v>50</v>
      </c>
      <c r="P2059" s="4">
        <f t="shared" si="603"/>
        <v>65</v>
      </c>
      <c r="Q2059" s="4">
        <f t="shared" si="606"/>
        <v>15</v>
      </c>
      <c r="R2059" s="11"/>
    </row>
    <row r="2060" spans="1:18" x14ac:dyDescent="0.2">
      <c r="A2060" s="1" t="s">
        <v>2160</v>
      </c>
      <c r="B2060" s="4" t="str">
        <f t="shared" si="595"/>
        <v>2017-08-20</v>
      </c>
      <c r="C2060" s="3">
        <v>42967</v>
      </c>
      <c r="E2060" s="4" t="str">
        <f t="shared" si="596"/>
        <v>56.0;71.0;50.0;65.0</v>
      </c>
      <c r="F2060" s="4" t="str">
        <f t="shared" si="597"/>
        <v>56.0;71.0</v>
      </c>
      <c r="G2060" s="4" t="str">
        <f t="shared" si="598"/>
        <v>56.0</v>
      </c>
      <c r="H2060" s="4" t="str">
        <f t="shared" si="599"/>
        <v>71.0</v>
      </c>
      <c r="I2060" s="4" t="str">
        <f t="shared" si="600"/>
        <v>50.0;65.0</v>
      </c>
      <c r="J2060" s="4" t="str">
        <f t="shared" si="601"/>
        <v>50.0</v>
      </c>
      <c r="K2060" s="4" t="str">
        <f t="shared" si="602"/>
        <v>65.0</v>
      </c>
      <c r="L2060" s="4">
        <f t="shared" si="604"/>
        <v>56</v>
      </c>
      <c r="M2060" s="4">
        <f t="shared" si="604"/>
        <v>71</v>
      </c>
      <c r="N2060" s="10">
        <f t="shared" si="605"/>
        <v>-0.21126760563380287</v>
      </c>
      <c r="O2060" s="4">
        <f t="shared" si="603"/>
        <v>50</v>
      </c>
      <c r="P2060" s="4">
        <f t="shared" si="603"/>
        <v>65</v>
      </c>
      <c r="Q2060" s="4">
        <f t="shared" si="606"/>
        <v>15</v>
      </c>
      <c r="R2060" s="11"/>
    </row>
    <row r="2061" spans="1:18" x14ac:dyDescent="0.2">
      <c r="A2061" s="1" t="s">
        <v>2161</v>
      </c>
      <c r="B2061" s="4" t="str">
        <f t="shared" si="595"/>
        <v>2017-08-21</v>
      </c>
      <c r="C2061" s="3">
        <v>42968</v>
      </c>
      <c r="E2061" s="4" t="str">
        <f t="shared" si="596"/>
        <v>55.0;71.0;50.0;64.0</v>
      </c>
      <c r="F2061" s="4" t="str">
        <f t="shared" si="597"/>
        <v>55.0;71.0</v>
      </c>
      <c r="G2061" s="4" t="str">
        <f t="shared" si="598"/>
        <v>55.0</v>
      </c>
      <c r="H2061" s="4" t="str">
        <f t="shared" si="599"/>
        <v>71.0</v>
      </c>
      <c r="I2061" s="4" t="str">
        <f t="shared" si="600"/>
        <v>50.0;64.0</v>
      </c>
      <c r="J2061" s="4" t="str">
        <f t="shared" si="601"/>
        <v>50.0</v>
      </c>
      <c r="K2061" s="4" t="str">
        <f t="shared" si="602"/>
        <v>64.0</v>
      </c>
      <c r="L2061" s="4">
        <f t="shared" si="604"/>
        <v>55</v>
      </c>
      <c r="M2061" s="4">
        <f t="shared" si="604"/>
        <v>71</v>
      </c>
      <c r="N2061" s="10">
        <f t="shared" si="605"/>
        <v>-0.22535211267605637</v>
      </c>
      <c r="O2061" s="4">
        <f t="shared" si="603"/>
        <v>50</v>
      </c>
      <c r="P2061" s="4">
        <f t="shared" si="603"/>
        <v>64</v>
      </c>
      <c r="Q2061" s="4">
        <f t="shared" si="606"/>
        <v>14</v>
      </c>
      <c r="R2061" s="11"/>
    </row>
    <row r="2062" spans="1:18" x14ac:dyDescent="0.2">
      <c r="A2062" s="1" t="s">
        <v>2162</v>
      </c>
      <c r="B2062" s="4" t="str">
        <f t="shared" si="595"/>
        <v>2017-08-22</v>
      </c>
      <c r="C2062" s="3">
        <v>42969</v>
      </c>
      <c r="E2062" s="4" t="str">
        <f t="shared" si="596"/>
        <v>54.0;71.0;50.0;64.0</v>
      </c>
      <c r="F2062" s="4" t="str">
        <f t="shared" si="597"/>
        <v>54.0;71.0</v>
      </c>
      <c r="G2062" s="4" t="str">
        <f t="shared" si="598"/>
        <v>54.0</v>
      </c>
      <c r="H2062" s="4" t="str">
        <f t="shared" si="599"/>
        <v>71.0</v>
      </c>
      <c r="I2062" s="4" t="str">
        <f t="shared" si="600"/>
        <v>50.0;64.0</v>
      </c>
      <c r="J2062" s="4" t="str">
        <f t="shared" si="601"/>
        <v>50.0</v>
      </c>
      <c r="K2062" s="4" t="str">
        <f t="shared" si="602"/>
        <v>64.0</v>
      </c>
      <c r="L2062" s="4">
        <f t="shared" si="604"/>
        <v>54</v>
      </c>
      <c r="M2062" s="4">
        <f t="shared" si="604"/>
        <v>71</v>
      </c>
      <c r="N2062" s="10">
        <f t="shared" si="605"/>
        <v>-0.23943661971830987</v>
      </c>
      <c r="O2062" s="4">
        <f t="shared" si="603"/>
        <v>50</v>
      </c>
      <c r="P2062" s="4">
        <f t="shared" si="603"/>
        <v>64</v>
      </c>
      <c r="Q2062" s="4">
        <f t="shared" si="606"/>
        <v>14</v>
      </c>
      <c r="R2062" s="11"/>
    </row>
    <row r="2063" spans="1:18" x14ac:dyDescent="0.2">
      <c r="A2063" s="1" t="s">
        <v>2163</v>
      </c>
      <c r="B2063" s="4" t="str">
        <f t="shared" si="595"/>
        <v>2017-08-23</v>
      </c>
      <c r="C2063" s="3">
        <v>42970</v>
      </c>
      <c r="E2063" s="4" t="str">
        <f t="shared" si="596"/>
        <v>54.0;70.0;49.0;64.0</v>
      </c>
      <c r="F2063" s="4" t="str">
        <f t="shared" si="597"/>
        <v>54.0;70.0</v>
      </c>
      <c r="G2063" s="4" t="str">
        <f t="shared" si="598"/>
        <v>54.0</v>
      </c>
      <c r="H2063" s="4" t="str">
        <f t="shared" si="599"/>
        <v>70.0</v>
      </c>
      <c r="I2063" s="4" t="str">
        <f t="shared" si="600"/>
        <v>49.0;64.0</v>
      </c>
      <c r="J2063" s="4" t="str">
        <f t="shared" si="601"/>
        <v>49.0</v>
      </c>
      <c r="K2063" s="4" t="str">
        <f t="shared" si="602"/>
        <v>64.0</v>
      </c>
      <c r="L2063" s="4">
        <f t="shared" si="604"/>
        <v>54</v>
      </c>
      <c r="M2063" s="4">
        <f t="shared" si="604"/>
        <v>70</v>
      </c>
      <c r="N2063" s="10">
        <f t="shared" si="605"/>
        <v>-0.22857142857142854</v>
      </c>
      <c r="O2063" s="4">
        <f t="shared" si="603"/>
        <v>49</v>
      </c>
      <c r="P2063" s="4">
        <f t="shared" si="603"/>
        <v>64</v>
      </c>
      <c r="Q2063" s="4">
        <f t="shared" si="606"/>
        <v>15</v>
      </c>
      <c r="R2063" s="11"/>
    </row>
    <row r="2064" spans="1:18" x14ac:dyDescent="0.2">
      <c r="A2064" s="1" t="s">
        <v>2164</v>
      </c>
      <c r="B2064" s="4" t="str">
        <f t="shared" si="595"/>
        <v>2017-08-24</v>
      </c>
      <c r="C2064" s="3">
        <v>42971</v>
      </c>
      <c r="E2064" s="4" t="str">
        <f t="shared" si="596"/>
        <v>54.0;70.0;49.0;64.0</v>
      </c>
      <c r="F2064" s="4" t="str">
        <f t="shared" si="597"/>
        <v>54.0;70.0</v>
      </c>
      <c r="G2064" s="4" t="str">
        <f t="shared" si="598"/>
        <v>54.0</v>
      </c>
      <c r="H2064" s="4" t="str">
        <f t="shared" si="599"/>
        <v>70.0</v>
      </c>
      <c r="I2064" s="4" t="str">
        <f t="shared" si="600"/>
        <v>49.0;64.0</v>
      </c>
      <c r="J2064" s="4" t="str">
        <f t="shared" si="601"/>
        <v>49.0</v>
      </c>
      <c r="K2064" s="4" t="str">
        <f t="shared" si="602"/>
        <v>64.0</v>
      </c>
      <c r="L2064" s="4">
        <f t="shared" si="604"/>
        <v>54</v>
      </c>
      <c r="M2064" s="4">
        <f t="shared" si="604"/>
        <v>70</v>
      </c>
      <c r="N2064" s="10">
        <f t="shared" si="605"/>
        <v>-0.22857142857142854</v>
      </c>
      <c r="O2064" s="4">
        <f t="shared" si="603"/>
        <v>49</v>
      </c>
      <c r="P2064" s="4">
        <f t="shared" si="603"/>
        <v>64</v>
      </c>
      <c r="Q2064" s="4">
        <f t="shared" si="606"/>
        <v>15</v>
      </c>
      <c r="R2064" s="11"/>
    </row>
    <row r="2065" spans="1:18" x14ac:dyDescent="0.2">
      <c r="A2065" s="1" t="s">
        <v>2165</v>
      </c>
      <c r="B2065" s="4" t="str">
        <f t="shared" si="595"/>
        <v>2017-08-25</v>
      </c>
      <c r="C2065" s="3">
        <v>42972</v>
      </c>
      <c r="E2065" s="4" t="str">
        <f t="shared" si="596"/>
        <v>53.0;70.0;50.0;64.0</v>
      </c>
      <c r="F2065" s="4" t="str">
        <f t="shared" si="597"/>
        <v>53.0;70.0</v>
      </c>
      <c r="G2065" s="4" t="str">
        <f t="shared" si="598"/>
        <v>53.0</v>
      </c>
      <c r="H2065" s="4" t="str">
        <f t="shared" si="599"/>
        <v>70.0</v>
      </c>
      <c r="I2065" s="4" t="str">
        <f t="shared" si="600"/>
        <v>50.0;64.0</v>
      </c>
      <c r="J2065" s="4" t="str">
        <f t="shared" si="601"/>
        <v>50.0</v>
      </c>
      <c r="K2065" s="4" t="str">
        <f t="shared" si="602"/>
        <v>64.0</v>
      </c>
      <c r="L2065" s="4">
        <f t="shared" si="604"/>
        <v>53</v>
      </c>
      <c r="M2065" s="4">
        <f t="shared" si="604"/>
        <v>70</v>
      </c>
      <c r="N2065" s="10">
        <f t="shared" si="605"/>
        <v>-0.24285714285714288</v>
      </c>
      <c r="O2065" s="4">
        <f t="shared" si="603"/>
        <v>50</v>
      </c>
      <c r="P2065" s="4">
        <f t="shared" si="603"/>
        <v>64</v>
      </c>
      <c r="Q2065" s="4">
        <f t="shared" si="606"/>
        <v>14</v>
      </c>
      <c r="R2065" s="11"/>
    </row>
    <row r="2066" spans="1:18" x14ac:dyDescent="0.2">
      <c r="A2066" s="1" t="s">
        <v>2166</v>
      </c>
      <c r="B2066" s="4" t="str">
        <f t="shared" si="595"/>
        <v>2017-08-26</v>
      </c>
      <c r="C2066" s="3">
        <v>42973</v>
      </c>
      <c r="E2066" s="4" t="str">
        <f t="shared" si="596"/>
        <v>53.0;70.0;50.0;64.0</v>
      </c>
      <c r="F2066" s="4" t="str">
        <f t="shared" si="597"/>
        <v>53.0;70.0</v>
      </c>
      <c r="G2066" s="4" t="str">
        <f t="shared" si="598"/>
        <v>53.0</v>
      </c>
      <c r="H2066" s="4" t="str">
        <f t="shared" si="599"/>
        <v>70.0</v>
      </c>
      <c r="I2066" s="4" t="str">
        <f t="shared" si="600"/>
        <v>50.0;64.0</v>
      </c>
      <c r="J2066" s="4" t="str">
        <f t="shared" si="601"/>
        <v>50.0</v>
      </c>
      <c r="K2066" s="4" t="str">
        <f t="shared" si="602"/>
        <v>64.0</v>
      </c>
      <c r="L2066" s="4">
        <f t="shared" si="604"/>
        <v>53</v>
      </c>
      <c r="M2066" s="4">
        <f t="shared" si="604"/>
        <v>70</v>
      </c>
      <c r="N2066" s="10">
        <f t="shared" si="605"/>
        <v>-0.24285714285714288</v>
      </c>
      <c r="O2066" s="4">
        <f t="shared" si="603"/>
        <v>50</v>
      </c>
      <c r="P2066" s="4">
        <f t="shared" si="603"/>
        <v>64</v>
      </c>
      <c r="Q2066" s="4">
        <f t="shared" si="606"/>
        <v>14</v>
      </c>
      <c r="R2066" s="11"/>
    </row>
    <row r="2067" spans="1:18" x14ac:dyDescent="0.2">
      <c r="A2067" s="1" t="s">
        <v>2167</v>
      </c>
      <c r="B2067" s="4" t="str">
        <f t="shared" si="595"/>
        <v>2017-08-27</v>
      </c>
      <c r="C2067" s="3">
        <v>42974</v>
      </c>
      <c r="E2067" s="4" t="str">
        <f t="shared" si="596"/>
        <v>53.0;69.0;50.0;63.0</v>
      </c>
      <c r="F2067" s="4" t="str">
        <f t="shared" si="597"/>
        <v>53.0;69.0</v>
      </c>
      <c r="G2067" s="4" t="str">
        <f t="shared" si="598"/>
        <v>53.0</v>
      </c>
      <c r="H2067" s="4" t="str">
        <f t="shared" si="599"/>
        <v>69.0</v>
      </c>
      <c r="I2067" s="4" t="str">
        <f t="shared" si="600"/>
        <v>50.0;63.0</v>
      </c>
      <c r="J2067" s="4" t="str">
        <f t="shared" si="601"/>
        <v>50.0</v>
      </c>
      <c r="K2067" s="4" t="str">
        <f t="shared" si="602"/>
        <v>63.0</v>
      </c>
      <c r="L2067" s="4">
        <f t="shared" si="604"/>
        <v>53</v>
      </c>
      <c r="M2067" s="4">
        <f t="shared" si="604"/>
        <v>69</v>
      </c>
      <c r="N2067" s="10">
        <f t="shared" si="605"/>
        <v>-0.23188405797101452</v>
      </c>
      <c r="O2067" s="4">
        <f t="shared" si="603"/>
        <v>50</v>
      </c>
      <c r="P2067" s="4">
        <f t="shared" si="603"/>
        <v>63</v>
      </c>
      <c r="Q2067" s="4">
        <f t="shared" si="606"/>
        <v>13</v>
      </c>
      <c r="R2067" s="11"/>
    </row>
    <row r="2068" spans="1:18" x14ac:dyDescent="0.2">
      <c r="A2068" s="1" t="s">
        <v>2168</v>
      </c>
      <c r="B2068" s="4" t="str">
        <f t="shared" si="595"/>
        <v>2017-08-28</v>
      </c>
      <c r="C2068" s="3">
        <v>42975</v>
      </c>
      <c r="E2068" s="4" t="str">
        <f t="shared" si="596"/>
        <v>53.0;69.0;49.0;63.0</v>
      </c>
      <c r="F2068" s="4" t="str">
        <f t="shared" si="597"/>
        <v>53.0;69.0</v>
      </c>
      <c r="G2068" s="4" t="str">
        <f t="shared" si="598"/>
        <v>53.0</v>
      </c>
      <c r="H2068" s="4" t="str">
        <f t="shared" si="599"/>
        <v>69.0</v>
      </c>
      <c r="I2068" s="4" t="str">
        <f t="shared" si="600"/>
        <v>49.0;63.0</v>
      </c>
      <c r="J2068" s="4" t="str">
        <f t="shared" si="601"/>
        <v>49.0</v>
      </c>
      <c r="K2068" s="4" t="str">
        <f t="shared" si="602"/>
        <v>63.0</v>
      </c>
      <c r="L2068" s="4">
        <f t="shared" si="604"/>
        <v>53</v>
      </c>
      <c r="M2068" s="4">
        <f t="shared" si="604"/>
        <v>69</v>
      </c>
      <c r="N2068" s="10">
        <f t="shared" si="605"/>
        <v>-0.23188405797101452</v>
      </c>
      <c r="O2068" s="4">
        <f t="shared" si="603"/>
        <v>49</v>
      </c>
      <c r="P2068" s="4">
        <f t="shared" si="603"/>
        <v>63</v>
      </c>
      <c r="Q2068" s="4">
        <f t="shared" si="606"/>
        <v>14</v>
      </c>
      <c r="R2068" s="11"/>
    </row>
    <row r="2069" spans="1:18" x14ac:dyDescent="0.2">
      <c r="A2069" s="1" t="s">
        <v>2169</v>
      </c>
      <c r="B2069" s="4" t="str">
        <f t="shared" si="595"/>
        <v>2017-08-29</v>
      </c>
      <c r="C2069" s="3">
        <v>42976</v>
      </c>
      <c r="E2069" s="4" t="str">
        <f t="shared" si="596"/>
        <v>52.0;69.0;49.0;63.0</v>
      </c>
      <c r="F2069" s="4" t="str">
        <f t="shared" si="597"/>
        <v>52.0;69.0</v>
      </c>
      <c r="G2069" s="4" t="str">
        <f t="shared" si="598"/>
        <v>52.0</v>
      </c>
      <c r="H2069" s="4" t="str">
        <f t="shared" si="599"/>
        <v>69.0</v>
      </c>
      <c r="I2069" s="4" t="str">
        <f t="shared" si="600"/>
        <v>49.0;63.0</v>
      </c>
      <c r="J2069" s="4" t="str">
        <f t="shared" si="601"/>
        <v>49.0</v>
      </c>
      <c r="K2069" s="4" t="str">
        <f t="shared" si="602"/>
        <v>63.0</v>
      </c>
      <c r="L2069" s="4">
        <f t="shared" si="604"/>
        <v>52</v>
      </c>
      <c r="M2069" s="4">
        <f t="shared" si="604"/>
        <v>69</v>
      </c>
      <c r="N2069" s="10">
        <f t="shared" si="605"/>
        <v>-0.24637681159420288</v>
      </c>
      <c r="O2069" s="4">
        <f t="shared" si="603"/>
        <v>49</v>
      </c>
      <c r="P2069" s="4">
        <f t="shared" si="603"/>
        <v>63</v>
      </c>
      <c r="Q2069" s="4">
        <f t="shared" si="606"/>
        <v>14</v>
      </c>
      <c r="R2069" s="11"/>
    </row>
    <row r="2070" spans="1:18" x14ac:dyDescent="0.2">
      <c r="A2070" s="1" t="s">
        <v>2170</v>
      </c>
      <c r="B2070" s="4" t="str">
        <f t="shared" si="595"/>
        <v>2017-08-30</v>
      </c>
      <c r="C2070" s="3">
        <v>42977</v>
      </c>
      <c r="E2070" s="4" t="str">
        <f t="shared" si="596"/>
        <v>52.0;69.0;49.0;63.0</v>
      </c>
      <c r="F2070" s="4" t="str">
        <f t="shared" si="597"/>
        <v>52.0;69.0</v>
      </c>
      <c r="G2070" s="4" t="str">
        <f t="shared" si="598"/>
        <v>52.0</v>
      </c>
      <c r="H2070" s="4" t="str">
        <f t="shared" si="599"/>
        <v>69.0</v>
      </c>
      <c r="I2070" s="4" t="str">
        <f t="shared" si="600"/>
        <v>49.0;63.0</v>
      </c>
      <c r="J2070" s="4" t="str">
        <f t="shared" si="601"/>
        <v>49.0</v>
      </c>
      <c r="K2070" s="4" t="str">
        <f t="shared" si="602"/>
        <v>63.0</v>
      </c>
      <c r="L2070" s="4">
        <f t="shared" si="604"/>
        <v>52</v>
      </c>
      <c r="M2070" s="4">
        <f t="shared" si="604"/>
        <v>69</v>
      </c>
      <c r="N2070" s="10">
        <f t="shared" si="605"/>
        <v>-0.24637681159420288</v>
      </c>
      <c r="O2070" s="4">
        <f t="shared" si="603"/>
        <v>49</v>
      </c>
      <c r="P2070" s="4">
        <f t="shared" si="603"/>
        <v>63</v>
      </c>
      <c r="Q2070" s="4">
        <f t="shared" si="606"/>
        <v>14</v>
      </c>
      <c r="R2070" s="11"/>
    </row>
    <row r="2071" spans="1:18" x14ac:dyDescent="0.2">
      <c r="A2071" s="1" t="s">
        <v>2171</v>
      </c>
      <c r="B2071" s="4" t="str">
        <f t="shared" si="595"/>
        <v>2017-08-31</v>
      </c>
      <c r="C2071" s="3">
        <v>42978</v>
      </c>
      <c r="E2071" s="4" t="str">
        <f t="shared" si="596"/>
        <v>52.0;68.0;49.0;63.0</v>
      </c>
      <c r="F2071" s="4" t="str">
        <f t="shared" si="597"/>
        <v>52.0;68.0</v>
      </c>
      <c r="G2071" s="4" t="str">
        <f t="shared" si="598"/>
        <v>52.0</v>
      </c>
      <c r="H2071" s="4" t="str">
        <f t="shared" si="599"/>
        <v>68.0</v>
      </c>
      <c r="I2071" s="4" t="str">
        <f t="shared" si="600"/>
        <v>49.0;63.0</v>
      </c>
      <c r="J2071" s="4" t="str">
        <f t="shared" si="601"/>
        <v>49.0</v>
      </c>
      <c r="K2071" s="4" t="str">
        <f t="shared" si="602"/>
        <v>63.0</v>
      </c>
      <c r="L2071" s="4">
        <f t="shared" si="604"/>
        <v>52</v>
      </c>
      <c r="M2071" s="4">
        <f t="shared" si="604"/>
        <v>68</v>
      </c>
      <c r="N2071" s="10">
        <f t="shared" si="605"/>
        <v>-0.23529411764705888</v>
      </c>
      <c r="O2071" s="4">
        <f t="shared" si="603"/>
        <v>49</v>
      </c>
      <c r="P2071" s="4">
        <f t="shared" si="603"/>
        <v>63</v>
      </c>
      <c r="Q2071" s="4">
        <f t="shared" si="606"/>
        <v>14</v>
      </c>
      <c r="R2071" s="11"/>
    </row>
    <row r="2072" spans="1:18" x14ac:dyDescent="0.2">
      <c r="A2072" s="1" t="s">
        <v>2172</v>
      </c>
      <c r="B2072" s="4" t="str">
        <f t="shared" si="595"/>
        <v>2017-09-01</v>
      </c>
      <c r="C2072" s="3">
        <v>42979</v>
      </c>
      <c r="E2072" s="4" t="str">
        <f t="shared" si="596"/>
        <v>52.0;68.0;49.0;63.0</v>
      </c>
      <c r="F2072" s="4" t="str">
        <f t="shared" si="597"/>
        <v>52.0;68.0</v>
      </c>
      <c r="G2072" s="4" t="str">
        <f t="shared" si="598"/>
        <v>52.0</v>
      </c>
      <c r="H2072" s="4" t="str">
        <f t="shared" si="599"/>
        <v>68.0</v>
      </c>
      <c r="I2072" s="4" t="str">
        <f t="shared" si="600"/>
        <v>49.0;63.0</v>
      </c>
      <c r="J2072" s="4" t="str">
        <f t="shared" si="601"/>
        <v>49.0</v>
      </c>
      <c r="K2072" s="4" t="str">
        <f t="shared" si="602"/>
        <v>63.0</v>
      </c>
      <c r="L2072" s="4">
        <f t="shared" si="604"/>
        <v>52</v>
      </c>
      <c r="M2072" s="4">
        <f t="shared" si="604"/>
        <v>68</v>
      </c>
      <c r="N2072" s="10">
        <f t="shared" si="605"/>
        <v>-0.23529411764705888</v>
      </c>
      <c r="O2072" s="4">
        <f t="shared" si="603"/>
        <v>49</v>
      </c>
      <c r="P2072" s="4">
        <f t="shared" si="603"/>
        <v>63</v>
      </c>
      <c r="Q2072" s="4">
        <f t="shared" si="606"/>
        <v>14</v>
      </c>
      <c r="R2072" s="11"/>
    </row>
    <row r="2073" spans="1:18" x14ac:dyDescent="0.2">
      <c r="A2073" s="1" t="s">
        <v>2173</v>
      </c>
      <c r="B2073" s="4" t="str">
        <f t="shared" si="595"/>
        <v>2017-09-02</v>
      </c>
      <c r="C2073" s="3">
        <v>42980</v>
      </c>
      <c r="E2073" s="4" t="str">
        <f t="shared" si="596"/>
        <v>52.0;67.0;49.0;62.0</v>
      </c>
      <c r="F2073" s="4" t="str">
        <f t="shared" si="597"/>
        <v>52.0;67.0</v>
      </c>
      <c r="G2073" s="4" t="str">
        <f t="shared" si="598"/>
        <v>52.0</v>
      </c>
      <c r="H2073" s="4" t="str">
        <f t="shared" si="599"/>
        <v>67.0</v>
      </c>
      <c r="I2073" s="4" t="str">
        <f t="shared" si="600"/>
        <v>49.0;62.0</v>
      </c>
      <c r="J2073" s="4" t="str">
        <f t="shared" si="601"/>
        <v>49.0</v>
      </c>
      <c r="K2073" s="4" t="str">
        <f t="shared" si="602"/>
        <v>62.0</v>
      </c>
      <c r="L2073" s="4">
        <f t="shared" si="604"/>
        <v>52</v>
      </c>
      <c r="M2073" s="4">
        <f t="shared" si="604"/>
        <v>67</v>
      </c>
      <c r="N2073" s="10">
        <f t="shared" si="605"/>
        <v>-0.22388059701492535</v>
      </c>
      <c r="O2073" s="4">
        <f t="shared" si="603"/>
        <v>49</v>
      </c>
      <c r="P2073" s="4">
        <f t="shared" si="603"/>
        <v>62</v>
      </c>
      <c r="Q2073" s="4">
        <f t="shared" si="606"/>
        <v>13</v>
      </c>
      <c r="R2073" s="11"/>
    </row>
    <row r="2074" spans="1:18" x14ac:dyDescent="0.2">
      <c r="A2074" s="1" t="s">
        <v>2174</v>
      </c>
      <c r="B2074" s="4" t="str">
        <f t="shared" si="595"/>
        <v>2017-09-03</v>
      </c>
      <c r="C2074" s="3">
        <v>42981</v>
      </c>
      <c r="E2074" s="4" t="str">
        <f t="shared" si="596"/>
        <v>52.0;67.0;48.0;62.0</v>
      </c>
      <c r="F2074" s="4" t="str">
        <f t="shared" si="597"/>
        <v>52.0;67.0</v>
      </c>
      <c r="G2074" s="4" t="str">
        <f t="shared" si="598"/>
        <v>52.0</v>
      </c>
      <c r="H2074" s="4" t="str">
        <f t="shared" si="599"/>
        <v>67.0</v>
      </c>
      <c r="I2074" s="4" t="str">
        <f t="shared" si="600"/>
        <v>48.0;62.0</v>
      </c>
      <c r="J2074" s="4" t="str">
        <f t="shared" si="601"/>
        <v>48.0</v>
      </c>
      <c r="K2074" s="4" t="str">
        <f t="shared" si="602"/>
        <v>62.0</v>
      </c>
      <c r="L2074" s="4">
        <f t="shared" si="604"/>
        <v>52</v>
      </c>
      <c r="M2074" s="4">
        <f t="shared" si="604"/>
        <v>67</v>
      </c>
      <c r="N2074" s="10">
        <f t="shared" si="605"/>
        <v>-0.22388059701492535</v>
      </c>
      <c r="O2074" s="4">
        <f t="shared" si="603"/>
        <v>48</v>
      </c>
      <c r="P2074" s="4">
        <f t="shared" si="603"/>
        <v>62</v>
      </c>
      <c r="Q2074" s="4">
        <f t="shared" si="606"/>
        <v>14</v>
      </c>
      <c r="R2074" s="11"/>
    </row>
    <row r="2075" spans="1:18" x14ac:dyDescent="0.2">
      <c r="A2075" s="1" t="s">
        <v>2175</v>
      </c>
      <c r="B2075" s="4" t="str">
        <f t="shared" si="595"/>
        <v>2017-09-04</v>
      </c>
      <c r="C2075" s="3">
        <v>42982</v>
      </c>
      <c r="E2075" s="4" t="str">
        <f t="shared" si="596"/>
        <v>52.0;67.0;48.0;62.0</v>
      </c>
      <c r="F2075" s="4" t="str">
        <f t="shared" si="597"/>
        <v>52.0;67.0</v>
      </c>
      <c r="G2075" s="4" t="str">
        <f t="shared" si="598"/>
        <v>52.0</v>
      </c>
      <c r="H2075" s="4" t="str">
        <f t="shared" si="599"/>
        <v>67.0</v>
      </c>
      <c r="I2075" s="4" t="str">
        <f t="shared" si="600"/>
        <v>48.0;62.0</v>
      </c>
      <c r="J2075" s="4" t="str">
        <f t="shared" si="601"/>
        <v>48.0</v>
      </c>
      <c r="K2075" s="4" t="str">
        <f t="shared" si="602"/>
        <v>62.0</v>
      </c>
      <c r="L2075" s="4">
        <f t="shared" si="604"/>
        <v>52</v>
      </c>
      <c r="M2075" s="4">
        <f t="shared" si="604"/>
        <v>67</v>
      </c>
      <c r="N2075" s="10">
        <f t="shared" si="605"/>
        <v>-0.22388059701492535</v>
      </c>
      <c r="O2075" s="4">
        <f t="shared" si="603"/>
        <v>48</v>
      </c>
      <c r="P2075" s="4">
        <f t="shared" si="603"/>
        <v>62</v>
      </c>
      <c r="Q2075" s="4">
        <f t="shared" si="606"/>
        <v>14</v>
      </c>
      <c r="R2075" s="11"/>
    </row>
    <row r="2076" spans="1:18" x14ac:dyDescent="0.2">
      <c r="A2076" s="1" t="s">
        <v>2176</v>
      </c>
      <c r="B2076" s="4" t="str">
        <f t="shared" si="595"/>
        <v>2017-09-05</v>
      </c>
      <c r="C2076" s="3">
        <v>42983</v>
      </c>
      <c r="E2076" s="4" t="str">
        <f t="shared" si="596"/>
        <v>51.0;66.0;48.0;62.0</v>
      </c>
      <c r="F2076" s="4" t="str">
        <f t="shared" si="597"/>
        <v>51.0;66.0</v>
      </c>
      <c r="G2076" s="4" t="str">
        <f t="shared" si="598"/>
        <v>51.0</v>
      </c>
      <c r="H2076" s="4" t="str">
        <f t="shared" si="599"/>
        <v>66.0</v>
      </c>
      <c r="I2076" s="4" t="str">
        <f t="shared" si="600"/>
        <v>48.0;62.0</v>
      </c>
      <c r="J2076" s="4" t="str">
        <f t="shared" si="601"/>
        <v>48.0</v>
      </c>
      <c r="K2076" s="4" t="str">
        <f t="shared" si="602"/>
        <v>62.0</v>
      </c>
      <c r="L2076" s="4">
        <f t="shared" si="604"/>
        <v>51</v>
      </c>
      <c r="M2076" s="4">
        <f t="shared" si="604"/>
        <v>66</v>
      </c>
      <c r="N2076" s="10">
        <f t="shared" si="605"/>
        <v>-0.22727272727272729</v>
      </c>
      <c r="O2076" s="4">
        <f t="shared" si="603"/>
        <v>48</v>
      </c>
      <c r="P2076" s="4">
        <f t="shared" si="603"/>
        <v>62</v>
      </c>
      <c r="Q2076" s="4">
        <f t="shared" si="606"/>
        <v>14</v>
      </c>
      <c r="R2076" s="11"/>
    </row>
    <row r="2077" spans="1:18" x14ac:dyDescent="0.2">
      <c r="A2077" s="1" t="s">
        <v>2177</v>
      </c>
      <c r="B2077" s="4" t="str">
        <f t="shared" si="595"/>
        <v>2017-09-06</v>
      </c>
      <c r="C2077" s="3">
        <v>42984</v>
      </c>
      <c r="E2077" s="4" t="str">
        <f t="shared" si="596"/>
        <v>51.0;65.0;48.0;62.0</v>
      </c>
      <c r="F2077" s="4" t="str">
        <f t="shared" si="597"/>
        <v>51.0;65.0</v>
      </c>
      <c r="G2077" s="4" t="str">
        <f t="shared" si="598"/>
        <v>51.0</v>
      </c>
      <c r="H2077" s="4" t="str">
        <f t="shared" si="599"/>
        <v>65.0</v>
      </c>
      <c r="I2077" s="4" t="str">
        <f t="shared" si="600"/>
        <v>48.0;62.0</v>
      </c>
      <c r="J2077" s="4" t="str">
        <f t="shared" si="601"/>
        <v>48.0</v>
      </c>
      <c r="K2077" s="4" t="str">
        <f t="shared" si="602"/>
        <v>62.0</v>
      </c>
      <c r="L2077" s="4">
        <f t="shared" si="604"/>
        <v>51</v>
      </c>
      <c r="M2077" s="4">
        <f t="shared" si="604"/>
        <v>65</v>
      </c>
      <c r="N2077" s="10">
        <f t="shared" si="605"/>
        <v>-0.2153846153846154</v>
      </c>
      <c r="O2077" s="4">
        <f t="shared" si="603"/>
        <v>48</v>
      </c>
      <c r="P2077" s="4">
        <f t="shared" si="603"/>
        <v>62</v>
      </c>
      <c r="Q2077" s="4">
        <f t="shared" si="606"/>
        <v>14</v>
      </c>
      <c r="R2077" s="11"/>
    </row>
    <row r="2078" spans="1:18" x14ac:dyDescent="0.2">
      <c r="A2078" s="1" t="s">
        <v>2178</v>
      </c>
      <c r="B2078" s="4" t="str">
        <f t="shared" si="595"/>
        <v>2017-09-07</v>
      </c>
      <c r="C2078" s="3">
        <v>42985</v>
      </c>
      <c r="E2078" s="4" t="str">
        <f t="shared" si="596"/>
        <v>51.0;65.0;48.0;61.0</v>
      </c>
      <c r="F2078" s="4" t="str">
        <f t="shared" si="597"/>
        <v>51.0;65.0</v>
      </c>
      <c r="G2078" s="4" t="str">
        <f t="shared" si="598"/>
        <v>51.0</v>
      </c>
      <c r="H2078" s="4" t="str">
        <f t="shared" si="599"/>
        <v>65.0</v>
      </c>
      <c r="I2078" s="4" t="str">
        <f t="shared" si="600"/>
        <v>48.0;61.0</v>
      </c>
      <c r="J2078" s="4" t="str">
        <f t="shared" si="601"/>
        <v>48.0</v>
      </c>
      <c r="K2078" s="4" t="str">
        <f t="shared" si="602"/>
        <v>61.0</v>
      </c>
      <c r="L2078" s="4">
        <f t="shared" si="604"/>
        <v>51</v>
      </c>
      <c r="M2078" s="4">
        <f t="shared" si="604"/>
        <v>65</v>
      </c>
      <c r="N2078" s="10">
        <f t="shared" si="605"/>
        <v>-0.2153846153846154</v>
      </c>
      <c r="O2078" s="4">
        <f t="shared" si="603"/>
        <v>48</v>
      </c>
      <c r="P2078" s="4">
        <f t="shared" si="603"/>
        <v>61</v>
      </c>
      <c r="Q2078" s="4">
        <f t="shared" si="606"/>
        <v>13</v>
      </c>
      <c r="R2078" s="11"/>
    </row>
    <row r="2079" spans="1:18" x14ac:dyDescent="0.2">
      <c r="A2079" s="1" t="s">
        <v>2179</v>
      </c>
      <c r="B2079" s="4" t="str">
        <f t="shared" si="595"/>
        <v>2017-09-08</v>
      </c>
      <c r="C2079" s="3">
        <v>42986</v>
      </c>
      <c r="E2079" s="4" t="str">
        <f t="shared" si="596"/>
        <v>50.0;65.0;48.0;61.0</v>
      </c>
      <c r="F2079" s="4" t="str">
        <f t="shared" si="597"/>
        <v>50.0;65.0</v>
      </c>
      <c r="G2079" s="4" t="str">
        <f t="shared" si="598"/>
        <v>50.0</v>
      </c>
      <c r="H2079" s="4" t="str">
        <f t="shared" si="599"/>
        <v>65.0</v>
      </c>
      <c r="I2079" s="4" t="str">
        <f t="shared" si="600"/>
        <v>48.0;61.0</v>
      </c>
      <c r="J2079" s="4" t="str">
        <f t="shared" si="601"/>
        <v>48.0</v>
      </c>
      <c r="K2079" s="4" t="str">
        <f t="shared" si="602"/>
        <v>61.0</v>
      </c>
      <c r="L2079" s="4">
        <f t="shared" si="604"/>
        <v>50</v>
      </c>
      <c r="M2079" s="4">
        <f t="shared" si="604"/>
        <v>65</v>
      </c>
      <c r="N2079" s="10">
        <f t="shared" si="605"/>
        <v>-0.23076923076923073</v>
      </c>
      <c r="O2079" s="4">
        <f t="shared" si="603"/>
        <v>48</v>
      </c>
      <c r="P2079" s="4">
        <f t="shared" si="603"/>
        <v>61</v>
      </c>
      <c r="Q2079" s="4">
        <f t="shared" si="606"/>
        <v>13</v>
      </c>
      <c r="R2079" s="11"/>
    </row>
    <row r="2080" spans="1:18" x14ac:dyDescent="0.2">
      <c r="A2080" s="1" t="s">
        <v>2180</v>
      </c>
      <c r="B2080" s="4" t="str">
        <f t="shared" si="595"/>
        <v>2017-09-09</v>
      </c>
      <c r="C2080" s="3">
        <v>42987</v>
      </c>
      <c r="E2080" s="4" t="str">
        <f t="shared" si="596"/>
        <v>50.0;64.0;48.0;61.0</v>
      </c>
      <c r="F2080" s="4" t="str">
        <f t="shared" si="597"/>
        <v>50.0;64.0</v>
      </c>
      <c r="G2080" s="4" t="str">
        <f t="shared" si="598"/>
        <v>50.0</v>
      </c>
      <c r="H2080" s="4" t="str">
        <f t="shared" si="599"/>
        <v>64.0</v>
      </c>
      <c r="I2080" s="4" t="str">
        <f t="shared" si="600"/>
        <v>48.0;61.0</v>
      </c>
      <c r="J2080" s="4" t="str">
        <f t="shared" si="601"/>
        <v>48.0</v>
      </c>
      <c r="K2080" s="4" t="str">
        <f t="shared" si="602"/>
        <v>61.0</v>
      </c>
      <c r="L2080" s="4">
        <f t="shared" si="604"/>
        <v>50</v>
      </c>
      <c r="M2080" s="4">
        <f t="shared" si="604"/>
        <v>64</v>
      </c>
      <c r="N2080" s="10">
        <f t="shared" si="605"/>
        <v>-0.21875</v>
      </c>
      <c r="O2080" s="4">
        <f t="shared" si="603"/>
        <v>48</v>
      </c>
      <c r="P2080" s="4">
        <f t="shared" si="603"/>
        <v>61</v>
      </c>
      <c r="Q2080" s="4">
        <f t="shared" si="606"/>
        <v>13</v>
      </c>
      <c r="R2080" s="11"/>
    </row>
    <row r="2081" spans="1:18" x14ac:dyDescent="0.2">
      <c r="A2081" s="1" t="s">
        <v>2181</v>
      </c>
      <c r="B2081" s="4" t="str">
        <f t="shared" si="595"/>
        <v>2017-09-10</v>
      </c>
      <c r="C2081" s="3">
        <v>42988</v>
      </c>
      <c r="E2081" s="4" t="str">
        <f t="shared" si="596"/>
        <v>50.0;64.0;48.0;61.0</v>
      </c>
      <c r="F2081" s="4" t="str">
        <f t="shared" si="597"/>
        <v>50.0;64.0</v>
      </c>
      <c r="G2081" s="4" t="str">
        <f t="shared" si="598"/>
        <v>50.0</v>
      </c>
      <c r="H2081" s="4" t="str">
        <f t="shared" si="599"/>
        <v>64.0</v>
      </c>
      <c r="I2081" s="4" t="str">
        <f t="shared" si="600"/>
        <v>48.0;61.0</v>
      </c>
      <c r="J2081" s="4" t="str">
        <f t="shared" si="601"/>
        <v>48.0</v>
      </c>
      <c r="K2081" s="4" t="str">
        <f t="shared" si="602"/>
        <v>61.0</v>
      </c>
      <c r="L2081" s="4">
        <f t="shared" si="604"/>
        <v>50</v>
      </c>
      <c r="M2081" s="4">
        <f t="shared" si="604"/>
        <v>64</v>
      </c>
      <c r="N2081" s="10">
        <f t="shared" si="605"/>
        <v>-0.21875</v>
      </c>
      <c r="O2081" s="4">
        <f t="shared" si="603"/>
        <v>48</v>
      </c>
      <c r="P2081" s="4">
        <f t="shared" si="603"/>
        <v>61</v>
      </c>
      <c r="Q2081" s="4">
        <f t="shared" si="606"/>
        <v>13</v>
      </c>
      <c r="R2081" s="11"/>
    </row>
    <row r="2082" spans="1:18" x14ac:dyDescent="0.2">
      <c r="A2082" s="1" t="s">
        <v>2182</v>
      </c>
      <c r="B2082" s="4" t="str">
        <f t="shared" si="595"/>
        <v>2017-09-11</v>
      </c>
      <c r="C2082" s="3">
        <v>42989</v>
      </c>
      <c r="E2082" s="4" t="str">
        <f t="shared" si="596"/>
        <v>50.0;64.0;48.0;60.0</v>
      </c>
      <c r="F2082" s="4" t="str">
        <f t="shared" si="597"/>
        <v>50.0;64.0</v>
      </c>
      <c r="G2082" s="4" t="str">
        <f t="shared" si="598"/>
        <v>50.0</v>
      </c>
      <c r="H2082" s="4" t="str">
        <f t="shared" si="599"/>
        <v>64.0</v>
      </c>
      <c r="I2082" s="4" t="str">
        <f t="shared" si="600"/>
        <v>48.0;60.0</v>
      </c>
      <c r="J2082" s="4" t="str">
        <f t="shared" si="601"/>
        <v>48.0</v>
      </c>
      <c r="K2082" s="4" t="str">
        <f t="shared" si="602"/>
        <v>60.0</v>
      </c>
      <c r="L2082" s="4">
        <f t="shared" si="604"/>
        <v>50</v>
      </c>
      <c r="M2082" s="4">
        <f t="shared" si="604"/>
        <v>64</v>
      </c>
      <c r="N2082" s="10">
        <f t="shared" si="605"/>
        <v>-0.21875</v>
      </c>
      <c r="O2082" s="4">
        <f t="shared" si="603"/>
        <v>48</v>
      </c>
      <c r="P2082" s="4">
        <f t="shared" si="603"/>
        <v>60</v>
      </c>
      <c r="Q2082" s="4">
        <f t="shared" si="606"/>
        <v>12</v>
      </c>
      <c r="R2082" s="11"/>
    </row>
    <row r="2083" spans="1:18" x14ac:dyDescent="0.2">
      <c r="A2083" s="1" t="s">
        <v>2183</v>
      </c>
      <c r="B2083" s="4" t="str">
        <f t="shared" si="595"/>
        <v>2017-09-12</v>
      </c>
      <c r="C2083" s="3">
        <v>42990</v>
      </c>
      <c r="E2083" s="4" t="str">
        <f t="shared" si="596"/>
        <v>50.0;63.0;47.0;60.0</v>
      </c>
      <c r="F2083" s="4" t="str">
        <f t="shared" si="597"/>
        <v>50.0;63.0</v>
      </c>
      <c r="G2083" s="4" t="str">
        <f t="shared" si="598"/>
        <v>50.0</v>
      </c>
      <c r="H2083" s="4" t="str">
        <f t="shared" si="599"/>
        <v>63.0</v>
      </c>
      <c r="I2083" s="4" t="str">
        <f t="shared" si="600"/>
        <v>47.0;60.0</v>
      </c>
      <c r="J2083" s="4" t="str">
        <f t="shared" si="601"/>
        <v>47.0</v>
      </c>
      <c r="K2083" s="4" t="str">
        <f t="shared" si="602"/>
        <v>60.0</v>
      </c>
      <c r="L2083" s="4">
        <f t="shared" si="604"/>
        <v>50</v>
      </c>
      <c r="M2083" s="4">
        <f t="shared" si="604"/>
        <v>63</v>
      </c>
      <c r="N2083" s="10">
        <f t="shared" si="605"/>
        <v>-0.20634920634920639</v>
      </c>
      <c r="O2083" s="4">
        <f t="shared" si="603"/>
        <v>47</v>
      </c>
      <c r="P2083" s="4">
        <f t="shared" si="603"/>
        <v>60</v>
      </c>
      <c r="Q2083" s="4">
        <f t="shared" si="606"/>
        <v>13</v>
      </c>
      <c r="R2083" s="11"/>
    </row>
    <row r="2084" spans="1:18" x14ac:dyDescent="0.2">
      <c r="A2084" s="1" t="s">
        <v>2184</v>
      </c>
      <c r="B2084" s="4" t="str">
        <f t="shared" si="595"/>
        <v>2017-09-13</v>
      </c>
      <c r="C2084" s="3">
        <v>42991</v>
      </c>
      <c r="E2084" s="4" t="str">
        <f t="shared" si="596"/>
        <v>50.0;63.0;47.0;60.0</v>
      </c>
      <c r="F2084" s="4" t="str">
        <f t="shared" si="597"/>
        <v>50.0;63.0</v>
      </c>
      <c r="G2084" s="4" t="str">
        <f t="shared" si="598"/>
        <v>50.0</v>
      </c>
      <c r="H2084" s="4" t="str">
        <f t="shared" si="599"/>
        <v>63.0</v>
      </c>
      <c r="I2084" s="4" t="str">
        <f t="shared" si="600"/>
        <v>47.0;60.0</v>
      </c>
      <c r="J2084" s="4" t="str">
        <f t="shared" si="601"/>
        <v>47.0</v>
      </c>
      <c r="K2084" s="4" t="str">
        <f t="shared" si="602"/>
        <v>60.0</v>
      </c>
      <c r="L2084" s="4">
        <f t="shared" si="604"/>
        <v>50</v>
      </c>
      <c r="M2084" s="4">
        <f t="shared" si="604"/>
        <v>63</v>
      </c>
      <c r="N2084" s="10">
        <f t="shared" si="605"/>
        <v>-0.20634920634920639</v>
      </c>
      <c r="O2084" s="4">
        <f t="shared" si="603"/>
        <v>47</v>
      </c>
      <c r="P2084" s="4">
        <f t="shared" si="603"/>
        <v>60</v>
      </c>
      <c r="Q2084" s="4">
        <f t="shared" si="606"/>
        <v>13</v>
      </c>
      <c r="R2084" s="11"/>
    </row>
    <row r="2085" spans="1:18" x14ac:dyDescent="0.2">
      <c r="A2085" s="1" t="s">
        <v>2185</v>
      </c>
      <c r="B2085" s="4" t="str">
        <f t="shared" si="595"/>
        <v>2017-09-14</v>
      </c>
      <c r="C2085" s="3">
        <v>42992</v>
      </c>
      <c r="E2085" s="4" t="str">
        <f t="shared" si="596"/>
        <v>50.0;63.0;47.0;60.0</v>
      </c>
      <c r="F2085" s="4" t="str">
        <f t="shared" si="597"/>
        <v>50.0;63.0</v>
      </c>
      <c r="G2085" s="4" t="str">
        <f t="shared" si="598"/>
        <v>50.0</v>
      </c>
      <c r="H2085" s="4" t="str">
        <f t="shared" si="599"/>
        <v>63.0</v>
      </c>
      <c r="I2085" s="4" t="str">
        <f t="shared" si="600"/>
        <v>47.0;60.0</v>
      </c>
      <c r="J2085" s="4" t="str">
        <f t="shared" si="601"/>
        <v>47.0</v>
      </c>
      <c r="K2085" s="4" t="str">
        <f t="shared" si="602"/>
        <v>60.0</v>
      </c>
      <c r="L2085" s="4">
        <f t="shared" si="604"/>
        <v>50</v>
      </c>
      <c r="M2085" s="4">
        <f t="shared" si="604"/>
        <v>63</v>
      </c>
      <c r="N2085" s="10">
        <f t="shared" si="605"/>
        <v>-0.20634920634920639</v>
      </c>
      <c r="O2085" s="4">
        <f t="shared" si="603"/>
        <v>47</v>
      </c>
      <c r="P2085" s="4">
        <f t="shared" si="603"/>
        <v>60</v>
      </c>
      <c r="Q2085" s="4">
        <f t="shared" si="606"/>
        <v>13</v>
      </c>
      <c r="R2085" s="11"/>
    </row>
    <row r="2086" spans="1:18" x14ac:dyDescent="0.2">
      <c r="A2086" s="1" t="s">
        <v>2186</v>
      </c>
      <c r="B2086" s="4" t="str">
        <f t="shared" si="595"/>
        <v>2017-09-15</v>
      </c>
      <c r="C2086" s="3">
        <v>42993</v>
      </c>
      <c r="E2086" s="4" t="str">
        <f t="shared" si="596"/>
        <v>50.0;63.0;47.0;60.0</v>
      </c>
      <c r="F2086" s="4" t="str">
        <f t="shared" si="597"/>
        <v>50.0;63.0</v>
      </c>
      <c r="G2086" s="4" t="str">
        <f t="shared" si="598"/>
        <v>50.0</v>
      </c>
      <c r="H2086" s="4" t="str">
        <f t="shared" si="599"/>
        <v>63.0</v>
      </c>
      <c r="I2086" s="4" t="str">
        <f t="shared" si="600"/>
        <v>47.0;60.0</v>
      </c>
      <c r="J2086" s="4" t="str">
        <f t="shared" si="601"/>
        <v>47.0</v>
      </c>
      <c r="K2086" s="4" t="str">
        <f t="shared" si="602"/>
        <v>60.0</v>
      </c>
      <c r="L2086" s="4">
        <f t="shared" si="604"/>
        <v>50</v>
      </c>
      <c r="M2086" s="4">
        <f t="shared" si="604"/>
        <v>63</v>
      </c>
      <c r="N2086" s="10">
        <f t="shared" si="605"/>
        <v>-0.20634920634920639</v>
      </c>
      <c r="O2086" s="4">
        <f t="shared" si="603"/>
        <v>47</v>
      </c>
      <c r="P2086" s="4">
        <f t="shared" si="603"/>
        <v>60</v>
      </c>
      <c r="Q2086" s="4">
        <f t="shared" si="606"/>
        <v>13</v>
      </c>
      <c r="R2086" s="11"/>
    </row>
    <row r="2087" spans="1:18" x14ac:dyDescent="0.2">
      <c r="A2087" s="1" t="s">
        <v>2187</v>
      </c>
      <c r="B2087" s="4" t="str">
        <f t="shared" si="595"/>
        <v>2017-09-16</v>
      </c>
      <c r="C2087" s="3">
        <v>42994</v>
      </c>
      <c r="E2087" s="4" t="str">
        <f t="shared" si="596"/>
        <v>50.0;62.0;47.0;60.0</v>
      </c>
      <c r="F2087" s="4" t="str">
        <f t="shared" si="597"/>
        <v>50.0;62.0</v>
      </c>
      <c r="G2087" s="4" t="str">
        <f t="shared" si="598"/>
        <v>50.0</v>
      </c>
      <c r="H2087" s="4" t="str">
        <f t="shared" si="599"/>
        <v>62.0</v>
      </c>
      <c r="I2087" s="4" t="str">
        <f t="shared" si="600"/>
        <v>47.0;60.0</v>
      </c>
      <c r="J2087" s="4" t="str">
        <f t="shared" si="601"/>
        <v>47.0</v>
      </c>
      <c r="K2087" s="4" t="str">
        <f t="shared" si="602"/>
        <v>60.0</v>
      </c>
      <c r="L2087" s="4">
        <f t="shared" si="604"/>
        <v>50</v>
      </c>
      <c r="M2087" s="4">
        <f t="shared" si="604"/>
        <v>62</v>
      </c>
      <c r="N2087" s="10">
        <f t="shared" si="605"/>
        <v>-0.19354838709677424</v>
      </c>
      <c r="O2087" s="4">
        <f t="shared" si="603"/>
        <v>47</v>
      </c>
      <c r="P2087" s="4">
        <f t="shared" si="603"/>
        <v>60</v>
      </c>
      <c r="Q2087" s="4">
        <f t="shared" si="606"/>
        <v>13</v>
      </c>
      <c r="R2087" s="11"/>
    </row>
    <row r="2088" spans="1:18" x14ac:dyDescent="0.2">
      <c r="A2088" s="1" t="s">
        <v>2188</v>
      </c>
      <c r="B2088" s="4" t="str">
        <f t="shared" si="595"/>
        <v>2017-09-17</v>
      </c>
      <c r="C2088" s="3">
        <v>42995</v>
      </c>
      <c r="E2088" s="4" t="str">
        <f t="shared" si="596"/>
        <v>50.0;62.0;46.0;59.0</v>
      </c>
      <c r="F2088" s="4" t="str">
        <f t="shared" si="597"/>
        <v>50.0;62.0</v>
      </c>
      <c r="G2088" s="4" t="str">
        <f t="shared" si="598"/>
        <v>50.0</v>
      </c>
      <c r="H2088" s="4" t="str">
        <f t="shared" si="599"/>
        <v>62.0</v>
      </c>
      <c r="I2088" s="4" t="str">
        <f t="shared" si="600"/>
        <v>46.0;59.0</v>
      </c>
      <c r="J2088" s="4" t="str">
        <f t="shared" si="601"/>
        <v>46.0</v>
      </c>
      <c r="K2088" s="4" t="str">
        <f t="shared" si="602"/>
        <v>59.0</v>
      </c>
      <c r="L2088" s="4">
        <f t="shared" si="604"/>
        <v>50</v>
      </c>
      <c r="M2088" s="4">
        <f t="shared" si="604"/>
        <v>62</v>
      </c>
      <c r="N2088" s="10">
        <f t="shared" si="605"/>
        <v>-0.19354838709677424</v>
      </c>
      <c r="O2088" s="4">
        <f t="shared" si="603"/>
        <v>46</v>
      </c>
      <c r="P2088" s="4">
        <f t="shared" si="603"/>
        <v>59</v>
      </c>
      <c r="Q2088" s="4">
        <f t="shared" si="606"/>
        <v>13</v>
      </c>
      <c r="R2088" s="11"/>
    </row>
    <row r="2089" spans="1:18" x14ac:dyDescent="0.2">
      <c r="A2089" s="1" t="s">
        <v>2189</v>
      </c>
      <c r="B2089" s="4" t="str">
        <f t="shared" si="595"/>
        <v>2017-09-18</v>
      </c>
      <c r="C2089" s="3">
        <v>42996</v>
      </c>
      <c r="E2089" s="4" t="str">
        <f t="shared" si="596"/>
        <v>49.0;62.0;47.0;59.0</v>
      </c>
      <c r="F2089" s="4" t="str">
        <f t="shared" si="597"/>
        <v>49.0;62.0</v>
      </c>
      <c r="G2089" s="4" t="str">
        <f t="shared" si="598"/>
        <v>49.0</v>
      </c>
      <c r="H2089" s="4" t="str">
        <f t="shared" si="599"/>
        <v>62.0</v>
      </c>
      <c r="I2089" s="4" t="str">
        <f t="shared" si="600"/>
        <v>47.0;59.0</v>
      </c>
      <c r="J2089" s="4" t="str">
        <f t="shared" si="601"/>
        <v>47.0</v>
      </c>
      <c r="K2089" s="4" t="str">
        <f t="shared" si="602"/>
        <v>59.0</v>
      </c>
      <c r="L2089" s="4">
        <f t="shared" si="604"/>
        <v>49</v>
      </c>
      <c r="M2089" s="4">
        <f t="shared" si="604"/>
        <v>62</v>
      </c>
      <c r="N2089" s="10">
        <f t="shared" si="605"/>
        <v>-0.20967741935483875</v>
      </c>
      <c r="O2089" s="4">
        <f t="shared" si="603"/>
        <v>47</v>
      </c>
      <c r="P2089" s="4">
        <f t="shared" si="603"/>
        <v>59</v>
      </c>
      <c r="Q2089" s="4">
        <f t="shared" si="606"/>
        <v>12</v>
      </c>
      <c r="R2089" s="11"/>
    </row>
    <row r="2090" spans="1:18" x14ac:dyDescent="0.2">
      <c r="A2090" s="1" t="s">
        <v>2190</v>
      </c>
      <c r="B2090" s="4" t="str">
        <f t="shared" si="595"/>
        <v>2017-09-19</v>
      </c>
      <c r="C2090" s="3">
        <v>42997</v>
      </c>
      <c r="E2090" s="4" t="str">
        <f t="shared" si="596"/>
        <v>49.0;62.0;46.0;59.0</v>
      </c>
      <c r="F2090" s="4" t="str">
        <f t="shared" si="597"/>
        <v>49.0;62.0</v>
      </c>
      <c r="G2090" s="4" t="str">
        <f t="shared" si="598"/>
        <v>49.0</v>
      </c>
      <c r="H2090" s="4" t="str">
        <f t="shared" si="599"/>
        <v>62.0</v>
      </c>
      <c r="I2090" s="4" t="str">
        <f t="shared" si="600"/>
        <v>46.0;59.0</v>
      </c>
      <c r="J2090" s="4" t="str">
        <f t="shared" si="601"/>
        <v>46.0</v>
      </c>
      <c r="K2090" s="4" t="str">
        <f t="shared" si="602"/>
        <v>59.0</v>
      </c>
      <c r="L2090" s="4">
        <f t="shared" si="604"/>
        <v>49</v>
      </c>
      <c r="M2090" s="4">
        <f t="shared" si="604"/>
        <v>62</v>
      </c>
      <c r="N2090" s="10">
        <f t="shared" si="605"/>
        <v>-0.20967741935483875</v>
      </c>
      <c r="O2090" s="4">
        <f t="shared" si="603"/>
        <v>46</v>
      </c>
      <c r="P2090" s="4">
        <f t="shared" si="603"/>
        <v>59</v>
      </c>
      <c r="Q2090" s="4">
        <f t="shared" si="606"/>
        <v>13</v>
      </c>
      <c r="R2090" s="11"/>
    </row>
    <row r="2091" spans="1:18" x14ac:dyDescent="0.2">
      <c r="A2091" s="1" t="s">
        <v>2191</v>
      </c>
      <c r="B2091" s="4" t="str">
        <f t="shared" si="595"/>
        <v>2017-09-20</v>
      </c>
      <c r="C2091" s="3">
        <v>42998</v>
      </c>
      <c r="E2091" s="4" t="str">
        <f t="shared" si="596"/>
        <v>48.0;61.0;46.0;59.0</v>
      </c>
      <c r="F2091" s="4" t="str">
        <f t="shared" si="597"/>
        <v>48.0;61.0</v>
      </c>
      <c r="G2091" s="4" t="str">
        <f t="shared" si="598"/>
        <v>48.0</v>
      </c>
      <c r="H2091" s="4" t="str">
        <f t="shared" si="599"/>
        <v>61.0</v>
      </c>
      <c r="I2091" s="4" t="str">
        <f t="shared" si="600"/>
        <v>46.0;59.0</v>
      </c>
      <c r="J2091" s="4" t="str">
        <f t="shared" si="601"/>
        <v>46.0</v>
      </c>
      <c r="K2091" s="4" t="str">
        <f t="shared" si="602"/>
        <v>59.0</v>
      </c>
      <c r="L2091" s="4">
        <f t="shared" si="604"/>
        <v>48</v>
      </c>
      <c r="M2091" s="4">
        <f t="shared" si="604"/>
        <v>61</v>
      </c>
      <c r="N2091" s="10">
        <f t="shared" si="605"/>
        <v>-0.21311475409836067</v>
      </c>
      <c r="O2091" s="4">
        <f t="shared" si="603"/>
        <v>46</v>
      </c>
      <c r="P2091" s="4">
        <f t="shared" si="603"/>
        <v>59</v>
      </c>
      <c r="Q2091" s="4">
        <f t="shared" si="606"/>
        <v>13</v>
      </c>
      <c r="R2091" s="11"/>
    </row>
    <row r="2092" spans="1:18" x14ac:dyDescent="0.2">
      <c r="A2092" s="1" t="s">
        <v>2192</v>
      </c>
      <c r="B2092" s="4" t="str">
        <f t="shared" si="595"/>
        <v>2017-09-21</v>
      </c>
      <c r="C2092" s="3">
        <v>42999</v>
      </c>
      <c r="E2092" s="4" t="str">
        <f t="shared" si="596"/>
        <v>48.0;61.0;46.0;58.0</v>
      </c>
      <c r="F2092" s="4" t="str">
        <f t="shared" si="597"/>
        <v>48.0;61.0</v>
      </c>
      <c r="G2092" s="4" t="str">
        <f t="shared" si="598"/>
        <v>48.0</v>
      </c>
      <c r="H2092" s="4" t="str">
        <f t="shared" si="599"/>
        <v>61.0</v>
      </c>
      <c r="I2092" s="4" t="str">
        <f t="shared" si="600"/>
        <v>46.0;58.0</v>
      </c>
      <c r="J2092" s="4" t="str">
        <f t="shared" si="601"/>
        <v>46.0</v>
      </c>
      <c r="K2092" s="4" t="str">
        <f t="shared" si="602"/>
        <v>58.0</v>
      </c>
      <c r="L2092" s="4">
        <f t="shared" si="604"/>
        <v>48</v>
      </c>
      <c r="M2092" s="4">
        <f t="shared" si="604"/>
        <v>61</v>
      </c>
      <c r="N2092" s="10">
        <f t="shared" si="605"/>
        <v>-0.21311475409836067</v>
      </c>
      <c r="O2092" s="4">
        <f t="shared" si="603"/>
        <v>46</v>
      </c>
      <c r="P2092" s="4">
        <f t="shared" si="603"/>
        <v>58</v>
      </c>
      <c r="Q2092" s="4">
        <f t="shared" si="606"/>
        <v>12</v>
      </c>
      <c r="R2092" s="11"/>
    </row>
    <row r="2093" spans="1:18" x14ac:dyDescent="0.2">
      <c r="A2093" s="1" t="s">
        <v>2193</v>
      </c>
      <c r="B2093" s="4" t="str">
        <f t="shared" si="595"/>
        <v>2017-09-22</v>
      </c>
      <c r="C2093" s="3">
        <v>43000</v>
      </c>
      <c r="E2093" s="4" t="str">
        <f t="shared" si="596"/>
        <v>48.0;60.0;46.0;58.0</v>
      </c>
      <c r="F2093" s="4" t="str">
        <f t="shared" si="597"/>
        <v>48.0;60.0</v>
      </c>
      <c r="G2093" s="4" t="str">
        <f t="shared" si="598"/>
        <v>48.0</v>
      </c>
      <c r="H2093" s="4" t="str">
        <f t="shared" si="599"/>
        <v>60.0</v>
      </c>
      <c r="I2093" s="4" t="str">
        <f t="shared" si="600"/>
        <v>46.0;58.0</v>
      </c>
      <c r="J2093" s="4" t="str">
        <f t="shared" si="601"/>
        <v>46.0</v>
      </c>
      <c r="K2093" s="4" t="str">
        <f t="shared" si="602"/>
        <v>58.0</v>
      </c>
      <c r="L2093" s="4">
        <f t="shared" si="604"/>
        <v>48</v>
      </c>
      <c r="M2093" s="4">
        <f t="shared" si="604"/>
        <v>60</v>
      </c>
      <c r="N2093" s="10">
        <f t="shared" si="605"/>
        <v>-0.19999999999999996</v>
      </c>
      <c r="O2093" s="4">
        <f t="shared" si="603"/>
        <v>46</v>
      </c>
      <c r="P2093" s="4">
        <f t="shared" si="603"/>
        <v>58</v>
      </c>
      <c r="Q2093" s="4">
        <f t="shared" si="606"/>
        <v>12</v>
      </c>
      <c r="R2093" s="11"/>
    </row>
    <row r="2094" spans="1:18" x14ac:dyDescent="0.2">
      <c r="A2094" s="1" t="s">
        <v>2194</v>
      </c>
      <c r="B2094" s="4" t="str">
        <f t="shared" si="595"/>
        <v>2017-09-23</v>
      </c>
      <c r="C2094" s="3">
        <v>43001</v>
      </c>
      <c r="E2094" s="4" t="str">
        <f t="shared" si="596"/>
        <v>48.0;60.0;45.0;58.0</v>
      </c>
      <c r="F2094" s="4" t="str">
        <f t="shared" si="597"/>
        <v>48.0;60.0</v>
      </c>
      <c r="G2094" s="4" t="str">
        <f t="shared" si="598"/>
        <v>48.0</v>
      </c>
      <c r="H2094" s="4" t="str">
        <f t="shared" si="599"/>
        <v>60.0</v>
      </c>
      <c r="I2094" s="4" t="str">
        <f t="shared" si="600"/>
        <v>45.0;58.0</v>
      </c>
      <c r="J2094" s="4" t="str">
        <f t="shared" si="601"/>
        <v>45.0</v>
      </c>
      <c r="K2094" s="4" t="str">
        <f t="shared" si="602"/>
        <v>58.0</v>
      </c>
      <c r="L2094" s="4">
        <f t="shared" si="604"/>
        <v>48</v>
      </c>
      <c r="M2094" s="4">
        <f t="shared" si="604"/>
        <v>60</v>
      </c>
      <c r="N2094" s="10">
        <f t="shared" si="605"/>
        <v>-0.19999999999999996</v>
      </c>
      <c r="O2094" s="4">
        <f t="shared" si="603"/>
        <v>45</v>
      </c>
      <c r="P2094" s="4">
        <f t="shared" si="603"/>
        <v>58</v>
      </c>
      <c r="Q2094" s="4">
        <f t="shared" si="606"/>
        <v>13</v>
      </c>
      <c r="R2094" s="11"/>
    </row>
    <row r="2095" spans="1:18" x14ac:dyDescent="0.2">
      <c r="A2095" s="1" t="s">
        <v>2195</v>
      </c>
      <c r="B2095" s="4" t="str">
        <f t="shared" si="595"/>
        <v>2017-09-24</v>
      </c>
      <c r="C2095" s="3">
        <v>43002</v>
      </c>
      <c r="E2095" s="4" t="str">
        <f t="shared" si="596"/>
        <v>48.0;60.0;46.0;58.0</v>
      </c>
      <c r="F2095" s="4" t="str">
        <f t="shared" si="597"/>
        <v>48.0;60.0</v>
      </c>
      <c r="G2095" s="4" t="str">
        <f t="shared" si="598"/>
        <v>48.0</v>
      </c>
      <c r="H2095" s="4" t="str">
        <f t="shared" si="599"/>
        <v>60.0</v>
      </c>
      <c r="I2095" s="4" t="str">
        <f t="shared" si="600"/>
        <v>46.0;58.0</v>
      </c>
      <c r="J2095" s="4" t="str">
        <f t="shared" si="601"/>
        <v>46.0</v>
      </c>
      <c r="K2095" s="4" t="str">
        <f t="shared" si="602"/>
        <v>58.0</v>
      </c>
      <c r="L2095" s="4">
        <f t="shared" si="604"/>
        <v>48</v>
      </c>
      <c r="M2095" s="4">
        <f t="shared" si="604"/>
        <v>60</v>
      </c>
      <c r="N2095" s="10">
        <f t="shared" si="605"/>
        <v>-0.19999999999999996</v>
      </c>
      <c r="O2095" s="4">
        <f t="shared" si="603"/>
        <v>46</v>
      </c>
      <c r="P2095" s="4">
        <f t="shared" si="603"/>
        <v>58</v>
      </c>
      <c r="Q2095" s="4">
        <f t="shared" si="606"/>
        <v>12</v>
      </c>
      <c r="R2095" s="11"/>
    </row>
    <row r="2096" spans="1:18" x14ac:dyDescent="0.2">
      <c r="A2096" s="1" t="s">
        <v>2196</v>
      </c>
      <c r="B2096" s="4" t="str">
        <f t="shared" si="595"/>
        <v>2017-09-25</v>
      </c>
      <c r="C2096" s="3">
        <v>43003</v>
      </c>
      <c r="E2096" s="4" t="str">
        <f t="shared" si="596"/>
        <v>49.0;60.0;46.0;58.0</v>
      </c>
      <c r="F2096" s="4" t="str">
        <f t="shared" si="597"/>
        <v>49.0;60.0</v>
      </c>
      <c r="G2096" s="4" t="str">
        <f t="shared" si="598"/>
        <v>49.0</v>
      </c>
      <c r="H2096" s="4" t="str">
        <f t="shared" si="599"/>
        <v>60.0</v>
      </c>
      <c r="I2096" s="4" t="str">
        <f t="shared" si="600"/>
        <v>46.0;58.0</v>
      </c>
      <c r="J2096" s="4" t="str">
        <f t="shared" si="601"/>
        <v>46.0</v>
      </c>
      <c r="K2096" s="4" t="str">
        <f t="shared" si="602"/>
        <v>58.0</v>
      </c>
      <c r="L2096" s="4">
        <f t="shared" si="604"/>
        <v>49</v>
      </c>
      <c r="M2096" s="4">
        <f t="shared" si="604"/>
        <v>60</v>
      </c>
      <c r="N2096" s="10">
        <f t="shared" si="605"/>
        <v>-0.18333333333333335</v>
      </c>
      <c r="O2096" s="4">
        <f t="shared" si="603"/>
        <v>46</v>
      </c>
      <c r="P2096" s="4">
        <f t="shared" si="603"/>
        <v>58</v>
      </c>
      <c r="Q2096" s="4">
        <f t="shared" si="606"/>
        <v>12</v>
      </c>
      <c r="R2096" s="11"/>
    </row>
    <row r="2097" spans="1:18" x14ac:dyDescent="0.2">
      <c r="A2097" s="1" t="s">
        <v>2197</v>
      </c>
      <c r="B2097" s="4" t="str">
        <f t="shared" si="595"/>
        <v>2017-09-26</v>
      </c>
      <c r="C2097" s="3">
        <v>43004</v>
      </c>
      <c r="E2097" s="4" t="str">
        <f t="shared" si="596"/>
        <v>48.0;59.0;45.0;58.0</v>
      </c>
      <c r="F2097" s="4" t="str">
        <f t="shared" si="597"/>
        <v>48.0;59.0</v>
      </c>
      <c r="G2097" s="4" t="str">
        <f t="shared" si="598"/>
        <v>48.0</v>
      </c>
      <c r="H2097" s="4" t="str">
        <f t="shared" si="599"/>
        <v>59.0</v>
      </c>
      <c r="I2097" s="4" t="str">
        <f t="shared" si="600"/>
        <v>45.0;58.0</v>
      </c>
      <c r="J2097" s="4" t="str">
        <f t="shared" si="601"/>
        <v>45.0</v>
      </c>
      <c r="K2097" s="4" t="str">
        <f t="shared" si="602"/>
        <v>58.0</v>
      </c>
      <c r="L2097" s="4">
        <f t="shared" si="604"/>
        <v>48</v>
      </c>
      <c r="M2097" s="4">
        <f t="shared" si="604"/>
        <v>59</v>
      </c>
      <c r="N2097" s="10">
        <f t="shared" si="605"/>
        <v>-0.18644067796610164</v>
      </c>
      <c r="O2097" s="4">
        <f t="shared" si="603"/>
        <v>45</v>
      </c>
      <c r="P2097" s="4">
        <f t="shared" si="603"/>
        <v>58</v>
      </c>
      <c r="Q2097" s="4">
        <f t="shared" si="606"/>
        <v>13</v>
      </c>
      <c r="R2097" s="11"/>
    </row>
    <row r="2098" spans="1:18" x14ac:dyDescent="0.2">
      <c r="A2098" s="1" t="s">
        <v>2198</v>
      </c>
      <c r="B2098" s="4" t="str">
        <f t="shared" si="595"/>
        <v>2017-09-27</v>
      </c>
      <c r="C2098" s="3">
        <v>43005</v>
      </c>
      <c r="E2098" s="4" t="str">
        <f t="shared" si="596"/>
        <v>48.0;59.0;45.0;57.0</v>
      </c>
      <c r="F2098" s="4" t="str">
        <f t="shared" si="597"/>
        <v>48.0;59.0</v>
      </c>
      <c r="G2098" s="4" t="str">
        <f t="shared" si="598"/>
        <v>48.0</v>
      </c>
      <c r="H2098" s="4" t="str">
        <f t="shared" si="599"/>
        <v>59.0</v>
      </c>
      <c r="I2098" s="4" t="str">
        <f t="shared" si="600"/>
        <v>45.0;57.0</v>
      </c>
      <c r="J2098" s="4" t="str">
        <f t="shared" si="601"/>
        <v>45.0</v>
      </c>
      <c r="K2098" s="4" t="str">
        <f t="shared" si="602"/>
        <v>57.0</v>
      </c>
      <c r="L2098" s="4">
        <f t="shared" si="604"/>
        <v>48</v>
      </c>
      <c r="M2098" s="4">
        <f t="shared" si="604"/>
        <v>59</v>
      </c>
      <c r="N2098" s="10">
        <f t="shared" si="605"/>
        <v>-0.18644067796610164</v>
      </c>
      <c r="O2098" s="4">
        <f t="shared" si="603"/>
        <v>45</v>
      </c>
      <c r="P2098" s="4">
        <f t="shared" si="603"/>
        <v>57</v>
      </c>
      <c r="Q2098" s="4">
        <f t="shared" si="606"/>
        <v>12</v>
      </c>
      <c r="R2098" s="11"/>
    </row>
    <row r="2099" spans="1:18" x14ac:dyDescent="0.2">
      <c r="A2099" s="1" t="s">
        <v>2199</v>
      </c>
      <c r="B2099" s="4" t="str">
        <f t="shared" si="595"/>
        <v>2017-09-28</v>
      </c>
      <c r="C2099" s="3">
        <v>43006</v>
      </c>
      <c r="E2099" s="4" t="str">
        <f t="shared" si="596"/>
        <v>48.0;59.0;45.0;57.0</v>
      </c>
      <c r="F2099" s="4" t="str">
        <f t="shared" si="597"/>
        <v>48.0;59.0</v>
      </c>
      <c r="G2099" s="4" t="str">
        <f t="shared" si="598"/>
        <v>48.0</v>
      </c>
      <c r="H2099" s="4" t="str">
        <f t="shared" si="599"/>
        <v>59.0</v>
      </c>
      <c r="I2099" s="4" t="str">
        <f t="shared" si="600"/>
        <v>45.0;57.0</v>
      </c>
      <c r="J2099" s="4" t="str">
        <f t="shared" si="601"/>
        <v>45.0</v>
      </c>
      <c r="K2099" s="4" t="str">
        <f t="shared" si="602"/>
        <v>57.0</v>
      </c>
      <c r="L2099" s="4">
        <f t="shared" si="604"/>
        <v>48</v>
      </c>
      <c r="M2099" s="4">
        <f t="shared" si="604"/>
        <v>59</v>
      </c>
      <c r="N2099" s="10">
        <f t="shared" si="605"/>
        <v>-0.18644067796610164</v>
      </c>
      <c r="O2099" s="4">
        <f t="shared" si="603"/>
        <v>45</v>
      </c>
      <c r="P2099" s="4">
        <f t="shared" si="603"/>
        <v>57</v>
      </c>
      <c r="Q2099" s="4">
        <f t="shared" si="606"/>
        <v>12</v>
      </c>
      <c r="R2099" s="11"/>
    </row>
    <row r="2100" spans="1:18" x14ac:dyDescent="0.2">
      <c r="A2100" s="1" t="s">
        <v>2200</v>
      </c>
      <c r="B2100" s="4" t="str">
        <f t="shared" si="595"/>
        <v>2017-09-29</v>
      </c>
      <c r="C2100" s="3">
        <v>43007</v>
      </c>
      <c r="E2100" s="4" t="str">
        <f t="shared" si="596"/>
        <v>48.0;58.0;45.0;57.0</v>
      </c>
      <c r="F2100" s="4" t="str">
        <f t="shared" si="597"/>
        <v>48.0;58.0</v>
      </c>
      <c r="G2100" s="4" t="str">
        <f t="shared" si="598"/>
        <v>48.0</v>
      </c>
      <c r="H2100" s="4" t="str">
        <f t="shared" si="599"/>
        <v>58.0</v>
      </c>
      <c r="I2100" s="4" t="str">
        <f t="shared" si="600"/>
        <v>45.0;57.0</v>
      </c>
      <c r="J2100" s="4" t="str">
        <f t="shared" si="601"/>
        <v>45.0</v>
      </c>
      <c r="K2100" s="4" t="str">
        <f t="shared" si="602"/>
        <v>57.0</v>
      </c>
      <c r="L2100" s="4">
        <f t="shared" si="604"/>
        <v>48</v>
      </c>
      <c r="M2100" s="4">
        <f t="shared" si="604"/>
        <v>58</v>
      </c>
      <c r="N2100" s="10">
        <f t="shared" si="605"/>
        <v>-0.17241379310344829</v>
      </c>
      <c r="O2100" s="4">
        <f t="shared" si="603"/>
        <v>45</v>
      </c>
      <c r="P2100" s="4">
        <f t="shared" si="603"/>
        <v>57</v>
      </c>
      <c r="Q2100" s="4">
        <f t="shared" si="606"/>
        <v>12</v>
      </c>
      <c r="R2100" s="11"/>
    </row>
    <row r="2101" spans="1:18" x14ac:dyDescent="0.2">
      <c r="A2101" s="1" t="s">
        <v>2201</v>
      </c>
      <c r="B2101" s="4" t="str">
        <f t="shared" si="595"/>
        <v>2017-09-30</v>
      </c>
      <c r="C2101" s="3">
        <v>43008</v>
      </c>
      <c r="E2101" s="4" t="str">
        <f t="shared" si="596"/>
        <v>48.0;58.0;45.0;57.0</v>
      </c>
      <c r="F2101" s="4" t="str">
        <f t="shared" si="597"/>
        <v>48.0;58.0</v>
      </c>
      <c r="G2101" s="4" t="str">
        <f t="shared" si="598"/>
        <v>48.0</v>
      </c>
      <c r="H2101" s="4" t="str">
        <f t="shared" si="599"/>
        <v>58.0</v>
      </c>
      <c r="I2101" s="4" t="str">
        <f t="shared" si="600"/>
        <v>45.0;57.0</v>
      </c>
      <c r="J2101" s="4" t="str">
        <f t="shared" si="601"/>
        <v>45.0</v>
      </c>
      <c r="K2101" s="4" t="str">
        <f t="shared" si="602"/>
        <v>57.0</v>
      </c>
      <c r="L2101" s="4">
        <f t="shared" si="604"/>
        <v>48</v>
      </c>
      <c r="M2101" s="4">
        <f t="shared" si="604"/>
        <v>58</v>
      </c>
      <c r="N2101" s="10">
        <f t="shared" si="605"/>
        <v>-0.17241379310344829</v>
      </c>
      <c r="O2101" s="4">
        <f t="shared" si="603"/>
        <v>45</v>
      </c>
      <c r="P2101" s="4">
        <f t="shared" si="603"/>
        <v>57</v>
      </c>
      <c r="Q2101" s="4">
        <f t="shared" si="606"/>
        <v>12</v>
      </c>
      <c r="R2101" s="11"/>
    </row>
    <row r="2102" spans="1:18" x14ac:dyDescent="0.2">
      <c r="A2102" s="1" t="s">
        <v>2202</v>
      </c>
      <c r="B2102" s="4" t="str">
        <f t="shared" si="595"/>
        <v>2017-10-01</v>
      </c>
      <c r="C2102" s="3">
        <v>43009</v>
      </c>
      <c r="E2102" s="4" t="str">
        <f t="shared" si="596"/>
        <v>48.0;57.0;45.0;56.0</v>
      </c>
      <c r="F2102" s="4" t="str">
        <f t="shared" si="597"/>
        <v>48.0;57.0</v>
      </c>
      <c r="G2102" s="4" t="str">
        <f t="shared" si="598"/>
        <v>48.0</v>
      </c>
      <c r="H2102" s="4" t="str">
        <f t="shared" si="599"/>
        <v>57.0</v>
      </c>
      <c r="I2102" s="4" t="str">
        <f t="shared" si="600"/>
        <v>45.0;56.0</v>
      </c>
      <c r="J2102" s="4" t="str">
        <f t="shared" si="601"/>
        <v>45.0</v>
      </c>
      <c r="K2102" s="4" t="str">
        <f t="shared" si="602"/>
        <v>56.0</v>
      </c>
      <c r="L2102" s="4">
        <f t="shared" si="604"/>
        <v>48</v>
      </c>
      <c r="M2102" s="4">
        <f t="shared" si="604"/>
        <v>57</v>
      </c>
      <c r="N2102" s="10">
        <f t="shared" si="605"/>
        <v>-0.15789473684210531</v>
      </c>
      <c r="O2102" s="4">
        <f t="shared" si="603"/>
        <v>45</v>
      </c>
      <c r="P2102" s="4">
        <f t="shared" si="603"/>
        <v>56</v>
      </c>
      <c r="Q2102" s="4">
        <f t="shared" si="606"/>
        <v>11</v>
      </c>
      <c r="R2102" s="11"/>
    </row>
    <row r="2103" spans="1:18" x14ac:dyDescent="0.2">
      <c r="A2103" s="1" t="s">
        <v>2203</v>
      </c>
      <c r="B2103" s="4" t="str">
        <f t="shared" si="595"/>
        <v>2017-10-02</v>
      </c>
      <c r="C2103" s="3">
        <v>43010</v>
      </c>
      <c r="E2103" s="4" t="str">
        <f t="shared" si="596"/>
        <v>48.0;57.0;45.0;56.0</v>
      </c>
      <c r="F2103" s="4" t="str">
        <f t="shared" si="597"/>
        <v>48.0;57.0</v>
      </c>
      <c r="G2103" s="4" t="str">
        <f t="shared" si="598"/>
        <v>48.0</v>
      </c>
      <c r="H2103" s="4" t="str">
        <f t="shared" si="599"/>
        <v>57.0</v>
      </c>
      <c r="I2103" s="4" t="str">
        <f t="shared" si="600"/>
        <v>45.0;56.0</v>
      </c>
      <c r="J2103" s="4" t="str">
        <f t="shared" si="601"/>
        <v>45.0</v>
      </c>
      <c r="K2103" s="4" t="str">
        <f t="shared" si="602"/>
        <v>56.0</v>
      </c>
      <c r="L2103" s="4">
        <f t="shared" si="604"/>
        <v>48</v>
      </c>
      <c r="M2103" s="4">
        <f t="shared" si="604"/>
        <v>57</v>
      </c>
      <c r="N2103" s="10">
        <f t="shared" si="605"/>
        <v>-0.15789473684210531</v>
      </c>
      <c r="O2103" s="4">
        <f t="shared" si="603"/>
        <v>45</v>
      </c>
      <c r="P2103" s="4">
        <f t="shared" si="603"/>
        <v>56</v>
      </c>
      <c r="Q2103" s="4">
        <f t="shared" si="606"/>
        <v>11</v>
      </c>
      <c r="R2103" s="11"/>
    </row>
    <row r="2104" spans="1:18" x14ac:dyDescent="0.2">
      <c r="A2104" s="1" t="s">
        <v>2204</v>
      </c>
      <c r="B2104" s="4" t="str">
        <f t="shared" si="595"/>
        <v>2017-10-03</v>
      </c>
      <c r="C2104" s="3">
        <v>43011</v>
      </c>
      <c r="E2104" s="4" t="str">
        <f t="shared" si="596"/>
        <v>47.0;57.0;45.0;56.0</v>
      </c>
      <c r="F2104" s="4" t="str">
        <f t="shared" si="597"/>
        <v>47.0;57.0</v>
      </c>
      <c r="G2104" s="4" t="str">
        <f t="shared" si="598"/>
        <v>47.0</v>
      </c>
      <c r="H2104" s="4" t="str">
        <f t="shared" si="599"/>
        <v>57.0</v>
      </c>
      <c r="I2104" s="4" t="str">
        <f t="shared" si="600"/>
        <v>45.0;56.0</v>
      </c>
      <c r="J2104" s="4" t="str">
        <f t="shared" si="601"/>
        <v>45.0</v>
      </c>
      <c r="K2104" s="4" t="str">
        <f t="shared" si="602"/>
        <v>56.0</v>
      </c>
      <c r="L2104" s="4">
        <f t="shared" si="604"/>
        <v>47</v>
      </c>
      <c r="M2104" s="4">
        <f t="shared" si="604"/>
        <v>57</v>
      </c>
      <c r="N2104" s="10">
        <f t="shared" si="605"/>
        <v>-0.17543859649122806</v>
      </c>
      <c r="O2104" s="4">
        <f t="shared" si="603"/>
        <v>45</v>
      </c>
      <c r="P2104" s="4">
        <f t="shared" si="603"/>
        <v>56</v>
      </c>
      <c r="Q2104" s="4">
        <f t="shared" si="606"/>
        <v>11</v>
      </c>
      <c r="R2104" s="11"/>
    </row>
    <row r="2105" spans="1:18" x14ac:dyDescent="0.2">
      <c r="A2105" s="1" t="s">
        <v>2205</v>
      </c>
      <c r="B2105" s="4" t="str">
        <f t="shared" si="595"/>
        <v>2017-10-04</v>
      </c>
      <c r="C2105" s="3">
        <v>43012</v>
      </c>
      <c r="E2105" s="4" t="str">
        <f t="shared" si="596"/>
        <v>47.0;56.0;44.0;56.0</v>
      </c>
      <c r="F2105" s="4" t="str">
        <f t="shared" si="597"/>
        <v>47.0;56.0</v>
      </c>
      <c r="G2105" s="4" t="str">
        <f t="shared" si="598"/>
        <v>47.0</v>
      </c>
      <c r="H2105" s="4" t="str">
        <f t="shared" si="599"/>
        <v>56.0</v>
      </c>
      <c r="I2105" s="4" t="str">
        <f t="shared" si="600"/>
        <v>44.0;56.0</v>
      </c>
      <c r="J2105" s="4" t="str">
        <f t="shared" si="601"/>
        <v>44.0</v>
      </c>
      <c r="K2105" s="4" t="str">
        <f t="shared" si="602"/>
        <v>56.0</v>
      </c>
      <c r="L2105" s="4">
        <f t="shared" si="604"/>
        <v>47</v>
      </c>
      <c r="M2105" s="4">
        <f t="shared" si="604"/>
        <v>56</v>
      </c>
      <c r="N2105" s="10">
        <f t="shared" si="605"/>
        <v>-0.1607142857142857</v>
      </c>
      <c r="O2105" s="4">
        <f t="shared" si="603"/>
        <v>44</v>
      </c>
      <c r="P2105" s="4">
        <f t="shared" si="603"/>
        <v>56</v>
      </c>
      <c r="Q2105" s="4">
        <f t="shared" si="606"/>
        <v>12</v>
      </c>
      <c r="R2105" s="11"/>
    </row>
    <row r="2106" spans="1:18" x14ac:dyDescent="0.2">
      <c r="A2106" s="1" t="s">
        <v>2206</v>
      </c>
      <c r="B2106" s="4" t="str">
        <f t="shared" si="595"/>
        <v>2017-10-05</v>
      </c>
      <c r="C2106" s="3">
        <v>43013</v>
      </c>
      <c r="E2106" s="4" t="str">
        <f t="shared" si="596"/>
        <v>47.0;56.0;44.0;56.0</v>
      </c>
      <c r="F2106" s="4" t="str">
        <f t="shared" si="597"/>
        <v>47.0;56.0</v>
      </c>
      <c r="G2106" s="4" t="str">
        <f t="shared" si="598"/>
        <v>47.0</v>
      </c>
      <c r="H2106" s="4" t="str">
        <f t="shared" si="599"/>
        <v>56.0</v>
      </c>
      <c r="I2106" s="4" t="str">
        <f t="shared" si="600"/>
        <v>44.0;56.0</v>
      </c>
      <c r="J2106" s="4" t="str">
        <f t="shared" si="601"/>
        <v>44.0</v>
      </c>
      <c r="K2106" s="4" t="str">
        <f t="shared" si="602"/>
        <v>56.0</v>
      </c>
      <c r="L2106" s="4">
        <f t="shared" si="604"/>
        <v>47</v>
      </c>
      <c r="M2106" s="4">
        <f t="shared" si="604"/>
        <v>56</v>
      </c>
      <c r="N2106" s="10">
        <f t="shared" si="605"/>
        <v>-0.1607142857142857</v>
      </c>
      <c r="O2106" s="4">
        <f t="shared" si="603"/>
        <v>44</v>
      </c>
      <c r="P2106" s="4">
        <f t="shared" si="603"/>
        <v>56</v>
      </c>
      <c r="Q2106" s="4">
        <f t="shared" si="606"/>
        <v>12</v>
      </c>
      <c r="R2106" s="11"/>
    </row>
    <row r="2107" spans="1:18" x14ac:dyDescent="0.2">
      <c r="A2107" s="1" t="s">
        <v>2207</v>
      </c>
      <c r="B2107" s="4" t="str">
        <f t="shared" si="595"/>
        <v>2017-10-06</v>
      </c>
      <c r="C2107" s="3">
        <v>43014</v>
      </c>
      <c r="E2107" s="4" t="str">
        <f t="shared" si="596"/>
        <v>47.0;56.0;44.0;56.0</v>
      </c>
      <c r="F2107" s="4" t="str">
        <f t="shared" si="597"/>
        <v>47.0;56.0</v>
      </c>
      <c r="G2107" s="4" t="str">
        <f t="shared" si="598"/>
        <v>47.0</v>
      </c>
      <c r="H2107" s="4" t="str">
        <f t="shared" si="599"/>
        <v>56.0</v>
      </c>
      <c r="I2107" s="4" t="str">
        <f t="shared" si="600"/>
        <v>44.0;56.0</v>
      </c>
      <c r="J2107" s="4" t="str">
        <f t="shared" si="601"/>
        <v>44.0</v>
      </c>
      <c r="K2107" s="4" t="str">
        <f t="shared" si="602"/>
        <v>56.0</v>
      </c>
      <c r="L2107" s="4">
        <f t="shared" si="604"/>
        <v>47</v>
      </c>
      <c r="M2107" s="4">
        <f t="shared" si="604"/>
        <v>56</v>
      </c>
      <c r="N2107" s="10">
        <f t="shared" si="605"/>
        <v>-0.1607142857142857</v>
      </c>
      <c r="O2107" s="4">
        <f t="shared" si="603"/>
        <v>44</v>
      </c>
      <c r="P2107" s="4">
        <f t="shared" si="603"/>
        <v>56</v>
      </c>
      <c r="Q2107" s="4">
        <f t="shared" si="606"/>
        <v>12</v>
      </c>
      <c r="R2107" s="11"/>
    </row>
    <row r="2108" spans="1:18" x14ac:dyDescent="0.2">
      <c r="A2108" s="1" t="s">
        <v>2208</v>
      </c>
      <c r="B2108" s="4" t="str">
        <f t="shared" si="595"/>
        <v>2017-10-07</v>
      </c>
      <c r="C2108" s="3">
        <v>43015</v>
      </c>
      <c r="E2108" s="4" t="str">
        <f t="shared" si="596"/>
        <v>47.0;55.0;44.0;57.0</v>
      </c>
      <c r="F2108" s="4" t="str">
        <f t="shared" si="597"/>
        <v>47.0;55.0</v>
      </c>
      <c r="G2108" s="4" t="str">
        <f t="shared" si="598"/>
        <v>47.0</v>
      </c>
      <c r="H2108" s="4" t="str">
        <f t="shared" si="599"/>
        <v>55.0</v>
      </c>
      <c r="I2108" s="4" t="str">
        <f t="shared" si="600"/>
        <v>44.0;57.0</v>
      </c>
      <c r="J2108" s="4" t="str">
        <f t="shared" si="601"/>
        <v>44.0</v>
      </c>
      <c r="K2108" s="4" t="str">
        <f t="shared" si="602"/>
        <v>57.0</v>
      </c>
      <c r="L2108" s="4">
        <f t="shared" si="604"/>
        <v>47</v>
      </c>
      <c r="M2108" s="4">
        <f t="shared" si="604"/>
        <v>55</v>
      </c>
      <c r="N2108" s="10">
        <f t="shared" si="605"/>
        <v>-0.1454545454545455</v>
      </c>
      <c r="O2108" s="4">
        <f t="shared" si="603"/>
        <v>44</v>
      </c>
      <c r="P2108" s="4">
        <f t="shared" si="603"/>
        <v>57</v>
      </c>
      <c r="Q2108" s="4">
        <f t="shared" si="606"/>
        <v>13</v>
      </c>
      <c r="R2108" s="11"/>
    </row>
    <row r="2109" spans="1:18" x14ac:dyDescent="0.2">
      <c r="A2109" s="1" t="s">
        <v>2209</v>
      </c>
      <c r="B2109" s="4" t="str">
        <f t="shared" si="595"/>
        <v>2017-10-08</v>
      </c>
      <c r="C2109" s="3">
        <v>43016</v>
      </c>
      <c r="E2109" s="4" t="str">
        <f t="shared" si="596"/>
        <v>47.0;55.0;44.0;56.0</v>
      </c>
      <c r="F2109" s="4" t="str">
        <f t="shared" si="597"/>
        <v>47.0;55.0</v>
      </c>
      <c r="G2109" s="4" t="str">
        <f t="shared" si="598"/>
        <v>47.0</v>
      </c>
      <c r="H2109" s="4" t="str">
        <f t="shared" si="599"/>
        <v>55.0</v>
      </c>
      <c r="I2109" s="4" t="str">
        <f t="shared" si="600"/>
        <v>44.0;56.0</v>
      </c>
      <c r="J2109" s="4" t="str">
        <f t="shared" si="601"/>
        <v>44.0</v>
      </c>
      <c r="K2109" s="4" t="str">
        <f t="shared" si="602"/>
        <v>56.0</v>
      </c>
      <c r="L2109" s="4">
        <f t="shared" si="604"/>
        <v>47</v>
      </c>
      <c r="M2109" s="4">
        <f t="shared" si="604"/>
        <v>55</v>
      </c>
      <c r="N2109" s="10">
        <f t="shared" si="605"/>
        <v>-0.1454545454545455</v>
      </c>
      <c r="O2109" s="4">
        <f t="shared" si="603"/>
        <v>44</v>
      </c>
      <c r="P2109" s="4">
        <f t="shared" si="603"/>
        <v>56</v>
      </c>
      <c r="Q2109" s="4">
        <f t="shared" si="606"/>
        <v>12</v>
      </c>
      <c r="R2109" s="11"/>
    </row>
    <row r="2110" spans="1:18" x14ac:dyDescent="0.2">
      <c r="A2110" s="1" t="s">
        <v>2210</v>
      </c>
      <c r="B2110" s="4" t="str">
        <f t="shared" si="595"/>
        <v>2017-10-09</v>
      </c>
      <c r="C2110" s="3">
        <v>43017</v>
      </c>
      <c r="E2110" s="4" t="str">
        <f t="shared" si="596"/>
        <v>47.0;56.0;44.0;56.0</v>
      </c>
      <c r="F2110" s="4" t="str">
        <f t="shared" si="597"/>
        <v>47.0;56.0</v>
      </c>
      <c r="G2110" s="4" t="str">
        <f t="shared" si="598"/>
        <v>47.0</v>
      </c>
      <c r="H2110" s="4" t="str">
        <f t="shared" si="599"/>
        <v>56.0</v>
      </c>
      <c r="I2110" s="4" t="str">
        <f t="shared" si="600"/>
        <v>44.0;56.0</v>
      </c>
      <c r="J2110" s="4" t="str">
        <f t="shared" si="601"/>
        <v>44.0</v>
      </c>
      <c r="K2110" s="4" t="str">
        <f t="shared" si="602"/>
        <v>56.0</v>
      </c>
      <c r="L2110" s="4">
        <f t="shared" si="604"/>
        <v>47</v>
      </c>
      <c r="M2110" s="4">
        <f t="shared" si="604"/>
        <v>56</v>
      </c>
      <c r="N2110" s="10">
        <f t="shared" si="605"/>
        <v>-0.1607142857142857</v>
      </c>
      <c r="O2110" s="4">
        <f t="shared" si="603"/>
        <v>44</v>
      </c>
      <c r="P2110" s="4">
        <f t="shared" si="603"/>
        <v>56</v>
      </c>
      <c r="Q2110" s="4">
        <f t="shared" si="606"/>
        <v>12</v>
      </c>
      <c r="R2110" s="11"/>
    </row>
    <row r="2111" spans="1:18" x14ac:dyDescent="0.2">
      <c r="A2111" s="1" t="s">
        <v>2211</v>
      </c>
      <c r="B2111" s="4" t="str">
        <f t="shared" si="595"/>
        <v>2017-10-10</v>
      </c>
      <c r="C2111" s="3">
        <v>43018</v>
      </c>
      <c r="E2111" s="4" t="str">
        <f t="shared" si="596"/>
        <v>46.0;55.0;44.0;56.0</v>
      </c>
      <c r="F2111" s="4" t="str">
        <f t="shared" si="597"/>
        <v>46.0;55.0</v>
      </c>
      <c r="G2111" s="4" t="str">
        <f t="shared" si="598"/>
        <v>46.0</v>
      </c>
      <c r="H2111" s="4" t="str">
        <f t="shared" si="599"/>
        <v>55.0</v>
      </c>
      <c r="I2111" s="4" t="str">
        <f t="shared" si="600"/>
        <v>44.0;56.0</v>
      </c>
      <c r="J2111" s="4" t="str">
        <f t="shared" si="601"/>
        <v>44.0</v>
      </c>
      <c r="K2111" s="4" t="str">
        <f t="shared" si="602"/>
        <v>56.0</v>
      </c>
      <c r="L2111" s="4">
        <f t="shared" si="604"/>
        <v>46</v>
      </c>
      <c r="M2111" s="4">
        <f t="shared" si="604"/>
        <v>55</v>
      </c>
      <c r="N2111" s="10">
        <f t="shared" si="605"/>
        <v>-0.16363636363636369</v>
      </c>
      <c r="O2111" s="4">
        <f t="shared" si="603"/>
        <v>44</v>
      </c>
      <c r="P2111" s="4">
        <f t="shared" si="603"/>
        <v>56</v>
      </c>
      <c r="Q2111" s="4">
        <f t="shared" si="606"/>
        <v>12</v>
      </c>
      <c r="R2111" s="11"/>
    </row>
    <row r="2112" spans="1:18" x14ac:dyDescent="0.2">
      <c r="A2112" s="1" t="s">
        <v>2212</v>
      </c>
      <c r="B2112" s="4" t="str">
        <f t="shared" si="595"/>
        <v>2017-10-11</v>
      </c>
      <c r="C2112" s="3">
        <v>43019</v>
      </c>
      <c r="E2112" s="4" t="str">
        <f t="shared" si="596"/>
        <v>46.0;55.0;43.0;56.0</v>
      </c>
      <c r="F2112" s="4" t="str">
        <f t="shared" si="597"/>
        <v>46.0;55.0</v>
      </c>
      <c r="G2112" s="4" t="str">
        <f t="shared" si="598"/>
        <v>46.0</v>
      </c>
      <c r="H2112" s="4" t="str">
        <f t="shared" si="599"/>
        <v>55.0</v>
      </c>
      <c r="I2112" s="4" t="str">
        <f t="shared" si="600"/>
        <v>43.0;56.0</v>
      </c>
      <c r="J2112" s="4" t="str">
        <f t="shared" si="601"/>
        <v>43.0</v>
      </c>
      <c r="K2112" s="4" t="str">
        <f t="shared" si="602"/>
        <v>56.0</v>
      </c>
      <c r="L2112" s="4">
        <f t="shared" si="604"/>
        <v>46</v>
      </c>
      <c r="M2112" s="4">
        <f t="shared" si="604"/>
        <v>55</v>
      </c>
      <c r="N2112" s="10">
        <f t="shared" si="605"/>
        <v>-0.16363636363636369</v>
      </c>
      <c r="O2112" s="4">
        <f t="shared" si="603"/>
        <v>43</v>
      </c>
      <c r="P2112" s="4">
        <f t="shared" si="603"/>
        <v>56</v>
      </c>
      <c r="Q2112" s="4">
        <f t="shared" si="606"/>
        <v>13</v>
      </c>
      <c r="R2112" s="11"/>
    </row>
    <row r="2113" spans="1:18" x14ac:dyDescent="0.2">
      <c r="A2113" s="1" t="s">
        <v>2213</v>
      </c>
      <c r="B2113" s="4" t="str">
        <f t="shared" si="595"/>
        <v>2017-10-12</v>
      </c>
      <c r="C2113" s="3">
        <v>43020</v>
      </c>
      <c r="E2113" s="4" t="str">
        <f t="shared" si="596"/>
        <v>46.0;55.0;43.0;56.0</v>
      </c>
      <c r="F2113" s="4" t="str">
        <f t="shared" si="597"/>
        <v>46.0;55.0</v>
      </c>
      <c r="G2113" s="4" t="str">
        <f t="shared" si="598"/>
        <v>46.0</v>
      </c>
      <c r="H2113" s="4" t="str">
        <f t="shared" si="599"/>
        <v>55.0</v>
      </c>
      <c r="I2113" s="4" t="str">
        <f t="shared" si="600"/>
        <v>43.0;56.0</v>
      </c>
      <c r="J2113" s="4" t="str">
        <f t="shared" si="601"/>
        <v>43.0</v>
      </c>
      <c r="K2113" s="4" t="str">
        <f t="shared" si="602"/>
        <v>56.0</v>
      </c>
      <c r="L2113" s="4">
        <f t="shared" si="604"/>
        <v>46</v>
      </c>
      <c r="M2113" s="4">
        <f t="shared" si="604"/>
        <v>55</v>
      </c>
      <c r="N2113" s="10">
        <f t="shared" si="605"/>
        <v>-0.16363636363636369</v>
      </c>
      <c r="O2113" s="4">
        <f t="shared" si="603"/>
        <v>43</v>
      </c>
      <c r="P2113" s="4">
        <f t="shared" si="603"/>
        <v>56</v>
      </c>
      <c r="Q2113" s="4">
        <f t="shared" si="606"/>
        <v>13</v>
      </c>
      <c r="R2113" s="11"/>
    </row>
    <row r="2114" spans="1:18" x14ac:dyDescent="0.2">
      <c r="A2114" s="1" t="s">
        <v>2214</v>
      </c>
      <c r="B2114" s="4" t="str">
        <f t="shared" si="595"/>
        <v>2017-10-13</v>
      </c>
      <c r="C2114" s="3">
        <v>43021</v>
      </c>
      <c r="E2114" s="4" t="str">
        <f t="shared" si="596"/>
        <v>45.0;54.0;42.0;56.0</v>
      </c>
      <c r="F2114" s="4" t="str">
        <f t="shared" si="597"/>
        <v>45.0;54.0</v>
      </c>
      <c r="G2114" s="4" t="str">
        <f t="shared" si="598"/>
        <v>45.0</v>
      </c>
      <c r="H2114" s="4" t="str">
        <f t="shared" si="599"/>
        <v>54.0</v>
      </c>
      <c r="I2114" s="4" t="str">
        <f t="shared" si="600"/>
        <v>42.0;56.0</v>
      </c>
      <c r="J2114" s="4" t="str">
        <f t="shared" si="601"/>
        <v>42.0</v>
      </c>
      <c r="K2114" s="4" t="str">
        <f t="shared" si="602"/>
        <v>56.0</v>
      </c>
      <c r="L2114" s="4">
        <f t="shared" si="604"/>
        <v>45</v>
      </c>
      <c r="M2114" s="4">
        <f t="shared" si="604"/>
        <v>54</v>
      </c>
      <c r="N2114" s="10">
        <f t="shared" si="605"/>
        <v>-0.16666666666666663</v>
      </c>
      <c r="O2114" s="4">
        <f t="shared" si="603"/>
        <v>42</v>
      </c>
      <c r="P2114" s="4">
        <f t="shared" si="603"/>
        <v>56</v>
      </c>
      <c r="Q2114" s="4">
        <f t="shared" si="606"/>
        <v>14</v>
      </c>
      <c r="R2114" s="11"/>
    </row>
    <row r="2115" spans="1:18" x14ac:dyDescent="0.2">
      <c r="A2115" s="1" t="s">
        <v>2215</v>
      </c>
      <c r="B2115" s="4" t="str">
        <f t="shared" si="595"/>
        <v>2017-10-14</v>
      </c>
      <c r="C2115" s="3">
        <v>43022</v>
      </c>
      <c r="E2115" s="4" t="str">
        <f t="shared" si="596"/>
        <v>45.0;54.0;42.0;56.0</v>
      </c>
      <c r="F2115" s="4" t="str">
        <f t="shared" si="597"/>
        <v>45.0;54.0</v>
      </c>
      <c r="G2115" s="4" t="str">
        <f t="shared" si="598"/>
        <v>45.0</v>
      </c>
      <c r="H2115" s="4" t="str">
        <f t="shared" si="599"/>
        <v>54.0</v>
      </c>
      <c r="I2115" s="4" t="str">
        <f t="shared" si="600"/>
        <v>42.0;56.0</v>
      </c>
      <c r="J2115" s="4" t="str">
        <f t="shared" si="601"/>
        <v>42.0</v>
      </c>
      <c r="K2115" s="4" t="str">
        <f t="shared" si="602"/>
        <v>56.0</v>
      </c>
      <c r="L2115" s="4">
        <f t="shared" si="604"/>
        <v>45</v>
      </c>
      <c r="M2115" s="4">
        <f t="shared" si="604"/>
        <v>54</v>
      </c>
      <c r="N2115" s="10">
        <f t="shared" si="605"/>
        <v>-0.16666666666666663</v>
      </c>
      <c r="O2115" s="4">
        <f t="shared" si="603"/>
        <v>42</v>
      </c>
      <c r="P2115" s="4">
        <f t="shared" si="603"/>
        <v>56</v>
      </c>
      <c r="Q2115" s="4">
        <f t="shared" si="606"/>
        <v>14</v>
      </c>
      <c r="R2115" s="11"/>
    </row>
    <row r="2116" spans="1:18" x14ac:dyDescent="0.2">
      <c r="A2116" s="1" t="s">
        <v>2216</v>
      </c>
      <c r="B2116" s="4" t="str">
        <f t="shared" ref="B2116:B2179" si="607">LEFT(A2116,10)</f>
        <v>2017-10-15</v>
      </c>
      <c r="C2116" s="3">
        <v>43023</v>
      </c>
      <c r="E2116" s="4" t="str">
        <f t="shared" ref="E2116:E2179" si="608">RIGHT(A2116,19)</f>
        <v>46.0;55.0;42.0;58.0</v>
      </c>
      <c r="F2116" s="4" t="str">
        <f t="shared" ref="F2116:F2179" si="609">LEFT(E2116,9)</f>
        <v>46.0;55.0</v>
      </c>
      <c r="G2116" s="4" t="str">
        <f t="shared" ref="G2116:G2179" si="610">LEFT(F2116,4)</f>
        <v>46.0</v>
      </c>
      <c r="H2116" s="4" t="str">
        <f t="shared" ref="H2116:H2179" si="611">RIGHT(F2116,4)</f>
        <v>55.0</v>
      </c>
      <c r="I2116" s="4" t="str">
        <f t="shared" ref="I2116:I2179" si="612">RIGHT(E2116,9)</f>
        <v>42.0;58.0</v>
      </c>
      <c r="J2116" s="4" t="str">
        <f t="shared" ref="J2116:J2179" si="613">LEFT(I2116,4)</f>
        <v>42.0</v>
      </c>
      <c r="K2116" s="4" t="str">
        <f t="shared" ref="K2116:K2179" si="614">RIGHT(I2116,4)</f>
        <v>58.0</v>
      </c>
      <c r="L2116" s="4">
        <f t="shared" si="604"/>
        <v>46</v>
      </c>
      <c r="M2116" s="4">
        <f t="shared" si="604"/>
        <v>55</v>
      </c>
      <c r="N2116" s="10">
        <f t="shared" si="605"/>
        <v>-0.16363636363636369</v>
      </c>
      <c r="O2116" s="4">
        <f t="shared" ref="O2116:P2179" si="615">VALUE(J2116)</f>
        <v>42</v>
      </c>
      <c r="P2116" s="4">
        <f t="shared" si="615"/>
        <v>58</v>
      </c>
      <c r="Q2116" s="4">
        <f t="shared" si="606"/>
        <v>16</v>
      </c>
      <c r="R2116" s="11"/>
    </row>
    <row r="2117" spans="1:18" x14ac:dyDescent="0.2">
      <c r="A2117" s="1" t="s">
        <v>2217</v>
      </c>
      <c r="B2117" s="4" t="str">
        <f t="shared" si="607"/>
        <v>2017-10-16</v>
      </c>
      <c r="C2117" s="3">
        <v>43024</v>
      </c>
      <c r="E2117" s="4" t="str">
        <f t="shared" si="608"/>
        <v>46.0;55.0;41.0;60.0</v>
      </c>
      <c r="F2117" s="4" t="str">
        <f t="shared" si="609"/>
        <v>46.0;55.0</v>
      </c>
      <c r="G2117" s="4" t="str">
        <f t="shared" si="610"/>
        <v>46.0</v>
      </c>
      <c r="H2117" s="4" t="str">
        <f t="shared" si="611"/>
        <v>55.0</v>
      </c>
      <c r="I2117" s="4" t="str">
        <f t="shared" si="612"/>
        <v>41.0;60.0</v>
      </c>
      <c r="J2117" s="4" t="str">
        <f t="shared" si="613"/>
        <v>41.0</v>
      </c>
      <c r="K2117" s="4" t="str">
        <f t="shared" si="614"/>
        <v>60.0</v>
      </c>
      <c r="L2117" s="4">
        <f t="shared" ref="L2117:M2180" si="616">VALUE(G2117)</f>
        <v>46</v>
      </c>
      <c r="M2117" s="4">
        <f t="shared" si="616"/>
        <v>55</v>
      </c>
      <c r="N2117" s="10">
        <f t="shared" ref="N2117:N2180" si="617">L2117/M2117-1</f>
        <v>-0.16363636363636369</v>
      </c>
      <c r="O2117" s="4">
        <f t="shared" si="615"/>
        <v>41</v>
      </c>
      <c r="P2117" s="4">
        <f t="shared" si="615"/>
        <v>60</v>
      </c>
      <c r="Q2117" s="4">
        <f t="shared" ref="Q2117:Q2180" si="618">P2117-O2117</f>
        <v>19</v>
      </c>
      <c r="R2117" s="11"/>
    </row>
    <row r="2118" spans="1:18" x14ac:dyDescent="0.2">
      <c r="A2118" s="1" t="s">
        <v>2218</v>
      </c>
      <c r="B2118" s="4" t="str">
        <f t="shared" si="607"/>
        <v>2017-10-17</v>
      </c>
      <c r="C2118" s="3">
        <v>43025</v>
      </c>
      <c r="E2118" s="4" t="str">
        <f t="shared" si="608"/>
        <v>46.0;54.0;41.0;62.0</v>
      </c>
      <c r="F2118" s="4" t="str">
        <f t="shared" si="609"/>
        <v>46.0;54.0</v>
      </c>
      <c r="G2118" s="4" t="str">
        <f t="shared" si="610"/>
        <v>46.0</v>
      </c>
      <c r="H2118" s="4" t="str">
        <f t="shared" si="611"/>
        <v>54.0</v>
      </c>
      <c r="I2118" s="4" t="str">
        <f t="shared" si="612"/>
        <v>41.0;62.0</v>
      </c>
      <c r="J2118" s="4" t="str">
        <f t="shared" si="613"/>
        <v>41.0</v>
      </c>
      <c r="K2118" s="4" t="str">
        <f t="shared" si="614"/>
        <v>62.0</v>
      </c>
      <c r="L2118" s="4">
        <f t="shared" si="616"/>
        <v>46</v>
      </c>
      <c r="M2118" s="4">
        <f t="shared" si="616"/>
        <v>54</v>
      </c>
      <c r="N2118" s="10">
        <f t="shared" si="617"/>
        <v>-0.14814814814814814</v>
      </c>
      <c r="O2118" s="4">
        <f t="shared" si="615"/>
        <v>41</v>
      </c>
      <c r="P2118" s="4">
        <f t="shared" si="615"/>
        <v>62</v>
      </c>
      <c r="Q2118" s="4">
        <f t="shared" si="618"/>
        <v>21</v>
      </c>
      <c r="R2118" s="11"/>
    </row>
    <row r="2119" spans="1:18" x14ac:dyDescent="0.2">
      <c r="A2119" s="1" t="s">
        <v>2219</v>
      </c>
      <c r="B2119" s="4" t="str">
        <f t="shared" si="607"/>
        <v>2017-10-18</v>
      </c>
      <c r="C2119" s="3">
        <v>43026</v>
      </c>
      <c r="E2119" s="4" t="str">
        <f t="shared" si="608"/>
        <v>45.0;54.0;40.0;63.0</v>
      </c>
      <c r="F2119" s="4" t="str">
        <f t="shared" si="609"/>
        <v>45.0;54.0</v>
      </c>
      <c r="G2119" s="4" t="str">
        <f t="shared" si="610"/>
        <v>45.0</v>
      </c>
      <c r="H2119" s="4" t="str">
        <f t="shared" si="611"/>
        <v>54.0</v>
      </c>
      <c r="I2119" s="4" t="str">
        <f t="shared" si="612"/>
        <v>40.0;63.0</v>
      </c>
      <c r="J2119" s="4" t="str">
        <f t="shared" si="613"/>
        <v>40.0</v>
      </c>
      <c r="K2119" s="4" t="str">
        <f t="shared" si="614"/>
        <v>63.0</v>
      </c>
      <c r="L2119" s="4">
        <f t="shared" si="616"/>
        <v>45</v>
      </c>
      <c r="M2119" s="4">
        <f t="shared" si="616"/>
        <v>54</v>
      </c>
      <c r="N2119" s="10">
        <f t="shared" si="617"/>
        <v>-0.16666666666666663</v>
      </c>
      <c r="O2119" s="4">
        <f t="shared" si="615"/>
        <v>40</v>
      </c>
      <c r="P2119" s="4">
        <f t="shared" si="615"/>
        <v>63</v>
      </c>
      <c r="Q2119" s="4">
        <f t="shared" si="618"/>
        <v>23</v>
      </c>
      <c r="R2119" s="11"/>
    </row>
    <row r="2120" spans="1:18" x14ac:dyDescent="0.2">
      <c r="A2120" s="1" t="s">
        <v>2220</v>
      </c>
      <c r="B2120" s="4" t="str">
        <f t="shared" si="607"/>
        <v>2017-10-19</v>
      </c>
      <c r="C2120" s="3">
        <v>43027</v>
      </c>
      <c r="E2120" s="4" t="str">
        <f t="shared" si="608"/>
        <v>45.0;54.0;40.0;63.0</v>
      </c>
      <c r="F2120" s="4" t="str">
        <f t="shared" si="609"/>
        <v>45.0;54.0</v>
      </c>
      <c r="G2120" s="4" t="str">
        <f t="shared" si="610"/>
        <v>45.0</v>
      </c>
      <c r="H2120" s="4" t="str">
        <f t="shared" si="611"/>
        <v>54.0</v>
      </c>
      <c r="I2120" s="4" t="str">
        <f t="shared" si="612"/>
        <v>40.0;63.0</v>
      </c>
      <c r="J2120" s="4" t="str">
        <f t="shared" si="613"/>
        <v>40.0</v>
      </c>
      <c r="K2120" s="4" t="str">
        <f t="shared" si="614"/>
        <v>63.0</v>
      </c>
      <c r="L2120" s="4">
        <f t="shared" si="616"/>
        <v>45</v>
      </c>
      <c r="M2120" s="4">
        <f t="shared" si="616"/>
        <v>54</v>
      </c>
      <c r="N2120" s="10">
        <f t="shared" si="617"/>
        <v>-0.16666666666666663</v>
      </c>
      <c r="O2120" s="4">
        <f t="shared" si="615"/>
        <v>40</v>
      </c>
      <c r="P2120" s="4">
        <f t="shared" si="615"/>
        <v>63</v>
      </c>
      <c r="Q2120" s="4">
        <f t="shared" si="618"/>
        <v>23</v>
      </c>
      <c r="R2120" s="11"/>
    </row>
    <row r="2121" spans="1:18" x14ac:dyDescent="0.2">
      <c r="A2121" s="1" t="s">
        <v>2221</v>
      </c>
      <c r="B2121" s="4" t="str">
        <f t="shared" si="607"/>
        <v>2017-10-20</v>
      </c>
      <c r="C2121" s="3">
        <v>43028</v>
      </c>
      <c r="E2121" s="4" t="str">
        <f t="shared" si="608"/>
        <v>45.0;53.0;40.0;63.0</v>
      </c>
      <c r="F2121" s="4" t="str">
        <f t="shared" si="609"/>
        <v>45.0;53.0</v>
      </c>
      <c r="G2121" s="4" t="str">
        <f t="shared" si="610"/>
        <v>45.0</v>
      </c>
      <c r="H2121" s="4" t="str">
        <f t="shared" si="611"/>
        <v>53.0</v>
      </c>
      <c r="I2121" s="4" t="str">
        <f t="shared" si="612"/>
        <v>40.0;63.0</v>
      </c>
      <c r="J2121" s="4" t="str">
        <f t="shared" si="613"/>
        <v>40.0</v>
      </c>
      <c r="K2121" s="4" t="str">
        <f t="shared" si="614"/>
        <v>63.0</v>
      </c>
      <c r="L2121" s="4">
        <f t="shared" si="616"/>
        <v>45</v>
      </c>
      <c r="M2121" s="4">
        <f t="shared" si="616"/>
        <v>53</v>
      </c>
      <c r="N2121" s="10">
        <f t="shared" si="617"/>
        <v>-0.15094339622641506</v>
      </c>
      <c r="O2121" s="4">
        <f t="shared" si="615"/>
        <v>40</v>
      </c>
      <c r="P2121" s="4">
        <f t="shared" si="615"/>
        <v>63</v>
      </c>
      <c r="Q2121" s="4">
        <f t="shared" si="618"/>
        <v>23</v>
      </c>
      <c r="R2121" s="11"/>
    </row>
    <row r="2122" spans="1:18" x14ac:dyDescent="0.2">
      <c r="A2122" s="1" t="s">
        <v>2222</v>
      </c>
      <c r="B2122" s="4" t="str">
        <f t="shared" si="607"/>
        <v>2017-10-21</v>
      </c>
      <c r="C2122" s="3">
        <v>43029</v>
      </c>
      <c r="E2122" s="4" t="str">
        <f t="shared" si="608"/>
        <v>45.0;53.0;40.0;63.0</v>
      </c>
      <c r="F2122" s="4" t="str">
        <f t="shared" si="609"/>
        <v>45.0;53.0</v>
      </c>
      <c r="G2122" s="4" t="str">
        <f t="shared" si="610"/>
        <v>45.0</v>
      </c>
      <c r="H2122" s="4" t="str">
        <f t="shared" si="611"/>
        <v>53.0</v>
      </c>
      <c r="I2122" s="4" t="str">
        <f t="shared" si="612"/>
        <v>40.0;63.0</v>
      </c>
      <c r="J2122" s="4" t="str">
        <f t="shared" si="613"/>
        <v>40.0</v>
      </c>
      <c r="K2122" s="4" t="str">
        <f t="shared" si="614"/>
        <v>63.0</v>
      </c>
      <c r="L2122" s="4">
        <f t="shared" si="616"/>
        <v>45</v>
      </c>
      <c r="M2122" s="4">
        <f t="shared" si="616"/>
        <v>53</v>
      </c>
      <c r="N2122" s="10">
        <f t="shared" si="617"/>
        <v>-0.15094339622641506</v>
      </c>
      <c r="O2122" s="4">
        <f t="shared" si="615"/>
        <v>40</v>
      </c>
      <c r="P2122" s="4">
        <f t="shared" si="615"/>
        <v>63</v>
      </c>
      <c r="Q2122" s="4">
        <f t="shared" si="618"/>
        <v>23</v>
      </c>
      <c r="R2122" s="11"/>
    </row>
    <row r="2123" spans="1:18" x14ac:dyDescent="0.2">
      <c r="A2123" s="1" t="s">
        <v>2223</v>
      </c>
      <c r="B2123" s="4" t="str">
        <f t="shared" si="607"/>
        <v>2017-10-22</v>
      </c>
      <c r="C2123" s="3">
        <v>43030</v>
      </c>
      <c r="E2123" s="4" t="str">
        <f t="shared" si="608"/>
        <v>45.0;53.0;40.0;63.0</v>
      </c>
      <c r="F2123" s="4" t="str">
        <f t="shared" si="609"/>
        <v>45.0;53.0</v>
      </c>
      <c r="G2123" s="4" t="str">
        <f t="shared" si="610"/>
        <v>45.0</v>
      </c>
      <c r="H2123" s="4" t="str">
        <f t="shared" si="611"/>
        <v>53.0</v>
      </c>
      <c r="I2123" s="4" t="str">
        <f t="shared" si="612"/>
        <v>40.0;63.0</v>
      </c>
      <c r="J2123" s="4" t="str">
        <f t="shared" si="613"/>
        <v>40.0</v>
      </c>
      <c r="K2123" s="4" t="str">
        <f t="shared" si="614"/>
        <v>63.0</v>
      </c>
      <c r="L2123" s="4">
        <f t="shared" si="616"/>
        <v>45</v>
      </c>
      <c r="M2123" s="4">
        <f t="shared" si="616"/>
        <v>53</v>
      </c>
      <c r="N2123" s="10">
        <f t="shared" si="617"/>
        <v>-0.15094339622641506</v>
      </c>
      <c r="O2123" s="4">
        <f t="shared" si="615"/>
        <v>40</v>
      </c>
      <c r="P2123" s="4">
        <f t="shared" si="615"/>
        <v>63</v>
      </c>
      <c r="Q2123" s="4">
        <f t="shared" si="618"/>
        <v>23</v>
      </c>
      <c r="R2123" s="11"/>
    </row>
    <row r="2124" spans="1:18" x14ac:dyDescent="0.2">
      <c r="A2124" s="1" t="s">
        <v>2224</v>
      </c>
      <c r="B2124" s="4" t="str">
        <f t="shared" si="607"/>
        <v>2017-10-23</v>
      </c>
      <c r="C2124" s="3">
        <v>43031</v>
      </c>
      <c r="E2124" s="4" t="str">
        <f t="shared" si="608"/>
        <v>45.0;53.0;40.0;63.0</v>
      </c>
      <c r="F2124" s="4" t="str">
        <f t="shared" si="609"/>
        <v>45.0;53.0</v>
      </c>
      <c r="G2124" s="4" t="str">
        <f t="shared" si="610"/>
        <v>45.0</v>
      </c>
      <c r="H2124" s="4" t="str">
        <f t="shared" si="611"/>
        <v>53.0</v>
      </c>
      <c r="I2124" s="4" t="str">
        <f t="shared" si="612"/>
        <v>40.0;63.0</v>
      </c>
      <c r="J2124" s="4" t="str">
        <f t="shared" si="613"/>
        <v>40.0</v>
      </c>
      <c r="K2124" s="4" t="str">
        <f t="shared" si="614"/>
        <v>63.0</v>
      </c>
      <c r="L2124" s="4">
        <f t="shared" si="616"/>
        <v>45</v>
      </c>
      <c r="M2124" s="4">
        <f t="shared" si="616"/>
        <v>53</v>
      </c>
      <c r="N2124" s="10">
        <f t="shared" si="617"/>
        <v>-0.15094339622641506</v>
      </c>
      <c r="O2124" s="4">
        <f t="shared" si="615"/>
        <v>40</v>
      </c>
      <c r="P2124" s="4">
        <f t="shared" si="615"/>
        <v>63</v>
      </c>
      <c r="Q2124" s="4">
        <f t="shared" si="618"/>
        <v>23</v>
      </c>
      <c r="R2124" s="11"/>
    </row>
    <row r="2125" spans="1:18" x14ac:dyDescent="0.2">
      <c r="A2125" s="1" t="s">
        <v>2225</v>
      </c>
      <c r="B2125" s="4" t="str">
        <f t="shared" si="607"/>
        <v>2017-10-24</v>
      </c>
      <c r="C2125" s="3">
        <v>43032</v>
      </c>
      <c r="E2125" s="4" t="str">
        <f t="shared" si="608"/>
        <v>45.0;53.0;41.0;63.0</v>
      </c>
      <c r="F2125" s="4" t="str">
        <f t="shared" si="609"/>
        <v>45.0;53.0</v>
      </c>
      <c r="G2125" s="4" t="str">
        <f t="shared" si="610"/>
        <v>45.0</v>
      </c>
      <c r="H2125" s="4" t="str">
        <f t="shared" si="611"/>
        <v>53.0</v>
      </c>
      <c r="I2125" s="4" t="str">
        <f t="shared" si="612"/>
        <v>41.0;63.0</v>
      </c>
      <c r="J2125" s="4" t="str">
        <f t="shared" si="613"/>
        <v>41.0</v>
      </c>
      <c r="K2125" s="4" t="str">
        <f t="shared" si="614"/>
        <v>63.0</v>
      </c>
      <c r="L2125" s="4">
        <f t="shared" si="616"/>
        <v>45</v>
      </c>
      <c r="M2125" s="4">
        <f t="shared" si="616"/>
        <v>53</v>
      </c>
      <c r="N2125" s="10">
        <f t="shared" si="617"/>
        <v>-0.15094339622641506</v>
      </c>
      <c r="O2125" s="4">
        <f t="shared" si="615"/>
        <v>41</v>
      </c>
      <c r="P2125" s="4">
        <f t="shared" si="615"/>
        <v>63</v>
      </c>
      <c r="Q2125" s="4">
        <f t="shared" si="618"/>
        <v>22</v>
      </c>
      <c r="R2125" s="11"/>
    </row>
    <row r="2126" spans="1:18" x14ac:dyDescent="0.2">
      <c r="A2126" s="1" t="s">
        <v>2226</v>
      </c>
      <c r="B2126" s="4" t="str">
        <f t="shared" si="607"/>
        <v>2017-10-25</v>
      </c>
      <c r="C2126" s="3">
        <v>43033</v>
      </c>
      <c r="E2126" s="4" t="str">
        <f t="shared" si="608"/>
        <v>45.0;53.0;41.0;63.0</v>
      </c>
      <c r="F2126" s="4" t="str">
        <f t="shared" si="609"/>
        <v>45.0;53.0</v>
      </c>
      <c r="G2126" s="4" t="str">
        <f t="shared" si="610"/>
        <v>45.0</v>
      </c>
      <c r="H2126" s="4" t="str">
        <f t="shared" si="611"/>
        <v>53.0</v>
      </c>
      <c r="I2126" s="4" t="str">
        <f t="shared" si="612"/>
        <v>41.0;63.0</v>
      </c>
      <c r="J2126" s="4" t="str">
        <f t="shared" si="613"/>
        <v>41.0</v>
      </c>
      <c r="K2126" s="4" t="str">
        <f t="shared" si="614"/>
        <v>63.0</v>
      </c>
      <c r="L2126" s="4">
        <f t="shared" si="616"/>
        <v>45</v>
      </c>
      <c r="M2126" s="4">
        <f t="shared" si="616"/>
        <v>53</v>
      </c>
      <c r="N2126" s="10">
        <f t="shared" si="617"/>
        <v>-0.15094339622641506</v>
      </c>
      <c r="O2126" s="4">
        <f t="shared" si="615"/>
        <v>41</v>
      </c>
      <c r="P2126" s="4">
        <f t="shared" si="615"/>
        <v>63</v>
      </c>
      <c r="Q2126" s="4">
        <f t="shared" si="618"/>
        <v>22</v>
      </c>
      <c r="R2126" s="11"/>
    </row>
    <row r="2127" spans="1:18" x14ac:dyDescent="0.2">
      <c r="A2127" s="1" t="s">
        <v>2227</v>
      </c>
      <c r="B2127" s="4" t="str">
        <f t="shared" si="607"/>
        <v>2017-10-26</v>
      </c>
      <c r="C2127" s="3">
        <v>43034</v>
      </c>
      <c r="E2127" s="4" t="str">
        <f t="shared" si="608"/>
        <v>45.0;53.0;42.0;63.0</v>
      </c>
      <c r="F2127" s="4" t="str">
        <f t="shared" si="609"/>
        <v>45.0;53.0</v>
      </c>
      <c r="G2127" s="4" t="str">
        <f t="shared" si="610"/>
        <v>45.0</v>
      </c>
      <c r="H2127" s="4" t="str">
        <f t="shared" si="611"/>
        <v>53.0</v>
      </c>
      <c r="I2127" s="4" t="str">
        <f t="shared" si="612"/>
        <v>42.0;63.0</v>
      </c>
      <c r="J2127" s="4" t="str">
        <f t="shared" si="613"/>
        <v>42.0</v>
      </c>
      <c r="K2127" s="4" t="str">
        <f t="shared" si="614"/>
        <v>63.0</v>
      </c>
      <c r="L2127" s="4">
        <f t="shared" si="616"/>
        <v>45</v>
      </c>
      <c r="M2127" s="4">
        <f t="shared" si="616"/>
        <v>53</v>
      </c>
      <c r="N2127" s="10">
        <f t="shared" si="617"/>
        <v>-0.15094339622641506</v>
      </c>
      <c r="O2127" s="4">
        <f t="shared" si="615"/>
        <v>42</v>
      </c>
      <c r="P2127" s="4">
        <f t="shared" si="615"/>
        <v>63</v>
      </c>
      <c r="Q2127" s="4">
        <f t="shared" si="618"/>
        <v>21</v>
      </c>
      <c r="R2127" s="11"/>
    </row>
    <row r="2128" spans="1:18" x14ac:dyDescent="0.2">
      <c r="A2128" s="1" t="s">
        <v>2228</v>
      </c>
      <c r="B2128" s="4" t="str">
        <f t="shared" si="607"/>
        <v>2017-10-27</v>
      </c>
      <c r="C2128" s="3">
        <v>43035</v>
      </c>
      <c r="E2128" s="4" t="str">
        <f t="shared" si="608"/>
        <v>45.0;52.0;42.0;63.0</v>
      </c>
      <c r="F2128" s="4" t="str">
        <f t="shared" si="609"/>
        <v>45.0;52.0</v>
      </c>
      <c r="G2128" s="4" t="str">
        <f t="shared" si="610"/>
        <v>45.0</v>
      </c>
      <c r="H2128" s="4" t="str">
        <f t="shared" si="611"/>
        <v>52.0</v>
      </c>
      <c r="I2128" s="4" t="str">
        <f t="shared" si="612"/>
        <v>42.0;63.0</v>
      </c>
      <c r="J2128" s="4" t="str">
        <f t="shared" si="613"/>
        <v>42.0</v>
      </c>
      <c r="K2128" s="4" t="str">
        <f t="shared" si="614"/>
        <v>63.0</v>
      </c>
      <c r="L2128" s="4">
        <f t="shared" si="616"/>
        <v>45</v>
      </c>
      <c r="M2128" s="4">
        <f t="shared" si="616"/>
        <v>52</v>
      </c>
      <c r="N2128" s="10">
        <f t="shared" si="617"/>
        <v>-0.13461538461538458</v>
      </c>
      <c r="O2128" s="4">
        <f t="shared" si="615"/>
        <v>42</v>
      </c>
      <c r="P2128" s="4">
        <f t="shared" si="615"/>
        <v>63</v>
      </c>
      <c r="Q2128" s="4">
        <f t="shared" si="618"/>
        <v>21</v>
      </c>
      <c r="R2128" s="11"/>
    </row>
    <row r="2129" spans="1:18" x14ac:dyDescent="0.2">
      <c r="A2129" s="1" t="s">
        <v>2229</v>
      </c>
      <c r="B2129" s="4" t="str">
        <f t="shared" si="607"/>
        <v>2017-10-28</v>
      </c>
      <c r="C2129" s="3">
        <v>43036</v>
      </c>
      <c r="E2129" s="4" t="str">
        <f t="shared" si="608"/>
        <v>45.0;52.0;42.0;63.0</v>
      </c>
      <c r="F2129" s="4" t="str">
        <f t="shared" si="609"/>
        <v>45.0;52.0</v>
      </c>
      <c r="G2129" s="4" t="str">
        <f t="shared" si="610"/>
        <v>45.0</v>
      </c>
      <c r="H2129" s="4" t="str">
        <f t="shared" si="611"/>
        <v>52.0</v>
      </c>
      <c r="I2129" s="4" t="str">
        <f t="shared" si="612"/>
        <v>42.0;63.0</v>
      </c>
      <c r="J2129" s="4" t="str">
        <f t="shared" si="613"/>
        <v>42.0</v>
      </c>
      <c r="K2129" s="4" t="str">
        <f t="shared" si="614"/>
        <v>63.0</v>
      </c>
      <c r="L2129" s="4">
        <f t="shared" si="616"/>
        <v>45</v>
      </c>
      <c r="M2129" s="4">
        <f t="shared" si="616"/>
        <v>52</v>
      </c>
      <c r="N2129" s="10">
        <f t="shared" si="617"/>
        <v>-0.13461538461538458</v>
      </c>
      <c r="O2129" s="4">
        <f t="shared" si="615"/>
        <v>42</v>
      </c>
      <c r="P2129" s="4">
        <f t="shared" si="615"/>
        <v>63</v>
      </c>
      <c r="Q2129" s="4">
        <f t="shared" si="618"/>
        <v>21</v>
      </c>
      <c r="R2129" s="11"/>
    </row>
    <row r="2130" spans="1:18" x14ac:dyDescent="0.2">
      <c r="A2130" s="1" t="s">
        <v>2230</v>
      </c>
      <c r="B2130" s="4" t="str">
        <f t="shared" si="607"/>
        <v>2017-10-29</v>
      </c>
      <c r="C2130" s="3">
        <v>43037</v>
      </c>
      <c r="E2130" s="4" t="str">
        <f t="shared" si="608"/>
        <v>45.0;52.0;42.0;64.0</v>
      </c>
      <c r="F2130" s="4" t="str">
        <f t="shared" si="609"/>
        <v>45.0;52.0</v>
      </c>
      <c r="G2130" s="4" t="str">
        <f t="shared" si="610"/>
        <v>45.0</v>
      </c>
      <c r="H2130" s="4" t="str">
        <f t="shared" si="611"/>
        <v>52.0</v>
      </c>
      <c r="I2130" s="4" t="str">
        <f t="shared" si="612"/>
        <v>42.0;64.0</v>
      </c>
      <c r="J2130" s="4" t="str">
        <f t="shared" si="613"/>
        <v>42.0</v>
      </c>
      <c r="K2130" s="4" t="str">
        <f t="shared" si="614"/>
        <v>64.0</v>
      </c>
      <c r="L2130" s="4">
        <f t="shared" si="616"/>
        <v>45</v>
      </c>
      <c r="M2130" s="4">
        <f t="shared" si="616"/>
        <v>52</v>
      </c>
      <c r="N2130" s="10">
        <f t="shared" si="617"/>
        <v>-0.13461538461538458</v>
      </c>
      <c r="O2130" s="4">
        <f t="shared" si="615"/>
        <v>42</v>
      </c>
      <c r="P2130" s="4">
        <f t="shared" si="615"/>
        <v>64</v>
      </c>
      <c r="Q2130" s="4">
        <f t="shared" si="618"/>
        <v>22</v>
      </c>
      <c r="R2130" s="11"/>
    </row>
    <row r="2131" spans="1:18" x14ac:dyDescent="0.2">
      <c r="A2131" s="1" t="s">
        <v>2231</v>
      </c>
      <c r="B2131" s="4" t="str">
        <f t="shared" si="607"/>
        <v>2017-10-30</v>
      </c>
      <c r="C2131" s="3">
        <v>43038</v>
      </c>
      <c r="E2131" s="4" t="str">
        <f t="shared" si="608"/>
        <v>45.0;52.0;42.0;63.0</v>
      </c>
      <c r="F2131" s="4" t="str">
        <f t="shared" si="609"/>
        <v>45.0;52.0</v>
      </c>
      <c r="G2131" s="4" t="str">
        <f t="shared" si="610"/>
        <v>45.0</v>
      </c>
      <c r="H2131" s="4" t="str">
        <f t="shared" si="611"/>
        <v>52.0</v>
      </c>
      <c r="I2131" s="4" t="str">
        <f t="shared" si="612"/>
        <v>42.0;63.0</v>
      </c>
      <c r="J2131" s="4" t="str">
        <f t="shared" si="613"/>
        <v>42.0</v>
      </c>
      <c r="K2131" s="4" t="str">
        <f t="shared" si="614"/>
        <v>63.0</v>
      </c>
      <c r="L2131" s="4">
        <f t="shared" si="616"/>
        <v>45</v>
      </c>
      <c r="M2131" s="4">
        <f t="shared" si="616"/>
        <v>52</v>
      </c>
      <c r="N2131" s="10">
        <f t="shared" si="617"/>
        <v>-0.13461538461538458</v>
      </c>
      <c r="O2131" s="4">
        <f t="shared" si="615"/>
        <v>42</v>
      </c>
      <c r="P2131" s="4">
        <f t="shared" si="615"/>
        <v>63</v>
      </c>
      <c r="Q2131" s="4">
        <f t="shared" si="618"/>
        <v>21</v>
      </c>
      <c r="R2131" s="11"/>
    </row>
    <row r="2132" spans="1:18" x14ac:dyDescent="0.2">
      <c r="A2132" s="1" t="s">
        <v>2232</v>
      </c>
      <c r="B2132" s="4" t="str">
        <f t="shared" si="607"/>
        <v>2017-10-31</v>
      </c>
      <c r="C2132" s="3">
        <v>43039</v>
      </c>
      <c r="E2132" s="4" t="str">
        <f t="shared" si="608"/>
        <v>45.0;52.0;42.0;63.0</v>
      </c>
      <c r="F2132" s="4" t="str">
        <f t="shared" si="609"/>
        <v>45.0;52.0</v>
      </c>
      <c r="G2132" s="4" t="str">
        <f t="shared" si="610"/>
        <v>45.0</v>
      </c>
      <c r="H2132" s="4" t="str">
        <f t="shared" si="611"/>
        <v>52.0</v>
      </c>
      <c r="I2132" s="4" t="str">
        <f t="shared" si="612"/>
        <v>42.0;63.0</v>
      </c>
      <c r="J2132" s="4" t="str">
        <f t="shared" si="613"/>
        <v>42.0</v>
      </c>
      <c r="K2132" s="4" t="str">
        <f t="shared" si="614"/>
        <v>63.0</v>
      </c>
      <c r="L2132" s="4">
        <f t="shared" si="616"/>
        <v>45</v>
      </c>
      <c r="M2132" s="4">
        <f t="shared" si="616"/>
        <v>52</v>
      </c>
      <c r="N2132" s="10">
        <f t="shared" si="617"/>
        <v>-0.13461538461538458</v>
      </c>
      <c r="O2132" s="4">
        <f t="shared" si="615"/>
        <v>42</v>
      </c>
      <c r="P2132" s="4">
        <f t="shared" si="615"/>
        <v>63</v>
      </c>
      <c r="Q2132" s="4">
        <f t="shared" si="618"/>
        <v>21</v>
      </c>
      <c r="R2132" s="11"/>
    </row>
    <row r="2133" spans="1:18" x14ac:dyDescent="0.2">
      <c r="A2133" s="1" t="s">
        <v>2233</v>
      </c>
      <c r="B2133" s="4" t="str">
        <f t="shared" si="607"/>
        <v>2017-11-01</v>
      </c>
      <c r="C2133" s="3">
        <v>43040</v>
      </c>
      <c r="E2133" s="4" t="str">
        <f t="shared" si="608"/>
        <v>45.0;52.0;42.0;62.0</v>
      </c>
      <c r="F2133" s="4" t="str">
        <f t="shared" si="609"/>
        <v>45.0;52.0</v>
      </c>
      <c r="G2133" s="4" t="str">
        <f t="shared" si="610"/>
        <v>45.0</v>
      </c>
      <c r="H2133" s="4" t="str">
        <f t="shared" si="611"/>
        <v>52.0</v>
      </c>
      <c r="I2133" s="4" t="str">
        <f t="shared" si="612"/>
        <v>42.0;62.0</v>
      </c>
      <c r="J2133" s="4" t="str">
        <f t="shared" si="613"/>
        <v>42.0</v>
      </c>
      <c r="K2133" s="4" t="str">
        <f t="shared" si="614"/>
        <v>62.0</v>
      </c>
      <c r="L2133" s="4">
        <f t="shared" si="616"/>
        <v>45</v>
      </c>
      <c r="M2133" s="4">
        <f t="shared" si="616"/>
        <v>52</v>
      </c>
      <c r="N2133" s="10">
        <f t="shared" si="617"/>
        <v>-0.13461538461538458</v>
      </c>
      <c r="O2133" s="4">
        <f t="shared" si="615"/>
        <v>42</v>
      </c>
      <c r="P2133" s="4">
        <f t="shared" si="615"/>
        <v>62</v>
      </c>
      <c r="Q2133" s="4">
        <f t="shared" si="618"/>
        <v>20</v>
      </c>
      <c r="R2133" s="11"/>
    </row>
    <row r="2134" spans="1:18" x14ac:dyDescent="0.2">
      <c r="A2134" s="1" t="s">
        <v>2234</v>
      </c>
      <c r="B2134" s="4" t="str">
        <f t="shared" si="607"/>
        <v>2017-11-02</v>
      </c>
      <c r="C2134" s="3">
        <v>43041</v>
      </c>
      <c r="E2134" s="4" t="str">
        <f t="shared" si="608"/>
        <v>44.0;51.0;43.0;62.0</v>
      </c>
      <c r="F2134" s="4" t="str">
        <f t="shared" si="609"/>
        <v>44.0;51.0</v>
      </c>
      <c r="G2134" s="4" t="str">
        <f t="shared" si="610"/>
        <v>44.0</v>
      </c>
      <c r="H2134" s="4" t="str">
        <f t="shared" si="611"/>
        <v>51.0</v>
      </c>
      <c r="I2134" s="4" t="str">
        <f t="shared" si="612"/>
        <v>43.0;62.0</v>
      </c>
      <c r="J2134" s="4" t="str">
        <f t="shared" si="613"/>
        <v>43.0</v>
      </c>
      <c r="K2134" s="4" t="str">
        <f t="shared" si="614"/>
        <v>62.0</v>
      </c>
      <c r="L2134" s="4">
        <f t="shared" si="616"/>
        <v>44</v>
      </c>
      <c r="M2134" s="4">
        <f t="shared" si="616"/>
        <v>51</v>
      </c>
      <c r="N2134" s="10">
        <f t="shared" si="617"/>
        <v>-0.13725490196078427</v>
      </c>
      <c r="O2134" s="4">
        <f t="shared" si="615"/>
        <v>43</v>
      </c>
      <c r="P2134" s="4">
        <f t="shared" si="615"/>
        <v>62</v>
      </c>
      <c r="Q2134" s="4">
        <f t="shared" si="618"/>
        <v>19</v>
      </c>
      <c r="R2134" s="11"/>
    </row>
    <row r="2135" spans="1:18" x14ac:dyDescent="0.2">
      <c r="A2135" s="1" t="s">
        <v>2235</v>
      </c>
      <c r="B2135" s="4" t="str">
        <f t="shared" si="607"/>
        <v>2017-11-03</v>
      </c>
      <c r="C2135" s="3">
        <v>43042</v>
      </c>
      <c r="E2135" s="4" t="str">
        <f t="shared" si="608"/>
        <v>44.0;51.0;43.0;63.0</v>
      </c>
      <c r="F2135" s="4" t="str">
        <f t="shared" si="609"/>
        <v>44.0;51.0</v>
      </c>
      <c r="G2135" s="4" t="str">
        <f t="shared" si="610"/>
        <v>44.0</v>
      </c>
      <c r="H2135" s="4" t="str">
        <f t="shared" si="611"/>
        <v>51.0</v>
      </c>
      <c r="I2135" s="4" t="str">
        <f t="shared" si="612"/>
        <v>43.0;63.0</v>
      </c>
      <c r="J2135" s="4" t="str">
        <f t="shared" si="613"/>
        <v>43.0</v>
      </c>
      <c r="K2135" s="4" t="str">
        <f t="shared" si="614"/>
        <v>63.0</v>
      </c>
      <c r="L2135" s="4">
        <f t="shared" si="616"/>
        <v>44</v>
      </c>
      <c r="M2135" s="4">
        <f t="shared" si="616"/>
        <v>51</v>
      </c>
      <c r="N2135" s="10">
        <f t="shared" si="617"/>
        <v>-0.13725490196078427</v>
      </c>
      <c r="O2135" s="4">
        <f t="shared" si="615"/>
        <v>43</v>
      </c>
      <c r="P2135" s="4">
        <f t="shared" si="615"/>
        <v>63</v>
      </c>
      <c r="Q2135" s="4">
        <f t="shared" si="618"/>
        <v>20</v>
      </c>
      <c r="R2135" s="11"/>
    </row>
    <row r="2136" spans="1:18" x14ac:dyDescent="0.2">
      <c r="A2136" s="1" t="s">
        <v>2236</v>
      </c>
      <c r="B2136" s="4" t="str">
        <f t="shared" si="607"/>
        <v>2017-11-04</v>
      </c>
      <c r="C2136" s="3">
        <v>43043</v>
      </c>
      <c r="E2136" s="4" t="str">
        <f t="shared" si="608"/>
        <v>44.0;50.0;43.0;63.0</v>
      </c>
      <c r="F2136" s="4" t="str">
        <f t="shared" si="609"/>
        <v>44.0;50.0</v>
      </c>
      <c r="G2136" s="4" t="str">
        <f t="shared" si="610"/>
        <v>44.0</v>
      </c>
      <c r="H2136" s="4" t="str">
        <f t="shared" si="611"/>
        <v>50.0</v>
      </c>
      <c r="I2136" s="4" t="str">
        <f t="shared" si="612"/>
        <v>43.0;63.0</v>
      </c>
      <c r="J2136" s="4" t="str">
        <f t="shared" si="613"/>
        <v>43.0</v>
      </c>
      <c r="K2136" s="4" t="str">
        <f t="shared" si="614"/>
        <v>63.0</v>
      </c>
      <c r="L2136" s="4">
        <f t="shared" si="616"/>
        <v>44</v>
      </c>
      <c r="M2136" s="4">
        <f t="shared" si="616"/>
        <v>50</v>
      </c>
      <c r="N2136" s="10">
        <f t="shared" si="617"/>
        <v>-0.12</v>
      </c>
      <c r="O2136" s="4">
        <f t="shared" si="615"/>
        <v>43</v>
      </c>
      <c r="P2136" s="4">
        <f t="shared" si="615"/>
        <v>63</v>
      </c>
      <c r="Q2136" s="4">
        <f t="shared" si="618"/>
        <v>20</v>
      </c>
      <c r="R2136" s="11"/>
    </row>
    <row r="2137" spans="1:18" x14ac:dyDescent="0.2">
      <c r="A2137" s="1" t="s">
        <v>2237</v>
      </c>
      <c r="B2137" s="4" t="str">
        <f t="shared" si="607"/>
        <v>2017-11-05</v>
      </c>
      <c r="C2137" s="3">
        <v>43044</v>
      </c>
      <c r="E2137" s="4" t="str">
        <f t="shared" si="608"/>
        <v>44.0;51.0;44.0;63.0</v>
      </c>
      <c r="F2137" s="4" t="str">
        <f t="shared" si="609"/>
        <v>44.0;51.0</v>
      </c>
      <c r="G2137" s="4" t="str">
        <f t="shared" si="610"/>
        <v>44.0</v>
      </c>
      <c r="H2137" s="4" t="str">
        <f t="shared" si="611"/>
        <v>51.0</v>
      </c>
      <c r="I2137" s="4" t="str">
        <f t="shared" si="612"/>
        <v>44.0;63.0</v>
      </c>
      <c r="J2137" s="4" t="str">
        <f t="shared" si="613"/>
        <v>44.0</v>
      </c>
      <c r="K2137" s="4" t="str">
        <f t="shared" si="614"/>
        <v>63.0</v>
      </c>
      <c r="L2137" s="4">
        <f t="shared" si="616"/>
        <v>44</v>
      </c>
      <c r="M2137" s="4">
        <f t="shared" si="616"/>
        <v>51</v>
      </c>
      <c r="N2137" s="10">
        <f t="shared" si="617"/>
        <v>-0.13725490196078427</v>
      </c>
      <c r="O2137" s="4">
        <f t="shared" si="615"/>
        <v>44</v>
      </c>
      <c r="P2137" s="4">
        <f t="shared" si="615"/>
        <v>63</v>
      </c>
      <c r="Q2137" s="4">
        <f t="shared" si="618"/>
        <v>19</v>
      </c>
      <c r="R2137" s="11"/>
    </row>
    <row r="2138" spans="1:18" x14ac:dyDescent="0.2">
      <c r="A2138" s="1" t="s">
        <v>2238</v>
      </c>
      <c r="B2138" s="4" t="str">
        <f t="shared" si="607"/>
        <v>2017-11-06</v>
      </c>
      <c r="C2138" s="3">
        <v>43045</v>
      </c>
      <c r="E2138" s="4" t="str">
        <f t="shared" si="608"/>
        <v>44.0;51.0;44.0;64.0</v>
      </c>
      <c r="F2138" s="4" t="str">
        <f t="shared" si="609"/>
        <v>44.0;51.0</v>
      </c>
      <c r="G2138" s="4" t="str">
        <f t="shared" si="610"/>
        <v>44.0</v>
      </c>
      <c r="H2138" s="4" t="str">
        <f t="shared" si="611"/>
        <v>51.0</v>
      </c>
      <c r="I2138" s="4" t="str">
        <f t="shared" si="612"/>
        <v>44.0;64.0</v>
      </c>
      <c r="J2138" s="4" t="str">
        <f t="shared" si="613"/>
        <v>44.0</v>
      </c>
      <c r="K2138" s="4" t="str">
        <f t="shared" si="614"/>
        <v>64.0</v>
      </c>
      <c r="L2138" s="4">
        <f t="shared" si="616"/>
        <v>44</v>
      </c>
      <c r="M2138" s="4">
        <f t="shared" si="616"/>
        <v>51</v>
      </c>
      <c r="N2138" s="10">
        <f t="shared" si="617"/>
        <v>-0.13725490196078427</v>
      </c>
      <c r="O2138" s="4">
        <f t="shared" si="615"/>
        <v>44</v>
      </c>
      <c r="P2138" s="4">
        <f t="shared" si="615"/>
        <v>64</v>
      </c>
      <c r="Q2138" s="4">
        <f t="shared" si="618"/>
        <v>20</v>
      </c>
      <c r="R2138" s="11"/>
    </row>
    <row r="2139" spans="1:18" x14ac:dyDescent="0.2">
      <c r="A2139" s="1" t="s">
        <v>2239</v>
      </c>
      <c r="B2139" s="4" t="str">
        <f t="shared" si="607"/>
        <v>2017-11-07</v>
      </c>
      <c r="C2139" s="3">
        <v>43046</v>
      </c>
      <c r="E2139" s="4" t="str">
        <f t="shared" si="608"/>
        <v>44.0;50.0;44.0;64.0</v>
      </c>
      <c r="F2139" s="4" t="str">
        <f t="shared" si="609"/>
        <v>44.0;50.0</v>
      </c>
      <c r="G2139" s="4" t="str">
        <f t="shared" si="610"/>
        <v>44.0</v>
      </c>
      <c r="H2139" s="4" t="str">
        <f t="shared" si="611"/>
        <v>50.0</v>
      </c>
      <c r="I2139" s="4" t="str">
        <f t="shared" si="612"/>
        <v>44.0;64.0</v>
      </c>
      <c r="J2139" s="4" t="str">
        <f t="shared" si="613"/>
        <v>44.0</v>
      </c>
      <c r="K2139" s="4" t="str">
        <f t="shared" si="614"/>
        <v>64.0</v>
      </c>
      <c r="L2139" s="4">
        <f t="shared" si="616"/>
        <v>44</v>
      </c>
      <c r="M2139" s="4">
        <f t="shared" si="616"/>
        <v>50</v>
      </c>
      <c r="N2139" s="10">
        <f t="shared" si="617"/>
        <v>-0.12</v>
      </c>
      <c r="O2139" s="4">
        <f t="shared" si="615"/>
        <v>44</v>
      </c>
      <c r="P2139" s="4">
        <f t="shared" si="615"/>
        <v>64</v>
      </c>
      <c r="Q2139" s="4">
        <f t="shared" si="618"/>
        <v>20</v>
      </c>
      <c r="R2139" s="11"/>
    </row>
    <row r="2140" spans="1:18" x14ac:dyDescent="0.2">
      <c r="A2140" s="1" t="s">
        <v>2240</v>
      </c>
      <c r="B2140" s="4" t="str">
        <f t="shared" si="607"/>
        <v>2017-11-08</v>
      </c>
      <c r="C2140" s="3">
        <v>43047</v>
      </c>
      <c r="E2140" s="4" t="str">
        <f t="shared" si="608"/>
        <v>44.0;50.0;44.0;65.0</v>
      </c>
      <c r="F2140" s="4" t="str">
        <f t="shared" si="609"/>
        <v>44.0;50.0</v>
      </c>
      <c r="G2140" s="4" t="str">
        <f t="shared" si="610"/>
        <v>44.0</v>
      </c>
      <c r="H2140" s="4" t="str">
        <f t="shared" si="611"/>
        <v>50.0</v>
      </c>
      <c r="I2140" s="4" t="str">
        <f t="shared" si="612"/>
        <v>44.0;65.0</v>
      </c>
      <c r="J2140" s="4" t="str">
        <f t="shared" si="613"/>
        <v>44.0</v>
      </c>
      <c r="K2140" s="4" t="str">
        <f t="shared" si="614"/>
        <v>65.0</v>
      </c>
      <c r="L2140" s="4">
        <f t="shared" si="616"/>
        <v>44</v>
      </c>
      <c r="M2140" s="4">
        <f t="shared" si="616"/>
        <v>50</v>
      </c>
      <c r="N2140" s="10">
        <f t="shared" si="617"/>
        <v>-0.12</v>
      </c>
      <c r="O2140" s="4">
        <f t="shared" si="615"/>
        <v>44</v>
      </c>
      <c r="P2140" s="4">
        <f t="shared" si="615"/>
        <v>65</v>
      </c>
      <c r="Q2140" s="4">
        <f t="shared" si="618"/>
        <v>21</v>
      </c>
      <c r="R2140" s="11"/>
    </row>
    <row r="2141" spans="1:18" x14ac:dyDescent="0.2">
      <c r="A2141" s="1" t="s">
        <v>2241</v>
      </c>
      <c r="B2141" s="4" t="str">
        <f t="shared" si="607"/>
        <v>2017-11-09</v>
      </c>
      <c r="C2141" s="3">
        <v>43048</v>
      </c>
      <c r="E2141" s="4" t="str">
        <f t="shared" si="608"/>
        <v>43.0;50.0;44.0;65.0</v>
      </c>
      <c r="F2141" s="4" t="str">
        <f t="shared" si="609"/>
        <v>43.0;50.0</v>
      </c>
      <c r="G2141" s="4" t="str">
        <f t="shared" si="610"/>
        <v>43.0</v>
      </c>
      <c r="H2141" s="4" t="str">
        <f t="shared" si="611"/>
        <v>50.0</v>
      </c>
      <c r="I2141" s="4" t="str">
        <f t="shared" si="612"/>
        <v>44.0;65.0</v>
      </c>
      <c r="J2141" s="4" t="str">
        <f t="shared" si="613"/>
        <v>44.0</v>
      </c>
      <c r="K2141" s="4" t="str">
        <f t="shared" si="614"/>
        <v>65.0</v>
      </c>
      <c r="L2141" s="4">
        <f t="shared" si="616"/>
        <v>43</v>
      </c>
      <c r="M2141" s="4">
        <f t="shared" si="616"/>
        <v>50</v>
      </c>
      <c r="N2141" s="10">
        <f t="shared" si="617"/>
        <v>-0.14000000000000001</v>
      </c>
      <c r="O2141" s="4">
        <f t="shared" si="615"/>
        <v>44</v>
      </c>
      <c r="P2141" s="4">
        <f t="shared" si="615"/>
        <v>65</v>
      </c>
      <c r="Q2141" s="4">
        <f t="shared" si="618"/>
        <v>21</v>
      </c>
      <c r="R2141" s="11"/>
    </row>
    <row r="2142" spans="1:18" x14ac:dyDescent="0.2">
      <c r="A2142" s="1" t="s">
        <v>2242</v>
      </c>
      <c r="B2142" s="4" t="str">
        <f t="shared" si="607"/>
        <v>2017-11-10</v>
      </c>
      <c r="C2142" s="3">
        <v>43049</v>
      </c>
      <c r="E2142" s="4" t="str">
        <f t="shared" si="608"/>
        <v>43.0;49.0;44.0;65.0</v>
      </c>
      <c r="F2142" s="4" t="str">
        <f t="shared" si="609"/>
        <v>43.0;49.0</v>
      </c>
      <c r="G2142" s="4" t="str">
        <f t="shared" si="610"/>
        <v>43.0</v>
      </c>
      <c r="H2142" s="4" t="str">
        <f t="shared" si="611"/>
        <v>49.0</v>
      </c>
      <c r="I2142" s="4" t="str">
        <f t="shared" si="612"/>
        <v>44.0;65.0</v>
      </c>
      <c r="J2142" s="4" t="str">
        <f t="shared" si="613"/>
        <v>44.0</v>
      </c>
      <c r="K2142" s="4" t="str">
        <f t="shared" si="614"/>
        <v>65.0</v>
      </c>
      <c r="L2142" s="4">
        <f t="shared" si="616"/>
        <v>43</v>
      </c>
      <c r="M2142" s="4">
        <f t="shared" si="616"/>
        <v>49</v>
      </c>
      <c r="N2142" s="10">
        <f t="shared" si="617"/>
        <v>-0.12244897959183676</v>
      </c>
      <c r="O2142" s="4">
        <f t="shared" si="615"/>
        <v>44</v>
      </c>
      <c r="P2142" s="4">
        <f t="shared" si="615"/>
        <v>65</v>
      </c>
      <c r="Q2142" s="4">
        <f t="shared" si="618"/>
        <v>21</v>
      </c>
      <c r="R2142" s="11"/>
    </row>
    <row r="2143" spans="1:18" x14ac:dyDescent="0.2">
      <c r="A2143" s="1" t="s">
        <v>2243</v>
      </c>
      <c r="B2143" s="4" t="str">
        <f t="shared" si="607"/>
        <v>2017-11-11</v>
      </c>
      <c r="C2143" s="3">
        <v>43050</v>
      </c>
      <c r="E2143" s="4" t="str">
        <f t="shared" si="608"/>
        <v>43.0;49.0;44.0;65.0</v>
      </c>
      <c r="F2143" s="4" t="str">
        <f t="shared" si="609"/>
        <v>43.0;49.0</v>
      </c>
      <c r="G2143" s="4" t="str">
        <f t="shared" si="610"/>
        <v>43.0</v>
      </c>
      <c r="H2143" s="4" t="str">
        <f t="shared" si="611"/>
        <v>49.0</v>
      </c>
      <c r="I2143" s="4" t="str">
        <f t="shared" si="612"/>
        <v>44.0;65.0</v>
      </c>
      <c r="J2143" s="4" t="str">
        <f t="shared" si="613"/>
        <v>44.0</v>
      </c>
      <c r="K2143" s="4" t="str">
        <f t="shared" si="614"/>
        <v>65.0</v>
      </c>
      <c r="L2143" s="4">
        <f t="shared" si="616"/>
        <v>43</v>
      </c>
      <c r="M2143" s="4">
        <f t="shared" si="616"/>
        <v>49</v>
      </c>
      <c r="N2143" s="10">
        <f t="shared" si="617"/>
        <v>-0.12244897959183676</v>
      </c>
      <c r="O2143" s="4">
        <f t="shared" si="615"/>
        <v>44</v>
      </c>
      <c r="P2143" s="4">
        <f t="shared" si="615"/>
        <v>65</v>
      </c>
      <c r="Q2143" s="4">
        <f t="shared" si="618"/>
        <v>21</v>
      </c>
      <c r="R2143" s="11"/>
    </row>
    <row r="2144" spans="1:18" x14ac:dyDescent="0.2">
      <c r="A2144" s="1" t="s">
        <v>2244</v>
      </c>
      <c r="B2144" s="4" t="str">
        <f t="shared" si="607"/>
        <v>2017-11-12</v>
      </c>
      <c r="C2144" s="3">
        <v>43051</v>
      </c>
      <c r="E2144" s="4" t="str">
        <f t="shared" si="608"/>
        <v>43.0;49.0;44.0;65.0</v>
      </c>
      <c r="F2144" s="4" t="str">
        <f t="shared" si="609"/>
        <v>43.0;49.0</v>
      </c>
      <c r="G2144" s="4" t="str">
        <f t="shared" si="610"/>
        <v>43.0</v>
      </c>
      <c r="H2144" s="4" t="str">
        <f t="shared" si="611"/>
        <v>49.0</v>
      </c>
      <c r="I2144" s="4" t="str">
        <f t="shared" si="612"/>
        <v>44.0;65.0</v>
      </c>
      <c r="J2144" s="4" t="str">
        <f t="shared" si="613"/>
        <v>44.0</v>
      </c>
      <c r="K2144" s="4" t="str">
        <f t="shared" si="614"/>
        <v>65.0</v>
      </c>
      <c r="L2144" s="4">
        <f t="shared" si="616"/>
        <v>43</v>
      </c>
      <c r="M2144" s="4">
        <f t="shared" si="616"/>
        <v>49</v>
      </c>
      <c r="N2144" s="10">
        <f t="shared" si="617"/>
        <v>-0.12244897959183676</v>
      </c>
      <c r="O2144" s="4">
        <f t="shared" si="615"/>
        <v>44</v>
      </c>
      <c r="P2144" s="4">
        <f t="shared" si="615"/>
        <v>65</v>
      </c>
      <c r="Q2144" s="4">
        <f t="shared" si="618"/>
        <v>21</v>
      </c>
      <c r="R2144" s="11"/>
    </row>
    <row r="2145" spans="1:18" x14ac:dyDescent="0.2">
      <c r="A2145" s="1" t="s">
        <v>2245</v>
      </c>
      <c r="B2145" s="4" t="str">
        <f t="shared" si="607"/>
        <v>2017-11-13</v>
      </c>
      <c r="C2145" s="3">
        <v>43052</v>
      </c>
      <c r="E2145" s="4" t="str">
        <f t="shared" si="608"/>
        <v>43.0;49.0;45.0;67.0</v>
      </c>
      <c r="F2145" s="4" t="str">
        <f t="shared" si="609"/>
        <v>43.0;49.0</v>
      </c>
      <c r="G2145" s="4" t="str">
        <f t="shared" si="610"/>
        <v>43.0</v>
      </c>
      <c r="H2145" s="4" t="str">
        <f t="shared" si="611"/>
        <v>49.0</v>
      </c>
      <c r="I2145" s="4" t="str">
        <f t="shared" si="612"/>
        <v>45.0;67.0</v>
      </c>
      <c r="J2145" s="4" t="str">
        <f t="shared" si="613"/>
        <v>45.0</v>
      </c>
      <c r="K2145" s="4" t="str">
        <f t="shared" si="614"/>
        <v>67.0</v>
      </c>
      <c r="L2145" s="4">
        <f t="shared" si="616"/>
        <v>43</v>
      </c>
      <c r="M2145" s="4">
        <f t="shared" si="616"/>
        <v>49</v>
      </c>
      <c r="N2145" s="10">
        <f t="shared" si="617"/>
        <v>-0.12244897959183676</v>
      </c>
      <c r="O2145" s="4">
        <f t="shared" si="615"/>
        <v>45</v>
      </c>
      <c r="P2145" s="4">
        <f t="shared" si="615"/>
        <v>67</v>
      </c>
      <c r="Q2145" s="4">
        <f t="shared" si="618"/>
        <v>22</v>
      </c>
      <c r="R2145" s="11"/>
    </row>
    <row r="2146" spans="1:18" x14ac:dyDescent="0.2">
      <c r="A2146" s="1" t="s">
        <v>2246</v>
      </c>
      <c r="B2146" s="4" t="str">
        <f t="shared" si="607"/>
        <v>2017-11-14</v>
      </c>
      <c r="C2146" s="3">
        <v>43053</v>
      </c>
      <c r="E2146" s="4" t="str">
        <f t="shared" si="608"/>
        <v>43.0;49.0;45.0;68.0</v>
      </c>
      <c r="F2146" s="4" t="str">
        <f t="shared" si="609"/>
        <v>43.0;49.0</v>
      </c>
      <c r="G2146" s="4" t="str">
        <f t="shared" si="610"/>
        <v>43.0</v>
      </c>
      <c r="H2146" s="4" t="str">
        <f t="shared" si="611"/>
        <v>49.0</v>
      </c>
      <c r="I2146" s="4" t="str">
        <f t="shared" si="612"/>
        <v>45.0;68.0</v>
      </c>
      <c r="J2146" s="4" t="str">
        <f t="shared" si="613"/>
        <v>45.0</v>
      </c>
      <c r="K2146" s="4" t="str">
        <f t="shared" si="614"/>
        <v>68.0</v>
      </c>
      <c r="L2146" s="4">
        <f t="shared" si="616"/>
        <v>43</v>
      </c>
      <c r="M2146" s="4">
        <f t="shared" si="616"/>
        <v>49</v>
      </c>
      <c r="N2146" s="10">
        <f t="shared" si="617"/>
        <v>-0.12244897959183676</v>
      </c>
      <c r="O2146" s="4">
        <f t="shared" si="615"/>
        <v>45</v>
      </c>
      <c r="P2146" s="4">
        <f t="shared" si="615"/>
        <v>68</v>
      </c>
      <c r="Q2146" s="4">
        <f t="shared" si="618"/>
        <v>23</v>
      </c>
      <c r="R2146" s="11"/>
    </row>
    <row r="2147" spans="1:18" x14ac:dyDescent="0.2">
      <c r="A2147" s="1" t="s">
        <v>2247</v>
      </c>
      <c r="B2147" s="4" t="str">
        <f t="shared" si="607"/>
        <v>2017-11-15</v>
      </c>
      <c r="C2147" s="3">
        <v>43054</v>
      </c>
      <c r="E2147" s="4" t="str">
        <f t="shared" si="608"/>
        <v>43.0;49.0;46.0;69.0</v>
      </c>
      <c r="F2147" s="4" t="str">
        <f t="shared" si="609"/>
        <v>43.0;49.0</v>
      </c>
      <c r="G2147" s="4" t="str">
        <f t="shared" si="610"/>
        <v>43.0</v>
      </c>
      <c r="H2147" s="4" t="str">
        <f t="shared" si="611"/>
        <v>49.0</v>
      </c>
      <c r="I2147" s="4" t="str">
        <f t="shared" si="612"/>
        <v>46.0;69.0</v>
      </c>
      <c r="J2147" s="4" t="str">
        <f t="shared" si="613"/>
        <v>46.0</v>
      </c>
      <c r="K2147" s="4" t="str">
        <f t="shared" si="614"/>
        <v>69.0</v>
      </c>
      <c r="L2147" s="4">
        <f t="shared" si="616"/>
        <v>43</v>
      </c>
      <c r="M2147" s="4">
        <f t="shared" si="616"/>
        <v>49</v>
      </c>
      <c r="N2147" s="10">
        <f t="shared" si="617"/>
        <v>-0.12244897959183676</v>
      </c>
      <c r="O2147" s="4">
        <f t="shared" si="615"/>
        <v>46</v>
      </c>
      <c r="P2147" s="4">
        <f t="shared" si="615"/>
        <v>69</v>
      </c>
      <c r="Q2147" s="4">
        <f t="shared" si="618"/>
        <v>23</v>
      </c>
      <c r="R2147" s="11"/>
    </row>
    <row r="2148" spans="1:18" x14ac:dyDescent="0.2">
      <c r="A2148" s="1" t="s">
        <v>2248</v>
      </c>
      <c r="B2148" s="4" t="str">
        <f t="shared" si="607"/>
        <v>2017-11-16</v>
      </c>
      <c r="C2148" s="3">
        <v>43055</v>
      </c>
      <c r="E2148" s="4" t="str">
        <f t="shared" si="608"/>
        <v>42.0;49.0;46.0;70.0</v>
      </c>
      <c r="F2148" s="4" t="str">
        <f t="shared" si="609"/>
        <v>42.0;49.0</v>
      </c>
      <c r="G2148" s="4" t="str">
        <f t="shared" si="610"/>
        <v>42.0</v>
      </c>
      <c r="H2148" s="4" t="str">
        <f t="shared" si="611"/>
        <v>49.0</v>
      </c>
      <c r="I2148" s="4" t="str">
        <f t="shared" si="612"/>
        <v>46.0;70.0</v>
      </c>
      <c r="J2148" s="4" t="str">
        <f t="shared" si="613"/>
        <v>46.0</v>
      </c>
      <c r="K2148" s="4" t="str">
        <f t="shared" si="614"/>
        <v>70.0</v>
      </c>
      <c r="L2148" s="4">
        <f t="shared" si="616"/>
        <v>42</v>
      </c>
      <c r="M2148" s="4">
        <f t="shared" si="616"/>
        <v>49</v>
      </c>
      <c r="N2148" s="10">
        <f t="shared" si="617"/>
        <v>-0.1428571428571429</v>
      </c>
      <c r="O2148" s="4">
        <f t="shared" si="615"/>
        <v>46</v>
      </c>
      <c r="P2148" s="4">
        <f t="shared" si="615"/>
        <v>70</v>
      </c>
      <c r="Q2148" s="4">
        <f t="shared" si="618"/>
        <v>24</v>
      </c>
      <c r="R2148" s="11"/>
    </row>
    <row r="2149" spans="1:18" x14ac:dyDescent="0.2">
      <c r="A2149" s="1" t="s">
        <v>2249</v>
      </c>
      <c r="B2149" s="4" t="str">
        <f t="shared" si="607"/>
        <v>2017-11-17</v>
      </c>
      <c r="C2149" s="3">
        <v>43056</v>
      </c>
      <c r="E2149" s="4" t="str">
        <f t="shared" si="608"/>
        <v>42.0;48.0;46.0;71.0</v>
      </c>
      <c r="F2149" s="4" t="str">
        <f t="shared" si="609"/>
        <v>42.0;48.0</v>
      </c>
      <c r="G2149" s="4" t="str">
        <f t="shared" si="610"/>
        <v>42.0</v>
      </c>
      <c r="H2149" s="4" t="str">
        <f t="shared" si="611"/>
        <v>48.0</v>
      </c>
      <c r="I2149" s="4" t="str">
        <f t="shared" si="612"/>
        <v>46.0;71.0</v>
      </c>
      <c r="J2149" s="4" t="str">
        <f t="shared" si="613"/>
        <v>46.0</v>
      </c>
      <c r="K2149" s="4" t="str">
        <f t="shared" si="614"/>
        <v>71.0</v>
      </c>
      <c r="L2149" s="4">
        <f t="shared" si="616"/>
        <v>42</v>
      </c>
      <c r="M2149" s="4">
        <f t="shared" si="616"/>
        <v>48</v>
      </c>
      <c r="N2149" s="10">
        <f t="shared" si="617"/>
        <v>-0.125</v>
      </c>
      <c r="O2149" s="4">
        <f t="shared" si="615"/>
        <v>46</v>
      </c>
      <c r="P2149" s="4">
        <f t="shared" si="615"/>
        <v>71</v>
      </c>
      <c r="Q2149" s="4">
        <f t="shared" si="618"/>
        <v>25</v>
      </c>
      <c r="R2149" s="11"/>
    </row>
    <row r="2150" spans="1:18" x14ac:dyDescent="0.2">
      <c r="A2150" s="1" t="s">
        <v>2250</v>
      </c>
      <c r="B2150" s="4" t="str">
        <f t="shared" si="607"/>
        <v>2017-11-18</v>
      </c>
      <c r="C2150" s="3">
        <v>43057</v>
      </c>
      <c r="E2150" s="4" t="str">
        <f t="shared" si="608"/>
        <v>42.0;48.0;46.0;71.0</v>
      </c>
      <c r="F2150" s="4" t="str">
        <f t="shared" si="609"/>
        <v>42.0;48.0</v>
      </c>
      <c r="G2150" s="4" t="str">
        <f t="shared" si="610"/>
        <v>42.0</v>
      </c>
      <c r="H2150" s="4" t="str">
        <f t="shared" si="611"/>
        <v>48.0</v>
      </c>
      <c r="I2150" s="4" t="str">
        <f t="shared" si="612"/>
        <v>46.0;71.0</v>
      </c>
      <c r="J2150" s="4" t="str">
        <f t="shared" si="613"/>
        <v>46.0</v>
      </c>
      <c r="K2150" s="4" t="str">
        <f t="shared" si="614"/>
        <v>71.0</v>
      </c>
      <c r="L2150" s="4">
        <f t="shared" si="616"/>
        <v>42</v>
      </c>
      <c r="M2150" s="4">
        <f t="shared" si="616"/>
        <v>48</v>
      </c>
      <c r="N2150" s="10">
        <f t="shared" si="617"/>
        <v>-0.125</v>
      </c>
      <c r="O2150" s="4">
        <f t="shared" si="615"/>
        <v>46</v>
      </c>
      <c r="P2150" s="4">
        <f t="shared" si="615"/>
        <v>71</v>
      </c>
      <c r="Q2150" s="4">
        <f t="shared" si="618"/>
        <v>25</v>
      </c>
      <c r="R2150" s="11"/>
    </row>
    <row r="2151" spans="1:18" x14ac:dyDescent="0.2">
      <c r="A2151" s="1" t="s">
        <v>2251</v>
      </c>
      <c r="B2151" s="4" t="str">
        <f t="shared" si="607"/>
        <v>2017-11-19</v>
      </c>
      <c r="C2151" s="3">
        <v>43058</v>
      </c>
      <c r="E2151" s="4" t="str">
        <f t="shared" si="608"/>
        <v>42.0;48.0;46.0;71.0</v>
      </c>
      <c r="F2151" s="4" t="str">
        <f t="shared" si="609"/>
        <v>42.0;48.0</v>
      </c>
      <c r="G2151" s="4" t="str">
        <f t="shared" si="610"/>
        <v>42.0</v>
      </c>
      <c r="H2151" s="4" t="str">
        <f t="shared" si="611"/>
        <v>48.0</v>
      </c>
      <c r="I2151" s="4" t="str">
        <f t="shared" si="612"/>
        <v>46.0;71.0</v>
      </c>
      <c r="J2151" s="4" t="str">
        <f t="shared" si="613"/>
        <v>46.0</v>
      </c>
      <c r="K2151" s="4" t="str">
        <f t="shared" si="614"/>
        <v>71.0</v>
      </c>
      <c r="L2151" s="4">
        <f t="shared" si="616"/>
        <v>42</v>
      </c>
      <c r="M2151" s="4">
        <f t="shared" si="616"/>
        <v>48</v>
      </c>
      <c r="N2151" s="10">
        <f t="shared" si="617"/>
        <v>-0.125</v>
      </c>
      <c r="O2151" s="4">
        <f t="shared" si="615"/>
        <v>46</v>
      </c>
      <c r="P2151" s="4">
        <f t="shared" si="615"/>
        <v>71</v>
      </c>
      <c r="Q2151" s="4">
        <f t="shared" si="618"/>
        <v>25</v>
      </c>
      <c r="R2151" s="11"/>
    </row>
    <row r="2152" spans="1:18" x14ac:dyDescent="0.2">
      <c r="A2152" s="1" t="s">
        <v>2252</v>
      </c>
      <c r="B2152" s="4" t="str">
        <f t="shared" si="607"/>
        <v>2017-11-20</v>
      </c>
      <c r="C2152" s="3">
        <v>43059</v>
      </c>
      <c r="E2152" s="4" t="str">
        <f t="shared" si="608"/>
        <v>42.0;49.0;46.0;72.0</v>
      </c>
      <c r="F2152" s="4" t="str">
        <f t="shared" si="609"/>
        <v>42.0;49.0</v>
      </c>
      <c r="G2152" s="4" t="str">
        <f t="shared" si="610"/>
        <v>42.0</v>
      </c>
      <c r="H2152" s="4" t="str">
        <f t="shared" si="611"/>
        <v>49.0</v>
      </c>
      <c r="I2152" s="4" t="str">
        <f t="shared" si="612"/>
        <v>46.0;72.0</v>
      </c>
      <c r="J2152" s="4" t="str">
        <f t="shared" si="613"/>
        <v>46.0</v>
      </c>
      <c r="K2152" s="4" t="str">
        <f t="shared" si="614"/>
        <v>72.0</v>
      </c>
      <c r="L2152" s="4">
        <f t="shared" si="616"/>
        <v>42</v>
      </c>
      <c r="M2152" s="4">
        <f t="shared" si="616"/>
        <v>49</v>
      </c>
      <c r="N2152" s="10">
        <f t="shared" si="617"/>
        <v>-0.1428571428571429</v>
      </c>
      <c r="O2152" s="4">
        <f t="shared" si="615"/>
        <v>46</v>
      </c>
      <c r="P2152" s="4">
        <f t="shared" si="615"/>
        <v>72</v>
      </c>
      <c r="Q2152" s="4">
        <f t="shared" si="618"/>
        <v>26</v>
      </c>
      <c r="R2152" s="11"/>
    </row>
    <row r="2153" spans="1:18" x14ac:dyDescent="0.2">
      <c r="A2153" s="1" t="s">
        <v>2253</v>
      </c>
      <c r="B2153" s="4" t="str">
        <f t="shared" si="607"/>
        <v>2017-11-21</v>
      </c>
      <c r="C2153" s="3">
        <v>43060</v>
      </c>
      <c r="E2153" s="4" t="str">
        <f t="shared" si="608"/>
        <v>41.0;50.0;47.0;72.0</v>
      </c>
      <c r="F2153" s="4" t="str">
        <f t="shared" si="609"/>
        <v>41.0;50.0</v>
      </c>
      <c r="G2153" s="4" t="str">
        <f t="shared" si="610"/>
        <v>41.0</v>
      </c>
      <c r="H2153" s="4" t="str">
        <f t="shared" si="611"/>
        <v>50.0</v>
      </c>
      <c r="I2153" s="4" t="str">
        <f t="shared" si="612"/>
        <v>47.0;72.0</v>
      </c>
      <c r="J2153" s="4" t="str">
        <f t="shared" si="613"/>
        <v>47.0</v>
      </c>
      <c r="K2153" s="4" t="str">
        <f t="shared" si="614"/>
        <v>72.0</v>
      </c>
      <c r="L2153" s="4">
        <f t="shared" si="616"/>
        <v>41</v>
      </c>
      <c r="M2153" s="4">
        <f t="shared" si="616"/>
        <v>50</v>
      </c>
      <c r="N2153" s="10">
        <f t="shared" si="617"/>
        <v>-0.18000000000000005</v>
      </c>
      <c r="O2153" s="4">
        <f t="shared" si="615"/>
        <v>47</v>
      </c>
      <c r="P2153" s="4">
        <f t="shared" si="615"/>
        <v>72</v>
      </c>
      <c r="Q2153" s="4">
        <f t="shared" si="618"/>
        <v>25</v>
      </c>
      <c r="R2153" s="11"/>
    </row>
    <row r="2154" spans="1:18" x14ac:dyDescent="0.2">
      <c r="A2154" s="1" t="s">
        <v>2254</v>
      </c>
      <c r="B2154" s="4" t="str">
        <f t="shared" si="607"/>
        <v>2017-11-22</v>
      </c>
      <c r="C2154" s="3">
        <v>43061</v>
      </c>
      <c r="E2154" s="4" t="str">
        <f t="shared" si="608"/>
        <v>42.0;50.0;46.0;73.0</v>
      </c>
      <c r="F2154" s="4" t="str">
        <f t="shared" si="609"/>
        <v>42.0;50.0</v>
      </c>
      <c r="G2154" s="4" t="str">
        <f t="shared" si="610"/>
        <v>42.0</v>
      </c>
      <c r="H2154" s="4" t="str">
        <f t="shared" si="611"/>
        <v>50.0</v>
      </c>
      <c r="I2154" s="4" t="str">
        <f t="shared" si="612"/>
        <v>46.0;73.0</v>
      </c>
      <c r="J2154" s="4" t="str">
        <f t="shared" si="613"/>
        <v>46.0</v>
      </c>
      <c r="K2154" s="4" t="str">
        <f t="shared" si="614"/>
        <v>73.0</v>
      </c>
      <c r="L2154" s="4">
        <f t="shared" si="616"/>
        <v>42</v>
      </c>
      <c r="M2154" s="4">
        <f t="shared" si="616"/>
        <v>50</v>
      </c>
      <c r="N2154" s="10">
        <f t="shared" si="617"/>
        <v>-0.16000000000000003</v>
      </c>
      <c r="O2154" s="4">
        <f t="shared" si="615"/>
        <v>46</v>
      </c>
      <c r="P2154" s="4">
        <f t="shared" si="615"/>
        <v>73</v>
      </c>
      <c r="Q2154" s="4">
        <f t="shared" si="618"/>
        <v>27</v>
      </c>
      <c r="R2154" s="11"/>
    </row>
    <row r="2155" spans="1:18" x14ac:dyDescent="0.2">
      <c r="A2155" s="1" t="s">
        <v>2255</v>
      </c>
      <c r="B2155" s="4" t="str">
        <f t="shared" si="607"/>
        <v>2017-11-23</v>
      </c>
      <c r="C2155" s="3">
        <v>43062</v>
      </c>
      <c r="E2155" s="4" t="str">
        <f t="shared" si="608"/>
        <v>42.0;50.0;46.0;73.0</v>
      </c>
      <c r="F2155" s="4" t="str">
        <f t="shared" si="609"/>
        <v>42.0;50.0</v>
      </c>
      <c r="G2155" s="4" t="str">
        <f t="shared" si="610"/>
        <v>42.0</v>
      </c>
      <c r="H2155" s="4" t="str">
        <f t="shared" si="611"/>
        <v>50.0</v>
      </c>
      <c r="I2155" s="4" t="str">
        <f t="shared" si="612"/>
        <v>46.0;73.0</v>
      </c>
      <c r="J2155" s="4" t="str">
        <f t="shared" si="613"/>
        <v>46.0</v>
      </c>
      <c r="K2155" s="4" t="str">
        <f t="shared" si="614"/>
        <v>73.0</v>
      </c>
      <c r="L2155" s="4">
        <f t="shared" si="616"/>
        <v>42</v>
      </c>
      <c r="M2155" s="4">
        <f t="shared" si="616"/>
        <v>50</v>
      </c>
      <c r="N2155" s="10">
        <f t="shared" si="617"/>
        <v>-0.16000000000000003</v>
      </c>
      <c r="O2155" s="4">
        <f t="shared" si="615"/>
        <v>46</v>
      </c>
      <c r="P2155" s="4">
        <f t="shared" si="615"/>
        <v>73</v>
      </c>
      <c r="Q2155" s="4">
        <f t="shared" si="618"/>
        <v>27</v>
      </c>
      <c r="R2155" s="11"/>
    </row>
    <row r="2156" spans="1:18" x14ac:dyDescent="0.2">
      <c r="A2156" s="1" t="s">
        <v>2256</v>
      </c>
      <c r="B2156" s="4" t="str">
        <f t="shared" si="607"/>
        <v>2017-11-24</v>
      </c>
      <c r="C2156" s="3">
        <v>43063</v>
      </c>
      <c r="E2156" s="4" t="str">
        <f t="shared" si="608"/>
        <v>42.0;50.0;46.0;73.0</v>
      </c>
      <c r="F2156" s="4" t="str">
        <f t="shared" si="609"/>
        <v>42.0;50.0</v>
      </c>
      <c r="G2156" s="4" t="str">
        <f t="shared" si="610"/>
        <v>42.0</v>
      </c>
      <c r="H2156" s="4" t="str">
        <f t="shared" si="611"/>
        <v>50.0</v>
      </c>
      <c r="I2156" s="4" t="str">
        <f t="shared" si="612"/>
        <v>46.0;73.0</v>
      </c>
      <c r="J2156" s="4" t="str">
        <f t="shared" si="613"/>
        <v>46.0</v>
      </c>
      <c r="K2156" s="4" t="str">
        <f t="shared" si="614"/>
        <v>73.0</v>
      </c>
      <c r="L2156" s="4">
        <f t="shared" si="616"/>
        <v>42</v>
      </c>
      <c r="M2156" s="4">
        <f t="shared" si="616"/>
        <v>50</v>
      </c>
      <c r="N2156" s="10">
        <f t="shared" si="617"/>
        <v>-0.16000000000000003</v>
      </c>
      <c r="O2156" s="4">
        <f t="shared" si="615"/>
        <v>46</v>
      </c>
      <c r="P2156" s="4">
        <f t="shared" si="615"/>
        <v>73</v>
      </c>
      <c r="Q2156" s="4">
        <f t="shared" si="618"/>
        <v>27</v>
      </c>
      <c r="R2156" s="11"/>
    </row>
    <row r="2157" spans="1:18" x14ac:dyDescent="0.2">
      <c r="A2157" s="1" t="s">
        <v>2257</v>
      </c>
      <c r="B2157" s="4" t="str">
        <f t="shared" si="607"/>
        <v>2017-11-25</v>
      </c>
      <c r="C2157" s="3">
        <v>43064</v>
      </c>
      <c r="E2157" s="4" t="str">
        <f t="shared" si="608"/>
        <v>42.0;50.0;46.0;73.0</v>
      </c>
      <c r="F2157" s="4" t="str">
        <f t="shared" si="609"/>
        <v>42.0;50.0</v>
      </c>
      <c r="G2157" s="4" t="str">
        <f t="shared" si="610"/>
        <v>42.0</v>
      </c>
      <c r="H2157" s="4" t="str">
        <f t="shared" si="611"/>
        <v>50.0</v>
      </c>
      <c r="I2157" s="4" t="str">
        <f t="shared" si="612"/>
        <v>46.0;73.0</v>
      </c>
      <c r="J2157" s="4" t="str">
        <f t="shared" si="613"/>
        <v>46.0</v>
      </c>
      <c r="K2157" s="4" t="str">
        <f t="shared" si="614"/>
        <v>73.0</v>
      </c>
      <c r="L2157" s="4">
        <f t="shared" si="616"/>
        <v>42</v>
      </c>
      <c r="M2157" s="4">
        <f t="shared" si="616"/>
        <v>50</v>
      </c>
      <c r="N2157" s="10">
        <f t="shared" si="617"/>
        <v>-0.16000000000000003</v>
      </c>
      <c r="O2157" s="4">
        <f t="shared" si="615"/>
        <v>46</v>
      </c>
      <c r="P2157" s="4">
        <f t="shared" si="615"/>
        <v>73</v>
      </c>
      <c r="Q2157" s="4">
        <f t="shared" si="618"/>
        <v>27</v>
      </c>
      <c r="R2157" s="11"/>
    </row>
    <row r="2158" spans="1:18" x14ac:dyDescent="0.2">
      <c r="A2158" s="1" t="s">
        <v>2258</v>
      </c>
      <c r="B2158" s="4" t="str">
        <f t="shared" si="607"/>
        <v>2017-11-26</v>
      </c>
      <c r="C2158" s="3">
        <v>43065</v>
      </c>
      <c r="E2158" s="4" t="str">
        <f t="shared" si="608"/>
        <v>43.0;50.0;46.0;72.0</v>
      </c>
      <c r="F2158" s="4" t="str">
        <f t="shared" si="609"/>
        <v>43.0;50.0</v>
      </c>
      <c r="G2158" s="4" t="str">
        <f t="shared" si="610"/>
        <v>43.0</v>
      </c>
      <c r="H2158" s="4" t="str">
        <f t="shared" si="611"/>
        <v>50.0</v>
      </c>
      <c r="I2158" s="4" t="str">
        <f t="shared" si="612"/>
        <v>46.0;72.0</v>
      </c>
      <c r="J2158" s="4" t="str">
        <f t="shared" si="613"/>
        <v>46.0</v>
      </c>
      <c r="K2158" s="4" t="str">
        <f t="shared" si="614"/>
        <v>72.0</v>
      </c>
      <c r="L2158" s="4">
        <f t="shared" si="616"/>
        <v>43</v>
      </c>
      <c r="M2158" s="4">
        <f t="shared" si="616"/>
        <v>50</v>
      </c>
      <c r="N2158" s="10">
        <f t="shared" si="617"/>
        <v>-0.14000000000000001</v>
      </c>
      <c r="O2158" s="4">
        <f t="shared" si="615"/>
        <v>46</v>
      </c>
      <c r="P2158" s="4">
        <f t="shared" si="615"/>
        <v>72</v>
      </c>
      <c r="Q2158" s="4">
        <f t="shared" si="618"/>
        <v>26</v>
      </c>
      <c r="R2158" s="11"/>
    </row>
    <row r="2159" spans="1:18" x14ac:dyDescent="0.2">
      <c r="A2159" s="1" t="s">
        <v>2259</v>
      </c>
      <c r="B2159" s="4" t="str">
        <f t="shared" si="607"/>
        <v>2017-11-27</v>
      </c>
      <c r="C2159" s="3">
        <v>43066</v>
      </c>
      <c r="E2159" s="4" t="str">
        <f t="shared" si="608"/>
        <v>42.0;50.0;46.0;73.0</v>
      </c>
      <c r="F2159" s="4" t="str">
        <f t="shared" si="609"/>
        <v>42.0;50.0</v>
      </c>
      <c r="G2159" s="4" t="str">
        <f t="shared" si="610"/>
        <v>42.0</v>
      </c>
      <c r="H2159" s="4" t="str">
        <f t="shared" si="611"/>
        <v>50.0</v>
      </c>
      <c r="I2159" s="4" t="str">
        <f t="shared" si="612"/>
        <v>46.0;73.0</v>
      </c>
      <c r="J2159" s="4" t="str">
        <f t="shared" si="613"/>
        <v>46.0</v>
      </c>
      <c r="K2159" s="4" t="str">
        <f t="shared" si="614"/>
        <v>73.0</v>
      </c>
      <c r="L2159" s="4">
        <f t="shared" si="616"/>
        <v>42</v>
      </c>
      <c r="M2159" s="4">
        <f t="shared" si="616"/>
        <v>50</v>
      </c>
      <c r="N2159" s="10">
        <f t="shared" si="617"/>
        <v>-0.16000000000000003</v>
      </c>
      <c r="O2159" s="4">
        <f t="shared" si="615"/>
        <v>46</v>
      </c>
      <c r="P2159" s="4">
        <f t="shared" si="615"/>
        <v>73</v>
      </c>
      <c r="Q2159" s="4">
        <f t="shared" si="618"/>
        <v>27</v>
      </c>
      <c r="R2159" s="11"/>
    </row>
    <row r="2160" spans="1:18" x14ac:dyDescent="0.2">
      <c r="A2160" s="1" t="s">
        <v>2260</v>
      </c>
      <c r="B2160" s="4" t="str">
        <f t="shared" si="607"/>
        <v>2017-11-28</v>
      </c>
      <c r="C2160" s="3">
        <v>43067</v>
      </c>
      <c r="E2160" s="4" t="str">
        <f t="shared" si="608"/>
        <v>42.0;50.0;46.0;73.0</v>
      </c>
      <c r="F2160" s="4" t="str">
        <f t="shared" si="609"/>
        <v>42.0;50.0</v>
      </c>
      <c r="G2160" s="4" t="str">
        <f t="shared" si="610"/>
        <v>42.0</v>
      </c>
      <c r="H2160" s="4" t="str">
        <f t="shared" si="611"/>
        <v>50.0</v>
      </c>
      <c r="I2160" s="4" t="str">
        <f t="shared" si="612"/>
        <v>46.0;73.0</v>
      </c>
      <c r="J2160" s="4" t="str">
        <f t="shared" si="613"/>
        <v>46.0</v>
      </c>
      <c r="K2160" s="4" t="str">
        <f t="shared" si="614"/>
        <v>73.0</v>
      </c>
      <c r="L2160" s="4">
        <f t="shared" si="616"/>
        <v>42</v>
      </c>
      <c r="M2160" s="4">
        <f t="shared" si="616"/>
        <v>50</v>
      </c>
      <c r="N2160" s="10">
        <f t="shared" si="617"/>
        <v>-0.16000000000000003</v>
      </c>
      <c r="O2160" s="4">
        <f t="shared" si="615"/>
        <v>46</v>
      </c>
      <c r="P2160" s="4">
        <f t="shared" si="615"/>
        <v>73</v>
      </c>
      <c r="Q2160" s="4">
        <f t="shared" si="618"/>
        <v>27</v>
      </c>
      <c r="R2160" s="11"/>
    </row>
    <row r="2161" spans="1:18" x14ac:dyDescent="0.2">
      <c r="A2161" s="1" t="s">
        <v>2261</v>
      </c>
      <c r="B2161" s="4" t="str">
        <f t="shared" si="607"/>
        <v>2017-11-29</v>
      </c>
      <c r="C2161" s="3">
        <v>43068</v>
      </c>
      <c r="E2161" s="4" t="str">
        <f t="shared" si="608"/>
        <v>42.0;50.0;46.0;73.0</v>
      </c>
      <c r="F2161" s="4" t="str">
        <f t="shared" si="609"/>
        <v>42.0;50.0</v>
      </c>
      <c r="G2161" s="4" t="str">
        <f t="shared" si="610"/>
        <v>42.0</v>
      </c>
      <c r="H2161" s="4" t="str">
        <f t="shared" si="611"/>
        <v>50.0</v>
      </c>
      <c r="I2161" s="4" t="str">
        <f t="shared" si="612"/>
        <v>46.0;73.0</v>
      </c>
      <c r="J2161" s="4" t="str">
        <f t="shared" si="613"/>
        <v>46.0</v>
      </c>
      <c r="K2161" s="4" t="str">
        <f t="shared" si="614"/>
        <v>73.0</v>
      </c>
      <c r="L2161" s="4">
        <f t="shared" si="616"/>
        <v>42</v>
      </c>
      <c r="M2161" s="4">
        <f t="shared" si="616"/>
        <v>50</v>
      </c>
      <c r="N2161" s="10">
        <f t="shared" si="617"/>
        <v>-0.16000000000000003</v>
      </c>
      <c r="O2161" s="4">
        <f t="shared" si="615"/>
        <v>46</v>
      </c>
      <c r="P2161" s="4">
        <f t="shared" si="615"/>
        <v>73</v>
      </c>
      <c r="Q2161" s="4">
        <f t="shared" si="618"/>
        <v>27</v>
      </c>
      <c r="R2161" s="11"/>
    </row>
    <row r="2162" spans="1:18" x14ac:dyDescent="0.2">
      <c r="A2162" s="1" t="s">
        <v>2262</v>
      </c>
      <c r="B2162" s="4" t="str">
        <f t="shared" si="607"/>
        <v>2017-11-30</v>
      </c>
      <c r="C2162" s="3">
        <v>43069</v>
      </c>
      <c r="E2162" s="4" t="str">
        <f t="shared" si="608"/>
        <v>42.0;50.0;45.0;74.0</v>
      </c>
      <c r="F2162" s="4" t="str">
        <f t="shared" si="609"/>
        <v>42.0;50.0</v>
      </c>
      <c r="G2162" s="4" t="str">
        <f t="shared" si="610"/>
        <v>42.0</v>
      </c>
      <c r="H2162" s="4" t="str">
        <f t="shared" si="611"/>
        <v>50.0</v>
      </c>
      <c r="I2162" s="4" t="str">
        <f t="shared" si="612"/>
        <v>45.0;74.0</v>
      </c>
      <c r="J2162" s="4" t="str">
        <f t="shared" si="613"/>
        <v>45.0</v>
      </c>
      <c r="K2162" s="4" t="str">
        <f t="shared" si="614"/>
        <v>74.0</v>
      </c>
      <c r="L2162" s="4">
        <f t="shared" si="616"/>
        <v>42</v>
      </c>
      <c r="M2162" s="4">
        <f t="shared" si="616"/>
        <v>50</v>
      </c>
      <c r="N2162" s="10">
        <f t="shared" si="617"/>
        <v>-0.16000000000000003</v>
      </c>
      <c r="O2162" s="4">
        <f t="shared" si="615"/>
        <v>45</v>
      </c>
      <c r="P2162" s="4">
        <f t="shared" si="615"/>
        <v>74</v>
      </c>
      <c r="Q2162" s="4">
        <f t="shared" si="618"/>
        <v>29</v>
      </c>
      <c r="R2162" s="11"/>
    </row>
    <row r="2163" spans="1:18" x14ac:dyDescent="0.2">
      <c r="A2163" s="1" t="s">
        <v>2263</v>
      </c>
      <c r="B2163" s="4" t="str">
        <f t="shared" si="607"/>
        <v>2017-12-01</v>
      </c>
      <c r="C2163" s="3">
        <v>43070</v>
      </c>
      <c r="E2163" s="4" t="str">
        <f t="shared" si="608"/>
        <v>42.0;50.0;45.0;74.0</v>
      </c>
      <c r="F2163" s="4" t="str">
        <f t="shared" si="609"/>
        <v>42.0;50.0</v>
      </c>
      <c r="G2163" s="4" t="str">
        <f t="shared" si="610"/>
        <v>42.0</v>
      </c>
      <c r="H2163" s="4" t="str">
        <f t="shared" si="611"/>
        <v>50.0</v>
      </c>
      <c r="I2163" s="4" t="str">
        <f t="shared" si="612"/>
        <v>45.0;74.0</v>
      </c>
      <c r="J2163" s="4" t="str">
        <f t="shared" si="613"/>
        <v>45.0</v>
      </c>
      <c r="K2163" s="4" t="str">
        <f t="shared" si="614"/>
        <v>74.0</v>
      </c>
      <c r="L2163" s="4">
        <f t="shared" si="616"/>
        <v>42</v>
      </c>
      <c r="M2163" s="4">
        <f t="shared" si="616"/>
        <v>50</v>
      </c>
      <c r="N2163" s="10">
        <f t="shared" si="617"/>
        <v>-0.16000000000000003</v>
      </c>
      <c r="O2163" s="4">
        <f t="shared" si="615"/>
        <v>45</v>
      </c>
      <c r="P2163" s="4">
        <f t="shared" si="615"/>
        <v>74</v>
      </c>
      <c r="Q2163" s="4">
        <f t="shared" si="618"/>
        <v>29</v>
      </c>
      <c r="R2163" s="11"/>
    </row>
    <row r="2164" spans="1:18" x14ac:dyDescent="0.2">
      <c r="A2164" s="1" t="s">
        <v>2264</v>
      </c>
      <c r="B2164" s="4" t="str">
        <f t="shared" si="607"/>
        <v>2017-12-02</v>
      </c>
      <c r="C2164" s="3">
        <v>43071</v>
      </c>
      <c r="E2164" s="4" t="str">
        <f t="shared" si="608"/>
        <v>42.0;50.0;45.0;74.0</v>
      </c>
      <c r="F2164" s="4" t="str">
        <f t="shared" si="609"/>
        <v>42.0;50.0</v>
      </c>
      <c r="G2164" s="4" t="str">
        <f t="shared" si="610"/>
        <v>42.0</v>
      </c>
      <c r="H2164" s="4" t="str">
        <f t="shared" si="611"/>
        <v>50.0</v>
      </c>
      <c r="I2164" s="4" t="str">
        <f t="shared" si="612"/>
        <v>45.0;74.0</v>
      </c>
      <c r="J2164" s="4" t="str">
        <f t="shared" si="613"/>
        <v>45.0</v>
      </c>
      <c r="K2164" s="4" t="str">
        <f t="shared" si="614"/>
        <v>74.0</v>
      </c>
      <c r="L2164" s="4">
        <f t="shared" si="616"/>
        <v>42</v>
      </c>
      <c r="M2164" s="4">
        <f t="shared" si="616"/>
        <v>50</v>
      </c>
      <c r="N2164" s="10">
        <f t="shared" si="617"/>
        <v>-0.16000000000000003</v>
      </c>
      <c r="O2164" s="4">
        <f t="shared" si="615"/>
        <v>45</v>
      </c>
      <c r="P2164" s="4">
        <f t="shared" si="615"/>
        <v>74</v>
      </c>
      <c r="Q2164" s="4">
        <f t="shared" si="618"/>
        <v>29</v>
      </c>
      <c r="R2164" s="11"/>
    </row>
    <row r="2165" spans="1:18" x14ac:dyDescent="0.2">
      <c r="A2165" s="1" t="s">
        <v>2265</v>
      </c>
      <c r="B2165" s="4" t="str">
        <f t="shared" si="607"/>
        <v>2017-12-03</v>
      </c>
      <c r="C2165" s="3">
        <v>43072</v>
      </c>
      <c r="E2165" s="4" t="str">
        <f t="shared" si="608"/>
        <v>42.0;50.0;44.0;74.0</v>
      </c>
      <c r="F2165" s="4" t="str">
        <f t="shared" si="609"/>
        <v>42.0;50.0</v>
      </c>
      <c r="G2165" s="4" t="str">
        <f t="shared" si="610"/>
        <v>42.0</v>
      </c>
      <c r="H2165" s="4" t="str">
        <f t="shared" si="611"/>
        <v>50.0</v>
      </c>
      <c r="I2165" s="4" t="str">
        <f t="shared" si="612"/>
        <v>44.0;74.0</v>
      </c>
      <c r="J2165" s="4" t="str">
        <f t="shared" si="613"/>
        <v>44.0</v>
      </c>
      <c r="K2165" s="4" t="str">
        <f t="shared" si="614"/>
        <v>74.0</v>
      </c>
      <c r="L2165" s="4">
        <f t="shared" si="616"/>
        <v>42</v>
      </c>
      <c r="M2165" s="4">
        <f t="shared" si="616"/>
        <v>50</v>
      </c>
      <c r="N2165" s="10">
        <f t="shared" si="617"/>
        <v>-0.16000000000000003</v>
      </c>
      <c r="O2165" s="4">
        <f t="shared" si="615"/>
        <v>44</v>
      </c>
      <c r="P2165" s="4">
        <f t="shared" si="615"/>
        <v>74</v>
      </c>
      <c r="Q2165" s="4">
        <f t="shared" si="618"/>
        <v>30</v>
      </c>
      <c r="R2165" s="11"/>
    </row>
    <row r="2166" spans="1:18" x14ac:dyDescent="0.2">
      <c r="A2166" s="1" t="s">
        <v>2266</v>
      </c>
      <c r="B2166" s="4" t="str">
        <f t="shared" si="607"/>
        <v>2017-12-04</v>
      </c>
      <c r="C2166" s="3">
        <v>43073</v>
      </c>
      <c r="E2166" s="4" t="str">
        <f t="shared" si="608"/>
        <v>42.0;51.0;44.0;75.0</v>
      </c>
      <c r="F2166" s="4" t="str">
        <f t="shared" si="609"/>
        <v>42.0;51.0</v>
      </c>
      <c r="G2166" s="4" t="str">
        <f t="shared" si="610"/>
        <v>42.0</v>
      </c>
      <c r="H2166" s="4" t="str">
        <f t="shared" si="611"/>
        <v>51.0</v>
      </c>
      <c r="I2166" s="4" t="str">
        <f t="shared" si="612"/>
        <v>44.0;75.0</v>
      </c>
      <c r="J2166" s="4" t="str">
        <f t="shared" si="613"/>
        <v>44.0</v>
      </c>
      <c r="K2166" s="4" t="str">
        <f t="shared" si="614"/>
        <v>75.0</v>
      </c>
      <c r="L2166" s="4">
        <f t="shared" si="616"/>
        <v>42</v>
      </c>
      <c r="M2166" s="4">
        <f t="shared" si="616"/>
        <v>51</v>
      </c>
      <c r="N2166" s="10">
        <f t="shared" si="617"/>
        <v>-0.17647058823529416</v>
      </c>
      <c r="O2166" s="4">
        <f t="shared" si="615"/>
        <v>44</v>
      </c>
      <c r="P2166" s="4">
        <f t="shared" si="615"/>
        <v>75</v>
      </c>
      <c r="Q2166" s="4">
        <f t="shared" si="618"/>
        <v>31</v>
      </c>
      <c r="R2166" s="11"/>
    </row>
    <row r="2167" spans="1:18" x14ac:dyDescent="0.2">
      <c r="A2167" s="1" t="s">
        <v>2267</v>
      </c>
      <c r="B2167" s="4" t="str">
        <f t="shared" si="607"/>
        <v>2017-12-05</v>
      </c>
      <c r="C2167" s="3">
        <v>43074</v>
      </c>
      <c r="E2167" s="4" t="str">
        <f t="shared" si="608"/>
        <v>41.0;51.0;44.0;77.0</v>
      </c>
      <c r="F2167" s="4" t="str">
        <f t="shared" si="609"/>
        <v>41.0;51.0</v>
      </c>
      <c r="G2167" s="4" t="str">
        <f t="shared" si="610"/>
        <v>41.0</v>
      </c>
      <c r="H2167" s="4" t="str">
        <f t="shared" si="611"/>
        <v>51.0</v>
      </c>
      <c r="I2167" s="4" t="str">
        <f t="shared" si="612"/>
        <v>44.0;77.0</v>
      </c>
      <c r="J2167" s="4" t="str">
        <f t="shared" si="613"/>
        <v>44.0</v>
      </c>
      <c r="K2167" s="4" t="str">
        <f t="shared" si="614"/>
        <v>77.0</v>
      </c>
      <c r="L2167" s="4">
        <f t="shared" si="616"/>
        <v>41</v>
      </c>
      <c r="M2167" s="4">
        <f t="shared" si="616"/>
        <v>51</v>
      </c>
      <c r="N2167" s="10">
        <f t="shared" si="617"/>
        <v>-0.19607843137254899</v>
      </c>
      <c r="O2167" s="4">
        <f t="shared" si="615"/>
        <v>44</v>
      </c>
      <c r="P2167" s="4">
        <f t="shared" si="615"/>
        <v>77</v>
      </c>
      <c r="Q2167" s="4">
        <f t="shared" si="618"/>
        <v>33</v>
      </c>
      <c r="R2167" s="11"/>
    </row>
    <row r="2168" spans="1:18" x14ac:dyDescent="0.2">
      <c r="A2168" s="1" t="s">
        <v>2268</v>
      </c>
      <c r="B2168" s="4" t="str">
        <f t="shared" si="607"/>
        <v>2017-12-06</v>
      </c>
      <c r="C2168" s="3">
        <v>43075</v>
      </c>
      <c r="E2168" s="4" t="str">
        <f t="shared" si="608"/>
        <v>41.0;51.0;44.0;77.0</v>
      </c>
      <c r="F2168" s="4" t="str">
        <f t="shared" si="609"/>
        <v>41.0;51.0</v>
      </c>
      <c r="G2168" s="4" t="str">
        <f t="shared" si="610"/>
        <v>41.0</v>
      </c>
      <c r="H2168" s="4" t="str">
        <f t="shared" si="611"/>
        <v>51.0</v>
      </c>
      <c r="I2168" s="4" t="str">
        <f t="shared" si="612"/>
        <v>44.0;77.0</v>
      </c>
      <c r="J2168" s="4" t="str">
        <f t="shared" si="613"/>
        <v>44.0</v>
      </c>
      <c r="K2168" s="4" t="str">
        <f t="shared" si="614"/>
        <v>77.0</v>
      </c>
      <c r="L2168" s="4">
        <f t="shared" si="616"/>
        <v>41</v>
      </c>
      <c r="M2168" s="4">
        <f t="shared" si="616"/>
        <v>51</v>
      </c>
      <c r="N2168" s="10">
        <f t="shared" si="617"/>
        <v>-0.19607843137254899</v>
      </c>
      <c r="O2168" s="4">
        <f t="shared" si="615"/>
        <v>44</v>
      </c>
      <c r="P2168" s="4">
        <f t="shared" si="615"/>
        <v>77</v>
      </c>
      <c r="Q2168" s="4">
        <f t="shared" si="618"/>
        <v>33</v>
      </c>
      <c r="R2168" s="11"/>
    </row>
    <row r="2169" spans="1:18" x14ac:dyDescent="0.2">
      <c r="A2169" s="1" t="s">
        <v>2269</v>
      </c>
      <c r="B2169" s="4" t="str">
        <f t="shared" si="607"/>
        <v>2017-12-07</v>
      </c>
      <c r="C2169" s="3">
        <v>43076</v>
      </c>
      <c r="E2169" s="4" t="str">
        <f t="shared" si="608"/>
        <v>41.0;51.0;44.0;78.0</v>
      </c>
      <c r="F2169" s="4" t="str">
        <f t="shared" si="609"/>
        <v>41.0;51.0</v>
      </c>
      <c r="G2169" s="4" t="str">
        <f t="shared" si="610"/>
        <v>41.0</v>
      </c>
      <c r="H2169" s="4" t="str">
        <f t="shared" si="611"/>
        <v>51.0</v>
      </c>
      <c r="I2169" s="4" t="str">
        <f t="shared" si="612"/>
        <v>44.0;78.0</v>
      </c>
      <c r="J2169" s="4" t="str">
        <f t="shared" si="613"/>
        <v>44.0</v>
      </c>
      <c r="K2169" s="4" t="str">
        <f t="shared" si="614"/>
        <v>78.0</v>
      </c>
      <c r="L2169" s="4">
        <f t="shared" si="616"/>
        <v>41</v>
      </c>
      <c r="M2169" s="4">
        <f t="shared" si="616"/>
        <v>51</v>
      </c>
      <c r="N2169" s="10">
        <f t="shared" si="617"/>
        <v>-0.19607843137254899</v>
      </c>
      <c r="O2169" s="4">
        <f t="shared" si="615"/>
        <v>44</v>
      </c>
      <c r="P2169" s="4">
        <f t="shared" si="615"/>
        <v>78</v>
      </c>
      <c r="Q2169" s="4">
        <f t="shared" si="618"/>
        <v>34</v>
      </c>
      <c r="R2169" s="11"/>
    </row>
    <row r="2170" spans="1:18" x14ac:dyDescent="0.2">
      <c r="A2170" s="1" t="s">
        <v>2270</v>
      </c>
      <c r="B2170" s="4" t="str">
        <f t="shared" si="607"/>
        <v>2017-12-08</v>
      </c>
      <c r="C2170" s="3">
        <v>43077</v>
      </c>
      <c r="E2170" s="4" t="str">
        <f t="shared" si="608"/>
        <v>41.0;51.0;44.0;80.0</v>
      </c>
      <c r="F2170" s="4" t="str">
        <f t="shared" si="609"/>
        <v>41.0;51.0</v>
      </c>
      <c r="G2170" s="4" t="str">
        <f t="shared" si="610"/>
        <v>41.0</v>
      </c>
      <c r="H2170" s="4" t="str">
        <f t="shared" si="611"/>
        <v>51.0</v>
      </c>
      <c r="I2170" s="4" t="str">
        <f t="shared" si="612"/>
        <v>44.0;80.0</v>
      </c>
      <c r="J2170" s="4" t="str">
        <f t="shared" si="613"/>
        <v>44.0</v>
      </c>
      <c r="K2170" s="4" t="str">
        <f t="shared" si="614"/>
        <v>80.0</v>
      </c>
      <c r="L2170" s="4">
        <f t="shared" si="616"/>
        <v>41</v>
      </c>
      <c r="M2170" s="4">
        <f t="shared" si="616"/>
        <v>51</v>
      </c>
      <c r="N2170" s="10">
        <f t="shared" si="617"/>
        <v>-0.19607843137254899</v>
      </c>
      <c r="O2170" s="4">
        <f t="shared" si="615"/>
        <v>44</v>
      </c>
      <c r="P2170" s="4">
        <f t="shared" si="615"/>
        <v>80</v>
      </c>
      <c r="Q2170" s="4">
        <f t="shared" si="618"/>
        <v>36</v>
      </c>
      <c r="R2170" s="11"/>
    </row>
    <row r="2171" spans="1:18" x14ac:dyDescent="0.2">
      <c r="A2171" s="1" t="s">
        <v>2271</v>
      </c>
      <c r="B2171" s="4" t="str">
        <f t="shared" si="607"/>
        <v>2017-12-09</v>
      </c>
      <c r="C2171" s="3">
        <v>43078</v>
      </c>
      <c r="E2171" s="4" t="str">
        <f t="shared" si="608"/>
        <v>41.0;51.0;44.0;81.0</v>
      </c>
      <c r="F2171" s="4" t="str">
        <f t="shared" si="609"/>
        <v>41.0;51.0</v>
      </c>
      <c r="G2171" s="4" t="str">
        <f t="shared" si="610"/>
        <v>41.0</v>
      </c>
      <c r="H2171" s="4" t="str">
        <f t="shared" si="611"/>
        <v>51.0</v>
      </c>
      <c r="I2171" s="4" t="str">
        <f t="shared" si="612"/>
        <v>44.0;81.0</v>
      </c>
      <c r="J2171" s="4" t="str">
        <f t="shared" si="613"/>
        <v>44.0</v>
      </c>
      <c r="K2171" s="4" t="str">
        <f t="shared" si="614"/>
        <v>81.0</v>
      </c>
      <c r="L2171" s="4">
        <f t="shared" si="616"/>
        <v>41</v>
      </c>
      <c r="M2171" s="4">
        <f t="shared" si="616"/>
        <v>51</v>
      </c>
      <c r="N2171" s="10">
        <f t="shared" si="617"/>
        <v>-0.19607843137254899</v>
      </c>
      <c r="O2171" s="4">
        <f t="shared" si="615"/>
        <v>44</v>
      </c>
      <c r="P2171" s="4">
        <f t="shared" si="615"/>
        <v>81</v>
      </c>
      <c r="Q2171" s="4">
        <f t="shared" si="618"/>
        <v>37</v>
      </c>
      <c r="R2171" s="11"/>
    </row>
    <row r="2172" spans="1:18" x14ac:dyDescent="0.2">
      <c r="A2172" s="1" t="s">
        <v>2272</v>
      </c>
      <c r="B2172" s="4" t="str">
        <f t="shared" si="607"/>
        <v>2017-12-10</v>
      </c>
      <c r="C2172" s="3">
        <v>43079</v>
      </c>
      <c r="E2172" s="4" t="str">
        <f t="shared" si="608"/>
        <v>44.0;51.0;43.0;81.0</v>
      </c>
      <c r="F2172" s="4" t="str">
        <f t="shared" si="609"/>
        <v>44.0;51.0</v>
      </c>
      <c r="G2172" s="4" t="str">
        <f t="shared" si="610"/>
        <v>44.0</v>
      </c>
      <c r="H2172" s="4" t="str">
        <f t="shared" si="611"/>
        <v>51.0</v>
      </c>
      <c r="I2172" s="4" t="str">
        <f t="shared" si="612"/>
        <v>43.0;81.0</v>
      </c>
      <c r="J2172" s="4" t="str">
        <f t="shared" si="613"/>
        <v>43.0</v>
      </c>
      <c r="K2172" s="4" t="str">
        <f t="shared" si="614"/>
        <v>81.0</v>
      </c>
      <c r="L2172" s="4">
        <f t="shared" si="616"/>
        <v>44</v>
      </c>
      <c r="M2172" s="4">
        <f t="shared" si="616"/>
        <v>51</v>
      </c>
      <c r="N2172" s="10">
        <f t="shared" si="617"/>
        <v>-0.13725490196078427</v>
      </c>
      <c r="O2172" s="4">
        <f t="shared" si="615"/>
        <v>43</v>
      </c>
      <c r="P2172" s="4">
        <f t="shared" si="615"/>
        <v>81</v>
      </c>
      <c r="Q2172" s="4">
        <f t="shared" si="618"/>
        <v>38</v>
      </c>
      <c r="R2172" s="11"/>
    </row>
    <row r="2173" spans="1:18" x14ac:dyDescent="0.2">
      <c r="A2173" s="1" t="s">
        <v>2273</v>
      </c>
      <c r="B2173" s="4" t="str">
        <f t="shared" si="607"/>
        <v>2017-12-11</v>
      </c>
      <c r="C2173" s="3">
        <v>43080</v>
      </c>
      <c r="E2173" s="4" t="str">
        <f t="shared" si="608"/>
        <v>44.0;51.0;43.0;80.0</v>
      </c>
      <c r="F2173" s="4" t="str">
        <f t="shared" si="609"/>
        <v>44.0;51.0</v>
      </c>
      <c r="G2173" s="4" t="str">
        <f t="shared" si="610"/>
        <v>44.0</v>
      </c>
      <c r="H2173" s="4" t="str">
        <f t="shared" si="611"/>
        <v>51.0</v>
      </c>
      <c r="I2173" s="4" t="str">
        <f t="shared" si="612"/>
        <v>43.0;80.0</v>
      </c>
      <c r="J2173" s="4" t="str">
        <f t="shared" si="613"/>
        <v>43.0</v>
      </c>
      <c r="K2173" s="4" t="str">
        <f t="shared" si="614"/>
        <v>80.0</v>
      </c>
      <c r="L2173" s="4">
        <f t="shared" si="616"/>
        <v>44</v>
      </c>
      <c r="M2173" s="4">
        <f t="shared" si="616"/>
        <v>51</v>
      </c>
      <c r="N2173" s="10">
        <f t="shared" si="617"/>
        <v>-0.13725490196078427</v>
      </c>
      <c r="O2173" s="4">
        <f t="shared" si="615"/>
        <v>43</v>
      </c>
      <c r="P2173" s="4">
        <f t="shared" si="615"/>
        <v>80</v>
      </c>
      <c r="Q2173" s="4">
        <f t="shared" si="618"/>
        <v>37</v>
      </c>
      <c r="R2173" s="11"/>
    </row>
    <row r="2174" spans="1:18" x14ac:dyDescent="0.2">
      <c r="A2174" s="1" t="s">
        <v>2274</v>
      </c>
      <c r="B2174" s="4" t="str">
        <f t="shared" si="607"/>
        <v>2017-12-12</v>
      </c>
      <c r="C2174" s="3">
        <v>43081</v>
      </c>
      <c r="E2174" s="4" t="str">
        <f t="shared" si="608"/>
        <v>44.0;51.0;43.0;80.0</v>
      </c>
      <c r="F2174" s="4" t="str">
        <f t="shared" si="609"/>
        <v>44.0;51.0</v>
      </c>
      <c r="G2174" s="4" t="str">
        <f t="shared" si="610"/>
        <v>44.0</v>
      </c>
      <c r="H2174" s="4" t="str">
        <f t="shared" si="611"/>
        <v>51.0</v>
      </c>
      <c r="I2174" s="4" t="str">
        <f t="shared" si="612"/>
        <v>43.0;80.0</v>
      </c>
      <c r="J2174" s="4" t="str">
        <f t="shared" si="613"/>
        <v>43.0</v>
      </c>
      <c r="K2174" s="4" t="str">
        <f t="shared" si="614"/>
        <v>80.0</v>
      </c>
      <c r="L2174" s="4">
        <f t="shared" si="616"/>
        <v>44</v>
      </c>
      <c r="M2174" s="4">
        <f t="shared" si="616"/>
        <v>51</v>
      </c>
      <c r="N2174" s="10">
        <f t="shared" si="617"/>
        <v>-0.13725490196078427</v>
      </c>
      <c r="O2174" s="4">
        <f t="shared" si="615"/>
        <v>43</v>
      </c>
      <c r="P2174" s="4">
        <f t="shared" si="615"/>
        <v>80</v>
      </c>
      <c r="Q2174" s="4">
        <f t="shared" si="618"/>
        <v>37</v>
      </c>
      <c r="R2174" s="11"/>
    </row>
    <row r="2175" spans="1:18" x14ac:dyDescent="0.2">
      <c r="A2175" s="1" t="s">
        <v>2275</v>
      </c>
      <c r="B2175" s="4" t="str">
        <f t="shared" si="607"/>
        <v>2017-12-13</v>
      </c>
      <c r="C2175" s="3">
        <v>43082</v>
      </c>
      <c r="E2175" s="4" t="str">
        <f t="shared" si="608"/>
        <v>44.0;51.0;44.0;80.0</v>
      </c>
      <c r="F2175" s="4" t="str">
        <f t="shared" si="609"/>
        <v>44.0;51.0</v>
      </c>
      <c r="G2175" s="4" t="str">
        <f t="shared" si="610"/>
        <v>44.0</v>
      </c>
      <c r="H2175" s="4" t="str">
        <f t="shared" si="611"/>
        <v>51.0</v>
      </c>
      <c r="I2175" s="4" t="str">
        <f t="shared" si="612"/>
        <v>44.0;80.0</v>
      </c>
      <c r="J2175" s="4" t="str">
        <f t="shared" si="613"/>
        <v>44.0</v>
      </c>
      <c r="K2175" s="4" t="str">
        <f t="shared" si="614"/>
        <v>80.0</v>
      </c>
      <c r="L2175" s="4">
        <f t="shared" si="616"/>
        <v>44</v>
      </c>
      <c r="M2175" s="4">
        <f t="shared" si="616"/>
        <v>51</v>
      </c>
      <c r="N2175" s="10">
        <f t="shared" si="617"/>
        <v>-0.13725490196078427</v>
      </c>
      <c r="O2175" s="4">
        <f t="shared" si="615"/>
        <v>44</v>
      </c>
      <c r="P2175" s="4">
        <f t="shared" si="615"/>
        <v>80</v>
      </c>
      <c r="Q2175" s="4">
        <f t="shared" si="618"/>
        <v>36</v>
      </c>
      <c r="R2175" s="11"/>
    </row>
    <row r="2176" spans="1:18" x14ac:dyDescent="0.2">
      <c r="A2176" s="1" t="s">
        <v>2276</v>
      </c>
      <c r="B2176" s="4" t="str">
        <f t="shared" si="607"/>
        <v>2017-12-14</v>
      </c>
      <c r="C2176" s="3">
        <v>43083</v>
      </c>
      <c r="E2176" s="4" t="str">
        <f t="shared" si="608"/>
        <v>44.0;51.0;47.0;80.0</v>
      </c>
      <c r="F2176" s="4" t="str">
        <f t="shared" si="609"/>
        <v>44.0;51.0</v>
      </c>
      <c r="G2176" s="4" t="str">
        <f t="shared" si="610"/>
        <v>44.0</v>
      </c>
      <c r="H2176" s="4" t="str">
        <f t="shared" si="611"/>
        <v>51.0</v>
      </c>
      <c r="I2176" s="4" t="str">
        <f t="shared" si="612"/>
        <v>47.0;80.0</v>
      </c>
      <c r="J2176" s="4" t="str">
        <f t="shared" si="613"/>
        <v>47.0</v>
      </c>
      <c r="K2176" s="4" t="str">
        <f t="shared" si="614"/>
        <v>80.0</v>
      </c>
      <c r="L2176" s="4">
        <f t="shared" si="616"/>
        <v>44</v>
      </c>
      <c r="M2176" s="4">
        <f t="shared" si="616"/>
        <v>51</v>
      </c>
      <c r="N2176" s="10">
        <f t="shared" si="617"/>
        <v>-0.13725490196078427</v>
      </c>
      <c r="O2176" s="4">
        <f t="shared" si="615"/>
        <v>47</v>
      </c>
      <c r="P2176" s="4">
        <f t="shared" si="615"/>
        <v>80</v>
      </c>
      <c r="Q2176" s="4">
        <f t="shared" si="618"/>
        <v>33</v>
      </c>
      <c r="R2176" s="11"/>
    </row>
    <row r="2177" spans="1:18" x14ac:dyDescent="0.2">
      <c r="A2177" s="1" t="s">
        <v>2277</v>
      </c>
      <c r="B2177" s="4" t="str">
        <f t="shared" si="607"/>
        <v>2017-12-15</v>
      </c>
      <c r="C2177" s="3">
        <v>43084</v>
      </c>
      <c r="E2177" s="4" t="str">
        <f t="shared" si="608"/>
        <v>45.0;51.0;47.0;79.0</v>
      </c>
      <c r="F2177" s="4" t="str">
        <f t="shared" si="609"/>
        <v>45.0;51.0</v>
      </c>
      <c r="G2177" s="4" t="str">
        <f t="shared" si="610"/>
        <v>45.0</v>
      </c>
      <c r="H2177" s="4" t="str">
        <f t="shared" si="611"/>
        <v>51.0</v>
      </c>
      <c r="I2177" s="4" t="str">
        <f t="shared" si="612"/>
        <v>47.0;79.0</v>
      </c>
      <c r="J2177" s="4" t="str">
        <f t="shared" si="613"/>
        <v>47.0</v>
      </c>
      <c r="K2177" s="4" t="str">
        <f t="shared" si="614"/>
        <v>79.0</v>
      </c>
      <c r="L2177" s="4">
        <f t="shared" si="616"/>
        <v>45</v>
      </c>
      <c r="M2177" s="4">
        <f t="shared" si="616"/>
        <v>51</v>
      </c>
      <c r="N2177" s="10">
        <f t="shared" si="617"/>
        <v>-0.11764705882352944</v>
      </c>
      <c r="O2177" s="4">
        <f t="shared" si="615"/>
        <v>47</v>
      </c>
      <c r="P2177" s="4">
        <f t="shared" si="615"/>
        <v>79</v>
      </c>
      <c r="Q2177" s="4">
        <f t="shared" si="618"/>
        <v>32</v>
      </c>
      <c r="R2177" s="11"/>
    </row>
    <row r="2178" spans="1:18" x14ac:dyDescent="0.2">
      <c r="A2178" s="1" t="s">
        <v>2278</v>
      </c>
      <c r="B2178" s="4" t="str">
        <f t="shared" si="607"/>
        <v>2017-12-16</v>
      </c>
      <c r="C2178" s="3">
        <v>43085</v>
      </c>
      <c r="E2178" s="4" t="str">
        <f t="shared" si="608"/>
        <v>45.0;51.0;47.0;79.0</v>
      </c>
      <c r="F2178" s="4" t="str">
        <f t="shared" si="609"/>
        <v>45.0;51.0</v>
      </c>
      <c r="G2178" s="4" t="str">
        <f t="shared" si="610"/>
        <v>45.0</v>
      </c>
      <c r="H2178" s="4" t="str">
        <f t="shared" si="611"/>
        <v>51.0</v>
      </c>
      <c r="I2178" s="4" t="str">
        <f t="shared" si="612"/>
        <v>47.0;79.0</v>
      </c>
      <c r="J2178" s="4" t="str">
        <f t="shared" si="613"/>
        <v>47.0</v>
      </c>
      <c r="K2178" s="4" t="str">
        <f t="shared" si="614"/>
        <v>79.0</v>
      </c>
      <c r="L2178" s="4">
        <f t="shared" si="616"/>
        <v>45</v>
      </c>
      <c r="M2178" s="4">
        <f t="shared" si="616"/>
        <v>51</v>
      </c>
      <c r="N2178" s="10">
        <f t="shared" si="617"/>
        <v>-0.11764705882352944</v>
      </c>
      <c r="O2178" s="4">
        <f t="shared" si="615"/>
        <v>47</v>
      </c>
      <c r="P2178" s="4">
        <f t="shared" si="615"/>
        <v>79</v>
      </c>
      <c r="Q2178" s="4">
        <f t="shared" si="618"/>
        <v>32</v>
      </c>
      <c r="R2178" s="11"/>
    </row>
    <row r="2179" spans="1:18" x14ac:dyDescent="0.2">
      <c r="A2179" s="1" t="s">
        <v>2279</v>
      </c>
      <c r="B2179" s="4" t="str">
        <f t="shared" si="607"/>
        <v>2017-12-17</v>
      </c>
      <c r="C2179" s="3">
        <v>43086</v>
      </c>
      <c r="E2179" s="4" t="str">
        <f t="shared" si="608"/>
        <v>45.0;52.0;46.0;79.0</v>
      </c>
      <c r="F2179" s="4" t="str">
        <f t="shared" si="609"/>
        <v>45.0;52.0</v>
      </c>
      <c r="G2179" s="4" t="str">
        <f t="shared" si="610"/>
        <v>45.0</v>
      </c>
      <c r="H2179" s="4" t="str">
        <f t="shared" si="611"/>
        <v>52.0</v>
      </c>
      <c r="I2179" s="4" t="str">
        <f t="shared" si="612"/>
        <v>46.0;79.0</v>
      </c>
      <c r="J2179" s="4" t="str">
        <f t="shared" si="613"/>
        <v>46.0</v>
      </c>
      <c r="K2179" s="4" t="str">
        <f t="shared" si="614"/>
        <v>79.0</v>
      </c>
      <c r="L2179" s="4">
        <f t="shared" si="616"/>
        <v>45</v>
      </c>
      <c r="M2179" s="4">
        <f t="shared" si="616"/>
        <v>52</v>
      </c>
      <c r="N2179" s="10">
        <f t="shared" si="617"/>
        <v>-0.13461538461538458</v>
      </c>
      <c r="O2179" s="4">
        <f t="shared" si="615"/>
        <v>46</v>
      </c>
      <c r="P2179" s="4">
        <f t="shared" si="615"/>
        <v>79</v>
      </c>
      <c r="Q2179" s="4">
        <f t="shared" si="618"/>
        <v>33</v>
      </c>
      <c r="R2179" s="11"/>
    </row>
    <row r="2180" spans="1:18" x14ac:dyDescent="0.2">
      <c r="A2180" s="1" t="s">
        <v>2280</v>
      </c>
      <c r="B2180" s="4" t="str">
        <f t="shared" ref="B2180:B2243" si="619">LEFT(A2180,10)</f>
        <v>2017-12-18</v>
      </c>
      <c r="C2180" s="3">
        <v>43087</v>
      </c>
      <c r="E2180" s="4" t="str">
        <f t="shared" ref="E2180:E2243" si="620">RIGHT(A2180,19)</f>
        <v>45.0;52.0;46.0;79.0</v>
      </c>
      <c r="F2180" s="4" t="str">
        <f t="shared" ref="F2180:F2243" si="621">LEFT(E2180,9)</f>
        <v>45.0;52.0</v>
      </c>
      <c r="G2180" s="4" t="str">
        <f t="shared" ref="G2180:G2243" si="622">LEFT(F2180,4)</f>
        <v>45.0</v>
      </c>
      <c r="H2180" s="4" t="str">
        <f t="shared" ref="H2180:H2243" si="623">RIGHT(F2180,4)</f>
        <v>52.0</v>
      </c>
      <c r="I2180" s="4" t="str">
        <f t="shared" ref="I2180:I2243" si="624">RIGHT(E2180,9)</f>
        <v>46.0;79.0</v>
      </c>
      <c r="J2180" s="4" t="str">
        <f t="shared" ref="J2180:J2243" si="625">LEFT(I2180,4)</f>
        <v>46.0</v>
      </c>
      <c r="K2180" s="4" t="str">
        <f t="shared" ref="K2180:K2243" si="626">RIGHT(I2180,4)</f>
        <v>79.0</v>
      </c>
      <c r="L2180" s="4">
        <f t="shared" si="616"/>
        <v>45</v>
      </c>
      <c r="M2180" s="4">
        <f t="shared" si="616"/>
        <v>52</v>
      </c>
      <c r="N2180" s="10">
        <f t="shared" si="617"/>
        <v>-0.13461538461538458</v>
      </c>
      <c r="O2180" s="4">
        <f t="shared" ref="O2180:P2243" si="627">VALUE(J2180)</f>
        <v>46</v>
      </c>
      <c r="P2180" s="4">
        <f t="shared" si="627"/>
        <v>79</v>
      </c>
      <c r="Q2180" s="4">
        <f t="shared" si="618"/>
        <v>33</v>
      </c>
      <c r="R2180" s="11"/>
    </row>
    <row r="2181" spans="1:18" x14ac:dyDescent="0.2">
      <c r="A2181" s="1" t="s">
        <v>2281</v>
      </c>
      <c r="B2181" s="4" t="str">
        <f t="shared" si="619"/>
        <v>2017-12-19</v>
      </c>
      <c r="C2181" s="3">
        <v>43088</v>
      </c>
      <c r="E2181" s="4" t="str">
        <f t="shared" si="620"/>
        <v>45.0;52.0;46.0;78.0</v>
      </c>
      <c r="F2181" s="4" t="str">
        <f t="shared" si="621"/>
        <v>45.0;52.0</v>
      </c>
      <c r="G2181" s="4" t="str">
        <f t="shared" si="622"/>
        <v>45.0</v>
      </c>
      <c r="H2181" s="4" t="str">
        <f t="shared" si="623"/>
        <v>52.0</v>
      </c>
      <c r="I2181" s="4" t="str">
        <f t="shared" si="624"/>
        <v>46.0;78.0</v>
      </c>
      <c r="J2181" s="4" t="str">
        <f t="shared" si="625"/>
        <v>46.0</v>
      </c>
      <c r="K2181" s="4" t="str">
        <f t="shared" si="626"/>
        <v>78.0</v>
      </c>
      <c r="L2181" s="4">
        <f t="shared" ref="L2181:M2244" si="628">VALUE(G2181)</f>
        <v>45</v>
      </c>
      <c r="M2181" s="4">
        <f t="shared" si="628"/>
        <v>52</v>
      </c>
      <c r="N2181" s="10">
        <f t="shared" ref="N2181:N2244" si="629">L2181/M2181-1</f>
        <v>-0.13461538461538458</v>
      </c>
      <c r="O2181" s="4">
        <f t="shared" si="627"/>
        <v>46</v>
      </c>
      <c r="P2181" s="4">
        <f t="shared" si="627"/>
        <v>78</v>
      </c>
      <c r="Q2181" s="4">
        <f t="shared" ref="Q2181:Q2244" si="630">P2181-O2181</f>
        <v>32</v>
      </c>
      <c r="R2181" s="11"/>
    </row>
    <row r="2182" spans="1:18" x14ac:dyDescent="0.2">
      <c r="A2182" s="1" t="s">
        <v>2282</v>
      </c>
      <c r="B2182" s="4" t="str">
        <f t="shared" si="619"/>
        <v>2017-12-20</v>
      </c>
      <c r="C2182" s="3">
        <v>43089</v>
      </c>
      <c r="E2182" s="4" t="str">
        <f t="shared" si="620"/>
        <v>45.0;51.0;46.0;78.0</v>
      </c>
      <c r="F2182" s="4" t="str">
        <f t="shared" si="621"/>
        <v>45.0;51.0</v>
      </c>
      <c r="G2182" s="4" t="str">
        <f t="shared" si="622"/>
        <v>45.0</v>
      </c>
      <c r="H2182" s="4" t="str">
        <f t="shared" si="623"/>
        <v>51.0</v>
      </c>
      <c r="I2182" s="4" t="str">
        <f t="shared" si="624"/>
        <v>46.0;78.0</v>
      </c>
      <c r="J2182" s="4" t="str">
        <f t="shared" si="625"/>
        <v>46.0</v>
      </c>
      <c r="K2182" s="4" t="str">
        <f t="shared" si="626"/>
        <v>78.0</v>
      </c>
      <c r="L2182" s="4">
        <f t="shared" si="628"/>
        <v>45</v>
      </c>
      <c r="M2182" s="4">
        <f t="shared" si="628"/>
        <v>51</v>
      </c>
      <c r="N2182" s="10">
        <f t="shared" si="629"/>
        <v>-0.11764705882352944</v>
      </c>
      <c r="O2182" s="4">
        <f t="shared" si="627"/>
        <v>46</v>
      </c>
      <c r="P2182" s="4">
        <f t="shared" si="627"/>
        <v>78</v>
      </c>
      <c r="Q2182" s="4">
        <f t="shared" si="630"/>
        <v>32</v>
      </c>
      <c r="R2182" s="11"/>
    </row>
    <row r="2183" spans="1:18" x14ac:dyDescent="0.2">
      <c r="A2183" s="1" t="s">
        <v>2283</v>
      </c>
      <c r="B2183" s="4" t="str">
        <f t="shared" si="619"/>
        <v>2017-12-21</v>
      </c>
      <c r="C2183" s="3">
        <v>43090</v>
      </c>
      <c r="E2183" s="4" t="str">
        <f t="shared" si="620"/>
        <v>44.0;51.0;46.0;77.0</v>
      </c>
      <c r="F2183" s="4" t="str">
        <f t="shared" si="621"/>
        <v>44.0;51.0</v>
      </c>
      <c r="G2183" s="4" t="str">
        <f t="shared" si="622"/>
        <v>44.0</v>
      </c>
      <c r="H2183" s="4" t="str">
        <f t="shared" si="623"/>
        <v>51.0</v>
      </c>
      <c r="I2183" s="4" t="str">
        <f t="shared" si="624"/>
        <v>46.0;77.0</v>
      </c>
      <c r="J2183" s="4" t="str">
        <f t="shared" si="625"/>
        <v>46.0</v>
      </c>
      <c r="K2183" s="4" t="str">
        <f t="shared" si="626"/>
        <v>77.0</v>
      </c>
      <c r="L2183" s="4">
        <f t="shared" si="628"/>
        <v>44</v>
      </c>
      <c r="M2183" s="4">
        <f t="shared" si="628"/>
        <v>51</v>
      </c>
      <c r="N2183" s="10">
        <f t="shared" si="629"/>
        <v>-0.13725490196078427</v>
      </c>
      <c r="O2183" s="4">
        <f t="shared" si="627"/>
        <v>46</v>
      </c>
      <c r="P2183" s="4">
        <f t="shared" si="627"/>
        <v>77</v>
      </c>
      <c r="Q2183" s="4">
        <f t="shared" si="630"/>
        <v>31</v>
      </c>
      <c r="R2183" s="11"/>
    </row>
    <row r="2184" spans="1:18" x14ac:dyDescent="0.2">
      <c r="A2184" s="1" t="s">
        <v>2284</v>
      </c>
      <c r="B2184" s="4" t="str">
        <f t="shared" si="619"/>
        <v>2017-12-22</v>
      </c>
      <c r="C2184" s="3">
        <v>43091</v>
      </c>
      <c r="E2184" s="4" t="str">
        <f t="shared" si="620"/>
        <v>44.0;51.0;46.0;77.0</v>
      </c>
      <c r="F2184" s="4" t="str">
        <f t="shared" si="621"/>
        <v>44.0;51.0</v>
      </c>
      <c r="G2184" s="4" t="str">
        <f t="shared" si="622"/>
        <v>44.0</v>
      </c>
      <c r="H2184" s="4" t="str">
        <f t="shared" si="623"/>
        <v>51.0</v>
      </c>
      <c r="I2184" s="4" t="str">
        <f t="shared" si="624"/>
        <v>46.0;77.0</v>
      </c>
      <c r="J2184" s="4" t="str">
        <f t="shared" si="625"/>
        <v>46.0</v>
      </c>
      <c r="K2184" s="4" t="str">
        <f t="shared" si="626"/>
        <v>77.0</v>
      </c>
      <c r="L2184" s="4">
        <f t="shared" si="628"/>
        <v>44</v>
      </c>
      <c r="M2184" s="4">
        <f t="shared" si="628"/>
        <v>51</v>
      </c>
      <c r="N2184" s="10">
        <f t="shared" si="629"/>
        <v>-0.13725490196078427</v>
      </c>
      <c r="O2184" s="4">
        <f t="shared" si="627"/>
        <v>46</v>
      </c>
      <c r="P2184" s="4">
        <f t="shared" si="627"/>
        <v>77</v>
      </c>
      <c r="Q2184" s="4">
        <f t="shared" si="630"/>
        <v>31</v>
      </c>
      <c r="R2184" s="11"/>
    </row>
    <row r="2185" spans="1:18" x14ac:dyDescent="0.2">
      <c r="A2185" s="1" t="s">
        <v>2285</v>
      </c>
      <c r="B2185" s="4" t="str">
        <f t="shared" si="619"/>
        <v>2017-12-23</v>
      </c>
      <c r="C2185" s="3">
        <v>43092</v>
      </c>
      <c r="E2185" s="4" t="str">
        <f t="shared" si="620"/>
        <v>43.0;51.0;46.0;76.0</v>
      </c>
      <c r="F2185" s="4" t="str">
        <f t="shared" si="621"/>
        <v>43.0;51.0</v>
      </c>
      <c r="G2185" s="4" t="str">
        <f t="shared" si="622"/>
        <v>43.0</v>
      </c>
      <c r="H2185" s="4" t="str">
        <f t="shared" si="623"/>
        <v>51.0</v>
      </c>
      <c r="I2185" s="4" t="str">
        <f t="shared" si="624"/>
        <v>46.0;76.0</v>
      </c>
      <c r="J2185" s="4" t="str">
        <f t="shared" si="625"/>
        <v>46.0</v>
      </c>
      <c r="K2185" s="4" t="str">
        <f t="shared" si="626"/>
        <v>76.0</v>
      </c>
      <c r="L2185" s="4">
        <f t="shared" si="628"/>
        <v>43</v>
      </c>
      <c r="M2185" s="4">
        <f t="shared" si="628"/>
        <v>51</v>
      </c>
      <c r="N2185" s="10">
        <f t="shared" si="629"/>
        <v>-0.15686274509803921</v>
      </c>
      <c r="O2185" s="4">
        <f t="shared" si="627"/>
        <v>46</v>
      </c>
      <c r="P2185" s="4">
        <f t="shared" si="627"/>
        <v>76</v>
      </c>
      <c r="Q2185" s="4">
        <f t="shared" si="630"/>
        <v>30</v>
      </c>
      <c r="R2185" s="11"/>
    </row>
    <row r="2186" spans="1:18" x14ac:dyDescent="0.2">
      <c r="A2186" s="1" t="s">
        <v>2286</v>
      </c>
      <c r="B2186" s="4" t="str">
        <f t="shared" si="619"/>
        <v>2017-12-24</v>
      </c>
      <c r="C2186" s="3">
        <v>43093</v>
      </c>
      <c r="E2186" s="4" t="str">
        <f t="shared" si="620"/>
        <v>43.0;51.0;46.0;76.0</v>
      </c>
      <c r="F2186" s="4" t="str">
        <f t="shared" si="621"/>
        <v>43.0;51.0</v>
      </c>
      <c r="G2186" s="4" t="str">
        <f t="shared" si="622"/>
        <v>43.0</v>
      </c>
      <c r="H2186" s="4" t="str">
        <f t="shared" si="623"/>
        <v>51.0</v>
      </c>
      <c r="I2186" s="4" t="str">
        <f t="shared" si="624"/>
        <v>46.0;76.0</v>
      </c>
      <c r="J2186" s="4" t="str">
        <f t="shared" si="625"/>
        <v>46.0</v>
      </c>
      <c r="K2186" s="4" t="str">
        <f t="shared" si="626"/>
        <v>76.0</v>
      </c>
      <c r="L2186" s="4">
        <f t="shared" si="628"/>
        <v>43</v>
      </c>
      <c r="M2186" s="4">
        <f t="shared" si="628"/>
        <v>51</v>
      </c>
      <c r="N2186" s="10">
        <f t="shared" si="629"/>
        <v>-0.15686274509803921</v>
      </c>
      <c r="O2186" s="4">
        <f t="shared" si="627"/>
        <v>46</v>
      </c>
      <c r="P2186" s="4">
        <f t="shared" si="627"/>
        <v>76</v>
      </c>
      <c r="Q2186" s="4">
        <f t="shared" si="630"/>
        <v>30</v>
      </c>
      <c r="R2186" s="11"/>
    </row>
    <row r="2187" spans="1:18" x14ac:dyDescent="0.2">
      <c r="A2187" s="1" t="s">
        <v>2287</v>
      </c>
      <c r="B2187" s="4" t="str">
        <f t="shared" si="619"/>
        <v>2017-12-25</v>
      </c>
      <c r="C2187" s="3">
        <v>43094</v>
      </c>
      <c r="E2187" s="4" t="str">
        <f t="shared" si="620"/>
        <v>43.0;51.0;46.0;76.0</v>
      </c>
      <c r="F2187" s="4" t="str">
        <f t="shared" si="621"/>
        <v>43.0;51.0</v>
      </c>
      <c r="G2187" s="4" t="str">
        <f t="shared" si="622"/>
        <v>43.0</v>
      </c>
      <c r="H2187" s="4" t="str">
        <f t="shared" si="623"/>
        <v>51.0</v>
      </c>
      <c r="I2187" s="4" t="str">
        <f t="shared" si="624"/>
        <v>46.0;76.0</v>
      </c>
      <c r="J2187" s="4" t="str">
        <f t="shared" si="625"/>
        <v>46.0</v>
      </c>
      <c r="K2187" s="4" t="str">
        <f t="shared" si="626"/>
        <v>76.0</v>
      </c>
      <c r="L2187" s="4">
        <f t="shared" si="628"/>
        <v>43</v>
      </c>
      <c r="M2187" s="4">
        <f t="shared" si="628"/>
        <v>51</v>
      </c>
      <c r="N2187" s="10">
        <f t="shared" si="629"/>
        <v>-0.15686274509803921</v>
      </c>
      <c r="O2187" s="4">
        <f t="shared" si="627"/>
        <v>46</v>
      </c>
      <c r="P2187" s="4">
        <f t="shared" si="627"/>
        <v>76</v>
      </c>
      <c r="Q2187" s="4">
        <f t="shared" si="630"/>
        <v>30</v>
      </c>
      <c r="R2187" s="11"/>
    </row>
    <row r="2188" spans="1:18" x14ac:dyDescent="0.2">
      <c r="A2188" s="1" t="s">
        <v>2288</v>
      </c>
      <c r="B2188" s="4" t="str">
        <f t="shared" si="619"/>
        <v>2017-12-26</v>
      </c>
      <c r="C2188" s="3">
        <v>43095</v>
      </c>
      <c r="E2188" s="4" t="str">
        <f t="shared" si="620"/>
        <v>44.0;51.0;46.0;75.0</v>
      </c>
      <c r="F2188" s="4" t="str">
        <f t="shared" si="621"/>
        <v>44.0;51.0</v>
      </c>
      <c r="G2188" s="4" t="str">
        <f t="shared" si="622"/>
        <v>44.0</v>
      </c>
      <c r="H2188" s="4" t="str">
        <f t="shared" si="623"/>
        <v>51.0</v>
      </c>
      <c r="I2188" s="4" t="str">
        <f t="shared" si="624"/>
        <v>46.0;75.0</v>
      </c>
      <c r="J2188" s="4" t="str">
        <f t="shared" si="625"/>
        <v>46.0</v>
      </c>
      <c r="K2188" s="4" t="str">
        <f t="shared" si="626"/>
        <v>75.0</v>
      </c>
      <c r="L2188" s="4">
        <f t="shared" si="628"/>
        <v>44</v>
      </c>
      <c r="M2188" s="4">
        <f t="shared" si="628"/>
        <v>51</v>
      </c>
      <c r="N2188" s="10">
        <f t="shared" si="629"/>
        <v>-0.13725490196078427</v>
      </c>
      <c r="O2188" s="4">
        <f t="shared" si="627"/>
        <v>46</v>
      </c>
      <c r="P2188" s="4">
        <f t="shared" si="627"/>
        <v>75</v>
      </c>
      <c r="Q2188" s="4">
        <f t="shared" si="630"/>
        <v>29</v>
      </c>
      <c r="R2188" s="11"/>
    </row>
    <row r="2189" spans="1:18" x14ac:dyDescent="0.2">
      <c r="A2189" s="1" t="s">
        <v>2289</v>
      </c>
      <c r="B2189" s="4" t="str">
        <f t="shared" si="619"/>
        <v>2017-12-27</v>
      </c>
      <c r="C2189" s="3">
        <v>43096</v>
      </c>
      <c r="E2189" s="4" t="str">
        <f t="shared" si="620"/>
        <v>44.0;51.0;46.0;75.0</v>
      </c>
      <c r="F2189" s="4" t="str">
        <f t="shared" si="621"/>
        <v>44.0;51.0</v>
      </c>
      <c r="G2189" s="4" t="str">
        <f t="shared" si="622"/>
        <v>44.0</v>
      </c>
      <c r="H2189" s="4" t="str">
        <f t="shared" si="623"/>
        <v>51.0</v>
      </c>
      <c r="I2189" s="4" t="str">
        <f t="shared" si="624"/>
        <v>46.0;75.0</v>
      </c>
      <c r="J2189" s="4" t="str">
        <f t="shared" si="625"/>
        <v>46.0</v>
      </c>
      <c r="K2189" s="4" t="str">
        <f t="shared" si="626"/>
        <v>75.0</v>
      </c>
      <c r="L2189" s="4">
        <f t="shared" si="628"/>
        <v>44</v>
      </c>
      <c r="M2189" s="4">
        <f t="shared" si="628"/>
        <v>51</v>
      </c>
      <c r="N2189" s="10">
        <f t="shared" si="629"/>
        <v>-0.13725490196078427</v>
      </c>
      <c r="O2189" s="4">
        <f t="shared" si="627"/>
        <v>46</v>
      </c>
      <c r="P2189" s="4">
        <f t="shared" si="627"/>
        <v>75</v>
      </c>
      <c r="Q2189" s="4">
        <f t="shared" si="630"/>
        <v>29</v>
      </c>
      <c r="R2189" s="11"/>
    </row>
    <row r="2190" spans="1:18" x14ac:dyDescent="0.2">
      <c r="A2190" s="1" t="s">
        <v>2290</v>
      </c>
      <c r="B2190" s="4" t="str">
        <f t="shared" si="619"/>
        <v>2017-12-28</v>
      </c>
      <c r="C2190" s="3">
        <v>43097</v>
      </c>
      <c r="E2190" s="4" t="str">
        <f t="shared" si="620"/>
        <v>44.0;51.0;46.0;75.0</v>
      </c>
      <c r="F2190" s="4" t="str">
        <f t="shared" si="621"/>
        <v>44.0;51.0</v>
      </c>
      <c r="G2190" s="4" t="str">
        <f t="shared" si="622"/>
        <v>44.0</v>
      </c>
      <c r="H2190" s="4" t="str">
        <f t="shared" si="623"/>
        <v>51.0</v>
      </c>
      <c r="I2190" s="4" t="str">
        <f t="shared" si="624"/>
        <v>46.0;75.0</v>
      </c>
      <c r="J2190" s="4" t="str">
        <f t="shared" si="625"/>
        <v>46.0</v>
      </c>
      <c r="K2190" s="4" t="str">
        <f t="shared" si="626"/>
        <v>75.0</v>
      </c>
      <c r="L2190" s="4">
        <f t="shared" si="628"/>
        <v>44</v>
      </c>
      <c r="M2190" s="4">
        <f t="shared" si="628"/>
        <v>51</v>
      </c>
      <c r="N2190" s="10">
        <f t="shared" si="629"/>
        <v>-0.13725490196078427</v>
      </c>
      <c r="O2190" s="4">
        <f t="shared" si="627"/>
        <v>46</v>
      </c>
      <c r="P2190" s="4">
        <f t="shared" si="627"/>
        <v>75</v>
      </c>
      <c r="Q2190" s="4">
        <f t="shared" si="630"/>
        <v>29</v>
      </c>
      <c r="R2190" s="11"/>
    </row>
    <row r="2191" spans="1:18" x14ac:dyDescent="0.2">
      <c r="A2191" s="1" t="s">
        <v>2291</v>
      </c>
      <c r="B2191" s="4" t="str">
        <f t="shared" si="619"/>
        <v>2017-12-29</v>
      </c>
      <c r="C2191" s="3">
        <v>43098</v>
      </c>
      <c r="E2191" s="4" t="str">
        <f t="shared" si="620"/>
        <v>43.0;51.0;46.0;77.0</v>
      </c>
      <c r="F2191" s="4" t="str">
        <f t="shared" si="621"/>
        <v>43.0;51.0</v>
      </c>
      <c r="G2191" s="4" t="str">
        <f t="shared" si="622"/>
        <v>43.0</v>
      </c>
      <c r="H2191" s="4" t="str">
        <f t="shared" si="623"/>
        <v>51.0</v>
      </c>
      <c r="I2191" s="4" t="str">
        <f t="shared" si="624"/>
        <v>46.0;77.0</v>
      </c>
      <c r="J2191" s="4" t="str">
        <f t="shared" si="625"/>
        <v>46.0</v>
      </c>
      <c r="K2191" s="4" t="str">
        <f t="shared" si="626"/>
        <v>77.0</v>
      </c>
      <c r="L2191" s="4">
        <f t="shared" si="628"/>
        <v>43</v>
      </c>
      <c r="M2191" s="4">
        <f t="shared" si="628"/>
        <v>51</v>
      </c>
      <c r="N2191" s="10">
        <f t="shared" si="629"/>
        <v>-0.15686274509803921</v>
      </c>
      <c r="O2191" s="4">
        <f t="shared" si="627"/>
        <v>46</v>
      </c>
      <c r="P2191" s="4">
        <f t="shared" si="627"/>
        <v>77</v>
      </c>
      <c r="Q2191" s="4">
        <f t="shared" si="630"/>
        <v>31</v>
      </c>
      <c r="R2191" s="11"/>
    </row>
    <row r="2192" spans="1:18" x14ac:dyDescent="0.2">
      <c r="A2192" s="1" t="s">
        <v>2292</v>
      </c>
      <c r="B2192" s="4" t="str">
        <f t="shared" si="619"/>
        <v>2017-12-30</v>
      </c>
      <c r="C2192" s="3">
        <v>43099</v>
      </c>
      <c r="E2192" s="4" t="str">
        <f t="shared" si="620"/>
        <v>43.0;51.0;45.0;80.0</v>
      </c>
      <c r="F2192" s="4" t="str">
        <f t="shared" si="621"/>
        <v>43.0;51.0</v>
      </c>
      <c r="G2192" s="4" t="str">
        <f t="shared" si="622"/>
        <v>43.0</v>
      </c>
      <c r="H2192" s="4" t="str">
        <f t="shared" si="623"/>
        <v>51.0</v>
      </c>
      <c r="I2192" s="4" t="str">
        <f t="shared" si="624"/>
        <v>45.0;80.0</v>
      </c>
      <c r="J2192" s="4" t="str">
        <f t="shared" si="625"/>
        <v>45.0</v>
      </c>
      <c r="K2192" s="4" t="str">
        <f t="shared" si="626"/>
        <v>80.0</v>
      </c>
      <c r="L2192" s="4">
        <f t="shared" si="628"/>
        <v>43</v>
      </c>
      <c r="M2192" s="4">
        <f t="shared" si="628"/>
        <v>51</v>
      </c>
      <c r="N2192" s="10">
        <f t="shared" si="629"/>
        <v>-0.15686274509803921</v>
      </c>
      <c r="O2192" s="4">
        <f t="shared" si="627"/>
        <v>45</v>
      </c>
      <c r="P2192" s="4">
        <f t="shared" si="627"/>
        <v>80</v>
      </c>
      <c r="Q2192" s="4">
        <f t="shared" si="630"/>
        <v>35</v>
      </c>
      <c r="R2192" s="11"/>
    </row>
    <row r="2193" spans="1:18" x14ac:dyDescent="0.2">
      <c r="A2193" s="1" t="s">
        <v>2293</v>
      </c>
      <c r="B2193" s="4" t="str">
        <f t="shared" si="619"/>
        <v>2017-12-31</v>
      </c>
      <c r="C2193" s="3">
        <v>43100</v>
      </c>
      <c r="E2193" s="4" t="str">
        <f t="shared" si="620"/>
        <v>44.0;50.0;45.0;83.0</v>
      </c>
      <c r="F2193" s="4" t="str">
        <f t="shared" si="621"/>
        <v>44.0;50.0</v>
      </c>
      <c r="G2193" s="4" t="str">
        <f t="shared" si="622"/>
        <v>44.0</v>
      </c>
      <c r="H2193" s="4" t="str">
        <f t="shared" si="623"/>
        <v>50.0</v>
      </c>
      <c r="I2193" s="4" t="str">
        <f t="shared" si="624"/>
        <v>45.0;83.0</v>
      </c>
      <c r="J2193" s="4" t="str">
        <f t="shared" si="625"/>
        <v>45.0</v>
      </c>
      <c r="K2193" s="4" t="str">
        <f t="shared" si="626"/>
        <v>83.0</v>
      </c>
      <c r="L2193" s="4">
        <f t="shared" si="628"/>
        <v>44</v>
      </c>
      <c r="M2193" s="4">
        <f t="shared" si="628"/>
        <v>50</v>
      </c>
      <c r="N2193" s="10">
        <f t="shared" si="629"/>
        <v>-0.12</v>
      </c>
      <c r="O2193" s="4">
        <f t="shared" si="627"/>
        <v>45</v>
      </c>
      <c r="P2193" s="4">
        <f t="shared" si="627"/>
        <v>83</v>
      </c>
      <c r="Q2193" s="4">
        <f t="shared" si="630"/>
        <v>38</v>
      </c>
      <c r="R2193" s="11"/>
    </row>
    <row r="2194" spans="1:18" x14ac:dyDescent="0.2">
      <c r="A2194" s="1" t="s">
        <v>2294</v>
      </c>
      <c r="B2194" s="4" t="str">
        <f t="shared" si="619"/>
        <v>2018-01-01</v>
      </c>
      <c r="C2194" s="3">
        <v>43101</v>
      </c>
      <c r="E2194" s="4" t="str">
        <f t="shared" si="620"/>
        <v>45.0;50.0;46.0;84.0</v>
      </c>
      <c r="F2194" s="4" t="str">
        <f t="shared" si="621"/>
        <v>45.0;50.0</v>
      </c>
      <c r="G2194" s="4" t="str">
        <f t="shared" si="622"/>
        <v>45.0</v>
      </c>
      <c r="H2194" s="4" t="str">
        <f t="shared" si="623"/>
        <v>50.0</v>
      </c>
      <c r="I2194" s="4" t="str">
        <f t="shared" si="624"/>
        <v>46.0;84.0</v>
      </c>
      <c r="J2194" s="4" t="str">
        <f t="shared" si="625"/>
        <v>46.0</v>
      </c>
      <c r="K2194" s="4" t="str">
        <f t="shared" si="626"/>
        <v>84.0</v>
      </c>
      <c r="L2194" s="4">
        <f t="shared" si="628"/>
        <v>45</v>
      </c>
      <c r="M2194" s="4">
        <f t="shared" si="628"/>
        <v>50</v>
      </c>
      <c r="N2194" s="10">
        <f t="shared" si="629"/>
        <v>-9.9999999999999978E-2</v>
      </c>
      <c r="O2194" s="4">
        <f t="shared" si="627"/>
        <v>46</v>
      </c>
      <c r="P2194" s="4">
        <f t="shared" si="627"/>
        <v>84</v>
      </c>
      <c r="Q2194" s="4">
        <f t="shared" si="630"/>
        <v>38</v>
      </c>
      <c r="R2194" s="11"/>
    </row>
    <row r="2195" spans="1:18" x14ac:dyDescent="0.2">
      <c r="A2195" s="1" t="s">
        <v>2295</v>
      </c>
      <c r="B2195" s="4" t="str">
        <f t="shared" si="619"/>
        <v>2018-01-02</v>
      </c>
      <c r="C2195" s="3">
        <v>43102</v>
      </c>
      <c r="E2195" s="4" t="str">
        <f t="shared" si="620"/>
        <v>45.0;51.0;46.0;85.0</v>
      </c>
      <c r="F2195" s="4" t="str">
        <f t="shared" si="621"/>
        <v>45.0;51.0</v>
      </c>
      <c r="G2195" s="4" t="str">
        <f t="shared" si="622"/>
        <v>45.0</v>
      </c>
      <c r="H2195" s="4" t="str">
        <f t="shared" si="623"/>
        <v>51.0</v>
      </c>
      <c r="I2195" s="4" t="str">
        <f t="shared" si="624"/>
        <v>46.0;85.0</v>
      </c>
      <c r="J2195" s="4" t="str">
        <f t="shared" si="625"/>
        <v>46.0</v>
      </c>
      <c r="K2195" s="4" t="str">
        <f t="shared" si="626"/>
        <v>85.0</v>
      </c>
      <c r="L2195" s="4">
        <f t="shared" si="628"/>
        <v>45</v>
      </c>
      <c r="M2195" s="4">
        <f t="shared" si="628"/>
        <v>51</v>
      </c>
      <c r="N2195" s="10">
        <f t="shared" si="629"/>
        <v>-0.11764705882352944</v>
      </c>
      <c r="O2195" s="4">
        <f t="shared" si="627"/>
        <v>46</v>
      </c>
      <c r="P2195" s="4">
        <f t="shared" si="627"/>
        <v>85</v>
      </c>
      <c r="Q2195" s="4">
        <f t="shared" si="630"/>
        <v>39</v>
      </c>
      <c r="R2195" s="11"/>
    </row>
    <row r="2196" spans="1:18" x14ac:dyDescent="0.2">
      <c r="A2196" s="1" t="s">
        <v>2296</v>
      </c>
      <c r="B2196" s="4" t="str">
        <f t="shared" si="619"/>
        <v>2018-01-03</v>
      </c>
      <c r="C2196" s="3">
        <v>43103</v>
      </c>
      <c r="E2196" s="4" t="str">
        <f t="shared" si="620"/>
        <v>45.0;50.0;47.0;86.0</v>
      </c>
      <c r="F2196" s="4" t="str">
        <f t="shared" si="621"/>
        <v>45.0;50.0</v>
      </c>
      <c r="G2196" s="4" t="str">
        <f t="shared" si="622"/>
        <v>45.0</v>
      </c>
      <c r="H2196" s="4" t="str">
        <f t="shared" si="623"/>
        <v>50.0</v>
      </c>
      <c r="I2196" s="4" t="str">
        <f t="shared" si="624"/>
        <v>47.0;86.0</v>
      </c>
      <c r="J2196" s="4" t="str">
        <f t="shared" si="625"/>
        <v>47.0</v>
      </c>
      <c r="K2196" s="4" t="str">
        <f t="shared" si="626"/>
        <v>86.0</v>
      </c>
      <c r="L2196" s="4">
        <f t="shared" si="628"/>
        <v>45</v>
      </c>
      <c r="M2196" s="4">
        <f t="shared" si="628"/>
        <v>50</v>
      </c>
      <c r="N2196" s="10">
        <f t="shared" si="629"/>
        <v>-9.9999999999999978E-2</v>
      </c>
      <c r="O2196" s="4">
        <f t="shared" si="627"/>
        <v>47</v>
      </c>
      <c r="P2196" s="4">
        <f t="shared" si="627"/>
        <v>86</v>
      </c>
      <c r="Q2196" s="4">
        <f t="shared" si="630"/>
        <v>39</v>
      </c>
      <c r="R2196" s="11"/>
    </row>
    <row r="2197" spans="1:18" x14ac:dyDescent="0.2">
      <c r="A2197" s="1" t="s">
        <v>2297</v>
      </c>
      <c r="B2197" s="4" t="str">
        <f t="shared" si="619"/>
        <v>2018-01-04</v>
      </c>
      <c r="C2197" s="3">
        <v>43104</v>
      </c>
      <c r="E2197" s="4" t="str">
        <f t="shared" si="620"/>
        <v>45.0;50.0;47.0;88.0</v>
      </c>
      <c r="F2197" s="4" t="str">
        <f t="shared" si="621"/>
        <v>45.0;50.0</v>
      </c>
      <c r="G2197" s="4" t="str">
        <f t="shared" si="622"/>
        <v>45.0</v>
      </c>
      <c r="H2197" s="4" t="str">
        <f t="shared" si="623"/>
        <v>50.0</v>
      </c>
      <c r="I2197" s="4" t="str">
        <f t="shared" si="624"/>
        <v>47.0;88.0</v>
      </c>
      <c r="J2197" s="4" t="str">
        <f t="shared" si="625"/>
        <v>47.0</v>
      </c>
      <c r="K2197" s="4" t="str">
        <f t="shared" si="626"/>
        <v>88.0</v>
      </c>
      <c r="L2197" s="4">
        <f t="shared" si="628"/>
        <v>45</v>
      </c>
      <c r="M2197" s="4">
        <f t="shared" si="628"/>
        <v>50</v>
      </c>
      <c r="N2197" s="10">
        <f t="shared" si="629"/>
        <v>-9.9999999999999978E-2</v>
      </c>
      <c r="O2197" s="4">
        <f t="shared" si="627"/>
        <v>47</v>
      </c>
      <c r="P2197" s="4">
        <f t="shared" si="627"/>
        <v>88</v>
      </c>
      <c r="Q2197" s="4">
        <f t="shared" si="630"/>
        <v>41</v>
      </c>
      <c r="R2197" s="11"/>
    </row>
    <row r="2198" spans="1:18" x14ac:dyDescent="0.2">
      <c r="A2198" s="1" t="s">
        <v>2298</v>
      </c>
      <c r="B2198" s="4" t="str">
        <f t="shared" si="619"/>
        <v>2018-01-05</v>
      </c>
      <c r="C2198" s="3">
        <v>43105</v>
      </c>
      <c r="E2198" s="4" t="str">
        <f t="shared" si="620"/>
        <v>46.0;49.0;47.0;89.0</v>
      </c>
      <c r="F2198" s="4" t="str">
        <f t="shared" si="621"/>
        <v>46.0;49.0</v>
      </c>
      <c r="G2198" s="4" t="str">
        <f t="shared" si="622"/>
        <v>46.0</v>
      </c>
      <c r="H2198" s="4" t="str">
        <f t="shared" si="623"/>
        <v>49.0</v>
      </c>
      <c r="I2198" s="4" t="str">
        <f t="shared" si="624"/>
        <v>47.0;89.0</v>
      </c>
      <c r="J2198" s="4" t="str">
        <f t="shared" si="625"/>
        <v>47.0</v>
      </c>
      <c r="K2198" s="4" t="str">
        <f t="shared" si="626"/>
        <v>89.0</v>
      </c>
      <c r="L2198" s="4">
        <f t="shared" si="628"/>
        <v>46</v>
      </c>
      <c r="M2198" s="4">
        <f t="shared" si="628"/>
        <v>49</v>
      </c>
      <c r="N2198" s="10">
        <f t="shared" si="629"/>
        <v>-6.1224489795918324E-2</v>
      </c>
      <c r="O2198" s="4">
        <f t="shared" si="627"/>
        <v>47</v>
      </c>
      <c r="P2198" s="4">
        <f t="shared" si="627"/>
        <v>89</v>
      </c>
      <c r="Q2198" s="4">
        <f t="shared" si="630"/>
        <v>42</v>
      </c>
      <c r="R2198" s="11"/>
    </row>
    <row r="2199" spans="1:18" x14ac:dyDescent="0.2">
      <c r="A2199" s="1" t="s">
        <v>2299</v>
      </c>
      <c r="B2199" s="4" t="str">
        <f t="shared" si="619"/>
        <v>2018-01-06</v>
      </c>
      <c r="C2199" s="3">
        <v>43106</v>
      </c>
      <c r="E2199" s="4" t="str">
        <f t="shared" si="620"/>
        <v>46.0;49.0;47.0;89.0</v>
      </c>
      <c r="F2199" s="4" t="str">
        <f t="shared" si="621"/>
        <v>46.0;49.0</v>
      </c>
      <c r="G2199" s="4" t="str">
        <f t="shared" si="622"/>
        <v>46.0</v>
      </c>
      <c r="H2199" s="4" t="str">
        <f t="shared" si="623"/>
        <v>49.0</v>
      </c>
      <c r="I2199" s="4" t="str">
        <f t="shared" si="624"/>
        <v>47.0;89.0</v>
      </c>
      <c r="J2199" s="4" t="str">
        <f t="shared" si="625"/>
        <v>47.0</v>
      </c>
      <c r="K2199" s="4" t="str">
        <f t="shared" si="626"/>
        <v>89.0</v>
      </c>
      <c r="L2199" s="4">
        <f t="shared" si="628"/>
        <v>46</v>
      </c>
      <c r="M2199" s="4">
        <f t="shared" si="628"/>
        <v>49</v>
      </c>
      <c r="N2199" s="10">
        <f t="shared" si="629"/>
        <v>-6.1224489795918324E-2</v>
      </c>
      <c r="O2199" s="4">
        <f t="shared" si="627"/>
        <v>47</v>
      </c>
      <c r="P2199" s="4">
        <f t="shared" si="627"/>
        <v>89</v>
      </c>
      <c r="Q2199" s="4">
        <f t="shared" si="630"/>
        <v>42</v>
      </c>
      <c r="R2199" s="11"/>
    </row>
    <row r="2200" spans="1:18" x14ac:dyDescent="0.2">
      <c r="A2200" s="1" t="s">
        <v>2300</v>
      </c>
      <c r="B2200" s="4" t="str">
        <f t="shared" si="619"/>
        <v>2018-01-07</v>
      </c>
      <c r="C2200" s="3">
        <v>43107</v>
      </c>
      <c r="E2200" s="4" t="str">
        <f t="shared" si="620"/>
        <v>46.0;49.0;47.0;89.0</v>
      </c>
      <c r="F2200" s="4" t="str">
        <f t="shared" si="621"/>
        <v>46.0;49.0</v>
      </c>
      <c r="G2200" s="4" t="str">
        <f t="shared" si="622"/>
        <v>46.0</v>
      </c>
      <c r="H2200" s="4" t="str">
        <f t="shared" si="623"/>
        <v>49.0</v>
      </c>
      <c r="I2200" s="4" t="str">
        <f t="shared" si="624"/>
        <v>47.0;89.0</v>
      </c>
      <c r="J2200" s="4" t="str">
        <f t="shared" si="625"/>
        <v>47.0</v>
      </c>
      <c r="K2200" s="4" t="str">
        <f t="shared" si="626"/>
        <v>89.0</v>
      </c>
      <c r="L2200" s="4">
        <f t="shared" si="628"/>
        <v>46</v>
      </c>
      <c r="M2200" s="4">
        <f t="shared" si="628"/>
        <v>49</v>
      </c>
      <c r="N2200" s="10">
        <f t="shared" si="629"/>
        <v>-6.1224489795918324E-2</v>
      </c>
      <c r="O2200" s="4">
        <f t="shared" si="627"/>
        <v>47</v>
      </c>
      <c r="P2200" s="4">
        <f t="shared" si="627"/>
        <v>89</v>
      </c>
      <c r="Q2200" s="4">
        <f t="shared" si="630"/>
        <v>42</v>
      </c>
      <c r="R2200" s="11"/>
    </row>
    <row r="2201" spans="1:18" x14ac:dyDescent="0.2">
      <c r="A2201" s="1" t="s">
        <v>2301</v>
      </c>
      <c r="B2201" s="4" t="str">
        <f t="shared" si="619"/>
        <v>2018-01-08</v>
      </c>
      <c r="C2201" s="3">
        <v>43108</v>
      </c>
      <c r="E2201" s="4" t="str">
        <f t="shared" si="620"/>
        <v>45.0;49.0;47.0;89.0</v>
      </c>
      <c r="F2201" s="4" t="str">
        <f t="shared" si="621"/>
        <v>45.0;49.0</v>
      </c>
      <c r="G2201" s="4" t="str">
        <f t="shared" si="622"/>
        <v>45.0</v>
      </c>
      <c r="H2201" s="4" t="str">
        <f t="shared" si="623"/>
        <v>49.0</v>
      </c>
      <c r="I2201" s="4" t="str">
        <f t="shared" si="624"/>
        <v>47.0;89.0</v>
      </c>
      <c r="J2201" s="4" t="str">
        <f t="shared" si="625"/>
        <v>47.0</v>
      </c>
      <c r="K2201" s="4" t="str">
        <f t="shared" si="626"/>
        <v>89.0</v>
      </c>
      <c r="L2201" s="4">
        <f t="shared" si="628"/>
        <v>45</v>
      </c>
      <c r="M2201" s="4">
        <f t="shared" si="628"/>
        <v>49</v>
      </c>
      <c r="N2201" s="10">
        <f t="shared" si="629"/>
        <v>-8.1632653061224469E-2</v>
      </c>
      <c r="O2201" s="4">
        <f t="shared" si="627"/>
        <v>47</v>
      </c>
      <c r="P2201" s="4">
        <f t="shared" si="627"/>
        <v>89</v>
      </c>
      <c r="Q2201" s="4">
        <f t="shared" si="630"/>
        <v>42</v>
      </c>
      <c r="R2201" s="11"/>
    </row>
    <row r="2202" spans="1:18" x14ac:dyDescent="0.2">
      <c r="A2202" s="1" t="s">
        <v>2302</v>
      </c>
      <c r="B2202" s="4" t="str">
        <f t="shared" si="619"/>
        <v>2018-01-09</v>
      </c>
      <c r="C2202" s="3">
        <v>43109</v>
      </c>
      <c r="E2202" s="4" t="str">
        <f t="shared" si="620"/>
        <v>46.0;48.0;47.0;89.0</v>
      </c>
      <c r="F2202" s="4" t="str">
        <f t="shared" si="621"/>
        <v>46.0;48.0</v>
      </c>
      <c r="G2202" s="4" t="str">
        <f t="shared" si="622"/>
        <v>46.0</v>
      </c>
      <c r="H2202" s="4" t="str">
        <f t="shared" si="623"/>
        <v>48.0</v>
      </c>
      <c r="I2202" s="4" t="str">
        <f t="shared" si="624"/>
        <v>47.0;89.0</v>
      </c>
      <c r="J2202" s="4" t="str">
        <f t="shared" si="625"/>
        <v>47.0</v>
      </c>
      <c r="K2202" s="4" t="str">
        <f t="shared" si="626"/>
        <v>89.0</v>
      </c>
      <c r="L2202" s="4">
        <f t="shared" si="628"/>
        <v>46</v>
      </c>
      <c r="M2202" s="4">
        <f t="shared" si="628"/>
        <v>48</v>
      </c>
      <c r="N2202" s="10">
        <f t="shared" si="629"/>
        <v>-4.166666666666663E-2</v>
      </c>
      <c r="O2202" s="4">
        <f t="shared" si="627"/>
        <v>47</v>
      </c>
      <c r="P2202" s="4">
        <f t="shared" si="627"/>
        <v>89</v>
      </c>
      <c r="Q2202" s="4">
        <f t="shared" si="630"/>
        <v>42</v>
      </c>
      <c r="R2202" s="11"/>
    </row>
    <row r="2203" spans="1:18" x14ac:dyDescent="0.2">
      <c r="A2203" s="1" t="s">
        <v>2303</v>
      </c>
      <c r="B2203" s="4" t="str">
        <f t="shared" si="619"/>
        <v>2018-01-10</v>
      </c>
      <c r="C2203" s="3">
        <v>43110</v>
      </c>
      <c r="E2203" s="4" t="str">
        <f t="shared" si="620"/>
        <v>46.0;48.0;47.0;88.0</v>
      </c>
      <c r="F2203" s="4" t="str">
        <f t="shared" si="621"/>
        <v>46.0;48.0</v>
      </c>
      <c r="G2203" s="4" t="str">
        <f t="shared" si="622"/>
        <v>46.0</v>
      </c>
      <c r="H2203" s="4" t="str">
        <f t="shared" si="623"/>
        <v>48.0</v>
      </c>
      <c r="I2203" s="4" t="str">
        <f t="shared" si="624"/>
        <v>47.0;88.0</v>
      </c>
      <c r="J2203" s="4" t="str">
        <f t="shared" si="625"/>
        <v>47.0</v>
      </c>
      <c r="K2203" s="4" t="str">
        <f t="shared" si="626"/>
        <v>88.0</v>
      </c>
      <c r="L2203" s="4">
        <f t="shared" si="628"/>
        <v>46</v>
      </c>
      <c r="M2203" s="4">
        <f t="shared" si="628"/>
        <v>48</v>
      </c>
      <c r="N2203" s="10">
        <f t="shared" si="629"/>
        <v>-4.166666666666663E-2</v>
      </c>
      <c r="O2203" s="4">
        <f t="shared" si="627"/>
        <v>47</v>
      </c>
      <c r="P2203" s="4">
        <f t="shared" si="627"/>
        <v>88</v>
      </c>
      <c r="Q2203" s="4">
        <f t="shared" si="630"/>
        <v>41</v>
      </c>
      <c r="R2203" s="11"/>
    </row>
    <row r="2204" spans="1:18" x14ac:dyDescent="0.2">
      <c r="A2204" s="1" t="s">
        <v>2304</v>
      </c>
      <c r="B2204" s="4" t="str">
        <f t="shared" si="619"/>
        <v>2018-01-11</v>
      </c>
      <c r="C2204" s="3">
        <v>43111</v>
      </c>
      <c r="E2204" s="4" t="str">
        <f t="shared" si="620"/>
        <v>47.0;48.0;47.0;88.0</v>
      </c>
      <c r="F2204" s="4" t="str">
        <f t="shared" si="621"/>
        <v>47.0;48.0</v>
      </c>
      <c r="G2204" s="4" t="str">
        <f t="shared" si="622"/>
        <v>47.0</v>
      </c>
      <c r="H2204" s="4" t="str">
        <f t="shared" si="623"/>
        <v>48.0</v>
      </c>
      <c r="I2204" s="4" t="str">
        <f t="shared" si="624"/>
        <v>47.0;88.0</v>
      </c>
      <c r="J2204" s="4" t="str">
        <f t="shared" si="625"/>
        <v>47.0</v>
      </c>
      <c r="K2204" s="4" t="str">
        <f t="shared" si="626"/>
        <v>88.0</v>
      </c>
      <c r="L2204" s="4">
        <f t="shared" si="628"/>
        <v>47</v>
      </c>
      <c r="M2204" s="4">
        <f t="shared" si="628"/>
        <v>48</v>
      </c>
      <c r="N2204" s="10">
        <f t="shared" si="629"/>
        <v>-2.083333333333337E-2</v>
      </c>
      <c r="O2204" s="4">
        <f t="shared" si="627"/>
        <v>47</v>
      </c>
      <c r="P2204" s="4">
        <f t="shared" si="627"/>
        <v>88</v>
      </c>
      <c r="Q2204" s="4">
        <f t="shared" si="630"/>
        <v>41</v>
      </c>
      <c r="R2204" s="11"/>
    </row>
    <row r="2205" spans="1:18" x14ac:dyDescent="0.2">
      <c r="A2205" s="1" t="s">
        <v>2305</v>
      </c>
      <c r="B2205" s="4" t="str">
        <f t="shared" si="619"/>
        <v>2018-01-12</v>
      </c>
      <c r="C2205" s="3">
        <v>43112</v>
      </c>
      <c r="E2205" s="4" t="str">
        <f t="shared" si="620"/>
        <v>47.0;47.0;47.0;89.0</v>
      </c>
      <c r="F2205" s="4" t="str">
        <f t="shared" si="621"/>
        <v>47.0;47.0</v>
      </c>
      <c r="G2205" s="4" t="str">
        <f t="shared" si="622"/>
        <v>47.0</v>
      </c>
      <c r="H2205" s="4" t="str">
        <f t="shared" si="623"/>
        <v>47.0</v>
      </c>
      <c r="I2205" s="4" t="str">
        <f t="shared" si="624"/>
        <v>47.0;89.0</v>
      </c>
      <c r="J2205" s="4" t="str">
        <f t="shared" si="625"/>
        <v>47.0</v>
      </c>
      <c r="K2205" s="4" t="str">
        <f t="shared" si="626"/>
        <v>89.0</v>
      </c>
      <c r="L2205" s="4">
        <f t="shared" si="628"/>
        <v>47</v>
      </c>
      <c r="M2205" s="4">
        <f t="shared" si="628"/>
        <v>47</v>
      </c>
      <c r="N2205" s="10">
        <f t="shared" si="629"/>
        <v>0</v>
      </c>
      <c r="O2205" s="4">
        <f t="shared" si="627"/>
        <v>47</v>
      </c>
      <c r="P2205" s="4">
        <f t="shared" si="627"/>
        <v>89</v>
      </c>
      <c r="Q2205" s="4">
        <f t="shared" si="630"/>
        <v>42</v>
      </c>
      <c r="R2205" s="11"/>
    </row>
    <row r="2206" spans="1:18" x14ac:dyDescent="0.2">
      <c r="A2206" s="1" t="s">
        <v>2306</v>
      </c>
      <c r="B2206" s="4" t="str">
        <f t="shared" si="619"/>
        <v>2018-01-13</v>
      </c>
      <c r="C2206" s="3">
        <v>43113</v>
      </c>
      <c r="E2206" s="4" t="str">
        <f t="shared" si="620"/>
        <v>47.0;47.0;47.0;92.0</v>
      </c>
      <c r="F2206" s="4" t="str">
        <f t="shared" si="621"/>
        <v>47.0;47.0</v>
      </c>
      <c r="G2206" s="4" t="str">
        <f t="shared" si="622"/>
        <v>47.0</v>
      </c>
      <c r="H2206" s="4" t="str">
        <f t="shared" si="623"/>
        <v>47.0</v>
      </c>
      <c r="I2206" s="4" t="str">
        <f t="shared" si="624"/>
        <v>47.0;92.0</v>
      </c>
      <c r="J2206" s="4" t="str">
        <f t="shared" si="625"/>
        <v>47.0</v>
      </c>
      <c r="K2206" s="4" t="str">
        <f t="shared" si="626"/>
        <v>92.0</v>
      </c>
      <c r="L2206" s="4">
        <f t="shared" si="628"/>
        <v>47</v>
      </c>
      <c r="M2206" s="4">
        <f t="shared" si="628"/>
        <v>47</v>
      </c>
      <c r="N2206" s="10">
        <f t="shared" si="629"/>
        <v>0</v>
      </c>
      <c r="O2206" s="4">
        <f t="shared" si="627"/>
        <v>47</v>
      </c>
      <c r="P2206" s="4">
        <f t="shared" si="627"/>
        <v>92</v>
      </c>
      <c r="Q2206" s="4">
        <f t="shared" si="630"/>
        <v>45</v>
      </c>
      <c r="R2206" s="11"/>
    </row>
    <row r="2207" spans="1:18" x14ac:dyDescent="0.2">
      <c r="A2207" s="1" t="s">
        <v>2307</v>
      </c>
      <c r="B2207" s="4" t="str">
        <f t="shared" si="619"/>
        <v>2018-01-14</v>
      </c>
      <c r="C2207" s="3">
        <v>43114</v>
      </c>
      <c r="E2207" s="4" t="str">
        <f t="shared" si="620"/>
        <v>47.0;47.0;47.0;93.0</v>
      </c>
      <c r="F2207" s="4" t="str">
        <f t="shared" si="621"/>
        <v>47.0;47.0</v>
      </c>
      <c r="G2207" s="4" t="str">
        <f t="shared" si="622"/>
        <v>47.0</v>
      </c>
      <c r="H2207" s="4" t="str">
        <f t="shared" si="623"/>
        <v>47.0</v>
      </c>
      <c r="I2207" s="4" t="str">
        <f t="shared" si="624"/>
        <v>47.0;93.0</v>
      </c>
      <c r="J2207" s="4" t="str">
        <f t="shared" si="625"/>
        <v>47.0</v>
      </c>
      <c r="K2207" s="4" t="str">
        <f t="shared" si="626"/>
        <v>93.0</v>
      </c>
      <c r="L2207" s="4">
        <f t="shared" si="628"/>
        <v>47</v>
      </c>
      <c r="M2207" s="4">
        <f t="shared" si="628"/>
        <v>47</v>
      </c>
      <c r="N2207" s="10">
        <f t="shared" si="629"/>
        <v>0</v>
      </c>
      <c r="O2207" s="4">
        <f t="shared" si="627"/>
        <v>47</v>
      </c>
      <c r="P2207" s="4">
        <f t="shared" si="627"/>
        <v>93</v>
      </c>
      <c r="Q2207" s="4">
        <f t="shared" si="630"/>
        <v>46</v>
      </c>
      <c r="R2207" s="11"/>
    </row>
    <row r="2208" spans="1:18" x14ac:dyDescent="0.2">
      <c r="A2208" s="1" t="s">
        <v>2308</v>
      </c>
      <c r="B2208" s="4" t="str">
        <f t="shared" si="619"/>
        <v>2018-01-15</v>
      </c>
      <c r="C2208" s="3">
        <v>43115</v>
      </c>
      <c r="E2208" s="4" t="str">
        <f t="shared" si="620"/>
        <v>48.0;47.0;47.0;93.0</v>
      </c>
      <c r="F2208" s="4" t="str">
        <f t="shared" si="621"/>
        <v>48.0;47.0</v>
      </c>
      <c r="G2208" s="4" t="str">
        <f t="shared" si="622"/>
        <v>48.0</v>
      </c>
      <c r="H2208" s="4" t="str">
        <f t="shared" si="623"/>
        <v>47.0</v>
      </c>
      <c r="I2208" s="4" t="str">
        <f t="shared" si="624"/>
        <v>47.0;93.0</v>
      </c>
      <c r="J2208" s="4" t="str">
        <f t="shared" si="625"/>
        <v>47.0</v>
      </c>
      <c r="K2208" s="4" t="str">
        <f t="shared" si="626"/>
        <v>93.0</v>
      </c>
      <c r="L2208" s="4">
        <f t="shared" si="628"/>
        <v>48</v>
      </c>
      <c r="M2208" s="4">
        <f t="shared" si="628"/>
        <v>47</v>
      </c>
      <c r="N2208" s="10">
        <f t="shared" si="629"/>
        <v>2.1276595744680771E-2</v>
      </c>
      <c r="O2208" s="4">
        <f t="shared" si="627"/>
        <v>47</v>
      </c>
      <c r="P2208" s="4">
        <f t="shared" si="627"/>
        <v>93</v>
      </c>
      <c r="Q2208" s="4">
        <f t="shared" si="630"/>
        <v>46</v>
      </c>
      <c r="R2208" s="11"/>
    </row>
    <row r="2209" spans="1:18" x14ac:dyDescent="0.2">
      <c r="A2209" s="1" t="s">
        <v>2309</v>
      </c>
      <c r="B2209" s="4" t="str">
        <f t="shared" si="619"/>
        <v>2018-01-16</v>
      </c>
      <c r="C2209" s="3">
        <v>43116</v>
      </c>
      <c r="E2209" s="4" t="str">
        <f t="shared" si="620"/>
        <v>48.0;46.0;47.0;94.0</v>
      </c>
      <c r="F2209" s="4" t="str">
        <f t="shared" si="621"/>
        <v>48.0;46.0</v>
      </c>
      <c r="G2209" s="4" t="str">
        <f t="shared" si="622"/>
        <v>48.0</v>
      </c>
      <c r="H2209" s="4" t="str">
        <f t="shared" si="623"/>
        <v>46.0</v>
      </c>
      <c r="I2209" s="4" t="str">
        <f t="shared" si="624"/>
        <v>47.0;94.0</v>
      </c>
      <c r="J2209" s="4" t="str">
        <f t="shared" si="625"/>
        <v>47.0</v>
      </c>
      <c r="K2209" s="4" t="str">
        <f t="shared" si="626"/>
        <v>94.0</v>
      </c>
      <c r="L2209" s="4">
        <f t="shared" si="628"/>
        <v>48</v>
      </c>
      <c r="M2209" s="4">
        <f t="shared" si="628"/>
        <v>46</v>
      </c>
      <c r="N2209" s="10">
        <f t="shared" si="629"/>
        <v>4.3478260869565188E-2</v>
      </c>
      <c r="O2209" s="4">
        <f t="shared" si="627"/>
        <v>47</v>
      </c>
      <c r="P2209" s="4">
        <f t="shared" si="627"/>
        <v>94</v>
      </c>
      <c r="Q2209" s="4">
        <f t="shared" si="630"/>
        <v>47</v>
      </c>
      <c r="R2209" s="11"/>
    </row>
    <row r="2210" spans="1:18" x14ac:dyDescent="0.2">
      <c r="A2210" s="1" t="s">
        <v>2310</v>
      </c>
      <c r="B2210" s="4" t="str">
        <f t="shared" si="619"/>
        <v>2018-01-17</v>
      </c>
      <c r="C2210" s="3">
        <v>43117</v>
      </c>
      <c r="E2210" s="4" t="str">
        <f t="shared" si="620"/>
        <v>48.0;46.0;47.0;94.0</v>
      </c>
      <c r="F2210" s="4" t="str">
        <f t="shared" si="621"/>
        <v>48.0;46.0</v>
      </c>
      <c r="G2210" s="4" t="str">
        <f t="shared" si="622"/>
        <v>48.0</v>
      </c>
      <c r="H2210" s="4" t="str">
        <f t="shared" si="623"/>
        <v>46.0</v>
      </c>
      <c r="I2210" s="4" t="str">
        <f t="shared" si="624"/>
        <v>47.0;94.0</v>
      </c>
      <c r="J2210" s="4" t="str">
        <f t="shared" si="625"/>
        <v>47.0</v>
      </c>
      <c r="K2210" s="4" t="str">
        <f t="shared" si="626"/>
        <v>94.0</v>
      </c>
      <c r="L2210" s="4">
        <f t="shared" si="628"/>
        <v>48</v>
      </c>
      <c r="M2210" s="4">
        <f t="shared" si="628"/>
        <v>46</v>
      </c>
      <c r="N2210" s="10">
        <f t="shared" si="629"/>
        <v>4.3478260869565188E-2</v>
      </c>
      <c r="O2210" s="4">
        <f t="shared" si="627"/>
        <v>47</v>
      </c>
      <c r="P2210" s="4">
        <f t="shared" si="627"/>
        <v>94</v>
      </c>
      <c r="Q2210" s="4">
        <f t="shared" si="630"/>
        <v>47</v>
      </c>
      <c r="R2210" s="11"/>
    </row>
    <row r="2211" spans="1:18" x14ac:dyDescent="0.2">
      <c r="A2211" s="1" t="s">
        <v>2311</v>
      </c>
      <c r="B2211" s="4" t="str">
        <f t="shared" si="619"/>
        <v>2018-01-18</v>
      </c>
      <c r="C2211" s="3">
        <v>43118</v>
      </c>
      <c r="E2211" s="4" t="str">
        <f t="shared" si="620"/>
        <v>48.0;46.0;47.0;94.0</v>
      </c>
      <c r="F2211" s="4" t="str">
        <f t="shared" si="621"/>
        <v>48.0;46.0</v>
      </c>
      <c r="G2211" s="4" t="str">
        <f t="shared" si="622"/>
        <v>48.0</v>
      </c>
      <c r="H2211" s="4" t="str">
        <f t="shared" si="623"/>
        <v>46.0</v>
      </c>
      <c r="I2211" s="4" t="str">
        <f t="shared" si="624"/>
        <v>47.0;94.0</v>
      </c>
      <c r="J2211" s="4" t="str">
        <f t="shared" si="625"/>
        <v>47.0</v>
      </c>
      <c r="K2211" s="4" t="str">
        <f t="shared" si="626"/>
        <v>94.0</v>
      </c>
      <c r="L2211" s="4">
        <f t="shared" si="628"/>
        <v>48</v>
      </c>
      <c r="M2211" s="4">
        <f t="shared" si="628"/>
        <v>46</v>
      </c>
      <c r="N2211" s="10">
        <f t="shared" si="629"/>
        <v>4.3478260869565188E-2</v>
      </c>
      <c r="O2211" s="4">
        <f t="shared" si="627"/>
        <v>47</v>
      </c>
      <c r="P2211" s="4">
        <f t="shared" si="627"/>
        <v>94</v>
      </c>
      <c r="Q2211" s="4">
        <f t="shared" si="630"/>
        <v>47</v>
      </c>
      <c r="R2211" s="11"/>
    </row>
    <row r="2212" spans="1:18" x14ac:dyDescent="0.2">
      <c r="A2212" s="1" t="s">
        <v>2312</v>
      </c>
      <c r="B2212" s="4" t="str">
        <f t="shared" si="619"/>
        <v>2018-01-19</v>
      </c>
      <c r="C2212" s="3">
        <v>43119</v>
      </c>
      <c r="E2212" s="4" t="str">
        <f t="shared" si="620"/>
        <v>48.0;46.0;48.0;94.0</v>
      </c>
      <c r="F2212" s="4" t="str">
        <f t="shared" si="621"/>
        <v>48.0;46.0</v>
      </c>
      <c r="G2212" s="4" t="str">
        <f t="shared" si="622"/>
        <v>48.0</v>
      </c>
      <c r="H2212" s="4" t="str">
        <f t="shared" si="623"/>
        <v>46.0</v>
      </c>
      <c r="I2212" s="4" t="str">
        <f t="shared" si="624"/>
        <v>48.0;94.0</v>
      </c>
      <c r="J2212" s="4" t="str">
        <f t="shared" si="625"/>
        <v>48.0</v>
      </c>
      <c r="K2212" s="4" t="str">
        <f t="shared" si="626"/>
        <v>94.0</v>
      </c>
      <c r="L2212" s="4">
        <f t="shared" si="628"/>
        <v>48</v>
      </c>
      <c r="M2212" s="4">
        <f t="shared" si="628"/>
        <v>46</v>
      </c>
      <c r="N2212" s="10">
        <f t="shared" si="629"/>
        <v>4.3478260869565188E-2</v>
      </c>
      <c r="O2212" s="4">
        <f t="shared" si="627"/>
        <v>48</v>
      </c>
      <c r="P2212" s="4">
        <f t="shared" si="627"/>
        <v>94</v>
      </c>
      <c r="Q2212" s="4">
        <f t="shared" si="630"/>
        <v>46</v>
      </c>
      <c r="R2212" s="11"/>
    </row>
    <row r="2213" spans="1:18" x14ac:dyDescent="0.2">
      <c r="A2213" s="1" t="s">
        <v>2313</v>
      </c>
      <c r="B2213" s="4" t="str">
        <f t="shared" si="619"/>
        <v>2018-01-20</v>
      </c>
      <c r="C2213" s="3">
        <v>43120</v>
      </c>
      <c r="E2213" s="4" t="str">
        <f t="shared" si="620"/>
        <v>49.0;46.0;48.0;94.0</v>
      </c>
      <c r="F2213" s="4" t="str">
        <f t="shared" si="621"/>
        <v>49.0;46.0</v>
      </c>
      <c r="G2213" s="4" t="str">
        <f t="shared" si="622"/>
        <v>49.0</v>
      </c>
      <c r="H2213" s="4" t="str">
        <f t="shared" si="623"/>
        <v>46.0</v>
      </c>
      <c r="I2213" s="4" t="str">
        <f t="shared" si="624"/>
        <v>48.0;94.0</v>
      </c>
      <c r="J2213" s="4" t="str">
        <f t="shared" si="625"/>
        <v>48.0</v>
      </c>
      <c r="K2213" s="4" t="str">
        <f t="shared" si="626"/>
        <v>94.0</v>
      </c>
      <c r="L2213" s="4">
        <f t="shared" si="628"/>
        <v>49</v>
      </c>
      <c r="M2213" s="4">
        <f t="shared" si="628"/>
        <v>46</v>
      </c>
      <c r="N2213" s="10">
        <f t="shared" si="629"/>
        <v>6.5217391304347894E-2</v>
      </c>
      <c r="O2213" s="4">
        <f t="shared" si="627"/>
        <v>48</v>
      </c>
      <c r="P2213" s="4">
        <f t="shared" si="627"/>
        <v>94</v>
      </c>
      <c r="Q2213" s="4">
        <f t="shared" si="630"/>
        <v>46</v>
      </c>
      <c r="R2213" s="11"/>
    </row>
    <row r="2214" spans="1:18" x14ac:dyDescent="0.2">
      <c r="A2214" s="1" t="s">
        <v>2314</v>
      </c>
      <c r="B2214" s="4" t="str">
        <f t="shared" si="619"/>
        <v>2018-01-21</v>
      </c>
      <c r="C2214" s="3">
        <v>43121</v>
      </c>
      <c r="E2214" s="4" t="str">
        <f t="shared" si="620"/>
        <v>49.0;45.0;48.0;94.0</v>
      </c>
      <c r="F2214" s="4" t="str">
        <f t="shared" si="621"/>
        <v>49.0;45.0</v>
      </c>
      <c r="G2214" s="4" t="str">
        <f t="shared" si="622"/>
        <v>49.0</v>
      </c>
      <c r="H2214" s="4" t="str">
        <f t="shared" si="623"/>
        <v>45.0</v>
      </c>
      <c r="I2214" s="4" t="str">
        <f t="shared" si="624"/>
        <v>48.0;94.0</v>
      </c>
      <c r="J2214" s="4" t="str">
        <f t="shared" si="625"/>
        <v>48.0</v>
      </c>
      <c r="K2214" s="4" t="str">
        <f t="shared" si="626"/>
        <v>94.0</v>
      </c>
      <c r="L2214" s="4">
        <f t="shared" si="628"/>
        <v>49</v>
      </c>
      <c r="M2214" s="4">
        <f t="shared" si="628"/>
        <v>45</v>
      </c>
      <c r="N2214" s="10">
        <f t="shared" si="629"/>
        <v>8.8888888888888795E-2</v>
      </c>
      <c r="O2214" s="4">
        <f t="shared" si="627"/>
        <v>48</v>
      </c>
      <c r="P2214" s="4">
        <f t="shared" si="627"/>
        <v>94</v>
      </c>
      <c r="Q2214" s="4">
        <f t="shared" si="630"/>
        <v>46</v>
      </c>
      <c r="R2214" s="11"/>
    </row>
    <row r="2215" spans="1:18" x14ac:dyDescent="0.2">
      <c r="A2215" s="1" t="s">
        <v>2315</v>
      </c>
      <c r="B2215" s="4" t="str">
        <f t="shared" si="619"/>
        <v>2018-01-22</v>
      </c>
      <c r="C2215" s="3">
        <v>43122</v>
      </c>
      <c r="E2215" s="4" t="str">
        <f t="shared" si="620"/>
        <v>48.0;45.0;48.0;93.0</v>
      </c>
      <c r="F2215" s="4" t="str">
        <f t="shared" si="621"/>
        <v>48.0;45.0</v>
      </c>
      <c r="G2215" s="4" t="str">
        <f t="shared" si="622"/>
        <v>48.0</v>
      </c>
      <c r="H2215" s="4" t="str">
        <f t="shared" si="623"/>
        <v>45.0</v>
      </c>
      <c r="I2215" s="4" t="str">
        <f t="shared" si="624"/>
        <v>48.0;93.0</v>
      </c>
      <c r="J2215" s="4" t="str">
        <f t="shared" si="625"/>
        <v>48.0</v>
      </c>
      <c r="K2215" s="4" t="str">
        <f t="shared" si="626"/>
        <v>93.0</v>
      </c>
      <c r="L2215" s="4">
        <f t="shared" si="628"/>
        <v>48</v>
      </c>
      <c r="M2215" s="4">
        <f t="shared" si="628"/>
        <v>45</v>
      </c>
      <c r="N2215" s="10">
        <f t="shared" si="629"/>
        <v>6.6666666666666652E-2</v>
      </c>
      <c r="O2215" s="4">
        <f t="shared" si="627"/>
        <v>48</v>
      </c>
      <c r="P2215" s="4">
        <f t="shared" si="627"/>
        <v>93</v>
      </c>
      <c r="Q2215" s="4">
        <f t="shared" si="630"/>
        <v>45</v>
      </c>
      <c r="R2215" s="11"/>
    </row>
    <row r="2216" spans="1:18" x14ac:dyDescent="0.2">
      <c r="A2216" s="1" t="s">
        <v>2316</v>
      </c>
      <c r="B2216" s="4" t="str">
        <f t="shared" si="619"/>
        <v>2018-01-23</v>
      </c>
      <c r="C2216" s="3">
        <v>43123</v>
      </c>
      <c r="E2216" s="4" t="str">
        <f t="shared" si="620"/>
        <v>48.0;45.0;48.0;93.0</v>
      </c>
      <c r="F2216" s="4" t="str">
        <f t="shared" si="621"/>
        <v>48.0;45.0</v>
      </c>
      <c r="G2216" s="4" t="str">
        <f t="shared" si="622"/>
        <v>48.0</v>
      </c>
      <c r="H2216" s="4" t="str">
        <f t="shared" si="623"/>
        <v>45.0</v>
      </c>
      <c r="I2216" s="4" t="str">
        <f t="shared" si="624"/>
        <v>48.0;93.0</v>
      </c>
      <c r="J2216" s="4" t="str">
        <f t="shared" si="625"/>
        <v>48.0</v>
      </c>
      <c r="K2216" s="4" t="str">
        <f t="shared" si="626"/>
        <v>93.0</v>
      </c>
      <c r="L2216" s="4">
        <f t="shared" si="628"/>
        <v>48</v>
      </c>
      <c r="M2216" s="4">
        <f t="shared" si="628"/>
        <v>45</v>
      </c>
      <c r="N2216" s="10">
        <f t="shared" si="629"/>
        <v>6.6666666666666652E-2</v>
      </c>
      <c r="O2216" s="4">
        <f t="shared" si="627"/>
        <v>48</v>
      </c>
      <c r="P2216" s="4">
        <f t="shared" si="627"/>
        <v>93</v>
      </c>
      <c r="Q2216" s="4">
        <f t="shared" si="630"/>
        <v>45</v>
      </c>
      <c r="R2216" s="11"/>
    </row>
    <row r="2217" spans="1:18" x14ac:dyDescent="0.2">
      <c r="A2217" s="1" t="s">
        <v>2317</v>
      </c>
      <c r="B2217" s="4" t="str">
        <f t="shared" si="619"/>
        <v>2018-01-24</v>
      </c>
      <c r="C2217" s="3">
        <v>43124</v>
      </c>
      <c r="E2217" s="4" t="str">
        <f t="shared" si="620"/>
        <v>48.0;45.0;48.0;92.0</v>
      </c>
      <c r="F2217" s="4" t="str">
        <f t="shared" si="621"/>
        <v>48.0;45.0</v>
      </c>
      <c r="G2217" s="4" t="str">
        <f t="shared" si="622"/>
        <v>48.0</v>
      </c>
      <c r="H2217" s="4" t="str">
        <f t="shared" si="623"/>
        <v>45.0</v>
      </c>
      <c r="I2217" s="4" t="str">
        <f t="shared" si="624"/>
        <v>48.0;92.0</v>
      </c>
      <c r="J2217" s="4" t="str">
        <f t="shared" si="625"/>
        <v>48.0</v>
      </c>
      <c r="K2217" s="4" t="str">
        <f t="shared" si="626"/>
        <v>92.0</v>
      </c>
      <c r="L2217" s="4">
        <f t="shared" si="628"/>
        <v>48</v>
      </c>
      <c r="M2217" s="4">
        <f t="shared" si="628"/>
        <v>45</v>
      </c>
      <c r="N2217" s="10">
        <f t="shared" si="629"/>
        <v>6.6666666666666652E-2</v>
      </c>
      <c r="O2217" s="4">
        <f t="shared" si="627"/>
        <v>48</v>
      </c>
      <c r="P2217" s="4">
        <f t="shared" si="627"/>
        <v>92</v>
      </c>
      <c r="Q2217" s="4">
        <f t="shared" si="630"/>
        <v>44</v>
      </c>
      <c r="R2217" s="11"/>
    </row>
    <row r="2218" spans="1:18" x14ac:dyDescent="0.2">
      <c r="A2218" s="1" t="s">
        <v>2318</v>
      </c>
      <c r="B2218" s="4" t="str">
        <f t="shared" si="619"/>
        <v>2018-01-25</v>
      </c>
      <c r="C2218" s="3">
        <v>43125</v>
      </c>
      <c r="E2218" s="4" t="str">
        <f t="shared" si="620"/>
        <v>48.0;44.0;48.0;92.0</v>
      </c>
      <c r="F2218" s="4" t="str">
        <f t="shared" si="621"/>
        <v>48.0;44.0</v>
      </c>
      <c r="G2218" s="4" t="str">
        <f t="shared" si="622"/>
        <v>48.0</v>
      </c>
      <c r="H2218" s="4" t="str">
        <f t="shared" si="623"/>
        <v>44.0</v>
      </c>
      <c r="I2218" s="4" t="str">
        <f t="shared" si="624"/>
        <v>48.0;92.0</v>
      </c>
      <c r="J2218" s="4" t="str">
        <f t="shared" si="625"/>
        <v>48.0</v>
      </c>
      <c r="K2218" s="4" t="str">
        <f t="shared" si="626"/>
        <v>92.0</v>
      </c>
      <c r="L2218" s="4">
        <f t="shared" si="628"/>
        <v>48</v>
      </c>
      <c r="M2218" s="4">
        <f t="shared" si="628"/>
        <v>44</v>
      </c>
      <c r="N2218" s="10">
        <f t="shared" si="629"/>
        <v>9.0909090909090828E-2</v>
      </c>
      <c r="O2218" s="4">
        <f t="shared" si="627"/>
        <v>48</v>
      </c>
      <c r="P2218" s="4">
        <f t="shared" si="627"/>
        <v>92</v>
      </c>
      <c r="Q2218" s="4">
        <f t="shared" si="630"/>
        <v>44</v>
      </c>
      <c r="R2218" s="11"/>
    </row>
    <row r="2219" spans="1:18" x14ac:dyDescent="0.2">
      <c r="A2219" s="1" t="s">
        <v>2319</v>
      </c>
      <c r="B2219" s="4" t="str">
        <f t="shared" si="619"/>
        <v>2018-01-26</v>
      </c>
      <c r="C2219" s="3">
        <v>43126</v>
      </c>
      <c r="E2219" s="4" t="str">
        <f t="shared" si="620"/>
        <v>49.0;44.0;48.0;92.0</v>
      </c>
      <c r="F2219" s="4" t="str">
        <f t="shared" si="621"/>
        <v>49.0;44.0</v>
      </c>
      <c r="G2219" s="4" t="str">
        <f t="shared" si="622"/>
        <v>49.0</v>
      </c>
      <c r="H2219" s="4" t="str">
        <f t="shared" si="623"/>
        <v>44.0</v>
      </c>
      <c r="I2219" s="4" t="str">
        <f t="shared" si="624"/>
        <v>48.0;92.0</v>
      </c>
      <c r="J2219" s="4" t="str">
        <f t="shared" si="625"/>
        <v>48.0</v>
      </c>
      <c r="K2219" s="4" t="str">
        <f t="shared" si="626"/>
        <v>92.0</v>
      </c>
      <c r="L2219" s="4">
        <f t="shared" si="628"/>
        <v>49</v>
      </c>
      <c r="M2219" s="4">
        <f t="shared" si="628"/>
        <v>44</v>
      </c>
      <c r="N2219" s="10">
        <f t="shared" si="629"/>
        <v>0.11363636363636354</v>
      </c>
      <c r="O2219" s="4">
        <f t="shared" si="627"/>
        <v>48</v>
      </c>
      <c r="P2219" s="4">
        <f t="shared" si="627"/>
        <v>92</v>
      </c>
      <c r="Q2219" s="4">
        <f t="shared" si="630"/>
        <v>44</v>
      </c>
      <c r="R2219" s="11"/>
    </row>
    <row r="2220" spans="1:18" x14ac:dyDescent="0.2">
      <c r="A2220" s="1" t="s">
        <v>2320</v>
      </c>
      <c r="B2220" s="4" t="str">
        <f t="shared" si="619"/>
        <v>2018-01-27</v>
      </c>
      <c r="C2220" s="3">
        <v>43127</v>
      </c>
      <c r="E2220" s="4" t="str">
        <f t="shared" si="620"/>
        <v>49.0;44.0;48.0;92.0</v>
      </c>
      <c r="F2220" s="4" t="str">
        <f t="shared" si="621"/>
        <v>49.0;44.0</v>
      </c>
      <c r="G2220" s="4" t="str">
        <f t="shared" si="622"/>
        <v>49.0</v>
      </c>
      <c r="H2220" s="4" t="str">
        <f t="shared" si="623"/>
        <v>44.0</v>
      </c>
      <c r="I2220" s="4" t="str">
        <f t="shared" si="624"/>
        <v>48.0;92.0</v>
      </c>
      <c r="J2220" s="4" t="str">
        <f t="shared" si="625"/>
        <v>48.0</v>
      </c>
      <c r="K2220" s="4" t="str">
        <f t="shared" si="626"/>
        <v>92.0</v>
      </c>
      <c r="L2220" s="4">
        <f t="shared" si="628"/>
        <v>49</v>
      </c>
      <c r="M2220" s="4">
        <f t="shared" si="628"/>
        <v>44</v>
      </c>
      <c r="N2220" s="10">
        <f t="shared" si="629"/>
        <v>0.11363636363636354</v>
      </c>
      <c r="O2220" s="4">
        <f t="shared" si="627"/>
        <v>48</v>
      </c>
      <c r="P2220" s="4">
        <f t="shared" si="627"/>
        <v>92</v>
      </c>
      <c r="Q2220" s="4">
        <f t="shared" si="630"/>
        <v>44</v>
      </c>
      <c r="R2220" s="11"/>
    </row>
    <row r="2221" spans="1:18" x14ac:dyDescent="0.2">
      <c r="A2221" s="1" t="s">
        <v>2321</v>
      </c>
      <c r="B2221" s="4" t="str">
        <f t="shared" si="619"/>
        <v>2018-01-28</v>
      </c>
      <c r="C2221" s="3">
        <v>43128</v>
      </c>
      <c r="E2221" s="4" t="str">
        <f t="shared" si="620"/>
        <v>49.0;43.0;47.0;92.0</v>
      </c>
      <c r="F2221" s="4" t="str">
        <f t="shared" si="621"/>
        <v>49.0;43.0</v>
      </c>
      <c r="G2221" s="4" t="str">
        <f t="shared" si="622"/>
        <v>49.0</v>
      </c>
      <c r="H2221" s="4" t="str">
        <f t="shared" si="623"/>
        <v>43.0</v>
      </c>
      <c r="I2221" s="4" t="str">
        <f t="shared" si="624"/>
        <v>47.0;92.0</v>
      </c>
      <c r="J2221" s="4" t="str">
        <f t="shared" si="625"/>
        <v>47.0</v>
      </c>
      <c r="K2221" s="4" t="str">
        <f t="shared" si="626"/>
        <v>92.0</v>
      </c>
      <c r="L2221" s="4">
        <f t="shared" si="628"/>
        <v>49</v>
      </c>
      <c r="M2221" s="4">
        <f t="shared" si="628"/>
        <v>43</v>
      </c>
      <c r="N2221" s="10">
        <f t="shared" si="629"/>
        <v>0.13953488372093026</v>
      </c>
      <c r="O2221" s="4">
        <f t="shared" si="627"/>
        <v>47</v>
      </c>
      <c r="P2221" s="4">
        <f t="shared" si="627"/>
        <v>92</v>
      </c>
      <c r="Q2221" s="4">
        <f t="shared" si="630"/>
        <v>45</v>
      </c>
      <c r="R2221" s="11"/>
    </row>
    <row r="2222" spans="1:18" x14ac:dyDescent="0.2">
      <c r="A2222" s="1" t="s">
        <v>2322</v>
      </c>
      <c r="B2222" s="4" t="str">
        <f t="shared" si="619"/>
        <v>2018-01-29</v>
      </c>
      <c r="C2222" s="3">
        <v>43129</v>
      </c>
      <c r="E2222" s="4" t="str">
        <f t="shared" si="620"/>
        <v>49.0;44.0;47.0;91.0</v>
      </c>
      <c r="F2222" s="4" t="str">
        <f t="shared" si="621"/>
        <v>49.0;44.0</v>
      </c>
      <c r="G2222" s="4" t="str">
        <f t="shared" si="622"/>
        <v>49.0</v>
      </c>
      <c r="H2222" s="4" t="str">
        <f t="shared" si="623"/>
        <v>44.0</v>
      </c>
      <c r="I2222" s="4" t="str">
        <f t="shared" si="624"/>
        <v>47.0;91.0</v>
      </c>
      <c r="J2222" s="4" t="str">
        <f t="shared" si="625"/>
        <v>47.0</v>
      </c>
      <c r="K2222" s="4" t="str">
        <f t="shared" si="626"/>
        <v>91.0</v>
      </c>
      <c r="L2222" s="4">
        <f t="shared" si="628"/>
        <v>49</v>
      </c>
      <c r="M2222" s="4">
        <f t="shared" si="628"/>
        <v>44</v>
      </c>
      <c r="N2222" s="10">
        <f t="shared" si="629"/>
        <v>0.11363636363636354</v>
      </c>
      <c r="O2222" s="4">
        <f t="shared" si="627"/>
        <v>47</v>
      </c>
      <c r="P2222" s="4">
        <f t="shared" si="627"/>
        <v>91</v>
      </c>
      <c r="Q2222" s="4">
        <f t="shared" si="630"/>
        <v>44</v>
      </c>
      <c r="R2222" s="11"/>
    </row>
    <row r="2223" spans="1:18" x14ac:dyDescent="0.2">
      <c r="A2223" s="1" t="s">
        <v>2323</v>
      </c>
      <c r="B2223" s="4" t="str">
        <f t="shared" si="619"/>
        <v>2018-01-30</v>
      </c>
      <c r="C2223" s="3">
        <v>43130</v>
      </c>
      <c r="E2223" s="4" t="str">
        <f t="shared" si="620"/>
        <v>49.0;44.0;47.0;91.0</v>
      </c>
      <c r="F2223" s="4" t="str">
        <f t="shared" si="621"/>
        <v>49.0;44.0</v>
      </c>
      <c r="G2223" s="4" t="str">
        <f t="shared" si="622"/>
        <v>49.0</v>
      </c>
      <c r="H2223" s="4" t="str">
        <f t="shared" si="623"/>
        <v>44.0</v>
      </c>
      <c r="I2223" s="4" t="str">
        <f t="shared" si="624"/>
        <v>47.0;91.0</v>
      </c>
      <c r="J2223" s="4" t="str">
        <f t="shared" si="625"/>
        <v>47.0</v>
      </c>
      <c r="K2223" s="4" t="str">
        <f t="shared" si="626"/>
        <v>91.0</v>
      </c>
      <c r="L2223" s="4">
        <f t="shared" si="628"/>
        <v>49</v>
      </c>
      <c r="M2223" s="4">
        <f t="shared" si="628"/>
        <v>44</v>
      </c>
      <c r="N2223" s="10">
        <f t="shared" si="629"/>
        <v>0.11363636363636354</v>
      </c>
      <c r="O2223" s="4">
        <f t="shared" si="627"/>
        <v>47</v>
      </c>
      <c r="P2223" s="4">
        <f t="shared" si="627"/>
        <v>91</v>
      </c>
      <c r="Q2223" s="4">
        <f t="shared" si="630"/>
        <v>44</v>
      </c>
      <c r="R2223" s="11"/>
    </row>
    <row r="2224" spans="1:18" x14ac:dyDescent="0.2">
      <c r="A2224" s="1" t="s">
        <v>2324</v>
      </c>
      <c r="B2224" s="4" t="str">
        <f t="shared" si="619"/>
        <v>2018-01-31</v>
      </c>
      <c r="C2224" s="3">
        <v>43131</v>
      </c>
      <c r="E2224" s="4" t="str">
        <f t="shared" si="620"/>
        <v>49.0;44.0;47.0;90.0</v>
      </c>
      <c r="F2224" s="4" t="str">
        <f t="shared" si="621"/>
        <v>49.0;44.0</v>
      </c>
      <c r="G2224" s="4" t="str">
        <f t="shared" si="622"/>
        <v>49.0</v>
      </c>
      <c r="H2224" s="4" t="str">
        <f t="shared" si="623"/>
        <v>44.0</v>
      </c>
      <c r="I2224" s="4" t="str">
        <f t="shared" si="624"/>
        <v>47.0;90.0</v>
      </c>
      <c r="J2224" s="4" t="str">
        <f t="shared" si="625"/>
        <v>47.0</v>
      </c>
      <c r="K2224" s="4" t="str">
        <f t="shared" si="626"/>
        <v>90.0</v>
      </c>
      <c r="L2224" s="4">
        <f t="shared" si="628"/>
        <v>49</v>
      </c>
      <c r="M2224" s="4">
        <f t="shared" si="628"/>
        <v>44</v>
      </c>
      <c r="N2224" s="10">
        <f t="shared" si="629"/>
        <v>0.11363636363636354</v>
      </c>
      <c r="O2224" s="4">
        <f t="shared" si="627"/>
        <v>47</v>
      </c>
      <c r="P2224" s="4">
        <f t="shared" si="627"/>
        <v>90</v>
      </c>
      <c r="Q2224" s="4">
        <f t="shared" si="630"/>
        <v>43</v>
      </c>
      <c r="R2224" s="11"/>
    </row>
    <row r="2225" spans="1:18" x14ac:dyDescent="0.2">
      <c r="A2225" s="1" t="s">
        <v>2325</v>
      </c>
      <c r="B2225" s="4" t="str">
        <f t="shared" si="619"/>
        <v>2018-02-01</v>
      </c>
      <c r="C2225" s="3">
        <v>43132</v>
      </c>
      <c r="E2225" s="4" t="str">
        <f t="shared" si="620"/>
        <v>49.0;44.0;47.0;90.0</v>
      </c>
      <c r="F2225" s="4" t="str">
        <f t="shared" si="621"/>
        <v>49.0;44.0</v>
      </c>
      <c r="G2225" s="4" t="str">
        <f t="shared" si="622"/>
        <v>49.0</v>
      </c>
      <c r="H2225" s="4" t="str">
        <f t="shared" si="623"/>
        <v>44.0</v>
      </c>
      <c r="I2225" s="4" t="str">
        <f t="shared" si="624"/>
        <v>47.0;90.0</v>
      </c>
      <c r="J2225" s="4" t="str">
        <f t="shared" si="625"/>
        <v>47.0</v>
      </c>
      <c r="K2225" s="4" t="str">
        <f t="shared" si="626"/>
        <v>90.0</v>
      </c>
      <c r="L2225" s="4">
        <f t="shared" si="628"/>
        <v>49</v>
      </c>
      <c r="M2225" s="4">
        <f t="shared" si="628"/>
        <v>44</v>
      </c>
      <c r="N2225" s="10">
        <f t="shared" si="629"/>
        <v>0.11363636363636354</v>
      </c>
      <c r="O2225" s="4">
        <f t="shared" si="627"/>
        <v>47</v>
      </c>
      <c r="P2225" s="4">
        <f t="shared" si="627"/>
        <v>90</v>
      </c>
      <c r="Q2225" s="4">
        <f t="shared" si="630"/>
        <v>43</v>
      </c>
      <c r="R2225" s="11"/>
    </row>
    <row r="2226" spans="1:18" x14ac:dyDescent="0.2">
      <c r="A2226" s="1" t="s">
        <v>2326</v>
      </c>
      <c r="B2226" s="4" t="str">
        <f t="shared" si="619"/>
        <v>2018-02-02</v>
      </c>
      <c r="C2226" s="3">
        <v>43133</v>
      </c>
      <c r="E2226" s="4" t="str">
        <f t="shared" si="620"/>
        <v>49.0;45.0;47.0;90.0</v>
      </c>
      <c r="F2226" s="4" t="str">
        <f t="shared" si="621"/>
        <v>49.0;45.0</v>
      </c>
      <c r="G2226" s="4" t="str">
        <f t="shared" si="622"/>
        <v>49.0</v>
      </c>
      <c r="H2226" s="4" t="str">
        <f t="shared" si="623"/>
        <v>45.0</v>
      </c>
      <c r="I2226" s="4" t="str">
        <f t="shared" si="624"/>
        <v>47.0;90.0</v>
      </c>
      <c r="J2226" s="4" t="str">
        <f t="shared" si="625"/>
        <v>47.0</v>
      </c>
      <c r="K2226" s="4" t="str">
        <f t="shared" si="626"/>
        <v>90.0</v>
      </c>
      <c r="L2226" s="4">
        <f t="shared" si="628"/>
        <v>49</v>
      </c>
      <c r="M2226" s="4">
        <f t="shared" si="628"/>
        <v>45</v>
      </c>
      <c r="N2226" s="10">
        <f t="shared" si="629"/>
        <v>8.8888888888888795E-2</v>
      </c>
      <c r="O2226" s="4">
        <f t="shared" si="627"/>
        <v>47</v>
      </c>
      <c r="P2226" s="4">
        <f t="shared" si="627"/>
        <v>90</v>
      </c>
      <c r="Q2226" s="4">
        <f t="shared" si="630"/>
        <v>43</v>
      </c>
      <c r="R2226" s="11"/>
    </row>
    <row r="2227" spans="1:18" x14ac:dyDescent="0.2">
      <c r="A2227" s="1" t="s">
        <v>2327</v>
      </c>
      <c r="B2227" s="4" t="str">
        <f t="shared" si="619"/>
        <v>2018-02-03</v>
      </c>
      <c r="C2227" s="3">
        <v>43134</v>
      </c>
      <c r="E2227" s="4" t="str">
        <f t="shared" si="620"/>
        <v>49.0;47.0;47.0;89.0</v>
      </c>
      <c r="F2227" s="4" t="str">
        <f t="shared" si="621"/>
        <v>49.0;47.0</v>
      </c>
      <c r="G2227" s="4" t="str">
        <f t="shared" si="622"/>
        <v>49.0</v>
      </c>
      <c r="H2227" s="4" t="str">
        <f t="shared" si="623"/>
        <v>47.0</v>
      </c>
      <c r="I2227" s="4" t="str">
        <f t="shared" si="624"/>
        <v>47.0;89.0</v>
      </c>
      <c r="J2227" s="4" t="str">
        <f t="shared" si="625"/>
        <v>47.0</v>
      </c>
      <c r="K2227" s="4" t="str">
        <f t="shared" si="626"/>
        <v>89.0</v>
      </c>
      <c r="L2227" s="4">
        <f t="shared" si="628"/>
        <v>49</v>
      </c>
      <c r="M2227" s="4">
        <f t="shared" si="628"/>
        <v>47</v>
      </c>
      <c r="N2227" s="10">
        <f t="shared" si="629"/>
        <v>4.2553191489361764E-2</v>
      </c>
      <c r="O2227" s="4">
        <f t="shared" si="627"/>
        <v>47</v>
      </c>
      <c r="P2227" s="4">
        <f t="shared" si="627"/>
        <v>89</v>
      </c>
      <c r="Q2227" s="4">
        <f t="shared" si="630"/>
        <v>42</v>
      </c>
      <c r="R2227" s="11"/>
    </row>
    <row r="2228" spans="1:18" x14ac:dyDescent="0.2">
      <c r="A2228" s="1" t="s">
        <v>2328</v>
      </c>
      <c r="B2228" s="4" t="str">
        <f t="shared" si="619"/>
        <v>2018-02-04</v>
      </c>
      <c r="C2228" s="3">
        <v>43135</v>
      </c>
      <c r="E2228" s="4" t="str">
        <f t="shared" si="620"/>
        <v>49.0;50.0;46.0;89.0</v>
      </c>
      <c r="F2228" s="4" t="str">
        <f t="shared" si="621"/>
        <v>49.0;50.0</v>
      </c>
      <c r="G2228" s="4" t="str">
        <f t="shared" si="622"/>
        <v>49.0</v>
      </c>
      <c r="H2228" s="4" t="str">
        <f t="shared" si="623"/>
        <v>50.0</v>
      </c>
      <c r="I2228" s="4" t="str">
        <f t="shared" si="624"/>
        <v>46.0;89.0</v>
      </c>
      <c r="J2228" s="4" t="str">
        <f t="shared" si="625"/>
        <v>46.0</v>
      </c>
      <c r="K2228" s="4" t="str">
        <f t="shared" si="626"/>
        <v>89.0</v>
      </c>
      <c r="L2228" s="4">
        <f t="shared" si="628"/>
        <v>49</v>
      </c>
      <c r="M2228" s="4">
        <f t="shared" si="628"/>
        <v>50</v>
      </c>
      <c r="N2228" s="10">
        <f t="shared" si="629"/>
        <v>-2.0000000000000018E-2</v>
      </c>
      <c r="O2228" s="4">
        <f t="shared" si="627"/>
        <v>46</v>
      </c>
      <c r="P2228" s="4">
        <f t="shared" si="627"/>
        <v>89</v>
      </c>
      <c r="Q2228" s="4">
        <f t="shared" si="630"/>
        <v>43</v>
      </c>
      <c r="R2228" s="11"/>
    </row>
    <row r="2229" spans="1:18" x14ac:dyDescent="0.2">
      <c r="A2229" s="1" t="s">
        <v>2329</v>
      </c>
      <c r="B2229" s="4" t="str">
        <f t="shared" si="619"/>
        <v>2018-02-05</v>
      </c>
      <c r="C2229" s="3">
        <v>43136</v>
      </c>
      <c r="E2229" s="4" t="str">
        <f t="shared" si="620"/>
        <v>49.0;52.0;46.0;89.0</v>
      </c>
      <c r="F2229" s="4" t="str">
        <f t="shared" si="621"/>
        <v>49.0;52.0</v>
      </c>
      <c r="G2229" s="4" t="str">
        <f t="shared" si="622"/>
        <v>49.0</v>
      </c>
      <c r="H2229" s="4" t="str">
        <f t="shared" si="623"/>
        <v>52.0</v>
      </c>
      <c r="I2229" s="4" t="str">
        <f t="shared" si="624"/>
        <v>46.0;89.0</v>
      </c>
      <c r="J2229" s="4" t="str">
        <f t="shared" si="625"/>
        <v>46.0</v>
      </c>
      <c r="K2229" s="4" t="str">
        <f t="shared" si="626"/>
        <v>89.0</v>
      </c>
      <c r="L2229" s="4">
        <f t="shared" si="628"/>
        <v>49</v>
      </c>
      <c r="M2229" s="4">
        <f t="shared" si="628"/>
        <v>52</v>
      </c>
      <c r="N2229" s="10">
        <f t="shared" si="629"/>
        <v>-5.7692307692307709E-2</v>
      </c>
      <c r="O2229" s="4">
        <f t="shared" si="627"/>
        <v>46</v>
      </c>
      <c r="P2229" s="4">
        <f t="shared" si="627"/>
        <v>89</v>
      </c>
      <c r="Q2229" s="4">
        <f t="shared" si="630"/>
        <v>43</v>
      </c>
      <c r="R2229" s="11"/>
    </row>
    <row r="2230" spans="1:18" x14ac:dyDescent="0.2">
      <c r="A2230" s="1" t="s">
        <v>2330</v>
      </c>
      <c r="B2230" s="4" t="str">
        <f t="shared" si="619"/>
        <v>2018-02-06</v>
      </c>
      <c r="C2230" s="3">
        <v>43137</v>
      </c>
      <c r="E2230" s="4" t="str">
        <f t="shared" si="620"/>
        <v>48.0;53.0;46.0;89.0</v>
      </c>
      <c r="F2230" s="4" t="str">
        <f t="shared" si="621"/>
        <v>48.0;53.0</v>
      </c>
      <c r="G2230" s="4" t="str">
        <f t="shared" si="622"/>
        <v>48.0</v>
      </c>
      <c r="H2230" s="4" t="str">
        <f t="shared" si="623"/>
        <v>53.0</v>
      </c>
      <c r="I2230" s="4" t="str">
        <f t="shared" si="624"/>
        <v>46.0;89.0</v>
      </c>
      <c r="J2230" s="4" t="str">
        <f t="shared" si="625"/>
        <v>46.0</v>
      </c>
      <c r="K2230" s="4" t="str">
        <f t="shared" si="626"/>
        <v>89.0</v>
      </c>
      <c r="L2230" s="4">
        <f t="shared" si="628"/>
        <v>48</v>
      </c>
      <c r="M2230" s="4">
        <f t="shared" si="628"/>
        <v>53</v>
      </c>
      <c r="N2230" s="10">
        <f t="shared" si="629"/>
        <v>-9.4339622641509413E-2</v>
      </c>
      <c r="O2230" s="4">
        <f t="shared" si="627"/>
        <v>46</v>
      </c>
      <c r="P2230" s="4">
        <f t="shared" si="627"/>
        <v>89</v>
      </c>
      <c r="Q2230" s="4">
        <f t="shared" si="630"/>
        <v>43</v>
      </c>
      <c r="R2230" s="11"/>
    </row>
    <row r="2231" spans="1:18" x14ac:dyDescent="0.2">
      <c r="A2231" s="1" t="s">
        <v>2331</v>
      </c>
      <c r="B2231" s="4" t="str">
        <f t="shared" si="619"/>
        <v>2018-02-07</v>
      </c>
      <c r="C2231" s="3">
        <v>43138</v>
      </c>
      <c r="E2231" s="4" t="str">
        <f t="shared" si="620"/>
        <v>48.0;54.0;46.0;88.0</v>
      </c>
      <c r="F2231" s="4" t="str">
        <f t="shared" si="621"/>
        <v>48.0;54.0</v>
      </c>
      <c r="G2231" s="4" t="str">
        <f t="shared" si="622"/>
        <v>48.0</v>
      </c>
      <c r="H2231" s="4" t="str">
        <f t="shared" si="623"/>
        <v>54.0</v>
      </c>
      <c r="I2231" s="4" t="str">
        <f t="shared" si="624"/>
        <v>46.0;88.0</v>
      </c>
      <c r="J2231" s="4" t="str">
        <f t="shared" si="625"/>
        <v>46.0</v>
      </c>
      <c r="K2231" s="4" t="str">
        <f t="shared" si="626"/>
        <v>88.0</v>
      </c>
      <c r="L2231" s="4">
        <f t="shared" si="628"/>
        <v>48</v>
      </c>
      <c r="M2231" s="4">
        <f t="shared" si="628"/>
        <v>54</v>
      </c>
      <c r="N2231" s="10">
        <f t="shared" si="629"/>
        <v>-0.11111111111111116</v>
      </c>
      <c r="O2231" s="4">
        <f t="shared" si="627"/>
        <v>46</v>
      </c>
      <c r="P2231" s="4">
        <f t="shared" si="627"/>
        <v>88</v>
      </c>
      <c r="Q2231" s="4">
        <f t="shared" si="630"/>
        <v>42</v>
      </c>
      <c r="R2231" s="11"/>
    </row>
    <row r="2232" spans="1:18" x14ac:dyDescent="0.2">
      <c r="A2232" s="1" t="s">
        <v>2332</v>
      </c>
      <c r="B2232" s="4" t="str">
        <f t="shared" si="619"/>
        <v>2018-02-08</v>
      </c>
      <c r="C2232" s="3">
        <v>43139</v>
      </c>
      <c r="E2232" s="4" t="str">
        <f t="shared" si="620"/>
        <v>48.0;54.0;46.0;89.0</v>
      </c>
      <c r="F2232" s="4" t="str">
        <f t="shared" si="621"/>
        <v>48.0;54.0</v>
      </c>
      <c r="G2232" s="4" t="str">
        <f t="shared" si="622"/>
        <v>48.0</v>
      </c>
      <c r="H2232" s="4" t="str">
        <f t="shared" si="623"/>
        <v>54.0</v>
      </c>
      <c r="I2232" s="4" t="str">
        <f t="shared" si="624"/>
        <v>46.0;89.0</v>
      </c>
      <c r="J2232" s="4" t="str">
        <f t="shared" si="625"/>
        <v>46.0</v>
      </c>
      <c r="K2232" s="4" t="str">
        <f t="shared" si="626"/>
        <v>89.0</v>
      </c>
      <c r="L2232" s="4">
        <f t="shared" si="628"/>
        <v>48</v>
      </c>
      <c r="M2232" s="4">
        <f t="shared" si="628"/>
        <v>54</v>
      </c>
      <c r="N2232" s="10">
        <f t="shared" si="629"/>
        <v>-0.11111111111111116</v>
      </c>
      <c r="O2232" s="4">
        <f t="shared" si="627"/>
        <v>46</v>
      </c>
      <c r="P2232" s="4">
        <f t="shared" si="627"/>
        <v>89</v>
      </c>
      <c r="Q2232" s="4">
        <f t="shared" si="630"/>
        <v>43</v>
      </c>
      <c r="R2232" s="11"/>
    </row>
    <row r="2233" spans="1:18" x14ac:dyDescent="0.2">
      <c r="A2233" s="1" t="s">
        <v>2333</v>
      </c>
      <c r="B2233" s="4" t="str">
        <f t="shared" si="619"/>
        <v>2018-02-09</v>
      </c>
      <c r="C2233" s="3">
        <v>43140</v>
      </c>
      <c r="E2233" s="4" t="str">
        <f t="shared" si="620"/>
        <v>48.0;54.0;46.0;90.0</v>
      </c>
      <c r="F2233" s="4" t="str">
        <f t="shared" si="621"/>
        <v>48.0;54.0</v>
      </c>
      <c r="G2233" s="4" t="str">
        <f t="shared" si="622"/>
        <v>48.0</v>
      </c>
      <c r="H2233" s="4" t="str">
        <f t="shared" si="623"/>
        <v>54.0</v>
      </c>
      <c r="I2233" s="4" t="str">
        <f t="shared" si="624"/>
        <v>46.0;90.0</v>
      </c>
      <c r="J2233" s="4" t="str">
        <f t="shared" si="625"/>
        <v>46.0</v>
      </c>
      <c r="K2233" s="4" t="str">
        <f t="shared" si="626"/>
        <v>90.0</v>
      </c>
      <c r="L2233" s="4">
        <f t="shared" si="628"/>
        <v>48</v>
      </c>
      <c r="M2233" s="4">
        <f t="shared" si="628"/>
        <v>54</v>
      </c>
      <c r="N2233" s="10">
        <f t="shared" si="629"/>
        <v>-0.11111111111111116</v>
      </c>
      <c r="O2233" s="4">
        <f t="shared" si="627"/>
        <v>46</v>
      </c>
      <c r="P2233" s="4">
        <f t="shared" si="627"/>
        <v>90</v>
      </c>
      <c r="Q2233" s="4">
        <f t="shared" si="630"/>
        <v>44</v>
      </c>
      <c r="R2233" s="11"/>
    </row>
    <row r="2234" spans="1:18" x14ac:dyDescent="0.2">
      <c r="A2234" s="1" t="s">
        <v>2334</v>
      </c>
      <c r="B2234" s="4" t="str">
        <f t="shared" si="619"/>
        <v>2018-02-10</v>
      </c>
      <c r="C2234" s="3">
        <v>43141</v>
      </c>
      <c r="E2234" s="4" t="str">
        <f t="shared" si="620"/>
        <v>49.0;54.0;46.0;91.0</v>
      </c>
      <c r="F2234" s="4" t="str">
        <f t="shared" si="621"/>
        <v>49.0;54.0</v>
      </c>
      <c r="G2234" s="4" t="str">
        <f t="shared" si="622"/>
        <v>49.0</v>
      </c>
      <c r="H2234" s="4" t="str">
        <f t="shared" si="623"/>
        <v>54.0</v>
      </c>
      <c r="I2234" s="4" t="str">
        <f t="shared" si="624"/>
        <v>46.0;91.0</v>
      </c>
      <c r="J2234" s="4" t="str">
        <f t="shared" si="625"/>
        <v>46.0</v>
      </c>
      <c r="K2234" s="4" t="str">
        <f t="shared" si="626"/>
        <v>91.0</v>
      </c>
      <c r="L2234" s="4">
        <f t="shared" si="628"/>
        <v>49</v>
      </c>
      <c r="M2234" s="4">
        <f t="shared" si="628"/>
        <v>54</v>
      </c>
      <c r="N2234" s="10">
        <f t="shared" si="629"/>
        <v>-9.259259259259256E-2</v>
      </c>
      <c r="O2234" s="4">
        <f t="shared" si="627"/>
        <v>46</v>
      </c>
      <c r="P2234" s="4">
        <f t="shared" si="627"/>
        <v>91</v>
      </c>
      <c r="Q2234" s="4">
        <f t="shared" si="630"/>
        <v>45</v>
      </c>
      <c r="R2234" s="11"/>
    </row>
    <row r="2235" spans="1:18" x14ac:dyDescent="0.2">
      <c r="A2235" s="1" t="s">
        <v>2335</v>
      </c>
      <c r="B2235" s="4" t="str">
        <f t="shared" si="619"/>
        <v>2018-02-11</v>
      </c>
      <c r="C2235" s="3">
        <v>43142</v>
      </c>
      <c r="E2235" s="4" t="str">
        <f t="shared" si="620"/>
        <v>49.0;54.0;46.0;91.0</v>
      </c>
      <c r="F2235" s="4" t="str">
        <f t="shared" si="621"/>
        <v>49.0;54.0</v>
      </c>
      <c r="G2235" s="4" t="str">
        <f t="shared" si="622"/>
        <v>49.0</v>
      </c>
      <c r="H2235" s="4" t="str">
        <f t="shared" si="623"/>
        <v>54.0</v>
      </c>
      <c r="I2235" s="4" t="str">
        <f t="shared" si="624"/>
        <v>46.0;91.0</v>
      </c>
      <c r="J2235" s="4" t="str">
        <f t="shared" si="625"/>
        <v>46.0</v>
      </c>
      <c r="K2235" s="4" t="str">
        <f t="shared" si="626"/>
        <v>91.0</v>
      </c>
      <c r="L2235" s="4">
        <f t="shared" si="628"/>
        <v>49</v>
      </c>
      <c r="M2235" s="4">
        <f t="shared" si="628"/>
        <v>54</v>
      </c>
      <c r="N2235" s="10">
        <f t="shared" si="629"/>
        <v>-9.259259259259256E-2</v>
      </c>
      <c r="O2235" s="4">
        <f t="shared" si="627"/>
        <v>46</v>
      </c>
      <c r="P2235" s="4">
        <f t="shared" si="627"/>
        <v>91</v>
      </c>
      <c r="Q2235" s="4">
        <f t="shared" si="630"/>
        <v>45</v>
      </c>
      <c r="R2235" s="11"/>
    </row>
    <row r="2236" spans="1:18" x14ac:dyDescent="0.2">
      <c r="A2236" s="1" t="s">
        <v>2336</v>
      </c>
      <c r="B2236" s="4" t="str">
        <f t="shared" si="619"/>
        <v>2018-02-12</v>
      </c>
      <c r="C2236" s="3">
        <v>43143</v>
      </c>
      <c r="E2236" s="4" t="str">
        <f t="shared" si="620"/>
        <v>49.0;55.0;46.0;92.0</v>
      </c>
      <c r="F2236" s="4" t="str">
        <f t="shared" si="621"/>
        <v>49.0;55.0</v>
      </c>
      <c r="G2236" s="4" t="str">
        <f t="shared" si="622"/>
        <v>49.0</v>
      </c>
      <c r="H2236" s="4" t="str">
        <f t="shared" si="623"/>
        <v>55.0</v>
      </c>
      <c r="I2236" s="4" t="str">
        <f t="shared" si="624"/>
        <v>46.0;92.0</v>
      </c>
      <c r="J2236" s="4" t="str">
        <f t="shared" si="625"/>
        <v>46.0</v>
      </c>
      <c r="K2236" s="4" t="str">
        <f t="shared" si="626"/>
        <v>92.0</v>
      </c>
      <c r="L2236" s="4">
        <f t="shared" si="628"/>
        <v>49</v>
      </c>
      <c r="M2236" s="4">
        <f t="shared" si="628"/>
        <v>55</v>
      </c>
      <c r="N2236" s="10">
        <f t="shared" si="629"/>
        <v>-0.10909090909090913</v>
      </c>
      <c r="O2236" s="4">
        <f t="shared" si="627"/>
        <v>46</v>
      </c>
      <c r="P2236" s="4">
        <f t="shared" si="627"/>
        <v>92</v>
      </c>
      <c r="Q2236" s="4">
        <f t="shared" si="630"/>
        <v>46</v>
      </c>
      <c r="R2236" s="11"/>
    </row>
    <row r="2237" spans="1:18" x14ac:dyDescent="0.2">
      <c r="A2237" s="1" t="s">
        <v>2337</v>
      </c>
      <c r="B2237" s="4" t="str">
        <f t="shared" si="619"/>
        <v>2018-02-13</v>
      </c>
      <c r="C2237" s="3">
        <v>43144</v>
      </c>
      <c r="E2237" s="4" t="str">
        <f t="shared" si="620"/>
        <v>49.0;56.0;46.0;92.0</v>
      </c>
      <c r="F2237" s="4" t="str">
        <f t="shared" si="621"/>
        <v>49.0;56.0</v>
      </c>
      <c r="G2237" s="4" t="str">
        <f t="shared" si="622"/>
        <v>49.0</v>
      </c>
      <c r="H2237" s="4" t="str">
        <f t="shared" si="623"/>
        <v>56.0</v>
      </c>
      <c r="I2237" s="4" t="str">
        <f t="shared" si="624"/>
        <v>46.0;92.0</v>
      </c>
      <c r="J2237" s="4" t="str">
        <f t="shared" si="625"/>
        <v>46.0</v>
      </c>
      <c r="K2237" s="4" t="str">
        <f t="shared" si="626"/>
        <v>92.0</v>
      </c>
      <c r="L2237" s="4">
        <f t="shared" si="628"/>
        <v>49</v>
      </c>
      <c r="M2237" s="4">
        <f t="shared" si="628"/>
        <v>56</v>
      </c>
      <c r="N2237" s="10">
        <f t="shared" si="629"/>
        <v>-0.125</v>
      </c>
      <c r="O2237" s="4">
        <f t="shared" si="627"/>
        <v>46</v>
      </c>
      <c r="P2237" s="4">
        <f t="shared" si="627"/>
        <v>92</v>
      </c>
      <c r="Q2237" s="4">
        <f t="shared" si="630"/>
        <v>46</v>
      </c>
      <c r="R2237" s="11"/>
    </row>
    <row r="2238" spans="1:18" x14ac:dyDescent="0.2">
      <c r="A2238" s="1" t="s">
        <v>2338</v>
      </c>
      <c r="B2238" s="4" t="str">
        <f t="shared" si="619"/>
        <v>2018-02-14</v>
      </c>
      <c r="C2238" s="3">
        <v>43145</v>
      </c>
      <c r="E2238" s="4" t="str">
        <f t="shared" si="620"/>
        <v>50.0;57.0;46.0;94.0</v>
      </c>
      <c r="F2238" s="4" t="str">
        <f t="shared" si="621"/>
        <v>50.0;57.0</v>
      </c>
      <c r="G2238" s="4" t="str">
        <f t="shared" si="622"/>
        <v>50.0</v>
      </c>
      <c r="H2238" s="4" t="str">
        <f t="shared" si="623"/>
        <v>57.0</v>
      </c>
      <c r="I2238" s="4" t="str">
        <f t="shared" si="624"/>
        <v>46.0;94.0</v>
      </c>
      <c r="J2238" s="4" t="str">
        <f t="shared" si="625"/>
        <v>46.0</v>
      </c>
      <c r="K2238" s="4" t="str">
        <f t="shared" si="626"/>
        <v>94.0</v>
      </c>
      <c r="L2238" s="4">
        <f t="shared" si="628"/>
        <v>50</v>
      </c>
      <c r="M2238" s="4">
        <f t="shared" si="628"/>
        <v>57</v>
      </c>
      <c r="N2238" s="10">
        <f t="shared" si="629"/>
        <v>-0.1228070175438597</v>
      </c>
      <c r="O2238" s="4">
        <f t="shared" si="627"/>
        <v>46</v>
      </c>
      <c r="P2238" s="4">
        <f t="shared" si="627"/>
        <v>94</v>
      </c>
      <c r="Q2238" s="4">
        <f t="shared" si="630"/>
        <v>48</v>
      </c>
      <c r="R2238" s="11"/>
    </row>
    <row r="2239" spans="1:18" x14ac:dyDescent="0.2">
      <c r="A2239" s="1" t="s">
        <v>2339</v>
      </c>
      <c r="B2239" s="4" t="str">
        <f t="shared" si="619"/>
        <v>2018-02-15</v>
      </c>
      <c r="C2239" s="3">
        <v>43146</v>
      </c>
      <c r="E2239" s="4" t="str">
        <f t="shared" si="620"/>
        <v>50.0;58.0;46.0;94.0</v>
      </c>
      <c r="F2239" s="4" t="str">
        <f t="shared" si="621"/>
        <v>50.0;58.0</v>
      </c>
      <c r="G2239" s="4" t="str">
        <f t="shared" si="622"/>
        <v>50.0</v>
      </c>
      <c r="H2239" s="4" t="str">
        <f t="shared" si="623"/>
        <v>58.0</v>
      </c>
      <c r="I2239" s="4" t="str">
        <f t="shared" si="624"/>
        <v>46.0;94.0</v>
      </c>
      <c r="J2239" s="4" t="str">
        <f t="shared" si="625"/>
        <v>46.0</v>
      </c>
      <c r="K2239" s="4" t="str">
        <f t="shared" si="626"/>
        <v>94.0</v>
      </c>
      <c r="L2239" s="4">
        <f t="shared" si="628"/>
        <v>50</v>
      </c>
      <c r="M2239" s="4">
        <f t="shared" si="628"/>
        <v>58</v>
      </c>
      <c r="N2239" s="10">
        <f t="shared" si="629"/>
        <v>-0.13793103448275867</v>
      </c>
      <c r="O2239" s="4">
        <f t="shared" si="627"/>
        <v>46</v>
      </c>
      <c r="P2239" s="4">
        <f t="shared" si="627"/>
        <v>94</v>
      </c>
      <c r="Q2239" s="4">
        <f t="shared" si="630"/>
        <v>48</v>
      </c>
      <c r="R2239" s="11"/>
    </row>
    <row r="2240" spans="1:18" x14ac:dyDescent="0.2">
      <c r="A2240" s="1" t="s">
        <v>2340</v>
      </c>
      <c r="B2240" s="4" t="str">
        <f t="shared" si="619"/>
        <v>2018-02-16</v>
      </c>
      <c r="C2240" s="3">
        <v>43147</v>
      </c>
      <c r="E2240" s="4" t="str">
        <f t="shared" si="620"/>
        <v>50.0;58.0;46.0;94.0</v>
      </c>
      <c r="F2240" s="4" t="str">
        <f t="shared" si="621"/>
        <v>50.0;58.0</v>
      </c>
      <c r="G2240" s="4" t="str">
        <f t="shared" si="622"/>
        <v>50.0</v>
      </c>
      <c r="H2240" s="4" t="str">
        <f t="shared" si="623"/>
        <v>58.0</v>
      </c>
      <c r="I2240" s="4" t="str">
        <f t="shared" si="624"/>
        <v>46.0;94.0</v>
      </c>
      <c r="J2240" s="4" t="str">
        <f t="shared" si="625"/>
        <v>46.0</v>
      </c>
      <c r="K2240" s="4" t="str">
        <f t="shared" si="626"/>
        <v>94.0</v>
      </c>
      <c r="L2240" s="4">
        <f t="shared" si="628"/>
        <v>50</v>
      </c>
      <c r="M2240" s="4">
        <f t="shared" si="628"/>
        <v>58</v>
      </c>
      <c r="N2240" s="10">
        <f t="shared" si="629"/>
        <v>-0.13793103448275867</v>
      </c>
      <c r="O2240" s="4">
        <f t="shared" si="627"/>
        <v>46</v>
      </c>
      <c r="P2240" s="4">
        <f t="shared" si="627"/>
        <v>94</v>
      </c>
      <c r="Q2240" s="4">
        <f t="shared" si="630"/>
        <v>48</v>
      </c>
      <c r="R2240" s="11"/>
    </row>
    <row r="2241" spans="1:18" x14ac:dyDescent="0.2">
      <c r="A2241" s="1" t="s">
        <v>2341</v>
      </c>
      <c r="B2241" s="4" t="str">
        <f t="shared" si="619"/>
        <v>2018-02-17</v>
      </c>
      <c r="C2241" s="3">
        <v>43148</v>
      </c>
      <c r="E2241" s="4" t="str">
        <f t="shared" si="620"/>
        <v>50.0;58.0;46.0;94.0</v>
      </c>
      <c r="F2241" s="4" t="str">
        <f t="shared" si="621"/>
        <v>50.0;58.0</v>
      </c>
      <c r="G2241" s="4" t="str">
        <f t="shared" si="622"/>
        <v>50.0</v>
      </c>
      <c r="H2241" s="4" t="str">
        <f t="shared" si="623"/>
        <v>58.0</v>
      </c>
      <c r="I2241" s="4" t="str">
        <f t="shared" si="624"/>
        <v>46.0;94.0</v>
      </c>
      <c r="J2241" s="4" t="str">
        <f t="shared" si="625"/>
        <v>46.0</v>
      </c>
      <c r="K2241" s="4" t="str">
        <f t="shared" si="626"/>
        <v>94.0</v>
      </c>
      <c r="L2241" s="4">
        <f t="shared" si="628"/>
        <v>50</v>
      </c>
      <c r="M2241" s="4">
        <f t="shared" si="628"/>
        <v>58</v>
      </c>
      <c r="N2241" s="10">
        <f t="shared" si="629"/>
        <v>-0.13793103448275867</v>
      </c>
      <c r="O2241" s="4">
        <f t="shared" si="627"/>
        <v>46</v>
      </c>
      <c r="P2241" s="4">
        <f t="shared" si="627"/>
        <v>94</v>
      </c>
      <c r="Q2241" s="4">
        <f t="shared" si="630"/>
        <v>48</v>
      </c>
      <c r="R2241" s="11"/>
    </row>
    <row r="2242" spans="1:18" x14ac:dyDescent="0.2">
      <c r="A2242" s="1" t="s">
        <v>2342</v>
      </c>
      <c r="B2242" s="4" t="str">
        <f t="shared" si="619"/>
        <v>2018-02-18</v>
      </c>
      <c r="C2242" s="3">
        <v>43149</v>
      </c>
      <c r="E2242" s="4" t="str">
        <f t="shared" si="620"/>
        <v>51.0;58.0;46.0;94.0</v>
      </c>
      <c r="F2242" s="4" t="str">
        <f t="shared" si="621"/>
        <v>51.0;58.0</v>
      </c>
      <c r="G2242" s="4" t="str">
        <f t="shared" si="622"/>
        <v>51.0</v>
      </c>
      <c r="H2242" s="4" t="str">
        <f t="shared" si="623"/>
        <v>58.0</v>
      </c>
      <c r="I2242" s="4" t="str">
        <f t="shared" si="624"/>
        <v>46.0;94.0</v>
      </c>
      <c r="J2242" s="4" t="str">
        <f t="shared" si="625"/>
        <v>46.0</v>
      </c>
      <c r="K2242" s="4" t="str">
        <f t="shared" si="626"/>
        <v>94.0</v>
      </c>
      <c r="L2242" s="4">
        <f t="shared" si="628"/>
        <v>51</v>
      </c>
      <c r="M2242" s="4">
        <f t="shared" si="628"/>
        <v>58</v>
      </c>
      <c r="N2242" s="10">
        <f t="shared" si="629"/>
        <v>-0.12068965517241381</v>
      </c>
      <c r="O2242" s="4">
        <f t="shared" si="627"/>
        <v>46</v>
      </c>
      <c r="P2242" s="4">
        <f t="shared" si="627"/>
        <v>94</v>
      </c>
      <c r="Q2242" s="4">
        <f t="shared" si="630"/>
        <v>48</v>
      </c>
      <c r="R2242" s="11"/>
    </row>
    <row r="2243" spans="1:18" x14ac:dyDescent="0.2">
      <c r="A2243" s="1" t="s">
        <v>2343</v>
      </c>
      <c r="B2243" s="4" t="str">
        <f t="shared" si="619"/>
        <v>2018-02-19</v>
      </c>
      <c r="C2243" s="3">
        <v>43150</v>
      </c>
      <c r="E2243" s="4" t="str">
        <f t="shared" si="620"/>
        <v>50.0;59.0;46.0;93.0</v>
      </c>
      <c r="F2243" s="4" t="str">
        <f t="shared" si="621"/>
        <v>50.0;59.0</v>
      </c>
      <c r="G2243" s="4" t="str">
        <f t="shared" si="622"/>
        <v>50.0</v>
      </c>
      <c r="H2243" s="4" t="str">
        <f t="shared" si="623"/>
        <v>59.0</v>
      </c>
      <c r="I2243" s="4" t="str">
        <f t="shared" si="624"/>
        <v>46.0;93.0</v>
      </c>
      <c r="J2243" s="4" t="str">
        <f t="shared" si="625"/>
        <v>46.0</v>
      </c>
      <c r="K2243" s="4" t="str">
        <f t="shared" si="626"/>
        <v>93.0</v>
      </c>
      <c r="L2243" s="4">
        <f t="shared" si="628"/>
        <v>50</v>
      </c>
      <c r="M2243" s="4">
        <f t="shared" si="628"/>
        <v>59</v>
      </c>
      <c r="N2243" s="10">
        <f t="shared" si="629"/>
        <v>-0.15254237288135597</v>
      </c>
      <c r="O2243" s="4">
        <f t="shared" si="627"/>
        <v>46</v>
      </c>
      <c r="P2243" s="4">
        <f t="shared" si="627"/>
        <v>93</v>
      </c>
      <c r="Q2243" s="4">
        <f t="shared" si="630"/>
        <v>47</v>
      </c>
      <c r="R2243" s="11"/>
    </row>
    <row r="2244" spans="1:18" x14ac:dyDescent="0.2">
      <c r="A2244" s="1" t="s">
        <v>2344</v>
      </c>
      <c r="B2244" s="4" t="str">
        <f t="shared" ref="B2244:B2307" si="631">LEFT(A2244,10)</f>
        <v>2018-02-20</v>
      </c>
      <c r="C2244" s="3">
        <v>43151</v>
      </c>
      <c r="E2244" s="4" t="str">
        <f t="shared" ref="E2244:E2307" si="632">RIGHT(A2244,19)</f>
        <v>51.0;59.0;46.0;93.0</v>
      </c>
      <c r="F2244" s="4" t="str">
        <f t="shared" ref="F2244:F2307" si="633">LEFT(E2244,9)</f>
        <v>51.0;59.0</v>
      </c>
      <c r="G2244" s="4" t="str">
        <f t="shared" ref="G2244:G2307" si="634">LEFT(F2244,4)</f>
        <v>51.0</v>
      </c>
      <c r="H2244" s="4" t="str">
        <f t="shared" ref="H2244:H2307" si="635">RIGHT(F2244,4)</f>
        <v>59.0</v>
      </c>
      <c r="I2244" s="4" t="str">
        <f t="shared" ref="I2244:I2307" si="636">RIGHT(E2244,9)</f>
        <v>46.0;93.0</v>
      </c>
      <c r="J2244" s="4" t="str">
        <f t="shared" ref="J2244:J2307" si="637">LEFT(I2244,4)</f>
        <v>46.0</v>
      </c>
      <c r="K2244" s="4" t="str">
        <f t="shared" ref="K2244:K2307" si="638">RIGHT(I2244,4)</f>
        <v>93.0</v>
      </c>
      <c r="L2244" s="4">
        <f t="shared" si="628"/>
        <v>51</v>
      </c>
      <c r="M2244" s="4">
        <f t="shared" si="628"/>
        <v>59</v>
      </c>
      <c r="N2244" s="10">
        <f t="shared" si="629"/>
        <v>-0.13559322033898302</v>
      </c>
      <c r="O2244" s="4">
        <f t="shared" ref="O2244:P2307" si="639">VALUE(J2244)</f>
        <v>46</v>
      </c>
      <c r="P2244" s="4">
        <f t="shared" si="639"/>
        <v>93</v>
      </c>
      <c r="Q2244" s="4">
        <f t="shared" si="630"/>
        <v>47</v>
      </c>
      <c r="R2244" s="11"/>
    </row>
    <row r="2245" spans="1:18" x14ac:dyDescent="0.2">
      <c r="A2245" s="1" t="s">
        <v>2345</v>
      </c>
      <c r="B2245" s="4" t="str">
        <f t="shared" si="631"/>
        <v>2018-02-21</v>
      </c>
      <c r="C2245" s="3">
        <v>43152</v>
      </c>
      <c r="E2245" s="4" t="str">
        <f t="shared" si="632"/>
        <v>51.0;59.0;45.0;93.0</v>
      </c>
      <c r="F2245" s="4" t="str">
        <f t="shared" si="633"/>
        <v>51.0;59.0</v>
      </c>
      <c r="G2245" s="4" t="str">
        <f t="shared" si="634"/>
        <v>51.0</v>
      </c>
      <c r="H2245" s="4" t="str">
        <f t="shared" si="635"/>
        <v>59.0</v>
      </c>
      <c r="I2245" s="4" t="str">
        <f t="shared" si="636"/>
        <v>45.0;93.0</v>
      </c>
      <c r="J2245" s="4" t="str">
        <f t="shared" si="637"/>
        <v>45.0</v>
      </c>
      <c r="K2245" s="4" t="str">
        <f t="shared" si="638"/>
        <v>93.0</v>
      </c>
      <c r="L2245" s="4">
        <f t="shared" ref="L2245:M2308" si="640">VALUE(G2245)</f>
        <v>51</v>
      </c>
      <c r="M2245" s="4">
        <f t="shared" si="640"/>
        <v>59</v>
      </c>
      <c r="N2245" s="10">
        <f t="shared" ref="N2245:N2308" si="641">L2245/M2245-1</f>
        <v>-0.13559322033898302</v>
      </c>
      <c r="O2245" s="4">
        <f t="shared" si="639"/>
        <v>45</v>
      </c>
      <c r="P2245" s="4">
        <f t="shared" si="639"/>
        <v>93</v>
      </c>
      <c r="Q2245" s="4">
        <f t="shared" ref="Q2245:Q2308" si="642">P2245-O2245</f>
        <v>48</v>
      </c>
      <c r="R2245" s="11"/>
    </row>
    <row r="2246" spans="1:18" x14ac:dyDescent="0.2">
      <c r="A2246" s="1" t="s">
        <v>2346</v>
      </c>
      <c r="B2246" s="4" t="str">
        <f t="shared" si="631"/>
        <v>2018-02-22</v>
      </c>
      <c r="C2246" s="3">
        <v>43153</v>
      </c>
      <c r="E2246" s="4" t="str">
        <f t="shared" si="632"/>
        <v>50.0;58.0;45.0;93.0</v>
      </c>
      <c r="F2246" s="4" t="str">
        <f t="shared" si="633"/>
        <v>50.0;58.0</v>
      </c>
      <c r="G2246" s="4" t="str">
        <f t="shared" si="634"/>
        <v>50.0</v>
      </c>
      <c r="H2246" s="4" t="str">
        <f t="shared" si="635"/>
        <v>58.0</v>
      </c>
      <c r="I2246" s="4" t="str">
        <f t="shared" si="636"/>
        <v>45.0;93.0</v>
      </c>
      <c r="J2246" s="4" t="str">
        <f t="shared" si="637"/>
        <v>45.0</v>
      </c>
      <c r="K2246" s="4" t="str">
        <f t="shared" si="638"/>
        <v>93.0</v>
      </c>
      <c r="L2246" s="4">
        <f t="shared" si="640"/>
        <v>50</v>
      </c>
      <c r="M2246" s="4">
        <f t="shared" si="640"/>
        <v>58</v>
      </c>
      <c r="N2246" s="10">
        <f t="shared" si="641"/>
        <v>-0.13793103448275867</v>
      </c>
      <c r="O2246" s="4">
        <f t="shared" si="639"/>
        <v>45</v>
      </c>
      <c r="P2246" s="4">
        <f t="shared" si="639"/>
        <v>93</v>
      </c>
      <c r="Q2246" s="4">
        <f t="shared" si="642"/>
        <v>48</v>
      </c>
      <c r="R2246" s="11"/>
    </row>
    <row r="2247" spans="1:18" x14ac:dyDescent="0.2">
      <c r="A2247" s="1" t="s">
        <v>2347</v>
      </c>
      <c r="B2247" s="4" t="str">
        <f t="shared" si="631"/>
        <v>2018-02-23</v>
      </c>
      <c r="C2247" s="3">
        <v>43154</v>
      </c>
      <c r="E2247" s="4" t="str">
        <f t="shared" si="632"/>
        <v>50.0;58.0;45.0;93.0</v>
      </c>
      <c r="F2247" s="4" t="str">
        <f t="shared" si="633"/>
        <v>50.0;58.0</v>
      </c>
      <c r="G2247" s="4" t="str">
        <f t="shared" si="634"/>
        <v>50.0</v>
      </c>
      <c r="H2247" s="4" t="str">
        <f t="shared" si="635"/>
        <v>58.0</v>
      </c>
      <c r="I2247" s="4" t="str">
        <f t="shared" si="636"/>
        <v>45.0;93.0</v>
      </c>
      <c r="J2247" s="4" t="str">
        <f t="shared" si="637"/>
        <v>45.0</v>
      </c>
      <c r="K2247" s="4" t="str">
        <f t="shared" si="638"/>
        <v>93.0</v>
      </c>
      <c r="L2247" s="4">
        <f t="shared" si="640"/>
        <v>50</v>
      </c>
      <c r="M2247" s="4">
        <f t="shared" si="640"/>
        <v>58</v>
      </c>
      <c r="N2247" s="10">
        <f t="shared" si="641"/>
        <v>-0.13793103448275867</v>
      </c>
      <c r="O2247" s="4">
        <f t="shared" si="639"/>
        <v>45</v>
      </c>
      <c r="P2247" s="4">
        <f t="shared" si="639"/>
        <v>93</v>
      </c>
      <c r="Q2247" s="4">
        <f t="shared" si="642"/>
        <v>48</v>
      </c>
      <c r="R2247" s="11"/>
    </row>
    <row r="2248" spans="1:18" x14ac:dyDescent="0.2">
      <c r="A2248" s="1" t="s">
        <v>2348</v>
      </c>
      <c r="B2248" s="4" t="str">
        <f t="shared" si="631"/>
        <v>2018-02-24</v>
      </c>
      <c r="C2248" s="3">
        <v>43155</v>
      </c>
      <c r="E2248" s="4" t="str">
        <f t="shared" si="632"/>
        <v>49.0;57.0;45.0;93.0</v>
      </c>
      <c r="F2248" s="4" t="str">
        <f t="shared" si="633"/>
        <v>49.0;57.0</v>
      </c>
      <c r="G2248" s="4" t="str">
        <f t="shared" si="634"/>
        <v>49.0</v>
      </c>
      <c r="H2248" s="4" t="str">
        <f t="shared" si="635"/>
        <v>57.0</v>
      </c>
      <c r="I2248" s="4" t="str">
        <f t="shared" si="636"/>
        <v>45.0;93.0</v>
      </c>
      <c r="J2248" s="4" t="str">
        <f t="shared" si="637"/>
        <v>45.0</v>
      </c>
      <c r="K2248" s="4" t="str">
        <f t="shared" si="638"/>
        <v>93.0</v>
      </c>
      <c r="L2248" s="4">
        <f t="shared" si="640"/>
        <v>49</v>
      </c>
      <c r="M2248" s="4">
        <f t="shared" si="640"/>
        <v>57</v>
      </c>
      <c r="N2248" s="10">
        <f t="shared" si="641"/>
        <v>-0.14035087719298245</v>
      </c>
      <c r="O2248" s="4">
        <f t="shared" si="639"/>
        <v>45</v>
      </c>
      <c r="P2248" s="4">
        <f t="shared" si="639"/>
        <v>93</v>
      </c>
      <c r="Q2248" s="4">
        <f t="shared" si="642"/>
        <v>48</v>
      </c>
      <c r="R2248" s="11"/>
    </row>
    <row r="2249" spans="1:18" x14ac:dyDescent="0.2">
      <c r="A2249" s="1" t="s">
        <v>2349</v>
      </c>
      <c r="B2249" s="4" t="str">
        <f t="shared" si="631"/>
        <v>2018-02-25</v>
      </c>
      <c r="C2249" s="3">
        <v>43156</v>
      </c>
      <c r="E2249" s="4" t="str">
        <f t="shared" si="632"/>
        <v>49.0;57.0;45.0;93.0</v>
      </c>
      <c r="F2249" s="4" t="str">
        <f t="shared" si="633"/>
        <v>49.0;57.0</v>
      </c>
      <c r="G2249" s="4" t="str">
        <f t="shared" si="634"/>
        <v>49.0</v>
      </c>
      <c r="H2249" s="4" t="str">
        <f t="shared" si="635"/>
        <v>57.0</v>
      </c>
      <c r="I2249" s="4" t="str">
        <f t="shared" si="636"/>
        <v>45.0;93.0</v>
      </c>
      <c r="J2249" s="4" t="str">
        <f t="shared" si="637"/>
        <v>45.0</v>
      </c>
      <c r="K2249" s="4" t="str">
        <f t="shared" si="638"/>
        <v>93.0</v>
      </c>
      <c r="L2249" s="4">
        <f t="shared" si="640"/>
        <v>49</v>
      </c>
      <c r="M2249" s="4">
        <f t="shared" si="640"/>
        <v>57</v>
      </c>
      <c r="N2249" s="10">
        <f t="shared" si="641"/>
        <v>-0.14035087719298245</v>
      </c>
      <c r="O2249" s="4">
        <f t="shared" si="639"/>
        <v>45</v>
      </c>
      <c r="P2249" s="4">
        <f t="shared" si="639"/>
        <v>93</v>
      </c>
      <c r="Q2249" s="4">
        <f t="shared" si="642"/>
        <v>48</v>
      </c>
      <c r="R2249" s="11"/>
    </row>
    <row r="2250" spans="1:18" x14ac:dyDescent="0.2">
      <c r="A2250" s="1" t="s">
        <v>2350</v>
      </c>
      <c r="B2250" s="4" t="str">
        <f t="shared" si="631"/>
        <v>2018-02-26</v>
      </c>
      <c r="C2250" s="3">
        <v>43157</v>
      </c>
      <c r="E2250" s="4" t="str">
        <f t="shared" si="632"/>
        <v>48.0;57.0;45.0;93.0</v>
      </c>
      <c r="F2250" s="4" t="str">
        <f t="shared" si="633"/>
        <v>48.0;57.0</v>
      </c>
      <c r="G2250" s="4" t="str">
        <f t="shared" si="634"/>
        <v>48.0</v>
      </c>
      <c r="H2250" s="4" t="str">
        <f t="shared" si="635"/>
        <v>57.0</v>
      </c>
      <c r="I2250" s="4" t="str">
        <f t="shared" si="636"/>
        <v>45.0;93.0</v>
      </c>
      <c r="J2250" s="4" t="str">
        <f t="shared" si="637"/>
        <v>45.0</v>
      </c>
      <c r="K2250" s="4" t="str">
        <f t="shared" si="638"/>
        <v>93.0</v>
      </c>
      <c r="L2250" s="4">
        <f t="shared" si="640"/>
        <v>48</v>
      </c>
      <c r="M2250" s="4">
        <f t="shared" si="640"/>
        <v>57</v>
      </c>
      <c r="N2250" s="10">
        <f t="shared" si="641"/>
        <v>-0.15789473684210531</v>
      </c>
      <c r="O2250" s="4">
        <f t="shared" si="639"/>
        <v>45</v>
      </c>
      <c r="P2250" s="4">
        <f t="shared" si="639"/>
        <v>93</v>
      </c>
      <c r="Q2250" s="4">
        <f t="shared" si="642"/>
        <v>48</v>
      </c>
      <c r="R2250" s="11"/>
    </row>
    <row r="2251" spans="1:18" x14ac:dyDescent="0.2">
      <c r="A2251" s="1" t="s">
        <v>2351</v>
      </c>
      <c r="B2251" s="4" t="str">
        <f t="shared" si="631"/>
        <v>2018-02-27</v>
      </c>
      <c r="C2251" s="3">
        <v>43158</v>
      </c>
      <c r="E2251" s="4" t="str">
        <f t="shared" si="632"/>
        <v>48.0;58.0;45.0;94.0</v>
      </c>
      <c r="F2251" s="4" t="str">
        <f t="shared" si="633"/>
        <v>48.0;58.0</v>
      </c>
      <c r="G2251" s="4" t="str">
        <f t="shared" si="634"/>
        <v>48.0</v>
      </c>
      <c r="H2251" s="4" t="str">
        <f t="shared" si="635"/>
        <v>58.0</v>
      </c>
      <c r="I2251" s="4" t="str">
        <f t="shared" si="636"/>
        <v>45.0;94.0</v>
      </c>
      <c r="J2251" s="4" t="str">
        <f t="shared" si="637"/>
        <v>45.0</v>
      </c>
      <c r="K2251" s="4" t="str">
        <f t="shared" si="638"/>
        <v>94.0</v>
      </c>
      <c r="L2251" s="4">
        <f t="shared" si="640"/>
        <v>48</v>
      </c>
      <c r="M2251" s="4">
        <f t="shared" si="640"/>
        <v>58</v>
      </c>
      <c r="N2251" s="10">
        <f t="shared" si="641"/>
        <v>-0.17241379310344829</v>
      </c>
      <c r="O2251" s="4">
        <f t="shared" si="639"/>
        <v>45</v>
      </c>
      <c r="P2251" s="4">
        <f t="shared" si="639"/>
        <v>94</v>
      </c>
      <c r="Q2251" s="4">
        <f t="shared" si="642"/>
        <v>49</v>
      </c>
      <c r="R2251" s="11"/>
    </row>
    <row r="2252" spans="1:18" x14ac:dyDescent="0.2">
      <c r="A2252" s="1" t="s">
        <v>2352</v>
      </c>
      <c r="B2252" s="4" t="str">
        <f t="shared" si="631"/>
        <v>2018-02-28</v>
      </c>
      <c r="C2252" s="3">
        <v>43159</v>
      </c>
      <c r="E2252" s="4" t="str">
        <f t="shared" si="632"/>
        <v>48.0;58.0;45.0;95.0</v>
      </c>
      <c r="F2252" s="4" t="str">
        <f t="shared" si="633"/>
        <v>48.0;58.0</v>
      </c>
      <c r="G2252" s="4" t="str">
        <f t="shared" si="634"/>
        <v>48.0</v>
      </c>
      <c r="H2252" s="4" t="str">
        <f t="shared" si="635"/>
        <v>58.0</v>
      </c>
      <c r="I2252" s="4" t="str">
        <f t="shared" si="636"/>
        <v>45.0;95.0</v>
      </c>
      <c r="J2252" s="4" t="str">
        <f t="shared" si="637"/>
        <v>45.0</v>
      </c>
      <c r="K2252" s="4" t="str">
        <f t="shared" si="638"/>
        <v>95.0</v>
      </c>
      <c r="L2252" s="4">
        <f t="shared" si="640"/>
        <v>48</v>
      </c>
      <c r="M2252" s="4">
        <f t="shared" si="640"/>
        <v>58</v>
      </c>
      <c r="N2252" s="10">
        <f t="shared" si="641"/>
        <v>-0.17241379310344829</v>
      </c>
      <c r="O2252" s="4">
        <f t="shared" si="639"/>
        <v>45</v>
      </c>
      <c r="P2252" s="4">
        <f t="shared" si="639"/>
        <v>95</v>
      </c>
      <c r="Q2252" s="4">
        <f t="shared" si="642"/>
        <v>50</v>
      </c>
      <c r="R2252" s="11"/>
    </row>
    <row r="2253" spans="1:18" x14ac:dyDescent="0.2">
      <c r="A2253" s="1" t="s">
        <v>2353</v>
      </c>
      <c r="B2253" s="4" t="str">
        <f t="shared" si="631"/>
        <v>2018-03-01</v>
      </c>
      <c r="C2253" s="3">
        <v>43160</v>
      </c>
      <c r="E2253" s="4" t="str">
        <f t="shared" si="632"/>
        <v>50.0;58.0;44.0;94.0</v>
      </c>
      <c r="F2253" s="4" t="str">
        <f t="shared" si="633"/>
        <v>50.0;58.0</v>
      </c>
      <c r="G2253" s="4" t="str">
        <f t="shared" si="634"/>
        <v>50.0</v>
      </c>
      <c r="H2253" s="4" t="str">
        <f t="shared" si="635"/>
        <v>58.0</v>
      </c>
      <c r="I2253" s="4" t="str">
        <f t="shared" si="636"/>
        <v>44.0;94.0</v>
      </c>
      <c r="J2253" s="4" t="str">
        <f t="shared" si="637"/>
        <v>44.0</v>
      </c>
      <c r="K2253" s="4" t="str">
        <f t="shared" si="638"/>
        <v>94.0</v>
      </c>
      <c r="L2253" s="4">
        <f t="shared" si="640"/>
        <v>50</v>
      </c>
      <c r="M2253" s="4">
        <f t="shared" si="640"/>
        <v>58</v>
      </c>
      <c r="N2253" s="10">
        <f t="shared" si="641"/>
        <v>-0.13793103448275867</v>
      </c>
      <c r="O2253" s="4">
        <f t="shared" si="639"/>
        <v>44</v>
      </c>
      <c r="P2253" s="4">
        <f t="shared" si="639"/>
        <v>94</v>
      </c>
      <c r="Q2253" s="4">
        <f t="shared" si="642"/>
        <v>50</v>
      </c>
      <c r="R2253" s="11"/>
    </row>
    <row r="2254" spans="1:18" x14ac:dyDescent="0.2">
      <c r="A2254" s="1" t="s">
        <v>2354</v>
      </c>
      <c r="B2254" s="4" t="str">
        <f t="shared" si="631"/>
        <v>2018-03-02</v>
      </c>
      <c r="C2254" s="3">
        <v>43161</v>
      </c>
      <c r="E2254" s="4" t="str">
        <f t="shared" si="632"/>
        <v>51.0;58.0;44.0;94.0</v>
      </c>
      <c r="F2254" s="4" t="str">
        <f t="shared" si="633"/>
        <v>51.0;58.0</v>
      </c>
      <c r="G2254" s="4" t="str">
        <f t="shared" si="634"/>
        <v>51.0</v>
      </c>
      <c r="H2254" s="4" t="str">
        <f t="shared" si="635"/>
        <v>58.0</v>
      </c>
      <c r="I2254" s="4" t="str">
        <f t="shared" si="636"/>
        <v>44.0;94.0</v>
      </c>
      <c r="J2254" s="4" t="str">
        <f t="shared" si="637"/>
        <v>44.0</v>
      </c>
      <c r="K2254" s="4" t="str">
        <f t="shared" si="638"/>
        <v>94.0</v>
      </c>
      <c r="L2254" s="4">
        <f t="shared" si="640"/>
        <v>51</v>
      </c>
      <c r="M2254" s="4">
        <f t="shared" si="640"/>
        <v>58</v>
      </c>
      <c r="N2254" s="10">
        <f t="shared" si="641"/>
        <v>-0.12068965517241381</v>
      </c>
      <c r="O2254" s="4">
        <f t="shared" si="639"/>
        <v>44</v>
      </c>
      <c r="P2254" s="4">
        <f t="shared" si="639"/>
        <v>94</v>
      </c>
      <c r="Q2254" s="4">
        <f t="shared" si="642"/>
        <v>50</v>
      </c>
      <c r="R2254" s="11"/>
    </row>
    <row r="2255" spans="1:18" x14ac:dyDescent="0.2">
      <c r="A2255" s="1" t="s">
        <v>2355</v>
      </c>
      <c r="B2255" s="4" t="str">
        <f t="shared" si="631"/>
        <v>2018-03-03</v>
      </c>
      <c r="C2255" s="3">
        <v>43162</v>
      </c>
      <c r="E2255" s="4" t="str">
        <f t="shared" si="632"/>
        <v>52.0;58.0;44.0;95.0</v>
      </c>
      <c r="F2255" s="4" t="str">
        <f t="shared" si="633"/>
        <v>52.0;58.0</v>
      </c>
      <c r="G2255" s="4" t="str">
        <f t="shared" si="634"/>
        <v>52.0</v>
      </c>
      <c r="H2255" s="4" t="str">
        <f t="shared" si="635"/>
        <v>58.0</v>
      </c>
      <c r="I2255" s="4" t="str">
        <f t="shared" si="636"/>
        <v>44.0;95.0</v>
      </c>
      <c r="J2255" s="4" t="str">
        <f t="shared" si="637"/>
        <v>44.0</v>
      </c>
      <c r="K2255" s="4" t="str">
        <f t="shared" si="638"/>
        <v>95.0</v>
      </c>
      <c r="L2255" s="4">
        <f t="shared" si="640"/>
        <v>52</v>
      </c>
      <c r="M2255" s="4">
        <f t="shared" si="640"/>
        <v>58</v>
      </c>
      <c r="N2255" s="10">
        <f t="shared" si="641"/>
        <v>-0.10344827586206895</v>
      </c>
      <c r="O2255" s="4">
        <f t="shared" si="639"/>
        <v>44</v>
      </c>
      <c r="P2255" s="4">
        <f t="shared" si="639"/>
        <v>95</v>
      </c>
      <c r="Q2255" s="4">
        <f t="shared" si="642"/>
        <v>51</v>
      </c>
      <c r="R2255" s="11"/>
    </row>
    <row r="2256" spans="1:18" x14ac:dyDescent="0.2">
      <c r="A2256" s="1" t="s">
        <v>2356</v>
      </c>
      <c r="B2256" s="4" t="str">
        <f t="shared" si="631"/>
        <v>2018-03-04</v>
      </c>
      <c r="C2256" s="3">
        <v>43163</v>
      </c>
      <c r="E2256" s="4" t="str">
        <f t="shared" si="632"/>
        <v>53.0;58.0;44.0;95.0</v>
      </c>
      <c r="F2256" s="4" t="str">
        <f t="shared" si="633"/>
        <v>53.0;58.0</v>
      </c>
      <c r="G2256" s="4" t="str">
        <f t="shared" si="634"/>
        <v>53.0</v>
      </c>
      <c r="H2256" s="4" t="str">
        <f t="shared" si="635"/>
        <v>58.0</v>
      </c>
      <c r="I2256" s="4" t="str">
        <f t="shared" si="636"/>
        <v>44.0;95.0</v>
      </c>
      <c r="J2256" s="4" t="str">
        <f t="shared" si="637"/>
        <v>44.0</v>
      </c>
      <c r="K2256" s="4" t="str">
        <f t="shared" si="638"/>
        <v>95.0</v>
      </c>
      <c r="L2256" s="4">
        <f t="shared" si="640"/>
        <v>53</v>
      </c>
      <c r="M2256" s="4">
        <f t="shared" si="640"/>
        <v>58</v>
      </c>
      <c r="N2256" s="10">
        <f t="shared" si="641"/>
        <v>-8.6206896551724088E-2</v>
      </c>
      <c r="O2256" s="4">
        <f t="shared" si="639"/>
        <v>44</v>
      </c>
      <c r="P2256" s="4">
        <f t="shared" si="639"/>
        <v>95</v>
      </c>
      <c r="Q2256" s="4">
        <f t="shared" si="642"/>
        <v>51</v>
      </c>
      <c r="R2256" s="11"/>
    </row>
    <row r="2257" spans="1:18" x14ac:dyDescent="0.2">
      <c r="A2257" s="1" t="s">
        <v>2357</v>
      </c>
      <c r="B2257" s="4" t="str">
        <f t="shared" si="631"/>
        <v>2018-03-05</v>
      </c>
      <c r="C2257" s="3">
        <v>43164</v>
      </c>
      <c r="E2257" s="4" t="str">
        <f t="shared" si="632"/>
        <v>54.0;59.0;44.0;95.0</v>
      </c>
      <c r="F2257" s="4" t="str">
        <f t="shared" si="633"/>
        <v>54.0;59.0</v>
      </c>
      <c r="G2257" s="4" t="str">
        <f t="shared" si="634"/>
        <v>54.0</v>
      </c>
      <c r="H2257" s="4" t="str">
        <f t="shared" si="635"/>
        <v>59.0</v>
      </c>
      <c r="I2257" s="4" t="str">
        <f t="shared" si="636"/>
        <v>44.0;95.0</v>
      </c>
      <c r="J2257" s="4" t="str">
        <f t="shared" si="637"/>
        <v>44.0</v>
      </c>
      <c r="K2257" s="4" t="str">
        <f t="shared" si="638"/>
        <v>95.0</v>
      </c>
      <c r="L2257" s="4">
        <f t="shared" si="640"/>
        <v>54</v>
      </c>
      <c r="M2257" s="4">
        <f t="shared" si="640"/>
        <v>59</v>
      </c>
      <c r="N2257" s="10">
        <f t="shared" si="641"/>
        <v>-8.4745762711864403E-2</v>
      </c>
      <c r="O2257" s="4">
        <f t="shared" si="639"/>
        <v>44</v>
      </c>
      <c r="P2257" s="4">
        <f t="shared" si="639"/>
        <v>95</v>
      </c>
      <c r="Q2257" s="4">
        <f t="shared" si="642"/>
        <v>51</v>
      </c>
      <c r="R2257" s="11"/>
    </row>
    <row r="2258" spans="1:18" x14ac:dyDescent="0.2">
      <c r="A2258" s="1" t="s">
        <v>2358</v>
      </c>
      <c r="B2258" s="4" t="str">
        <f t="shared" si="631"/>
        <v>2018-03-06</v>
      </c>
      <c r="C2258" s="3">
        <v>43165</v>
      </c>
      <c r="E2258" s="4" t="str">
        <f t="shared" si="632"/>
        <v>55.0;59.0;44.0;94.0</v>
      </c>
      <c r="F2258" s="4" t="str">
        <f t="shared" si="633"/>
        <v>55.0;59.0</v>
      </c>
      <c r="G2258" s="4" t="str">
        <f t="shared" si="634"/>
        <v>55.0</v>
      </c>
      <c r="H2258" s="4" t="str">
        <f t="shared" si="635"/>
        <v>59.0</v>
      </c>
      <c r="I2258" s="4" t="str">
        <f t="shared" si="636"/>
        <v>44.0;94.0</v>
      </c>
      <c r="J2258" s="4" t="str">
        <f t="shared" si="637"/>
        <v>44.0</v>
      </c>
      <c r="K2258" s="4" t="str">
        <f t="shared" si="638"/>
        <v>94.0</v>
      </c>
      <c r="L2258" s="4">
        <f t="shared" si="640"/>
        <v>55</v>
      </c>
      <c r="M2258" s="4">
        <f t="shared" si="640"/>
        <v>59</v>
      </c>
      <c r="N2258" s="10">
        <f t="shared" si="641"/>
        <v>-6.7796610169491567E-2</v>
      </c>
      <c r="O2258" s="4">
        <f t="shared" si="639"/>
        <v>44</v>
      </c>
      <c r="P2258" s="4">
        <f t="shared" si="639"/>
        <v>94</v>
      </c>
      <c r="Q2258" s="4">
        <f t="shared" si="642"/>
        <v>50</v>
      </c>
      <c r="R2258" s="11"/>
    </row>
    <row r="2259" spans="1:18" x14ac:dyDescent="0.2">
      <c r="A2259" s="1" t="s">
        <v>2359</v>
      </c>
      <c r="B2259" s="4" t="str">
        <f t="shared" si="631"/>
        <v>2018-03-07</v>
      </c>
      <c r="C2259" s="3">
        <v>43166</v>
      </c>
      <c r="E2259" s="4" t="str">
        <f t="shared" si="632"/>
        <v>55.0;59.0;44.0;94.0</v>
      </c>
      <c r="F2259" s="4" t="str">
        <f t="shared" si="633"/>
        <v>55.0;59.0</v>
      </c>
      <c r="G2259" s="4" t="str">
        <f t="shared" si="634"/>
        <v>55.0</v>
      </c>
      <c r="H2259" s="4" t="str">
        <f t="shared" si="635"/>
        <v>59.0</v>
      </c>
      <c r="I2259" s="4" t="str">
        <f t="shared" si="636"/>
        <v>44.0;94.0</v>
      </c>
      <c r="J2259" s="4" t="str">
        <f t="shared" si="637"/>
        <v>44.0</v>
      </c>
      <c r="K2259" s="4" t="str">
        <f t="shared" si="638"/>
        <v>94.0</v>
      </c>
      <c r="L2259" s="4">
        <f t="shared" si="640"/>
        <v>55</v>
      </c>
      <c r="M2259" s="4">
        <f t="shared" si="640"/>
        <v>59</v>
      </c>
      <c r="N2259" s="10">
        <f t="shared" si="641"/>
        <v>-6.7796610169491567E-2</v>
      </c>
      <c r="O2259" s="4">
        <f t="shared" si="639"/>
        <v>44</v>
      </c>
      <c r="P2259" s="4">
        <f t="shared" si="639"/>
        <v>94</v>
      </c>
      <c r="Q2259" s="4">
        <f t="shared" si="642"/>
        <v>50</v>
      </c>
      <c r="R2259" s="11"/>
    </row>
    <row r="2260" spans="1:18" x14ac:dyDescent="0.2">
      <c r="A2260" s="1" t="s">
        <v>2360</v>
      </c>
      <c r="B2260" s="4" t="str">
        <f t="shared" si="631"/>
        <v>2018-03-08</v>
      </c>
      <c r="C2260" s="3">
        <v>43167</v>
      </c>
      <c r="E2260" s="4" t="str">
        <f t="shared" si="632"/>
        <v>55.0;59.0;44.0;94.0</v>
      </c>
      <c r="F2260" s="4" t="str">
        <f t="shared" si="633"/>
        <v>55.0;59.0</v>
      </c>
      <c r="G2260" s="4" t="str">
        <f t="shared" si="634"/>
        <v>55.0</v>
      </c>
      <c r="H2260" s="4" t="str">
        <f t="shared" si="635"/>
        <v>59.0</v>
      </c>
      <c r="I2260" s="4" t="str">
        <f t="shared" si="636"/>
        <v>44.0;94.0</v>
      </c>
      <c r="J2260" s="4" t="str">
        <f t="shared" si="637"/>
        <v>44.0</v>
      </c>
      <c r="K2260" s="4" t="str">
        <f t="shared" si="638"/>
        <v>94.0</v>
      </c>
      <c r="L2260" s="4">
        <f t="shared" si="640"/>
        <v>55</v>
      </c>
      <c r="M2260" s="4">
        <f t="shared" si="640"/>
        <v>59</v>
      </c>
      <c r="N2260" s="10">
        <f t="shared" si="641"/>
        <v>-6.7796610169491567E-2</v>
      </c>
      <c r="O2260" s="4">
        <f t="shared" si="639"/>
        <v>44</v>
      </c>
      <c r="P2260" s="4">
        <f t="shared" si="639"/>
        <v>94</v>
      </c>
      <c r="Q2260" s="4">
        <f t="shared" si="642"/>
        <v>50</v>
      </c>
      <c r="R2260" s="11"/>
    </row>
    <row r="2261" spans="1:18" x14ac:dyDescent="0.2">
      <c r="A2261" s="1" t="s">
        <v>2361</v>
      </c>
      <c r="B2261" s="4" t="str">
        <f t="shared" si="631"/>
        <v>2018-03-09</v>
      </c>
      <c r="C2261" s="3">
        <v>43168</v>
      </c>
      <c r="E2261" s="4" t="str">
        <f t="shared" si="632"/>
        <v>57.0;59.0;44.0;94.0</v>
      </c>
      <c r="F2261" s="4" t="str">
        <f t="shared" si="633"/>
        <v>57.0;59.0</v>
      </c>
      <c r="G2261" s="4" t="str">
        <f t="shared" si="634"/>
        <v>57.0</v>
      </c>
      <c r="H2261" s="4" t="str">
        <f t="shared" si="635"/>
        <v>59.0</v>
      </c>
      <c r="I2261" s="4" t="str">
        <f t="shared" si="636"/>
        <v>44.0;94.0</v>
      </c>
      <c r="J2261" s="4" t="str">
        <f t="shared" si="637"/>
        <v>44.0</v>
      </c>
      <c r="K2261" s="4" t="str">
        <f t="shared" si="638"/>
        <v>94.0</v>
      </c>
      <c r="L2261" s="4">
        <f t="shared" si="640"/>
        <v>57</v>
      </c>
      <c r="M2261" s="4">
        <f t="shared" si="640"/>
        <v>59</v>
      </c>
      <c r="N2261" s="10">
        <f t="shared" si="641"/>
        <v>-3.3898305084745783E-2</v>
      </c>
      <c r="O2261" s="4">
        <f t="shared" si="639"/>
        <v>44</v>
      </c>
      <c r="P2261" s="4">
        <f t="shared" si="639"/>
        <v>94</v>
      </c>
      <c r="Q2261" s="4">
        <f t="shared" si="642"/>
        <v>50</v>
      </c>
      <c r="R2261" s="11"/>
    </row>
    <row r="2262" spans="1:18" x14ac:dyDescent="0.2">
      <c r="A2262" s="1" t="s">
        <v>2362</v>
      </c>
      <c r="B2262" s="4" t="str">
        <f t="shared" si="631"/>
        <v>2018-03-10</v>
      </c>
      <c r="C2262" s="3">
        <v>43169</v>
      </c>
      <c r="E2262" s="4" t="str">
        <f t="shared" si="632"/>
        <v>61.0;60.0;44.0;94.0</v>
      </c>
      <c r="F2262" s="4" t="str">
        <f t="shared" si="633"/>
        <v>61.0;60.0</v>
      </c>
      <c r="G2262" s="4" t="str">
        <f t="shared" si="634"/>
        <v>61.0</v>
      </c>
      <c r="H2262" s="4" t="str">
        <f t="shared" si="635"/>
        <v>60.0</v>
      </c>
      <c r="I2262" s="4" t="str">
        <f t="shared" si="636"/>
        <v>44.0;94.0</v>
      </c>
      <c r="J2262" s="4" t="str">
        <f t="shared" si="637"/>
        <v>44.0</v>
      </c>
      <c r="K2262" s="4" t="str">
        <f t="shared" si="638"/>
        <v>94.0</v>
      </c>
      <c r="L2262" s="4">
        <f t="shared" si="640"/>
        <v>61</v>
      </c>
      <c r="M2262" s="4">
        <f t="shared" si="640"/>
        <v>60</v>
      </c>
      <c r="N2262" s="10">
        <f t="shared" si="641"/>
        <v>1.6666666666666607E-2</v>
      </c>
      <c r="O2262" s="4">
        <f t="shared" si="639"/>
        <v>44</v>
      </c>
      <c r="P2262" s="4">
        <f t="shared" si="639"/>
        <v>94</v>
      </c>
      <c r="Q2262" s="4">
        <f t="shared" si="642"/>
        <v>50</v>
      </c>
      <c r="R2262" s="11"/>
    </row>
    <row r="2263" spans="1:18" x14ac:dyDescent="0.2">
      <c r="A2263" s="1" t="s">
        <v>2363</v>
      </c>
      <c r="B2263" s="4" t="str">
        <f t="shared" si="631"/>
        <v>2018-03-11</v>
      </c>
      <c r="C2263" s="3">
        <v>43170</v>
      </c>
      <c r="E2263" s="4" t="str">
        <f t="shared" si="632"/>
        <v>65.0;60.0;44.0;94.0</v>
      </c>
      <c r="F2263" s="4" t="str">
        <f t="shared" si="633"/>
        <v>65.0;60.0</v>
      </c>
      <c r="G2263" s="4" t="str">
        <f t="shared" si="634"/>
        <v>65.0</v>
      </c>
      <c r="H2263" s="4" t="str">
        <f t="shared" si="635"/>
        <v>60.0</v>
      </c>
      <c r="I2263" s="4" t="str">
        <f t="shared" si="636"/>
        <v>44.0;94.0</v>
      </c>
      <c r="J2263" s="4" t="str">
        <f t="shared" si="637"/>
        <v>44.0</v>
      </c>
      <c r="K2263" s="4" t="str">
        <f t="shared" si="638"/>
        <v>94.0</v>
      </c>
      <c r="L2263" s="4">
        <f t="shared" si="640"/>
        <v>65</v>
      </c>
      <c r="M2263" s="4">
        <f t="shared" si="640"/>
        <v>60</v>
      </c>
      <c r="N2263" s="10">
        <f t="shared" si="641"/>
        <v>8.3333333333333259E-2</v>
      </c>
      <c r="O2263" s="4">
        <f t="shared" si="639"/>
        <v>44</v>
      </c>
      <c r="P2263" s="4">
        <f t="shared" si="639"/>
        <v>94</v>
      </c>
      <c r="Q2263" s="4">
        <f t="shared" si="642"/>
        <v>50</v>
      </c>
      <c r="R2263" s="11"/>
    </row>
    <row r="2264" spans="1:18" x14ac:dyDescent="0.2">
      <c r="A2264" s="1" t="s">
        <v>2364</v>
      </c>
      <c r="B2264" s="4" t="str">
        <f t="shared" si="631"/>
        <v>2018-03-12</v>
      </c>
      <c r="C2264" s="3">
        <v>43171</v>
      </c>
      <c r="E2264" s="4" t="str">
        <f t="shared" si="632"/>
        <v>67.0;61.0;44.0;94.0</v>
      </c>
      <c r="F2264" s="4" t="str">
        <f t="shared" si="633"/>
        <v>67.0;61.0</v>
      </c>
      <c r="G2264" s="4" t="str">
        <f t="shared" si="634"/>
        <v>67.0</v>
      </c>
      <c r="H2264" s="4" t="str">
        <f t="shared" si="635"/>
        <v>61.0</v>
      </c>
      <c r="I2264" s="4" t="str">
        <f t="shared" si="636"/>
        <v>44.0;94.0</v>
      </c>
      <c r="J2264" s="4" t="str">
        <f t="shared" si="637"/>
        <v>44.0</v>
      </c>
      <c r="K2264" s="4" t="str">
        <f t="shared" si="638"/>
        <v>94.0</v>
      </c>
      <c r="L2264" s="4">
        <f t="shared" si="640"/>
        <v>67</v>
      </c>
      <c r="M2264" s="4">
        <f t="shared" si="640"/>
        <v>61</v>
      </c>
      <c r="N2264" s="10">
        <f t="shared" si="641"/>
        <v>9.8360655737705027E-2</v>
      </c>
      <c r="O2264" s="4">
        <f t="shared" si="639"/>
        <v>44</v>
      </c>
      <c r="P2264" s="4">
        <f t="shared" si="639"/>
        <v>94</v>
      </c>
      <c r="Q2264" s="4">
        <f t="shared" si="642"/>
        <v>50</v>
      </c>
      <c r="R2264" s="11"/>
    </row>
    <row r="2265" spans="1:18" x14ac:dyDescent="0.2">
      <c r="A2265" s="1" t="s">
        <v>2365</v>
      </c>
      <c r="B2265" s="4" t="str">
        <f t="shared" si="631"/>
        <v>2018-03-13</v>
      </c>
      <c r="C2265" s="3">
        <v>43172</v>
      </c>
      <c r="E2265" s="4" t="str">
        <f t="shared" si="632"/>
        <v>67.0;61.0;44.0;93.0</v>
      </c>
      <c r="F2265" s="4" t="str">
        <f t="shared" si="633"/>
        <v>67.0;61.0</v>
      </c>
      <c r="G2265" s="4" t="str">
        <f t="shared" si="634"/>
        <v>67.0</v>
      </c>
      <c r="H2265" s="4" t="str">
        <f t="shared" si="635"/>
        <v>61.0</v>
      </c>
      <c r="I2265" s="4" t="str">
        <f t="shared" si="636"/>
        <v>44.0;93.0</v>
      </c>
      <c r="J2265" s="4" t="str">
        <f t="shared" si="637"/>
        <v>44.0</v>
      </c>
      <c r="K2265" s="4" t="str">
        <f t="shared" si="638"/>
        <v>93.0</v>
      </c>
      <c r="L2265" s="4">
        <f t="shared" si="640"/>
        <v>67</v>
      </c>
      <c r="M2265" s="4">
        <f t="shared" si="640"/>
        <v>61</v>
      </c>
      <c r="N2265" s="10">
        <f t="shared" si="641"/>
        <v>9.8360655737705027E-2</v>
      </c>
      <c r="O2265" s="4">
        <f t="shared" si="639"/>
        <v>44</v>
      </c>
      <c r="P2265" s="4">
        <f t="shared" si="639"/>
        <v>93</v>
      </c>
      <c r="Q2265" s="4">
        <f t="shared" si="642"/>
        <v>49</v>
      </c>
      <c r="R2265" s="11"/>
    </row>
    <row r="2266" spans="1:18" x14ac:dyDescent="0.2">
      <c r="A2266" s="1" t="s">
        <v>2366</v>
      </c>
      <c r="B2266" s="4" t="str">
        <f t="shared" si="631"/>
        <v>2018-03-14</v>
      </c>
      <c r="C2266" s="3">
        <v>43173</v>
      </c>
      <c r="E2266" s="4" t="str">
        <f t="shared" si="632"/>
        <v>69.0;61.0;44.0;93.0</v>
      </c>
      <c r="F2266" s="4" t="str">
        <f t="shared" si="633"/>
        <v>69.0;61.0</v>
      </c>
      <c r="G2266" s="4" t="str">
        <f t="shared" si="634"/>
        <v>69.0</v>
      </c>
      <c r="H2266" s="4" t="str">
        <f t="shared" si="635"/>
        <v>61.0</v>
      </c>
      <c r="I2266" s="4" t="str">
        <f t="shared" si="636"/>
        <v>44.0;93.0</v>
      </c>
      <c r="J2266" s="4" t="str">
        <f t="shared" si="637"/>
        <v>44.0</v>
      </c>
      <c r="K2266" s="4" t="str">
        <f t="shared" si="638"/>
        <v>93.0</v>
      </c>
      <c r="L2266" s="4">
        <f t="shared" si="640"/>
        <v>69</v>
      </c>
      <c r="M2266" s="4">
        <f t="shared" si="640"/>
        <v>61</v>
      </c>
      <c r="N2266" s="10">
        <f t="shared" si="641"/>
        <v>0.13114754098360648</v>
      </c>
      <c r="O2266" s="4">
        <f t="shared" si="639"/>
        <v>44</v>
      </c>
      <c r="P2266" s="4">
        <f t="shared" si="639"/>
        <v>93</v>
      </c>
      <c r="Q2266" s="4">
        <f t="shared" si="642"/>
        <v>49</v>
      </c>
      <c r="R2266" s="11"/>
    </row>
    <row r="2267" spans="1:18" x14ac:dyDescent="0.2">
      <c r="A2267" s="1" t="s">
        <v>2367</v>
      </c>
      <c r="B2267" s="4" t="str">
        <f t="shared" si="631"/>
        <v>2018-03-15</v>
      </c>
      <c r="C2267" s="3">
        <v>43174</v>
      </c>
      <c r="E2267" s="4" t="str">
        <f t="shared" si="632"/>
        <v>71.0;60.0;44.0;92.0</v>
      </c>
      <c r="F2267" s="4" t="str">
        <f t="shared" si="633"/>
        <v>71.0;60.0</v>
      </c>
      <c r="G2267" s="4" t="str">
        <f t="shared" si="634"/>
        <v>71.0</v>
      </c>
      <c r="H2267" s="4" t="str">
        <f t="shared" si="635"/>
        <v>60.0</v>
      </c>
      <c r="I2267" s="4" t="str">
        <f t="shared" si="636"/>
        <v>44.0;92.0</v>
      </c>
      <c r="J2267" s="4" t="str">
        <f t="shared" si="637"/>
        <v>44.0</v>
      </c>
      <c r="K2267" s="4" t="str">
        <f t="shared" si="638"/>
        <v>92.0</v>
      </c>
      <c r="L2267" s="4">
        <f t="shared" si="640"/>
        <v>71</v>
      </c>
      <c r="M2267" s="4">
        <f t="shared" si="640"/>
        <v>60</v>
      </c>
      <c r="N2267" s="10">
        <f t="shared" si="641"/>
        <v>0.18333333333333335</v>
      </c>
      <c r="O2267" s="4">
        <f t="shared" si="639"/>
        <v>44</v>
      </c>
      <c r="P2267" s="4">
        <f t="shared" si="639"/>
        <v>92</v>
      </c>
      <c r="Q2267" s="4">
        <f t="shared" si="642"/>
        <v>48</v>
      </c>
      <c r="R2267" s="11"/>
    </row>
    <row r="2268" spans="1:18" x14ac:dyDescent="0.2">
      <c r="A2268" s="1" t="s">
        <v>2368</v>
      </c>
      <c r="B2268" s="4" t="str">
        <f t="shared" si="631"/>
        <v>2018-03-16</v>
      </c>
      <c r="C2268" s="3">
        <v>43175</v>
      </c>
      <c r="E2268" s="4" t="str">
        <f t="shared" si="632"/>
        <v>72.0;60.0;44.0;92.0</v>
      </c>
      <c r="F2268" s="4" t="str">
        <f t="shared" si="633"/>
        <v>72.0;60.0</v>
      </c>
      <c r="G2268" s="4" t="str">
        <f t="shared" si="634"/>
        <v>72.0</v>
      </c>
      <c r="H2268" s="4" t="str">
        <f t="shared" si="635"/>
        <v>60.0</v>
      </c>
      <c r="I2268" s="4" t="str">
        <f t="shared" si="636"/>
        <v>44.0;92.0</v>
      </c>
      <c r="J2268" s="4" t="str">
        <f t="shared" si="637"/>
        <v>44.0</v>
      </c>
      <c r="K2268" s="4" t="str">
        <f t="shared" si="638"/>
        <v>92.0</v>
      </c>
      <c r="L2268" s="4">
        <f t="shared" si="640"/>
        <v>72</v>
      </c>
      <c r="M2268" s="4">
        <f t="shared" si="640"/>
        <v>60</v>
      </c>
      <c r="N2268" s="10">
        <f t="shared" si="641"/>
        <v>0.19999999999999996</v>
      </c>
      <c r="O2268" s="4">
        <f t="shared" si="639"/>
        <v>44</v>
      </c>
      <c r="P2268" s="4">
        <f t="shared" si="639"/>
        <v>92</v>
      </c>
      <c r="Q2268" s="4">
        <f t="shared" si="642"/>
        <v>48</v>
      </c>
      <c r="R2268" s="11"/>
    </row>
    <row r="2269" spans="1:18" x14ac:dyDescent="0.2">
      <c r="A2269" s="1" t="s">
        <v>2369</v>
      </c>
      <c r="B2269" s="4" t="str">
        <f t="shared" si="631"/>
        <v>2018-03-17</v>
      </c>
      <c r="C2269" s="3">
        <v>43176</v>
      </c>
      <c r="E2269" s="4" t="str">
        <f t="shared" si="632"/>
        <v>74.0;60.0;44.0;92.0</v>
      </c>
      <c r="F2269" s="4" t="str">
        <f t="shared" si="633"/>
        <v>74.0;60.0</v>
      </c>
      <c r="G2269" s="4" t="str">
        <f t="shared" si="634"/>
        <v>74.0</v>
      </c>
      <c r="H2269" s="4" t="str">
        <f t="shared" si="635"/>
        <v>60.0</v>
      </c>
      <c r="I2269" s="4" t="str">
        <f t="shared" si="636"/>
        <v>44.0;92.0</v>
      </c>
      <c r="J2269" s="4" t="str">
        <f t="shared" si="637"/>
        <v>44.0</v>
      </c>
      <c r="K2269" s="4" t="str">
        <f t="shared" si="638"/>
        <v>92.0</v>
      </c>
      <c r="L2269" s="4">
        <f t="shared" si="640"/>
        <v>74</v>
      </c>
      <c r="M2269" s="4">
        <f t="shared" si="640"/>
        <v>60</v>
      </c>
      <c r="N2269" s="10">
        <f t="shared" si="641"/>
        <v>0.23333333333333339</v>
      </c>
      <c r="O2269" s="4">
        <f t="shared" si="639"/>
        <v>44</v>
      </c>
      <c r="P2269" s="4">
        <f t="shared" si="639"/>
        <v>92</v>
      </c>
      <c r="Q2269" s="4">
        <f t="shared" si="642"/>
        <v>48</v>
      </c>
      <c r="R2269" s="11"/>
    </row>
    <row r="2270" spans="1:18" x14ac:dyDescent="0.2">
      <c r="A2270" s="1" t="s">
        <v>2370</v>
      </c>
      <c r="B2270" s="4" t="str">
        <f t="shared" si="631"/>
        <v>2018-03-18</v>
      </c>
      <c r="C2270" s="3">
        <v>43177</v>
      </c>
      <c r="E2270" s="4" t="str">
        <f t="shared" si="632"/>
        <v>74.0;60.0;44.0;91.0</v>
      </c>
      <c r="F2270" s="4" t="str">
        <f t="shared" si="633"/>
        <v>74.0;60.0</v>
      </c>
      <c r="G2270" s="4" t="str">
        <f t="shared" si="634"/>
        <v>74.0</v>
      </c>
      <c r="H2270" s="4" t="str">
        <f t="shared" si="635"/>
        <v>60.0</v>
      </c>
      <c r="I2270" s="4" t="str">
        <f t="shared" si="636"/>
        <v>44.0;91.0</v>
      </c>
      <c r="J2270" s="4" t="str">
        <f t="shared" si="637"/>
        <v>44.0</v>
      </c>
      <c r="K2270" s="4" t="str">
        <f t="shared" si="638"/>
        <v>91.0</v>
      </c>
      <c r="L2270" s="4">
        <f t="shared" si="640"/>
        <v>74</v>
      </c>
      <c r="M2270" s="4">
        <f t="shared" si="640"/>
        <v>60</v>
      </c>
      <c r="N2270" s="10">
        <f t="shared" si="641"/>
        <v>0.23333333333333339</v>
      </c>
      <c r="O2270" s="4">
        <f t="shared" si="639"/>
        <v>44</v>
      </c>
      <c r="P2270" s="4">
        <f t="shared" si="639"/>
        <v>91</v>
      </c>
      <c r="Q2270" s="4">
        <f t="shared" si="642"/>
        <v>47</v>
      </c>
      <c r="R2270" s="11"/>
    </row>
    <row r="2271" spans="1:18" x14ac:dyDescent="0.2">
      <c r="A2271" s="1" t="s">
        <v>2371</v>
      </c>
      <c r="B2271" s="4" t="str">
        <f t="shared" si="631"/>
        <v>2018-03-19</v>
      </c>
      <c r="C2271" s="3">
        <v>43178</v>
      </c>
      <c r="E2271" s="4" t="str">
        <f t="shared" si="632"/>
        <v>75.0;60.0;44.0;91.0</v>
      </c>
      <c r="F2271" s="4" t="str">
        <f t="shared" si="633"/>
        <v>75.0;60.0</v>
      </c>
      <c r="G2271" s="4" t="str">
        <f t="shared" si="634"/>
        <v>75.0</v>
      </c>
      <c r="H2271" s="4" t="str">
        <f t="shared" si="635"/>
        <v>60.0</v>
      </c>
      <c r="I2271" s="4" t="str">
        <f t="shared" si="636"/>
        <v>44.0;91.0</v>
      </c>
      <c r="J2271" s="4" t="str">
        <f t="shared" si="637"/>
        <v>44.0</v>
      </c>
      <c r="K2271" s="4" t="str">
        <f t="shared" si="638"/>
        <v>91.0</v>
      </c>
      <c r="L2271" s="4">
        <f t="shared" si="640"/>
        <v>75</v>
      </c>
      <c r="M2271" s="4">
        <f t="shared" si="640"/>
        <v>60</v>
      </c>
      <c r="N2271" s="10">
        <f t="shared" si="641"/>
        <v>0.25</v>
      </c>
      <c r="O2271" s="4">
        <f t="shared" si="639"/>
        <v>44</v>
      </c>
      <c r="P2271" s="4">
        <f t="shared" si="639"/>
        <v>91</v>
      </c>
      <c r="Q2271" s="4">
        <f t="shared" si="642"/>
        <v>47</v>
      </c>
      <c r="R2271" s="11"/>
    </row>
    <row r="2272" spans="1:18" x14ac:dyDescent="0.2">
      <c r="A2272" s="1" t="s">
        <v>2372</v>
      </c>
      <c r="B2272" s="4" t="str">
        <f t="shared" si="631"/>
        <v>2018-03-20</v>
      </c>
      <c r="C2272" s="3">
        <v>43179</v>
      </c>
      <c r="E2272" s="4" t="str">
        <f t="shared" si="632"/>
        <v>76.0;60.0;43.0;91.0</v>
      </c>
      <c r="F2272" s="4" t="str">
        <f t="shared" si="633"/>
        <v>76.0;60.0</v>
      </c>
      <c r="G2272" s="4" t="str">
        <f t="shared" si="634"/>
        <v>76.0</v>
      </c>
      <c r="H2272" s="4" t="str">
        <f t="shared" si="635"/>
        <v>60.0</v>
      </c>
      <c r="I2272" s="4" t="str">
        <f t="shared" si="636"/>
        <v>43.0;91.0</v>
      </c>
      <c r="J2272" s="4" t="str">
        <f t="shared" si="637"/>
        <v>43.0</v>
      </c>
      <c r="K2272" s="4" t="str">
        <f t="shared" si="638"/>
        <v>91.0</v>
      </c>
      <c r="L2272" s="4">
        <f t="shared" si="640"/>
        <v>76</v>
      </c>
      <c r="M2272" s="4">
        <f t="shared" si="640"/>
        <v>60</v>
      </c>
      <c r="N2272" s="10">
        <f t="shared" si="641"/>
        <v>0.26666666666666661</v>
      </c>
      <c r="O2272" s="4">
        <f t="shared" si="639"/>
        <v>43</v>
      </c>
      <c r="P2272" s="4">
        <f t="shared" si="639"/>
        <v>91</v>
      </c>
      <c r="Q2272" s="4">
        <f t="shared" si="642"/>
        <v>48</v>
      </c>
      <c r="R2272" s="11"/>
    </row>
    <row r="2273" spans="1:18" x14ac:dyDescent="0.2">
      <c r="A2273" s="1" t="s">
        <v>2373</v>
      </c>
      <c r="B2273" s="4" t="str">
        <f t="shared" si="631"/>
        <v>2018-03-21</v>
      </c>
      <c r="C2273" s="3">
        <v>43180</v>
      </c>
      <c r="E2273" s="4" t="str">
        <f t="shared" si="632"/>
        <v>76.0;60.0;43.0;90.0</v>
      </c>
      <c r="F2273" s="4" t="str">
        <f t="shared" si="633"/>
        <v>76.0;60.0</v>
      </c>
      <c r="G2273" s="4" t="str">
        <f t="shared" si="634"/>
        <v>76.0</v>
      </c>
      <c r="H2273" s="4" t="str">
        <f t="shared" si="635"/>
        <v>60.0</v>
      </c>
      <c r="I2273" s="4" t="str">
        <f t="shared" si="636"/>
        <v>43.0;90.0</v>
      </c>
      <c r="J2273" s="4" t="str">
        <f t="shared" si="637"/>
        <v>43.0</v>
      </c>
      <c r="K2273" s="4" t="str">
        <f t="shared" si="638"/>
        <v>90.0</v>
      </c>
      <c r="L2273" s="4">
        <f t="shared" si="640"/>
        <v>76</v>
      </c>
      <c r="M2273" s="4">
        <f t="shared" si="640"/>
        <v>60</v>
      </c>
      <c r="N2273" s="10">
        <f t="shared" si="641"/>
        <v>0.26666666666666661</v>
      </c>
      <c r="O2273" s="4">
        <f t="shared" si="639"/>
        <v>43</v>
      </c>
      <c r="P2273" s="4">
        <f t="shared" si="639"/>
        <v>90</v>
      </c>
      <c r="Q2273" s="4">
        <f t="shared" si="642"/>
        <v>47</v>
      </c>
      <c r="R2273" s="11"/>
    </row>
    <row r="2274" spans="1:18" x14ac:dyDescent="0.2">
      <c r="A2274" s="1" t="s">
        <v>2374</v>
      </c>
      <c r="B2274" s="4" t="str">
        <f t="shared" si="631"/>
        <v>2018-03-22</v>
      </c>
      <c r="C2274" s="3">
        <v>43181</v>
      </c>
      <c r="E2274" s="4" t="str">
        <f t="shared" si="632"/>
        <v>76.0;61.0;43.0;90.0</v>
      </c>
      <c r="F2274" s="4" t="str">
        <f t="shared" si="633"/>
        <v>76.0;61.0</v>
      </c>
      <c r="G2274" s="4" t="str">
        <f t="shared" si="634"/>
        <v>76.0</v>
      </c>
      <c r="H2274" s="4" t="str">
        <f t="shared" si="635"/>
        <v>61.0</v>
      </c>
      <c r="I2274" s="4" t="str">
        <f t="shared" si="636"/>
        <v>43.0;90.0</v>
      </c>
      <c r="J2274" s="4" t="str">
        <f t="shared" si="637"/>
        <v>43.0</v>
      </c>
      <c r="K2274" s="4" t="str">
        <f t="shared" si="638"/>
        <v>90.0</v>
      </c>
      <c r="L2274" s="4">
        <f t="shared" si="640"/>
        <v>76</v>
      </c>
      <c r="M2274" s="4">
        <f t="shared" si="640"/>
        <v>61</v>
      </c>
      <c r="N2274" s="10">
        <f t="shared" si="641"/>
        <v>0.24590163934426235</v>
      </c>
      <c r="O2274" s="4">
        <f t="shared" si="639"/>
        <v>43</v>
      </c>
      <c r="P2274" s="4">
        <f t="shared" si="639"/>
        <v>90</v>
      </c>
      <c r="Q2274" s="4">
        <f t="shared" si="642"/>
        <v>47</v>
      </c>
      <c r="R2274" s="11"/>
    </row>
    <row r="2275" spans="1:18" x14ac:dyDescent="0.2">
      <c r="A2275" s="1" t="s">
        <v>2375</v>
      </c>
      <c r="B2275" s="4" t="str">
        <f t="shared" si="631"/>
        <v>2018-03-23</v>
      </c>
      <c r="C2275" s="3">
        <v>43182</v>
      </c>
      <c r="E2275" s="4" t="str">
        <f t="shared" si="632"/>
        <v>76.0;60.0;43.0;90.0</v>
      </c>
      <c r="F2275" s="4" t="str">
        <f t="shared" si="633"/>
        <v>76.0;60.0</v>
      </c>
      <c r="G2275" s="4" t="str">
        <f t="shared" si="634"/>
        <v>76.0</v>
      </c>
      <c r="H2275" s="4" t="str">
        <f t="shared" si="635"/>
        <v>60.0</v>
      </c>
      <c r="I2275" s="4" t="str">
        <f t="shared" si="636"/>
        <v>43.0;90.0</v>
      </c>
      <c r="J2275" s="4" t="str">
        <f t="shared" si="637"/>
        <v>43.0</v>
      </c>
      <c r="K2275" s="4" t="str">
        <f t="shared" si="638"/>
        <v>90.0</v>
      </c>
      <c r="L2275" s="4">
        <f t="shared" si="640"/>
        <v>76</v>
      </c>
      <c r="M2275" s="4">
        <f t="shared" si="640"/>
        <v>60</v>
      </c>
      <c r="N2275" s="10">
        <f t="shared" si="641"/>
        <v>0.26666666666666661</v>
      </c>
      <c r="O2275" s="4">
        <f t="shared" si="639"/>
        <v>43</v>
      </c>
      <c r="P2275" s="4">
        <f t="shared" si="639"/>
        <v>90</v>
      </c>
      <c r="Q2275" s="4">
        <f t="shared" si="642"/>
        <v>47</v>
      </c>
      <c r="R2275" s="11"/>
    </row>
    <row r="2276" spans="1:18" x14ac:dyDescent="0.2">
      <c r="A2276" s="1" t="s">
        <v>2376</v>
      </c>
      <c r="B2276" s="4" t="str">
        <f t="shared" si="631"/>
        <v>2018-03-24</v>
      </c>
      <c r="C2276" s="3">
        <v>43183</v>
      </c>
      <c r="E2276" s="4" t="str">
        <f t="shared" si="632"/>
        <v>77.0;60.0;43.0;90.0</v>
      </c>
      <c r="F2276" s="4" t="str">
        <f t="shared" si="633"/>
        <v>77.0;60.0</v>
      </c>
      <c r="G2276" s="4" t="str">
        <f t="shared" si="634"/>
        <v>77.0</v>
      </c>
      <c r="H2276" s="4" t="str">
        <f t="shared" si="635"/>
        <v>60.0</v>
      </c>
      <c r="I2276" s="4" t="str">
        <f t="shared" si="636"/>
        <v>43.0;90.0</v>
      </c>
      <c r="J2276" s="4" t="str">
        <f t="shared" si="637"/>
        <v>43.0</v>
      </c>
      <c r="K2276" s="4" t="str">
        <f t="shared" si="638"/>
        <v>90.0</v>
      </c>
      <c r="L2276" s="4">
        <f t="shared" si="640"/>
        <v>77</v>
      </c>
      <c r="M2276" s="4">
        <f t="shared" si="640"/>
        <v>60</v>
      </c>
      <c r="N2276" s="10">
        <f t="shared" si="641"/>
        <v>0.28333333333333344</v>
      </c>
      <c r="O2276" s="4">
        <f t="shared" si="639"/>
        <v>43</v>
      </c>
      <c r="P2276" s="4">
        <f t="shared" si="639"/>
        <v>90</v>
      </c>
      <c r="Q2276" s="4">
        <f t="shared" si="642"/>
        <v>47</v>
      </c>
      <c r="R2276" s="11"/>
    </row>
    <row r="2277" spans="1:18" x14ac:dyDescent="0.2">
      <c r="A2277" s="1" t="s">
        <v>2377</v>
      </c>
      <c r="B2277" s="4" t="str">
        <f t="shared" si="631"/>
        <v>2018-03-25</v>
      </c>
      <c r="C2277" s="3">
        <v>43184</v>
      </c>
      <c r="E2277" s="4" t="str">
        <f t="shared" si="632"/>
        <v>77.0;60.0;44.0;91.0</v>
      </c>
      <c r="F2277" s="4" t="str">
        <f t="shared" si="633"/>
        <v>77.0;60.0</v>
      </c>
      <c r="G2277" s="4" t="str">
        <f t="shared" si="634"/>
        <v>77.0</v>
      </c>
      <c r="H2277" s="4" t="str">
        <f t="shared" si="635"/>
        <v>60.0</v>
      </c>
      <c r="I2277" s="4" t="str">
        <f t="shared" si="636"/>
        <v>44.0;91.0</v>
      </c>
      <c r="J2277" s="4" t="str">
        <f t="shared" si="637"/>
        <v>44.0</v>
      </c>
      <c r="K2277" s="4" t="str">
        <f t="shared" si="638"/>
        <v>91.0</v>
      </c>
      <c r="L2277" s="4">
        <f t="shared" si="640"/>
        <v>77</v>
      </c>
      <c r="M2277" s="4">
        <f t="shared" si="640"/>
        <v>60</v>
      </c>
      <c r="N2277" s="10">
        <f t="shared" si="641"/>
        <v>0.28333333333333344</v>
      </c>
      <c r="O2277" s="4">
        <f t="shared" si="639"/>
        <v>44</v>
      </c>
      <c r="P2277" s="4">
        <f t="shared" si="639"/>
        <v>91</v>
      </c>
      <c r="Q2277" s="4">
        <f t="shared" si="642"/>
        <v>47</v>
      </c>
      <c r="R2277" s="11"/>
    </row>
    <row r="2278" spans="1:18" x14ac:dyDescent="0.2">
      <c r="A2278" s="1" t="s">
        <v>2378</v>
      </c>
      <c r="B2278" s="4" t="str">
        <f t="shared" si="631"/>
        <v>2018-03-26</v>
      </c>
      <c r="C2278" s="3">
        <v>43185</v>
      </c>
      <c r="E2278" s="4" t="str">
        <f t="shared" si="632"/>
        <v>77.0;60.0;44.0;91.0</v>
      </c>
      <c r="F2278" s="4" t="str">
        <f t="shared" si="633"/>
        <v>77.0;60.0</v>
      </c>
      <c r="G2278" s="4" t="str">
        <f t="shared" si="634"/>
        <v>77.0</v>
      </c>
      <c r="H2278" s="4" t="str">
        <f t="shared" si="635"/>
        <v>60.0</v>
      </c>
      <c r="I2278" s="4" t="str">
        <f t="shared" si="636"/>
        <v>44.0;91.0</v>
      </c>
      <c r="J2278" s="4" t="str">
        <f t="shared" si="637"/>
        <v>44.0</v>
      </c>
      <c r="K2278" s="4" t="str">
        <f t="shared" si="638"/>
        <v>91.0</v>
      </c>
      <c r="L2278" s="4">
        <f t="shared" si="640"/>
        <v>77</v>
      </c>
      <c r="M2278" s="4">
        <f t="shared" si="640"/>
        <v>60</v>
      </c>
      <c r="N2278" s="10">
        <f t="shared" si="641"/>
        <v>0.28333333333333344</v>
      </c>
      <c r="O2278" s="4">
        <f t="shared" si="639"/>
        <v>44</v>
      </c>
      <c r="P2278" s="4">
        <f t="shared" si="639"/>
        <v>91</v>
      </c>
      <c r="Q2278" s="4">
        <f t="shared" si="642"/>
        <v>47</v>
      </c>
      <c r="R2278" s="11"/>
    </row>
    <row r="2279" spans="1:18" x14ac:dyDescent="0.2">
      <c r="A2279" s="1" t="s">
        <v>2379</v>
      </c>
      <c r="B2279" s="4" t="str">
        <f t="shared" si="631"/>
        <v>2018-03-27</v>
      </c>
      <c r="C2279" s="3">
        <v>43186</v>
      </c>
      <c r="E2279" s="4" t="str">
        <f t="shared" si="632"/>
        <v>77.0;60.0;44.0;91.0</v>
      </c>
      <c r="F2279" s="4" t="str">
        <f t="shared" si="633"/>
        <v>77.0;60.0</v>
      </c>
      <c r="G2279" s="4" t="str">
        <f t="shared" si="634"/>
        <v>77.0</v>
      </c>
      <c r="H2279" s="4" t="str">
        <f t="shared" si="635"/>
        <v>60.0</v>
      </c>
      <c r="I2279" s="4" t="str">
        <f t="shared" si="636"/>
        <v>44.0;91.0</v>
      </c>
      <c r="J2279" s="4" t="str">
        <f t="shared" si="637"/>
        <v>44.0</v>
      </c>
      <c r="K2279" s="4" t="str">
        <f t="shared" si="638"/>
        <v>91.0</v>
      </c>
      <c r="L2279" s="4">
        <f t="shared" si="640"/>
        <v>77</v>
      </c>
      <c r="M2279" s="4">
        <f t="shared" si="640"/>
        <v>60</v>
      </c>
      <c r="N2279" s="10">
        <f t="shared" si="641"/>
        <v>0.28333333333333344</v>
      </c>
      <c r="O2279" s="4">
        <f t="shared" si="639"/>
        <v>44</v>
      </c>
      <c r="P2279" s="4">
        <f t="shared" si="639"/>
        <v>91</v>
      </c>
      <c r="Q2279" s="4">
        <f t="shared" si="642"/>
        <v>47</v>
      </c>
      <c r="R2279" s="11"/>
    </row>
    <row r="2280" spans="1:18" x14ac:dyDescent="0.2">
      <c r="A2280" s="1" t="s">
        <v>2380</v>
      </c>
      <c r="B2280" s="4" t="str">
        <f t="shared" si="631"/>
        <v>2018-03-28</v>
      </c>
      <c r="C2280" s="3">
        <v>43187</v>
      </c>
      <c r="E2280" s="4" t="str">
        <f t="shared" si="632"/>
        <v>77.0;61.0;43.0;91.0</v>
      </c>
      <c r="F2280" s="4" t="str">
        <f t="shared" si="633"/>
        <v>77.0;61.0</v>
      </c>
      <c r="G2280" s="4" t="str">
        <f t="shared" si="634"/>
        <v>77.0</v>
      </c>
      <c r="H2280" s="4" t="str">
        <f t="shared" si="635"/>
        <v>61.0</v>
      </c>
      <c r="I2280" s="4" t="str">
        <f t="shared" si="636"/>
        <v>43.0;91.0</v>
      </c>
      <c r="J2280" s="4" t="str">
        <f t="shared" si="637"/>
        <v>43.0</v>
      </c>
      <c r="K2280" s="4" t="str">
        <f t="shared" si="638"/>
        <v>91.0</v>
      </c>
      <c r="L2280" s="4">
        <f t="shared" si="640"/>
        <v>77</v>
      </c>
      <c r="M2280" s="4">
        <f t="shared" si="640"/>
        <v>61</v>
      </c>
      <c r="N2280" s="10">
        <f t="shared" si="641"/>
        <v>0.26229508196721318</v>
      </c>
      <c r="O2280" s="4">
        <f t="shared" si="639"/>
        <v>43</v>
      </c>
      <c r="P2280" s="4">
        <f t="shared" si="639"/>
        <v>91</v>
      </c>
      <c r="Q2280" s="4">
        <f t="shared" si="642"/>
        <v>48</v>
      </c>
      <c r="R2280" s="11"/>
    </row>
    <row r="2281" spans="1:18" x14ac:dyDescent="0.2">
      <c r="A2281" s="1" t="s">
        <v>2381</v>
      </c>
      <c r="B2281" s="4" t="str">
        <f t="shared" si="631"/>
        <v>2018-03-29</v>
      </c>
      <c r="C2281" s="3">
        <v>43188</v>
      </c>
      <c r="E2281" s="4" t="str">
        <f t="shared" si="632"/>
        <v>77.0;61.0;43.0;92.0</v>
      </c>
      <c r="F2281" s="4" t="str">
        <f t="shared" si="633"/>
        <v>77.0;61.0</v>
      </c>
      <c r="G2281" s="4" t="str">
        <f t="shared" si="634"/>
        <v>77.0</v>
      </c>
      <c r="H2281" s="4" t="str">
        <f t="shared" si="635"/>
        <v>61.0</v>
      </c>
      <c r="I2281" s="4" t="str">
        <f t="shared" si="636"/>
        <v>43.0;92.0</v>
      </c>
      <c r="J2281" s="4" t="str">
        <f t="shared" si="637"/>
        <v>43.0</v>
      </c>
      <c r="K2281" s="4" t="str">
        <f t="shared" si="638"/>
        <v>92.0</v>
      </c>
      <c r="L2281" s="4">
        <f t="shared" si="640"/>
        <v>77</v>
      </c>
      <c r="M2281" s="4">
        <f t="shared" si="640"/>
        <v>61</v>
      </c>
      <c r="N2281" s="10">
        <f t="shared" si="641"/>
        <v>0.26229508196721318</v>
      </c>
      <c r="O2281" s="4">
        <f t="shared" si="639"/>
        <v>43</v>
      </c>
      <c r="P2281" s="4">
        <f t="shared" si="639"/>
        <v>92</v>
      </c>
      <c r="Q2281" s="4">
        <f t="shared" si="642"/>
        <v>49</v>
      </c>
      <c r="R2281" s="11"/>
    </row>
    <row r="2282" spans="1:18" x14ac:dyDescent="0.2">
      <c r="A2282" s="1" t="s">
        <v>2382</v>
      </c>
      <c r="B2282" s="4" t="str">
        <f t="shared" si="631"/>
        <v>2018-03-30</v>
      </c>
      <c r="C2282" s="3">
        <v>43189</v>
      </c>
      <c r="E2282" s="4" t="str">
        <f t="shared" si="632"/>
        <v>78.0;61.0;43.0;93.0</v>
      </c>
      <c r="F2282" s="4" t="str">
        <f t="shared" si="633"/>
        <v>78.0;61.0</v>
      </c>
      <c r="G2282" s="4" t="str">
        <f t="shared" si="634"/>
        <v>78.0</v>
      </c>
      <c r="H2282" s="4" t="str">
        <f t="shared" si="635"/>
        <v>61.0</v>
      </c>
      <c r="I2282" s="4" t="str">
        <f t="shared" si="636"/>
        <v>43.0;93.0</v>
      </c>
      <c r="J2282" s="4" t="str">
        <f t="shared" si="637"/>
        <v>43.0</v>
      </c>
      <c r="K2282" s="4" t="str">
        <f t="shared" si="638"/>
        <v>93.0</v>
      </c>
      <c r="L2282" s="4">
        <f t="shared" si="640"/>
        <v>78</v>
      </c>
      <c r="M2282" s="4">
        <f t="shared" si="640"/>
        <v>61</v>
      </c>
      <c r="N2282" s="10">
        <f t="shared" si="641"/>
        <v>0.27868852459016402</v>
      </c>
      <c r="O2282" s="4">
        <f t="shared" si="639"/>
        <v>43</v>
      </c>
      <c r="P2282" s="4">
        <f t="shared" si="639"/>
        <v>93</v>
      </c>
      <c r="Q2282" s="4">
        <f t="shared" si="642"/>
        <v>50</v>
      </c>
      <c r="R2282" s="11"/>
    </row>
    <row r="2283" spans="1:18" x14ac:dyDescent="0.2">
      <c r="A2283" s="1" t="s">
        <v>2383</v>
      </c>
      <c r="B2283" s="4" t="str">
        <f t="shared" si="631"/>
        <v>2018-03-31</v>
      </c>
      <c r="C2283" s="3">
        <v>43190</v>
      </c>
      <c r="E2283" s="4" t="str">
        <f t="shared" si="632"/>
        <v>78.0;61.0;43.0;93.0</v>
      </c>
      <c r="F2283" s="4" t="str">
        <f t="shared" si="633"/>
        <v>78.0;61.0</v>
      </c>
      <c r="G2283" s="4" t="str">
        <f t="shared" si="634"/>
        <v>78.0</v>
      </c>
      <c r="H2283" s="4" t="str">
        <f t="shared" si="635"/>
        <v>61.0</v>
      </c>
      <c r="I2283" s="4" t="str">
        <f t="shared" si="636"/>
        <v>43.0;93.0</v>
      </c>
      <c r="J2283" s="4" t="str">
        <f t="shared" si="637"/>
        <v>43.0</v>
      </c>
      <c r="K2283" s="4" t="str">
        <f t="shared" si="638"/>
        <v>93.0</v>
      </c>
      <c r="L2283" s="4">
        <f t="shared" si="640"/>
        <v>78</v>
      </c>
      <c r="M2283" s="4">
        <f t="shared" si="640"/>
        <v>61</v>
      </c>
      <c r="N2283" s="10">
        <f t="shared" si="641"/>
        <v>0.27868852459016402</v>
      </c>
      <c r="O2283" s="4">
        <f t="shared" si="639"/>
        <v>43</v>
      </c>
      <c r="P2283" s="4">
        <f t="shared" si="639"/>
        <v>93</v>
      </c>
      <c r="Q2283" s="4">
        <f t="shared" si="642"/>
        <v>50</v>
      </c>
      <c r="R2283" s="11"/>
    </row>
    <row r="2284" spans="1:18" x14ac:dyDescent="0.2">
      <c r="A2284" s="1" t="s">
        <v>2384</v>
      </c>
      <c r="B2284" s="4" t="str">
        <f t="shared" si="631"/>
        <v>2018-04-01</v>
      </c>
      <c r="C2284" s="3">
        <v>43191</v>
      </c>
      <c r="E2284" s="4" t="str">
        <f t="shared" si="632"/>
        <v>78.0;62.0;43.0;93.0</v>
      </c>
      <c r="F2284" s="4" t="str">
        <f t="shared" si="633"/>
        <v>78.0;62.0</v>
      </c>
      <c r="G2284" s="4" t="str">
        <f t="shared" si="634"/>
        <v>78.0</v>
      </c>
      <c r="H2284" s="4" t="str">
        <f t="shared" si="635"/>
        <v>62.0</v>
      </c>
      <c r="I2284" s="4" t="str">
        <f t="shared" si="636"/>
        <v>43.0;93.0</v>
      </c>
      <c r="J2284" s="4" t="str">
        <f t="shared" si="637"/>
        <v>43.0</v>
      </c>
      <c r="K2284" s="4" t="str">
        <f t="shared" si="638"/>
        <v>93.0</v>
      </c>
      <c r="L2284" s="4">
        <f t="shared" si="640"/>
        <v>78</v>
      </c>
      <c r="M2284" s="4">
        <f t="shared" si="640"/>
        <v>62</v>
      </c>
      <c r="N2284" s="10">
        <f t="shared" si="641"/>
        <v>0.25806451612903225</v>
      </c>
      <c r="O2284" s="4">
        <f t="shared" si="639"/>
        <v>43</v>
      </c>
      <c r="P2284" s="4">
        <f t="shared" si="639"/>
        <v>93</v>
      </c>
      <c r="Q2284" s="4">
        <f t="shared" si="642"/>
        <v>50</v>
      </c>
      <c r="R2284" s="11"/>
    </row>
    <row r="2285" spans="1:18" x14ac:dyDescent="0.2">
      <c r="A2285" s="1" t="s">
        <v>2385</v>
      </c>
      <c r="B2285" s="4" t="str">
        <f t="shared" si="631"/>
        <v>2018-04-02</v>
      </c>
      <c r="C2285" s="3">
        <v>43192</v>
      </c>
      <c r="E2285" s="4" t="str">
        <f t="shared" si="632"/>
        <v>78.0;62.0;43.0;94.0</v>
      </c>
      <c r="F2285" s="4" t="str">
        <f t="shared" si="633"/>
        <v>78.0;62.0</v>
      </c>
      <c r="G2285" s="4" t="str">
        <f t="shared" si="634"/>
        <v>78.0</v>
      </c>
      <c r="H2285" s="4" t="str">
        <f t="shared" si="635"/>
        <v>62.0</v>
      </c>
      <c r="I2285" s="4" t="str">
        <f t="shared" si="636"/>
        <v>43.0;94.0</v>
      </c>
      <c r="J2285" s="4" t="str">
        <f t="shared" si="637"/>
        <v>43.0</v>
      </c>
      <c r="K2285" s="4" t="str">
        <f t="shared" si="638"/>
        <v>94.0</v>
      </c>
      <c r="L2285" s="4">
        <f t="shared" si="640"/>
        <v>78</v>
      </c>
      <c r="M2285" s="4">
        <f t="shared" si="640"/>
        <v>62</v>
      </c>
      <c r="N2285" s="10">
        <f t="shared" si="641"/>
        <v>0.25806451612903225</v>
      </c>
      <c r="O2285" s="4">
        <f t="shared" si="639"/>
        <v>43</v>
      </c>
      <c r="P2285" s="4">
        <f t="shared" si="639"/>
        <v>94</v>
      </c>
      <c r="Q2285" s="4">
        <f t="shared" si="642"/>
        <v>51</v>
      </c>
      <c r="R2285" s="11"/>
    </row>
    <row r="2286" spans="1:18" x14ac:dyDescent="0.2">
      <c r="A2286" s="1" t="s">
        <v>2386</v>
      </c>
      <c r="B2286" s="4" t="str">
        <f t="shared" si="631"/>
        <v>2018-04-03</v>
      </c>
      <c r="C2286" s="3">
        <v>43193</v>
      </c>
      <c r="E2286" s="4" t="str">
        <f t="shared" si="632"/>
        <v>79.0;62.0;43.0;94.0</v>
      </c>
      <c r="F2286" s="4" t="str">
        <f t="shared" si="633"/>
        <v>79.0;62.0</v>
      </c>
      <c r="G2286" s="4" t="str">
        <f t="shared" si="634"/>
        <v>79.0</v>
      </c>
      <c r="H2286" s="4" t="str">
        <f t="shared" si="635"/>
        <v>62.0</v>
      </c>
      <c r="I2286" s="4" t="str">
        <f t="shared" si="636"/>
        <v>43.0;94.0</v>
      </c>
      <c r="J2286" s="4" t="str">
        <f t="shared" si="637"/>
        <v>43.0</v>
      </c>
      <c r="K2286" s="4" t="str">
        <f t="shared" si="638"/>
        <v>94.0</v>
      </c>
      <c r="L2286" s="4">
        <f t="shared" si="640"/>
        <v>79</v>
      </c>
      <c r="M2286" s="4">
        <f t="shared" si="640"/>
        <v>62</v>
      </c>
      <c r="N2286" s="10">
        <f t="shared" si="641"/>
        <v>0.27419354838709675</v>
      </c>
      <c r="O2286" s="4">
        <f t="shared" si="639"/>
        <v>43</v>
      </c>
      <c r="P2286" s="4">
        <f t="shared" si="639"/>
        <v>94</v>
      </c>
      <c r="Q2286" s="4">
        <f t="shared" si="642"/>
        <v>51</v>
      </c>
      <c r="R2286" s="11"/>
    </row>
    <row r="2287" spans="1:18" x14ac:dyDescent="0.2">
      <c r="A2287" s="1" t="s">
        <v>2387</v>
      </c>
      <c r="B2287" s="4" t="str">
        <f t="shared" si="631"/>
        <v>2018-04-04</v>
      </c>
      <c r="C2287" s="3">
        <v>43194</v>
      </c>
      <c r="E2287" s="4" t="str">
        <f t="shared" si="632"/>
        <v>80.0;62.0;43.0;94.0</v>
      </c>
      <c r="F2287" s="4" t="str">
        <f t="shared" si="633"/>
        <v>80.0;62.0</v>
      </c>
      <c r="G2287" s="4" t="str">
        <f t="shared" si="634"/>
        <v>80.0</v>
      </c>
      <c r="H2287" s="4" t="str">
        <f t="shared" si="635"/>
        <v>62.0</v>
      </c>
      <c r="I2287" s="4" t="str">
        <f t="shared" si="636"/>
        <v>43.0;94.0</v>
      </c>
      <c r="J2287" s="4" t="str">
        <f t="shared" si="637"/>
        <v>43.0</v>
      </c>
      <c r="K2287" s="4" t="str">
        <f t="shared" si="638"/>
        <v>94.0</v>
      </c>
      <c r="L2287" s="4">
        <f t="shared" si="640"/>
        <v>80</v>
      </c>
      <c r="M2287" s="4">
        <f t="shared" si="640"/>
        <v>62</v>
      </c>
      <c r="N2287" s="10">
        <f t="shared" si="641"/>
        <v>0.29032258064516125</v>
      </c>
      <c r="O2287" s="4">
        <f t="shared" si="639"/>
        <v>43</v>
      </c>
      <c r="P2287" s="4">
        <f t="shared" si="639"/>
        <v>94</v>
      </c>
      <c r="Q2287" s="4">
        <f t="shared" si="642"/>
        <v>51</v>
      </c>
      <c r="R2287" s="11"/>
    </row>
    <row r="2288" spans="1:18" x14ac:dyDescent="0.2">
      <c r="A2288" s="1" t="s">
        <v>2388</v>
      </c>
      <c r="B2288" s="4" t="str">
        <f t="shared" si="631"/>
        <v>2018-04-05</v>
      </c>
      <c r="C2288" s="3">
        <v>43195</v>
      </c>
      <c r="E2288" s="4" t="str">
        <f t="shared" si="632"/>
        <v>80.0;63.0;43.0;94.0</v>
      </c>
      <c r="F2288" s="4" t="str">
        <f t="shared" si="633"/>
        <v>80.0;63.0</v>
      </c>
      <c r="G2288" s="4" t="str">
        <f t="shared" si="634"/>
        <v>80.0</v>
      </c>
      <c r="H2288" s="4" t="str">
        <f t="shared" si="635"/>
        <v>63.0</v>
      </c>
      <c r="I2288" s="4" t="str">
        <f t="shared" si="636"/>
        <v>43.0;94.0</v>
      </c>
      <c r="J2288" s="4" t="str">
        <f t="shared" si="637"/>
        <v>43.0</v>
      </c>
      <c r="K2288" s="4" t="str">
        <f t="shared" si="638"/>
        <v>94.0</v>
      </c>
      <c r="L2288" s="4">
        <f t="shared" si="640"/>
        <v>80</v>
      </c>
      <c r="M2288" s="4">
        <f t="shared" si="640"/>
        <v>63</v>
      </c>
      <c r="N2288" s="10">
        <f t="shared" si="641"/>
        <v>0.26984126984126977</v>
      </c>
      <c r="O2288" s="4">
        <f t="shared" si="639"/>
        <v>43</v>
      </c>
      <c r="P2288" s="4">
        <f t="shared" si="639"/>
        <v>94</v>
      </c>
      <c r="Q2288" s="4">
        <f t="shared" si="642"/>
        <v>51</v>
      </c>
      <c r="R2288" s="11"/>
    </row>
    <row r="2289" spans="1:18" x14ac:dyDescent="0.2">
      <c r="A2289" s="1" t="s">
        <v>2389</v>
      </c>
      <c r="B2289" s="4" t="str">
        <f t="shared" si="631"/>
        <v>2018-04-06</v>
      </c>
      <c r="C2289" s="3">
        <v>43196</v>
      </c>
      <c r="E2289" s="4" t="str">
        <f t="shared" si="632"/>
        <v>80.0;63.0;43.0;93.0</v>
      </c>
      <c r="F2289" s="4" t="str">
        <f t="shared" si="633"/>
        <v>80.0;63.0</v>
      </c>
      <c r="G2289" s="4" t="str">
        <f t="shared" si="634"/>
        <v>80.0</v>
      </c>
      <c r="H2289" s="4" t="str">
        <f t="shared" si="635"/>
        <v>63.0</v>
      </c>
      <c r="I2289" s="4" t="str">
        <f t="shared" si="636"/>
        <v>43.0;93.0</v>
      </c>
      <c r="J2289" s="4" t="str">
        <f t="shared" si="637"/>
        <v>43.0</v>
      </c>
      <c r="K2289" s="4" t="str">
        <f t="shared" si="638"/>
        <v>93.0</v>
      </c>
      <c r="L2289" s="4">
        <f t="shared" si="640"/>
        <v>80</v>
      </c>
      <c r="M2289" s="4">
        <f t="shared" si="640"/>
        <v>63</v>
      </c>
      <c r="N2289" s="10">
        <f t="shared" si="641"/>
        <v>0.26984126984126977</v>
      </c>
      <c r="O2289" s="4">
        <f t="shared" si="639"/>
        <v>43</v>
      </c>
      <c r="P2289" s="4">
        <f t="shared" si="639"/>
        <v>93</v>
      </c>
      <c r="Q2289" s="4">
        <f t="shared" si="642"/>
        <v>50</v>
      </c>
      <c r="R2289" s="11"/>
    </row>
    <row r="2290" spans="1:18" x14ac:dyDescent="0.2">
      <c r="A2290" s="1" t="s">
        <v>2390</v>
      </c>
      <c r="B2290" s="4" t="str">
        <f t="shared" si="631"/>
        <v>2018-04-07</v>
      </c>
      <c r="C2290" s="3">
        <v>43197</v>
      </c>
      <c r="E2290" s="4" t="str">
        <f t="shared" si="632"/>
        <v>80.0;62.0;43.0;93.0</v>
      </c>
      <c r="F2290" s="4" t="str">
        <f t="shared" si="633"/>
        <v>80.0;62.0</v>
      </c>
      <c r="G2290" s="4" t="str">
        <f t="shared" si="634"/>
        <v>80.0</v>
      </c>
      <c r="H2290" s="4" t="str">
        <f t="shared" si="635"/>
        <v>62.0</v>
      </c>
      <c r="I2290" s="4" t="str">
        <f t="shared" si="636"/>
        <v>43.0;93.0</v>
      </c>
      <c r="J2290" s="4" t="str">
        <f t="shared" si="637"/>
        <v>43.0</v>
      </c>
      <c r="K2290" s="4" t="str">
        <f t="shared" si="638"/>
        <v>93.0</v>
      </c>
      <c r="L2290" s="4">
        <f t="shared" si="640"/>
        <v>80</v>
      </c>
      <c r="M2290" s="4">
        <f t="shared" si="640"/>
        <v>62</v>
      </c>
      <c r="N2290" s="10">
        <f t="shared" si="641"/>
        <v>0.29032258064516125</v>
      </c>
      <c r="O2290" s="4">
        <f t="shared" si="639"/>
        <v>43</v>
      </c>
      <c r="P2290" s="4">
        <f t="shared" si="639"/>
        <v>93</v>
      </c>
      <c r="Q2290" s="4">
        <f t="shared" si="642"/>
        <v>50</v>
      </c>
      <c r="R2290" s="11"/>
    </row>
    <row r="2291" spans="1:18" x14ac:dyDescent="0.2">
      <c r="A2291" s="1" t="s">
        <v>2391</v>
      </c>
      <c r="B2291" s="4" t="str">
        <f t="shared" si="631"/>
        <v>2018-04-08</v>
      </c>
      <c r="C2291" s="3">
        <v>43198</v>
      </c>
      <c r="E2291" s="4" t="str">
        <f t="shared" si="632"/>
        <v>80.0;62.0;43.0;93.0</v>
      </c>
      <c r="F2291" s="4" t="str">
        <f t="shared" si="633"/>
        <v>80.0;62.0</v>
      </c>
      <c r="G2291" s="4" t="str">
        <f t="shared" si="634"/>
        <v>80.0</v>
      </c>
      <c r="H2291" s="4" t="str">
        <f t="shared" si="635"/>
        <v>62.0</v>
      </c>
      <c r="I2291" s="4" t="str">
        <f t="shared" si="636"/>
        <v>43.0;93.0</v>
      </c>
      <c r="J2291" s="4" t="str">
        <f t="shared" si="637"/>
        <v>43.0</v>
      </c>
      <c r="K2291" s="4" t="str">
        <f t="shared" si="638"/>
        <v>93.0</v>
      </c>
      <c r="L2291" s="4">
        <f t="shared" si="640"/>
        <v>80</v>
      </c>
      <c r="M2291" s="4">
        <f t="shared" si="640"/>
        <v>62</v>
      </c>
      <c r="N2291" s="10">
        <f t="shared" si="641"/>
        <v>0.29032258064516125</v>
      </c>
      <c r="O2291" s="4">
        <f t="shared" si="639"/>
        <v>43</v>
      </c>
      <c r="P2291" s="4">
        <f t="shared" si="639"/>
        <v>93</v>
      </c>
      <c r="Q2291" s="4">
        <f t="shared" si="642"/>
        <v>50</v>
      </c>
      <c r="R2291" s="11"/>
    </row>
    <row r="2292" spans="1:18" x14ac:dyDescent="0.2">
      <c r="A2292" s="1" t="s">
        <v>2392</v>
      </c>
      <c r="B2292" s="4" t="str">
        <f t="shared" si="631"/>
        <v>2018-04-09</v>
      </c>
      <c r="C2292" s="3">
        <v>43199</v>
      </c>
      <c r="E2292" s="4" t="str">
        <f t="shared" si="632"/>
        <v>80.0;63.0;43.0;93.0</v>
      </c>
      <c r="F2292" s="4" t="str">
        <f t="shared" si="633"/>
        <v>80.0;63.0</v>
      </c>
      <c r="G2292" s="4" t="str">
        <f t="shared" si="634"/>
        <v>80.0</v>
      </c>
      <c r="H2292" s="4" t="str">
        <f t="shared" si="635"/>
        <v>63.0</v>
      </c>
      <c r="I2292" s="4" t="str">
        <f t="shared" si="636"/>
        <v>43.0;93.0</v>
      </c>
      <c r="J2292" s="4" t="str">
        <f t="shared" si="637"/>
        <v>43.0</v>
      </c>
      <c r="K2292" s="4" t="str">
        <f t="shared" si="638"/>
        <v>93.0</v>
      </c>
      <c r="L2292" s="4">
        <f t="shared" si="640"/>
        <v>80</v>
      </c>
      <c r="M2292" s="4">
        <f t="shared" si="640"/>
        <v>63</v>
      </c>
      <c r="N2292" s="10">
        <f t="shared" si="641"/>
        <v>0.26984126984126977</v>
      </c>
      <c r="O2292" s="4">
        <f t="shared" si="639"/>
        <v>43</v>
      </c>
      <c r="P2292" s="4">
        <f t="shared" si="639"/>
        <v>93</v>
      </c>
      <c r="Q2292" s="4">
        <f t="shared" si="642"/>
        <v>50</v>
      </c>
      <c r="R2292" s="11"/>
    </row>
    <row r="2293" spans="1:18" x14ac:dyDescent="0.2">
      <c r="A2293" s="1" t="s">
        <v>2393</v>
      </c>
      <c r="B2293" s="4" t="str">
        <f t="shared" si="631"/>
        <v>2018-04-10</v>
      </c>
      <c r="C2293" s="3">
        <v>43200</v>
      </c>
      <c r="E2293" s="4" t="str">
        <f t="shared" si="632"/>
        <v>81.0;63.0;43.0;93.0</v>
      </c>
      <c r="F2293" s="4" t="str">
        <f t="shared" si="633"/>
        <v>81.0;63.0</v>
      </c>
      <c r="G2293" s="4" t="str">
        <f t="shared" si="634"/>
        <v>81.0</v>
      </c>
      <c r="H2293" s="4" t="str">
        <f t="shared" si="635"/>
        <v>63.0</v>
      </c>
      <c r="I2293" s="4" t="str">
        <f t="shared" si="636"/>
        <v>43.0;93.0</v>
      </c>
      <c r="J2293" s="4" t="str">
        <f t="shared" si="637"/>
        <v>43.0</v>
      </c>
      <c r="K2293" s="4" t="str">
        <f t="shared" si="638"/>
        <v>93.0</v>
      </c>
      <c r="L2293" s="4">
        <f t="shared" si="640"/>
        <v>81</v>
      </c>
      <c r="M2293" s="4">
        <f t="shared" si="640"/>
        <v>63</v>
      </c>
      <c r="N2293" s="10">
        <f t="shared" si="641"/>
        <v>0.28571428571428581</v>
      </c>
      <c r="O2293" s="4">
        <f t="shared" si="639"/>
        <v>43</v>
      </c>
      <c r="P2293" s="4">
        <f t="shared" si="639"/>
        <v>93</v>
      </c>
      <c r="Q2293" s="4">
        <f t="shared" si="642"/>
        <v>50</v>
      </c>
      <c r="R2293" s="11"/>
    </row>
    <row r="2294" spans="1:18" x14ac:dyDescent="0.2">
      <c r="A2294" s="1" t="s">
        <v>2394</v>
      </c>
      <c r="B2294" s="4" t="str">
        <f t="shared" si="631"/>
        <v>2018-04-11</v>
      </c>
      <c r="C2294" s="3">
        <v>43201</v>
      </c>
      <c r="E2294" s="4" t="str">
        <f t="shared" si="632"/>
        <v>82.0;62.0;43.0;93.0</v>
      </c>
      <c r="F2294" s="4" t="str">
        <f t="shared" si="633"/>
        <v>82.0;62.0</v>
      </c>
      <c r="G2294" s="4" t="str">
        <f t="shared" si="634"/>
        <v>82.0</v>
      </c>
      <c r="H2294" s="4" t="str">
        <f t="shared" si="635"/>
        <v>62.0</v>
      </c>
      <c r="I2294" s="4" t="str">
        <f t="shared" si="636"/>
        <v>43.0;93.0</v>
      </c>
      <c r="J2294" s="4" t="str">
        <f t="shared" si="637"/>
        <v>43.0</v>
      </c>
      <c r="K2294" s="4" t="str">
        <f t="shared" si="638"/>
        <v>93.0</v>
      </c>
      <c r="L2294" s="4">
        <f t="shared" si="640"/>
        <v>82</v>
      </c>
      <c r="M2294" s="4">
        <f t="shared" si="640"/>
        <v>62</v>
      </c>
      <c r="N2294" s="10">
        <f t="shared" si="641"/>
        <v>0.32258064516129026</v>
      </c>
      <c r="O2294" s="4">
        <f t="shared" si="639"/>
        <v>43</v>
      </c>
      <c r="P2294" s="4">
        <f t="shared" si="639"/>
        <v>93</v>
      </c>
      <c r="Q2294" s="4">
        <f t="shared" si="642"/>
        <v>50</v>
      </c>
      <c r="R2294" s="11"/>
    </row>
    <row r="2295" spans="1:18" x14ac:dyDescent="0.2">
      <c r="A2295" s="1" t="s">
        <v>2395</v>
      </c>
      <c r="B2295" s="4" t="str">
        <f t="shared" si="631"/>
        <v>2018-04-12</v>
      </c>
      <c r="C2295" s="3">
        <v>43202</v>
      </c>
      <c r="E2295" s="4" t="str">
        <f t="shared" si="632"/>
        <v>82.0;62.0;43.0;93.0</v>
      </c>
      <c r="F2295" s="4" t="str">
        <f t="shared" si="633"/>
        <v>82.0;62.0</v>
      </c>
      <c r="G2295" s="4" t="str">
        <f t="shared" si="634"/>
        <v>82.0</v>
      </c>
      <c r="H2295" s="4" t="str">
        <f t="shared" si="635"/>
        <v>62.0</v>
      </c>
      <c r="I2295" s="4" t="str">
        <f t="shared" si="636"/>
        <v>43.0;93.0</v>
      </c>
      <c r="J2295" s="4" t="str">
        <f t="shared" si="637"/>
        <v>43.0</v>
      </c>
      <c r="K2295" s="4" t="str">
        <f t="shared" si="638"/>
        <v>93.0</v>
      </c>
      <c r="L2295" s="4">
        <f t="shared" si="640"/>
        <v>82</v>
      </c>
      <c r="M2295" s="4">
        <f t="shared" si="640"/>
        <v>62</v>
      </c>
      <c r="N2295" s="10">
        <f t="shared" si="641"/>
        <v>0.32258064516129026</v>
      </c>
      <c r="O2295" s="4">
        <f t="shared" si="639"/>
        <v>43</v>
      </c>
      <c r="P2295" s="4">
        <f t="shared" si="639"/>
        <v>93</v>
      </c>
      <c r="Q2295" s="4">
        <f t="shared" si="642"/>
        <v>50</v>
      </c>
      <c r="R2295" s="11"/>
    </row>
    <row r="2296" spans="1:18" x14ac:dyDescent="0.2">
      <c r="A2296" s="1" t="s">
        <v>2396</v>
      </c>
      <c r="B2296" s="4" t="str">
        <f t="shared" si="631"/>
        <v>2018-04-13</v>
      </c>
      <c r="C2296" s="3">
        <v>43203</v>
      </c>
      <c r="E2296" s="4" t="str">
        <f t="shared" si="632"/>
        <v>82.0;62.0;43.0;93.0</v>
      </c>
      <c r="F2296" s="4" t="str">
        <f t="shared" si="633"/>
        <v>82.0;62.0</v>
      </c>
      <c r="G2296" s="4" t="str">
        <f t="shared" si="634"/>
        <v>82.0</v>
      </c>
      <c r="H2296" s="4" t="str">
        <f t="shared" si="635"/>
        <v>62.0</v>
      </c>
      <c r="I2296" s="4" t="str">
        <f t="shared" si="636"/>
        <v>43.0;93.0</v>
      </c>
      <c r="J2296" s="4" t="str">
        <f t="shared" si="637"/>
        <v>43.0</v>
      </c>
      <c r="K2296" s="4" t="str">
        <f t="shared" si="638"/>
        <v>93.0</v>
      </c>
      <c r="L2296" s="4">
        <f t="shared" si="640"/>
        <v>82</v>
      </c>
      <c r="M2296" s="4">
        <f t="shared" si="640"/>
        <v>62</v>
      </c>
      <c r="N2296" s="10">
        <f t="shared" si="641"/>
        <v>0.32258064516129026</v>
      </c>
      <c r="O2296" s="4">
        <f t="shared" si="639"/>
        <v>43</v>
      </c>
      <c r="P2296" s="4">
        <f t="shared" si="639"/>
        <v>93</v>
      </c>
      <c r="Q2296" s="4">
        <f t="shared" si="642"/>
        <v>50</v>
      </c>
      <c r="R2296" s="11"/>
    </row>
    <row r="2297" spans="1:18" x14ac:dyDescent="0.2">
      <c r="A2297" s="1" t="s">
        <v>2397</v>
      </c>
      <c r="B2297" s="4" t="str">
        <f t="shared" si="631"/>
        <v>2018-04-14</v>
      </c>
      <c r="C2297" s="3">
        <v>43204</v>
      </c>
      <c r="E2297" s="4" t="str">
        <f t="shared" si="632"/>
        <v>82.0;62.0;43.0;93.0</v>
      </c>
      <c r="F2297" s="4" t="str">
        <f t="shared" si="633"/>
        <v>82.0;62.0</v>
      </c>
      <c r="G2297" s="4" t="str">
        <f t="shared" si="634"/>
        <v>82.0</v>
      </c>
      <c r="H2297" s="4" t="str">
        <f t="shared" si="635"/>
        <v>62.0</v>
      </c>
      <c r="I2297" s="4" t="str">
        <f t="shared" si="636"/>
        <v>43.0;93.0</v>
      </c>
      <c r="J2297" s="4" t="str">
        <f t="shared" si="637"/>
        <v>43.0</v>
      </c>
      <c r="K2297" s="4" t="str">
        <f t="shared" si="638"/>
        <v>93.0</v>
      </c>
      <c r="L2297" s="4">
        <f t="shared" si="640"/>
        <v>82</v>
      </c>
      <c r="M2297" s="4">
        <f t="shared" si="640"/>
        <v>62</v>
      </c>
      <c r="N2297" s="10">
        <f t="shared" si="641"/>
        <v>0.32258064516129026</v>
      </c>
      <c r="O2297" s="4">
        <f t="shared" si="639"/>
        <v>43</v>
      </c>
      <c r="P2297" s="4">
        <f t="shared" si="639"/>
        <v>93</v>
      </c>
      <c r="Q2297" s="4">
        <f t="shared" si="642"/>
        <v>50</v>
      </c>
      <c r="R2297" s="11"/>
    </row>
    <row r="2298" spans="1:18" x14ac:dyDescent="0.2">
      <c r="A2298" s="1" t="s">
        <v>2398</v>
      </c>
      <c r="B2298" s="4" t="str">
        <f t="shared" si="631"/>
        <v>2018-04-15</v>
      </c>
      <c r="C2298" s="3">
        <v>43205</v>
      </c>
      <c r="E2298" s="4" t="str">
        <f t="shared" si="632"/>
        <v>83.0;63.0;43.0;92.0</v>
      </c>
      <c r="F2298" s="4" t="str">
        <f t="shared" si="633"/>
        <v>83.0;63.0</v>
      </c>
      <c r="G2298" s="4" t="str">
        <f t="shared" si="634"/>
        <v>83.0</v>
      </c>
      <c r="H2298" s="4" t="str">
        <f t="shared" si="635"/>
        <v>63.0</v>
      </c>
      <c r="I2298" s="4" t="str">
        <f t="shared" si="636"/>
        <v>43.0;92.0</v>
      </c>
      <c r="J2298" s="4" t="str">
        <f t="shared" si="637"/>
        <v>43.0</v>
      </c>
      <c r="K2298" s="4" t="str">
        <f t="shared" si="638"/>
        <v>92.0</v>
      </c>
      <c r="L2298" s="4">
        <f t="shared" si="640"/>
        <v>83</v>
      </c>
      <c r="M2298" s="4">
        <f t="shared" si="640"/>
        <v>63</v>
      </c>
      <c r="N2298" s="10">
        <f t="shared" si="641"/>
        <v>0.31746031746031744</v>
      </c>
      <c r="O2298" s="4">
        <f t="shared" si="639"/>
        <v>43</v>
      </c>
      <c r="P2298" s="4">
        <f t="shared" si="639"/>
        <v>92</v>
      </c>
      <c r="Q2298" s="4">
        <f t="shared" si="642"/>
        <v>49</v>
      </c>
      <c r="R2298" s="11"/>
    </row>
    <row r="2299" spans="1:18" x14ac:dyDescent="0.2">
      <c r="A2299" s="1" t="s">
        <v>2399</v>
      </c>
      <c r="B2299" s="4" t="str">
        <f t="shared" si="631"/>
        <v>2018-04-16</v>
      </c>
      <c r="C2299" s="3">
        <v>43206</v>
      </c>
      <c r="E2299" s="4" t="str">
        <f t="shared" si="632"/>
        <v>83.0;63.0;43.0;92.0</v>
      </c>
      <c r="F2299" s="4" t="str">
        <f t="shared" si="633"/>
        <v>83.0;63.0</v>
      </c>
      <c r="G2299" s="4" t="str">
        <f t="shared" si="634"/>
        <v>83.0</v>
      </c>
      <c r="H2299" s="4" t="str">
        <f t="shared" si="635"/>
        <v>63.0</v>
      </c>
      <c r="I2299" s="4" t="str">
        <f t="shared" si="636"/>
        <v>43.0;92.0</v>
      </c>
      <c r="J2299" s="4" t="str">
        <f t="shared" si="637"/>
        <v>43.0</v>
      </c>
      <c r="K2299" s="4" t="str">
        <f t="shared" si="638"/>
        <v>92.0</v>
      </c>
      <c r="L2299" s="4">
        <f t="shared" si="640"/>
        <v>83</v>
      </c>
      <c r="M2299" s="4">
        <f t="shared" si="640"/>
        <v>63</v>
      </c>
      <c r="N2299" s="10">
        <f t="shared" si="641"/>
        <v>0.31746031746031744</v>
      </c>
      <c r="O2299" s="4">
        <f t="shared" si="639"/>
        <v>43</v>
      </c>
      <c r="P2299" s="4">
        <f t="shared" si="639"/>
        <v>92</v>
      </c>
      <c r="Q2299" s="4">
        <f t="shared" si="642"/>
        <v>49</v>
      </c>
      <c r="R2299" s="11"/>
    </row>
    <row r="2300" spans="1:18" x14ac:dyDescent="0.2">
      <c r="A2300" s="1" t="s">
        <v>2400</v>
      </c>
      <c r="B2300" s="4" t="str">
        <f t="shared" si="631"/>
        <v>2018-04-17</v>
      </c>
      <c r="C2300" s="3">
        <v>43207</v>
      </c>
      <c r="E2300" s="4" t="str">
        <f t="shared" si="632"/>
        <v>83.0;63.0;43.0;92.0</v>
      </c>
      <c r="F2300" s="4" t="str">
        <f t="shared" si="633"/>
        <v>83.0;63.0</v>
      </c>
      <c r="G2300" s="4" t="str">
        <f t="shared" si="634"/>
        <v>83.0</v>
      </c>
      <c r="H2300" s="4" t="str">
        <f t="shared" si="635"/>
        <v>63.0</v>
      </c>
      <c r="I2300" s="4" t="str">
        <f t="shared" si="636"/>
        <v>43.0;92.0</v>
      </c>
      <c r="J2300" s="4" t="str">
        <f t="shared" si="637"/>
        <v>43.0</v>
      </c>
      <c r="K2300" s="4" t="str">
        <f t="shared" si="638"/>
        <v>92.0</v>
      </c>
      <c r="L2300" s="4">
        <f t="shared" si="640"/>
        <v>83</v>
      </c>
      <c r="M2300" s="4">
        <f t="shared" si="640"/>
        <v>63</v>
      </c>
      <c r="N2300" s="10">
        <f t="shared" si="641"/>
        <v>0.31746031746031744</v>
      </c>
      <c r="O2300" s="4">
        <f t="shared" si="639"/>
        <v>43</v>
      </c>
      <c r="P2300" s="4">
        <f t="shared" si="639"/>
        <v>92</v>
      </c>
      <c r="Q2300" s="4">
        <f t="shared" si="642"/>
        <v>49</v>
      </c>
      <c r="R2300" s="11"/>
    </row>
    <row r="2301" spans="1:18" x14ac:dyDescent="0.2">
      <c r="A2301" s="1" t="s">
        <v>2401</v>
      </c>
      <c r="B2301" s="4" t="str">
        <f t="shared" si="631"/>
        <v>2018-04-18</v>
      </c>
      <c r="C2301" s="3">
        <v>43208</v>
      </c>
      <c r="E2301" s="4" t="str">
        <f t="shared" si="632"/>
        <v>83.0;63.0;44.0;92.0</v>
      </c>
      <c r="F2301" s="4" t="str">
        <f t="shared" si="633"/>
        <v>83.0;63.0</v>
      </c>
      <c r="G2301" s="4" t="str">
        <f t="shared" si="634"/>
        <v>83.0</v>
      </c>
      <c r="H2301" s="4" t="str">
        <f t="shared" si="635"/>
        <v>63.0</v>
      </c>
      <c r="I2301" s="4" t="str">
        <f t="shared" si="636"/>
        <v>44.0;92.0</v>
      </c>
      <c r="J2301" s="4" t="str">
        <f t="shared" si="637"/>
        <v>44.0</v>
      </c>
      <c r="K2301" s="4" t="str">
        <f t="shared" si="638"/>
        <v>92.0</v>
      </c>
      <c r="L2301" s="4">
        <f t="shared" si="640"/>
        <v>83</v>
      </c>
      <c r="M2301" s="4">
        <f t="shared" si="640"/>
        <v>63</v>
      </c>
      <c r="N2301" s="10">
        <f t="shared" si="641"/>
        <v>0.31746031746031744</v>
      </c>
      <c r="O2301" s="4">
        <f t="shared" si="639"/>
        <v>44</v>
      </c>
      <c r="P2301" s="4">
        <f t="shared" si="639"/>
        <v>92</v>
      </c>
      <c r="Q2301" s="4">
        <f t="shared" si="642"/>
        <v>48</v>
      </c>
      <c r="R2301" s="11"/>
    </row>
    <row r="2302" spans="1:18" x14ac:dyDescent="0.2">
      <c r="A2302" s="1" t="s">
        <v>2402</v>
      </c>
      <c r="B2302" s="4" t="str">
        <f t="shared" si="631"/>
        <v>2018-04-19</v>
      </c>
      <c r="C2302" s="3">
        <v>43209</v>
      </c>
      <c r="E2302" s="4" t="str">
        <f t="shared" si="632"/>
        <v>83.0;63.0;44.0;91.0</v>
      </c>
      <c r="F2302" s="4" t="str">
        <f t="shared" si="633"/>
        <v>83.0;63.0</v>
      </c>
      <c r="G2302" s="4" t="str">
        <f t="shared" si="634"/>
        <v>83.0</v>
      </c>
      <c r="H2302" s="4" t="str">
        <f t="shared" si="635"/>
        <v>63.0</v>
      </c>
      <c r="I2302" s="4" t="str">
        <f t="shared" si="636"/>
        <v>44.0;91.0</v>
      </c>
      <c r="J2302" s="4" t="str">
        <f t="shared" si="637"/>
        <v>44.0</v>
      </c>
      <c r="K2302" s="4" t="str">
        <f t="shared" si="638"/>
        <v>91.0</v>
      </c>
      <c r="L2302" s="4">
        <f t="shared" si="640"/>
        <v>83</v>
      </c>
      <c r="M2302" s="4">
        <f t="shared" si="640"/>
        <v>63</v>
      </c>
      <c r="N2302" s="10">
        <f t="shared" si="641"/>
        <v>0.31746031746031744</v>
      </c>
      <c r="O2302" s="4">
        <f t="shared" si="639"/>
        <v>44</v>
      </c>
      <c r="P2302" s="4">
        <f t="shared" si="639"/>
        <v>91</v>
      </c>
      <c r="Q2302" s="4">
        <f t="shared" si="642"/>
        <v>47</v>
      </c>
      <c r="R2302" s="11"/>
    </row>
    <row r="2303" spans="1:18" x14ac:dyDescent="0.2">
      <c r="A2303" s="1" t="s">
        <v>2403</v>
      </c>
      <c r="B2303" s="4" t="str">
        <f t="shared" si="631"/>
        <v>2018-04-20</v>
      </c>
      <c r="C2303" s="3">
        <v>43210</v>
      </c>
      <c r="E2303" s="4" t="str">
        <f t="shared" si="632"/>
        <v>83.0;63.0;45.0;92.0</v>
      </c>
      <c r="F2303" s="4" t="str">
        <f t="shared" si="633"/>
        <v>83.0;63.0</v>
      </c>
      <c r="G2303" s="4" t="str">
        <f t="shared" si="634"/>
        <v>83.0</v>
      </c>
      <c r="H2303" s="4" t="str">
        <f t="shared" si="635"/>
        <v>63.0</v>
      </c>
      <c r="I2303" s="4" t="str">
        <f t="shared" si="636"/>
        <v>45.0;92.0</v>
      </c>
      <c r="J2303" s="4" t="str">
        <f t="shared" si="637"/>
        <v>45.0</v>
      </c>
      <c r="K2303" s="4" t="str">
        <f t="shared" si="638"/>
        <v>92.0</v>
      </c>
      <c r="L2303" s="4">
        <f t="shared" si="640"/>
        <v>83</v>
      </c>
      <c r="M2303" s="4">
        <f t="shared" si="640"/>
        <v>63</v>
      </c>
      <c r="N2303" s="10">
        <f t="shared" si="641"/>
        <v>0.31746031746031744</v>
      </c>
      <c r="O2303" s="4">
        <f t="shared" si="639"/>
        <v>45</v>
      </c>
      <c r="P2303" s="4">
        <f t="shared" si="639"/>
        <v>92</v>
      </c>
      <c r="Q2303" s="4">
        <f t="shared" si="642"/>
        <v>47</v>
      </c>
      <c r="R2303" s="11"/>
    </row>
    <row r="2304" spans="1:18" x14ac:dyDescent="0.2">
      <c r="A2304" s="1" t="s">
        <v>2404</v>
      </c>
      <c r="B2304" s="4" t="str">
        <f t="shared" si="631"/>
        <v>2018-04-21</v>
      </c>
      <c r="C2304" s="3">
        <v>43211</v>
      </c>
      <c r="E2304" s="4" t="str">
        <f t="shared" si="632"/>
        <v>83.0;63.0;45.0;92.0</v>
      </c>
      <c r="F2304" s="4" t="str">
        <f t="shared" si="633"/>
        <v>83.0;63.0</v>
      </c>
      <c r="G2304" s="4" t="str">
        <f t="shared" si="634"/>
        <v>83.0</v>
      </c>
      <c r="H2304" s="4" t="str">
        <f t="shared" si="635"/>
        <v>63.0</v>
      </c>
      <c r="I2304" s="4" t="str">
        <f t="shared" si="636"/>
        <v>45.0;92.0</v>
      </c>
      <c r="J2304" s="4" t="str">
        <f t="shared" si="637"/>
        <v>45.0</v>
      </c>
      <c r="K2304" s="4" t="str">
        <f t="shared" si="638"/>
        <v>92.0</v>
      </c>
      <c r="L2304" s="4">
        <f t="shared" si="640"/>
        <v>83</v>
      </c>
      <c r="M2304" s="4">
        <f t="shared" si="640"/>
        <v>63</v>
      </c>
      <c r="N2304" s="10">
        <f t="shared" si="641"/>
        <v>0.31746031746031744</v>
      </c>
      <c r="O2304" s="4">
        <f t="shared" si="639"/>
        <v>45</v>
      </c>
      <c r="P2304" s="4">
        <f t="shared" si="639"/>
        <v>92</v>
      </c>
      <c r="Q2304" s="4">
        <f t="shared" si="642"/>
        <v>47</v>
      </c>
      <c r="R2304" s="11"/>
    </row>
    <row r="2305" spans="1:18" x14ac:dyDescent="0.2">
      <c r="A2305" s="1" t="s">
        <v>2405</v>
      </c>
      <c r="B2305" s="4" t="str">
        <f t="shared" si="631"/>
        <v>2018-04-22</v>
      </c>
      <c r="C2305" s="3">
        <v>43212</v>
      </c>
      <c r="E2305" s="4" t="str">
        <f t="shared" si="632"/>
        <v>83.0;62.0;45.0;91.0</v>
      </c>
      <c r="F2305" s="4" t="str">
        <f t="shared" si="633"/>
        <v>83.0;62.0</v>
      </c>
      <c r="G2305" s="4" t="str">
        <f t="shared" si="634"/>
        <v>83.0</v>
      </c>
      <c r="H2305" s="4" t="str">
        <f t="shared" si="635"/>
        <v>62.0</v>
      </c>
      <c r="I2305" s="4" t="str">
        <f t="shared" si="636"/>
        <v>45.0;91.0</v>
      </c>
      <c r="J2305" s="4" t="str">
        <f t="shared" si="637"/>
        <v>45.0</v>
      </c>
      <c r="K2305" s="4" t="str">
        <f t="shared" si="638"/>
        <v>91.0</v>
      </c>
      <c r="L2305" s="4">
        <f t="shared" si="640"/>
        <v>83</v>
      </c>
      <c r="M2305" s="4">
        <f t="shared" si="640"/>
        <v>62</v>
      </c>
      <c r="N2305" s="10">
        <f t="shared" si="641"/>
        <v>0.33870967741935476</v>
      </c>
      <c r="O2305" s="4">
        <f t="shared" si="639"/>
        <v>45</v>
      </c>
      <c r="P2305" s="4">
        <f t="shared" si="639"/>
        <v>91</v>
      </c>
      <c r="Q2305" s="4">
        <f t="shared" si="642"/>
        <v>46</v>
      </c>
      <c r="R2305" s="11"/>
    </row>
    <row r="2306" spans="1:18" x14ac:dyDescent="0.2">
      <c r="A2306" s="1" t="s">
        <v>2406</v>
      </c>
      <c r="B2306" s="4" t="str">
        <f t="shared" si="631"/>
        <v>2018-04-23</v>
      </c>
      <c r="C2306" s="3">
        <v>43213</v>
      </c>
      <c r="E2306" s="4" t="str">
        <f t="shared" si="632"/>
        <v>83.0;62.0;46.0;91.0</v>
      </c>
      <c r="F2306" s="4" t="str">
        <f t="shared" si="633"/>
        <v>83.0;62.0</v>
      </c>
      <c r="G2306" s="4" t="str">
        <f t="shared" si="634"/>
        <v>83.0</v>
      </c>
      <c r="H2306" s="4" t="str">
        <f t="shared" si="635"/>
        <v>62.0</v>
      </c>
      <c r="I2306" s="4" t="str">
        <f t="shared" si="636"/>
        <v>46.0;91.0</v>
      </c>
      <c r="J2306" s="4" t="str">
        <f t="shared" si="637"/>
        <v>46.0</v>
      </c>
      <c r="K2306" s="4" t="str">
        <f t="shared" si="638"/>
        <v>91.0</v>
      </c>
      <c r="L2306" s="4">
        <f t="shared" si="640"/>
        <v>83</v>
      </c>
      <c r="M2306" s="4">
        <f t="shared" si="640"/>
        <v>62</v>
      </c>
      <c r="N2306" s="10">
        <f t="shared" si="641"/>
        <v>0.33870967741935476</v>
      </c>
      <c r="O2306" s="4">
        <f t="shared" si="639"/>
        <v>46</v>
      </c>
      <c r="P2306" s="4">
        <f t="shared" si="639"/>
        <v>91</v>
      </c>
      <c r="Q2306" s="4">
        <f t="shared" si="642"/>
        <v>45</v>
      </c>
      <c r="R2306" s="11"/>
    </row>
    <row r="2307" spans="1:18" x14ac:dyDescent="0.2">
      <c r="A2307" s="1" t="s">
        <v>2407</v>
      </c>
      <c r="B2307" s="4" t="str">
        <f t="shared" si="631"/>
        <v>2018-04-24</v>
      </c>
      <c r="C2307" s="3">
        <v>43214</v>
      </c>
      <c r="E2307" s="4" t="str">
        <f t="shared" si="632"/>
        <v>83.0;62.0;46.0;90.0</v>
      </c>
      <c r="F2307" s="4" t="str">
        <f t="shared" si="633"/>
        <v>83.0;62.0</v>
      </c>
      <c r="G2307" s="4" t="str">
        <f t="shared" si="634"/>
        <v>83.0</v>
      </c>
      <c r="H2307" s="4" t="str">
        <f t="shared" si="635"/>
        <v>62.0</v>
      </c>
      <c r="I2307" s="4" t="str">
        <f t="shared" si="636"/>
        <v>46.0;90.0</v>
      </c>
      <c r="J2307" s="4" t="str">
        <f t="shared" si="637"/>
        <v>46.0</v>
      </c>
      <c r="K2307" s="4" t="str">
        <f t="shared" si="638"/>
        <v>90.0</v>
      </c>
      <c r="L2307" s="4">
        <f t="shared" si="640"/>
        <v>83</v>
      </c>
      <c r="M2307" s="4">
        <f t="shared" si="640"/>
        <v>62</v>
      </c>
      <c r="N2307" s="10">
        <f t="shared" si="641"/>
        <v>0.33870967741935476</v>
      </c>
      <c r="O2307" s="4">
        <f t="shared" si="639"/>
        <v>46</v>
      </c>
      <c r="P2307" s="4">
        <f t="shared" si="639"/>
        <v>90</v>
      </c>
      <c r="Q2307" s="4">
        <f t="shared" si="642"/>
        <v>44</v>
      </c>
      <c r="R2307" s="11"/>
    </row>
    <row r="2308" spans="1:18" x14ac:dyDescent="0.2">
      <c r="A2308" s="1" t="s">
        <v>2408</v>
      </c>
      <c r="B2308" s="4" t="str">
        <f t="shared" ref="B2308:B2371" si="643">LEFT(A2308,10)</f>
        <v>2018-04-25</v>
      </c>
      <c r="C2308" s="3">
        <v>43215</v>
      </c>
      <c r="E2308" s="4" t="str">
        <f t="shared" ref="E2308:E2371" si="644">RIGHT(A2308,19)</f>
        <v>84.0;62.0;46.0;90.0</v>
      </c>
      <c r="F2308" s="4" t="str">
        <f t="shared" ref="F2308:F2371" si="645">LEFT(E2308,9)</f>
        <v>84.0;62.0</v>
      </c>
      <c r="G2308" s="4" t="str">
        <f t="shared" ref="G2308:G2371" si="646">LEFT(F2308,4)</f>
        <v>84.0</v>
      </c>
      <c r="H2308" s="4" t="str">
        <f t="shared" ref="H2308:H2371" si="647">RIGHT(F2308,4)</f>
        <v>62.0</v>
      </c>
      <c r="I2308" s="4" t="str">
        <f t="shared" ref="I2308:I2371" si="648">RIGHT(E2308,9)</f>
        <v>46.0;90.0</v>
      </c>
      <c r="J2308" s="4" t="str">
        <f t="shared" ref="J2308:J2371" si="649">LEFT(I2308,4)</f>
        <v>46.0</v>
      </c>
      <c r="K2308" s="4" t="str">
        <f t="shared" ref="K2308:K2371" si="650">RIGHT(I2308,4)</f>
        <v>90.0</v>
      </c>
      <c r="L2308" s="4">
        <f t="shared" si="640"/>
        <v>84</v>
      </c>
      <c r="M2308" s="4">
        <f t="shared" si="640"/>
        <v>62</v>
      </c>
      <c r="N2308" s="10">
        <f t="shared" si="641"/>
        <v>0.35483870967741926</v>
      </c>
      <c r="O2308" s="4">
        <f t="shared" ref="O2308:P2371" si="651">VALUE(J2308)</f>
        <v>46</v>
      </c>
      <c r="P2308" s="4">
        <f t="shared" si="651"/>
        <v>90</v>
      </c>
      <c r="Q2308" s="4">
        <f t="shared" si="642"/>
        <v>44</v>
      </c>
      <c r="R2308" s="11"/>
    </row>
    <row r="2309" spans="1:18" x14ac:dyDescent="0.2">
      <c r="A2309" s="1" t="s">
        <v>2409</v>
      </c>
      <c r="B2309" s="4" t="str">
        <f t="shared" si="643"/>
        <v>2018-04-26</v>
      </c>
      <c r="C2309" s="3">
        <v>43216</v>
      </c>
      <c r="E2309" s="4" t="str">
        <f t="shared" si="644"/>
        <v>84.0;62.0;47.0;91.0</v>
      </c>
      <c r="F2309" s="4" t="str">
        <f t="shared" si="645"/>
        <v>84.0;62.0</v>
      </c>
      <c r="G2309" s="4" t="str">
        <f t="shared" si="646"/>
        <v>84.0</v>
      </c>
      <c r="H2309" s="4" t="str">
        <f t="shared" si="647"/>
        <v>62.0</v>
      </c>
      <c r="I2309" s="4" t="str">
        <f t="shared" si="648"/>
        <v>47.0;91.0</v>
      </c>
      <c r="J2309" s="4" t="str">
        <f t="shared" si="649"/>
        <v>47.0</v>
      </c>
      <c r="K2309" s="4" t="str">
        <f t="shared" si="650"/>
        <v>91.0</v>
      </c>
      <c r="L2309" s="4">
        <f t="shared" ref="L2309:M2372" si="652">VALUE(G2309)</f>
        <v>84</v>
      </c>
      <c r="M2309" s="4">
        <f t="shared" si="652"/>
        <v>62</v>
      </c>
      <c r="N2309" s="10">
        <f t="shared" ref="N2309:N2372" si="653">L2309/M2309-1</f>
        <v>0.35483870967741926</v>
      </c>
      <c r="O2309" s="4">
        <f t="shared" si="651"/>
        <v>47</v>
      </c>
      <c r="P2309" s="4">
        <f t="shared" si="651"/>
        <v>91</v>
      </c>
      <c r="Q2309" s="4">
        <f t="shared" ref="Q2309:Q2372" si="654">P2309-O2309</f>
        <v>44</v>
      </c>
      <c r="R2309" s="11"/>
    </row>
    <row r="2310" spans="1:18" x14ac:dyDescent="0.2">
      <c r="A2310" s="1" t="s">
        <v>2410</v>
      </c>
      <c r="B2310" s="4" t="str">
        <f t="shared" si="643"/>
        <v>2018-04-27</v>
      </c>
      <c r="C2310" s="3">
        <v>43217</v>
      </c>
      <c r="E2310" s="4" t="str">
        <f t="shared" si="644"/>
        <v>84.0;62.0;47.0;91.0</v>
      </c>
      <c r="F2310" s="4" t="str">
        <f t="shared" si="645"/>
        <v>84.0;62.0</v>
      </c>
      <c r="G2310" s="4" t="str">
        <f t="shared" si="646"/>
        <v>84.0</v>
      </c>
      <c r="H2310" s="4" t="str">
        <f t="shared" si="647"/>
        <v>62.0</v>
      </c>
      <c r="I2310" s="4" t="str">
        <f t="shared" si="648"/>
        <v>47.0;91.0</v>
      </c>
      <c r="J2310" s="4" t="str">
        <f t="shared" si="649"/>
        <v>47.0</v>
      </c>
      <c r="K2310" s="4" t="str">
        <f t="shared" si="650"/>
        <v>91.0</v>
      </c>
      <c r="L2310" s="4">
        <f t="shared" si="652"/>
        <v>84</v>
      </c>
      <c r="M2310" s="4">
        <f t="shared" si="652"/>
        <v>62</v>
      </c>
      <c r="N2310" s="10">
        <f t="shared" si="653"/>
        <v>0.35483870967741926</v>
      </c>
      <c r="O2310" s="4">
        <f t="shared" si="651"/>
        <v>47</v>
      </c>
      <c r="P2310" s="4">
        <f t="shared" si="651"/>
        <v>91</v>
      </c>
      <c r="Q2310" s="4">
        <f t="shared" si="654"/>
        <v>44</v>
      </c>
      <c r="R2310" s="11"/>
    </row>
    <row r="2311" spans="1:18" x14ac:dyDescent="0.2">
      <c r="A2311" s="1" t="s">
        <v>2411</v>
      </c>
      <c r="B2311" s="4" t="str">
        <f t="shared" si="643"/>
        <v>2018-04-28</v>
      </c>
      <c r="C2311" s="3">
        <v>43218</v>
      </c>
      <c r="E2311" s="4" t="str">
        <f t="shared" si="644"/>
        <v>84.0;63.0;47.0;91.0</v>
      </c>
      <c r="F2311" s="4" t="str">
        <f t="shared" si="645"/>
        <v>84.0;63.0</v>
      </c>
      <c r="G2311" s="4" t="str">
        <f t="shared" si="646"/>
        <v>84.0</v>
      </c>
      <c r="H2311" s="4" t="str">
        <f t="shared" si="647"/>
        <v>63.0</v>
      </c>
      <c r="I2311" s="4" t="str">
        <f t="shared" si="648"/>
        <v>47.0;91.0</v>
      </c>
      <c r="J2311" s="4" t="str">
        <f t="shared" si="649"/>
        <v>47.0</v>
      </c>
      <c r="K2311" s="4" t="str">
        <f t="shared" si="650"/>
        <v>91.0</v>
      </c>
      <c r="L2311" s="4">
        <f t="shared" si="652"/>
        <v>84</v>
      </c>
      <c r="M2311" s="4">
        <f t="shared" si="652"/>
        <v>63</v>
      </c>
      <c r="N2311" s="10">
        <f t="shared" si="653"/>
        <v>0.33333333333333326</v>
      </c>
      <c r="O2311" s="4">
        <f t="shared" si="651"/>
        <v>47</v>
      </c>
      <c r="P2311" s="4">
        <f t="shared" si="651"/>
        <v>91</v>
      </c>
      <c r="Q2311" s="4">
        <f t="shared" si="654"/>
        <v>44</v>
      </c>
      <c r="R2311" s="11"/>
    </row>
    <row r="2312" spans="1:18" x14ac:dyDescent="0.2">
      <c r="A2312" s="1" t="s">
        <v>2412</v>
      </c>
      <c r="B2312" s="4" t="str">
        <f t="shared" si="643"/>
        <v>2018-04-29</v>
      </c>
      <c r="C2312" s="3">
        <v>43219</v>
      </c>
      <c r="E2312" s="4" t="str">
        <f t="shared" si="644"/>
        <v>84.0;62.0;47.0;91.0</v>
      </c>
      <c r="F2312" s="4" t="str">
        <f t="shared" si="645"/>
        <v>84.0;62.0</v>
      </c>
      <c r="G2312" s="4" t="str">
        <f t="shared" si="646"/>
        <v>84.0</v>
      </c>
      <c r="H2312" s="4" t="str">
        <f t="shared" si="647"/>
        <v>62.0</v>
      </c>
      <c r="I2312" s="4" t="str">
        <f t="shared" si="648"/>
        <v>47.0;91.0</v>
      </c>
      <c r="J2312" s="4" t="str">
        <f t="shared" si="649"/>
        <v>47.0</v>
      </c>
      <c r="K2312" s="4" t="str">
        <f t="shared" si="650"/>
        <v>91.0</v>
      </c>
      <c r="L2312" s="4">
        <f t="shared" si="652"/>
        <v>84</v>
      </c>
      <c r="M2312" s="4">
        <f t="shared" si="652"/>
        <v>62</v>
      </c>
      <c r="N2312" s="10">
        <f t="shared" si="653"/>
        <v>0.35483870967741926</v>
      </c>
      <c r="O2312" s="4">
        <f t="shared" si="651"/>
        <v>47</v>
      </c>
      <c r="P2312" s="4">
        <f t="shared" si="651"/>
        <v>91</v>
      </c>
      <c r="Q2312" s="4">
        <f t="shared" si="654"/>
        <v>44</v>
      </c>
      <c r="R2312" s="11"/>
    </row>
    <row r="2313" spans="1:18" x14ac:dyDescent="0.2">
      <c r="A2313" s="1" t="s">
        <v>2413</v>
      </c>
      <c r="B2313" s="4" t="str">
        <f t="shared" si="643"/>
        <v>2018-04-30</v>
      </c>
      <c r="C2313" s="3">
        <v>43220</v>
      </c>
      <c r="E2313" s="4" t="str">
        <f t="shared" si="644"/>
        <v>84.0;63.0;47.0;90.0</v>
      </c>
      <c r="F2313" s="4" t="str">
        <f t="shared" si="645"/>
        <v>84.0;63.0</v>
      </c>
      <c r="G2313" s="4" t="str">
        <f t="shared" si="646"/>
        <v>84.0</v>
      </c>
      <c r="H2313" s="4" t="str">
        <f t="shared" si="647"/>
        <v>63.0</v>
      </c>
      <c r="I2313" s="4" t="str">
        <f t="shared" si="648"/>
        <v>47.0;90.0</v>
      </c>
      <c r="J2313" s="4" t="str">
        <f t="shared" si="649"/>
        <v>47.0</v>
      </c>
      <c r="K2313" s="4" t="str">
        <f t="shared" si="650"/>
        <v>90.0</v>
      </c>
      <c r="L2313" s="4">
        <f t="shared" si="652"/>
        <v>84</v>
      </c>
      <c r="M2313" s="4">
        <f t="shared" si="652"/>
        <v>63</v>
      </c>
      <c r="N2313" s="10">
        <f t="shared" si="653"/>
        <v>0.33333333333333326</v>
      </c>
      <c r="O2313" s="4">
        <f t="shared" si="651"/>
        <v>47</v>
      </c>
      <c r="P2313" s="4">
        <f t="shared" si="651"/>
        <v>90</v>
      </c>
      <c r="Q2313" s="4">
        <f t="shared" si="654"/>
        <v>43</v>
      </c>
      <c r="R2313" s="11"/>
    </row>
    <row r="2314" spans="1:18" x14ac:dyDescent="0.2">
      <c r="A2314" s="1" t="s">
        <v>2414</v>
      </c>
      <c r="B2314" s="4" t="str">
        <f t="shared" si="643"/>
        <v>2018-05-01</v>
      </c>
      <c r="C2314" s="3">
        <v>43221</v>
      </c>
      <c r="E2314" s="4" t="str">
        <f t="shared" si="644"/>
        <v>84.0;63.0;48.0;89.0</v>
      </c>
      <c r="F2314" s="4" t="str">
        <f t="shared" si="645"/>
        <v>84.0;63.0</v>
      </c>
      <c r="G2314" s="4" t="str">
        <f t="shared" si="646"/>
        <v>84.0</v>
      </c>
      <c r="H2314" s="4" t="str">
        <f t="shared" si="647"/>
        <v>63.0</v>
      </c>
      <c r="I2314" s="4" t="str">
        <f t="shared" si="648"/>
        <v>48.0;89.0</v>
      </c>
      <c r="J2314" s="4" t="str">
        <f t="shared" si="649"/>
        <v>48.0</v>
      </c>
      <c r="K2314" s="4" t="str">
        <f t="shared" si="650"/>
        <v>89.0</v>
      </c>
      <c r="L2314" s="4">
        <f t="shared" si="652"/>
        <v>84</v>
      </c>
      <c r="M2314" s="4">
        <f t="shared" si="652"/>
        <v>63</v>
      </c>
      <c r="N2314" s="10">
        <f t="shared" si="653"/>
        <v>0.33333333333333326</v>
      </c>
      <c r="O2314" s="4">
        <f t="shared" si="651"/>
        <v>48</v>
      </c>
      <c r="P2314" s="4">
        <f t="shared" si="651"/>
        <v>89</v>
      </c>
      <c r="Q2314" s="4">
        <f t="shared" si="654"/>
        <v>41</v>
      </c>
      <c r="R2314" s="11"/>
    </row>
    <row r="2315" spans="1:18" x14ac:dyDescent="0.2">
      <c r="A2315" s="1" t="s">
        <v>2415</v>
      </c>
      <c r="B2315" s="4" t="str">
        <f t="shared" si="643"/>
        <v>2018-05-02</v>
      </c>
      <c r="C2315" s="3">
        <v>43222</v>
      </c>
      <c r="E2315" s="4" t="str">
        <f t="shared" si="644"/>
        <v>83.0;63.0;48.0;89.0</v>
      </c>
      <c r="F2315" s="4" t="str">
        <f t="shared" si="645"/>
        <v>83.0;63.0</v>
      </c>
      <c r="G2315" s="4" t="str">
        <f t="shared" si="646"/>
        <v>83.0</v>
      </c>
      <c r="H2315" s="4" t="str">
        <f t="shared" si="647"/>
        <v>63.0</v>
      </c>
      <c r="I2315" s="4" t="str">
        <f t="shared" si="648"/>
        <v>48.0;89.0</v>
      </c>
      <c r="J2315" s="4" t="str">
        <f t="shared" si="649"/>
        <v>48.0</v>
      </c>
      <c r="K2315" s="4" t="str">
        <f t="shared" si="650"/>
        <v>89.0</v>
      </c>
      <c r="L2315" s="4">
        <f t="shared" si="652"/>
        <v>83</v>
      </c>
      <c r="M2315" s="4">
        <f t="shared" si="652"/>
        <v>63</v>
      </c>
      <c r="N2315" s="10">
        <f t="shared" si="653"/>
        <v>0.31746031746031744</v>
      </c>
      <c r="O2315" s="4">
        <f t="shared" si="651"/>
        <v>48</v>
      </c>
      <c r="P2315" s="4">
        <f t="shared" si="651"/>
        <v>89</v>
      </c>
      <c r="Q2315" s="4">
        <f t="shared" si="654"/>
        <v>41</v>
      </c>
      <c r="R2315" s="11"/>
    </row>
    <row r="2316" spans="1:18" x14ac:dyDescent="0.2">
      <c r="A2316" s="1" t="s">
        <v>2416</v>
      </c>
      <c r="B2316" s="4" t="str">
        <f t="shared" si="643"/>
        <v>2018-05-03</v>
      </c>
      <c r="C2316" s="3">
        <v>43223</v>
      </c>
      <c r="E2316" s="4" t="str">
        <f t="shared" si="644"/>
        <v>83.0;62.0;49.0;89.0</v>
      </c>
      <c r="F2316" s="4" t="str">
        <f t="shared" si="645"/>
        <v>83.0;62.0</v>
      </c>
      <c r="G2316" s="4" t="str">
        <f t="shared" si="646"/>
        <v>83.0</v>
      </c>
      <c r="H2316" s="4" t="str">
        <f t="shared" si="647"/>
        <v>62.0</v>
      </c>
      <c r="I2316" s="4" t="str">
        <f t="shared" si="648"/>
        <v>49.0;89.0</v>
      </c>
      <c r="J2316" s="4" t="str">
        <f t="shared" si="649"/>
        <v>49.0</v>
      </c>
      <c r="K2316" s="4" t="str">
        <f t="shared" si="650"/>
        <v>89.0</v>
      </c>
      <c r="L2316" s="4">
        <f t="shared" si="652"/>
        <v>83</v>
      </c>
      <c r="M2316" s="4">
        <f t="shared" si="652"/>
        <v>62</v>
      </c>
      <c r="N2316" s="10">
        <f t="shared" si="653"/>
        <v>0.33870967741935476</v>
      </c>
      <c r="O2316" s="4">
        <f t="shared" si="651"/>
        <v>49</v>
      </c>
      <c r="P2316" s="4">
        <f t="shared" si="651"/>
        <v>89</v>
      </c>
      <c r="Q2316" s="4">
        <f t="shared" si="654"/>
        <v>40</v>
      </c>
      <c r="R2316" s="11"/>
    </row>
    <row r="2317" spans="1:18" x14ac:dyDescent="0.2">
      <c r="A2317" s="1" t="s">
        <v>2417</v>
      </c>
      <c r="B2317" s="4" t="str">
        <f t="shared" si="643"/>
        <v>2018-05-04</v>
      </c>
      <c r="C2317" s="3">
        <v>43224</v>
      </c>
      <c r="E2317" s="4" t="str">
        <f t="shared" si="644"/>
        <v>83.0;62.0;51.0;88.0</v>
      </c>
      <c r="F2317" s="4" t="str">
        <f t="shared" si="645"/>
        <v>83.0;62.0</v>
      </c>
      <c r="G2317" s="4" t="str">
        <f t="shared" si="646"/>
        <v>83.0</v>
      </c>
      <c r="H2317" s="4" t="str">
        <f t="shared" si="647"/>
        <v>62.0</v>
      </c>
      <c r="I2317" s="4" t="str">
        <f t="shared" si="648"/>
        <v>51.0;88.0</v>
      </c>
      <c r="J2317" s="4" t="str">
        <f t="shared" si="649"/>
        <v>51.0</v>
      </c>
      <c r="K2317" s="4" t="str">
        <f t="shared" si="650"/>
        <v>88.0</v>
      </c>
      <c r="L2317" s="4">
        <f t="shared" si="652"/>
        <v>83</v>
      </c>
      <c r="M2317" s="4">
        <f t="shared" si="652"/>
        <v>62</v>
      </c>
      <c r="N2317" s="10">
        <f t="shared" si="653"/>
        <v>0.33870967741935476</v>
      </c>
      <c r="O2317" s="4">
        <f t="shared" si="651"/>
        <v>51</v>
      </c>
      <c r="P2317" s="4">
        <f t="shared" si="651"/>
        <v>88</v>
      </c>
      <c r="Q2317" s="4">
        <f t="shared" si="654"/>
        <v>37</v>
      </c>
      <c r="R2317" s="11"/>
    </row>
    <row r="2318" spans="1:18" x14ac:dyDescent="0.2">
      <c r="A2318" s="1" t="s">
        <v>2418</v>
      </c>
      <c r="B2318" s="4" t="str">
        <f t="shared" si="643"/>
        <v>2018-05-05</v>
      </c>
      <c r="C2318" s="3">
        <v>43225</v>
      </c>
      <c r="E2318" s="4" t="str">
        <f t="shared" si="644"/>
        <v>83.0;63.0;51.0;88.0</v>
      </c>
      <c r="F2318" s="4" t="str">
        <f t="shared" si="645"/>
        <v>83.0;63.0</v>
      </c>
      <c r="G2318" s="4" t="str">
        <f t="shared" si="646"/>
        <v>83.0</v>
      </c>
      <c r="H2318" s="4" t="str">
        <f t="shared" si="647"/>
        <v>63.0</v>
      </c>
      <c r="I2318" s="4" t="str">
        <f t="shared" si="648"/>
        <v>51.0;88.0</v>
      </c>
      <c r="J2318" s="4" t="str">
        <f t="shared" si="649"/>
        <v>51.0</v>
      </c>
      <c r="K2318" s="4" t="str">
        <f t="shared" si="650"/>
        <v>88.0</v>
      </c>
      <c r="L2318" s="4">
        <f t="shared" si="652"/>
        <v>83</v>
      </c>
      <c r="M2318" s="4">
        <f t="shared" si="652"/>
        <v>63</v>
      </c>
      <c r="N2318" s="10">
        <f t="shared" si="653"/>
        <v>0.31746031746031744</v>
      </c>
      <c r="O2318" s="4">
        <f t="shared" si="651"/>
        <v>51</v>
      </c>
      <c r="P2318" s="4">
        <f t="shared" si="651"/>
        <v>88</v>
      </c>
      <c r="Q2318" s="4">
        <f t="shared" si="654"/>
        <v>37</v>
      </c>
      <c r="R2318" s="11"/>
    </row>
    <row r="2319" spans="1:18" x14ac:dyDescent="0.2">
      <c r="A2319" s="1" t="s">
        <v>2419</v>
      </c>
      <c r="B2319" s="4" t="str">
        <f t="shared" si="643"/>
        <v>2018-05-06</v>
      </c>
      <c r="C2319" s="3">
        <v>43226</v>
      </c>
      <c r="E2319" s="4" t="str">
        <f t="shared" si="644"/>
        <v>83.0;63.0;52.0;87.0</v>
      </c>
      <c r="F2319" s="4" t="str">
        <f t="shared" si="645"/>
        <v>83.0;63.0</v>
      </c>
      <c r="G2319" s="4" t="str">
        <f t="shared" si="646"/>
        <v>83.0</v>
      </c>
      <c r="H2319" s="4" t="str">
        <f t="shared" si="647"/>
        <v>63.0</v>
      </c>
      <c r="I2319" s="4" t="str">
        <f t="shared" si="648"/>
        <v>52.0;87.0</v>
      </c>
      <c r="J2319" s="4" t="str">
        <f t="shared" si="649"/>
        <v>52.0</v>
      </c>
      <c r="K2319" s="4" t="str">
        <f t="shared" si="650"/>
        <v>87.0</v>
      </c>
      <c r="L2319" s="4">
        <f t="shared" si="652"/>
        <v>83</v>
      </c>
      <c r="M2319" s="4">
        <f t="shared" si="652"/>
        <v>63</v>
      </c>
      <c r="N2319" s="10">
        <f t="shared" si="653"/>
        <v>0.31746031746031744</v>
      </c>
      <c r="O2319" s="4">
        <f t="shared" si="651"/>
        <v>52</v>
      </c>
      <c r="P2319" s="4">
        <f t="shared" si="651"/>
        <v>87</v>
      </c>
      <c r="Q2319" s="4">
        <f t="shared" si="654"/>
        <v>35</v>
      </c>
      <c r="R2319" s="11"/>
    </row>
    <row r="2320" spans="1:18" x14ac:dyDescent="0.2">
      <c r="A2320" s="1" t="s">
        <v>2420</v>
      </c>
      <c r="B2320" s="4" t="str">
        <f t="shared" si="643"/>
        <v>2018-05-07</v>
      </c>
      <c r="C2320" s="3">
        <v>43227</v>
      </c>
      <c r="E2320" s="4" t="str">
        <f t="shared" si="644"/>
        <v>83.0;63.0;52.0;88.0</v>
      </c>
      <c r="F2320" s="4" t="str">
        <f t="shared" si="645"/>
        <v>83.0;63.0</v>
      </c>
      <c r="G2320" s="4" t="str">
        <f t="shared" si="646"/>
        <v>83.0</v>
      </c>
      <c r="H2320" s="4" t="str">
        <f t="shared" si="647"/>
        <v>63.0</v>
      </c>
      <c r="I2320" s="4" t="str">
        <f t="shared" si="648"/>
        <v>52.0;88.0</v>
      </c>
      <c r="J2320" s="4" t="str">
        <f t="shared" si="649"/>
        <v>52.0</v>
      </c>
      <c r="K2320" s="4" t="str">
        <f t="shared" si="650"/>
        <v>88.0</v>
      </c>
      <c r="L2320" s="4">
        <f t="shared" si="652"/>
        <v>83</v>
      </c>
      <c r="M2320" s="4">
        <f t="shared" si="652"/>
        <v>63</v>
      </c>
      <c r="N2320" s="10">
        <f t="shared" si="653"/>
        <v>0.31746031746031744</v>
      </c>
      <c r="O2320" s="4">
        <f t="shared" si="651"/>
        <v>52</v>
      </c>
      <c r="P2320" s="4">
        <f t="shared" si="651"/>
        <v>88</v>
      </c>
      <c r="Q2320" s="4">
        <f t="shared" si="654"/>
        <v>36</v>
      </c>
      <c r="R2320" s="11"/>
    </row>
    <row r="2321" spans="1:18" x14ac:dyDescent="0.2">
      <c r="A2321" s="1" t="s">
        <v>2421</v>
      </c>
      <c r="B2321" s="4" t="str">
        <f t="shared" si="643"/>
        <v>2018-05-08</v>
      </c>
      <c r="C2321" s="3">
        <v>43228</v>
      </c>
      <c r="E2321" s="4" t="str">
        <f t="shared" si="644"/>
        <v>83.0;63.0;53.0;90.0</v>
      </c>
      <c r="F2321" s="4" t="str">
        <f t="shared" si="645"/>
        <v>83.0;63.0</v>
      </c>
      <c r="G2321" s="4" t="str">
        <f t="shared" si="646"/>
        <v>83.0</v>
      </c>
      <c r="H2321" s="4" t="str">
        <f t="shared" si="647"/>
        <v>63.0</v>
      </c>
      <c r="I2321" s="4" t="str">
        <f t="shared" si="648"/>
        <v>53.0;90.0</v>
      </c>
      <c r="J2321" s="4" t="str">
        <f t="shared" si="649"/>
        <v>53.0</v>
      </c>
      <c r="K2321" s="4" t="str">
        <f t="shared" si="650"/>
        <v>90.0</v>
      </c>
      <c r="L2321" s="4">
        <f t="shared" si="652"/>
        <v>83</v>
      </c>
      <c r="M2321" s="4">
        <f t="shared" si="652"/>
        <v>63</v>
      </c>
      <c r="N2321" s="10">
        <f t="shared" si="653"/>
        <v>0.31746031746031744</v>
      </c>
      <c r="O2321" s="4">
        <f t="shared" si="651"/>
        <v>53</v>
      </c>
      <c r="P2321" s="4">
        <f t="shared" si="651"/>
        <v>90</v>
      </c>
      <c r="Q2321" s="4">
        <f t="shared" si="654"/>
        <v>37</v>
      </c>
      <c r="R2321" s="11"/>
    </row>
    <row r="2322" spans="1:18" x14ac:dyDescent="0.2">
      <c r="A2322" s="1" t="s">
        <v>2422</v>
      </c>
      <c r="B2322" s="4" t="str">
        <f t="shared" si="643"/>
        <v>2018-05-09</v>
      </c>
      <c r="C2322" s="3">
        <v>43229</v>
      </c>
      <c r="E2322" s="4" t="str">
        <f t="shared" si="644"/>
        <v>83.0;62.0;54.0;90.0</v>
      </c>
      <c r="F2322" s="4" t="str">
        <f t="shared" si="645"/>
        <v>83.0;62.0</v>
      </c>
      <c r="G2322" s="4" t="str">
        <f t="shared" si="646"/>
        <v>83.0</v>
      </c>
      <c r="H2322" s="4" t="str">
        <f t="shared" si="647"/>
        <v>62.0</v>
      </c>
      <c r="I2322" s="4" t="str">
        <f t="shared" si="648"/>
        <v>54.0;90.0</v>
      </c>
      <c r="J2322" s="4" t="str">
        <f t="shared" si="649"/>
        <v>54.0</v>
      </c>
      <c r="K2322" s="4" t="str">
        <f t="shared" si="650"/>
        <v>90.0</v>
      </c>
      <c r="L2322" s="4">
        <f t="shared" si="652"/>
        <v>83</v>
      </c>
      <c r="M2322" s="4">
        <f t="shared" si="652"/>
        <v>62</v>
      </c>
      <c r="N2322" s="10">
        <f t="shared" si="653"/>
        <v>0.33870967741935476</v>
      </c>
      <c r="O2322" s="4">
        <f t="shared" si="651"/>
        <v>54</v>
      </c>
      <c r="P2322" s="4">
        <f t="shared" si="651"/>
        <v>90</v>
      </c>
      <c r="Q2322" s="4">
        <f t="shared" si="654"/>
        <v>36</v>
      </c>
      <c r="R2322" s="11"/>
    </row>
    <row r="2323" spans="1:18" x14ac:dyDescent="0.2">
      <c r="A2323" s="1" t="s">
        <v>2423</v>
      </c>
      <c r="B2323" s="4" t="str">
        <f t="shared" si="643"/>
        <v>2018-05-10</v>
      </c>
      <c r="C2323" s="3">
        <v>43230</v>
      </c>
      <c r="E2323" s="4" t="str">
        <f t="shared" si="644"/>
        <v>83.0;62.0;55.0;90.0</v>
      </c>
      <c r="F2323" s="4" t="str">
        <f t="shared" si="645"/>
        <v>83.0;62.0</v>
      </c>
      <c r="G2323" s="4" t="str">
        <f t="shared" si="646"/>
        <v>83.0</v>
      </c>
      <c r="H2323" s="4" t="str">
        <f t="shared" si="647"/>
        <v>62.0</v>
      </c>
      <c r="I2323" s="4" t="str">
        <f t="shared" si="648"/>
        <v>55.0;90.0</v>
      </c>
      <c r="J2323" s="4" t="str">
        <f t="shared" si="649"/>
        <v>55.0</v>
      </c>
      <c r="K2323" s="4" t="str">
        <f t="shared" si="650"/>
        <v>90.0</v>
      </c>
      <c r="L2323" s="4">
        <f t="shared" si="652"/>
        <v>83</v>
      </c>
      <c r="M2323" s="4">
        <f t="shared" si="652"/>
        <v>62</v>
      </c>
      <c r="N2323" s="10">
        <f t="shared" si="653"/>
        <v>0.33870967741935476</v>
      </c>
      <c r="O2323" s="4">
        <f t="shared" si="651"/>
        <v>55</v>
      </c>
      <c r="P2323" s="4">
        <f t="shared" si="651"/>
        <v>90</v>
      </c>
      <c r="Q2323" s="4">
        <f t="shared" si="654"/>
        <v>35</v>
      </c>
      <c r="R2323" s="11"/>
    </row>
    <row r="2324" spans="1:18" x14ac:dyDescent="0.2">
      <c r="A2324" s="1" t="s">
        <v>2424</v>
      </c>
      <c r="B2324" s="4" t="str">
        <f t="shared" si="643"/>
        <v>2018-05-11</v>
      </c>
      <c r="C2324" s="3">
        <v>43231</v>
      </c>
      <c r="E2324" s="4" t="str">
        <f t="shared" si="644"/>
        <v>83.0;64.0;55.0;91.0</v>
      </c>
      <c r="F2324" s="4" t="str">
        <f t="shared" si="645"/>
        <v>83.0;64.0</v>
      </c>
      <c r="G2324" s="4" t="str">
        <f t="shared" si="646"/>
        <v>83.0</v>
      </c>
      <c r="H2324" s="4" t="str">
        <f t="shared" si="647"/>
        <v>64.0</v>
      </c>
      <c r="I2324" s="4" t="str">
        <f t="shared" si="648"/>
        <v>55.0;91.0</v>
      </c>
      <c r="J2324" s="4" t="str">
        <f t="shared" si="649"/>
        <v>55.0</v>
      </c>
      <c r="K2324" s="4" t="str">
        <f t="shared" si="650"/>
        <v>91.0</v>
      </c>
      <c r="L2324" s="4">
        <f t="shared" si="652"/>
        <v>83</v>
      </c>
      <c r="M2324" s="4">
        <f t="shared" si="652"/>
        <v>64</v>
      </c>
      <c r="N2324" s="10">
        <f t="shared" si="653"/>
        <v>0.296875</v>
      </c>
      <c r="O2324" s="4">
        <f t="shared" si="651"/>
        <v>55</v>
      </c>
      <c r="P2324" s="4">
        <f t="shared" si="651"/>
        <v>91</v>
      </c>
      <c r="Q2324" s="4">
        <f t="shared" si="654"/>
        <v>36</v>
      </c>
      <c r="R2324" s="11"/>
    </row>
    <row r="2325" spans="1:18" x14ac:dyDescent="0.2">
      <c r="A2325" s="1" t="s">
        <v>2425</v>
      </c>
      <c r="B2325" s="4" t="str">
        <f t="shared" si="643"/>
        <v>2018-05-12</v>
      </c>
      <c r="C2325" s="3">
        <v>43232</v>
      </c>
      <c r="E2325" s="4" t="str">
        <f t="shared" si="644"/>
        <v>84.0;65.0;55.0;91.0</v>
      </c>
      <c r="F2325" s="4" t="str">
        <f t="shared" si="645"/>
        <v>84.0;65.0</v>
      </c>
      <c r="G2325" s="4" t="str">
        <f t="shared" si="646"/>
        <v>84.0</v>
      </c>
      <c r="H2325" s="4" t="str">
        <f t="shared" si="647"/>
        <v>65.0</v>
      </c>
      <c r="I2325" s="4" t="str">
        <f t="shared" si="648"/>
        <v>55.0;91.0</v>
      </c>
      <c r="J2325" s="4" t="str">
        <f t="shared" si="649"/>
        <v>55.0</v>
      </c>
      <c r="K2325" s="4" t="str">
        <f t="shared" si="650"/>
        <v>91.0</v>
      </c>
      <c r="L2325" s="4">
        <f t="shared" si="652"/>
        <v>84</v>
      </c>
      <c r="M2325" s="4">
        <f t="shared" si="652"/>
        <v>65</v>
      </c>
      <c r="N2325" s="10">
        <f t="shared" si="653"/>
        <v>0.29230769230769238</v>
      </c>
      <c r="O2325" s="4">
        <f t="shared" si="651"/>
        <v>55</v>
      </c>
      <c r="P2325" s="4">
        <f t="shared" si="651"/>
        <v>91</v>
      </c>
      <c r="Q2325" s="4">
        <f t="shared" si="654"/>
        <v>36</v>
      </c>
      <c r="R2325" s="11"/>
    </row>
    <row r="2326" spans="1:18" x14ac:dyDescent="0.2">
      <c r="A2326" s="1" t="s">
        <v>2426</v>
      </c>
      <c r="B2326" s="4" t="str">
        <f t="shared" si="643"/>
        <v>2018-05-13</v>
      </c>
      <c r="C2326" s="3">
        <v>43233</v>
      </c>
      <c r="E2326" s="4" t="str">
        <f t="shared" si="644"/>
        <v>84.0;66.0;55.0;91.0</v>
      </c>
      <c r="F2326" s="4" t="str">
        <f t="shared" si="645"/>
        <v>84.0;66.0</v>
      </c>
      <c r="G2326" s="4" t="str">
        <f t="shared" si="646"/>
        <v>84.0</v>
      </c>
      <c r="H2326" s="4" t="str">
        <f t="shared" si="647"/>
        <v>66.0</v>
      </c>
      <c r="I2326" s="4" t="str">
        <f t="shared" si="648"/>
        <v>55.0;91.0</v>
      </c>
      <c r="J2326" s="4" t="str">
        <f t="shared" si="649"/>
        <v>55.0</v>
      </c>
      <c r="K2326" s="4" t="str">
        <f t="shared" si="650"/>
        <v>91.0</v>
      </c>
      <c r="L2326" s="4">
        <f t="shared" si="652"/>
        <v>84</v>
      </c>
      <c r="M2326" s="4">
        <f t="shared" si="652"/>
        <v>66</v>
      </c>
      <c r="N2326" s="10">
        <f t="shared" si="653"/>
        <v>0.27272727272727271</v>
      </c>
      <c r="O2326" s="4">
        <f t="shared" si="651"/>
        <v>55</v>
      </c>
      <c r="P2326" s="4">
        <f t="shared" si="651"/>
        <v>91</v>
      </c>
      <c r="Q2326" s="4">
        <f t="shared" si="654"/>
        <v>36</v>
      </c>
      <c r="R2326" s="11"/>
    </row>
    <row r="2327" spans="1:18" x14ac:dyDescent="0.2">
      <c r="A2327" s="1" t="s">
        <v>2427</v>
      </c>
      <c r="B2327" s="4" t="str">
        <f t="shared" si="643"/>
        <v>2018-05-14</v>
      </c>
      <c r="C2327" s="3">
        <v>43234</v>
      </c>
      <c r="E2327" s="4" t="str">
        <f t="shared" si="644"/>
        <v>84.0;67.0;55.0;91.0</v>
      </c>
      <c r="F2327" s="4" t="str">
        <f t="shared" si="645"/>
        <v>84.0;67.0</v>
      </c>
      <c r="G2327" s="4" t="str">
        <f t="shared" si="646"/>
        <v>84.0</v>
      </c>
      <c r="H2327" s="4" t="str">
        <f t="shared" si="647"/>
        <v>67.0</v>
      </c>
      <c r="I2327" s="4" t="str">
        <f t="shared" si="648"/>
        <v>55.0;91.0</v>
      </c>
      <c r="J2327" s="4" t="str">
        <f t="shared" si="649"/>
        <v>55.0</v>
      </c>
      <c r="K2327" s="4" t="str">
        <f t="shared" si="650"/>
        <v>91.0</v>
      </c>
      <c r="L2327" s="4">
        <f t="shared" si="652"/>
        <v>84</v>
      </c>
      <c r="M2327" s="4">
        <f t="shared" si="652"/>
        <v>67</v>
      </c>
      <c r="N2327" s="10">
        <f t="shared" si="653"/>
        <v>0.25373134328358216</v>
      </c>
      <c r="O2327" s="4">
        <f t="shared" si="651"/>
        <v>55</v>
      </c>
      <c r="P2327" s="4">
        <f t="shared" si="651"/>
        <v>91</v>
      </c>
      <c r="Q2327" s="4">
        <f t="shared" si="654"/>
        <v>36</v>
      </c>
      <c r="R2327" s="11"/>
    </row>
    <row r="2328" spans="1:18" x14ac:dyDescent="0.2">
      <c r="A2328" s="1" t="s">
        <v>2428</v>
      </c>
      <c r="B2328" s="4" t="str">
        <f t="shared" si="643"/>
        <v>2018-05-15</v>
      </c>
      <c r="C2328" s="3">
        <v>43235</v>
      </c>
      <c r="E2328" s="4" t="str">
        <f t="shared" si="644"/>
        <v>84.0;66.0;55.0;91.0</v>
      </c>
      <c r="F2328" s="4" t="str">
        <f t="shared" si="645"/>
        <v>84.0;66.0</v>
      </c>
      <c r="G2328" s="4" t="str">
        <f t="shared" si="646"/>
        <v>84.0</v>
      </c>
      <c r="H2328" s="4" t="str">
        <f t="shared" si="647"/>
        <v>66.0</v>
      </c>
      <c r="I2328" s="4" t="str">
        <f t="shared" si="648"/>
        <v>55.0;91.0</v>
      </c>
      <c r="J2328" s="4" t="str">
        <f t="shared" si="649"/>
        <v>55.0</v>
      </c>
      <c r="K2328" s="4" t="str">
        <f t="shared" si="650"/>
        <v>91.0</v>
      </c>
      <c r="L2328" s="4">
        <f t="shared" si="652"/>
        <v>84</v>
      </c>
      <c r="M2328" s="4">
        <f t="shared" si="652"/>
        <v>66</v>
      </c>
      <c r="N2328" s="10">
        <f t="shared" si="653"/>
        <v>0.27272727272727271</v>
      </c>
      <c r="O2328" s="4">
        <f t="shared" si="651"/>
        <v>55</v>
      </c>
      <c r="P2328" s="4">
        <f t="shared" si="651"/>
        <v>91</v>
      </c>
      <c r="Q2328" s="4">
        <f t="shared" si="654"/>
        <v>36</v>
      </c>
      <c r="R2328" s="11"/>
    </row>
    <row r="2329" spans="1:18" x14ac:dyDescent="0.2">
      <c r="A2329" s="1" t="s">
        <v>2429</v>
      </c>
      <c r="B2329" s="4" t="str">
        <f t="shared" si="643"/>
        <v>2018-05-16</v>
      </c>
      <c r="C2329" s="3">
        <v>43236</v>
      </c>
      <c r="E2329" s="4" t="str">
        <f t="shared" si="644"/>
        <v>84.0;66.0;55.0;91.0</v>
      </c>
      <c r="F2329" s="4" t="str">
        <f t="shared" si="645"/>
        <v>84.0;66.0</v>
      </c>
      <c r="G2329" s="4" t="str">
        <f t="shared" si="646"/>
        <v>84.0</v>
      </c>
      <c r="H2329" s="4" t="str">
        <f t="shared" si="647"/>
        <v>66.0</v>
      </c>
      <c r="I2329" s="4" t="str">
        <f t="shared" si="648"/>
        <v>55.0;91.0</v>
      </c>
      <c r="J2329" s="4" t="str">
        <f t="shared" si="649"/>
        <v>55.0</v>
      </c>
      <c r="K2329" s="4" t="str">
        <f t="shared" si="650"/>
        <v>91.0</v>
      </c>
      <c r="L2329" s="4">
        <f t="shared" si="652"/>
        <v>84</v>
      </c>
      <c r="M2329" s="4">
        <f t="shared" si="652"/>
        <v>66</v>
      </c>
      <c r="N2329" s="10">
        <f t="shared" si="653"/>
        <v>0.27272727272727271</v>
      </c>
      <c r="O2329" s="4">
        <f t="shared" si="651"/>
        <v>55</v>
      </c>
      <c r="P2329" s="4">
        <f t="shared" si="651"/>
        <v>91</v>
      </c>
      <c r="Q2329" s="4">
        <f t="shared" si="654"/>
        <v>36</v>
      </c>
      <c r="R2329" s="11"/>
    </row>
    <row r="2330" spans="1:18" x14ac:dyDescent="0.2">
      <c r="A2330" s="1" t="s">
        <v>2430</v>
      </c>
      <c r="B2330" s="4" t="str">
        <f t="shared" si="643"/>
        <v>2018-05-17</v>
      </c>
      <c r="C2330" s="3">
        <v>43237</v>
      </c>
      <c r="E2330" s="4" t="str">
        <f t="shared" si="644"/>
        <v>83.0;66.0;55.0;91.0</v>
      </c>
      <c r="F2330" s="4" t="str">
        <f t="shared" si="645"/>
        <v>83.0;66.0</v>
      </c>
      <c r="G2330" s="4" t="str">
        <f t="shared" si="646"/>
        <v>83.0</v>
      </c>
      <c r="H2330" s="4" t="str">
        <f t="shared" si="647"/>
        <v>66.0</v>
      </c>
      <c r="I2330" s="4" t="str">
        <f t="shared" si="648"/>
        <v>55.0;91.0</v>
      </c>
      <c r="J2330" s="4" t="str">
        <f t="shared" si="649"/>
        <v>55.0</v>
      </c>
      <c r="K2330" s="4" t="str">
        <f t="shared" si="650"/>
        <v>91.0</v>
      </c>
      <c r="L2330" s="4">
        <f t="shared" si="652"/>
        <v>83</v>
      </c>
      <c r="M2330" s="4">
        <f t="shared" si="652"/>
        <v>66</v>
      </c>
      <c r="N2330" s="10">
        <f t="shared" si="653"/>
        <v>0.25757575757575757</v>
      </c>
      <c r="O2330" s="4">
        <f t="shared" si="651"/>
        <v>55</v>
      </c>
      <c r="P2330" s="4">
        <f t="shared" si="651"/>
        <v>91</v>
      </c>
      <c r="Q2330" s="4">
        <f t="shared" si="654"/>
        <v>36</v>
      </c>
      <c r="R2330" s="11"/>
    </row>
    <row r="2331" spans="1:18" x14ac:dyDescent="0.2">
      <c r="A2331" s="1" t="s">
        <v>2431</v>
      </c>
      <c r="B2331" s="4" t="str">
        <f t="shared" si="643"/>
        <v>2018-05-18</v>
      </c>
      <c r="C2331" s="3">
        <v>43238</v>
      </c>
      <c r="E2331" s="4" t="str">
        <f t="shared" si="644"/>
        <v>83.0;67.0;55.0;91.0</v>
      </c>
      <c r="F2331" s="4" t="str">
        <f t="shared" si="645"/>
        <v>83.0;67.0</v>
      </c>
      <c r="G2331" s="4" t="str">
        <f t="shared" si="646"/>
        <v>83.0</v>
      </c>
      <c r="H2331" s="4" t="str">
        <f t="shared" si="647"/>
        <v>67.0</v>
      </c>
      <c r="I2331" s="4" t="str">
        <f t="shared" si="648"/>
        <v>55.0;91.0</v>
      </c>
      <c r="J2331" s="4" t="str">
        <f t="shared" si="649"/>
        <v>55.0</v>
      </c>
      <c r="K2331" s="4" t="str">
        <f t="shared" si="650"/>
        <v>91.0</v>
      </c>
      <c r="L2331" s="4">
        <f t="shared" si="652"/>
        <v>83</v>
      </c>
      <c r="M2331" s="4">
        <f t="shared" si="652"/>
        <v>67</v>
      </c>
      <c r="N2331" s="10">
        <f t="shared" si="653"/>
        <v>0.23880597014925375</v>
      </c>
      <c r="O2331" s="4">
        <f t="shared" si="651"/>
        <v>55</v>
      </c>
      <c r="P2331" s="4">
        <f t="shared" si="651"/>
        <v>91</v>
      </c>
      <c r="Q2331" s="4">
        <f t="shared" si="654"/>
        <v>36</v>
      </c>
      <c r="R2331" s="11"/>
    </row>
    <row r="2332" spans="1:18" x14ac:dyDescent="0.2">
      <c r="A2332" s="1" t="s">
        <v>2432</v>
      </c>
      <c r="B2332" s="4" t="str">
        <f t="shared" si="643"/>
        <v>2018-05-19</v>
      </c>
      <c r="C2332" s="3">
        <v>43239</v>
      </c>
      <c r="E2332" s="4" t="str">
        <f t="shared" si="644"/>
        <v>83.0;67.0;55.0;91.0</v>
      </c>
      <c r="F2332" s="4" t="str">
        <f t="shared" si="645"/>
        <v>83.0;67.0</v>
      </c>
      <c r="G2332" s="4" t="str">
        <f t="shared" si="646"/>
        <v>83.0</v>
      </c>
      <c r="H2332" s="4" t="str">
        <f t="shared" si="647"/>
        <v>67.0</v>
      </c>
      <c r="I2332" s="4" t="str">
        <f t="shared" si="648"/>
        <v>55.0;91.0</v>
      </c>
      <c r="J2332" s="4" t="str">
        <f t="shared" si="649"/>
        <v>55.0</v>
      </c>
      <c r="K2332" s="4" t="str">
        <f t="shared" si="650"/>
        <v>91.0</v>
      </c>
      <c r="L2332" s="4">
        <f t="shared" si="652"/>
        <v>83</v>
      </c>
      <c r="M2332" s="4">
        <f t="shared" si="652"/>
        <v>67</v>
      </c>
      <c r="N2332" s="10">
        <f t="shared" si="653"/>
        <v>0.23880597014925375</v>
      </c>
      <c r="O2332" s="4">
        <f t="shared" si="651"/>
        <v>55</v>
      </c>
      <c r="P2332" s="4">
        <f t="shared" si="651"/>
        <v>91</v>
      </c>
      <c r="Q2332" s="4">
        <f t="shared" si="654"/>
        <v>36</v>
      </c>
      <c r="R2332" s="11"/>
    </row>
    <row r="2333" spans="1:18" x14ac:dyDescent="0.2">
      <c r="A2333" s="1" t="s">
        <v>2433</v>
      </c>
      <c r="B2333" s="4" t="str">
        <f t="shared" si="643"/>
        <v>2018-05-20</v>
      </c>
      <c r="C2333" s="3">
        <v>43240</v>
      </c>
      <c r="E2333" s="4" t="str">
        <f t="shared" si="644"/>
        <v>83.0;67.0;55.0;91.0</v>
      </c>
      <c r="F2333" s="4" t="str">
        <f t="shared" si="645"/>
        <v>83.0;67.0</v>
      </c>
      <c r="G2333" s="4" t="str">
        <f t="shared" si="646"/>
        <v>83.0</v>
      </c>
      <c r="H2333" s="4" t="str">
        <f t="shared" si="647"/>
        <v>67.0</v>
      </c>
      <c r="I2333" s="4" t="str">
        <f t="shared" si="648"/>
        <v>55.0;91.0</v>
      </c>
      <c r="J2333" s="4" t="str">
        <f t="shared" si="649"/>
        <v>55.0</v>
      </c>
      <c r="K2333" s="4" t="str">
        <f t="shared" si="650"/>
        <v>91.0</v>
      </c>
      <c r="L2333" s="4">
        <f t="shared" si="652"/>
        <v>83</v>
      </c>
      <c r="M2333" s="4">
        <f t="shared" si="652"/>
        <v>67</v>
      </c>
      <c r="N2333" s="10">
        <f t="shared" si="653"/>
        <v>0.23880597014925375</v>
      </c>
      <c r="O2333" s="4">
        <f t="shared" si="651"/>
        <v>55</v>
      </c>
      <c r="P2333" s="4">
        <f t="shared" si="651"/>
        <v>91</v>
      </c>
      <c r="Q2333" s="4">
        <f t="shared" si="654"/>
        <v>36</v>
      </c>
      <c r="R2333" s="11"/>
    </row>
    <row r="2334" spans="1:18" x14ac:dyDescent="0.2">
      <c r="A2334" s="1" t="s">
        <v>2434</v>
      </c>
      <c r="B2334" s="4" t="str">
        <f t="shared" si="643"/>
        <v>2018-05-21</v>
      </c>
      <c r="C2334" s="3">
        <v>43241</v>
      </c>
      <c r="E2334" s="4" t="str">
        <f t="shared" si="644"/>
        <v>83.0;67.0;55.0;90.0</v>
      </c>
      <c r="F2334" s="4" t="str">
        <f t="shared" si="645"/>
        <v>83.0;67.0</v>
      </c>
      <c r="G2334" s="4" t="str">
        <f t="shared" si="646"/>
        <v>83.0</v>
      </c>
      <c r="H2334" s="4" t="str">
        <f t="shared" si="647"/>
        <v>67.0</v>
      </c>
      <c r="I2334" s="4" t="str">
        <f t="shared" si="648"/>
        <v>55.0;90.0</v>
      </c>
      <c r="J2334" s="4" t="str">
        <f t="shared" si="649"/>
        <v>55.0</v>
      </c>
      <c r="K2334" s="4" t="str">
        <f t="shared" si="650"/>
        <v>90.0</v>
      </c>
      <c r="L2334" s="4">
        <f t="shared" si="652"/>
        <v>83</v>
      </c>
      <c r="M2334" s="4">
        <f t="shared" si="652"/>
        <v>67</v>
      </c>
      <c r="N2334" s="10">
        <f t="shared" si="653"/>
        <v>0.23880597014925375</v>
      </c>
      <c r="O2334" s="4">
        <f t="shared" si="651"/>
        <v>55</v>
      </c>
      <c r="P2334" s="4">
        <f t="shared" si="651"/>
        <v>90</v>
      </c>
      <c r="Q2334" s="4">
        <f t="shared" si="654"/>
        <v>35</v>
      </c>
      <c r="R2334" s="11"/>
    </row>
    <row r="2335" spans="1:18" x14ac:dyDescent="0.2">
      <c r="A2335" s="1" t="s">
        <v>2435</v>
      </c>
      <c r="B2335" s="4" t="str">
        <f t="shared" si="643"/>
        <v>2018-05-22</v>
      </c>
      <c r="C2335" s="3">
        <v>43242</v>
      </c>
      <c r="E2335" s="4" t="str">
        <f t="shared" si="644"/>
        <v>83.0;67.0;55.0;91.0</v>
      </c>
      <c r="F2335" s="4" t="str">
        <f t="shared" si="645"/>
        <v>83.0;67.0</v>
      </c>
      <c r="G2335" s="4" t="str">
        <f t="shared" si="646"/>
        <v>83.0</v>
      </c>
      <c r="H2335" s="4" t="str">
        <f t="shared" si="647"/>
        <v>67.0</v>
      </c>
      <c r="I2335" s="4" t="str">
        <f t="shared" si="648"/>
        <v>55.0;91.0</v>
      </c>
      <c r="J2335" s="4" t="str">
        <f t="shared" si="649"/>
        <v>55.0</v>
      </c>
      <c r="K2335" s="4" t="str">
        <f t="shared" si="650"/>
        <v>91.0</v>
      </c>
      <c r="L2335" s="4">
        <f t="shared" si="652"/>
        <v>83</v>
      </c>
      <c r="M2335" s="4">
        <f t="shared" si="652"/>
        <v>67</v>
      </c>
      <c r="N2335" s="10">
        <f t="shared" si="653"/>
        <v>0.23880597014925375</v>
      </c>
      <c r="O2335" s="4">
        <f t="shared" si="651"/>
        <v>55</v>
      </c>
      <c r="P2335" s="4">
        <f t="shared" si="651"/>
        <v>91</v>
      </c>
      <c r="Q2335" s="4">
        <f t="shared" si="654"/>
        <v>36</v>
      </c>
      <c r="R2335" s="11"/>
    </row>
    <row r="2336" spans="1:18" x14ac:dyDescent="0.2">
      <c r="A2336" s="1" t="s">
        <v>2436</v>
      </c>
      <c r="B2336" s="4" t="str">
        <f t="shared" si="643"/>
        <v>2018-05-23</v>
      </c>
      <c r="C2336" s="3">
        <v>43243</v>
      </c>
      <c r="E2336" s="4" t="str">
        <f t="shared" si="644"/>
        <v>82.0;67.0;55.0;90.0</v>
      </c>
      <c r="F2336" s="4" t="str">
        <f t="shared" si="645"/>
        <v>82.0;67.0</v>
      </c>
      <c r="G2336" s="4" t="str">
        <f t="shared" si="646"/>
        <v>82.0</v>
      </c>
      <c r="H2336" s="4" t="str">
        <f t="shared" si="647"/>
        <v>67.0</v>
      </c>
      <c r="I2336" s="4" t="str">
        <f t="shared" si="648"/>
        <v>55.0;90.0</v>
      </c>
      <c r="J2336" s="4" t="str">
        <f t="shared" si="649"/>
        <v>55.0</v>
      </c>
      <c r="K2336" s="4" t="str">
        <f t="shared" si="650"/>
        <v>90.0</v>
      </c>
      <c r="L2336" s="4">
        <f t="shared" si="652"/>
        <v>82</v>
      </c>
      <c r="M2336" s="4">
        <f t="shared" si="652"/>
        <v>67</v>
      </c>
      <c r="N2336" s="10">
        <f t="shared" si="653"/>
        <v>0.22388059701492535</v>
      </c>
      <c r="O2336" s="4">
        <f t="shared" si="651"/>
        <v>55</v>
      </c>
      <c r="P2336" s="4">
        <f t="shared" si="651"/>
        <v>90</v>
      </c>
      <c r="Q2336" s="4">
        <f t="shared" si="654"/>
        <v>35</v>
      </c>
      <c r="R2336" s="11"/>
    </row>
    <row r="2337" spans="1:18" x14ac:dyDescent="0.2">
      <c r="A2337" s="1" t="s">
        <v>2437</v>
      </c>
      <c r="B2337" s="4" t="str">
        <f t="shared" si="643"/>
        <v>2018-05-24</v>
      </c>
      <c r="C2337" s="3">
        <v>43244</v>
      </c>
      <c r="E2337" s="4" t="str">
        <f t="shared" si="644"/>
        <v>82.0;67.0;55.0;90.0</v>
      </c>
      <c r="F2337" s="4" t="str">
        <f t="shared" si="645"/>
        <v>82.0;67.0</v>
      </c>
      <c r="G2337" s="4" t="str">
        <f t="shared" si="646"/>
        <v>82.0</v>
      </c>
      <c r="H2337" s="4" t="str">
        <f t="shared" si="647"/>
        <v>67.0</v>
      </c>
      <c r="I2337" s="4" t="str">
        <f t="shared" si="648"/>
        <v>55.0;90.0</v>
      </c>
      <c r="J2337" s="4" t="str">
        <f t="shared" si="649"/>
        <v>55.0</v>
      </c>
      <c r="K2337" s="4" t="str">
        <f t="shared" si="650"/>
        <v>90.0</v>
      </c>
      <c r="L2337" s="4">
        <f t="shared" si="652"/>
        <v>82</v>
      </c>
      <c r="M2337" s="4">
        <f t="shared" si="652"/>
        <v>67</v>
      </c>
      <c r="N2337" s="10">
        <f t="shared" si="653"/>
        <v>0.22388059701492535</v>
      </c>
      <c r="O2337" s="4">
        <f t="shared" si="651"/>
        <v>55</v>
      </c>
      <c r="P2337" s="4">
        <f t="shared" si="651"/>
        <v>90</v>
      </c>
      <c r="Q2337" s="4">
        <f t="shared" si="654"/>
        <v>35</v>
      </c>
      <c r="R2337" s="11"/>
    </row>
    <row r="2338" spans="1:18" x14ac:dyDescent="0.2">
      <c r="A2338" s="1" t="s">
        <v>2438</v>
      </c>
      <c r="B2338" s="4" t="str">
        <f t="shared" si="643"/>
        <v>2018-05-25</v>
      </c>
      <c r="C2338" s="3">
        <v>43245</v>
      </c>
      <c r="E2338" s="4" t="str">
        <f t="shared" si="644"/>
        <v>82.0;67.0;55.0;89.0</v>
      </c>
      <c r="F2338" s="4" t="str">
        <f t="shared" si="645"/>
        <v>82.0;67.0</v>
      </c>
      <c r="G2338" s="4" t="str">
        <f t="shared" si="646"/>
        <v>82.0</v>
      </c>
      <c r="H2338" s="4" t="str">
        <f t="shared" si="647"/>
        <v>67.0</v>
      </c>
      <c r="I2338" s="4" t="str">
        <f t="shared" si="648"/>
        <v>55.0;89.0</v>
      </c>
      <c r="J2338" s="4" t="str">
        <f t="shared" si="649"/>
        <v>55.0</v>
      </c>
      <c r="K2338" s="4" t="str">
        <f t="shared" si="650"/>
        <v>89.0</v>
      </c>
      <c r="L2338" s="4">
        <f t="shared" si="652"/>
        <v>82</v>
      </c>
      <c r="M2338" s="4">
        <f t="shared" si="652"/>
        <v>67</v>
      </c>
      <c r="N2338" s="10">
        <f t="shared" si="653"/>
        <v>0.22388059701492535</v>
      </c>
      <c r="O2338" s="4">
        <f t="shared" si="651"/>
        <v>55</v>
      </c>
      <c r="P2338" s="4">
        <f t="shared" si="651"/>
        <v>89</v>
      </c>
      <c r="Q2338" s="4">
        <f t="shared" si="654"/>
        <v>34</v>
      </c>
      <c r="R2338" s="11"/>
    </row>
    <row r="2339" spans="1:18" x14ac:dyDescent="0.2">
      <c r="A2339" s="1" t="s">
        <v>2439</v>
      </c>
      <c r="B2339" s="4" t="str">
        <f t="shared" si="643"/>
        <v>2018-05-26</v>
      </c>
      <c r="C2339" s="3">
        <v>43246</v>
      </c>
      <c r="E2339" s="4" t="str">
        <f t="shared" si="644"/>
        <v>82.0;67.0;55.0;89.0</v>
      </c>
      <c r="F2339" s="4" t="str">
        <f t="shared" si="645"/>
        <v>82.0;67.0</v>
      </c>
      <c r="G2339" s="4" t="str">
        <f t="shared" si="646"/>
        <v>82.0</v>
      </c>
      <c r="H2339" s="4" t="str">
        <f t="shared" si="647"/>
        <v>67.0</v>
      </c>
      <c r="I2339" s="4" t="str">
        <f t="shared" si="648"/>
        <v>55.0;89.0</v>
      </c>
      <c r="J2339" s="4" t="str">
        <f t="shared" si="649"/>
        <v>55.0</v>
      </c>
      <c r="K2339" s="4" t="str">
        <f t="shared" si="650"/>
        <v>89.0</v>
      </c>
      <c r="L2339" s="4">
        <f t="shared" si="652"/>
        <v>82</v>
      </c>
      <c r="M2339" s="4">
        <f t="shared" si="652"/>
        <v>67</v>
      </c>
      <c r="N2339" s="10">
        <f t="shared" si="653"/>
        <v>0.22388059701492535</v>
      </c>
      <c r="O2339" s="4">
        <f t="shared" si="651"/>
        <v>55</v>
      </c>
      <c r="P2339" s="4">
        <f t="shared" si="651"/>
        <v>89</v>
      </c>
      <c r="Q2339" s="4">
        <f t="shared" si="654"/>
        <v>34</v>
      </c>
      <c r="R2339" s="11"/>
    </row>
    <row r="2340" spans="1:18" x14ac:dyDescent="0.2">
      <c r="A2340" s="1" t="s">
        <v>2440</v>
      </c>
      <c r="B2340" s="4" t="str">
        <f t="shared" si="643"/>
        <v>2018-05-27</v>
      </c>
      <c r="C2340" s="3">
        <v>43247</v>
      </c>
      <c r="E2340" s="4" t="str">
        <f t="shared" si="644"/>
        <v>82.0;67.0;55.0;89.0</v>
      </c>
      <c r="F2340" s="4" t="str">
        <f t="shared" si="645"/>
        <v>82.0;67.0</v>
      </c>
      <c r="G2340" s="4" t="str">
        <f t="shared" si="646"/>
        <v>82.0</v>
      </c>
      <c r="H2340" s="4" t="str">
        <f t="shared" si="647"/>
        <v>67.0</v>
      </c>
      <c r="I2340" s="4" t="str">
        <f t="shared" si="648"/>
        <v>55.0;89.0</v>
      </c>
      <c r="J2340" s="4" t="str">
        <f t="shared" si="649"/>
        <v>55.0</v>
      </c>
      <c r="K2340" s="4" t="str">
        <f t="shared" si="650"/>
        <v>89.0</v>
      </c>
      <c r="L2340" s="4">
        <f t="shared" si="652"/>
        <v>82</v>
      </c>
      <c r="M2340" s="4">
        <f t="shared" si="652"/>
        <v>67</v>
      </c>
      <c r="N2340" s="10">
        <f t="shared" si="653"/>
        <v>0.22388059701492535</v>
      </c>
      <c r="O2340" s="4">
        <f t="shared" si="651"/>
        <v>55</v>
      </c>
      <c r="P2340" s="4">
        <f t="shared" si="651"/>
        <v>89</v>
      </c>
      <c r="Q2340" s="4">
        <f t="shared" si="654"/>
        <v>34</v>
      </c>
      <c r="R2340" s="11"/>
    </row>
    <row r="2341" spans="1:18" x14ac:dyDescent="0.2">
      <c r="A2341" s="1" t="s">
        <v>2441</v>
      </c>
      <c r="B2341" s="4" t="str">
        <f t="shared" si="643"/>
        <v>2018-05-28</v>
      </c>
      <c r="C2341" s="3">
        <v>43248</v>
      </c>
      <c r="E2341" s="4" t="str">
        <f t="shared" si="644"/>
        <v>82.0;67.0;55.0;89.0</v>
      </c>
      <c r="F2341" s="4" t="str">
        <f t="shared" si="645"/>
        <v>82.0;67.0</v>
      </c>
      <c r="G2341" s="4" t="str">
        <f t="shared" si="646"/>
        <v>82.0</v>
      </c>
      <c r="H2341" s="4" t="str">
        <f t="shared" si="647"/>
        <v>67.0</v>
      </c>
      <c r="I2341" s="4" t="str">
        <f t="shared" si="648"/>
        <v>55.0;89.0</v>
      </c>
      <c r="J2341" s="4" t="str">
        <f t="shared" si="649"/>
        <v>55.0</v>
      </c>
      <c r="K2341" s="4" t="str">
        <f t="shared" si="650"/>
        <v>89.0</v>
      </c>
      <c r="L2341" s="4">
        <f t="shared" si="652"/>
        <v>82</v>
      </c>
      <c r="M2341" s="4">
        <f t="shared" si="652"/>
        <v>67</v>
      </c>
      <c r="N2341" s="10">
        <f t="shared" si="653"/>
        <v>0.22388059701492535</v>
      </c>
      <c r="O2341" s="4">
        <f t="shared" si="651"/>
        <v>55</v>
      </c>
      <c r="P2341" s="4">
        <f t="shared" si="651"/>
        <v>89</v>
      </c>
      <c r="Q2341" s="4">
        <f t="shared" si="654"/>
        <v>34</v>
      </c>
      <c r="R2341" s="11"/>
    </row>
    <row r="2342" spans="1:18" x14ac:dyDescent="0.2">
      <c r="A2342" s="1" t="s">
        <v>2442</v>
      </c>
      <c r="B2342" s="4" t="str">
        <f t="shared" si="643"/>
        <v>2018-05-29</v>
      </c>
      <c r="C2342" s="3">
        <v>43249</v>
      </c>
      <c r="E2342" s="4" t="str">
        <f t="shared" si="644"/>
        <v>82.0;67.0;54.0;90.0</v>
      </c>
      <c r="F2342" s="4" t="str">
        <f t="shared" si="645"/>
        <v>82.0;67.0</v>
      </c>
      <c r="G2342" s="4" t="str">
        <f t="shared" si="646"/>
        <v>82.0</v>
      </c>
      <c r="H2342" s="4" t="str">
        <f t="shared" si="647"/>
        <v>67.0</v>
      </c>
      <c r="I2342" s="4" t="str">
        <f t="shared" si="648"/>
        <v>54.0;90.0</v>
      </c>
      <c r="J2342" s="4" t="str">
        <f t="shared" si="649"/>
        <v>54.0</v>
      </c>
      <c r="K2342" s="4" t="str">
        <f t="shared" si="650"/>
        <v>90.0</v>
      </c>
      <c r="L2342" s="4">
        <f t="shared" si="652"/>
        <v>82</v>
      </c>
      <c r="M2342" s="4">
        <f t="shared" si="652"/>
        <v>67</v>
      </c>
      <c r="N2342" s="10">
        <f t="shared" si="653"/>
        <v>0.22388059701492535</v>
      </c>
      <c r="O2342" s="4">
        <f t="shared" si="651"/>
        <v>54</v>
      </c>
      <c r="P2342" s="4">
        <f t="shared" si="651"/>
        <v>90</v>
      </c>
      <c r="Q2342" s="4">
        <f t="shared" si="654"/>
        <v>36</v>
      </c>
      <c r="R2342" s="11"/>
    </row>
    <row r="2343" spans="1:18" x14ac:dyDescent="0.2">
      <c r="A2343" s="1" t="s">
        <v>2443</v>
      </c>
      <c r="B2343" s="4" t="str">
        <f t="shared" si="643"/>
        <v>2018-05-30</v>
      </c>
      <c r="C2343" s="3">
        <v>43250</v>
      </c>
      <c r="E2343" s="4" t="str">
        <f t="shared" si="644"/>
        <v>82.0;67.0;54.0;89.0</v>
      </c>
      <c r="F2343" s="4" t="str">
        <f t="shared" si="645"/>
        <v>82.0;67.0</v>
      </c>
      <c r="G2343" s="4" t="str">
        <f t="shared" si="646"/>
        <v>82.0</v>
      </c>
      <c r="H2343" s="4" t="str">
        <f t="shared" si="647"/>
        <v>67.0</v>
      </c>
      <c r="I2343" s="4" t="str">
        <f t="shared" si="648"/>
        <v>54.0;89.0</v>
      </c>
      <c r="J2343" s="4" t="str">
        <f t="shared" si="649"/>
        <v>54.0</v>
      </c>
      <c r="K2343" s="4" t="str">
        <f t="shared" si="650"/>
        <v>89.0</v>
      </c>
      <c r="L2343" s="4">
        <f t="shared" si="652"/>
        <v>82</v>
      </c>
      <c r="M2343" s="4">
        <f t="shared" si="652"/>
        <v>67</v>
      </c>
      <c r="N2343" s="10">
        <f t="shared" si="653"/>
        <v>0.22388059701492535</v>
      </c>
      <c r="O2343" s="4">
        <f t="shared" si="651"/>
        <v>54</v>
      </c>
      <c r="P2343" s="4">
        <f t="shared" si="651"/>
        <v>89</v>
      </c>
      <c r="Q2343" s="4">
        <f t="shared" si="654"/>
        <v>35</v>
      </c>
      <c r="R2343" s="11"/>
    </row>
    <row r="2344" spans="1:18" x14ac:dyDescent="0.2">
      <c r="A2344" s="1" t="s">
        <v>2444</v>
      </c>
      <c r="B2344" s="4" t="str">
        <f t="shared" si="643"/>
        <v>2018-05-31</v>
      </c>
      <c r="C2344" s="3">
        <v>43251</v>
      </c>
      <c r="E2344" s="4" t="str">
        <f t="shared" si="644"/>
        <v>82.0;67.0;54.0;89.0</v>
      </c>
      <c r="F2344" s="4" t="str">
        <f t="shared" si="645"/>
        <v>82.0;67.0</v>
      </c>
      <c r="G2344" s="4" t="str">
        <f t="shared" si="646"/>
        <v>82.0</v>
      </c>
      <c r="H2344" s="4" t="str">
        <f t="shared" si="647"/>
        <v>67.0</v>
      </c>
      <c r="I2344" s="4" t="str">
        <f t="shared" si="648"/>
        <v>54.0;89.0</v>
      </c>
      <c r="J2344" s="4" t="str">
        <f t="shared" si="649"/>
        <v>54.0</v>
      </c>
      <c r="K2344" s="4" t="str">
        <f t="shared" si="650"/>
        <v>89.0</v>
      </c>
      <c r="L2344" s="4">
        <f t="shared" si="652"/>
        <v>82</v>
      </c>
      <c r="M2344" s="4">
        <f t="shared" si="652"/>
        <v>67</v>
      </c>
      <c r="N2344" s="10">
        <f t="shared" si="653"/>
        <v>0.22388059701492535</v>
      </c>
      <c r="O2344" s="4">
        <f t="shared" si="651"/>
        <v>54</v>
      </c>
      <c r="P2344" s="4">
        <f t="shared" si="651"/>
        <v>89</v>
      </c>
      <c r="Q2344" s="4">
        <f t="shared" si="654"/>
        <v>35</v>
      </c>
      <c r="R2344" s="11"/>
    </row>
    <row r="2345" spans="1:18" x14ac:dyDescent="0.2">
      <c r="A2345" s="1" t="s">
        <v>2445</v>
      </c>
      <c r="B2345" s="4" t="str">
        <f t="shared" si="643"/>
        <v>2018-06-01</v>
      </c>
      <c r="C2345" s="3">
        <v>43252</v>
      </c>
      <c r="E2345" s="4" t="str">
        <f t="shared" si="644"/>
        <v>82.0;67.0;54.0;89.0</v>
      </c>
      <c r="F2345" s="4" t="str">
        <f t="shared" si="645"/>
        <v>82.0;67.0</v>
      </c>
      <c r="G2345" s="4" t="str">
        <f t="shared" si="646"/>
        <v>82.0</v>
      </c>
      <c r="H2345" s="4" t="str">
        <f t="shared" si="647"/>
        <v>67.0</v>
      </c>
      <c r="I2345" s="4" t="str">
        <f t="shared" si="648"/>
        <v>54.0;89.0</v>
      </c>
      <c r="J2345" s="4" t="str">
        <f t="shared" si="649"/>
        <v>54.0</v>
      </c>
      <c r="K2345" s="4" t="str">
        <f t="shared" si="650"/>
        <v>89.0</v>
      </c>
      <c r="L2345" s="4">
        <f t="shared" si="652"/>
        <v>82</v>
      </c>
      <c r="M2345" s="4">
        <f t="shared" si="652"/>
        <v>67</v>
      </c>
      <c r="N2345" s="10">
        <f t="shared" si="653"/>
        <v>0.22388059701492535</v>
      </c>
      <c r="O2345" s="4">
        <f t="shared" si="651"/>
        <v>54</v>
      </c>
      <c r="P2345" s="4">
        <f t="shared" si="651"/>
        <v>89</v>
      </c>
      <c r="Q2345" s="4">
        <f t="shared" si="654"/>
        <v>35</v>
      </c>
      <c r="R2345" s="11"/>
    </row>
    <row r="2346" spans="1:18" x14ac:dyDescent="0.2">
      <c r="A2346" s="1" t="s">
        <v>2446</v>
      </c>
      <c r="B2346" s="4" t="str">
        <f t="shared" si="643"/>
        <v>2018-06-02</v>
      </c>
      <c r="C2346" s="3">
        <v>43253</v>
      </c>
      <c r="E2346" s="4" t="str">
        <f t="shared" si="644"/>
        <v>82.0;67.0;54.0;88.0</v>
      </c>
      <c r="F2346" s="4" t="str">
        <f t="shared" si="645"/>
        <v>82.0;67.0</v>
      </c>
      <c r="G2346" s="4" t="str">
        <f t="shared" si="646"/>
        <v>82.0</v>
      </c>
      <c r="H2346" s="4" t="str">
        <f t="shared" si="647"/>
        <v>67.0</v>
      </c>
      <c r="I2346" s="4" t="str">
        <f t="shared" si="648"/>
        <v>54.0;88.0</v>
      </c>
      <c r="J2346" s="4" t="str">
        <f t="shared" si="649"/>
        <v>54.0</v>
      </c>
      <c r="K2346" s="4" t="str">
        <f t="shared" si="650"/>
        <v>88.0</v>
      </c>
      <c r="L2346" s="4">
        <f t="shared" si="652"/>
        <v>82</v>
      </c>
      <c r="M2346" s="4">
        <f t="shared" si="652"/>
        <v>67</v>
      </c>
      <c r="N2346" s="10">
        <f t="shared" si="653"/>
        <v>0.22388059701492535</v>
      </c>
      <c r="O2346" s="4">
        <f t="shared" si="651"/>
        <v>54</v>
      </c>
      <c r="P2346" s="4">
        <f t="shared" si="651"/>
        <v>88</v>
      </c>
      <c r="Q2346" s="4">
        <f t="shared" si="654"/>
        <v>34</v>
      </c>
      <c r="R2346" s="11"/>
    </row>
    <row r="2347" spans="1:18" x14ac:dyDescent="0.2">
      <c r="A2347" s="1" t="s">
        <v>2447</v>
      </c>
      <c r="B2347" s="4" t="str">
        <f t="shared" si="643"/>
        <v>2018-06-03</v>
      </c>
      <c r="C2347" s="3">
        <v>43254</v>
      </c>
      <c r="E2347" s="4" t="str">
        <f t="shared" si="644"/>
        <v>82.0;67.0;54.0;88.0</v>
      </c>
      <c r="F2347" s="4" t="str">
        <f t="shared" si="645"/>
        <v>82.0;67.0</v>
      </c>
      <c r="G2347" s="4" t="str">
        <f t="shared" si="646"/>
        <v>82.0</v>
      </c>
      <c r="H2347" s="4" t="str">
        <f t="shared" si="647"/>
        <v>67.0</v>
      </c>
      <c r="I2347" s="4" t="str">
        <f t="shared" si="648"/>
        <v>54.0;88.0</v>
      </c>
      <c r="J2347" s="4" t="str">
        <f t="shared" si="649"/>
        <v>54.0</v>
      </c>
      <c r="K2347" s="4" t="str">
        <f t="shared" si="650"/>
        <v>88.0</v>
      </c>
      <c r="L2347" s="4">
        <f t="shared" si="652"/>
        <v>82</v>
      </c>
      <c r="M2347" s="4">
        <f t="shared" si="652"/>
        <v>67</v>
      </c>
      <c r="N2347" s="10">
        <f t="shared" si="653"/>
        <v>0.22388059701492535</v>
      </c>
      <c r="O2347" s="4">
        <f t="shared" si="651"/>
        <v>54</v>
      </c>
      <c r="P2347" s="4">
        <f t="shared" si="651"/>
        <v>88</v>
      </c>
      <c r="Q2347" s="4">
        <f t="shared" si="654"/>
        <v>34</v>
      </c>
      <c r="R2347" s="11"/>
    </row>
    <row r="2348" spans="1:18" x14ac:dyDescent="0.2">
      <c r="A2348" s="1" t="s">
        <v>2448</v>
      </c>
      <c r="B2348" s="4" t="str">
        <f t="shared" si="643"/>
        <v>2018-06-04</v>
      </c>
      <c r="C2348" s="3">
        <v>43255</v>
      </c>
      <c r="E2348" s="4" t="str">
        <f t="shared" si="644"/>
        <v>82.0;68.0;54.0;88.0</v>
      </c>
      <c r="F2348" s="4" t="str">
        <f t="shared" si="645"/>
        <v>82.0;68.0</v>
      </c>
      <c r="G2348" s="4" t="str">
        <f t="shared" si="646"/>
        <v>82.0</v>
      </c>
      <c r="H2348" s="4" t="str">
        <f t="shared" si="647"/>
        <v>68.0</v>
      </c>
      <c r="I2348" s="4" t="str">
        <f t="shared" si="648"/>
        <v>54.0;88.0</v>
      </c>
      <c r="J2348" s="4" t="str">
        <f t="shared" si="649"/>
        <v>54.0</v>
      </c>
      <c r="K2348" s="4" t="str">
        <f t="shared" si="650"/>
        <v>88.0</v>
      </c>
      <c r="L2348" s="4">
        <f t="shared" si="652"/>
        <v>82</v>
      </c>
      <c r="M2348" s="4">
        <f t="shared" si="652"/>
        <v>68</v>
      </c>
      <c r="N2348" s="10">
        <f t="shared" si="653"/>
        <v>0.20588235294117641</v>
      </c>
      <c r="O2348" s="4">
        <f t="shared" si="651"/>
        <v>54</v>
      </c>
      <c r="P2348" s="4">
        <f t="shared" si="651"/>
        <v>88</v>
      </c>
      <c r="Q2348" s="4">
        <f t="shared" si="654"/>
        <v>34</v>
      </c>
      <c r="R2348" s="11"/>
    </row>
    <row r="2349" spans="1:18" x14ac:dyDescent="0.2">
      <c r="A2349" s="1" t="s">
        <v>2449</v>
      </c>
      <c r="B2349" s="4" t="str">
        <f t="shared" si="643"/>
        <v>2018-06-05</v>
      </c>
      <c r="C2349" s="3">
        <v>43256</v>
      </c>
      <c r="E2349" s="4" t="str">
        <f t="shared" si="644"/>
        <v>82.0;68.0;54.0;87.0</v>
      </c>
      <c r="F2349" s="4" t="str">
        <f t="shared" si="645"/>
        <v>82.0;68.0</v>
      </c>
      <c r="G2349" s="4" t="str">
        <f t="shared" si="646"/>
        <v>82.0</v>
      </c>
      <c r="H2349" s="4" t="str">
        <f t="shared" si="647"/>
        <v>68.0</v>
      </c>
      <c r="I2349" s="4" t="str">
        <f t="shared" si="648"/>
        <v>54.0;87.0</v>
      </c>
      <c r="J2349" s="4" t="str">
        <f t="shared" si="649"/>
        <v>54.0</v>
      </c>
      <c r="K2349" s="4" t="str">
        <f t="shared" si="650"/>
        <v>87.0</v>
      </c>
      <c r="L2349" s="4">
        <f t="shared" si="652"/>
        <v>82</v>
      </c>
      <c r="M2349" s="4">
        <f t="shared" si="652"/>
        <v>68</v>
      </c>
      <c r="N2349" s="10">
        <f t="shared" si="653"/>
        <v>0.20588235294117641</v>
      </c>
      <c r="O2349" s="4">
        <f t="shared" si="651"/>
        <v>54</v>
      </c>
      <c r="P2349" s="4">
        <f t="shared" si="651"/>
        <v>87</v>
      </c>
      <c r="Q2349" s="4">
        <f t="shared" si="654"/>
        <v>33</v>
      </c>
      <c r="R2349" s="11"/>
    </row>
    <row r="2350" spans="1:18" x14ac:dyDescent="0.2">
      <c r="A2350" s="1" t="s">
        <v>2450</v>
      </c>
      <c r="B2350" s="4" t="str">
        <f t="shared" si="643"/>
        <v>2018-06-06</v>
      </c>
      <c r="C2350" s="3">
        <v>43257</v>
      </c>
      <c r="E2350" s="4" t="str">
        <f t="shared" si="644"/>
        <v>82.0;68.0;54.0;87.0</v>
      </c>
      <c r="F2350" s="4" t="str">
        <f t="shared" si="645"/>
        <v>82.0;68.0</v>
      </c>
      <c r="G2350" s="4" t="str">
        <f t="shared" si="646"/>
        <v>82.0</v>
      </c>
      <c r="H2350" s="4" t="str">
        <f t="shared" si="647"/>
        <v>68.0</v>
      </c>
      <c r="I2350" s="4" t="str">
        <f t="shared" si="648"/>
        <v>54.0;87.0</v>
      </c>
      <c r="J2350" s="4" t="str">
        <f t="shared" si="649"/>
        <v>54.0</v>
      </c>
      <c r="K2350" s="4" t="str">
        <f t="shared" si="650"/>
        <v>87.0</v>
      </c>
      <c r="L2350" s="4">
        <f t="shared" si="652"/>
        <v>82</v>
      </c>
      <c r="M2350" s="4">
        <f t="shared" si="652"/>
        <v>68</v>
      </c>
      <c r="N2350" s="10">
        <f t="shared" si="653"/>
        <v>0.20588235294117641</v>
      </c>
      <c r="O2350" s="4">
        <f t="shared" si="651"/>
        <v>54</v>
      </c>
      <c r="P2350" s="4">
        <f t="shared" si="651"/>
        <v>87</v>
      </c>
      <c r="Q2350" s="4">
        <f t="shared" si="654"/>
        <v>33</v>
      </c>
      <c r="R2350" s="11"/>
    </row>
    <row r="2351" spans="1:18" x14ac:dyDescent="0.2">
      <c r="A2351" s="1" t="s">
        <v>2451</v>
      </c>
      <c r="B2351" s="4" t="str">
        <f t="shared" si="643"/>
        <v>2018-06-07</v>
      </c>
      <c r="C2351" s="3">
        <v>43258</v>
      </c>
      <c r="E2351" s="4" t="str">
        <f t="shared" si="644"/>
        <v>82.0;67.0;54.0;87.0</v>
      </c>
      <c r="F2351" s="4" t="str">
        <f t="shared" si="645"/>
        <v>82.0;67.0</v>
      </c>
      <c r="G2351" s="4" t="str">
        <f t="shared" si="646"/>
        <v>82.0</v>
      </c>
      <c r="H2351" s="4" t="str">
        <f t="shared" si="647"/>
        <v>67.0</v>
      </c>
      <c r="I2351" s="4" t="str">
        <f t="shared" si="648"/>
        <v>54.0;87.0</v>
      </c>
      <c r="J2351" s="4" t="str">
        <f t="shared" si="649"/>
        <v>54.0</v>
      </c>
      <c r="K2351" s="4" t="str">
        <f t="shared" si="650"/>
        <v>87.0</v>
      </c>
      <c r="L2351" s="4">
        <f t="shared" si="652"/>
        <v>82</v>
      </c>
      <c r="M2351" s="4">
        <f t="shared" si="652"/>
        <v>67</v>
      </c>
      <c r="N2351" s="10">
        <f t="shared" si="653"/>
        <v>0.22388059701492535</v>
      </c>
      <c r="O2351" s="4">
        <f t="shared" si="651"/>
        <v>54</v>
      </c>
      <c r="P2351" s="4">
        <f t="shared" si="651"/>
        <v>87</v>
      </c>
      <c r="Q2351" s="4">
        <f t="shared" si="654"/>
        <v>33</v>
      </c>
      <c r="R2351" s="11"/>
    </row>
    <row r="2352" spans="1:18" x14ac:dyDescent="0.2">
      <c r="A2352" s="1" t="s">
        <v>2452</v>
      </c>
      <c r="B2352" s="4" t="str">
        <f t="shared" si="643"/>
        <v>2018-06-08</v>
      </c>
      <c r="C2352" s="3">
        <v>43259</v>
      </c>
      <c r="E2352" s="4" t="str">
        <f t="shared" si="644"/>
        <v>82.0;67.0;54.0;86.0</v>
      </c>
      <c r="F2352" s="4" t="str">
        <f t="shared" si="645"/>
        <v>82.0;67.0</v>
      </c>
      <c r="G2352" s="4" t="str">
        <f t="shared" si="646"/>
        <v>82.0</v>
      </c>
      <c r="H2352" s="4" t="str">
        <f t="shared" si="647"/>
        <v>67.0</v>
      </c>
      <c r="I2352" s="4" t="str">
        <f t="shared" si="648"/>
        <v>54.0;86.0</v>
      </c>
      <c r="J2352" s="4" t="str">
        <f t="shared" si="649"/>
        <v>54.0</v>
      </c>
      <c r="K2352" s="4" t="str">
        <f t="shared" si="650"/>
        <v>86.0</v>
      </c>
      <c r="L2352" s="4">
        <f t="shared" si="652"/>
        <v>82</v>
      </c>
      <c r="M2352" s="4">
        <f t="shared" si="652"/>
        <v>67</v>
      </c>
      <c r="N2352" s="10">
        <f t="shared" si="653"/>
        <v>0.22388059701492535</v>
      </c>
      <c r="O2352" s="4">
        <f t="shared" si="651"/>
        <v>54</v>
      </c>
      <c r="P2352" s="4">
        <f t="shared" si="651"/>
        <v>86</v>
      </c>
      <c r="Q2352" s="4">
        <f t="shared" si="654"/>
        <v>32</v>
      </c>
      <c r="R2352" s="11"/>
    </row>
    <row r="2353" spans="1:18" x14ac:dyDescent="0.2">
      <c r="A2353" s="1" t="s">
        <v>2453</v>
      </c>
      <c r="B2353" s="4" t="str">
        <f t="shared" si="643"/>
        <v>2018-06-09</v>
      </c>
      <c r="C2353" s="3">
        <v>43260</v>
      </c>
      <c r="E2353" s="4" t="str">
        <f t="shared" si="644"/>
        <v>82.0;67.0;54.0;86.0</v>
      </c>
      <c r="F2353" s="4" t="str">
        <f t="shared" si="645"/>
        <v>82.0;67.0</v>
      </c>
      <c r="G2353" s="4" t="str">
        <f t="shared" si="646"/>
        <v>82.0</v>
      </c>
      <c r="H2353" s="4" t="str">
        <f t="shared" si="647"/>
        <v>67.0</v>
      </c>
      <c r="I2353" s="4" t="str">
        <f t="shared" si="648"/>
        <v>54.0;86.0</v>
      </c>
      <c r="J2353" s="4" t="str">
        <f t="shared" si="649"/>
        <v>54.0</v>
      </c>
      <c r="K2353" s="4" t="str">
        <f t="shared" si="650"/>
        <v>86.0</v>
      </c>
      <c r="L2353" s="4">
        <f t="shared" si="652"/>
        <v>82</v>
      </c>
      <c r="M2353" s="4">
        <f t="shared" si="652"/>
        <v>67</v>
      </c>
      <c r="N2353" s="10">
        <f t="shared" si="653"/>
        <v>0.22388059701492535</v>
      </c>
      <c r="O2353" s="4">
        <f t="shared" si="651"/>
        <v>54</v>
      </c>
      <c r="P2353" s="4">
        <f t="shared" si="651"/>
        <v>86</v>
      </c>
      <c r="Q2353" s="4">
        <f t="shared" si="654"/>
        <v>32</v>
      </c>
      <c r="R2353" s="11"/>
    </row>
    <row r="2354" spans="1:18" x14ac:dyDescent="0.2">
      <c r="A2354" s="1" t="s">
        <v>2454</v>
      </c>
      <c r="B2354" s="4" t="str">
        <f t="shared" si="643"/>
        <v>2018-06-10</v>
      </c>
      <c r="C2354" s="3">
        <v>43261</v>
      </c>
      <c r="E2354" s="4" t="str">
        <f t="shared" si="644"/>
        <v>83.0;66.0;54.0;86.0</v>
      </c>
      <c r="F2354" s="4" t="str">
        <f t="shared" si="645"/>
        <v>83.0;66.0</v>
      </c>
      <c r="G2354" s="4" t="str">
        <f t="shared" si="646"/>
        <v>83.0</v>
      </c>
      <c r="H2354" s="4" t="str">
        <f t="shared" si="647"/>
        <v>66.0</v>
      </c>
      <c r="I2354" s="4" t="str">
        <f t="shared" si="648"/>
        <v>54.0;86.0</v>
      </c>
      <c r="J2354" s="4" t="str">
        <f t="shared" si="649"/>
        <v>54.0</v>
      </c>
      <c r="K2354" s="4" t="str">
        <f t="shared" si="650"/>
        <v>86.0</v>
      </c>
      <c r="L2354" s="4">
        <f t="shared" si="652"/>
        <v>83</v>
      </c>
      <c r="M2354" s="4">
        <f t="shared" si="652"/>
        <v>66</v>
      </c>
      <c r="N2354" s="10">
        <f t="shared" si="653"/>
        <v>0.25757575757575757</v>
      </c>
      <c r="O2354" s="4">
        <f t="shared" si="651"/>
        <v>54</v>
      </c>
      <c r="P2354" s="4">
        <f t="shared" si="651"/>
        <v>86</v>
      </c>
      <c r="Q2354" s="4">
        <f t="shared" si="654"/>
        <v>32</v>
      </c>
      <c r="R2354" s="11"/>
    </row>
    <row r="2355" spans="1:18" x14ac:dyDescent="0.2">
      <c r="A2355" s="1" t="s">
        <v>2455</v>
      </c>
      <c r="B2355" s="4" t="str">
        <f t="shared" si="643"/>
        <v>2018-06-11</v>
      </c>
      <c r="C2355" s="3">
        <v>43262</v>
      </c>
      <c r="E2355" s="4" t="str">
        <f t="shared" si="644"/>
        <v>83.0;66.0;54.0;86.0</v>
      </c>
      <c r="F2355" s="4" t="str">
        <f t="shared" si="645"/>
        <v>83.0;66.0</v>
      </c>
      <c r="G2355" s="4" t="str">
        <f t="shared" si="646"/>
        <v>83.0</v>
      </c>
      <c r="H2355" s="4" t="str">
        <f t="shared" si="647"/>
        <v>66.0</v>
      </c>
      <c r="I2355" s="4" t="str">
        <f t="shared" si="648"/>
        <v>54.0;86.0</v>
      </c>
      <c r="J2355" s="4" t="str">
        <f t="shared" si="649"/>
        <v>54.0</v>
      </c>
      <c r="K2355" s="4" t="str">
        <f t="shared" si="650"/>
        <v>86.0</v>
      </c>
      <c r="L2355" s="4">
        <f t="shared" si="652"/>
        <v>83</v>
      </c>
      <c r="M2355" s="4">
        <f t="shared" si="652"/>
        <v>66</v>
      </c>
      <c r="N2355" s="10">
        <f t="shared" si="653"/>
        <v>0.25757575757575757</v>
      </c>
      <c r="O2355" s="4">
        <f t="shared" si="651"/>
        <v>54</v>
      </c>
      <c r="P2355" s="4">
        <f t="shared" si="651"/>
        <v>86</v>
      </c>
      <c r="Q2355" s="4">
        <f t="shared" si="654"/>
        <v>32</v>
      </c>
      <c r="R2355" s="11"/>
    </row>
    <row r="2356" spans="1:18" x14ac:dyDescent="0.2">
      <c r="A2356" s="1" t="s">
        <v>2456</v>
      </c>
      <c r="B2356" s="4" t="str">
        <f t="shared" si="643"/>
        <v>2018-06-12</v>
      </c>
      <c r="C2356" s="3">
        <v>43263</v>
      </c>
      <c r="E2356" s="4" t="str">
        <f t="shared" si="644"/>
        <v>83.0;66.0;54.0;86.0</v>
      </c>
      <c r="F2356" s="4" t="str">
        <f t="shared" si="645"/>
        <v>83.0;66.0</v>
      </c>
      <c r="G2356" s="4" t="str">
        <f t="shared" si="646"/>
        <v>83.0</v>
      </c>
      <c r="H2356" s="4" t="str">
        <f t="shared" si="647"/>
        <v>66.0</v>
      </c>
      <c r="I2356" s="4" t="str">
        <f t="shared" si="648"/>
        <v>54.0;86.0</v>
      </c>
      <c r="J2356" s="4" t="str">
        <f t="shared" si="649"/>
        <v>54.0</v>
      </c>
      <c r="K2356" s="4" t="str">
        <f t="shared" si="650"/>
        <v>86.0</v>
      </c>
      <c r="L2356" s="4">
        <f t="shared" si="652"/>
        <v>83</v>
      </c>
      <c r="M2356" s="4">
        <f t="shared" si="652"/>
        <v>66</v>
      </c>
      <c r="N2356" s="10">
        <f t="shared" si="653"/>
        <v>0.25757575757575757</v>
      </c>
      <c r="O2356" s="4">
        <f t="shared" si="651"/>
        <v>54</v>
      </c>
      <c r="P2356" s="4">
        <f t="shared" si="651"/>
        <v>86</v>
      </c>
      <c r="Q2356" s="4">
        <f t="shared" si="654"/>
        <v>32</v>
      </c>
      <c r="R2356" s="11"/>
    </row>
    <row r="2357" spans="1:18" x14ac:dyDescent="0.2">
      <c r="A2357" s="1" t="s">
        <v>2457</v>
      </c>
      <c r="B2357" s="4" t="str">
        <f t="shared" si="643"/>
        <v>2018-06-13</v>
      </c>
      <c r="C2357" s="3">
        <v>43264</v>
      </c>
      <c r="E2357" s="4" t="str">
        <f t="shared" si="644"/>
        <v>83.0;66.0;54.0;86.0</v>
      </c>
      <c r="F2357" s="4" t="str">
        <f t="shared" si="645"/>
        <v>83.0;66.0</v>
      </c>
      <c r="G2357" s="4" t="str">
        <f t="shared" si="646"/>
        <v>83.0</v>
      </c>
      <c r="H2357" s="4" t="str">
        <f t="shared" si="647"/>
        <v>66.0</v>
      </c>
      <c r="I2357" s="4" t="str">
        <f t="shared" si="648"/>
        <v>54.0;86.0</v>
      </c>
      <c r="J2357" s="4" t="str">
        <f t="shared" si="649"/>
        <v>54.0</v>
      </c>
      <c r="K2357" s="4" t="str">
        <f t="shared" si="650"/>
        <v>86.0</v>
      </c>
      <c r="L2357" s="4">
        <f t="shared" si="652"/>
        <v>83</v>
      </c>
      <c r="M2357" s="4">
        <f t="shared" si="652"/>
        <v>66</v>
      </c>
      <c r="N2357" s="10">
        <f t="shared" si="653"/>
        <v>0.25757575757575757</v>
      </c>
      <c r="O2357" s="4">
        <f t="shared" si="651"/>
        <v>54</v>
      </c>
      <c r="P2357" s="4">
        <f t="shared" si="651"/>
        <v>86</v>
      </c>
      <c r="Q2357" s="4">
        <f t="shared" si="654"/>
        <v>32</v>
      </c>
      <c r="R2357" s="11"/>
    </row>
    <row r="2358" spans="1:18" x14ac:dyDescent="0.2">
      <c r="A2358" s="1" t="s">
        <v>2458</v>
      </c>
      <c r="B2358" s="4" t="str">
        <f t="shared" si="643"/>
        <v>2018-06-14</v>
      </c>
      <c r="C2358" s="3">
        <v>43265</v>
      </c>
      <c r="E2358" s="4" t="str">
        <f t="shared" si="644"/>
        <v>83.0;66.0;54.0;86.0</v>
      </c>
      <c r="F2358" s="4" t="str">
        <f t="shared" si="645"/>
        <v>83.0;66.0</v>
      </c>
      <c r="G2358" s="4" t="str">
        <f t="shared" si="646"/>
        <v>83.0</v>
      </c>
      <c r="H2358" s="4" t="str">
        <f t="shared" si="647"/>
        <v>66.0</v>
      </c>
      <c r="I2358" s="4" t="str">
        <f t="shared" si="648"/>
        <v>54.0;86.0</v>
      </c>
      <c r="J2358" s="4" t="str">
        <f t="shared" si="649"/>
        <v>54.0</v>
      </c>
      <c r="K2358" s="4" t="str">
        <f t="shared" si="650"/>
        <v>86.0</v>
      </c>
      <c r="L2358" s="4">
        <f t="shared" si="652"/>
        <v>83</v>
      </c>
      <c r="M2358" s="4">
        <f t="shared" si="652"/>
        <v>66</v>
      </c>
      <c r="N2358" s="10">
        <f t="shared" si="653"/>
        <v>0.25757575757575757</v>
      </c>
      <c r="O2358" s="4">
        <f t="shared" si="651"/>
        <v>54</v>
      </c>
      <c r="P2358" s="4">
        <f t="shared" si="651"/>
        <v>86</v>
      </c>
      <c r="Q2358" s="4">
        <f t="shared" si="654"/>
        <v>32</v>
      </c>
      <c r="R2358" s="11"/>
    </row>
    <row r="2359" spans="1:18" x14ac:dyDescent="0.2">
      <c r="A2359" s="1" t="s">
        <v>2459</v>
      </c>
      <c r="B2359" s="4" t="str">
        <f t="shared" si="643"/>
        <v>2018-06-15</v>
      </c>
      <c r="C2359" s="3">
        <v>43266</v>
      </c>
      <c r="E2359" s="4" t="str">
        <f t="shared" si="644"/>
        <v>82.0;66.0;54.0;86.0</v>
      </c>
      <c r="F2359" s="4" t="str">
        <f t="shared" si="645"/>
        <v>82.0;66.0</v>
      </c>
      <c r="G2359" s="4" t="str">
        <f t="shared" si="646"/>
        <v>82.0</v>
      </c>
      <c r="H2359" s="4" t="str">
        <f t="shared" si="647"/>
        <v>66.0</v>
      </c>
      <c r="I2359" s="4" t="str">
        <f t="shared" si="648"/>
        <v>54.0;86.0</v>
      </c>
      <c r="J2359" s="4" t="str">
        <f t="shared" si="649"/>
        <v>54.0</v>
      </c>
      <c r="K2359" s="4" t="str">
        <f t="shared" si="650"/>
        <v>86.0</v>
      </c>
      <c r="L2359" s="4">
        <f t="shared" si="652"/>
        <v>82</v>
      </c>
      <c r="M2359" s="4">
        <f t="shared" si="652"/>
        <v>66</v>
      </c>
      <c r="N2359" s="10">
        <f t="shared" si="653"/>
        <v>0.24242424242424243</v>
      </c>
      <c r="O2359" s="4">
        <f t="shared" si="651"/>
        <v>54</v>
      </c>
      <c r="P2359" s="4">
        <f t="shared" si="651"/>
        <v>86</v>
      </c>
      <c r="Q2359" s="4">
        <f t="shared" si="654"/>
        <v>32</v>
      </c>
      <c r="R2359" s="11"/>
    </row>
    <row r="2360" spans="1:18" x14ac:dyDescent="0.2">
      <c r="A2360" s="1" t="s">
        <v>2460</v>
      </c>
      <c r="B2360" s="4" t="str">
        <f t="shared" si="643"/>
        <v>2018-06-16</v>
      </c>
      <c r="C2360" s="3">
        <v>43267</v>
      </c>
      <c r="E2360" s="4" t="str">
        <f t="shared" si="644"/>
        <v>82.0;66.0;54.0;86.0</v>
      </c>
      <c r="F2360" s="4" t="str">
        <f t="shared" si="645"/>
        <v>82.0;66.0</v>
      </c>
      <c r="G2360" s="4" t="str">
        <f t="shared" si="646"/>
        <v>82.0</v>
      </c>
      <c r="H2360" s="4" t="str">
        <f t="shared" si="647"/>
        <v>66.0</v>
      </c>
      <c r="I2360" s="4" t="str">
        <f t="shared" si="648"/>
        <v>54.0;86.0</v>
      </c>
      <c r="J2360" s="4" t="str">
        <f t="shared" si="649"/>
        <v>54.0</v>
      </c>
      <c r="K2360" s="4" t="str">
        <f t="shared" si="650"/>
        <v>86.0</v>
      </c>
      <c r="L2360" s="4">
        <f t="shared" si="652"/>
        <v>82</v>
      </c>
      <c r="M2360" s="4">
        <f t="shared" si="652"/>
        <v>66</v>
      </c>
      <c r="N2360" s="10">
        <f t="shared" si="653"/>
        <v>0.24242424242424243</v>
      </c>
      <c r="O2360" s="4">
        <f t="shared" si="651"/>
        <v>54</v>
      </c>
      <c r="P2360" s="4">
        <f t="shared" si="651"/>
        <v>86</v>
      </c>
      <c r="Q2360" s="4">
        <f t="shared" si="654"/>
        <v>32</v>
      </c>
      <c r="R2360" s="11"/>
    </row>
    <row r="2361" spans="1:18" x14ac:dyDescent="0.2">
      <c r="A2361" s="1" t="s">
        <v>2461</v>
      </c>
      <c r="B2361" s="4" t="str">
        <f t="shared" si="643"/>
        <v>2018-06-17</v>
      </c>
      <c r="C2361" s="3">
        <v>43268</v>
      </c>
      <c r="E2361" s="4" t="str">
        <f t="shared" si="644"/>
        <v>83.0;65.0;54.0;85.0</v>
      </c>
      <c r="F2361" s="4" t="str">
        <f t="shared" si="645"/>
        <v>83.0;65.0</v>
      </c>
      <c r="G2361" s="4" t="str">
        <f t="shared" si="646"/>
        <v>83.0</v>
      </c>
      <c r="H2361" s="4" t="str">
        <f t="shared" si="647"/>
        <v>65.0</v>
      </c>
      <c r="I2361" s="4" t="str">
        <f t="shared" si="648"/>
        <v>54.0;85.0</v>
      </c>
      <c r="J2361" s="4" t="str">
        <f t="shared" si="649"/>
        <v>54.0</v>
      </c>
      <c r="K2361" s="4" t="str">
        <f t="shared" si="650"/>
        <v>85.0</v>
      </c>
      <c r="L2361" s="4">
        <f t="shared" si="652"/>
        <v>83</v>
      </c>
      <c r="M2361" s="4">
        <f t="shared" si="652"/>
        <v>65</v>
      </c>
      <c r="N2361" s="10">
        <f t="shared" si="653"/>
        <v>0.27692307692307683</v>
      </c>
      <c r="O2361" s="4">
        <f t="shared" si="651"/>
        <v>54</v>
      </c>
      <c r="P2361" s="4">
        <f t="shared" si="651"/>
        <v>85</v>
      </c>
      <c r="Q2361" s="4">
        <f t="shared" si="654"/>
        <v>31</v>
      </c>
      <c r="R2361" s="11"/>
    </row>
    <row r="2362" spans="1:18" x14ac:dyDescent="0.2">
      <c r="A2362" s="1" t="s">
        <v>2462</v>
      </c>
      <c r="B2362" s="4" t="str">
        <f t="shared" si="643"/>
        <v>2018-06-18</v>
      </c>
      <c r="C2362" s="3">
        <v>43269</v>
      </c>
      <c r="E2362" s="4" t="str">
        <f t="shared" si="644"/>
        <v>82.0;65.0;54.0;85.0</v>
      </c>
      <c r="F2362" s="4" t="str">
        <f t="shared" si="645"/>
        <v>82.0;65.0</v>
      </c>
      <c r="G2362" s="4" t="str">
        <f t="shared" si="646"/>
        <v>82.0</v>
      </c>
      <c r="H2362" s="4" t="str">
        <f t="shared" si="647"/>
        <v>65.0</v>
      </c>
      <c r="I2362" s="4" t="str">
        <f t="shared" si="648"/>
        <v>54.0;85.0</v>
      </c>
      <c r="J2362" s="4" t="str">
        <f t="shared" si="649"/>
        <v>54.0</v>
      </c>
      <c r="K2362" s="4" t="str">
        <f t="shared" si="650"/>
        <v>85.0</v>
      </c>
      <c r="L2362" s="4">
        <f t="shared" si="652"/>
        <v>82</v>
      </c>
      <c r="M2362" s="4">
        <f t="shared" si="652"/>
        <v>65</v>
      </c>
      <c r="N2362" s="10">
        <f t="shared" si="653"/>
        <v>0.2615384615384615</v>
      </c>
      <c r="O2362" s="4">
        <f t="shared" si="651"/>
        <v>54</v>
      </c>
      <c r="P2362" s="4">
        <f t="shared" si="651"/>
        <v>85</v>
      </c>
      <c r="Q2362" s="4">
        <f t="shared" si="654"/>
        <v>31</v>
      </c>
      <c r="R2362" s="11"/>
    </row>
    <row r="2363" spans="1:18" x14ac:dyDescent="0.2">
      <c r="A2363" s="1" t="s">
        <v>2463</v>
      </c>
      <c r="B2363" s="4" t="str">
        <f t="shared" si="643"/>
        <v>2018-06-19</v>
      </c>
      <c r="C2363" s="3">
        <v>43270</v>
      </c>
      <c r="E2363" s="4" t="str">
        <f t="shared" si="644"/>
        <v>81.0;65.0;54.0;86.0</v>
      </c>
      <c r="F2363" s="4" t="str">
        <f t="shared" si="645"/>
        <v>81.0;65.0</v>
      </c>
      <c r="G2363" s="4" t="str">
        <f t="shared" si="646"/>
        <v>81.0</v>
      </c>
      <c r="H2363" s="4" t="str">
        <f t="shared" si="647"/>
        <v>65.0</v>
      </c>
      <c r="I2363" s="4" t="str">
        <f t="shared" si="648"/>
        <v>54.0;86.0</v>
      </c>
      <c r="J2363" s="4" t="str">
        <f t="shared" si="649"/>
        <v>54.0</v>
      </c>
      <c r="K2363" s="4" t="str">
        <f t="shared" si="650"/>
        <v>86.0</v>
      </c>
      <c r="L2363" s="4">
        <f t="shared" si="652"/>
        <v>81</v>
      </c>
      <c r="M2363" s="4">
        <f t="shared" si="652"/>
        <v>65</v>
      </c>
      <c r="N2363" s="10">
        <f t="shared" si="653"/>
        <v>0.24615384615384617</v>
      </c>
      <c r="O2363" s="4">
        <f t="shared" si="651"/>
        <v>54</v>
      </c>
      <c r="P2363" s="4">
        <f t="shared" si="651"/>
        <v>86</v>
      </c>
      <c r="Q2363" s="4">
        <f t="shared" si="654"/>
        <v>32</v>
      </c>
      <c r="R2363" s="11"/>
    </row>
    <row r="2364" spans="1:18" x14ac:dyDescent="0.2">
      <c r="A2364" s="1" t="s">
        <v>2464</v>
      </c>
      <c r="B2364" s="4" t="str">
        <f t="shared" si="643"/>
        <v>2018-06-20</v>
      </c>
      <c r="C2364" s="3">
        <v>43271</v>
      </c>
      <c r="E2364" s="4" t="str">
        <f t="shared" si="644"/>
        <v>81.0;65.0;54.0;85.0</v>
      </c>
      <c r="F2364" s="4" t="str">
        <f t="shared" si="645"/>
        <v>81.0;65.0</v>
      </c>
      <c r="G2364" s="4" t="str">
        <f t="shared" si="646"/>
        <v>81.0</v>
      </c>
      <c r="H2364" s="4" t="str">
        <f t="shared" si="647"/>
        <v>65.0</v>
      </c>
      <c r="I2364" s="4" t="str">
        <f t="shared" si="648"/>
        <v>54.0;85.0</v>
      </c>
      <c r="J2364" s="4" t="str">
        <f t="shared" si="649"/>
        <v>54.0</v>
      </c>
      <c r="K2364" s="4" t="str">
        <f t="shared" si="650"/>
        <v>85.0</v>
      </c>
      <c r="L2364" s="4">
        <f t="shared" si="652"/>
        <v>81</v>
      </c>
      <c r="M2364" s="4">
        <f t="shared" si="652"/>
        <v>65</v>
      </c>
      <c r="N2364" s="10">
        <f t="shared" si="653"/>
        <v>0.24615384615384617</v>
      </c>
      <c r="O2364" s="4">
        <f t="shared" si="651"/>
        <v>54</v>
      </c>
      <c r="P2364" s="4">
        <f t="shared" si="651"/>
        <v>85</v>
      </c>
      <c r="Q2364" s="4">
        <f t="shared" si="654"/>
        <v>31</v>
      </c>
      <c r="R2364" s="11"/>
    </row>
    <row r="2365" spans="1:18" x14ac:dyDescent="0.2">
      <c r="A2365" s="1" t="s">
        <v>2465</v>
      </c>
      <c r="B2365" s="4" t="str">
        <f t="shared" si="643"/>
        <v>2018-06-21</v>
      </c>
      <c r="C2365" s="3">
        <v>43272</v>
      </c>
      <c r="E2365" s="4" t="str">
        <f t="shared" si="644"/>
        <v>81.0;64.0;54.0;85.0</v>
      </c>
      <c r="F2365" s="4" t="str">
        <f t="shared" si="645"/>
        <v>81.0;64.0</v>
      </c>
      <c r="G2365" s="4" t="str">
        <f t="shared" si="646"/>
        <v>81.0</v>
      </c>
      <c r="H2365" s="4" t="str">
        <f t="shared" si="647"/>
        <v>64.0</v>
      </c>
      <c r="I2365" s="4" t="str">
        <f t="shared" si="648"/>
        <v>54.0;85.0</v>
      </c>
      <c r="J2365" s="4" t="str">
        <f t="shared" si="649"/>
        <v>54.0</v>
      </c>
      <c r="K2365" s="4" t="str">
        <f t="shared" si="650"/>
        <v>85.0</v>
      </c>
      <c r="L2365" s="4">
        <f t="shared" si="652"/>
        <v>81</v>
      </c>
      <c r="M2365" s="4">
        <f t="shared" si="652"/>
        <v>64</v>
      </c>
      <c r="N2365" s="10">
        <f t="shared" si="653"/>
        <v>0.265625</v>
      </c>
      <c r="O2365" s="4">
        <f t="shared" si="651"/>
        <v>54</v>
      </c>
      <c r="P2365" s="4">
        <f t="shared" si="651"/>
        <v>85</v>
      </c>
      <c r="Q2365" s="4">
        <f t="shared" si="654"/>
        <v>31</v>
      </c>
      <c r="R2365" s="11"/>
    </row>
    <row r="2366" spans="1:18" x14ac:dyDescent="0.2">
      <c r="A2366" s="1" t="s">
        <v>2466</v>
      </c>
      <c r="B2366" s="4" t="str">
        <f t="shared" si="643"/>
        <v>2018-06-22</v>
      </c>
      <c r="C2366" s="3">
        <v>43273</v>
      </c>
      <c r="E2366" s="4" t="str">
        <f t="shared" si="644"/>
        <v>81.0;64.0;54.0;85.0</v>
      </c>
      <c r="F2366" s="4" t="str">
        <f t="shared" si="645"/>
        <v>81.0;64.0</v>
      </c>
      <c r="G2366" s="4" t="str">
        <f t="shared" si="646"/>
        <v>81.0</v>
      </c>
      <c r="H2366" s="4" t="str">
        <f t="shared" si="647"/>
        <v>64.0</v>
      </c>
      <c r="I2366" s="4" t="str">
        <f t="shared" si="648"/>
        <v>54.0;85.0</v>
      </c>
      <c r="J2366" s="4" t="str">
        <f t="shared" si="649"/>
        <v>54.0</v>
      </c>
      <c r="K2366" s="4" t="str">
        <f t="shared" si="650"/>
        <v>85.0</v>
      </c>
      <c r="L2366" s="4">
        <f t="shared" si="652"/>
        <v>81</v>
      </c>
      <c r="M2366" s="4">
        <f t="shared" si="652"/>
        <v>64</v>
      </c>
      <c r="N2366" s="10">
        <f t="shared" si="653"/>
        <v>0.265625</v>
      </c>
      <c r="O2366" s="4">
        <f t="shared" si="651"/>
        <v>54</v>
      </c>
      <c r="P2366" s="4">
        <f t="shared" si="651"/>
        <v>85</v>
      </c>
      <c r="Q2366" s="4">
        <f t="shared" si="654"/>
        <v>31</v>
      </c>
      <c r="R2366" s="11"/>
    </row>
    <row r="2367" spans="1:18" x14ac:dyDescent="0.2">
      <c r="A2367" s="1" t="s">
        <v>2467</v>
      </c>
      <c r="B2367" s="4" t="str">
        <f t="shared" si="643"/>
        <v>2018-06-23</v>
      </c>
      <c r="C2367" s="3">
        <v>43274</v>
      </c>
      <c r="E2367" s="4" t="str">
        <f t="shared" si="644"/>
        <v>81.0;64.0;54.0;84.0</v>
      </c>
      <c r="F2367" s="4" t="str">
        <f t="shared" si="645"/>
        <v>81.0;64.0</v>
      </c>
      <c r="G2367" s="4" t="str">
        <f t="shared" si="646"/>
        <v>81.0</v>
      </c>
      <c r="H2367" s="4" t="str">
        <f t="shared" si="647"/>
        <v>64.0</v>
      </c>
      <c r="I2367" s="4" t="str">
        <f t="shared" si="648"/>
        <v>54.0;84.0</v>
      </c>
      <c r="J2367" s="4" t="str">
        <f t="shared" si="649"/>
        <v>54.0</v>
      </c>
      <c r="K2367" s="4" t="str">
        <f t="shared" si="650"/>
        <v>84.0</v>
      </c>
      <c r="L2367" s="4">
        <f t="shared" si="652"/>
        <v>81</v>
      </c>
      <c r="M2367" s="4">
        <f t="shared" si="652"/>
        <v>64</v>
      </c>
      <c r="N2367" s="10">
        <f t="shared" si="653"/>
        <v>0.265625</v>
      </c>
      <c r="O2367" s="4">
        <f t="shared" si="651"/>
        <v>54</v>
      </c>
      <c r="P2367" s="4">
        <f t="shared" si="651"/>
        <v>84</v>
      </c>
      <c r="Q2367" s="4">
        <f t="shared" si="654"/>
        <v>30</v>
      </c>
      <c r="R2367" s="11"/>
    </row>
    <row r="2368" spans="1:18" x14ac:dyDescent="0.2">
      <c r="A2368" s="1" t="s">
        <v>2468</v>
      </c>
      <c r="B2368" s="4" t="str">
        <f t="shared" si="643"/>
        <v>2018-06-24</v>
      </c>
      <c r="C2368" s="3">
        <v>43275</v>
      </c>
      <c r="E2368" s="4" t="str">
        <f t="shared" si="644"/>
        <v>80.0;65.0;54.0;84.0</v>
      </c>
      <c r="F2368" s="4" t="str">
        <f t="shared" si="645"/>
        <v>80.0;65.0</v>
      </c>
      <c r="G2368" s="4" t="str">
        <f t="shared" si="646"/>
        <v>80.0</v>
      </c>
      <c r="H2368" s="4" t="str">
        <f t="shared" si="647"/>
        <v>65.0</v>
      </c>
      <c r="I2368" s="4" t="str">
        <f t="shared" si="648"/>
        <v>54.0;84.0</v>
      </c>
      <c r="J2368" s="4" t="str">
        <f t="shared" si="649"/>
        <v>54.0</v>
      </c>
      <c r="K2368" s="4" t="str">
        <f t="shared" si="650"/>
        <v>84.0</v>
      </c>
      <c r="L2368" s="4">
        <f t="shared" si="652"/>
        <v>80</v>
      </c>
      <c r="M2368" s="4">
        <f t="shared" si="652"/>
        <v>65</v>
      </c>
      <c r="N2368" s="10">
        <f t="shared" si="653"/>
        <v>0.23076923076923084</v>
      </c>
      <c r="O2368" s="4">
        <f t="shared" si="651"/>
        <v>54</v>
      </c>
      <c r="P2368" s="4">
        <f t="shared" si="651"/>
        <v>84</v>
      </c>
      <c r="Q2368" s="4">
        <f t="shared" si="654"/>
        <v>30</v>
      </c>
      <c r="R2368" s="11"/>
    </row>
    <row r="2369" spans="1:18" x14ac:dyDescent="0.2">
      <c r="A2369" s="1" t="s">
        <v>2469</v>
      </c>
      <c r="B2369" s="4" t="str">
        <f t="shared" si="643"/>
        <v>2018-06-25</v>
      </c>
      <c r="C2369" s="3">
        <v>43276</v>
      </c>
      <c r="E2369" s="4" t="str">
        <f t="shared" si="644"/>
        <v>80.0;65.0;54.0;84.0</v>
      </c>
      <c r="F2369" s="4" t="str">
        <f t="shared" si="645"/>
        <v>80.0;65.0</v>
      </c>
      <c r="G2369" s="4" t="str">
        <f t="shared" si="646"/>
        <v>80.0</v>
      </c>
      <c r="H2369" s="4" t="str">
        <f t="shared" si="647"/>
        <v>65.0</v>
      </c>
      <c r="I2369" s="4" t="str">
        <f t="shared" si="648"/>
        <v>54.0;84.0</v>
      </c>
      <c r="J2369" s="4" t="str">
        <f t="shared" si="649"/>
        <v>54.0</v>
      </c>
      <c r="K2369" s="4" t="str">
        <f t="shared" si="650"/>
        <v>84.0</v>
      </c>
      <c r="L2369" s="4">
        <f t="shared" si="652"/>
        <v>80</v>
      </c>
      <c r="M2369" s="4">
        <f t="shared" si="652"/>
        <v>65</v>
      </c>
      <c r="N2369" s="10">
        <f t="shared" si="653"/>
        <v>0.23076923076923084</v>
      </c>
      <c r="O2369" s="4">
        <f t="shared" si="651"/>
        <v>54</v>
      </c>
      <c r="P2369" s="4">
        <f t="shared" si="651"/>
        <v>84</v>
      </c>
      <c r="Q2369" s="4">
        <f t="shared" si="654"/>
        <v>30</v>
      </c>
      <c r="R2369" s="11"/>
    </row>
    <row r="2370" spans="1:18" x14ac:dyDescent="0.2">
      <c r="A2370" s="1" t="s">
        <v>2470</v>
      </c>
      <c r="B2370" s="4" t="str">
        <f t="shared" si="643"/>
        <v>2018-06-26</v>
      </c>
      <c r="C2370" s="3">
        <v>43277</v>
      </c>
      <c r="E2370" s="4" t="str">
        <f t="shared" si="644"/>
        <v>80.0;64.0;54.0;84.0</v>
      </c>
      <c r="F2370" s="4" t="str">
        <f t="shared" si="645"/>
        <v>80.0;64.0</v>
      </c>
      <c r="G2370" s="4" t="str">
        <f t="shared" si="646"/>
        <v>80.0</v>
      </c>
      <c r="H2370" s="4" t="str">
        <f t="shared" si="647"/>
        <v>64.0</v>
      </c>
      <c r="I2370" s="4" t="str">
        <f t="shared" si="648"/>
        <v>54.0;84.0</v>
      </c>
      <c r="J2370" s="4" t="str">
        <f t="shared" si="649"/>
        <v>54.0</v>
      </c>
      <c r="K2370" s="4" t="str">
        <f t="shared" si="650"/>
        <v>84.0</v>
      </c>
      <c r="L2370" s="4">
        <f t="shared" si="652"/>
        <v>80</v>
      </c>
      <c r="M2370" s="4">
        <f t="shared" si="652"/>
        <v>64</v>
      </c>
      <c r="N2370" s="10">
        <f t="shared" si="653"/>
        <v>0.25</v>
      </c>
      <c r="O2370" s="4">
        <f t="shared" si="651"/>
        <v>54</v>
      </c>
      <c r="P2370" s="4">
        <f t="shared" si="651"/>
        <v>84</v>
      </c>
      <c r="Q2370" s="4">
        <f t="shared" si="654"/>
        <v>30</v>
      </c>
      <c r="R2370" s="11"/>
    </row>
    <row r="2371" spans="1:18" x14ac:dyDescent="0.2">
      <c r="A2371" s="1" t="s">
        <v>2471</v>
      </c>
      <c r="B2371" s="4" t="str">
        <f t="shared" si="643"/>
        <v>2018-06-27</v>
      </c>
      <c r="C2371" s="3">
        <v>43278</v>
      </c>
      <c r="E2371" s="4" t="str">
        <f t="shared" si="644"/>
        <v>79.0;64.0;54.0;84.0</v>
      </c>
      <c r="F2371" s="4" t="str">
        <f t="shared" si="645"/>
        <v>79.0;64.0</v>
      </c>
      <c r="G2371" s="4" t="str">
        <f t="shared" si="646"/>
        <v>79.0</v>
      </c>
      <c r="H2371" s="4" t="str">
        <f t="shared" si="647"/>
        <v>64.0</v>
      </c>
      <c r="I2371" s="4" t="str">
        <f t="shared" si="648"/>
        <v>54.0;84.0</v>
      </c>
      <c r="J2371" s="4" t="str">
        <f t="shared" si="649"/>
        <v>54.0</v>
      </c>
      <c r="K2371" s="4" t="str">
        <f t="shared" si="650"/>
        <v>84.0</v>
      </c>
      <c r="L2371" s="4">
        <f t="shared" si="652"/>
        <v>79</v>
      </c>
      <c r="M2371" s="4">
        <f t="shared" si="652"/>
        <v>64</v>
      </c>
      <c r="N2371" s="10">
        <f t="shared" si="653"/>
        <v>0.234375</v>
      </c>
      <c r="O2371" s="4">
        <f t="shared" si="651"/>
        <v>54</v>
      </c>
      <c r="P2371" s="4">
        <f t="shared" si="651"/>
        <v>84</v>
      </c>
      <c r="Q2371" s="4">
        <f t="shared" si="654"/>
        <v>30</v>
      </c>
      <c r="R2371" s="11"/>
    </row>
    <row r="2372" spans="1:18" x14ac:dyDescent="0.2">
      <c r="A2372" s="1" t="s">
        <v>2472</v>
      </c>
      <c r="B2372" s="4" t="str">
        <f t="shared" ref="B2372:B2435" si="655">LEFT(A2372,10)</f>
        <v>2018-06-28</v>
      </c>
      <c r="C2372" s="3">
        <v>43279</v>
      </c>
      <c r="E2372" s="4" t="str">
        <f t="shared" ref="E2372:E2435" si="656">RIGHT(A2372,19)</f>
        <v>79.0;65.0;54.0;83.0</v>
      </c>
      <c r="F2372" s="4" t="str">
        <f t="shared" ref="F2372:F2435" si="657">LEFT(E2372,9)</f>
        <v>79.0;65.0</v>
      </c>
      <c r="G2372" s="4" t="str">
        <f t="shared" ref="G2372:G2435" si="658">LEFT(F2372,4)</f>
        <v>79.0</v>
      </c>
      <c r="H2372" s="4" t="str">
        <f t="shared" ref="H2372:H2435" si="659">RIGHT(F2372,4)</f>
        <v>65.0</v>
      </c>
      <c r="I2372" s="4" t="str">
        <f t="shared" ref="I2372:I2435" si="660">RIGHT(E2372,9)</f>
        <v>54.0;83.0</v>
      </c>
      <c r="J2372" s="4" t="str">
        <f t="shared" ref="J2372:J2435" si="661">LEFT(I2372,4)</f>
        <v>54.0</v>
      </c>
      <c r="K2372" s="4" t="str">
        <f t="shared" ref="K2372:K2435" si="662">RIGHT(I2372,4)</f>
        <v>83.0</v>
      </c>
      <c r="L2372" s="4">
        <f t="shared" si="652"/>
        <v>79</v>
      </c>
      <c r="M2372" s="4">
        <f t="shared" si="652"/>
        <v>65</v>
      </c>
      <c r="N2372" s="10">
        <f t="shared" si="653"/>
        <v>0.21538461538461529</v>
      </c>
      <c r="O2372" s="4">
        <f t="shared" ref="O2372:P2435" si="663">VALUE(J2372)</f>
        <v>54</v>
      </c>
      <c r="P2372" s="4">
        <f t="shared" si="663"/>
        <v>83</v>
      </c>
      <c r="Q2372" s="4">
        <f t="shared" si="654"/>
        <v>29</v>
      </c>
      <c r="R2372" s="11"/>
    </row>
    <row r="2373" spans="1:18" x14ac:dyDescent="0.2">
      <c r="A2373" s="1" t="s">
        <v>2473</v>
      </c>
      <c r="B2373" s="4" t="str">
        <f t="shared" si="655"/>
        <v>2018-06-29</v>
      </c>
      <c r="C2373" s="3">
        <v>43280</v>
      </c>
      <c r="E2373" s="4" t="str">
        <f t="shared" si="656"/>
        <v>79.0;65.0;54.0;83.0</v>
      </c>
      <c r="F2373" s="4" t="str">
        <f t="shared" si="657"/>
        <v>79.0;65.0</v>
      </c>
      <c r="G2373" s="4" t="str">
        <f t="shared" si="658"/>
        <v>79.0</v>
      </c>
      <c r="H2373" s="4" t="str">
        <f t="shared" si="659"/>
        <v>65.0</v>
      </c>
      <c r="I2373" s="4" t="str">
        <f t="shared" si="660"/>
        <v>54.0;83.0</v>
      </c>
      <c r="J2373" s="4" t="str">
        <f t="shared" si="661"/>
        <v>54.0</v>
      </c>
      <c r="K2373" s="4" t="str">
        <f t="shared" si="662"/>
        <v>83.0</v>
      </c>
      <c r="L2373" s="4">
        <f t="shared" ref="L2373:M2436" si="664">VALUE(G2373)</f>
        <v>79</v>
      </c>
      <c r="M2373" s="4">
        <f t="shared" si="664"/>
        <v>65</v>
      </c>
      <c r="N2373" s="10">
        <f t="shared" ref="N2373:N2436" si="665">L2373/M2373-1</f>
        <v>0.21538461538461529</v>
      </c>
      <c r="O2373" s="4">
        <f t="shared" si="663"/>
        <v>54</v>
      </c>
      <c r="P2373" s="4">
        <f t="shared" si="663"/>
        <v>83</v>
      </c>
      <c r="Q2373" s="4">
        <f t="shared" ref="Q2373:Q2436" si="666">P2373-O2373</f>
        <v>29</v>
      </c>
      <c r="R2373" s="11"/>
    </row>
    <row r="2374" spans="1:18" x14ac:dyDescent="0.2">
      <c r="A2374" s="1" t="s">
        <v>2474</v>
      </c>
      <c r="B2374" s="4" t="str">
        <f t="shared" si="655"/>
        <v>2018-06-30</v>
      </c>
      <c r="C2374" s="3">
        <v>43281</v>
      </c>
      <c r="E2374" s="4" t="str">
        <f t="shared" si="656"/>
        <v>79.0;65.0;54.0;83.0</v>
      </c>
      <c r="F2374" s="4" t="str">
        <f t="shared" si="657"/>
        <v>79.0;65.0</v>
      </c>
      <c r="G2374" s="4" t="str">
        <f t="shared" si="658"/>
        <v>79.0</v>
      </c>
      <c r="H2374" s="4" t="str">
        <f t="shared" si="659"/>
        <v>65.0</v>
      </c>
      <c r="I2374" s="4" t="str">
        <f t="shared" si="660"/>
        <v>54.0;83.0</v>
      </c>
      <c r="J2374" s="4" t="str">
        <f t="shared" si="661"/>
        <v>54.0</v>
      </c>
      <c r="K2374" s="4" t="str">
        <f t="shared" si="662"/>
        <v>83.0</v>
      </c>
      <c r="L2374" s="4">
        <f t="shared" si="664"/>
        <v>79</v>
      </c>
      <c r="M2374" s="4">
        <f t="shared" si="664"/>
        <v>65</v>
      </c>
      <c r="N2374" s="10">
        <f t="shared" si="665"/>
        <v>0.21538461538461529</v>
      </c>
      <c r="O2374" s="4">
        <f t="shared" si="663"/>
        <v>54</v>
      </c>
      <c r="P2374" s="4">
        <f t="shared" si="663"/>
        <v>83</v>
      </c>
      <c r="Q2374" s="4">
        <f t="shared" si="666"/>
        <v>29</v>
      </c>
      <c r="R2374" s="11"/>
    </row>
    <row r="2375" spans="1:18" x14ac:dyDescent="0.2">
      <c r="A2375" s="1" t="s">
        <v>2475</v>
      </c>
      <c r="B2375" s="4" t="str">
        <f t="shared" si="655"/>
        <v>2018-07-01</v>
      </c>
      <c r="C2375" s="3">
        <v>43282</v>
      </c>
      <c r="E2375" s="4" t="str">
        <f t="shared" si="656"/>
        <v>79.0;65.0;54.0;83.0</v>
      </c>
      <c r="F2375" s="4" t="str">
        <f t="shared" si="657"/>
        <v>79.0;65.0</v>
      </c>
      <c r="G2375" s="4" t="str">
        <f t="shared" si="658"/>
        <v>79.0</v>
      </c>
      <c r="H2375" s="4" t="str">
        <f t="shared" si="659"/>
        <v>65.0</v>
      </c>
      <c r="I2375" s="4" t="str">
        <f t="shared" si="660"/>
        <v>54.0;83.0</v>
      </c>
      <c r="J2375" s="4" t="str">
        <f t="shared" si="661"/>
        <v>54.0</v>
      </c>
      <c r="K2375" s="4" t="str">
        <f t="shared" si="662"/>
        <v>83.0</v>
      </c>
      <c r="L2375" s="4">
        <f t="shared" si="664"/>
        <v>79</v>
      </c>
      <c r="M2375" s="4">
        <f t="shared" si="664"/>
        <v>65</v>
      </c>
      <c r="N2375" s="10">
        <f t="shared" si="665"/>
        <v>0.21538461538461529</v>
      </c>
      <c r="O2375" s="4">
        <f t="shared" si="663"/>
        <v>54</v>
      </c>
      <c r="P2375" s="4">
        <f t="shared" si="663"/>
        <v>83</v>
      </c>
      <c r="Q2375" s="4">
        <f t="shared" si="666"/>
        <v>29</v>
      </c>
      <c r="R2375" s="11"/>
    </row>
    <row r="2376" spans="1:18" x14ac:dyDescent="0.2">
      <c r="A2376" s="1" t="s">
        <v>2476</v>
      </c>
      <c r="B2376" s="4" t="str">
        <f t="shared" si="655"/>
        <v>2018-07-02</v>
      </c>
      <c r="C2376" s="3">
        <v>43283</v>
      </c>
      <c r="E2376" s="4" t="str">
        <f t="shared" si="656"/>
        <v>79.0;65.0;53.0;83.0</v>
      </c>
      <c r="F2376" s="4" t="str">
        <f t="shared" si="657"/>
        <v>79.0;65.0</v>
      </c>
      <c r="G2376" s="4" t="str">
        <f t="shared" si="658"/>
        <v>79.0</v>
      </c>
      <c r="H2376" s="4" t="str">
        <f t="shared" si="659"/>
        <v>65.0</v>
      </c>
      <c r="I2376" s="4" t="str">
        <f t="shared" si="660"/>
        <v>53.0;83.0</v>
      </c>
      <c r="J2376" s="4" t="str">
        <f t="shared" si="661"/>
        <v>53.0</v>
      </c>
      <c r="K2376" s="4" t="str">
        <f t="shared" si="662"/>
        <v>83.0</v>
      </c>
      <c r="L2376" s="4">
        <f t="shared" si="664"/>
        <v>79</v>
      </c>
      <c r="M2376" s="4">
        <f t="shared" si="664"/>
        <v>65</v>
      </c>
      <c r="N2376" s="10">
        <f t="shared" si="665"/>
        <v>0.21538461538461529</v>
      </c>
      <c r="O2376" s="4">
        <f t="shared" si="663"/>
        <v>53</v>
      </c>
      <c r="P2376" s="4">
        <f t="shared" si="663"/>
        <v>83</v>
      </c>
      <c r="Q2376" s="4">
        <f t="shared" si="666"/>
        <v>30</v>
      </c>
      <c r="R2376" s="11"/>
    </row>
    <row r="2377" spans="1:18" x14ac:dyDescent="0.2">
      <c r="A2377" s="1" t="s">
        <v>2477</v>
      </c>
      <c r="B2377" s="4" t="str">
        <f t="shared" si="655"/>
        <v>2018-07-03</v>
      </c>
      <c r="C2377" s="3">
        <v>43284</v>
      </c>
      <c r="E2377" s="4" t="str">
        <f t="shared" si="656"/>
        <v>79.0;64.0;53.0;83.0</v>
      </c>
      <c r="F2377" s="4" t="str">
        <f t="shared" si="657"/>
        <v>79.0;64.0</v>
      </c>
      <c r="G2377" s="4" t="str">
        <f t="shared" si="658"/>
        <v>79.0</v>
      </c>
      <c r="H2377" s="4" t="str">
        <f t="shared" si="659"/>
        <v>64.0</v>
      </c>
      <c r="I2377" s="4" t="str">
        <f t="shared" si="660"/>
        <v>53.0;83.0</v>
      </c>
      <c r="J2377" s="4" t="str">
        <f t="shared" si="661"/>
        <v>53.0</v>
      </c>
      <c r="K2377" s="4" t="str">
        <f t="shared" si="662"/>
        <v>83.0</v>
      </c>
      <c r="L2377" s="4">
        <f t="shared" si="664"/>
        <v>79</v>
      </c>
      <c r="M2377" s="4">
        <f t="shared" si="664"/>
        <v>64</v>
      </c>
      <c r="N2377" s="10">
        <f t="shared" si="665"/>
        <v>0.234375</v>
      </c>
      <c r="O2377" s="4">
        <f t="shared" si="663"/>
        <v>53</v>
      </c>
      <c r="P2377" s="4">
        <f t="shared" si="663"/>
        <v>83</v>
      </c>
      <c r="Q2377" s="4">
        <f t="shared" si="666"/>
        <v>30</v>
      </c>
      <c r="R2377" s="11"/>
    </row>
    <row r="2378" spans="1:18" x14ac:dyDescent="0.2">
      <c r="A2378" s="1" t="s">
        <v>2478</v>
      </c>
      <c r="B2378" s="4" t="str">
        <f t="shared" si="655"/>
        <v>2018-07-04</v>
      </c>
      <c r="C2378" s="3">
        <v>43285</v>
      </c>
      <c r="E2378" s="4" t="str">
        <f t="shared" si="656"/>
        <v>79.0;64.0;54.0;83.0</v>
      </c>
      <c r="F2378" s="4" t="str">
        <f t="shared" si="657"/>
        <v>79.0;64.0</v>
      </c>
      <c r="G2378" s="4" t="str">
        <f t="shared" si="658"/>
        <v>79.0</v>
      </c>
      <c r="H2378" s="4" t="str">
        <f t="shared" si="659"/>
        <v>64.0</v>
      </c>
      <c r="I2378" s="4" t="str">
        <f t="shared" si="660"/>
        <v>54.0;83.0</v>
      </c>
      <c r="J2378" s="4" t="str">
        <f t="shared" si="661"/>
        <v>54.0</v>
      </c>
      <c r="K2378" s="4" t="str">
        <f t="shared" si="662"/>
        <v>83.0</v>
      </c>
      <c r="L2378" s="4">
        <f t="shared" si="664"/>
        <v>79</v>
      </c>
      <c r="M2378" s="4">
        <f t="shared" si="664"/>
        <v>64</v>
      </c>
      <c r="N2378" s="10">
        <f t="shared" si="665"/>
        <v>0.234375</v>
      </c>
      <c r="O2378" s="4">
        <f t="shared" si="663"/>
        <v>54</v>
      </c>
      <c r="P2378" s="4">
        <f t="shared" si="663"/>
        <v>83</v>
      </c>
      <c r="Q2378" s="4">
        <f t="shared" si="666"/>
        <v>29</v>
      </c>
      <c r="R2378" s="11"/>
    </row>
    <row r="2379" spans="1:18" x14ac:dyDescent="0.2">
      <c r="A2379" s="1" t="s">
        <v>2479</v>
      </c>
      <c r="B2379" s="4" t="str">
        <f t="shared" si="655"/>
        <v>2018-07-05</v>
      </c>
      <c r="C2379" s="3">
        <v>43286</v>
      </c>
      <c r="E2379" s="4" t="str">
        <f t="shared" si="656"/>
        <v>78.0;64.0;54.0;83.0</v>
      </c>
      <c r="F2379" s="4" t="str">
        <f t="shared" si="657"/>
        <v>78.0;64.0</v>
      </c>
      <c r="G2379" s="4" t="str">
        <f t="shared" si="658"/>
        <v>78.0</v>
      </c>
      <c r="H2379" s="4" t="str">
        <f t="shared" si="659"/>
        <v>64.0</v>
      </c>
      <c r="I2379" s="4" t="str">
        <f t="shared" si="660"/>
        <v>54.0;83.0</v>
      </c>
      <c r="J2379" s="4" t="str">
        <f t="shared" si="661"/>
        <v>54.0</v>
      </c>
      <c r="K2379" s="4" t="str">
        <f t="shared" si="662"/>
        <v>83.0</v>
      </c>
      <c r="L2379" s="4">
        <f t="shared" si="664"/>
        <v>78</v>
      </c>
      <c r="M2379" s="4">
        <f t="shared" si="664"/>
        <v>64</v>
      </c>
      <c r="N2379" s="10">
        <f t="shared" si="665"/>
        <v>0.21875</v>
      </c>
      <c r="O2379" s="4">
        <f t="shared" si="663"/>
        <v>54</v>
      </c>
      <c r="P2379" s="4">
        <f t="shared" si="663"/>
        <v>83</v>
      </c>
      <c r="Q2379" s="4">
        <f t="shared" si="666"/>
        <v>29</v>
      </c>
      <c r="R2379" s="11"/>
    </row>
    <row r="2380" spans="1:18" x14ac:dyDescent="0.2">
      <c r="A2380" s="1" t="s">
        <v>2480</v>
      </c>
      <c r="B2380" s="4" t="str">
        <f t="shared" si="655"/>
        <v>2018-07-06</v>
      </c>
      <c r="C2380" s="3">
        <v>43287</v>
      </c>
      <c r="E2380" s="4" t="str">
        <f t="shared" si="656"/>
        <v>78.0;63.0;53.0;82.0</v>
      </c>
      <c r="F2380" s="4" t="str">
        <f t="shared" si="657"/>
        <v>78.0;63.0</v>
      </c>
      <c r="G2380" s="4" t="str">
        <f t="shared" si="658"/>
        <v>78.0</v>
      </c>
      <c r="H2380" s="4" t="str">
        <f t="shared" si="659"/>
        <v>63.0</v>
      </c>
      <c r="I2380" s="4" t="str">
        <f t="shared" si="660"/>
        <v>53.0;82.0</v>
      </c>
      <c r="J2380" s="4" t="str">
        <f t="shared" si="661"/>
        <v>53.0</v>
      </c>
      <c r="K2380" s="4" t="str">
        <f t="shared" si="662"/>
        <v>82.0</v>
      </c>
      <c r="L2380" s="4">
        <f t="shared" si="664"/>
        <v>78</v>
      </c>
      <c r="M2380" s="4">
        <f t="shared" si="664"/>
        <v>63</v>
      </c>
      <c r="N2380" s="10">
        <f t="shared" si="665"/>
        <v>0.23809523809523814</v>
      </c>
      <c r="O2380" s="4">
        <f t="shared" si="663"/>
        <v>53</v>
      </c>
      <c r="P2380" s="4">
        <f t="shared" si="663"/>
        <v>82</v>
      </c>
      <c r="Q2380" s="4">
        <f t="shared" si="666"/>
        <v>29</v>
      </c>
      <c r="R2380" s="11"/>
    </row>
    <row r="2381" spans="1:18" x14ac:dyDescent="0.2">
      <c r="A2381" s="1" t="s">
        <v>2481</v>
      </c>
      <c r="B2381" s="4" t="str">
        <f t="shared" si="655"/>
        <v>2018-07-07</v>
      </c>
      <c r="C2381" s="3">
        <v>43288</v>
      </c>
      <c r="E2381" s="4" t="str">
        <f t="shared" si="656"/>
        <v>78.0;63.0;53.0;82.0</v>
      </c>
      <c r="F2381" s="4" t="str">
        <f t="shared" si="657"/>
        <v>78.0;63.0</v>
      </c>
      <c r="G2381" s="4" t="str">
        <f t="shared" si="658"/>
        <v>78.0</v>
      </c>
      <c r="H2381" s="4" t="str">
        <f t="shared" si="659"/>
        <v>63.0</v>
      </c>
      <c r="I2381" s="4" t="str">
        <f t="shared" si="660"/>
        <v>53.0;82.0</v>
      </c>
      <c r="J2381" s="4" t="str">
        <f t="shared" si="661"/>
        <v>53.0</v>
      </c>
      <c r="K2381" s="4" t="str">
        <f t="shared" si="662"/>
        <v>82.0</v>
      </c>
      <c r="L2381" s="4">
        <f t="shared" si="664"/>
        <v>78</v>
      </c>
      <c r="M2381" s="4">
        <f t="shared" si="664"/>
        <v>63</v>
      </c>
      <c r="N2381" s="10">
        <f t="shared" si="665"/>
        <v>0.23809523809523814</v>
      </c>
      <c r="O2381" s="4">
        <f t="shared" si="663"/>
        <v>53</v>
      </c>
      <c r="P2381" s="4">
        <f t="shared" si="663"/>
        <v>82</v>
      </c>
      <c r="Q2381" s="4">
        <f t="shared" si="666"/>
        <v>29</v>
      </c>
      <c r="R2381" s="11"/>
    </row>
    <row r="2382" spans="1:18" x14ac:dyDescent="0.2">
      <c r="A2382" s="1" t="s">
        <v>2482</v>
      </c>
      <c r="B2382" s="4" t="str">
        <f t="shared" si="655"/>
        <v>2018-07-08</v>
      </c>
      <c r="C2382" s="3">
        <v>43289</v>
      </c>
      <c r="E2382" s="4" t="str">
        <f t="shared" si="656"/>
        <v>78.0;63.0;53.0;81.0</v>
      </c>
      <c r="F2382" s="4" t="str">
        <f t="shared" si="657"/>
        <v>78.0;63.0</v>
      </c>
      <c r="G2382" s="4" t="str">
        <f t="shared" si="658"/>
        <v>78.0</v>
      </c>
      <c r="H2382" s="4" t="str">
        <f t="shared" si="659"/>
        <v>63.0</v>
      </c>
      <c r="I2382" s="4" t="str">
        <f t="shared" si="660"/>
        <v>53.0;81.0</v>
      </c>
      <c r="J2382" s="4" t="str">
        <f t="shared" si="661"/>
        <v>53.0</v>
      </c>
      <c r="K2382" s="4" t="str">
        <f t="shared" si="662"/>
        <v>81.0</v>
      </c>
      <c r="L2382" s="4">
        <f t="shared" si="664"/>
        <v>78</v>
      </c>
      <c r="M2382" s="4">
        <f t="shared" si="664"/>
        <v>63</v>
      </c>
      <c r="N2382" s="10">
        <f t="shared" si="665"/>
        <v>0.23809523809523814</v>
      </c>
      <c r="O2382" s="4">
        <f t="shared" si="663"/>
        <v>53</v>
      </c>
      <c r="P2382" s="4">
        <f t="shared" si="663"/>
        <v>81</v>
      </c>
      <c r="Q2382" s="4">
        <f t="shared" si="666"/>
        <v>28</v>
      </c>
      <c r="R2382" s="11"/>
    </row>
    <row r="2383" spans="1:18" x14ac:dyDescent="0.2">
      <c r="A2383" s="1" t="s">
        <v>2483</v>
      </c>
      <c r="B2383" s="4" t="str">
        <f t="shared" si="655"/>
        <v>2018-07-09</v>
      </c>
      <c r="C2383" s="3">
        <v>43290</v>
      </c>
      <c r="E2383" s="4" t="str">
        <f t="shared" si="656"/>
        <v>77.0;63.0;53.0;81.0</v>
      </c>
      <c r="F2383" s="4" t="str">
        <f t="shared" si="657"/>
        <v>77.0;63.0</v>
      </c>
      <c r="G2383" s="4" t="str">
        <f t="shared" si="658"/>
        <v>77.0</v>
      </c>
      <c r="H2383" s="4" t="str">
        <f t="shared" si="659"/>
        <v>63.0</v>
      </c>
      <c r="I2383" s="4" t="str">
        <f t="shared" si="660"/>
        <v>53.0;81.0</v>
      </c>
      <c r="J2383" s="4" t="str">
        <f t="shared" si="661"/>
        <v>53.0</v>
      </c>
      <c r="K2383" s="4" t="str">
        <f t="shared" si="662"/>
        <v>81.0</v>
      </c>
      <c r="L2383" s="4">
        <f t="shared" si="664"/>
        <v>77</v>
      </c>
      <c r="M2383" s="4">
        <f t="shared" si="664"/>
        <v>63</v>
      </c>
      <c r="N2383" s="10">
        <f t="shared" si="665"/>
        <v>0.22222222222222232</v>
      </c>
      <c r="O2383" s="4">
        <f t="shared" si="663"/>
        <v>53</v>
      </c>
      <c r="P2383" s="4">
        <f t="shared" si="663"/>
        <v>81</v>
      </c>
      <c r="Q2383" s="4">
        <f t="shared" si="666"/>
        <v>28</v>
      </c>
      <c r="R2383" s="11"/>
    </row>
    <row r="2384" spans="1:18" x14ac:dyDescent="0.2">
      <c r="A2384" s="1" t="s">
        <v>2484</v>
      </c>
      <c r="B2384" s="4" t="str">
        <f t="shared" si="655"/>
        <v>2018-07-10</v>
      </c>
      <c r="C2384" s="3">
        <v>43291</v>
      </c>
      <c r="E2384" s="4" t="str">
        <f t="shared" si="656"/>
        <v>76.0;63.0;53.0;81.0</v>
      </c>
      <c r="F2384" s="4" t="str">
        <f t="shared" si="657"/>
        <v>76.0;63.0</v>
      </c>
      <c r="G2384" s="4" t="str">
        <f t="shared" si="658"/>
        <v>76.0</v>
      </c>
      <c r="H2384" s="4" t="str">
        <f t="shared" si="659"/>
        <v>63.0</v>
      </c>
      <c r="I2384" s="4" t="str">
        <f t="shared" si="660"/>
        <v>53.0;81.0</v>
      </c>
      <c r="J2384" s="4" t="str">
        <f t="shared" si="661"/>
        <v>53.0</v>
      </c>
      <c r="K2384" s="4" t="str">
        <f t="shared" si="662"/>
        <v>81.0</v>
      </c>
      <c r="L2384" s="4">
        <f t="shared" si="664"/>
        <v>76</v>
      </c>
      <c r="M2384" s="4">
        <f t="shared" si="664"/>
        <v>63</v>
      </c>
      <c r="N2384" s="10">
        <f t="shared" si="665"/>
        <v>0.20634920634920628</v>
      </c>
      <c r="O2384" s="4">
        <f t="shared" si="663"/>
        <v>53</v>
      </c>
      <c r="P2384" s="4">
        <f t="shared" si="663"/>
        <v>81</v>
      </c>
      <c r="Q2384" s="4">
        <f t="shared" si="666"/>
        <v>28</v>
      </c>
      <c r="R2384" s="11"/>
    </row>
    <row r="2385" spans="1:18" x14ac:dyDescent="0.2">
      <c r="A2385" s="1" t="s">
        <v>2485</v>
      </c>
      <c r="B2385" s="4" t="str">
        <f t="shared" si="655"/>
        <v>2018-07-11</v>
      </c>
      <c r="C2385" s="3">
        <v>43292</v>
      </c>
      <c r="E2385" s="4" t="str">
        <f t="shared" si="656"/>
        <v>76.0;63.0;53.0;80.0</v>
      </c>
      <c r="F2385" s="4" t="str">
        <f t="shared" si="657"/>
        <v>76.0;63.0</v>
      </c>
      <c r="G2385" s="4" t="str">
        <f t="shared" si="658"/>
        <v>76.0</v>
      </c>
      <c r="H2385" s="4" t="str">
        <f t="shared" si="659"/>
        <v>63.0</v>
      </c>
      <c r="I2385" s="4" t="str">
        <f t="shared" si="660"/>
        <v>53.0;80.0</v>
      </c>
      <c r="J2385" s="4" t="str">
        <f t="shared" si="661"/>
        <v>53.0</v>
      </c>
      <c r="K2385" s="4" t="str">
        <f t="shared" si="662"/>
        <v>80.0</v>
      </c>
      <c r="L2385" s="4">
        <f t="shared" si="664"/>
        <v>76</v>
      </c>
      <c r="M2385" s="4">
        <f t="shared" si="664"/>
        <v>63</v>
      </c>
      <c r="N2385" s="10">
        <f t="shared" si="665"/>
        <v>0.20634920634920628</v>
      </c>
      <c r="O2385" s="4">
        <f t="shared" si="663"/>
        <v>53</v>
      </c>
      <c r="P2385" s="4">
        <f t="shared" si="663"/>
        <v>80</v>
      </c>
      <c r="Q2385" s="4">
        <f t="shared" si="666"/>
        <v>27</v>
      </c>
      <c r="R2385" s="11"/>
    </row>
    <row r="2386" spans="1:18" x14ac:dyDescent="0.2">
      <c r="A2386" s="1" t="s">
        <v>2486</v>
      </c>
      <c r="B2386" s="4" t="str">
        <f t="shared" si="655"/>
        <v>2018-07-12</v>
      </c>
      <c r="C2386" s="3">
        <v>43293</v>
      </c>
      <c r="E2386" s="4" t="str">
        <f t="shared" si="656"/>
        <v>75.0;63.0;53.0;80.0</v>
      </c>
      <c r="F2386" s="4" t="str">
        <f t="shared" si="657"/>
        <v>75.0;63.0</v>
      </c>
      <c r="G2386" s="4" t="str">
        <f t="shared" si="658"/>
        <v>75.0</v>
      </c>
      <c r="H2386" s="4" t="str">
        <f t="shared" si="659"/>
        <v>63.0</v>
      </c>
      <c r="I2386" s="4" t="str">
        <f t="shared" si="660"/>
        <v>53.0;80.0</v>
      </c>
      <c r="J2386" s="4" t="str">
        <f t="shared" si="661"/>
        <v>53.0</v>
      </c>
      <c r="K2386" s="4" t="str">
        <f t="shared" si="662"/>
        <v>80.0</v>
      </c>
      <c r="L2386" s="4">
        <f t="shared" si="664"/>
        <v>75</v>
      </c>
      <c r="M2386" s="4">
        <f t="shared" si="664"/>
        <v>63</v>
      </c>
      <c r="N2386" s="10">
        <f t="shared" si="665"/>
        <v>0.19047619047619047</v>
      </c>
      <c r="O2386" s="4">
        <f t="shared" si="663"/>
        <v>53</v>
      </c>
      <c r="P2386" s="4">
        <f t="shared" si="663"/>
        <v>80</v>
      </c>
      <c r="Q2386" s="4">
        <f t="shared" si="666"/>
        <v>27</v>
      </c>
      <c r="R2386" s="11"/>
    </row>
    <row r="2387" spans="1:18" x14ac:dyDescent="0.2">
      <c r="A2387" s="1" t="s">
        <v>2487</v>
      </c>
      <c r="B2387" s="4" t="str">
        <f t="shared" si="655"/>
        <v>2018-07-13</v>
      </c>
      <c r="C2387" s="3">
        <v>43294</v>
      </c>
      <c r="E2387" s="4" t="str">
        <f t="shared" si="656"/>
        <v>75.0;62.0;53.0;80.0</v>
      </c>
      <c r="F2387" s="4" t="str">
        <f t="shared" si="657"/>
        <v>75.0;62.0</v>
      </c>
      <c r="G2387" s="4" t="str">
        <f t="shared" si="658"/>
        <v>75.0</v>
      </c>
      <c r="H2387" s="4" t="str">
        <f t="shared" si="659"/>
        <v>62.0</v>
      </c>
      <c r="I2387" s="4" t="str">
        <f t="shared" si="660"/>
        <v>53.0;80.0</v>
      </c>
      <c r="J2387" s="4" t="str">
        <f t="shared" si="661"/>
        <v>53.0</v>
      </c>
      <c r="K2387" s="4" t="str">
        <f t="shared" si="662"/>
        <v>80.0</v>
      </c>
      <c r="L2387" s="4">
        <f t="shared" si="664"/>
        <v>75</v>
      </c>
      <c r="M2387" s="4">
        <f t="shared" si="664"/>
        <v>62</v>
      </c>
      <c r="N2387" s="10">
        <f t="shared" si="665"/>
        <v>0.20967741935483875</v>
      </c>
      <c r="O2387" s="4">
        <f t="shared" si="663"/>
        <v>53</v>
      </c>
      <c r="P2387" s="4">
        <f t="shared" si="663"/>
        <v>80</v>
      </c>
      <c r="Q2387" s="4">
        <f t="shared" si="666"/>
        <v>27</v>
      </c>
      <c r="R2387" s="11"/>
    </row>
    <row r="2388" spans="1:18" x14ac:dyDescent="0.2">
      <c r="A2388" s="1" t="s">
        <v>2488</v>
      </c>
      <c r="B2388" s="4" t="str">
        <f t="shared" si="655"/>
        <v>2018-07-14</v>
      </c>
      <c r="C2388" s="3">
        <v>43295</v>
      </c>
      <c r="E2388" s="4" t="str">
        <f t="shared" si="656"/>
        <v>74.0;62.0;53.0;80.0</v>
      </c>
      <c r="F2388" s="4" t="str">
        <f t="shared" si="657"/>
        <v>74.0;62.0</v>
      </c>
      <c r="G2388" s="4" t="str">
        <f t="shared" si="658"/>
        <v>74.0</v>
      </c>
      <c r="H2388" s="4" t="str">
        <f t="shared" si="659"/>
        <v>62.0</v>
      </c>
      <c r="I2388" s="4" t="str">
        <f t="shared" si="660"/>
        <v>53.0;80.0</v>
      </c>
      <c r="J2388" s="4" t="str">
        <f t="shared" si="661"/>
        <v>53.0</v>
      </c>
      <c r="K2388" s="4" t="str">
        <f t="shared" si="662"/>
        <v>80.0</v>
      </c>
      <c r="L2388" s="4">
        <f t="shared" si="664"/>
        <v>74</v>
      </c>
      <c r="M2388" s="4">
        <f t="shared" si="664"/>
        <v>62</v>
      </c>
      <c r="N2388" s="10">
        <f t="shared" si="665"/>
        <v>0.19354838709677424</v>
      </c>
      <c r="O2388" s="4">
        <f t="shared" si="663"/>
        <v>53</v>
      </c>
      <c r="P2388" s="4">
        <f t="shared" si="663"/>
        <v>80</v>
      </c>
      <c r="Q2388" s="4">
        <f t="shared" si="666"/>
        <v>27</v>
      </c>
      <c r="R2388" s="11"/>
    </row>
    <row r="2389" spans="1:18" x14ac:dyDescent="0.2">
      <c r="A2389" s="1" t="s">
        <v>2489</v>
      </c>
      <c r="B2389" s="4" t="str">
        <f t="shared" si="655"/>
        <v>2018-07-15</v>
      </c>
      <c r="C2389" s="3">
        <v>43296</v>
      </c>
      <c r="E2389" s="4" t="str">
        <f t="shared" si="656"/>
        <v>74.0;62.0;53.0;80.0</v>
      </c>
      <c r="F2389" s="4" t="str">
        <f t="shared" si="657"/>
        <v>74.0;62.0</v>
      </c>
      <c r="G2389" s="4" t="str">
        <f t="shared" si="658"/>
        <v>74.0</v>
      </c>
      <c r="H2389" s="4" t="str">
        <f t="shared" si="659"/>
        <v>62.0</v>
      </c>
      <c r="I2389" s="4" t="str">
        <f t="shared" si="660"/>
        <v>53.0;80.0</v>
      </c>
      <c r="J2389" s="4" t="str">
        <f t="shared" si="661"/>
        <v>53.0</v>
      </c>
      <c r="K2389" s="4" t="str">
        <f t="shared" si="662"/>
        <v>80.0</v>
      </c>
      <c r="L2389" s="4">
        <f t="shared" si="664"/>
        <v>74</v>
      </c>
      <c r="M2389" s="4">
        <f t="shared" si="664"/>
        <v>62</v>
      </c>
      <c r="N2389" s="10">
        <f t="shared" si="665"/>
        <v>0.19354838709677424</v>
      </c>
      <c r="O2389" s="4">
        <f t="shared" si="663"/>
        <v>53</v>
      </c>
      <c r="P2389" s="4">
        <f t="shared" si="663"/>
        <v>80</v>
      </c>
      <c r="Q2389" s="4">
        <f t="shared" si="666"/>
        <v>27</v>
      </c>
      <c r="R2389" s="11"/>
    </row>
    <row r="2390" spans="1:18" x14ac:dyDescent="0.2">
      <c r="A2390" s="1" t="s">
        <v>2490</v>
      </c>
      <c r="B2390" s="4" t="str">
        <f t="shared" si="655"/>
        <v>2018-07-16</v>
      </c>
      <c r="C2390" s="3">
        <v>43297</v>
      </c>
      <c r="E2390" s="4" t="str">
        <f t="shared" si="656"/>
        <v>74.0;63.0;53.0;79.0</v>
      </c>
      <c r="F2390" s="4" t="str">
        <f t="shared" si="657"/>
        <v>74.0;63.0</v>
      </c>
      <c r="G2390" s="4" t="str">
        <f t="shared" si="658"/>
        <v>74.0</v>
      </c>
      <c r="H2390" s="4" t="str">
        <f t="shared" si="659"/>
        <v>63.0</v>
      </c>
      <c r="I2390" s="4" t="str">
        <f t="shared" si="660"/>
        <v>53.0;79.0</v>
      </c>
      <c r="J2390" s="4" t="str">
        <f t="shared" si="661"/>
        <v>53.0</v>
      </c>
      <c r="K2390" s="4" t="str">
        <f t="shared" si="662"/>
        <v>79.0</v>
      </c>
      <c r="L2390" s="4">
        <f t="shared" si="664"/>
        <v>74</v>
      </c>
      <c r="M2390" s="4">
        <f t="shared" si="664"/>
        <v>63</v>
      </c>
      <c r="N2390" s="10">
        <f t="shared" si="665"/>
        <v>0.17460317460317465</v>
      </c>
      <c r="O2390" s="4">
        <f t="shared" si="663"/>
        <v>53</v>
      </c>
      <c r="P2390" s="4">
        <f t="shared" si="663"/>
        <v>79</v>
      </c>
      <c r="Q2390" s="4">
        <f t="shared" si="666"/>
        <v>26</v>
      </c>
      <c r="R2390" s="11"/>
    </row>
    <row r="2391" spans="1:18" x14ac:dyDescent="0.2">
      <c r="A2391" s="1" t="s">
        <v>2491</v>
      </c>
      <c r="B2391" s="4" t="str">
        <f t="shared" si="655"/>
        <v>2018-07-17</v>
      </c>
      <c r="C2391" s="3">
        <v>43298</v>
      </c>
      <c r="E2391" s="4" t="str">
        <f t="shared" si="656"/>
        <v>73.0;62.0;52.0;79.0</v>
      </c>
      <c r="F2391" s="4" t="str">
        <f t="shared" si="657"/>
        <v>73.0;62.0</v>
      </c>
      <c r="G2391" s="4" t="str">
        <f t="shared" si="658"/>
        <v>73.0</v>
      </c>
      <c r="H2391" s="4" t="str">
        <f t="shared" si="659"/>
        <v>62.0</v>
      </c>
      <c r="I2391" s="4" t="str">
        <f t="shared" si="660"/>
        <v>52.0;79.0</v>
      </c>
      <c r="J2391" s="4" t="str">
        <f t="shared" si="661"/>
        <v>52.0</v>
      </c>
      <c r="K2391" s="4" t="str">
        <f t="shared" si="662"/>
        <v>79.0</v>
      </c>
      <c r="L2391" s="4">
        <f t="shared" si="664"/>
        <v>73</v>
      </c>
      <c r="M2391" s="4">
        <f t="shared" si="664"/>
        <v>62</v>
      </c>
      <c r="N2391" s="10">
        <f t="shared" si="665"/>
        <v>0.17741935483870974</v>
      </c>
      <c r="O2391" s="4">
        <f t="shared" si="663"/>
        <v>52</v>
      </c>
      <c r="P2391" s="4">
        <f t="shared" si="663"/>
        <v>79</v>
      </c>
      <c r="Q2391" s="4">
        <f t="shared" si="666"/>
        <v>27</v>
      </c>
      <c r="R2391" s="11"/>
    </row>
    <row r="2392" spans="1:18" x14ac:dyDescent="0.2">
      <c r="A2392" s="1" t="s">
        <v>2492</v>
      </c>
      <c r="B2392" s="4" t="str">
        <f t="shared" si="655"/>
        <v>2018-07-18</v>
      </c>
      <c r="C2392" s="3">
        <v>43299</v>
      </c>
      <c r="E2392" s="4" t="str">
        <f t="shared" si="656"/>
        <v>73.0;62.0;52.0;79.0</v>
      </c>
      <c r="F2392" s="4" t="str">
        <f t="shared" si="657"/>
        <v>73.0;62.0</v>
      </c>
      <c r="G2392" s="4" t="str">
        <f t="shared" si="658"/>
        <v>73.0</v>
      </c>
      <c r="H2392" s="4" t="str">
        <f t="shared" si="659"/>
        <v>62.0</v>
      </c>
      <c r="I2392" s="4" t="str">
        <f t="shared" si="660"/>
        <v>52.0;79.0</v>
      </c>
      <c r="J2392" s="4" t="str">
        <f t="shared" si="661"/>
        <v>52.0</v>
      </c>
      <c r="K2392" s="4" t="str">
        <f t="shared" si="662"/>
        <v>79.0</v>
      </c>
      <c r="L2392" s="4">
        <f t="shared" si="664"/>
        <v>73</v>
      </c>
      <c r="M2392" s="4">
        <f t="shared" si="664"/>
        <v>62</v>
      </c>
      <c r="N2392" s="10">
        <f t="shared" si="665"/>
        <v>0.17741935483870974</v>
      </c>
      <c r="O2392" s="4">
        <f t="shared" si="663"/>
        <v>52</v>
      </c>
      <c r="P2392" s="4">
        <f t="shared" si="663"/>
        <v>79</v>
      </c>
      <c r="Q2392" s="4">
        <f t="shared" si="666"/>
        <v>27</v>
      </c>
      <c r="R2392" s="11"/>
    </row>
    <row r="2393" spans="1:18" x14ac:dyDescent="0.2">
      <c r="A2393" s="1" t="s">
        <v>2493</v>
      </c>
      <c r="B2393" s="4" t="str">
        <f t="shared" si="655"/>
        <v>2018-07-19</v>
      </c>
      <c r="C2393" s="3">
        <v>43300</v>
      </c>
      <c r="E2393" s="4" t="str">
        <f t="shared" si="656"/>
        <v>72.0;62.0;52.0;78.0</v>
      </c>
      <c r="F2393" s="4" t="str">
        <f t="shared" si="657"/>
        <v>72.0;62.0</v>
      </c>
      <c r="G2393" s="4" t="str">
        <f t="shared" si="658"/>
        <v>72.0</v>
      </c>
      <c r="H2393" s="4" t="str">
        <f t="shared" si="659"/>
        <v>62.0</v>
      </c>
      <c r="I2393" s="4" t="str">
        <f t="shared" si="660"/>
        <v>52.0;78.0</v>
      </c>
      <c r="J2393" s="4" t="str">
        <f t="shared" si="661"/>
        <v>52.0</v>
      </c>
      <c r="K2393" s="4" t="str">
        <f t="shared" si="662"/>
        <v>78.0</v>
      </c>
      <c r="L2393" s="4">
        <f t="shared" si="664"/>
        <v>72</v>
      </c>
      <c r="M2393" s="4">
        <f t="shared" si="664"/>
        <v>62</v>
      </c>
      <c r="N2393" s="10">
        <f t="shared" si="665"/>
        <v>0.16129032258064524</v>
      </c>
      <c r="O2393" s="4">
        <f t="shared" si="663"/>
        <v>52</v>
      </c>
      <c r="P2393" s="4">
        <f t="shared" si="663"/>
        <v>78</v>
      </c>
      <c r="Q2393" s="4">
        <f t="shared" si="666"/>
        <v>26</v>
      </c>
      <c r="R2393" s="11"/>
    </row>
    <row r="2394" spans="1:18" x14ac:dyDescent="0.2">
      <c r="A2394" s="1" t="s">
        <v>2494</v>
      </c>
      <c r="B2394" s="4" t="str">
        <f t="shared" si="655"/>
        <v>2018-07-20</v>
      </c>
      <c r="C2394" s="3">
        <v>43301</v>
      </c>
      <c r="E2394" s="4" t="str">
        <f t="shared" si="656"/>
        <v>72.0;62.0;52.0;78.0</v>
      </c>
      <c r="F2394" s="4" t="str">
        <f t="shared" si="657"/>
        <v>72.0;62.0</v>
      </c>
      <c r="G2394" s="4" t="str">
        <f t="shared" si="658"/>
        <v>72.0</v>
      </c>
      <c r="H2394" s="4" t="str">
        <f t="shared" si="659"/>
        <v>62.0</v>
      </c>
      <c r="I2394" s="4" t="str">
        <f t="shared" si="660"/>
        <v>52.0;78.0</v>
      </c>
      <c r="J2394" s="4" t="str">
        <f t="shared" si="661"/>
        <v>52.0</v>
      </c>
      <c r="K2394" s="4" t="str">
        <f t="shared" si="662"/>
        <v>78.0</v>
      </c>
      <c r="L2394" s="4">
        <f t="shared" si="664"/>
        <v>72</v>
      </c>
      <c r="M2394" s="4">
        <f t="shared" si="664"/>
        <v>62</v>
      </c>
      <c r="N2394" s="10">
        <f t="shared" si="665"/>
        <v>0.16129032258064524</v>
      </c>
      <c r="O2394" s="4">
        <f t="shared" si="663"/>
        <v>52</v>
      </c>
      <c r="P2394" s="4">
        <f t="shared" si="663"/>
        <v>78</v>
      </c>
      <c r="Q2394" s="4">
        <f t="shared" si="666"/>
        <v>26</v>
      </c>
      <c r="R2394" s="11"/>
    </row>
    <row r="2395" spans="1:18" x14ac:dyDescent="0.2">
      <c r="A2395" s="1" t="s">
        <v>2495</v>
      </c>
      <c r="B2395" s="4" t="str">
        <f t="shared" si="655"/>
        <v>2018-07-21</v>
      </c>
      <c r="C2395" s="3">
        <v>43302</v>
      </c>
      <c r="E2395" s="4" t="str">
        <f t="shared" si="656"/>
        <v>72.0;61.0;52.0;78.0</v>
      </c>
      <c r="F2395" s="4" t="str">
        <f t="shared" si="657"/>
        <v>72.0;61.0</v>
      </c>
      <c r="G2395" s="4" t="str">
        <f t="shared" si="658"/>
        <v>72.0</v>
      </c>
      <c r="H2395" s="4" t="str">
        <f t="shared" si="659"/>
        <v>61.0</v>
      </c>
      <c r="I2395" s="4" t="str">
        <f t="shared" si="660"/>
        <v>52.0;78.0</v>
      </c>
      <c r="J2395" s="4" t="str">
        <f t="shared" si="661"/>
        <v>52.0</v>
      </c>
      <c r="K2395" s="4" t="str">
        <f t="shared" si="662"/>
        <v>78.0</v>
      </c>
      <c r="L2395" s="4">
        <f t="shared" si="664"/>
        <v>72</v>
      </c>
      <c r="M2395" s="4">
        <f t="shared" si="664"/>
        <v>61</v>
      </c>
      <c r="N2395" s="10">
        <f t="shared" si="665"/>
        <v>0.18032786885245899</v>
      </c>
      <c r="O2395" s="4">
        <f t="shared" si="663"/>
        <v>52</v>
      </c>
      <c r="P2395" s="4">
        <f t="shared" si="663"/>
        <v>78</v>
      </c>
      <c r="Q2395" s="4">
        <f t="shared" si="666"/>
        <v>26</v>
      </c>
      <c r="R2395" s="11"/>
    </row>
    <row r="2396" spans="1:18" x14ac:dyDescent="0.2">
      <c r="A2396" s="1" t="s">
        <v>2496</v>
      </c>
      <c r="B2396" s="4" t="str">
        <f t="shared" si="655"/>
        <v>2018-07-22</v>
      </c>
      <c r="C2396" s="3">
        <v>43303</v>
      </c>
      <c r="E2396" s="4" t="str">
        <f t="shared" si="656"/>
        <v>72.0;61.0;52.0;78.0</v>
      </c>
      <c r="F2396" s="4" t="str">
        <f t="shared" si="657"/>
        <v>72.0;61.0</v>
      </c>
      <c r="G2396" s="4" t="str">
        <f t="shared" si="658"/>
        <v>72.0</v>
      </c>
      <c r="H2396" s="4" t="str">
        <f t="shared" si="659"/>
        <v>61.0</v>
      </c>
      <c r="I2396" s="4" t="str">
        <f t="shared" si="660"/>
        <v>52.0;78.0</v>
      </c>
      <c r="J2396" s="4" t="str">
        <f t="shared" si="661"/>
        <v>52.0</v>
      </c>
      <c r="K2396" s="4" t="str">
        <f t="shared" si="662"/>
        <v>78.0</v>
      </c>
      <c r="L2396" s="4">
        <f t="shared" si="664"/>
        <v>72</v>
      </c>
      <c r="M2396" s="4">
        <f t="shared" si="664"/>
        <v>61</v>
      </c>
      <c r="N2396" s="10">
        <f t="shared" si="665"/>
        <v>0.18032786885245899</v>
      </c>
      <c r="O2396" s="4">
        <f t="shared" si="663"/>
        <v>52</v>
      </c>
      <c r="P2396" s="4">
        <f t="shared" si="663"/>
        <v>78</v>
      </c>
      <c r="Q2396" s="4">
        <f t="shared" si="666"/>
        <v>26</v>
      </c>
      <c r="R2396" s="11"/>
    </row>
    <row r="2397" spans="1:18" x14ac:dyDescent="0.2">
      <c r="A2397" s="1" t="s">
        <v>2497</v>
      </c>
      <c r="B2397" s="4" t="str">
        <f t="shared" si="655"/>
        <v>2018-07-23</v>
      </c>
      <c r="C2397" s="3">
        <v>43304</v>
      </c>
      <c r="E2397" s="4" t="str">
        <f t="shared" si="656"/>
        <v>71.0;61.0;52.0;78.0</v>
      </c>
      <c r="F2397" s="4" t="str">
        <f t="shared" si="657"/>
        <v>71.0;61.0</v>
      </c>
      <c r="G2397" s="4" t="str">
        <f t="shared" si="658"/>
        <v>71.0</v>
      </c>
      <c r="H2397" s="4" t="str">
        <f t="shared" si="659"/>
        <v>61.0</v>
      </c>
      <c r="I2397" s="4" t="str">
        <f t="shared" si="660"/>
        <v>52.0;78.0</v>
      </c>
      <c r="J2397" s="4" t="str">
        <f t="shared" si="661"/>
        <v>52.0</v>
      </c>
      <c r="K2397" s="4" t="str">
        <f t="shared" si="662"/>
        <v>78.0</v>
      </c>
      <c r="L2397" s="4">
        <f t="shared" si="664"/>
        <v>71</v>
      </c>
      <c r="M2397" s="4">
        <f t="shared" si="664"/>
        <v>61</v>
      </c>
      <c r="N2397" s="10">
        <f t="shared" si="665"/>
        <v>0.16393442622950816</v>
      </c>
      <c r="O2397" s="4">
        <f t="shared" si="663"/>
        <v>52</v>
      </c>
      <c r="P2397" s="4">
        <f t="shared" si="663"/>
        <v>78</v>
      </c>
      <c r="Q2397" s="4">
        <f t="shared" si="666"/>
        <v>26</v>
      </c>
      <c r="R2397" s="11"/>
    </row>
    <row r="2398" spans="1:18" x14ac:dyDescent="0.2">
      <c r="A2398" s="1" t="s">
        <v>2498</v>
      </c>
      <c r="B2398" s="4" t="str">
        <f t="shared" si="655"/>
        <v>2018-07-24</v>
      </c>
      <c r="C2398" s="3">
        <v>43305</v>
      </c>
      <c r="E2398" s="4" t="str">
        <f t="shared" si="656"/>
        <v>71.0;61.0;52.0;78.0</v>
      </c>
      <c r="F2398" s="4" t="str">
        <f t="shared" si="657"/>
        <v>71.0;61.0</v>
      </c>
      <c r="G2398" s="4" t="str">
        <f t="shared" si="658"/>
        <v>71.0</v>
      </c>
      <c r="H2398" s="4" t="str">
        <f t="shared" si="659"/>
        <v>61.0</v>
      </c>
      <c r="I2398" s="4" t="str">
        <f t="shared" si="660"/>
        <v>52.0;78.0</v>
      </c>
      <c r="J2398" s="4" t="str">
        <f t="shared" si="661"/>
        <v>52.0</v>
      </c>
      <c r="K2398" s="4" t="str">
        <f t="shared" si="662"/>
        <v>78.0</v>
      </c>
      <c r="L2398" s="4">
        <f t="shared" si="664"/>
        <v>71</v>
      </c>
      <c r="M2398" s="4">
        <f t="shared" si="664"/>
        <v>61</v>
      </c>
      <c r="N2398" s="10">
        <f t="shared" si="665"/>
        <v>0.16393442622950816</v>
      </c>
      <c r="O2398" s="4">
        <f t="shared" si="663"/>
        <v>52</v>
      </c>
      <c r="P2398" s="4">
        <f t="shared" si="663"/>
        <v>78</v>
      </c>
      <c r="Q2398" s="4">
        <f t="shared" si="666"/>
        <v>26</v>
      </c>
      <c r="R2398" s="11"/>
    </row>
    <row r="2399" spans="1:18" x14ac:dyDescent="0.2">
      <c r="A2399" s="1" t="s">
        <v>2499</v>
      </c>
      <c r="B2399" s="4" t="str">
        <f t="shared" si="655"/>
        <v>2018-07-25</v>
      </c>
      <c r="C2399" s="3">
        <v>43306</v>
      </c>
      <c r="E2399" s="4" t="str">
        <f t="shared" si="656"/>
        <v>71.0;61.0;52.0;77.0</v>
      </c>
      <c r="F2399" s="4" t="str">
        <f t="shared" si="657"/>
        <v>71.0;61.0</v>
      </c>
      <c r="G2399" s="4" t="str">
        <f t="shared" si="658"/>
        <v>71.0</v>
      </c>
      <c r="H2399" s="4" t="str">
        <f t="shared" si="659"/>
        <v>61.0</v>
      </c>
      <c r="I2399" s="4" t="str">
        <f t="shared" si="660"/>
        <v>52.0;77.0</v>
      </c>
      <c r="J2399" s="4" t="str">
        <f t="shared" si="661"/>
        <v>52.0</v>
      </c>
      <c r="K2399" s="4" t="str">
        <f t="shared" si="662"/>
        <v>77.0</v>
      </c>
      <c r="L2399" s="4">
        <f t="shared" si="664"/>
        <v>71</v>
      </c>
      <c r="M2399" s="4">
        <f t="shared" si="664"/>
        <v>61</v>
      </c>
      <c r="N2399" s="10">
        <f t="shared" si="665"/>
        <v>0.16393442622950816</v>
      </c>
      <c r="O2399" s="4">
        <f t="shared" si="663"/>
        <v>52</v>
      </c>
      <c r="P2399" s="4">
        <f t="shared" si="663"/>
        <v>77</v>
      </c>
      <c r="Q2399" s="4">
        <f t="shared" si="666"/>
        <v>25</v>
      </c>
      <c r="R2399" s="11"/>
    </row>
    <row r="2400" spans="1:18" x14ac:dyDescent="0.2">
      <c r="A2400" s="1" t="s">
        <v>2500</v>
      </c>
      <c r="B2400" s="4" t="str">
        <f t="shared" si="655"/>
        <v>2018-07-26</v>
      </c>
      <c r="C2400" s="3">
        <v>43307</v>
      </c>
      <c r="E2400" s="4" t="str">
        <f t="shared" si="656"/>
        <v>70.0;60.0;52.0;77.0</v>
      </c>
      <c r="F2400" s="4" t="str">
        <f t="shared" si="657"/>
        <v>70.0;60.0</v>
      </c>
      <c r="G2400" s="4" t="str">
        <f t="shared" si="658"/>
        <v>70.0</v>
      </c>
      <c r="H2400" s="4" t="str">
        <f t="shared" si="659"/>
        <v>60.0</v>
      </c>
      <c r="I2400" s="4" t="str">
        <f t="shared" si="660"/>
        <v>52.0;77.0</v>
      </c>
      <c r="J2400" s="4" t="str">
        <f t="shared" si="661"/>
        <v>52.0</v>
      </c>
      <c r="K2400" s="4" t="str">
        <f t="shared" si="662"/>
        <v>77.0</v>
      </c>
      <c r="L2400" s="4">
        <f t="shared" si="664"/>
        <v>70</v>
      </c>
      <c r="M2400" s="4">
        <f t="shared" si="664"/>
        <v>60</v>
      </c>
      <c r="N2400" s="10">
        <f t="shared" si="665"/>
        <v>0.16666666666666674</v>
      </c>
      <c r="O2400" s="4">
        <f t="shared" si="663"/>
        <v>52</v>
      </c>
      <c r="P2400" s="4">
        <f t="shared" si="663"/>
        <v>77</v>
      </c>
      <c r="Q2400" s="4">
        <f t="shared" si="666"/>
        <v>25</v>
      </c>
      <c r="R2400" s="11"/>
    </row>
    <row r="2401" spans="1:18" x14ac:dyDescent="0.2">
      <c r="A2401" s="1" t="s">
        <v>2501</v>
      </c>
      <c r="B2401" s="4" t="str">
        <f t="shared" si="655"/>
        <v>2018-07-27</v>
      </c>
      <c r="C2401" s="3">
        <v>43308</v>
      </c>
      <c r="E2401" s="4" t="str">
        <f t="shared" si="656"/>
        <v>70.0;59.0;52.0;76.0</v>
      </c>
      <c r="F2401" s="4" t="str">
        <f t="shared" si="657"/>
        <v>70.0;59.0</v>
      </c>
      <c r="G2401" s="4" t="str">
        <f t="shared" si="658"/>
        <v>70.0</v>
      </c>
      <c r="H2401" s="4" t="str">
        <f t="shared" si="659"/>
        <v>59.0</v>
      </c>
      <c r="I2401" s="4" t="str">
        <f t="shared" si="660"/>
        <v>52.0;76.0</v>
      </c>
      <c r="J2401" s="4" t="str">
        <f t="shared" si="661"/>
        <v>52.0</v>
      </c>
      <c r="K2401" s="4" t="str">
        <f t="shared" si="662"/>
        <v>76.0</v>
      </c>
      <c r="L2401" s="4">
        <f t="shared" si="664"/>
        <v>70</v>
      </c>
      <c r="M2401" s="4">
        <f t="shared" si="664"/>
        <v>59</v>
      </c>
      <c r="N2401" s="10">
        <f t="shared" si="665"/>
        <v>0.18644067796610164</v>
      </c>
      <c r="O2401" s="4">
        <f t="shared" si="663"/>
        <v>52</v>
      </c>
      <c r="P2401" s="4">
        <f t="shared" si="663"/>
        <v>76</v>
      </c>
      <c r="Q2401" s="4">
        <f t="shared" si="666"/>
        <v>24</v>
      </c>
      <c r="R2401" s="11"/>
    </row>
    <row r="2402" spans="1:18" x14ac:dyDescent="0.2">
      <c r="A2402" s="1" t="s">
        <v>2502</v>
      </c>
      <c r="B2402" s="4" t="str">
        <f t="shared" si="655"/>
        <v>2018-07-28</v>
      </c>
      <c r="C2402" s="3">
        <v>43309</v>
      </c>
      <c r="E2402" s="4" t="str">
        <f t="shared" si="656"/>
        <v>69.0;59.0;52.0;76.0</v>
      </c>
      <c r="F2402" s="4" t="str">
        <f t="shared" si="657"/>
        <v>69.0;59.0</v>
      </c>
      <c r="G2402" s="4" t="str">
        <f t="shared" si="658"/>
        <v>69.0</v>
      </c>
      <c r="H2402" s="4" t="str">
        <f t="shared" si="659"/>
        <v>59.0</v>
      </c>
      <c r="I2402" s="4" t="str">
        <f t="shared" si="660"/>
        <v>52.0;76.0</v>
      </c>
      <c r="J2402" s="4" t="str">
        <f t="shared" si="661"/>
        <v>52.0</v>
      </c>
      <c r="K2402" s="4" t="str">
        <f t="shared" si="662"/>
        <v>76.0</v>
      </c>
      <c r="L2402" s="4">
        <f t="shared" si="664"/>
        <v>69</v>
      </c>
      <c r="M2402" s="4">
        <f t="shared" si="664"/>
        <v>59</v>
      </c>
      <c r="N2402" s="10">
        <f t="shared" si="665"/>
        <v>0.16949152542372881</v>
      </c>
      <c r="O2402" s="4">
        <f t="shared" si="663"/>
        <v>52</v>
      </c>
      <c r="P2402" s="4">
        <f t="shared" si="663"/>
        <v>76</v>
      </c>
      <c r="Q2402" s="4">
        <f t="shared" si="666"/>
        <v>24</v>
      </c>
      <c r="R2402" s="11"/>
    </row>
    <row r="2403" spans="1:18" x14ac:dyDescent="0.2">
      <c r="A2403" s="1" t="s">
        <v>2503</v>
      </c>
      <c r="B2403" s="4" t="str">
        <f t="shared" si="655"/>
        <v>2018-07-29</v>
      </c>
      <c r="C2403" s="3">
        <v>43310</v>
      </c>
      <c r="E2403" s="4" t="str">
        <f t="shared" si="656"/>
        <v>69.0;59.0;52.0;75.0</v>
      </c>
      <c r="F2403" s="4" t="str">
        <f t="shared" si="657"/>
        <v>69.0;59.0</v>
      </c>
      <c r="G2403" s="4" t="str">
        <f t="shared" si="658"/>
        <v>69.0</v>
      </c>
      <c r="H2403" s="4" t="str">
        <f t="shared" si="659"/>
        <v>59.0</v>
      </c>
      <c r="I2403" s="4" t="str">
        <f t="shared" si="660"/>
        <v>52.0;75.0</v>
      </c>
      <c r="J2403" s="4" t="str">
        <f t="shared" si="661"/>
        <v>52.0</v>
      </c>
      <c r="K2403" s="4" t="str">
        <f t="shared" si="662"/>
        <v>75.0</v>
      </c>
      <c r="L2403" s="4">
        <f t="shared" si="664"/>
        <v>69</v>
      </c>
      <c r="M2403" s="4">
        <f t="shared" si="664"/>
        <v>59</v>
      </c>
      <c r="N2403" s="10">
        <f t="shared" si="665"/>
        <v>0.16949152542372881</v>
      </c>
      <c r="O2403" s="4">
        <f t="shared" si="663"/>
        <v>52</v>
      </c>
      <c r="P2403" s="4">
        <f t="shared" si="663"/>
        <v>75</v>
      </c>
      <c r="Q2403" s="4">
        <f t="shared" si="666"/>
        <v>23</v>
      </c>
      <c r="R2403" s="11"/>
    </row>
    <row r="2404" spans="1:18" x14ac:dyDescent="0.2">
      <c r="A2404" s="1" t="s">
        <v>2504</v>
      </c>
      <c r="B2404" s="4" t="str">
        <f t="shared" si="655"/>
        <v>2018-07-30</v>
      </c>
      <c r="C2404" s="3">
        <v>43311</v>
      </c>
      <c r="E2404" s="4" t="str">
        <f t="shared" si="656"/>
        <v>69.0;59.0;52.0;75.0</v>
      </c>
      <c r="F2404" s="4" t="str">
        <f t="shared" si="657"/>
        <v>69.0;59.0</v>
      </c>
      <c r="G2404" s="4" t="str">
        <f t="shared" si="658"/>
        <v>69.0</v>
      </c>
      <c r="H2404" s="4" t="str">
        <f t="shared" si="659"/>
        <v>59.0</v>
      </c>
      <c r="I2404" s="4" t="str">
        <f t="shared" si="660"/>
        <v>52.0;75.0</v>
      </c>
      <c r="J2404" s="4" t="str">
        <f t="shared" si="661"/>
        <v>52.0</v>
      </c>
      <c r="K2404" s="4" t="str">
        <f t="shared" si="662"/>
        <v>75.0</v>
      </c>
      <c r="L2404" s="4">
        <f t="shared" si="664"/>
        <v>69</v>
      </c>
      <c r="M2404" s="4">
        <f t="shared" si="664"/>
        <v>59</v>
      </c>
      <c r="N2404" s="10">
        <f t="shared" si="665"/>
        <v>0.16949152542372881</v>
      </c>
      <c r="O2404" s="4">
        <f t="shared" si="663"/>
        <v>52</v>
      </c>
      <c r="P2404" s="4">
        <f t="shared" si="663"/>
        <v>75</v>
      </c>
      <c r="Q2404" s="4">
        <f t="shared" si="666"/>
        <v>23</v>
      </c>
      <c r="R2404" s="11"/>
    </row>
    <row r="2405" spans="1:18" x14ac:dyDescent="0.2">
      <c r="A2405" s="1" t="s">
        <v>2505</v>
      </c>
      <c r="B2405" s="4" t="str">
        <f t="shared" si="655"/>
        <v>2018-07-31</v>
      </c>
      <c r="C2405" s="3">
        <v>43312</v>
      </c>
      <c r="E2405" s="4" t="str">
        <f t="shared" si="656"/>
        <v>69.0;59.0;52.0;75.0</v>
      </c>
      <c r="F2405" s="4" t="str">
        <f t="shared" si="657"/>
        <v>69.0;59.0</v>
      </c>
      <c r="G2405" s="4" t="str">
        <f t="shared" si="658"/>
        <v>69.0</v>
      </c>
      <c r="H2405" s="4" t="str">
        <f t="shared" si="659"/>
        <v>59.0</v>
      </c>
      <c r="I2405" s="4" t="str">
        <f t="shared" si="660"/>
        <v>52.0;75.0</v>
      </c>
      <c r="J2405" s="4" t="str">
        <f t="shared" si="661"/>
        <v>52.0</v>
      </c>
      <c r="K2405" s="4" t="str">
        <f t="shared" si="662"/>
        <v>75.0</v>
      </c>
      <c r="L2405" s="4">
        <f t="shared" si="664"/>
        <v>69</v>
      </c>
      <c r="M2405" s="4">
        <f t="shared" si="664"/>
        <v>59</v>
      </c>
      <c r="N2405" s="10">
        <f t="shared" si="665"/>
        <v>0.16949152542372881</v>
      </c>
      <c r="O2405" s="4">
        <f t="shared" si="663"/>
        <v>52</v>
      </c>
      <c r="P2405" s="4">
        <f t="shared" si="663"/>
        <v>75</v>
      </c>
      <c r="Q2405" s="4">
        <f t="shared" si="666"/>
        <v>23</v>
      </c>
      <c r="R2405" s="11"/>
    </row>
    <row r="2406" spans="1:18" x14ac:dyDescent="0.2">
      <c r="A2406" s="1" t="s">
        <v>2506</v>
      </c>
      <c r="B2406" s="4" t="str">
        <f t="shared" si="655"/>
        <v>2018-08-01</v>
      </c>
      <c r="C2406" s="3">
        <v>43313</v>
      </c>
      <c r="E2406" s="4" t="str">
        <f t="shared" si="656"/>
        <v>69.0;58.0;52.0;75.0</v>
      </c>
      <c r="F2406" s="4" t="str">
        <f t="shared" si="657"/>
        <v>69.0;58.0</v>
      </c>
      <c r="G2406" s="4" t="str">
        <f t="shared" si="658"/>
        <v>69.0</v>
      </c>
      <c r="H2406" s="4" t="str">
        <f t="shared" si="659"/>
        <v>58.0</v>
      </c>
      <c r="I2406" s="4" t="str">
        <f t="shared" si="660"/>
        <v>52.0;75.0</v>
      </c>
      <c r="J2406" s="4" t="str">
        <f t="shared" si="661"/>
        <v>52.0</v>
      </c>
      <c r="K2406" s="4" t="str">
        <f t="shared" si="662"/>
        <v>75.0</v>
      </c>
      <c r="L2406" s="4">
        <f t="shared" si="664"/>
        <v>69</v>
      </c>
      <c r="M2406" s="4">
        <f t="shared" si="664"/>
        <v>58</v>
      </c>
      <c r="N2406" s="10">
        <f t="shared" si="665"/>
        <v>0.18965517241379315</v>
      </c>
      <c r="O2406" s="4">
        <f t="shared" si="663"/>
        <v>52</v>
      </c>
      <c r="P2406" s="4">
        <f t="shared" si="663"/>
        <v>75</v>
      </c>
      <c r="Q2406" s="4">
        <f t="shared" si="666"/>
        <v>23</v>
      </c>
      <c r="R2406" s="11"/>
    </row>
    <row r="2407" spans="1:18" x14ac:dyDescent="0.2">
      <c r="A2407" s="1" t="s">
        <v>2507</v>
      </c>
      <c r="B2407" s="4" t="str">
        <f t="shared" si="655"/>
        <v>2018-08-02</v>
      </c>
      <c r="C2407" s="3">
        <v>43314</v>
      </c>
      <c r="E2407" s="4" t="str">
        <f t="shared" si="656"/>
        <v>68.0;58.0;51.0;75.0</v>
      </c>
      <c r="F2407" s="4" t="str">
        <f t="shared" si="657"/>
        <v>68.0;58.0</v>
      </c>
      <c r="G2407" s="4" t="str">
        <f t="shared" si="658"/>
        <v>68.0</v>
      </c>
      <c r="H2407" s="4" t="str">
        <f t="shared" si="659"/>
        <v>58.0</v>
      </c>
      <c r="I2407" s="4" t="str">
        <f t="shared" si="660"/>
        <v>51.0;75.0</v>
      </c>
      <c r="J2407" s="4" t="str">
        <f t="shared" si="661"/>
        <v>51.0</v>
      </c>
      <c r="K2407" s="4" t="str">
        <f t="shared" si="662"/>
        <v>75.0</v>
      </c>
      <c r="L2407" s="4">
        <f t="shared" si="664"/>
        <v>68</v>
      </c>
      <c r="M2407" s="4">
        <f t="shared" si="664"/>
        <v>58</v>
      </c>
      <c r="N2407" s="10">
        <f t="shared" si="665"/>
        <v>0.17241379310344818</v>
      </c>
      <c r="O2407" s="4">
        <f t="shared" si="663"/>
        <v>51</v>
      </c>
      <c r="P2407" s="4">
        <f t="shared" si="663"/>
        <v>75</v>
      </c>
      <c r="Q2407" s="4">
        <f t="shared" si="666"/>
        <v>24</v>
      </c>
      <c r="R2407" s="11"/>
    </row>
    <row r="2408" spans="1:18" x14ac:dyDescent="0.2">
      <c r="A2408" s="1" t="s">
        <v>2508</v>
      </c>
      <c r="B2408" s="4" t="str">
        <f t="shared" si="655"/>
        <v>2018-08-03</v>
      </c>
      <c r="C2408" s="3">
        <v>43315</v>
      </c>
      <c r="E2408" s="4" t="str">
        <f t="shared" si="656"/>
        <v>68.0;58.0;51.0;74.0</v>
      </c>
      <c r="F2408" s="4" t="str">
        <f t="shared" si="657"/>
        <v>68.0;58.0</v>
      </c>
      <c r="G2408" s="4" t="str">
        <f t="shared" si="658"/>
        <v>68.0</v>
      </c>
      <c r="H2408" s="4" t="str">
        <f t="shared" si="659"/>
        <v>58.0</v>
      </c>
      <c r="I2408" s="4" t="str">
        <f t="shared" si="660"/>
        <v>51.0;74.0</v>
      </c>
      <c r="J2408" s="4" t="str">
        <f t="shared" si="661"/>
        <v>51.0</v>
      </c>
      <c r="K2408" s="4" t="str">
        <f t="shared" si="662"/>
        <v>74.0</v>
      </c>
      <c r="L2408" s="4">
        <f t="shared" si="664"/>
        <v>68</v>
      </c>
      <c r="M2408" s="4">
        <f t="shared" si="664"/>
        <v>58</v>
      </c>
      <c r="N2408" s="10">
        <f t="shared" si="665"/>
        <v>0.17241379310344818</v>
      </c>
      <c r="O2408" s="4">
        <f t="shared" si="663"/>
        <v>51</v>
      </c>
      <c r="P2408" s="4">
        <f t="shared" si="663"/>
        <v>74</v>
      </c>
      <c r="Q2408" s="4">
        <f t="shared" si="666"/>
        <v>23</v>
      </c>
      <c r="R2408" s="11"/>
    </row>
    <row r="2409" spans="1:18" x14ac:dyDescent="0.2">
      <c r="A2409" s="1" t="s">
        <v>2509</v>
      </c>
      <c r="B2409" s="4" t="str">
        <f t="shared" si="655"/>
        <v>2018-08-04</v>
      </c>
      <c r="C2409" s="3">
        <v>43316</v>
      </c>
      <c r="E2409" s="4" t="str">
        <f t="shared" si="656"/>
        <v>68.0;57.0;51.0;74.0</v>
      </c>
      <c r="F2409" s="4" t="str">
        <f t="shared" si="657"/>
        <v>68.0;57.0</v>
      </c>
      <c r="G2409" s="4" t="str">
        <f t="shared" si="658"/>
        <v>68.0</v>
      </c>
      <c r="H2409" s="4" t="str">
        <f t="shared" si="659"/>
        <v>57.0</v>
      </c>
      <c r="I2409" s="4" t="str">
        <f t="shared" si="660"/>
        <v>51.0;74.0</v>
      </c>
      <c r="J2409" s="4" t="str">
        <f t="shared" si="661"/>
        <v>51.0</v>
      </c>
      <c r="K2409" s="4" t="str">
        <f t="shared" si="662"/>
        <v>74.0</v>
      </c>
      <c r="L2409" s="4">
        <f t="shared" si="664"/>
        <v>68</v>
      </c>
      <c r="M2409" s="4">
        <f t="shared" si="664"/>
        <v>57</v>
      </c>
      <c r="N2409" s="10">
        <f t="shared" si="665"/>
        <v>0.19298245614035081</v>
      </c>
      <c r="O2409" s="4">
        <f t="shared" si="663"/>
        <v>51</v>
      </c>
      <c r="P2409" s="4">
        <f t="shared" si="663"/>
        <v>74</v>
      </c>
      <c r="Q2409" s="4">
        <f t="shared" si="666"/>
        <v>23</v>
      </c>
      <c r="R2409" s="11"/>
    </row>
    <row r="2410" spans="1:18" x14ac:dyDescent="0.2">
      <c r="A2410" s="1" t="s">
        <v>2510</v>
      </c>
      <c r="B2410" s="4" t="str">
        <f t="shared" si="655"/>
        <v>2018-08-05</v>
      </c>
      <c r="C2410" s="3">
        <v>43317</v>
      </c>
      <c r="E2410" s="4" t="str">
        <f t="shared" si="656"/>
        <v>67.0;57.0;51.0;74.0</v>
      </c>
      <c r="F2410" s="4" t="str">
        <f t="shared" si="657"/>
        <v>67.0;57.0</v>
      </c>
      <c r="G2410" s="4" t="str">
        <f t="shared" si="658"/>
        <v>67.0</v>
      </c>
      <c r="H2410" s="4" t="str">
        <f t="shared" si="659"/>
        <v>57.0</v>
      </c>
      <c r="I2410" s="4" t="str">
        <f t="shared" si="660"/>
        <v>51.0;74.0</v>
      </c>
      <c r="J2410" s="4" t="str">
        <f t="shared" si="661"/>
        <v>51.0</v>
      </c>
      <c r="K2410" s="4" t="str">
        <f t="shared" si="662"/>
        <v>74.0</v>
      </c>
      <c r="L2410" s="4">
        <f t="shared" si="664"/>
        <v>67</v>
      </c>
      <c r="M2410" s="4">
        <f t="shared" si="664"/>
        <v>57</v>
      </c>
      <c r="N2410" s="10">
        <f t="shared" si="665"/>
        <v>0.17543859649122817</v>
      </c>
      <c r="O2410" s="4">
        <f t="shared" si="663"/>
        <v>51</v>
      </c>
      <c r="P2410" s="4">
        <f t="shared" si="663"/>
        <v>74</v>
      </c>
      <c r="Q2410" s="4">
        <f t="shared" si="666"/>
        <v>23</v>
      </c>
      <c r="R2410" s="11"/>
    </row>
    <row r="2411" spans="1:18" x14ac:dyDescent="0.2">
      <c r="A2411" s="1" t="s">
        <v>2511</v>
      </c>
      <c r="B2411" s="4" t="str">
        <f t="shared" si="655"/>
        <v>2018-08-06</v>
      </c>
      <c r="C2411" s="3">
        <v>43318</v>
      </c>
      <c r="E2411" s="4" t="str">
        <f t="shared" si="656"/>
        <v>67.0;58.0;51.0;74.0</v>
      </c>
      <c r="F2411" s="4" t="str">
        <f t="shared" si="657"/>
        <v>67.0;58.0</v>
      </c>
      <c r="G2411" s="4" t="str">
        <f t="shared" si="658"/>
        <v>67.0</v>
      </c>
      <c r="H2411" s="4" t="str">
        <f t="shared" si="659"/>
        <v>58.0</v>
      </c>
      <c r="I2411" s="4" t="str">
        <f t="shared" si="660"/>
        <v>51.0;74.0</v>
      </c>
      <c r="J2411" s="4" t="str">
        <f t="shared" si="661"/>
        <v>51.0</v>
      </c>
      <c r="K2411" s="4" t="str">
        <f t="shared" si="662"/>
        <v>74.0</v>
      </c>
      <c r="L2411" s="4">
        <f t="shared" si="664"/>
        <v>67</v>
      </c>
      <c r="M2411" s="4">
        <f t="shared" si="664"/>
        <v>58</v>
      </c>
      <c r="N2411" s="10">
        <f t="shared" si="665"/>
        <v>0.15517241379310343</v>
      </c>
      <c r="O2411" s="4">
        <f t="shared" si="663"/>
        <v>51</v>
      </c>
      <c r="P2411" s="4">
        <f t="shared" si="663"/>
        <v>74</v>
      </c>
      <c r="Q2411" s="4">
        <f t="shared" si="666"/>
        <v>23</v>
      </c>
      <c r="R2411" s="11"/>
    </row>
    <row r="2412" spans="1:18" x14ac:dyDescent="0.2">
      <c r="A2412" s="1" t="s">
        <v>2512</v>
      </c>
      <c r="B2412" s="4" t="str">
        <f t="shared" si="655"/>
        <v>2018-08-07</v>
      </c>
      <c r="C2412" s="3">
        <v>43319</v>
      </c>
      <c r="E2412" s="4" t="str">
        <f t="shared" si="656"/>
        <v>67.0;57.0;51.0;74.0</v>
      </c>
      <c r="F2412" s="4" t="str">
        <f t="shared" si="657"/>
        <v>67.0;57.0</v>
      </c>
      <c r="G2412" s="4" t="str">
        <f t="shared" si="658"/>
        <v>67.0</v>
      </c>
      <c r="H2412" s="4" t="str">
        <f t="shared" si="659"/>
        <v>57.0</v>
      </c>
      <c r="I2412" s="4" t="str">
        <f t="shared" si="660"/>
        <v>51.0;74.0</v>
      </c>
      <c r="J2412" s="4" t="str">
        <f t="shared" si="661"/>
        <v>51.0</v>
      </c>
      <c r="K2412" s="4" t="str">
        <f t="shared" si="662"/>
        <v>74.0</v>
      </c>
      <c r="L2412" s="4">
        <f t="shared" si="664"/>
        <v>67</v>
      </c>
      <c r="M2412" s="4">
        <f t="shared" si="664"/>
        <v>57</v>
      </c>
      <c r="N2412" s="10">
        <f t="shared" si="665"/>
        <v>0.17543859649122817</v>
      </c>
      <c r="O2412" s="4">
        <f t="shared" si="663"/>
        <v>51</v>
      </c>
      <c r="P2412" s="4">
        <f t="shared" si="663"/>
        <v>74</v>
      </c>
      <c r="Q2412" s="4">
        <f t="shared" si="666"/>
        <v>23</v>
      </c>
      <c r="R2412" s="11"/>
    </row>
    <row r="2413" spans="1:18" x14ac:dyDescent="0.2">
      <c r="A2413" s="1" t="s">
        <v>2513</v>
      </c>
      <c r="B2413" s="4" t="str">
        <f t="shared" si="655"/>
        <v>2018-08-08</v>
      </c>
      <c r="C2413" s="3">
        <v>43320</v>
      </c>
      <c r="E2413" s="4" t="str">
        <f t="shared" si="656"/>
        <v>67.0;57.0;51.0;74.0</v>
      </c>
      <c r="F2413" s="4" t="str">
        <f t="shared" si="657"/>
        <v>67.0;57.0</v>
      </c>
      <c r="G2413" s="4" t="str">
        <f t="shared" si="658"/>
        <v>67.0</v>
      </c>
      <c r="H2413" s="4" t="str">
        <f t="shared" si="659"/>
        <v>57.0</v>
      </c>
      <c r="I2413" s="4" t="str">
        <f t="shared" si="660"/>
        <v>51.0;74.0</v>
      </c>
      <c r="J2413" s="4" t="str">
        <f t="shared" si="661"/>
        <v>51.0</v>
      </c>
      <c r="K2413" s="4" t="str">
        <f t="shared" si="662"/>
        <v>74.0</v>
      </c>
      <c r="L2413" s="4">
        <f t="shared" si="664"/>
        <v>67</v>
      </c>
      <c r="M2413" s="4">
        <f t="shared" si="664"/>
        <v>57</v>
      </c>
      <c r="N2413" s="10">
        <f t="shared" si="665"/>
        <v>0.17543859649122817</v>
      </c>
      <c r="O2413" s="4">
        <f t="shared" si="663"/>
        <v>51</v>
      </c>
      <c r="P2413" s="4">
        <f t="shared" si="663"/>
        <v>74</v>
      </c>
      <c r="Q2413" s="4">
        <f t="shared" si="666"/>
        <v>23</v>
      </c>
      <c r="R2413" s="11"/>
    </row>
    <row r="2414" spans="1:18" x14ac:dyDescent="0.2">
      <c r="A2414" s="1" t="s">
        <v>2514</v>
      </c>
      <c r="B2414" s="4" t="str">
        <f t="shared" si="655"/>
        <v>2018-08-09</v>
      </c>
      <c r="C2414" s="3">
        <v>43321</v>
      </c>
      <c r="E2414" s="4" t="str">
        <f t="shared" si="656"/>
        <v>67.0;57.0;51.0;73.0</v>
      </c>
      <c r="F2414" s="4" t="str">
        <f t="shared" si="657"/>
        <v>67.0;57.0</v>
      </c>
      <c r="G2414" s="4" t="str">
        <f t="shared" si="658"/>
        <v>67.0</v>
      </c>
      <c r="H2414" s="4" t="str">
        <f t="shared" si="659"/>
        <v>57.0</v>
      </c>
      <c r="I2414" s="4" t="str">
        <f t="shared" si="660"/>
        <v>51.0;73.0</v>
      </c>
      <c r="J2414" s="4" t="str">
        <f t="shared" si="661"/>
        <v>51.0</v>
      </c>
      <c r="K2414" s="4" t="str">
        <f t="shared" si="662"/>
        <v>73.0</v>
      </c>
      <c r="L2414" s="4">
        <f t="shared" si="664"/>
        <v>67</v>
      </c>
      <c r="M2414" s="4">
        <f t="shared" si="664"/>
        <v>57</v>
      </c>
      <c r="N2414" s="10">
        <f t="shared" si="665"/>
        <v>0.17543859649122817</v>
      </c>
      <c r="O2414" s="4">
        <f t="shared" si="663"/>
        <v>51</v>
      </c>
      <c r="P2414" s="4">
        <f t="shared" si="663"/>
        <v>73</v>
      </c>
      <c r="Q2414" s="4">
        <f t="shared" si="666"/>
        <v>22</v>
      </c>
      <c r="R2414" s="11"/>
    </row>
    <row r="2415" spans="1:18" x14ac:dyDescent="0.2">
      <c r="A2415" s="1" t="s">
        <v>2515</v>
      </c>
      <c r="B2415" s="4" t="str">
        <f t="shared" si="655"/>
        <v>2018-08-10</v>
      </c>
      <c r="C2415" s="3">
        <v>43322</v>
      </c>
      <c r="E2415" s="4" t="str">
        <f t="shared" si="656"/>
        <v>67.0;57.0;50.0;74.0</v>
      </c>
      <c r="F2415" s="4" t="str">
        <f t="shared" si="657"/>
        <v>67.0;57.0</v>
      </c>
      <c r="G2415" s="4" t="str">
        <f t="shared" si="658"/>
        <v>67.0</v>
      </c>
      <c r="H2415" s="4" t="str">
        <f t="shared" si="659"/>
        <v>57.0</v>
      </c>
      <c r="I2415" s="4" t="str">
        <f t="shared" si="660"/>
        <v>50.0;74.0</v>
      </c>
      <c r="J2415" s="4" t="str">
        <f t="shared" si="661"/>
        <v>50.0</v>
      </c>
      <c r="K2415" s="4" t="str">
        <f t="shared" si="662"/>
        <v>74.0</v>
      </c>
      <c r="L2415" s="4">
        <f t="shared" si="664"/>
        <v>67</v>
      </c>
      <c r="M2415" s="4">
        <f t="shared" si="664"/>
        <v>57</v>
      </c>
      <c r="N2415" s="10">
        <f t="shared" si="665"/>
        <v>0.17543859649122817</v>
      </c>
      <c r="O2415" s="4">
        <f t="shared" si="663"/>
        <v>50</v>
      </c>
      <c r="P2415" s="4">
        <f t="shared" si="663"/>
        <v>74</v>
      </c>
      <c r="Q2415" s="4">
        <f t="shared" si="666"/>
        <v>24</v>
      </c>
      <c r="R2415" s="11"/>
    </row>
    <row r="2416" spans="1:18" x14ac:dyDescent="0.2">
      <c r="A2416" s="1" t="s">
        <v>2516</v>
      </c>
      <c r="B2416" s="4" t="str">
        <f t="shared" si="655"/>
        <v>2018-08-11</v>
      </c>
      <c r="C2416" s="3">
        <v>43323</v>
      </c>
      <c r="E2416" s="4" t="str">
        <f t="shared" si="656"/>
        <v>66.0;57.0;50.0;73.0</v>
      </c>
      <c r="F2416" s="4" t="str">
        <f t="shared" si="657"/>
        <v>66.0;57.0</v>
      </c>
      <c r="G2416" s="4" t="str">
        <f t="shared" si="658"/>
        <v>66.0</v>
      </c>
      <c r="H2416" s="4" t="str">
        <f t="shared" si="659"/>
        <v>57.0</v>
      </c>
      <c r="I2416" s="4" t="str">
        <f t="shared" si="660"/>
        <v>50.0;73.0</v>
      </c>
      <c r="J2416" s="4" t="str">
        <f t="shared" si="661"/>
        <v>50.0</v>
      </c>
      <c r="K2416" s="4" t="str">
        <f t="shared" si="662"/>
        <v>73.0</v>
      </c>
      <c r="L2416" s="4">
        <f t="shared" si="664"/>
        <v>66</v>
      </c>
      <c r="M2416" s="4">
        <f t="shared" si="664"/>
        <v>57</v>
      </c>
      <c r="N2416" s="10">
        <f t="shared" si="665"/>
        <v>0.15789473684210531</v>
      </c>
      <c r="O2416" s="4">
        <f t="shared" si="663"/>
        <v>50</v>
      </c>
      <c r="P2416" s="4">
        <f t="shared" si="663"/>
        <v>73</v>
      </c>
      <c r="Q2416" s="4">
        <f t="shared" si="666"/>
        <v>23</v>
      </c>
      <c r="R2416" s="11"/>
    </row>
    <row r="2417" spans="1:18" x14ac:dyDescent="0.2">
      <c r="A2417" s="1" t="s">
        <v>2517</v>
      </c>
      <c r="B2417" s="4" t="str">
        <f t="shared" si="655"/>
        <v>2018-08-12</v>
      </c>
      <c r="C2417" s="3">
        <v>43324</v>
      </c>
      <c r="E2417" s="4" t="str">
        <f t="shared" si="656"/>
        <v>66.0;57.0;50.0;73.0</v>
      </c>
      <c r="F2417" s="4" t="str">
        <f t="shared" si="657"/>
        <v>66.0;57.0</v>
      </c>
      <c r="G2417" s="4" t="str">
        <f t="shared" si="658"/>
        <v>66.0</v>
      </c>
      <c r="H2417" s="4" t="str">
        <f t="shared" si="659"/>
        <v>57.0</v>
      </c>
      <c r="I2417" s="4" t="str">
        <f t="shared" si="660"/>
        <v>50.0;73.0</v>
      </c>
      <c r="J2417" s="4" t="str">
        <f t="shared" si="661"/>
        <v>50.0</v>
      </c>
      <c r="K2417" s="4" t="str">
        <f t="shared" si="662"/>
        <v>73.0</v>
      </c>
      <c r="L2417" s="4">
        <f t="shared" si="664"/>
        <v>66</v>
      </c>
      <c r="M2417" s="4">
        <f t="shared" si="664"/>
        <v>57</v>
      </c>
      <c r="N2417" s="10">
        <f t="shared" si="665"/>
        <v>0.15789473684210531</v>
      </c>
      <c r="O2417" s="4">
        <f t="shared" si="663"/>
        <v>50</v>
      </c>
      <c r="P2417" s="4">
        <f t="shared" si="663"/>
        <v>73</v>
      </c>
      <c r="Q2417" s="4">
        <f t="shared" si="666"/>
        <v>23</v>
      </c>
      <c r="R2417" s="11"/>
    </row>
    <row r="2418" spans="1:18" x14ac:dyDescent="0.2">
      <c r="A2418" s="1" t="s">
        <v>2518</v>
      </c>
      <c r="B2418" s="4" t="str">
        <f t="shared" si="655"/>
        <v>2018-08-13</v>
      </c>
      <c r="C2418" s="3">
        <v>43325</v>
      </c>
      <c r="E2418" s="4" t="str">
        <f t="shared" si="656"/>
        <v>66.0;57.0;50.0;73.0</v>
      </c>
      <c r="F2418" s="4" t="str">
        <f t="shared" si="657"/>
        <v>66.0;57.0</v>
      </c>
      <c r="G2418" s="4" t="str">
        <f t="shared" si="658"/>
        <v>66.0</v>
      </c>
      <c r="H2418" s="4" t="str">
        <f t="shared" si="659"/>
        <v>57.0</v>
      </c>
      <c r="I2418" s="4" t="str">
        <f t="shared" si="660"/>
        <v>50.0;73.0</v>
      </c>
      <c r="J2418" s="4" t="str">
        <f t="shared" si="661"/>
        <v>50.0</v>
      </c>
      <c r="K2418" s="4" t="str">
        <f t="shared" si="662"/>
        <v>73.0</v>
      </c>
      <c r="L2418" s="4">
        <f t="shared" si="664"/>
        <v>66</v>
      </c>
      <c r="M2418" s="4">
        <f t="shared" si="664"/>
        <v>57</v>
      </c>
      <c r="N2418" s="10">
        <f t="shared" si="665"/>
        <v>0.15789473684210531</v>
      </c>
      <c r="O2418" s="4">
        <f t="shared" si="663"/>
        <v>50</v>
      </c>
      <c r="P2418" s="4">
        <f t="shared" si="663"/>
        <v>73</v>
      </c>
      <c r="Q2418" s="4">
        <f t="shared" si="666"/>
        <v>23</v>
      </c>
      <c r="R2418" s="11"/>
    </row>
    <row r="2419" spans="1:18" x14ac:dyDescent="0.2">
      <c r="A2419" s="1" t="s">
        <v>2519</v>
      </c>
      <c r="B2419" s="4" t="str">
        <f t="shared" si="655"/>
        <v>2018-08-14</v>
      </c>
      <c r="C2419" s="3">
        <v>43326</v>
      </c>
      <c r="E2419" s="4" t="str">
        <f t="shared" si="656"/>
        <v>66.0;57.0;50.0;72.0</v>
      </c>
      <c r="F2419" s="4" t="str">
        <f t="shared" si="657"/>
        <v>66.0;57.0</v>
      </c>
      <c r="G2419" s="4" t="str">
        <f t="shared" si="658"/>
        <v>66.0</v>
      </c>
      <c r="H2419" s="4" t="str">
        <f t="shared" si="659"/>
        <v>57.0</v>
      </c>
      <c r="I2419" s="4" t="str">
        <f t="shared" si="660"/>
        <v>50.0;72.0</v>
      </c>
      <c r="J2419" s="4" t="str">
        <f t="shared" si="661"/>
        <v>50.0</v>
      </c>
      <c r="K2419" s="4" t="str">
        <f t="shared" si="662"/>
        <v>72.0</v>
      </c>
      <c r="L2419" s="4">
        <f t="shared" si="664"/>
        <v>66</v>
      </c>
      <c r="M2419" s="4">
        <f t="shared" si="664"/>
        <v>57</v>
      </c>
      <c r="N2419" s="10">
        <f t="shared" si="665"/>
        <v>0.15789473684210531</v>
      </c>
      <c r="O2419" s="4">
        <f t="shared" si="663"/>
        <v>50</v>
      </c>
      <c r="P2419" s="4">
        <f t="shared" si="663"/>
        <v>72</v>
      </c>
      <c r="Q2419" s="4">
        <f t="shared" si="666"/>
        <v>22</v>
      </c>
      <c r="R2419" s="11"/>
    </row>
    <row r="2420" spans="1:18" x14ac:dyDescent="0.2">
      <c r="A2420" s="1" t="s">
        <v>2520</v>
      </c>
      <c r="B2420" s="4" t="str">
        <f t="shared" si="655"/>
        <v>2018-08-15</v>
      </c>
      <c r="C2420" s="3">
        <v>43327</v>
      </c>
      <c r="E2420" s="4" t="str">
        <f t="shared" si="656"/>
        <v>66.0;57.0;50.0;72.0</v>
      </c>
      <c r="F2420" s="4" t="str">
        <f t="shared" si="657"/>
        <v>66.0;57.0</v>
      </c>
      <c r="G2420" s="4" t="str">
        <f t="shared" si="658"/>
        <v>66.0</v>
      </c>
      <c r="H2420" s="4" t="str">
        <f t="shared" si="659"/>
        <v>57.0</v>
      </c>
      <c r="I2420" s="4" t="str">
        <f t="shared" si="660"/>
        <v>50.0;72.0</v>
      </c>
      <c r="J2420" s="4" t="str">
        <f t="shared" si="661"/>
        <v>50.0</v>
      </c>
      <c r="K2420" s="4" t="str">
        <f t="shared" si="662"/>
        <v>72.0</v>
      </c>
      <c r="L2420" s="4">
        <f t="shared" si="664"/>
        <v>66</v>
      </c>
      <c r="M2420" s="4">
        <f t="shared" si="664"/>
        <v>57</v>
      </c>
      <c r="N2420" s="10">
        <f t="shared" si="665"/>
        <v>0.15789473684210531</v>
      </c>
      <c r="O2420" s="4">
        <f t="shared" si="663"/>
        <v>50</v>
      </c>
      <c r="P2420" s="4">
        <f t="shared" si="663"/>
        <v>72</v>
      </c>
      <c r="Q2420" s="4">
        <f t="shared" si="666"/>
        <v>22</v>
      </c>
      <c r="R2420" s="11"/>
    </row>
    <row r="2421" spans="1:18" x14ac:dyDescent="0.2">
      <c r="A2421" s="1" t="s">
        <v>2521</v>
      </c>
      <c r="B2421" s="4" t="str">
        <f t="shared" si="655"/>
        <v>2018-08-16</v>
      </c>
      <c r="C2421" s="3">
        <v>43328</v>
      </c>
      <c r="E2421" s="4" t="str">
        <f t="shared" si="656"/>
        <v>66.0;56.0;50.0;72.0</v>
      </c>
      <c r="F2421" s="4" t="str">
        <f t="shared" si="657"/>
        <v>66.0;56.0</v>
      </c>
      <c r="G2421" s="4" t="str">
        <f t="shared" si="658"/>
        <v>66.0</v>
      </c>
      <c r="H2421" s="4" t="str">
        <f t="shared" si="659"/>
        <v>56.0</v>
      </c>
      <c r="I2421" s="4" t="str">
        <f t="shared" si="660"/>
        <v>50.0;72.0</v>
      </c>
      <c r="J2421" s="4" t="str">
        <f t="shared" si="661"/>
        <v>50.0</v>
      </c>
      <c r="K2421" s="4" t="str">
        <f t="shared" si="662"/>
        <v>72.0</v>
      </c>
      <c r="L2421" s="4">
        <f t="shared" si="664"/>
        <v>66</v>
      </c>
      <c r="M2421" s="4">
        <f t="shared" si="664"/>
        <v>56</v>
      </c>
      <c r="N2421" s="10">
        <f t="shared" si="665"/>
        <v>0.1785714285714286</v>
      </c>
      <c r="O2421" s="4">
        <f t="shared" si="663"/>
        <v>50</v>
      </c>
      <c r="P2421" s="4">
        <f t="shared" si="663"/>
        <v>72</v>
      </c>
      <c r="Q2421" s="4">
        <f t="shared" si="666"/>
        <v>22</v>
      </c>
      <c r="R2421" s="11"/>
    </row>
    <row r="2422" spans="1:18" x14ac:dyDescent="0.2">
      <c r="A2422" s="1" t="s">
        <v>2522</v>
      </c>
      <c r="B2422" s="4" t="str">
        <f t="shared" si="655"/>
        <v>2018-08-17</v>
      </c>
      <c r="C2422" s="3">
        <v>43329</v>
      </c>
      <c r="E2422" s="4" t="str">
        <f t="shared" si="656"/>
        <v>65.0;56.0;50.0;72.0</v>
      </c>
      <c r="F2422" s="4" t="str">
        <f t="shared" si="657"/>
        <v>65.0;56.0</v>
      </c>
      <c r="G2422" s="4" t="str">
        <f t="shared" si="658"/>
        <v>65.0</v>
      </c>
      <c r="H2422" s="4" t="str">
        <f t="shared" si="659"/>
        <v>56.0</v>
      </c>
      <c r="I2422" s="4" t="str">
        <f t="shared" si="660"/>
        <v>50.0;72.0</v>
      </c>
      <c r="J2422" s="4" t="str">
        <f t="shared" si="661"/>
        <v>50.0</v>
      </c>
      <c r="K2422" s="4" t="str">
        <f t="shared" si="662"/>
        <v>72.0</v>
      </c>
      <c r="L2422" s="4">
        <f t="shared" si="664"/>
        <v>65</v>
      </c>
      <c r="M2422" s="4">
        <f t="shared" si="664"/>
        <v>56</v>
      </c>
      <c r="N2422" s="10">
        <f t="shared" si="665"/>
        <v>0.16071428571428581</v>
      </c>
      <c r="O2422" s="4">
        <f t="shared" si="663"/>
        <v>50</v>
      </c>
      <c r="P2422" s="4">
        <f t="shared" si="663"/>
        <v>72</v>
      </c>
      <c r="Q2422" s="4">
        <f t="shared" si="666"/>
        <v>22</v>
      </c>
      <c r="R2422" s="11"/>
    </row>
    <row r="2423" spans="1:18" x14ac:dyDescent="0.2">
      <c r="A2423" s="1" t="s">
        <v>2523</v>
      </c>
      <c r="B2423" s="4" t="str">
        <f t="shared" si="655"/>
        <v>2018-08-18</v>
      </c>
      <c r="C2423" s="3">
        <v>43330</v>
      </c>
      <c r="E2423" s="4" t="str">
        <f t="shared" si="656"/>
        <v>65.0;55.0;50.0;71.0</v>
      </c>
      <c r="F2423" s="4" t="str">
        <f t="shared" si="657"/>
        <v>65.0;55.0</v>
      </c>
      <c r="G2423" s="4" t="str">
        <f t="shared" si="658"/>
        <v>65.0</v>
      </c>
      <c r="H2423" s="4" t="str">
        <f t="shared" si="659"/>
        <v>55.0</v>
      </c>
      <c r="I2423" s="4" t="str">
        <f t="shared" si="660"/>
        <v>50.0;71.0</v>
      </c>
      <c r="J2423" s="4" t="str">
        <f t="shared" si="661"/>
        <v>50.0</v>
      </c>
      <c r="K2423" s="4" t="str">
        <f t="shared" si="662"/>
        <v>71.0</v>
      </c>
      <c r="L2423" s="4">
        <f t="shared" si="664"/>
        <v>65</v>
      </c>
      <c r="M2423" s="4">
        <f t="shared" si="664"/>
        <v>55</v>
      </c>
      <c r="N2423" s="10">
        <f t="shared" si="665"/>
        <v>0.18181818181818188</v>
      </c>
      <c r="O2423" s="4">
        <f t="shared" si="663"/>
        <v>50</v>
      </c>
      <c r="P2423" s="4">
        <f t="shared" si="663"/>
        <v>71</v>
      </c>
      <c r="Q2423" s="4">
        <f t="shared" si="666"/>
        <v>21</v>
      </c>
      <c r="R2423" s="11"/>
    </row>
    <row r="2424" spans="1:18" x14ac:dyDescent="0.2">
      <c r="A2424" s="1" t="s">
        <v>2524</v>
      </c>
      <c r="B2424" s="4" t="str">
        <f t="shared" si="655"/>
        <v>2018-08-19</v>
      </c>
      <c r="C2424" s="3">
        <v>43331</v>
      </c>
      <c r="E2424" s="4" t="str">
        <f t="shared" si="656"/>
        <v>65.0;55.0;50.0;71.0</v>
      </c>
      <c r="F2424" s="4" t="str">
        <f t="shared" si="657"/>
        <v>65.0;55.0</v>
      </c>
      <c r="G2424" s="4" t="str">
        <f t="shared" si="658"/>
        <v>65.0</v>
      </c>
      <c r="H2424" s="4" t="str">
        <f t="shared" si="659"/>
        <v>55.0</v>
      </c>
      <c r="I2424" s="4" t="str">
        <f t="shared" si="660"/>
        <v>50.0;71.0</v>
      </c>
      <c r="J2424" s="4" t="str">
        <f t="shared" si="661"/>
        <v>50.0</v>
      </c>
      <c r="K2424" s="4" t="str">
        <f t="shared" si="662"/>
        <v>71.0</v>
      </c>
      <c r="L2424" s="4">
        <f t="shared" si="664"/>
        <v>65</v>
      </c>
      <c r="M2424" s="4">
        <f t="shared" si="664"/>
        <v>55</v>
      </c>
      <c r="N2424" s="10">
        <f t="shared" si="665"/>
        <v>0.18181818181818188</v>
      </c>
      <c r="O2424" s="4">
        <f t="shared" si="663"/>
        <v>50</v>
      </c>
      <c r="P2424" s="4">
        <f t="shared" si="663"/>
        <v>71</v>
      </c>
      <c r="Q2424" s="4">
        <f t="shared" si="666"/>
        <v>21</v>
      </c>
      <c r="R2424" s="11"/>
    </row>
    <row r="2425" spans="1:18" x14ac:dyDescent="0.2">
      <c r="A2425" s="1" t="s">
        <v>2525</v>
      </c>
      <c r="B2425" s="4" t="str">
        <f t="shared" si="655"/>
        <v>2018-08-20</v>
      </c>
      <c r="C2425" s="3">
        <v>43332</v>
      </c>
      <c r="E2425" s="4" t="str">
        <f t="shared" si="656"/>
        <v>65.0;56.0;50.0;71.0</v>
      </c>
      <c r="F2425" s="4" t="str">
        <f t="shared" si="657"/>
        <v>65.0;56.0</v>
      </c>
      <c r="G2425" s="4" t="str">
        <f t="shared" si="658"/>
        <v>65.0</v>
      </c>
      <c r="H2425" s="4" t="str">
        <f t="shared" si="659"/>
        <v>56.0</v>
      </c>
      <c r="I2425" s="4" t="str">
        <f t="shared" si="660"/>
        <v>50.0;71.0</v>
      </c>
      <c r="J2425" s="4" t="str">
        <f t="shared" si="661"/>
        <v>50.0</v>
      </c>
      <c r="K2425" s="4" t="str">
        <f t="shared" si="662"/>
        <v>71.0</v>
      </c>
      <c r="L2425" s="4">
        <f t="shared" si="664"/>
        <v>65</v>
      </c>
      <c r="M2425" s="4">
        <f t="shared" si="664"/>
        <v>56</v>
      </c>
      <c r="N2425" s="10">
        <f t="shared" si="665"/>
        <v>0.16071428571428581</v>
      </c>
      <c r="O2425" s="4">
        <f t="shared" si="663"/>
        <v>50</v>
      </c>
      <c r="P2425" s="4">
        <f t="shared" si="663"/>
        <v>71</v>
      </c>
      <c r="Q2425" s="4">
        <f t="shared" si="666"/>
        <v>21</v>
      </c>
      <c r="R2425" s="11"/>
    </row>
    <row r="2426" spans="1:18" x14ac:dyDescent="0.2">
      <c r="A2426" s="1" t="s">
        <v>2526</v>
      </c>
      <c r="B2426" s="4" t="str">
        <f t="shared" si="655"/>
        <v>2018-08-21</v>
      </c>
      <c r="C2426" s="3">
        <v>43333</v>
      </c>
      <c r="E2426" s="4" t="str">
        <f t="shared" si="656"/>
        <v>64.0;55.0;50.0;71.0</v>
      </c>
      <c r="F2426" s="4" t="str">
        <f t="shared" si="657"/>
        <v>64.0;55.0</v>
      </c>
      <c r="G2426" s="4" t="str">
        <f t="shared" si="658"/>
        <v>64.0</v>
      </c>
      <c r="H2426" s="4" t="str">
        <f t="shared" si="659"/>
        <v>55.0</v>
      </c>
      <c r="I2426" s="4" t="str">
        <f t="shared" si="660"/>
        <v>50.0;71.0</v>
      </c>
      <c r="J2426" s="4" t="str">
        <f t="shared" si="661"/>
        <v>50.0</v>
      </c>
      <c r="K2426" s="4" t="str">
        <f t="shared" si="662"/>
        <v>71.0</v>
      </c>
      <c r="L2426" s="4">
        <f t="shared" si="664"/>
        <v>64</v>
      </c>
      <c r="M2426" s="4">
        <f t="shared" si="664"/>
        <v>55</v>
      </c>
      <c r="N2426" s="10">
        <f t="shared" si="665"/>
        <v>0.16363636363636358</v>
      </c>
      <c r="O2426" s="4">
        <f t="shared" si="663"/>
        <v>50</v>
      </c>
      <c r="P2426" s="4">
        <f t="shared" si="663"/>
        <v>71</v>
      </c>
      <c r="Q2426" s="4">
        <f t="shared" si="666"/>
        <v>21</v>
      </c>
      <c r="R2426" s="11"/>
    </row>
    <row r="2427" spans="1:18" x14ac:dyDescent="0.2">
      <c r="A2427" s="1" t="s">
        <v>2527</v>
      </c>
      <c r="B2427" s="4" t="str">
        <f t="shared" si="655"/>
        <v>2018-08-22</v>
      </c>
      <c r="C2427" s="3">
        <v>43334</v>
      </c>
      <c r="E2427" s="4" t="str">
        <f t="shared" si="656"/>
        <v>64.0;54.0;50.0;71.0</v>
      </c>
      <c r="F2427" s="4" t="str">
        <f t="shared" si="657"/>
        <v>64.0;54.0</v>
      </c>
      <c r="G2427" s="4" t="str">
        <f t="shared" si="658"/>
        <v>64.0</v>
      </c>
      <c r="H2427" s="4" t="str">
        <f t="shared" si="659"/>
        <v>54.0</v>
      </c>
      <c r="I2427" s="4" t="str">
        <f t="shared" si="660"/>
        <v>50.0;71.0</v>
      </c>
      <c r="J2427" s="4" t="str">
        <f t="shared" si="661"/>
        <v>50.0</v>
      </c>
      <c r="K2427" s="4" t="str">
        <f t="shared" si="662"/>
        <v>71.0</v>
      </c>
      <c r="L2427" s="4">
        <f t="shared" si="664"/>
        <v>64</v>
      </c>
      <c r="M2427" s="4">
        <f t="shared" si="664"/>
        <v>54</v>
      </c>
      <c r="N2427" s="10">
        <f t="shared" si="665"/>
        <v>0.18518518518518512</v>
      </c>
      <c r="O2427" s="4">
        <f t="shared" si="663"/>
        <v>50</v>
      </c>
      <c r="P2427" s="4">
        <f t="shared" si="663"/>
        <v>71</v>
      </c>
      <c r="Q2427" s="4">
        <f t="shared" si="666"/>
        <v>21</v>
      </c>
      <c r="R2427" s="11"/>
    </row>
    <row r="2428" spans="1:18" x14ac:dyDescent="0.2">
      <c r="A2428" s="1" t="s">
        <v>2528</v>
      </c>
      <c r="B2428" s="4" t="str">
        <f t="shared" si="655"/>
        <v>2018-08-23</v>
      </c>
      <c r="C2428" s="3">
        <v>43335</v>
      </c>
      <c r="E2428" s="4" t="str">
        <f t="shared" si="656"/>
        <v>63.0;54.0;49.0;70.0</v>
      </c>
      <c r="F2428" s="4" t="str">
        <f t="shared" si="657"/>
        <v>63.0;54.0</v>
      </c>
      <c r="G2428" s="4" t="str">
        <f t="shared" si="658"/>
        <v>63.0</v>
      </c>
      <c r="H2428" s="4" t="str">
        <f t="shared" si="659"/>
        <v>54.0</v>
      </c>
      <c r="I2428" s="4" t="str">
        <f t="shared" si="660"/>
        <v>49.0;70.0</v>
      </c>
      <c r="J2428" s="4" t="str">
        <f t="shared" si="661"/>
        <v>49.0</v>
      </c>
      <c r="K2428" s="4" t="str">
        <f t="shared" si="662"/>
        <v>70.0</v>
      </c>
      <c r="L2428" s="4">
        <f t="shared" si="664"/>
        <v>63</v>
      </c>
      <c r="M2428" s="4">
        <f t="shared" si="664"/>
        <v>54</v>
      </c>
      <c r="N2428" s="10">
        <f t="shared" si="665"/>
        <v>0.16666666666666674</v>
      </c>
      <c r="O2428" s="4">
        <f t="shared" si="663"/>
        <v>49</v>
      </c>
      <c r="P2428" s="4">
        <f t="shared" si="663"/>
        <v>70</v>
      </c>
      <c r="Q2428" s="4">
        <f t="shared" si="666"/>
        <v>21</v>
      </c>
      <c r="R2428" s="11"/>
    </row>
    <row r="2429" spans="1:18" x14ac:dyDescent="0.2">
      <c r="A2429" s="1" t="s">
        <v>2529</v>
      </c>
      <c r="B2429" s="4" t="str">
        <f t="shared" si="655"/>
        <v>2018-08-24</v>
      </c>
      <c r="C2429" s="3">
        <v>43336</v>
      </c>
      <c r="E2429" s="4" t="str">
        <f t="shared" si="656"/>
        <v>63.0;54.0;49.0;70.0</v>
      </c>
      <c r="F2429" s="4" t="str">
        <f t="shared" si="657"/>
        <v>63.0;54.0</v>
      </c>
      <c r="G2429" s="4" t="str">
        <f t="shared" si="658"/>
        <v>63.0</v>
      </c>
      <c r="H2429" s="4" t="str">
        <f t="shared" si="659"/>
        <v>54.0</v>
      </c>
      <c r="I2429" s="4" t="str">
        <f t="shared" si="660"/>
        <v>49.0;70.0</v>
      </c>
      <c r="J2429" s="4" t="str">
        <f t="shared" si="661"/>
        <v>49.0</v>
      </c>
      <c r="K2429" s="4" t="str">
        <f t="shared" si="662"/>
        <v>70.0</v>
      </c>
      <c r="L2429" s="4">
        <f t="shared" si="664"/>
        <v>63</v>
      </c>
      <c r="M2429" s="4">
        <f t="shared" si="664"/>
        <v>54</v>
      </c>
      <c r="N2429" s="10">
        <f t="shared" si="665"/>
        <v>0.16666666666666674</v>
      </c>
      <c r="O2429" s="4">
        <f t="shared" si="663"/>
        <v>49</v>
      </c>
      <c r="P2429" s="4">
        <f t="shared" si="663"/>
        <v>70</v>
      </c>
      <c r="Q2429" s="4">
        <f t="shared" si="666"/>
        <v>21</v>
      </c>
      <c r="R2429" s="11"/>
    </row>
    <row r="2430" spans="1:18" x14ac:dyDescent="0.2">
      <c r="A2430" s="1" t="s">
        <v>2530</v>
      </c>
      <c r="B2430" s="4" t="str">
        <f t="shared" si="655"/>
        <v>2018-08-25</v>
      </c>
      <c r="C2430" s="3">
        <v>43337</v>
      </c>
      <c r="E2430" s="4" t="str">
        <f t="shared" si="656"/>
        <v>63.0;53.0;50.0;70.0</v>
      </c>
      <c r="F2430" s="4" t="str">
        <f t="shared" si="657"/>
        <v>63.0;53.0</v>
      </c>
      <c r="G2430" s="4" t="str">
        <f t="shared" si="658"/>
        <v>63.0</v>
      </c>
      <c r="H2430" s="4" t="str">
        <f t="shared" si="659"/>
        <v>53.0</v>
      </c>
      <c r="I2430" s="4" t="str">
        <f t="shared" si="660"/>
        <v>50.0;70.0</v>
      </c>
      <c r="J2430" s="4" t="str">
        <f t="shared" si="661"/>
        <v>50.0</v>
      </c>
      <c r="K2430" s="4" t="str">
        <f t="shared" si="662"/>
        <v>70.0</v>
      </c>
      <c r="L2430" s="4">
        <f t="shared" si="664"/>
        <v>63</v>
      </c>
      <c r="M2430" s="4">
        <f t="shared" si="664"/>
        <v>53</v>
      </c>
      <c r="N2430" s="10">
        <f t="shared" si="665"/>
        <v>0.18867924528301883</v>
      </c>
      <c r="O2430" s="4">
        <f t="shared" si="663"/>
        <v>50</v>
      </c>
      <c r="P2430" s="4">
        <f t="shared" si="663"/>
        <v>70</v>
      </c>
      <c r="Q2430" s="4">
        <f t="shared" si="666"/>
        <v>20</v>
      </c>
      <c r="R2430" s="11"/>
    </row>
    <row r="2431" spans="1:18" x14ac:dyDescent="0.2">
      <c r="A2431" s="1" t="s">
        <v>2531</v>
      </c>
      <c r="B2431" s="4" t="str">
        <f t="shared" si="655"/>
        <v>2018-08-26</v>
      </c>
      <c r="C2431" s="3">
        <v>43338</v>
      </c>
      <c r="E2431" s="4" t="str">
        <f t="shared" si="656"/>
        <v>63.0;53.0;50.0;70.0</v>
      </c>
      <c r="F2431" s="4" t="str">
        <f t="shared" si="657"/>
        <v>63.0;53.0</v>
      </c>
      <c r="G2431" s="4" t="str">
        <f t="shared" si="658"/>
        <v>63.0</v>
      </c>
      <c r="H2431" s="4" t="str">
        <f t="shared" si="659"/>
        <v>53.0</v>
      </c>
      <c r="I2431" s="4" t="str">
        <f t="shared" si="660"/>
        <v>50.0;70.0</v>
      </c>
      <c r="J2431" s="4" t="str">
        <f t="shared" si="661"/>
        <v>50.0</v>
      </c>
      <c r="K2431" s="4" t="str">
        <f t="shared" si="662"/>
        <v>70.0</v>
      </c>
      <c r="L2431" s="4">
        <f t="shared" si="664"/>
        <v>63</v>
      </c>
      <c r="M2431" s="4">
        <f t="shared" si="664"/>
        <v>53</v>
      </c>
      <c r="N2431" s="10">
        <f t="shared" si="665"/>
        <v>0.18867924528301883</v>
      </c>
      <c r="O2431" s="4">
        <f t="shared" si="663"/>
        <v>50</v>
      </c>
      <c r="P2431" s="4">
        <f t="shared" si="663"/>
        <v>70</v>
      </c>
      <c r="Q2431" s="4">
        <f t="shared" si="666"/>
        <v>20</v>
      </c>
      <c r="R2431" s="11"/>
    </row>
    <row r="2432" spans="1:18" x14ac:dyDescent="0.2">
      <c r="A2432" s="1" t="s">
        <v>2532</v>
      </c>
      <c r="B2432" s="4" t="str">
        <f t="shared" si="655"/>
        <v>2018-08-27</v>
      </c>
      <c r="C2432" s="3">
        <v>43339</v>
      </c>
      <c r="E2432" s="4" t="str">
        <f t="shared" si="656"/>
        <v>62.0;53.0;50.0;69.0</v>
      </c>
      <c r="F2432" s="4" t="str">
        <f t="shared" si="657"/>
        <v>62.0;53.0</v>
      </c>
      <c r="G2432" s="4" t="str">
        <f t="shared" si="658"/>
        <v>62.0</v>
      </c>
      <c r="H2432" s="4" t="str">
        <f t="shared" si="659"/>
        <v>53.0</v>
      </c>
      <c r="I2432" s="4" t="str">
        <f t="shared" si="660"/>
        <v>50.0;69.0</v>
      </c>
      <c r="J2432" s="4" t="str">
        <f t="shared" si="661"/>
        <v>50.0</v>
      </c>
      <c r="K2432" s="4" t="str">
        <f t="shared" si="662"/>
        <v>69.0</v>
      </c>
      <c r="L2432" s="4">
        <f t="shared" si="664"/>
        <v>62</v>
      </c>
      <c r="M2432" s="4">
        <f t="shared" si="664"/>
        <v>53</v>
      </c>
      <c r="N2432" s="10">
        <f t="shared" si="665"/>
        <v>0.16981132075471694</v>
      </c>
      <c r="O2432" s="4">
        <f t="shared" si="663"/>
        <v>50</v>
      </c>
      <c r="P2432" s="4">
        <f t="shared" si="663"/>
        <v>69</v>
      </c>
      <c r="Q2432" s="4">
        <f t="shared" si="666"/>
        <v>19</v>
      </c>
      <c r="R2432" s="11"/>
    </row>
    <row r="2433" spans="1:18" x14ac:dyDescent="0.2">
      <c r="A2433" s="1" t="s">
        <v>2533</v>
      </c>
      <c r="B2433" s="4" t="str">
        <f t="shared" si="655"/>
        <v>2018-08-28</v>
      </c>
      <c r="C2433" s="3">
        <v>43340</v>
      </c>
      <c r="E2433" s="4" t="str">
        <f t="shared" si="656"/>
        <v>61.0;53.0;49.0;69.0</v>
      </c>
      <c r="F2433" s="4" t="str">
        <f t="shared" si="657"/>
        <v>61.0;53.0</v>
      </c>
      <c r="G2433" s="4" t="str">
        <f t="shared" si="658"/>
        <v>61.0</v>
      </c>
      <c r="H2433" s="4" t="str">
        <f t="shared" si="659"/>
        <v>53.0</v>
      </c>
      <c r="I2433" s="4" t="str">
        <f t="shared" si="660"/>
        <v>49.0;69.0</v>
      </c>
      <c r="J2433" s="4" t="str">
        <f t="shared" si="661"/>
        <v>49.0</v>
      </c>
      <c r="K2433" s="4" t="str">
        <f t="shared" si="662"/>
        <v>69.0</v>
      </c>
      <c r="L2433" s="4">
        <f t="shared" si="664"/>
        <v>61</v>
      </c>
      <c r="M2433" s="4">
        <f t="shared" si="664"/>
        <v>53</v>
      </c>
      <c r="N2433" s="10">
        <f t="shared" si="665"/>
        <v>0.15094339622641506</v>
      </c>
      <c r="O2433" s="4">
        <f t="shared" si="663"/>
        <v>49</v>
      </c>
      <c r="P2433" s="4">
        <f t="shared" si="663"/>
        <v>69</v>
      </c>
      <c r="Q2433" s="4">
        <f t="shared" si="666"/>
        <v>20</v>
      </c>
      <c r="R2433" s="11"/>
    </row>
    <row r="2434" spans="1:18" x14ac:dyDescent="0.2">
      <c r="A2434" s="1" t="s">
        <v>2534</v>
      </c>
      <c r="B2434" s="4" t="str">
        <f t="shared" si="655"/>
        <v>2018-08-29</v>
      </c>
      <c r="C2434" s="3">
        <v>43341</v>
      </c>
      <c r="E2434" s="4" t="str">
        <f t="shared" si="656"/>
        <v>61.0;52.0;49.0;69.0</v>
      </c>
      <c r="F2434" s="4" t="str">
        <f t="shared" si="657"/>
        <v>61.0;52.0</v>
      </c>
      <c r="G2434" s="4" t="str">
        <f t="shared" si="658"/>
        <v>61.0</v>
      </c>
      <c r="H2434" s="4" t="str">
        <f t="shared" si="659"/>
        <v>52.0</v>
      </c>
      <c r="I2434" s="4" t="str">
        <f t="shared" si="660"/>
        <v>49.0;69.0</v>
      </c>
      <c r="J2434" s="4" t="str">
        <f t="shared" si="661"/>
        <v>49.0</v>
      </c>
      <c r="K2434" s="4" t="str">
        <f t="shared" si="662"/>
        <v>69.0</v>
      </c>
      <c r="L2434" s="4">
        <f t="shared" si="664"/>
        <v>61</v>
      </c>
      <c r="M2434" s="4">
        <f t="shared" si="664"/>
        <v>52</v>
      </c>
      <c r="N2434" s="10">
        <f t="shared" si="665"/>
        <v>0.17307692307692313</v>
      </c>
      <c r="O2434" s="4">
        <f t="shared" si="663"/>
        <v>49</v>
      </c>
      <c r="P2434" s="4">
        <f t="shared" si="663"/>
        <v>69</v>
      </c>
      <c r="Q2434" s="4">
        <f t="shared" si="666"/>
        <v>20</v>
      </c>
      <c r="R2434" s="11"/>
    </row>
    <row r="2435" spans="1:18" x14ac:dyDescent="0.2">
      <c r="A2435" s="1" t="s">
        <v>2535</v>
      </c>
      <c r="B2435" s="4" t="str">
        <f t="shared" si="655"/>
        <v>2018-08-30</v>
      </c>
      <c r="C2435" s="3">
        <v>43342</v>
      </c>
      <c r="E2435" s="4" t="str">
        <f t="shared" si="656"/>
        <v>60.0;52.0;49.0;69.0</v>
      </c>
      <c r="F2435" s="4" t="str">
        <f t="shared" si="657"/>
        <v>60.0;52.0</v>
      </c>
      <c r="G2435" s="4" t="str">
        <f t="shared" si="658"/>
        <v>60.0</v>
      </c>
      <c r="H2435" s="4" t="str">
        <f t="shared" si="659"/>
        <v>52.0</v>
      </c>
      <c r="I2435" s="4" t="str">
        <f t="shared" si="660"/>
        <v>49.0;69.0</v>
      </c>
      <c r="J2435" s="4" t="str">
        <f t="shared" si="661"/>
        <v>49.0</v>
      </c>
      <c r="K2435" s="4" t="str">
        <f t="shared" si="662"/>
        <v>69.0</v>
      </c>
      <c r="L2435" s="4">
        <f t="shared" si="664"/>
        <v>60</v>
      </c>
      <c r="M2435" s="4">
        <f t="shared" si="664"/>
        <v>52</v>
      </c>
      <c r="N2435" s="10">
        <f t="shared" si="665"/>
        <v>0.15384615384615374</v>
      </c>
      <c r="O2435" s="4">
        <f t="shared" si="663"/>
        <v>49</v>
      </c>
      <c r="P2435" s="4">
        <f t="shared" si="663"/>
        <v>69</v>
      </c>
      <c r="Q2435" s="4">
        <f t="shared" si="666"/>
        <v>20</v>
      </c>
      <c r="R2435" s="11"/>
    </row>
    <row r="2436" spans="1:18" x14ac:dyDescent="0.2">
      <c r="A2436" s="1" t="s">
        <v>2536</v>
      </c>
      <c r="B2436" s="4" t="str">
        <f t="shared" ref="B2436:B2499" si="667">LEFT(A2436,10)</f>
        <v>2018-08-31</v>
      </c>
      <c r="C2436" s="3">
        <v>43343</v>
      </c>
      <c r="E2436" s="4" t="str">
        <f t="shared" ref="E2436:E2499" si="668">RIGHT(A2436,19)</f>
        <v>60.0;52.0;49.0;68.0</v>
      </c>
      <c r="F2436" s="4" t="str">
        <f t="shared" ref="F2436:F2499" si="669">LEFT(E2436,9)</f>
        <v>60.0;52.0</v>
      </c>
      <c r="G2436" s="4" t="str">
        <f t="shared" ref="G2436:G2499" si="670">LEFT(F2436,4)</f>
        <v>60.0</v>
      </c>
      <c r="H2436" s="4" t="str">
        <f t="shared" ref="H2436:H2499" si="671">RIGHT(F2436,4)</f>
        <v>52.0</v>
      </c>
      <c r="I2436" s="4" t="str">
        <f t="shared" ref="I2436:I2499" si="672">RIGHT(E2436,9)</f>
        <v>49.0;68.0</v>
      </c>
      <c r="J2436" s="4" t="str">
        <f t="shared" ref="J2436:J2499" si="673">LEFT(I2436,4)</f>
        <v>49.0</v>
      </c>
      <c r="K2436" s="4" t="str">
        <f t="shared" ref="K2436:K2499" si="674">RIGHT(I2436,4)</f>
        <v>68.0</v>
      </c>
      <c r="L2436" s="4">
        <f t="shared" si="664"/>
        <v>60</v>
      </c>
      <c r="M2436" s="4">
        <f t="shared" si="664"/>
        <v>52</v>
      </c>
      <c r="N2436" s="10">
        <f t="shared" si="665"/>
        <v>0.15384615384615374</v>
      </c>
      <c r="O2436" s="4">
        <f t="shared" ref="O2436:P2499" si="675">VALUE(J2436)</f>
        <v>49</v>
      </c>
      <c r="P2436" s="4">
        <f t="shared" si="675"/>
        <v>68</v>
      </c>
      <c r="Q2436" s="4">
        <f t="shared" si="666"/>
        <v>19</v>
      </c>
      <c r="R2436" s="11"/>
    </row>
    <row r="2437" spans="1:18" x14ac:dyDescent="0.2">
      <c r="A2437" s="1" t="s">
        <v>2537</v>
      </c>
      <c r="B2437" s="4" t="str">
        <f t="shared" si="667"/>
        <v>2018-09-01</v>
      </c>
      <c r="C2437" s="3">
        <v>43344</v>
      </c>
      <c r="E2437" s="4" t="str">
        <f t="shared" si="668"/>
        <v>60.0;52.0;49.0;68.0</v>
      </c>
      <c r="F2437" s="4" t="str">
        <f t="shared" si="669"/>
        <v>60.0;52.0</v>
      </c>
      <c r="G2437" s="4" t="str">
        <f t="shared" si="670"/>
        <v>60.0</v>
      </c>
      <c r="H2437" s="4" t="str">
        <f t="shared" si="671"/>
        <v>52.0</v>
      </c>
      <c r="I2437" s="4" t="str">
        <f t="shared" si="672"/>
        <v>49.0;68.0</v>
      </c>
      <c r="J2437" s="4" t="str">
        <f t="shared" si="673"/>
        <v>49.0</v>
      </c>
      <c r="K2437" s="4" t="str">
        <f t="shared" si="674"/>
        <v>68.0</v>
      </c>
      <c r="L2437" s="4">
        <f t="shared" ref="L2437:M2500" si="676">VALUE(G2437)</f>
        <v>60</v>
      </c>
      <c r="M2437" s="4">
        <f t="shared" si="676"/>
        <v>52</v>
      </c>
      <c r="N2437" s="10">
        <f t="shared" ref="N2437:N2500" si="677">L2437/M2437-1</f>
        <v>0.15384615384615374</v>
      </c>
      <c r="O2437" s="4">
        <f t="shared" si="675"/>
        <v>49</v>
      </c>
      <c r="P2437" s="4">
        <f t="shared" si="675"/>
        <v>68</v>
      </c>
      <c r="Q2437" s="4">
        <f t="shared" ref="Q2437:Q2500" si="678">P2437-O2437</f>
        <v>19</v>
      </c>
      <c r="R2437" s="11"/>
    </row>
    <row r="2438" spans="1:18" x14ac:dyDescent="0.2">
      <c r="A2438" s="1" t="s">
        <v>2538</v>
      </c>
      <c r="B2438" s="4" t="str">
        <f t="shared" si="667"/>
        <v>2018-09-02</v>
      </c>
      <c r="C2438" s="3">
        <v>43345</v>
      </c>
      <c r="E2438" s="4" t="str">
        <f t="shared" si="668"/>
        <v>59.0;52.0;49.0;67.0</v>
      </c>
      <c r="F2438" s="4" t="str">
        <f t="shared" si="669"/>
        <v>59.0;52.0</v>
      </c>
      <c r="G2438" s="4" t="str">
        <f t="shared" si="670"/>
        <v>59.0</v>
      </c>
      <c r="H2438" s="4" t="str">
        <f t="shared" si="671"/>
        <v>52.0</v>
      </c>
      <c r="I2438" s="4" t="str">
        <f t="shared" si="672"/>
        <v>49.0;67.0</v>
      </c>
      <c r="J2438" s="4" t="str">
        <f t="shared" si="673"/>
        <v>49.0</v>
      </c>
      <c r="K2438" s="4" t="str">
        <f t="shared" si="674"/>
        <v>67.0</v>
      </c>
      <c r="L2438" s="4">
        <f t="shared" si="676"/>
        <v>59</v>
      </c>
      <c r="M2438" s="4">
        <f t="shared" si="676"/>
        <v>52</v>
      </c>
      <c r="N2438" s="10">
        <f t="shared" si="677"/>
        <v>0.13461538461538458</v>
      </c>
      <c r="O2438" s="4">
        <f t="shared" si="675"/>
        <v>49</v>
      </c>
      <c r="P2438" s="4">
        <f t="shared" si="675"/>
        <v>67</v>
      </c>
      <c r="Q2438" s="4">
        <f t="shared" si="678"/>
        <v>18</v>
      </c>
      <c r="R2438" s="11"/>
    </row>
    <row r="2439" spans="1:18" x14ac:dyDescent="0.2">
      <c r="A2439" s="1" t="s">
        <v>2539</v>
      </c>
      <c r="B2439" s="4" t="str">
        <f t="shared" si="667"/>
        <v>2018-09-03</v>
      </c>
      <c r="C2439" s="3">
        <v>43346</v>
      </c>
      <c r="E2439" s="4" t="str">
        <f t="shared" si="668"/>
        <v>59.0;52.0;48.0;67.0</v>
      </c>
      <c r="F2439" s="4" t="str">
        <f t="shared" si="669"/>
        <v>59.0;52.0</v>
      </c>
      <c r="G2439" s="4" t="str">
        <f t="shared" si="670"/>
        <v>59.0</v>
      </c>
      <c r="H2439" s="4" t="str">
        <f t="shared" si="671"/>
        <v>52.0</v>
      </c>
      <c r="I2439" s="4" t="str">
        <f t="shared" si="672"/>
        <v>48.0;67.0</v>
      </c>
      <c r="J2439" s="4" t="str">
        <f t="shared" si="673"/>
        <v>48.0</v>
      </c>
      <c r="K2439" s="4" t="str">
        <f t="shared" si="674"/>
        <v>67.0</v>
      </c>
      <c r="L2439" s="4">
        <f t="shared" si="676"/>
        <v>59</v>
      </c>
      <c r="M2439" s="4">
        <f t="shared" si="676"/>
        <v>52</v>
      </c>
      <c r="N2439" s="10">
        <f t="shared" si="677"/>
        <v>0.13461538461538458</v>
      </c>
      <c r="O2439" s="4">
        <f t="shared" si="675"/>
        <v>48</v>
      </c>
      <c r="P2439" s="4">
        <f t="shared" si="675"/>
        <v>67</v>
      </c>
      <c r="Q2439" s="4">
        <f t="shared" si="678"/>
        <v>19</v>
      </c>
      <c r="R2439" s="11"/>
    </row>
    <row r="2440" spans="1:18" x14ac:dyDescent="0.2">
      <c r="A2440" s="1" t="s">
        <v>2540</v>
      </c>
      <c r="B2440" s="4" t="str">
        <f t="shared" si="667"/>
        <v>2018-09-04</v>
      </c>
      <c r="C2440" s="3">
        <v>43347</v>
      </c>
      <c r="E2440" s="4" t="str">
        <f t="shared" si="668"/>
        <v>58.0;52.0;48.0;67.0</v>
      </c>
      <c r="F2440" s="4" t="str">
        <f t="shared" si="669"/>
        <v>58.0;52.0</v>
      </c>
      <c r="G2440" s="4" t="str">
        <f t="shared" si="670"/>
        <v>58.0</v>
      </c>
      <c r="H2440" s="4" t="str">
        <f t="shared" si="671"/>
        <v>52.0</v>
      </c>
      <c r="I2440" s="4" t="str">
        <f t="shared" si="672"/>
        <v>48.0;67.0</v>
      </c>
      <c r="J2440" s="4" t="str">
        <f t="shared" si="673"/>
        <v>48.0</v>
      </c>
      <c r="K2440" s="4" t="str">
        <f t="shared" si="674"/>
        <v>67.0</v>
      </c>
      <c r="L2440" s="4">
        <f t="shared" si="676"/>
        <v>58</v>
      </c>
      <c r="M2440" s="4">
        <f t="shared" si="676"/>
        <v>52</v>
      </c>
      <c r="N2440" s="10">
        <f t="shared" si="677"/>
        <v>0.11538461538461542</v>
      </c>
      <c r="O2440" s="4">
        <f t="shared" si="675"/>
        <v>48</v>
      </c>
      <c r="P2440" s="4">
        <f t="shared" si="675"/>
        <v>67</v>
      </c>
      <c r="Q2440" s="4">
        <f t="shared" si="678"/>
        <v>19</v>
      </c>
      <c r="R2440" s="11"/>
    </row>
    <row r="2441" spans="1:18" x14ac:dyDescent="0.2">
      <c r="A2441" s="1" t="s">
        <v>2541</v>
      </c>
      <c r="B2441" s="4" t="str">
        <f t="shared" si="667"/>
        <v>2018-09-05</v>
      </c>
      <c r="C2441" s="3">
        <v>43348</v>
      </c>
      <c r="E2441" s="4" t="str">
        <f t="shared" si="668"/>
        <v>58.0;51.0;48.0;66.0</v>
      </c>
      <c r="F2441" s="4" t="str">
        <f t="shared" si="669"/>
        <v>58.0;51.0</v>
      </c>
      <c r="G2441" s="4" t="str">
        <f t="shared" si="670"/>
        <v>58.0</v>
      </c>
      <c r="H2441" s="4" t="str">
        <f t="shared" si="671"/>
        <v>51.0</v>
      </c>
      <c r="I2441" s="4" t="str">
        <f t="shared" si="672"/>
        <v>48.0;66.0</v>
      </c>
      <c r="J2441" s="4" t="str">
        <f t="shared" si="673"/>
        <v>48.0</v>
      </c>
      <c r="K2441" s="4" t="str">
        <f t="shared" si="674"/>
        <v>66.0</v>
      </c>
      <c r="L2441" s="4">
        <f t="shared" si="676"/>
        <v>58</v>
      </c>
      <c r="M2441" s="4">
        <f t="shared" si="676"/>
        <v>51</v>
      </c>
      <c r="N2441" s="10">
        <f t="shared" si="677"/>
        <v>0.13725490196078427</v>
      </c>
      <c r="O2441" s="4">
        <f t="shared" si="675"/>
        <v>48</v>
      </c>
      <c r="P2441" s="4">
        <f t="shared" si="675"/>
        <v>66</v>
      </c>
      <c r="Q2441" s="4">
        <f t="shared" si="678"/>
        <v>18</v>
      </c>
      <c r="R2441" s="11"/>
    </row>
    <row r="2442" spans="1:18" x14ac:dyDescent="0.2">
      <c r="A2442" s="1" t="s">
        <v>2542</v>
      </c>
      <c r="B2442" s="4" t="str">
        <f t="shared" si="667"/>
        <v>2018-09-06</v>
      </c>
      <c r="C2442" s="3">
        <v>43349</v>
      </c>
      <c r="E2442" s="4" t="str">
        <f t="shared" si="668"/>
        <v>58.0;51.0;48.0;65.0</v>
      </c>
      <c r="F2442" s="4" t="str">
        <f t="shared" si="669"/>
        <v>58.0;51.0</v>
      </c>
      <c r="G2442" s="4" t="str">
        <f t="shared" si="670"/>
        <v>58.0</v>
      </c>
      <c r="H2442" s="4" t="str">
        <f t="shared" si="671"/>
        <v>51.0</v>
      </c>
      <c r="I2442" s="4" t="str">
        <f t="shared" si="672"/>
        <v>48.0;65.0</v>
      </c>
      <c r="J2442" s="4" t="str">
        <f t="shared" si="673"/>
        <v>48.0</v>
      </c>
      <c r="K2442" s="4" t="str">
        <f t="shared" si="674"/>
        <v>65.0</v>
      </c>
      <c r="L2442" s="4">
        <f t="shared" si="676"/>
        <v>58</v>
      </c>
      <c r="M2442" s="4">
        <f t="shared" si="676"/>
        <v>51</v>
      </c>
      <c r="N2442" s="10">
        <f t="shared" si="677"/>
        <v>0.13725490196078427</v>
      </c>
      <c r="O2442" s="4">
        <f t="shared" si="675"/>
        <v>48</v>
      </c>
      <c r="P2442" s="4">
        <f t="shared" si="675"/>
        <v>65</v>
      </c>
      <c r="Q2442" s="4">
        <f t="shared" si="678"/>
        <v>17</v>
      </c>
      <c r="R2442" s="11"/>
    </row>
    <row r="2443" spans="1:18" x14ac:dyDescent="0.2">
      <c r="A2443" s="1" t="s">
        <v>2543</v>
      </c>
      <c r="B2443" s="4" t="str">
        <f t="shared" si="667"/>
        <v>2018-09-07</v>
      </c>
      <c r="C2443" s="3">
        <v>43350</v>
      </c>
      <c r="E2443" s="4" t="str">
        <f t="shared" si="668"/>
        <v>58.0;51.0;48.0;65.0</v>
      </c>
      <c r="F2443" s="4" t="str">
        <f t="shared" si="669"/>
        <v>58.0;51.0</v>
      </c>
      <c r="G2443" s="4" t="str">
        <f t="shared" si="670"/>
        <v>58.0</v>
      </c>
      <c r="H2443" s="4" t="str">
        <f t="shared" si="671"/>
        <v>51.0</v>
      </c>
      <c r="I2443" s="4" t="str">
        <f t="shared" si="672"/>
        <v>48.0;65.0</v>
      </c>
      <c r="J2443" s="4" t="str">
        <f t="shared" si="673"/>
        <v>48.0</v>
      </c>
      <c r="K2443" s="4" t="str">
        <f t="shared" si="674"/>
        <v>65.0</v>
      </c>
      <c r="L2443" s="4">
        <f t="shared" si="676"/>
        <v>58</v>
      </c>
      <c r="M2443" s="4">
        <f t="shared" si="676"/>
        <v>51</v>
      </c>
      <c r="N2443" s="10">
        <f t="shared" si="677"/>
        <v>0.13725490196078427</v>
      </c>
      <c r="O2443" s="4">
        <f t="shared" si="675"/>
        <v>48</v>
      </c>
      <c r="P2443" s="4">
        <f t="shared" si="675"/>
        <v>65</v>
      </c>
      <c r="Q2443" s="4">
        <f t="shared" si="678"/>
        <v>17</v>
      </c>
      <c r="R2443" s="11"/>
    </row>
    <row r="2444" spans="1:18" x14ac:dyDescent="0.2">
      <c r="A2444" s="1" t="s">
        <v>2544</v>
      </c>
      <c r="B2444" s="4" t="str">
        <f t="shared" si="667"/>
        <v>2018-09-08</v>
      </c>
      <c r="C2444" s="3">
        <v>43351</v>
      </c>
      <c r="E2444" s="4" t="str">
        <f t="shared" si="668"/>
        <v>58.0;50.0;48.0;65.0</v>
      </c>
      <c r="F2444" s="4" t="str">
        <f t="shared" si="669"/>
        <v>58.0;50.0</v>
      </c>
      <c r="G2444" s="4" t="str">
        <f t="shared" si="670"/>
        <v>58.0</v>
      </c>
      <c r="H2444" s="4" t="str">
        <f t="shared" si="671"/>
        <v>50.0</v>
      </c>
      <c r="I2444" s="4" t="str">
        <f t="shared" si="672"/>
        <v>48.0;65.0</v>
      </c>
      <c r="J2444" s="4" t="str">
        <f t="shared" si="673"/>
        <v>48.0</v>
      </c>
      <c r="K2444" s="4" t="str">
        <f t="shared" si="674"/>
        <v>65.0</v>
      </c>
      <c r="L2444" s="4">
        <f t="shared" si="676"/>
        <v>58</v>
      </c>
      <c r="M2444" s="4">
        <f t="shared" si="676"/>
        <v>50</v>
      </c>
      <c r="N2444" s="10">
        <f t="shared" si="677"/>
        <v>0.15999999999999992</v>
      </c>
      <c r="O2444" s="4">
        <f t="shared" si="675"/>
        <v>48</v>
      </c>
      <c r="P2444" s="4">
        <f t="shared" si="675"/>
        <v>65</v>
      </c>
      <c r="Q2444" s="4">
        <f t="shared" si="678"/>
        <v>17</v>
      </c>
      <c r="R2444" s="11"/>
    </row>
    <row r="2445" spans="1:18" x14ac:dyDescent="0.2">
      <c r="A2445" s="1" t="s">
        <v>2545</v>
      </c>
      <c r="B2445" s="4" t="str">
        <f t="shared" si="667"/>
        <v>2018-09-09</v>
      </c>
      <c r="C2445" s="3">
        <v>43352</v>
      </c>
      <c r="E2445" s="4" t="str">
        <f t="shared" si="668"/>
        <v>58.0;50.0;48.0;64.0</v>
      </c>
      <c r="F2445" s="4" t="str">
        <f t="shared" si="669"/>
        <v>58.0;50.0</v>
      </c>
      <c r="G2445" s="4" t="str">
        <f t="shared" si="670"/>
        <v>58.0</v>
      </c>
      <c r="H2445" s="4" t="str">
        <f t="shared" si="671"/>
        <v>50.0</v>
      </c>
      <c r="I2445" s="4" t="str">
        <f t="shared" si="672"/>
        <v>48.0;64.0</v>
      </c>
      <c r="J2445" s="4" t="str">
        <f t="shared" si="673"/>
        <v>48.0</v>
      </c>
      <c r="K2445" s="4" t="str">
        <f t="shared" si="674"/>
        <v>64.0</v>
      </c>
      <c r="L2445" s="4">
        <f t="shared" si="676"/>
        <v>58</v>
      </c>
      <c r="M2445" s="4">
        <f t="shared" si="676"/>
        <v>50</v>
      </c>
      <c r="N2445" s="10">
        <f t="shared" si="677"/>
        <v>0.15999999999999992</v>
      </c>
      <c r="O2445" s="4">
        <f t="shared" si="675"/>
        <v>48</v>
      </c>
      <c r="P2445" s="4">
        <f t="shared" si="675"/>
        <v>64</v>
      </c>
      <c r="Q2445" s="4">
        <f t="shared" si="678"/>
        <v>16</v>
      </c>
      <c r="R2445" s="11"/>
    </row>
    <row r="2446" spans="1:18" x14ac:dyDescent="0.2">
      <c r="A2446" s="1" t="s">
        <v>2546</v>
      </c>
      <c r="B2446" s="4" t="str">
        <f t="shared" si="667"/>
        <v>2018-09-10</v>
      </c>
      <c r="C2446" s="3">
        <v>43353</v>
      </c>
      <c r="E2446" s="4" t="str">
        <f t="shared" si="668"/>
        <v>57.0;50.0;48.0;64.0</v>
      </c>
      <c r="F2446" s="4" t="str">
        <f t="shared" si="669"/>
        <v>57.0;50.0</v>
      </c>
      <c r="G2446" s="4" t="str">
        <f t="shared" si="670"/>
        <v>57.0</v>
      </c>
      <c r="H2446" s="4" t="str">
        <f t="shared" si="671"/>
        <v>50.0</v>
      </c>
      <c r="I2446" s="4" t="str">
        <f t="shared" si="672"/>
        <v>48.0;64.0</v>
      </c>
      <c r="J2446" s="4" t="str">
        <f t="shared" si="673"/>
        <v>48.0</v>
      </c>
      <c r="K2446" s="4" t="str">
        <f t="shared" si="674"/>
        <v>64.0</v>
      </c>
      <c r="L2446" s="4">
        <f t="shared" si="676"/>
        <v>57</v>
      </c>
      <c r="M2446" s="4">
        <f t="shared" si="676"/>
        <v>50</v>
      </c>
      <c r="N2446" s="10">
        <f t="shared" si="677"/>
        <v>0.1399999999999999</v>
      </c>
      <c r="O2446" s="4">
        <f t="shared" si="675"/>
        <v>48</v>
      </c>
      <c r="P2446" s="4">
        <f t="shared" si="675"/>
        <v>64</v>
      </c>
      <c r="Q2446" s="4">
        <f t="shared" si="678"/>
        <v>16</v>
      </c>
      <c r="R2446" s="11"/>
    </row>
    <row r="2447" spans="1:18" x14ac:dyDescent="0.2">
      <c r="A2447" s="1" t="s">
        <v>2547</v>
      </c>
      <c r="B2447" s="4" t="str">
        <f t="shared" si="667"/>
        <v>2018-09-11</v>
      </c>
      <c r="C2447" s="3">
        <v>43354</v>
      </c>
      <c r="E2447" s="4" t="str">
        <f t="shared" si="668"/>
        <v>57.0;50.0;48.0;64.0</v>
      </c>
      <c r="F2447" s="4" t="str">
        <f t="shared" si="669"/>
        <v>57.0;50.0</v>
      </c>
      <c r="G2447" s="4" t="str">
        <f t="shared" si="670"/>
        <v>57.0</v>
      </c>
      <c r="H2447" s="4" t="str">
        <f t="shared" si="671"/>
        <v>50.0</v>
      </c>
      <c r="I2447" s="4" t="str">
        <f t="shared" si="672"/>
        <v>48.0;64.0</v>
      </c>
      <c r="J2447" s="4" t="str">
        <f t="shared" si="673"/>
        <v>48.0</v>
      </c>
      <c r="K2447" s="4" t="str">
        <f t="shared" si="674"/>
        <v>64.0</v>
      </c>
      <c r="L2447" s="4">
        <f t="shared" si="676"/>
        <v>57</v>
      </c>
      <c r="M2447" s="4">
        <f t="shared" si="676"/>
        <v>50</v>
      </c>
      <c r="N2447" s="10">
        <f t="shared" si="677"/>
        <v>0.1399999999999999</v>
      </c>
      <c r="O2447" s="4">
        <f t="shared" si="675"/>
        <v>48</v>
      </c>
      <c r="P2447" s="4">
        <f t="shared" si="675"/>
        <v>64</v>
      </c>
      <c r="Q2447" s="4">
        <f t="shared" si="678"/>
        <v>16</v>
      </c>
      <c r="R2447" s="11"/>
    </row>
    <row r="2448" spans="1:18" x14ac:dyDescent="0.2">
      <c r="A2448" s="1" t="s">
        <v>2548</v>
      </c>
      <c r="B2448" s="4" t="str">
        <f t="shared" si="667"/>
        <v>2018-09-12</v>
      </c>
      <c r="C2448" s="3">
        <v>43355</v>
      </c>
      <c r="E2448" s="4" t="str">
        <f t="shared" si="668"/>
        <v>56.0;50.0;47.0;63.0</v>
      </c>
      <c r="F2448" s="4" t="str">
        <f t="shared" si="669"/>
        <v>56.0;50.0</v>
      </c>
      <c r="G2448" s="4" t="str">
        <f t="shared" si="670"/>
        <v>56.0</v>
      </c>
      <c r="H2448" s="4" t="str">
        <f t="shared" si="671"/>
        <v>50.0</v>
      </c>
      <c r="I2448" s="4" t="str">
        <f t="shared" si="672"/>
        <v>47.0;63.0</v>
      </c>
      <c r="J2448" s="4" t="str">
        <f t="shared" si="673"/>
        <v>47.0</v>
      </c>
      <c r="K2448" s="4" t="str">
        <f t="shared" si="674"/>
        <v>63.0</v>
      </c>
      <c r="L2448" s="4">
        <f t="shared" si="676"/>
        <v>56</v>
      </c>
      <c r="M2448" s="4">
        <f t="shared" si="676"/>
        <v>50</v>
      </c>
      <c r="N2448" s="10">
        <f t="shared" si="677"/>
        <v>0.12000000000000011</v>
      </c>
      <c r="O2448" s="4">
        <f t="shared" si="675"/>
        <v>47</v>
      </c>
      <c r="P2448" s="4">
        <f t="shared" si="675"/>
        <v>63</v>
      </c>
      <c r="Q2448" s="4">
        <f t="shared" si="678"/>
        <v>16</v>
      </c>
      <c r="R2448" s="11"/>
    </row>
    <row r="2449" spans="1:18" x14ac:dyDescent="0.2">
      <c r="A2449" s="1" t="s">
        <v>2549</v>
      </c>
      <c r="B2449" s="4" t="str">
        <f t="shared" si="667"/>
        <v>2018-09-13</v>
      </c>
      <c r="C2449" s="3">
        <v>43356</v>
      </c>
      <c r="E2449" s="4" t="str">
        <f t="shared" si="668"/>
        <v>56.0;50.0;47.0;63.0</v>
      </c>
      <c r="F2449" s="4" t="str">
        <f t="shared" si="669"/>
        <v>56.0;50.0</v>
      </c>
      <c r="G2449" s="4" t="str">
        <f t="shared" si="670"/>
        <v>56.0</v>
      </c>
      <c r="H2449" s="4" t="str">
        <f t="shared" si="671"/>
        <v>50.0</v>
      </c>
      <c r="I2449" s="4" t="str">
        <f t="shared" si="672"/>
        <v>47.0;63.0</v>
      </c>
      <c r="J2449" s="4" t="str">
        <f t="shared" si="673"/>
        <v>47.0</v>
      </c>
      <c r="K2449" s="4" t="str">
        <f t="shared" si="674"/>
        <v>63.0</v>
      </c>
      <c r="L2449" s="4">
        <f t="shared" si="676"/>
        <v>56</v>
      </c>
      <c r="M2449" s="4">
        <f t="shared" si="676"/>
        <v>50</v>
      </c>
      <c r="N2449" s="10">
        <f t="shared" si="677"/>
        <v>0.12000000000000011</v>
      </c>
      <c r="O2449" s="4">
        <f t="shared" si="675"/>
        <v>47</v>
      </c>
      <c r="P2449" s="4">
        <f t="shared" si="675"/>
        <v>63</v>
      </c>
      <c r="Q2449" s="4">
        <f t="shared" si="678"/>
        <v>16</v>
      </c>
      <c r="R2449" s="11"/>
    </row>
    <row r="2450" spans="1:18" x14ac:dyDescent="0.2">
      <c r="A2450" s="1" t="s">
        <v>2550</v>
      </c>
      <c r="B2450" s="4" t="str">
        <f t="shared" si="667"/>
        <v>2018-09-14</v>
      </c>
      <c r="C2450" s="3">
        <v>43357</v>
      </c>
      <c r="E2450" s="4" t="str">
        <f t="shared" si="668"/>
        <v>55.0;50.0;47.0;63.0</v>
      </c>
      <c r="F2450" s="4" t="str">
        <f t="shared" si="669"/>
        <v>55.0;50.0</v>
      </c>
      <c r="G2450" s="4" t="str">
        <f t="shared" si="670"/>
        <v>55.0</v>
      </c>
      <c r="H2450" s="4" t="str">
        <f t="shared" si="671"/>
        <v>50.0</v>
      </c>
      <c r="I2450" s="4" t="str">
        <f t="shared" si="672"/>
        <v>47.0;63.0</v>
      </c>
      <c r="J2450" s="4" t="str">
        <f t="shared" si="673"/>
        <v>47.0</v>
      </c>
      <c r="K2450" s="4" t="str">
        <f t="shared" si="674"/>
        <v>63.0</v>
      </c>
      <c r="L2450" s="4">
        <f t="shared" si="676"/>
        <v>55</v>
      </c>
      <c r="M2450" s="4">
        <f t="shared" si="676"/>
        <v>50</v>
      </c>
      <c r="N2450" s="10">
        <f t="shared" si="677"/>
        <v>0.10000000000000009</v>
      </c>
      <c r="O2450" s="4">
        <f t="shared" si="675"/>
        <v>47</v>
      </c>
      <c r="P2450" s="4">
        <f t="shared" si="675"/>
        <v>63</v>
      </c>
      <c r="Q2450" s="4">
        <f t="shared" si="678"/>
        <v>16</v>
      </c>
      <c r="R2450" s="11"/>
    </row>
    <row r="2451" spans="1:18" x14ac:dyDescent="0.2">
      <c r="A2451" s="1" t="s">
        <v>2551</v>
      </c>
      <c r="B2451" s="4" t="str">
        <f t="shared" si="667"/>
        <v>2018-09-15</v>
      </c>
      <c r="C2451" s="3">
        <v>43358</v>
      </c>
      <c r="E2451" s="4" t="str">
        <f t="shared" si="668"/>
        <v>55.0;50.0;47.0;63.0</v>
      </c>
      <c r="F2451" s="4" t="str">
        <f t="shared" si="669"/>
        <v>55.0;50.0</v>
      </c>
      <c r="G2451" s="4" t="str">
        <f t="shared" si="670"/>
        <v>55.0</v>
      </c>
      <c r="H2451" s="4" t="str">
        <f t="shared" si="671"/>
        <v>50.0</v>
      </c>
      <c r="I2451" s="4" t="str">
        <f t="shared" si="672"/>
        <v>47.0;63.0</v>
      </c>
      <c r="J2451" s="4" t="str">
        <f t="shared" si="673"/>
        <v>47.0</v>
      </c>
      <c r="K2451" s="4" t="str">
        <f t="shared" si="674"/>
        <v>63.0</v>
      </c>
      <c r="L2451" s="4">
        <f t="shared" si="676"/>
        <v>55</v>
      </c>
      <c r="M2451" s="4">
        <f t="shared" si="676"/>
        <v>50</v>
      </c>
      <c r="N2451" s="10">
        <f t="shared" si="677"/>
        <v>0.10000000000000009</v>
      </c>
      <c r="O2451" s="4">
        <f t="shared" si="675"/>
        <v>47</v>
      </c>
      <c r="P2451" s="4">
        <f t="shared" si="675"/>
        <v>63</v>
      </c>
      <c r="Q2451" s="4">
        <f t="shared" si="678"/>
        <v>16</v>
      </c>
      <c r="R2451" s="11"/>
    </row>
    <row r="2452" spans="1:18" x14ac:dyDescent="0.2">
      <c r="A2452" s="1" t="s">
        <v>2552</v>
      </c>
      <c r="B2452" s="4" t="str">
        <f t="shared" si="667"/>
        <v>2018-09-16</v>
      </c>
      <c r="C2452" s="3">
        <v>43359</v>
      </c>
      <c r="E2452" s="4" t="str">
        <f t="shared" si="668"/>
        <v>55.0;50.0;47.0;62.0</v>
      </c>
      <c r="F2452" s="4" t="str">
        <f t="shared" si="669"/>
        <v>55.0;50.0</v>
      </c>
      <c r="G2452" s="4" t="str">
        <f t="shared" si="670"/>
        <v>55.0</v>
      </c>
      <c r="H2452" s="4" t="str">
        <f t="shared" si="671"/>
        <v>50.0</v>
      </c>
      <c r="I2452" s="4" t="str">
        <f t="shared" si="672"/>
        <v>47.0;62.0</v>
      </c>
      <c r="J2452" s="4" t="str">
        <f t="shared" si="673"/>
        <v>47.0</v>
      </c>
      <c r="K2452" s="4" t="str">
        <f t="shared" si="674"/>
        <v>62.0</v>
      </c>
      <c r="L2452" s="4">
        <f t="shared" si="676"/>
        <v>55</v>
      </c>
      <c r="M2452" s="4">
        <f t="shared" si="676"/>
        <v>50</v>
      </c>
      <c r="N2452" s="10">
        <f t="shared" si="677"/>
        <v>0.10000000000000009</v>
      </c>
      <c r="O2452" s="4">
        <f t="shared" si="675"/>
        <v>47</v>
      </c>
      <c r="P2452" s="4">
        <f t="shared" si="675"/>
        <v>62</v>
      </c>
      <c r="Q2452" s="4">
        <f t="shared" si="678"/>
        <v>15</v>
      </c>
      <c r="R2452" s="11"/>
    </row>
    <row r="2453" spans="1:18" x14ac:dyDescent="0.2">
      <c r="A2453" s="1" t="s">
        <v>2553</v>
      </c>
      <c r="B2453" s="4" t="str">
        <f t="shared" si="667"/>
        <v>2018-09-17</v>
      </c>
      <c r="C2453" s="3">
        <v>43360</v>
      </c>
      <c r="E2453" s="4" t="str">
        <f t="shared" si="668"/>
        <v>55.0;50.0;46.0;62.0</v>
      </c>
      <c r="F2453" s="4" t="str">
        <f t="shared" si="669"/>
        <v>55.0;50.0</v>
      </c>
      <c r="G2453" s="4" t="str">
        <f t="shared" si="670"/>
        <v>55.0</v>
      </c>
      <c r="H2453" s="4" t="str">
        <f t="shared" si="671"/>
        <v>50.0</v>
      </c>
      <c r="I2453" s="4" t="str">
        <f t="shared" si="672"/>
        <v>46.0;62.0</v>
      </c>
      <c r="J2453" s="4" t="str">
        <f t="shared" si="673"/>
        <v>46.0</v>
      </c>
      <c r="K2453" s="4" t="str">
        <f t="shared" si="674"/>
        <v>62.0</v>
      </c>
      <c r="L2453" s="4">
        <f t="shared" si="676"/>
        <v>55</v>
      </c>
      <c r="M2453" s="4">
        <f t="shared" si="676"/>
        <v>50</v>
      </c>
      <c r="N2453" s="10">
        <f t="shared" si="677"/>
        <v>0.10000000000000009</v>
      </c>
      <c r="O2453" s="4">
        <f t="shared" si="675"/>
        <v>46</v>
      </c>
      <c r="P2453" s="4">
        <f t="shared" si="675"/>
        <v>62</v>
      </c>
      <c r="Q2453" s="4">
        <f t="shared" si="678"/>
        <v>16</v>
      </c>
      <c r="R2453" s="11"/>
    </row>
    <row r="2454" spans="1:18" x14ac:dyDescent="0.2">
      <c r="A2454" s="1" t="s">
        <v>2554</v>
      </c>
      <c r="B2454" s="4" t="str">
        <f t="shared" si="667"/>
        <v>2018-09-18</v>
      </c>
      <c r="C2454" s="3">
        <v>43361</v>
      </c>
      <c r="E2454" s="4" t="str">
        <f t="shared" si="668"/>
        <v>54.0;49.0;47.0;62.0</v>
      </c>
      <c r="F2454" s="4" t="str">
        <f t="shared" si="669"/>
        <v>54.0;49.0</v>
      </c>
      <c r="G2454" s="4" t="str">
        <f t="shared" si="670"/>
        <v>54.0</v>
      </c>
      <c r="H2454" s="4" t="str">
        <f t="shared" si="671"/>
        <v>49.0</v>
      </c>
      <c r="I2454" s="4" t="str">
        <f t="shared" si="672"/>
        <v>47.0;62.0</v>
      </c>
      <c r="J2454" s="4" t="str">
        <f t="shared" si="673"/>
        <v>47.0</v>
      </c>
      <c r="K2454" s="4" t="str">
        <f t="shared" si="674"/>
        <v>62.0</v>
      </c>
      <c r="L2454" s="4">
        <f t="shared" si="676"/>
        <v>54</v>
      </c>
      <c r="M2454" s="4">
        <f t="shared" si="676"/>
        <v>49</v>
      </c>
      <c r="N2454" s="10">
        <f t="shared" si="677"/>
        <v>0.1020408163265305</v>
      </c>
      <c r="O2454" s="4">
        <f t="shared" si="675"/>
        <v>47</v>
      </c>
      <c r="P2454" s="4">
        <f t="shared" si="675"/>
        <v>62</v>
      </c>
      <c r="Q2454" s="4">
        <f t="shared" si="678"/>
        <v>15</v>
      </c>
      <c r="R2454" s="11"/>
    </row>
    <row r="2455" spans="1:18" x14ac:dyDescent="0.2">
      <c r="A2455" s="1" t="s">
        <v>2555</v>
      </c>
      <c r="B2455" s="4" t="str">
        <f t="shared" si="667"/>
        <v>2018-09-19</v>
      </c>
      <c r="C2455" s="3">
        <v>43362</v>
      </c>
      <c r="E2455" s="4" t="str">
        <f t="shared" si="668"/>
        <v>54.0;49.0;46.0;62.0</v>
      </c>
      <c r="F2455" s="4" t="str">
        <f t="shared" si="669"/>
        <v>54.0;49.0</v>
      </c>
      <c r="G2455" s="4" t="str">
        <f t="shared" si="670"/>
        <v>54.0</v>
      </c>
      <c r="H2455" s="4" t="str">
        <f t="shared" si="671"/>
        <v>49.0</v>
      </c>
      <c r="I2455" s="4" t="str">
        <f t="shared" si="672"/>
        <v>46.0;62.0</v>
      </c>
      <c r="J2455" s="4" t="str">
        <f t="shared" si="673"/>
        <v>46.0</v>
      </c>
      <c r="K2455" s="4" t="str">
        <f t="shared" si="674"/>
        <v>62.0</v>
      </c>
      <c r="L2455" s="4">
        <f t="shared" si="676"/>
        <v>54</v>
      </c>
      <c r="M2455" s="4">
        <f t="shared" si="676"/>
        <v>49</v>
      </c>
      <c r="N2455" s="10">
        <f t="shared" si="677"/>
        <v>0.1020408163265305</v>
      </c>
      <c r="O2455" s="4">
        <f t="shared" si="675"/>
        <v>46</v>
      </c>
      <c r="P2455" s="4">
        <f t="shared" si="675"/>
        <v>62</v>
      </c>
      <c r="Q2455" s="4">
        <f t="shared" si="678"/>
        <v>16</v>
      </c>
      <c r="R2455" s="11"/>
    </row>
    <row r="2456" spans="1:18" x14ac:dyDescent="0.2">
      <c r="A2456" s="1" t="s">
        <v>2556</v>
      </c>
      <c r="B2456" s="4" t="str">
        <f t="shared" si="667"/>
        <v>2018-09-20</v>
      </c>
      <c r="C2456" s="3">
        <v>43363</v>
      </c>
      <c r="E2456" s="4" t="str">
        <f t="shared" si="668"/>
        <v>53.0;48.0;46.0;61.0</v>
      </c>
      <c r="F2456" s="4" t="str">
        <f t="shared" si="669"/>
        <v>53.0;48.0</v>
      </c>
      <c r="G2456" s="4" t="str">
        <f t="shared" si="670"/>
        <v>53.0</v>
      </c>
      <c r="H2456" s="4" t="str">
        <f t="shared" si="671"/>
        <v>48.0</v>
      </c>
      <c r="I2456" s="4" t="str">
        <f t="shared" si="672"/>
        <v>46.0;61.0</v>
      </c>
      <c r="J2456" s="4" t="str">
        <f t="shared" si="673"/>
        <v>46.0</v>
      </c>
      <c r="K2456" s="4" t="str">
        <f t="shared" si="674"/>
        <v>61.0</v>
      </c>
      <c r="L2456" s="4">
        <f t="shared" si="676"/>
        <v>53</v>
      </c>
      <c r="M2456" s="4">
        <f t="shared" si="676"/>
        <v>48</v>
      </c>
      <c r="N2456" s="10">
        <f t="shared" si="677"/>
        <v>0.10416666666666674</v>
      </c>
      <c r="O2456" s="4">
        <f t="shared" si="675"/>
        <v>46</v>
      </c>
      <c r="P2456" s="4">
        <f t="shared" si="675"/>
        <v>61</v>
      </c>
      <c r="Q2456" s="4">
        <f t="shared" si="678"/>
        <v>15</v>
      </c>
      <c r="R2456" s="11"/>
    </row>
    <row r="2457" spans="1:18" x14ac:dyDescent="0.2">
      <c r="A2457" s="1" t="s">
        <v>2557</v>
      </c>
      <c r="B2457" s="4" t="str">
        <f t="shared" si="667"/>
        <v>2018-09-21</v>
      </c>
      <c r="C2457" s="3">
        <v>43364</v>
      </c>
      <c r="E2457" s="4" t="str">
        <f t="shared" si="668"/>
        <v>53.0;48.0;46.0;61.0</v>
      </c>
      <c r="F2457" s="4" t="str">
        <f t="shared" si="669"/>
        <v>53.0;48.0</v>
      </c>
      <c r="G2457" s="4" t="str">
        <f t="shared" si="670"/>
        <v>53.0</v>
      </c>
      <c r="H2457" s="4" t="str">
        <f t="shared" si="671"/>
        <v>48.0</v>
      </c>
      <c r="I2457" s="4" t="str">
        <f t="shared" si="672"/>
        <v>46.0;61.0</v>
      </c>
      <c r="J2457" s="4" t="str">
        <f t="shared" si="673"/>
        <v>46.0</v>
      </c>
      <c r="K2457" s="4" t="str">
        <f t="shared" si="674"/>
        <v>61.0</v>
      </c>
      <c r="L2457" s="4">
        <f t="shared" si="676"/>
        <v>53</v>
      </c>
      <c r="M2457" s="4">
        <f t="shared" si="676"/>
        <v>48</v>
      </c>
      <c r="N2457" s="10">
        <f t="shared" si="677"/>
        <v>0.10416666666666674</v>
      </c>
      <c r="O2457" s="4">
        <f t="shared" si="675"/>
        <v>46</v>
      </c>
      <c r="P2457" s="4">
        <f t="shared" si="675"/>
        <v>61</v>
      </c>
      <c r="Q2457" s="4">
        <f t="shared" si="678"/>
        <v>15</v>
      </c>
      <c r="R2457" s="11"/>
    </row>
    <row r="2458" spans="1:18" x14ac:dyDescent="0.2">
      <c r="A2458" s="1" t="s">
        <v>2558</v>
      </c>
      <c r="B2458" s="4" t="str">
        <f t="shared" si="667"/>
        <v>2018-09-22</v>
      </c>
      <c r="C2458" s="3">
        <v>43365</v>
      </c>
      <c r="E2458" s="4" t="str">
        <f t="shared" si="668"/>
        <v>53.0;48.0;46.0;60.0</v>
      </c>
      <c r="F2458" s="4" t="str">
        <f t="shared" si="669"/>
        <v>53.0;48.0</v>
      </c>
      <c r="G2458" s="4" t="str">
        <f t="shared" si="670"/>
        <v>53.0</v>
      </c>
      <c r="H2458" s="4" t="str">
        <f t="shared" si="671"/>
        <v>48.0</v>
      </c>
      <c r="I2458" s="4" t="str">
        <f t="shared" si="672"/>
        <v>46.0;60.0</v>
      </c>
      <c r="J2458" s="4" t="str">
        <f t="shared" si="673"/>
        <v>46.0</v>
      </c>
      <c r="K2458" s="4" t="str">
        <f t="shared" si="674"/>
        <v>60.0</v>
      </c>
      <c r="L2458" s="4">
        <f t="shared" si="676"/>
        <v>53</v>
      </c>
      <c r="M2458" s="4">
        <f t="shared" si="676"/>
        <v>48</v>
      </c>
      <c r="N2458" s="10">
        <f t="shared" si="677"/>
        <v>0.10416666666666674</v>
      </c>
      <c r="O2458" s="4">
        <f t="shared" si="675"/>
        <v>46</v>
      </c>
      <c r="P2458" s="4">
        <f t="shared" si="675"/>
        <v>60</v>
      </c>
      <c r="Q2458" s="4">
        <f t="shared" si="678"/>
        <v>14</v>
      </c>
      <c r="R2458" s="11"/>
    </row>
    <row r="2459" spans="1:18" x14ac:dyDescent="0.2">
      <c r="A2459" s="1" t="s">
        <v>2559</v>
      </c>
      <c r="B2459" s="4" t="str">
        <f t="shared" si="667"/>
        <v>2018-09-23</v>
      </c>
      <c r="C2459" s="3">
        <v>43366</v>
      </c>
      <c r="E2459" s="4" t="str">
        <f t="shared" si="668"/>
        <v>53.0;48.0;45.0;60.0</v>
      </c>
      <c r="F2459" s="4" t="str">
        <f t="shared" si="669"/>
        <v>53.0;48.0</v>
      </c>
      <c r="G2459" s="4" t="str">
        <f t="shared" si="670"/>
        <v>53.0</v>
      </c>
      <c r="H2459" s="4" t="str">
        <f t="shared" si="671"/>
        <v>48.0</v>
      </c>
      <c r="I2459" s="4" t="str">
        <f t="shared" si="672"/>
        <v>45.0;60.0</v>
      </c>
      <c r="J2459" s="4" t="str">
        <f t="shared" si="673"/>
        <v>45.0</v>
      </c>
      <c r="K2459" s="4" t="str">
        <f t="shared" si="674"/>
        <v>60.0</v>
      </c>
      <c r="L2459" s="4">
        <f t="shared" si="676"/>
        <v>53</v>
      </c>
      <c r="M2459" s="4">
        <f t="shared" si="676"/>
        <v>48</v>
      </c>
      <c r="N2459" s="10">
        <f t="shared" si="677"/>
        <v>0.10416666666666674</v>
      </c>
      <c r="O2459" s="4">
        <f t="shared" si="675"/>
        <v>45</v>
      </c>
      <c r="P2459" s="4">
        <f t="shared" si="675"/>
        <v>60</v>
      </c>
      <c r="Q2459" s="4">
        <f t="shared" si="678"/>
        <v>15</v>
      </c>
      <c r="R2459" s="11"/>
    </row>
    <row r="2460" spans="1:18" x14ac:dyDescent="0.2">
      <c r="A2460" s="1" t="s">
        <v>2560</v>
      </c>
      <c r="B2460" s="4" t="str">
        <f t="shared" si="667"/>
        <v>2018-09-24</v>
      </c>
      <c r="C2460" s="3">
        <v>43367</v>
      </c>
      <c r="E2460" s="4" t="str">
        <f t="shared" si="668"/>
        <v>53.0;48.0;46.0;60.0</v>
      </c>
      <c r="F2460" s="4" t="str">
        <f t="shared" si="669"/>
        <v>53.0;48.0</v>
      </c>
      <c r="G2460" s="4" t="str">
        <f t="shared" si="670"/>
        <v>53.0</v>
      </c>
      <c r="H2460" s="4" t="str">
        <f t="shared" si="671"/>
        <v>48.0</v>
      </c>
      <c r="I2460" s="4" t="str">
        <f t="shared" si="672"/>
        <v>46.0;60.0</v>
      </c>
      <c r="J2460" s="4" t="str">
        <f t="shared" si="673"/>
        <v>46.0</v>
      </c>
      <c r="K2460" s="4" t="str">
        <f t="shared" si="674"/>
        <v>60.0</v>
      </c>
      <c r="L2460" s="4">
        <f t="shared" si="676"/>
        <v>53</v>
      </c>
      <c r="M2460" s="4">
        <f t="shared" si="676"/>
        <v>48</v>
      </c>
      <c r="N2460" s="10">
        <f t="shared" si="677"/>
        <v>0.10416666666666674</v>
      </c>
      <c r="O2460" s="4">
        <f t="shared" si="675"/>
        <v>46</v>
      </c>
      <c r="P2460" s="4">
        <f t="shared" si="675"/>
        <v>60</v>
      </c>
      <c r="Q2460" s="4">
        <f t="shared" si="678"/>
        <v>14</v>
      </c>
      <c r="R2460" s="11"/>
    </row>
    <row r="2461" spans="1:18" x14ac:dyDescent="0.2">
      <c r="A2461" s="1" t="s">
        <v>2561</v>
      </c>
      <c r="B2461" s="4" t="str">
        <f t="shared" si="667"/>
        <v>2018-09-25</v>
      </c>
      <c r="C2461" s="3">
        <v>43368</v>
      </c>
      <c r="E2461" s="4" t="str">
        <f t="shared" si="668"/>
        <v>52.0;49.0;46.0;60.0</v>
      </c>
      <c r="F2461" s="4" t="str">
        <f t="shared" si="669"/>
        <v>52.0;49.0</v>
      </c>
      <c r="G2461" s="4" t="str">
        <f t="shared" si="670"/>
        <v>52.0</v>
      </c>
      <c r="H2461" s="4" t="str">
        <f t="shared" si="671"/>
        <v>49.0</v>
      </c>
      <c r="I2461" s="4" t="str">
        <f t="shared" si="672"/>
        <v>46.0;60.0</v>
      </c>
      <c r="J2461" s="4" t="str">
        <f t="shared" si="673"/>
        <v>46.0</v>
      </c>
      <c r="K2461" s="4" t="str">
        <f t="shared" si="674"/>
        <v>60.0</v>
      </c>
      <c r="L2461" s="4">
        <f t="shared" si="676"/>
        <v>52</v>
      </c>
      <c r="M2461" s="4">
        <f t="shared" si="676"/>
        <v>49</v>
      </c>
      <c r="N2461" s="10">
        <f t="shared" si="677"/>
        <v>6.1224489795918435E-2</v>
      </c>
      <c r="O2461" s="4">
        <f t="shared" si="675"/>
        <v>46</v>
      </c>
      <c r="P2461" s="4">
        <f t="shared" si="675"/>
        <v>60</v>
      </c>
      <c r="Q2461" s="4">
        <f t="shared" si="678"/>
        <v>14</v>
      </c>
      <c r="R2461" s="11"/>
    </row>
    <row r="2462" spans="1:18" x14ac:dyDescent="0.2">
      <c r="A2462" s="1" t="s">
        <v>2562</v>
      </c>
      <c r="B2462" s="4" t="str">
        <f t="shared" si="667"/>
        <v>2018-09-26</v>
      </c>
      <c r="C2462" s="3">
        <v>43369</v>
      </c>
      <c r="E2462" s="4" t="str">
        <f t="shared" si="668"/>
        <v>51.0;48.0;45.0;59.0</v>
      </c>
      <c r="F2462" s="4" t="str">
        <f t="shared" si="669"/>
        <v>51.0;48.0</v>
      </c>
      <c r="G2462" s="4" t="str">
        <f t="shared" si="670"/>
        <v>51.0</v>
      </c>
      <c r="H2462" s="4" t="str">
        <f t="shared" si="671"/>
        <v>48.0</v>
      </c>
      <c r="I2462" s="4" t="str">
        <f t="shared" si="672"/>
        <v>45.0;59.0</v>
      </c>
      <c r="J2462" s="4" t="str">
        <f t="shared" si="673"/>
        <v>45.0</v>
      </c>
      <c r="K2462" s="4" t="str">
        <f t="shared" si="674"/>
        <v>59.0</v>
      </c>
      <c r="L2462" s="4">
        <f t="shared" si="676"/>
        <v>51</v>
      </c>
      <c r="M2462" s="4">
        <f t="shared" si="676"/>
        <v>48</v>
      </c>
      <c r="N2462" s="10">
        <f t="shared" si="677"/>
        <v>6.25E-2</v>
      </c>
      <c r="O2462" s="4">
        <f t="shared" si="675"/>
        <v>45</v>
      </c>
      <c r="P2462" s="4">
        <f t="shared" si="675"/>
        <v>59</v>
      </c>
      <c r="Q2462" s="4">
        <f t="shared" si="678"/>
        <v>14</v>
      </c>
      <c r="R2462" s="11"/>
    </row>
    <row r="2463" spans="1:18" x14ac:dyDescent="0.2">
      <c r="A2463" s="1" t="s">
        <v>2563</v>
      </c>
      <c r="B2463" s="4" t="str">
        <f t="shared" si="667"/>
        <v>2018-09-27</v>
      </c>
      <c r="C2463" s="3">
        <v>43370</v>
      </c>
      <c r="E2463" s="4" t="str">
        <f t="shared" si="668"/>
        <v>50.0;48.0;45.0;59.0</v>
      </c>
      <c r="F2463" s="4" t="str">
        <f t="shared" si="669"/>
        <v>50.0;48.0</v>
      </c>
      <c r="G2463" s="4" t="str">
        <f t="shared" si="670"/>
        <v>50.0</v>
      </c>
      <c r="H2463" s="4" t="str">
        <f t="shared" si="671"/>
        <v>48.0</v>
      </c>
      <c r="I2463" s="4" t="str">
        <f t="shared" si="672"/>
        <v>45.0;59.0</v>
      </c>
      <c r="J2463" s="4" t="str">
        <f t="shared" si="673"/>
        <v>45.0</v>
      </c>
      <c r="K2463" s="4" t="str">
        <f t="shared" si="674"/>
        <v>59.0</v>
      </c>
      <c r="L2463" s="4">
        <f t="shared" si="676"/>
        <v>50</v>
      </c>
      <c r="M2463" s="4">
        <f t="shared" si="676"/>
        <v>48</v>
      </c>
      <c r="N2463" s="10">
        <f t="shared" si="677"/>
        <v>4.1666666666666741E-2</v>
      </c>
      <c r="O2463" s="4">
        <f t="shared" si="675"/>
        <v>45</v>
      </c>
      <c r="P2463" s="4">
        <f t="shared" si="675"/>
        <v>59</v>
      </c>
      <c r="Q2463" s="4">
        <f t="shared" si="678"/>
        <v>14</v>
      </c>
      <c r="R2463" s="11"/>
    </row>
    <row r="2464" spans="1:18" x14ac:dyDescent="0.2">
      <c r="A2464" s="1" t="s">
        <v>2564</v>
      </c>
      <c r="B2464" s="4" t="str">
        <f t="shared" si="667"/>
        <v>2018-09-28</v>
      </c>
      <c r="C2464" s="3">
        <v>43371</v>
      </c>
      <c r="E2464" s="4" t="str">
        <f t="shared" si="668"/>
        <v>50.0;48.0;45.0;59.0</v>
      </c>
      <c r="F2464" s="4" t="str">
        <f t="shared" si="669"/>
        <v>50.0;48.0</v>
      </c>
      <c r="G2464" s="4" t="str">
        <f t="shared" si="670"/>
        <v>50.0</v>
      </c>
      <c r="H2464" s="4" t="str">
        <f t="shared" si="671"/>
        <v>48.0</v>
      </c>
      <c r="I2464" s="4" t="str">
        <f t="shared" si="672"/>
        <v>45.0;59.0</v>
      </c>
      <c r="J2464" s="4" t="str">
        <f t="shared" si="673"/>
        <v>45.0</v>
      </c>
      <c r="K2464" s="4" t="str">
        <f t="shared" si="674"/>
        <v>59.0</v>
      </c>
      <c r="L2464" s="4">
        <f t="shared" si="676"/>
        <v>50</v>
      </c>
      <c r="M2464" s="4">
        <f t="shared" si="676"/>
        <v>48</v>
      </c>
      <c r="N2464" s="10">
        <f t="shared" si="677"/>
        <v>4.1666666666666741E-2</v>
      </c>
      <c r="O2464" s="4">
        <f t="shared" si="675"/>
        <v>45</v>
      </c>
      <c r="P2464" s="4">
        <f t="shared" si="675"/>
        <v>59</v>
      </c>
      <c r="Q2464" s="4">
        <f t="shared" si="678"/>
        <v>14</v>
      </c>
      <c r="R2464" s="11"/>
    </row>
    <row r="2465" spans="1:18" x14ac:dyDescent="0.2">
      <c r="A2465" s="1" t="s">
        <v>2565</v>
      </c>
      <c r="B2465" s="4" t="str">
        <f t="shared" si="667"/>
        <v>2018-09-29</v>
      </c>
      <c r="C2465" s="3">
        <v>43372</v>
      </c>
      <c r="E2465" s="4" t="str">
        <f t="shared" si="668"/>
        <v>50.0;48.0;45.0;58.0</v>
      </c>
      <c r="F2465" s="4" t="str">
        <f t="shared" si="669"/>
        <v>50.0;48.0</v>
      </c>
      <c r="G2465" s="4" t="str">
        <f t="shared" si="670"/>
        <v>50.0</v>
      </c>
      <c r="H2465" s="4" t="str">
        <f t="shared" si="671"/>
        <v>48.0</v>
      </c>
      <c r="I2465" s="4" t="str">
        <f t="shared" si="672"/>
        <v>45.0;58.0</v>
      </c>
      <c r="J2465" s="4" t="str">
        <f t="shared" si="673"/>
        <v>45.0</v>
      </c>
      <c r="K2465" s="4" t="str">
        <f t="shared" si="674"/>
        <v>58.0</v>
      </c>
      <c r="L2465" s="4">
        <f t="shared" si="676"/>
        <v>50</v>
      </c>
      <c r="M2465" s="4">
        <f t="shared" si="676"/>
        <v>48</v>
      </c>
      <c r="N2465" s="10">
        <f t="shared" si="677"/>
        <v>4.1666666666666741E-2</v>
      </c>
      <c r="O2465" s="4">
        <f t="shared" si="675"/>
        <v>45</v>
      </c>
      <c r="P2465" s="4">
        <f t="shared" si="675"/>
        <v>58</v>
      </c>
      <c r="Q2465" s="4">
        <f t="shared" si="678"/>
        <v>13</v>
      </c>
      <c r="R2465" s="11"/>
    </row>
    <row r="2466" spans="1:18" x14ac:dyDescent="0.2">
      <c r="A2466" s="1" t="s">
        <v>2566</v>
      </c>
      <c r="B2466" s="4" t="str">
        <f t="shared" si="667"/>
        <v>2018-09-30</v>
      </c>
      <c r="C2466" s="3">
        <v>43373</v>
      </c>
      <c r="E2466" s="4" t="str">
        <f t="shared" si="668"/>
        <v>50.0;48.0;45.0;58.0</v>
      </c>
      <c r="F2466" s="4" t="str">
        <f t="shared" si="669"/>
        <v>50.0;48.0</v>
      </c>
      <c r="G2466" s="4" t="str">
        <f t="shared" si="670"/>
        <v>50.0</v>
      </c>
      <c r="H2466" s="4" t="str">
        <f t="shared" si="671"/>
        <v>48.0</v>
      </c>
      <c r="I2466" s="4" t="str">
        <f t="shared" si="672"/>
        <v>45.0;58.0</v>
      </c>
      <c r="J2466" s="4" t="str">
        <f t="shared" si="673"/>
        <v>45.0</v>
      </c>
      <c r="K2466" s="4" t="str">
        <f t="shared" si="674"/>
        <v>58.0</v>
      </c>
      <c r="L2466" s="4">
        <f t="shared" si="676"/>
        <v>50</v>
      </c>
      <c r="M2466" s="4">
        <f t="shared" si="676"/>
        <v>48</v>
      </c>
      <c r="N2466" s="10">
        <f t="shared" si="677"/>
        <v>4.1666666666666741E-2</v>
      </c>
      <c r="O2466" s="4">
        <f t="shared" si="675"/>
        <v>45</v>
      </c>
      <c r="P2466" s="4">
        <f t="shared" si="675"/>
        <v>58</v>
      </c>
      <c r="Q2466" s="4">
        <f t="shared" si="678"/>
        <v>13</v>
      </c>
      <c r="R2466" s="11"/>
    </row>
    <row r="2467" spans="1:18" x14ac:dyDescent="0.2">
      <c r="A2467" s="1" t="s">
        <v>2567</v>
      </c>
      <c r="B2467" s="4" t="str">
        <f t="shared" si="667"/>
        <v>2018-10-01</v>
      </c>
      <c r="C2467" s="3">
        <v>43374</v>
      </c>
      <c r="E2467" s="4" t="str">
        <f t="shared" si="668"/>
        <v>50.0;48.0;45.0;57.0</v>
      </c>
      <c r="F2467" s="4" t="str">
        <f t="shared" si="669"/>
        <v>50.0;48.0</v>
      </c>
      <c r="G2467" s="4" t="str">
        <f t="shared" si="670"/>
        <v>50.0</v>
      </c>
      <c r="H2467" s="4" t="str">
        <f t="shared" si="671"/>
        <v>48.0</v>
      </c>
      <c r="I2467" s="4" t="str">
        <f t="shared" si="672"/>
        <v>45.0;57.0</v>
      </c>
      <c r="J2467" s="4" t="str">
        <f t="shared" si="673"/>
        <v>45.0</v>
      </c>
      <c r="K2467" s="4" t="str">
        <f t="shared" si="674"/>
        <v>57.0</v>
      </c>
      <c r="L2467" s="4">
        <f t="shared" si="676"/>
        <v>50</v>
      </c>
      <c r="M2467" s="4">
        <f t="shared" si="676"/>
        <v>48</v>
      </c>
      <c r="N2467" s="10">
        <f t="shared" si="677"/>
        <v>4.1666666666666741E-2</v>
      </c>
      <c r="O2467" s="4">
        <f t="shared" si="675"/>
        <v>45</v>
      </c>
      <c r="P2467" s="4">
        <f t="shared" si="675"/>
        <v>57</v>
      </c>
      <c r="Q2467" s="4">
        <f t="shared" si="678"/>
        <v>12</v>
      </c>
      <c r="R2467" s="11"/>
    </row>
    <row r="2468" spans="1:18" x14ac:dyDescent="0.2">
      <c r="A2468" s="1" t="s">
        <v>2568</v>
      </c>
      <c r="B2468" s="4" t="str">
        <f t="shared" si="667"/>
        <v>2018-10-02</v>
      </c>
      <c r="C2468" s="3">
        <v>43375</v>
      </c>
      <c r="E2468" s="4" t="str">
        <f t="shared" si="668"/>
        <v>50.0;48.0;45.0;57.0</v>
      </c>
      <c r="F2468" s="4" t="str">
        <f t="shared" si="669"/>
        <v>50.0;48.0</v>
      </c>
      <c r="G2468" s="4" t="str">
        <f t="shared" si="670"/>
        <v>50.0</v>
      </c>
      <c r="H2468" s="4" t="str">
        <f t="shared" si="671"/>
        <v>48.0</v>
      </c>
      <c r="I2468" s="4" t="str">
        <f t="shared" si="672"/>
        <v>45.0;57.0</v>
      </c>
      <c r="J2468" s="4" t="str">
        <f t="shared" si="673"/>
        <v>45.0</v>
      </c>
      <c r="K2468" s="4" t="str">
        <f t="shared" si="674"/>
        <v>57.0</v>
      </c>
      <c r="L2468" s="4">
        <f t="shared" si="676"/>
        <v>50</v>
      </c>
      <c r="M2468" s="4">
        <f t="shared" si="676"/>
        <v>48</v>
      </c>
      <c r="N2468" s="10">
        <f t="shared" si="677"/>
        <v>4.1666666666666741E-2</v>
      </c>
      <c r="O2468" s="4">
        <f t="shared" si="675"/>
        <v>45</v>
      </c>
      <c r="P2468" s="4">
        <f t="shared" si="675"/>
        <v>57</v>
      </c>
      <c r="Q2468" s="4">
        <f t="shared" si="678"/>
        <v>12</v>
      </c>
      <c r="R2468" s="11"/>
    </row>
    <row r="2469" spans="1:18" x14ac:dyDescent="0.2">
      <c r="A2469" s="1" t="s">
        <v>2569</v>
      </c>
      <c r="B2469" s="4" t="str">
        <f t="shared" si="667"/>
        <v>2018-10-03</v>
      </c>
      <c r="C2469" s="3">
        <v>43376</v>
      </c>
      <c r="E2469" s="4" t="str">
        <f t="shared" si="668"/>
        <v>49.0;47.0;45.0;57.0</v>
      </c>
      <c r="F2469" s="4" t="str">
        <f t="shared" si="669"/>
        <v>49.0;47.0</v>
      </c>
      <c r="G2469" s="4" t="str">
        <f t="shared" si="670"/>
        <v>49.0</v>
      </c>
      <c r="H2469" s="4" t="str">
        <f t="shared" si="671"/>
        <v>47.0</v>
      </c>
      <c r="I2469" s="4" t="str">
        <f t="shared" si="672"/>
        <v>45.0;57.0</v>
      </c>
      <c r="J2469" s="4" t="str">
        <f t="shared" si="673"/>
        <v>45.0</v>
      </c>
      <c r="K2469" s="4" t="str">
        <f t="shared" si="674"/>
        <v>57.0</v>
      </c>
      <c r="L2469" s="4">
        <f t="shared" si="676"/>
        <v>49</v>
      </c>
      <c r="M2469" s="4">
        <f t="shared" si="676"/>
        <v>47</v>
      </c>
      <c r="N2469" s="10">
        <f t="shared" si="677"/>
        <v>4.2553191489361764E-2</v>
      </c>
      <c r="O2469" s="4">
        <f t="shared" si="675"/>
        <v>45</v>
      </c>
      <c r="P2469" s="4">
        <f t="shared" si="675"/>
        <v>57</v>
      </c>
      <c r="Q2469" s="4">
        <f t="shared" si="678"/>
        <v>12</v>
      </c>
      <c r="R2469" s="11"/>
    </row>
    <row r="2470" spans="1:18" x14ac:dyDescent="0.2">
      <c r="A2470" s="1" t="s">
        <v>2570</v>
      </c>
      <c r="B2470" s="4" t="str">
        <f t="shared" si="667"/>
        <v>2018-10-04</v>
      </c>
      <c r="C2470" s="3">
        <v>43377</v>
      </c>
      <c r="E2470" s="4" t="str">
        <f t="shared" si="668"/>
        <v>49.0;47.0;44.0;56.0</v>
      </c>
      <c r="F2470" s="4" t="str">
        <f t="shared" si="669"/>
        <v>49.0;47.0</v>
      </c>
      <c r="G2470" s="4" t="str">
        <f t="shared" si="670"/>
        <v>49.0</v>
      </c>
      <c r="H2470" s="4" t="str">
        <f t="shared" si="671"/>
        <v>47.0</v>
      </c>
      <c r="I2470" s="4" t="str">
        <f t="shared" si="672"/>
        <v>44.0;56.0</v>
      </c>
      <c r="J2470" s="4" t="str">
        <f t="shared" si="673"/>
        <v>44.0</v>
      </c>
      <c r="K2470" s="4" t="str">
        <f t="shared" si="674"/>
        <v>56.0</v>
      </c>
      <c r="L2470" s="4">
        <f t="shared" si="676"/>
        <v>49</v>
      </c>
      <c r="M2470" s="4">
        <f t="shared" si="676"/>
        <v>47</v>
      </c>
      <c r="N2470" s="10">
        <f t="shared" si="677"/>
        <v>4.2553191489361764E-2</v>
      </c>
      <c r="O2470" s="4">
        <f t="shared" si="675"/>
        <v>44</v>
      </c>
      <c r="P2470" s="4">
        <f t="shared" si="675"/>
        <v>56</v>
      </c>
      <c r="Q2470" s="4">
        <f t="shared" si="678"/>
        <v>12</v>
      </c>
      <c r="R2470" s="11"/>
    </row>
    <row r="2471" spans="1:18" x14ac:dyDescent="0.2">
      <c r="A2471" s="1" t="s">
        <v>2571</v>
      </c>
      <c r="B2471" s="4" t="str">
        <f t="shared" si="667"/>
        <v>2018-10-05</v>
      </c>
      <c r="C2471" s="3">
        <v>43378</v>
      </c>
      <c r="E2471" s="4" t="str">
        <f t="shared" si="668"/>
        <v>48.0;47.0;44.0;56.0</v>
      </c>
      <c r="F2471" s="4" t="str">
        <f t="shared" si="669"/>
        <v>48.0;47.0</v>
      </c>
      <c r="G2471" s="4" t="str">
        <f t="shared" si="670"/>
        <v>48.0</v>
      </c>
      <c r="H2471" s="4" t="str">
        <f t="shared" si="671"/>
        <v>47.0</v>
      </c>
      <c r="I2471" s="4" t="str">
        <f t="shared" si="672"/>
        <v>44.0;56.0</v>
      </c>
      <c r="J2471" s="4" t="str">
        <f t="shared" si="673"/>
        <v>44.0</v>
      </c>
      <c r="K2471" s="4" t="str">
        <f t="shared" si="674"/>
        <v>56.0</v>
      </c>
      <c r="L2471" s="4">
        <f t="shared" si="676"/>
        <v>48</v>
      </c>
      <c r="M2471" s="4">
        <f t="shared" si="676"/>
        <v>47</v>
      </c>
      <c r="N2471" s="10">
        <f t="shared" si="677"/>
        <v>2.1276595744680771E-2</v>
      </c>
      <c r="O2471" s="4">
        <f t="shared" si="675"/>
        <v>44</v>
      </c>
      <c r="P2471" s="4">
        <f t="shared" si="675"/>
        <v>56</v>
      </c>
      <c r="Q2471" s="4">
        <f t="shared" si="678"/>
        <v>12</v>
      </c>
      <c r="R2471" s="11"/>
    </row>
    <row r="2472" spans="1:18" x14ac:dyDescent="0.2">
      <c r="A2472" s="1" t="s">
        <v>2572</v>
      </c>
      <c r="B2472" s="4" t="str">
        <f t="shared" si="667"/>
        <v>2018-10-06</v>
      </c>
      <c r="C2472" s="3">
        <v>43379</v>
      </c>
      <c r="E2472" s="4" t="str">
        <f t="shared" si="668"/>
        <v>48.0;47.0;44.0;56.0</v>
      </c>
      <c r="F2472" s="4" t="str">
        <f t="shared" si="669"/>
        <v>48.0;47.0</v>
      </c>
      <c r="G2472" s="4" t="str">
        <f t="shared" si="670"/>
        <v>48.0</v>
      </c>
      <c r="H2472" s="4" t="str">
        <f t="shared" si="671"/>
        <v>47.0</v>
      </c>
      <c r="I2472" s="4" t="str">
        <f t="shared" si="672"/>
        <v>44.0;56.0</v>
      </c>
      <c r="J2472" s="4" t="str">
        <f t="shared" si="673"/>
        <v>44.0</v>
      </c>
      <c r="K2472" s="4" t="str">
        <f t="shared" si="674"/>
        <v>56.0</v>
      </c>
      <c r="L2472" s="4">
        <f t="shared" si="676"/>
        <v>48</v>
      </c>
      <c r="M2472" s="4">
        <f t="shared" si="676"/>
        <v>47</v>
      </c>
      <c r="N2472" s="10">
        <f t="shared" si="677"/>
        <v>2.1276595744680771E-2</v>
      </c>
      <c r="O2472" s="4">
        <f t="shared" si="675"/>
        <v>44</v>
      </c>
      <c r="P2472" s="4">
        <f t="shared" si="675"/>
        <v>56</v>
      </c>
      <c r="Q2472" s="4">
        <f t="shared" si="678"/>
        <v>12</v>
      </c>
      <c r="R2472" s="11"/>
    </row>
    <row r="2473" spans="1:18" x14ac:dyDescent="0.2">
      <c r="A2473" s="1" t="s">
        <v>2573</v>
      </c>
      <c r="B2473" s="4" t="str">
        <f t="shared" si="667"/>
        <v>2018-10-07</v>
      </c>
      <c r="C2473" s="3">
        <v>43380</v>
      </c>
      <c r="E2473" s="4" t="str">
        <f t="shared" si="668"/>
        <v>48.0;47.0;44.0;57.0</v>
      </c>
      <c r="F2473" s="4" t="str">
        <f t="shared" si="669"/>
        <v>48.0;47.0</v>
      </c>
      <c r="G2473" s="4" t="str">
        <f t="shared" si="670"/>
        <v>48.0</v>
      </c>
      <c r="H2473" s="4" t="str">
        <f t="shared" si="671"/>
        <v>47.0</v>
      </c>
      <c r="I2473" s="4" t="str">
        <f t="shared" si="672"/>
        <v>44.0;57.0</v>
      </c>
      <c r="J2473" s="4" t="str">
        <f t="shared" si="673"/>
        <v>44.0</v>
      </c>
      <c r="K2473" s="4" t="str">
        <f t="shared" si="674"/>
        <v>57.0</v>
      </c>
      <c r="L2473" s="4">
        <f t="shared" si="676"/>
        <v>48</v>
      </c>
      <c r="M2473" s="4">
        <f t="shared" si="676"/>
        <v>47</v>
      </c>
      <c r="N2473" s="10">
        <f t="shared" si="677"/>
        <v>2.1276595744680771E-2</v>
      </c>
      <c r="O2473" s="4">
        <f t="shared" si="675"/>
        <v>44</v>
      </c>
      <c r="P2473" s="4">
        <f t="shared" si="675"/>
        <v>57</v>
      </c>
      <c r="Q2473" s="4">
        <f t="shared" si="678"/>
        <v>13</v>
      </c>
      <c r="R2473" s="11"/>
    </row>
    <row r="2474" spans="1:18" x14ac:dyDescent="0.2">
      <c r="A2474" s="1" t="s">
        <v>2574</v>
      </c>
      <c r="B2474" s="4" t="str">
        <f t="shared" si="667"/>
        <v>2018-10-08</v>
      </c>
      <c r="C2474" s="3">
        <v>43381</v>
      </c>
      <c r="E2474" s="4" t="str">
        <f t="shared" si="668"/>
        <v>48.0;47.0;44.0;56.0</v>
      </c>
      <c r="F2474" s="4" t="str">
        <f t="shared" si="669"/>
        <v>48.0;47.0</v>
      </c>
      <c r="G2474" s="4" t="str">
        <f t="shared" si="670"/>
        <v>48.0</v>
      </c>
      <c r="H2474" s="4" t="str">
        <f t="shared" si="671"/>
        <v>47.0</v>
      </c>
      <c r="I2474" s="4" t="str">
        <f t="shared" si="672"/>
        <v>44.0;56.0</v>
      </c>
      <c r="J2474" s="4" t="str">
        <f t="shared" si="673"/>
        <v>44.0</v>
      </c>
      <c r="K2474" s="4" t="str">
        <f t="shared" si="674"/>
        <v>56.0</v>
      </c>
      <c r="L2474" s="4">
        <f t="shared" si="676"/>
        <v>48</v>
      </c>
      <c r="M2474" s="4">
        <f t="shared" si="676"/>
        <v>47</v>
      </c>
      <c r="N2474" s="10">
        <f t="shared" si="677"/>
        <v>2.1276595744680771E-2</v>
      </c>
      <c r="O2474" s="4">
        <f t="shared" si="675"/>
        <v>44</v>
      </c>
      <c r="P2474" s="4">
        <f t="shared" si="675"/>
        <v>56</v>
      </c>
      <c r="Q2474" s="4">
        <f t="shared" si="678"/>
        <v>12</v>
      </c>
      <c r="R2474" s="11"/>
    </row>
    <row r="2475" spans="1:18" x14ac:dyDescent="0.2">
      <c r="A2475" s="1" t="s">
        <v>2575</v>
      </c>
      <c r="B2475" s="4" t="str">
        <f t="shared" si="667"/>
        <v>2018-10-09</v>
      </c>
      <c r="C2475" s="3">
        <v>43382</v>
      </c>
      <c r="E2475" s="4" t="str">
        <f t="shared" si="668"/>
        <v>48.0;47.0;44.0;56.0</v>
      </c>
      <c r="F2475" s="4" t="str">
        <f t="shared" si="669"/>
        <v>48.0;47.0</v>
      </c>
      <c r="G2475" s="4" t="str">
        <f t="shared" si="670"/>
        <v>48.0</v>
      </c>
      <c r="H2475" s="4" t="str">
        <f t="shared" si="671"/>
        <v>47.0</v>
      </c>
      <c r="I2475" s="4" t="str">
        <f t="shared" si="672"/>
        <v>44.0;56.0</v>
      </c>
      <c r="J2475" s="4" t="str">
        <f t="shared" si="673"/>
        <v>44.0</v>
      </c>
      <c r="K2475" s="4" t="str">
        <f t="shared" si="674"/>
        <v>56.0</v>
      </c>
      <c r="L2475" s="4">
        <f t="shared" si="676"/>
        <v>48</v>
      </c>
      <c r="M2475" s="4">
        <f t="shared" si="676"/>
        <v>47</v>
      </c>
      <c r="N2475" s="10">
        <f t="shared" si="677"/>
        <v>2.1276595744680771E-2</v>
      </c>
      <c r="O2475" s="4">
        <f t="shared" si="675"/>
        <v>44</v>
      </c>
      <c r="P2475" s="4">
        <f t="shared" si="675"/>
        <v>56</v>
      </c>
      <c r="Q2475" s="4">
        <f t="shared" si="678"/>
        <v>12</v>
      </c>
      <c r="R2475" s="11"/>
    </row>
    <row r="2476" spans="1:18" x14ac:dyDescent="0.2">
      <c r="A2476" s="1" t="s">
        <v>2576</v>
      </c>
      <c r="B2476" s="4" t="str">
        <f t="shared" si="667"/>
        <v>2018-10-10</v>
      </c>
      <c r="C2476" s="3">
        <v>43383</v>
      </c>
      <c r="E2476" s="4" t="str">
        <f t="shared" si="668"/>
        <v>48.0;46.0;44.0;56.0</v>
      </c>
      <c r="F2476" s="4" t="str">
        <f t="shared" si="669"/>
        <v>48.0;46.0</v>
      </c>
      <c r="G2476" s="4" t="str">
        <f t="shared" si="670"/>
        <v>48.0</v>
      </c>
      <c r="H2476" s="4" t="str">
        <f t="shared" si="671"/>
        <v>46.0</v>
      </c>
      <c r="I2476" s="4" t="str">
        <f t="shared" si="672"/>
        <v>44.0;56.0</v>
      </c>
      <c r="J2476" s="4" t="str">
        <f t="shared" si="673"/>
        <v>44.0</v>
      </c>
      <c r="K2476" s="4" t="str">
        <f t="shared" si="674"/>
        <v>56.0</v>
      </c>
      <c r="L2476" s="4">
        <f t="shared" si="676"/>
        <v>48</v>
      </c>
      <c r="M2476" s="4">
        <f t="shared" si="676"/>
        <v>46</v>
      </c>
      <c r="N2476" s="10">
        <f t="shared" si="677"/>
        <v>4.3478260869565188E-2</v>
      </c>
      <c r="O2476" s="4">
        <f t="shared" si="675"/>
        <v>44</v>
      </c>
      <c r="P2476" s="4">
        <f t="shared" si="675"/>
        <v>56</v>
      </c>
      <c r="Q2476" s="4">
        <f t="shared" si="678"/>
        <v>12</v>
      </c>
      <c r="R2476" s="11"/>
    </row>
    <row r="2477" spans="1:18" x14ac:dyDescent="0.2">
      <c r="A2477" s="1" t="s">
        <v>2577</v>
      </c>
      <c r="B2477" s="4" t="str">
        <f t="shared" si="667"/>
        <v>2018-10-11</v>
      </c>
      <c r="C2477" s="3">
        <v>43384</v>
      </c>
      <c r="E2477" s="4" t="str">
        <f t="shared" si="668"/>
        <v>48.0;46.0;43.0;56.0</v>
      </c>
      <c r="F2477" s="4" t="str">
        <f t="shared" si="669"/>
        <v>48.0;46.0</v>
      </c>
      <c r="G2477" s="4" t="str">
        <f t="shared" si="670"/>
        <v>48.0</v>
      </c>
      <c r="H2477" s="4" t="str">
        <f t="shared" si="671"/>
        <v>46.0</v>
      </c>
      <c r="I2477" s="4" t="str">
        <f t="shared" si="672"/>
        <v>43.0;56.0</v>
      </c>
      <c r="J2477" s="4" t="str">
        <f t="shared" si="673"/>
        <v>43.0</v>
      </c>
      <c r="K2477" s="4" t="str">
        <f t="shared" si="674"/>
        <v>56.0</v>
      </c>
      <c r="L2477" s="4">
        <f t="shared" si="676"/>
        <v>48</v>
      </c>
      <c r="M2477" s="4">
        <f t="shared" si="676"/>
        <v>46</v>
      </c>
      <c r="N2477" s="10">
        <f t="shared" si="677"/>
        <v>4.3478260869565188E-2</v>
      </c>
      <c r="O2477" s="4">
        <f t="shared" si="675"/>
        <v>43</v>
      </c>
      <c r="P2477" s="4">
        <f t="shared" si="675"/>
        <v>56</v>
      </c>
      <c r="Q2477" s="4">
        <f t="shared" si="678"/>
        <v>13</v>
      </c>
      <c r="R2477" s="11"/>
    </row>
    <row r="2478" spans="1:18" x14ac:dyDescent="0.2">
      <c r="A2478" s="1" t="s">
        <v>2578</v>
      </c>
      <c r="B2478" s="4" t="str">
        <f t="shared" si="667"/>
        <v>2018-10-12</v>
      </c>
      <c r="C2478" s="3">
        <v>43385</v>
      </c>
      <c r="E2478" s="4" t="str">
        <f t="shared" si="668"/>
        <v>48.0;46.0;43.0;56.0</v>
      </c>
      <c r="F2478" s="4" t="str">
        <f t="shared" si="669"/>
        <v>48.0;46.0</v>
      </c>
      <c r="G2478" s="4" t="str">
        <f t="shared" si="670"/>
        <v>48.0</v>
      </c>
      <c r="H2478" s="4" t="str">
        <f t="shared" si="671"/>
        <v>46.0</v>
      </c>
      <c r="I2478" s="4" t="str">
        <f t="shared" si="672"/>
        <v>43.0;56.0</v>
      </c>
      <c r="J2478" s="4" t="str">
        <f t="shared" si="673"/>
        <v>43.0</v>
      </c>
      <c r="K2478" s="4" t="str">
        <f t="shared" si="674"/>
        <v>56.0</v>
      </c>
      <c r="L2478" s="4">
        <f t="shared" si="676"/>
        <v>48</v>
      </c>
      <c r="M2478" s="4">
        <f t="shared" si="676"/>
        <v>46</v>
      </c>
      <c r="N2478" s="10">
        <f t="shared" si="677"/>
        <v>4.3478260869565188E-2</v>
      </c>
      <c r="O2478" s="4">
        <f t="shared" si="675"/>
        <v>43</v>
      </c>
      <c r="P2478" s="4">
        <f t="shared" si="675"/>
        <v>56</v>
      </c>
      <c r="Q2478" s="4">
        <f t="shared" si="678"/>
        <v>13</v>
      </c>
      <c r="R2478" s="11"/>
    </row>
    <row r="2479" spans="1:18" x14ac:dyDescent="0.2">
      <c r="A2479" s="1" t="s">
        <v>2579</v>
      </c>
      <c r="B2479" s="4" t="str">
        <f t="shared" si="667"/>
        <v>2018-10-13</v>
      </c>
      <c r="C2479" s="3">
        <v>43386</v>
      </c>
      <c r="E2479" s="4" t="str">
        <f t="shared" si="668"/>
        <v>48.0;45.0;42.0;56.0</v>
      </c>
      <c r="F2479" s="4" t="str">
        <f t="shared" si="669"/>
        <v>48.0;45.0</v>
      </c>
      <c r="G2479" s="4" t="str">
        <f t="shared" si="670"/>
        <v>48.0</v>
      </c>
      <c r="H2479" s="4" t="str">
        <f t="shared" si="671"/>
        <v>45.0</v>
      </c>
      <c r="I2479" s="4" t="str">
        <f t="shared" si="672"/>
        <v>42.0;56.0</v>
      </c>
      <c r="J2479" s="4" t="str">
        <f t="shared" si="673"/>
        <v>42.0</v>
      </c>
      <c r="K2479" s="4" t="str">
        <f t="shared" si="674"/>
        <v>56.0</v>
      </c>
      <c r="L2479" s="4">
        <f t="shared" si="676"/>
        <v>48</v>
      </c>
      <c r="M2479" s="4">
        <f t="shared" si="676"/>
        <v>45</v>
      </c>
      <c r="N2479" s="10">
        <f t="shared" si="677"/>
        <v>6.6666666666666652E-2</v>
      </c>
      <c r="O2479" s="4">
        <f t="shared" si="675"/>
        <v>42</v>
      </c>
      <c r="P2479" s="4">
        <f t="shared" si="675"/>
        <v>56</v>
      </c>
      <c r="Q2479" s="4">
        <f t="shared" si="678"/>
        <v>14</v>
      </c>
      <c r="R2479" s="11"/>
    </row>
    <row r="2480" spans="1:18" x14ac:dyDescent="0.2">
      <c r="A2480" s="1" t="s">
        <v>2580</v>
      </c>
      <c r="B2480" s="4" t="str">
        <f t="shared" si="667"/>
        <v>2018-10-14</v>
      </c>
      <c r="C2480" s="3">
        <v>43387</v>
      </c>
      <c r="E2480" s="4" t="str">
        <f t="shared" si="668"/>
        <v>48.0;45.0;42.0;56.0</v>
      </c>
      <c r="F2480" s="4" t="str">
        <f t="shared" si="669"/>
        <v>48.0;45.0</v>
      </c>
      <c r="G2480" s="4" t="str">
        <f t="shared" si="670"/>
        <v>48.0</v>
      </c>
      <c r="H2480" s="4" t="str">
        <f t="shared" si="671"/>
        <v>45.0</v>
      </c>
      <c r="I2480" s="4" t="str">
        <f t="shared" si="672"/>
        <v>42.0;56.0</v>
      </c>
      <c r="J2480" s="4" t="str">
        <f t="shared" si="673"/>
        <v>42.0</v>
      </c>
      <c r="K2480" s="4" t="str">
        <f t="shared" si="674"/>
        <v>56.0</v>
      </c>
      <c r="L2480" s="4">
        <f t="shared" si="676"/>
        <v>48</v>
      </c>
      <c r="M2480" s="4">
        <f t="shared" si="676"/>
        <v>45</v>
      </c>
      <c r="N2480" s="10">
        <f t="shared" si="677"/>
        <v>6.6666666666666652E-2</v>
      </c>
      <c r="O2480" s="4">
        <f t="shared" si="675"/>
        <v>42</v>
      </c>
      <c r="P2480" s="4">
        <f t="shared" si="675"/>
        <v>56</v>
      </c>
      <c r="Q2480" s="4">
        <f t="shared" si="678"/>
        <v>14</v>
      </c>
      <c r="R2480" s="11"/>
    </row>
    <row r="2481" spans="1:18" x14ac:dyDescent="0.2">
      <c r="A2481" s="1" t="s">
        <v>2581</v>
      </c>
      <c r="B2481" s="4" t="str">
        <f t="shared" si="667"/>
        <v>2018-10-15</v>
      </c>
      <c r="C2481" s="3">
        <v>43388</v>
      </c>
      <c r="E2481" s="4" t="str">
        <f t="shared" si="668"/>
        <v>48.0;46.0;42.0;58.0</v>
      </c>
      <c r="F2481" s="4" t="str">
        <f t="shared" si="669"/>
        <v>48.0;46.0</v>
      </c>
      <c r="G2481" s="4" t="str">
        <f t="shared" si="670"/>
        <v>48.0</v>
      </c>
      <c r="H2481" s="4" t="str">
        <f t="shared" si="671"/>
        <v>46.0</v>
      </c>
      <c r="I2481" s="4" t="str">
        <f t="shared" si="672"/>
        <v>42.0;58.0</v>
      </c>
      <c r="J2481" s="4" t="str">
        <f t="shared" si="673"/>
        <v>42.0</v>
      </c>
      <c r="K2481" s="4" t="str">
        <f t="shared" si="674"/>
        <v>58.0</v>
      </c>
      <c r="L2481" s="4">
        <f t="shared" si="676"/>
        <v>48</v>
      </c>
      <c r="M2481" s="4">
        <f t="shared" si="676"/>
        <v>46</v>
      </c>
      <c r="N2481" s="10">
        <f t="shared" si="677"/>
        <v>4.3478260869565188E-2</v>
      </c>
      <c r="O2481" s="4">
        <f t="shared" si="675"/>
        <v>42</v>
      </c>
      <c r="P2481" s="4">
        <f t="shared" si="675"/>
        <v>58</v>
      </c>
      <c r="Q2481" s="4">
        <f t="shared" si="678"/>
        <v>16</v>
      </c>
      <c r="R2481" s="11"/>
    </row>
    <row r="2482" spans="1:18" x14ac:dyDescent="0.2">
      <c r="A2482" s="1" t="s">
        <v>2582</v>
      </c>
      <c r="B2482" s="4" t="str">
        <f t="shared" si="667"/>
        <v>2018-10-16</v>
      </c>
      <c r="C2482" s="3">
        <v>43389</v>
      </c>
      <c r="E2482" s="4" t="str">
        <f t="shared" si="668"/>
        <v>47.0;46.0;41.0;60.0</v>
      </c>
      <c r="F2482" s="4" t="str">
        <f t="shared" si="669"/>
        <v>47.0;46.0</v>
      </c>
      <c r="G2482" s="4" t="str">
        <f t="shared" si="670"/>
        <v>47.0</v>
      </c>
      <c r="H2482" s="4" t="str">
        <f t="shared" si="671"/>
        <v>46.0</v>
      </c>
      <c r="I2482" s="4" t="str">
        <f t="shared" si="672"/>
        <v>41.0;60.0</v>
      </c>
      <c r="J2482" s="4" t="str">
        <f t="shared" si="673"/>
        <v>41.0</v>
      </c>
      <c r="K2482" s="4" t="str">
        <f t="shared" si="674"/>
        <v>60.0</v>
      </c>
      <c r="L2482" s="4">
        <f t="shared" si="676"/>
        <v>47</v>
      </c>
      <c r="M2482" s="4">
        <f t="shared" si="676"/>
        <v>46</v>
      </c>
      <c r="N2482" s="10">
        <f t="shared" si="677"/>
        <v>2.1739130434782705E-2</v>
      </c>
      <c r="O2482" s="4">
        <f t="shared" si="675"/>
        <v>41</v>
      </c>
      <c r="P2482" s="4">
        <f t="shared" si="675"/>
        <v>60</v>
      </c>
      <c r="Q2482" s="4">
        <f t="shared" si="678"/>
        <v>19</v>
      </c>
      <c r="R2482" s="11"/>
    </row>
    <row r="2483" spans="1:18" x14ac:dyDescent="0.2">
      <c r="A2483" s="1" t="s">
        <v>2583</v>
      </c>
      <c r="B2483" s="4" t="str">
        <f t="shared" si="667"/>
        <v>2018-10-17</v>
      </c>
      <c r="C2483" s="3">
        <v>43390</v>
      </c>
      <c r="E2483" s="4" t="str">
        <f t="shared" si="668"/>
        <v>47.0;46.0;41.0;62.0</v>
      </c>
      <c r="F2483" s="4" t="str">
        <f t="shared" si="669"/>
        <v>47.0;46.0</v>
      </c>
      <c r="G2483" s="4" t="str">
        <f t="shared" si="670"/>
        <v>47.0</v>
      </c>
      <c r="H2483" s="4" t="str">
        <f t="shared" si="671"/>
        <v>46.0</v>
      </c>
      <c r="I2483" s="4" t="str">
        <f t="shared" si="672"/>
        <v>41.0;62.0</v>
      </c>
      <c r="J2483" s="4" t="str">
        <f t="shared" si="673"/>
        <v>41.0</v>
      </c>
      <c r="K2483" s="4" t="str">
        <f t="shared" si="674"/>
        <v>62.0</v>
      </c>
      <c r="L2483" s="4">
        <f t="shared" si="676"/>
        <v>47</v>
      </c>
      <c r="M2483" s="4">
        <f t="shared" si="676"/>
        <v>46</v>
      </c>
      <c r="N2483" s="10">
        <f t="shared" si="677"/>
        <v>2.1739130434782705E-2</v>
      </c>
      <c r="O2483" s="4">
        <f t="shared" si="675"/>
        <v>41</v>
      </c>
      <c r="P2483" s="4">
        <f t="shared" si="675"/>
        <v>62</v>
      </c>
      <c r="Q2483" s="4">
        <f t="shared" si="678"/>
        <v>21</v>
      </c>
      <c r="R2483" s="11"/>
    </row>
    <row r="2484" spans="1:18" x14ac:dyDescent="0.2">
      <c r="A2484" s="1" t="s">
        <v>2584</v>
      </c>
      <c r="B2484" s="4" t="str">
        <f t="shared" si="667"/>
        <v>2018-10-18</v>
      </c>
      <c r="C2484" s="3">
        <v>43391</v>
      </c>
      <c r="E2484" s="4" t="str">
        <f t="shared" si="668"/>
        <v>47.0;45.0;40.0;63.0</v>
      </c>
      <c r="F2484" s="4" t="str">
        <f t="shared" si="669"/>
        <v>47.0;45.0</v>
      </c>
      <c r="G2484" s="4" t="str">
        <f t="shared" si="670"/>
        <v>47.0</v>
      </c>
      <c r="H2484" s="4" t="str">
        <f t="shared" si="671"/>
        <v>45.0</v>
      </c>
      <c r="I2484" s="4" t="str">
        <f t="shared" si="672"/>
        <v>40.0;63.0</v>
      </c>
      <c r="J2484" s="4" t="str">
        <f t="shared" si="673"/>
        <v>40.0</v>
      </c>
      <c r="K2484" s="4" t="str">
        <f t="shared" si="674"/>
        <v>63.0</v>
      </c>
      <c r="L2484" s="4">
        <f t="shared" si="676"/>
        <v>47</v>
      </c>
      <c r="M2484" s="4">
        <f t="shared" si="676"/>
        <v>45</v>
      </c>
      <c r="N2484" s="10">
        <f t="shared" si="677"/>
        <v>4.4444444444444509E-2</v>
      </c>
      <c r="O2484" s="4">
        <f t="shared" si="675"/>
        <v>40</v>
      </c>
      <c r="P2484" s="4">
        <f t="shared" si="675"/>
        <v>63</v>
      </c>
      <c r="Q2484" s="4">
        <f t="shared" si="678"/>
        <v>23</v>
      </c>
      <c r="R2484" s="11"/>
    </row>
    <row r="2485" spans="1:18" x14ac:dyDescent="0.2">
      <c r="A2485" s="1" t="s">
        <v>2585</v>
      </c>
      <c r="B2485" s="4" t="str">
        <f t="shared" si="667"/>
        <v>2018-10-19</v>
      </c>
      <c r="C2485" s="3">
        <v>43392</v>
      </c>
      <c r="E2485" s="4" t="str">
        <f t="shared" si="668"/>
        <v>47.0;45.0;40.0;63.0</v>
      </c>
      <c r="F2485" s="4" t="str">
        <f t="shared" si="669"/>
        <v>47.0;45.0</v>
      </c>
      <c r="G2485" s="4" t="str">
        <f t="shared" si="670"/>
        <v>47.0</v>
      </c>
      <c r="H2485" s="4" t="str">
        <f t="shared" si="671"/>
        <v>45.0</v>
      </c>
      <c r="I2485" s="4" t="str">
        <f t="shared" si="672"/>
        <v>40.0;63.0</v>
      </c>
      <c r="J2485" s="4" t="str">
        <f t="shared" si="673"/>
        <v>40.0</v>
      </c>
      <c r="K2485" s="4" t="str">
        <f t="shared" si="674"/>
        <v>63.0</v>
      </c>
      <c r="L2485" s="4">
        <f t="shared" si="676"/>
        <v>47</v>
      </c>
      <c r="M2485" s="4">
        <f t="shared" si="676"/>
        <v>45</v>
      </c>
      <c r="N2485" s="10">
        <f t="shared" si="677"/>
        <v>4.4444444444444509E-2</v>
      </c>
      <c r="O2485" s="4">
        <f t="shared" si="675"/>
        <v>40</v>
      </c>
      <c r="P2485" s="4">
        <f t="shared" si="675"/>
        <v>63</v>
      </c>
      <c r="Q2485" s="4">
        <f t="shared" si="678"/>
        <v>23</v>
      </c>
      <c r="R2485" s="11"/>
    </row>
    <row r="2486" spans="1:18" x14ac:dyDescent="0.2">
      <c r="A2486" s="1" t="s">
        <v>2586</v>
      </c>
      <c r="B2486" s="4" t="str">
        <f t="shared" si="667"/>
        <v>2018-10-20</v>
      </c>
      <c r="C2486" s="3">
        <v>43393</v>
      </c>
      <c r="E2486" s="4" t="str">
        <f t="shared" si="668"/>
        <v>47.0;45.0;40.0;63.0</v>
      </c>
      <c r="F2486" s="4" t="str">
        <f t="shared" si="669"/>
        <v>47.0;45.0</v>
      </c>
      <c r="G2486" s="4" t="str">
        <f t="shared" si="670"/>
        <v>47.0</v>
      </c>
      <c r="H2486" s="4" t="str">
        <f t="shared" si="671"/>
        <v>45.0</v>
      </c>
      <c r="I2486" s="4" t="str">
        <f t="shared" si="672"/>
        <v>40.0;63.0</v>
      </c>
      <c r="J2486" s="4" t="str">
        <f t="shared" si="673"/>
        <v>40.0</v>
      </c>
      <c r="K2486" s="4" t="str">
        <f t="shared" si="674"/>
        <v>63.0</v>
      </c>
      <c r="L2486" s="4">
        <f t="shared" si="676"/>
        <v>47</v>
      </c>
      <c r="M2486" s="4">
        <f t="shared" si="676"/>
        <v>45</v>
      </c>
      <c r="N2486" s="10">
        <f t="shared" si="677"/>
        <v>4.4444444444444509E-2</v>
      </c>
      <c r="O2486" s="4">
        <f t="shared" si="675"/>
        <v>40</v>
      </c>
      <c r="P2486" s="4">
        <f t="shared" si="675"/>
        <v>63</v>
      </c>
      <c r="Q2486" s="4">
        <f t="shared" si="678"/>
        <v>23</v>
      </c>
      <c r="R2486" s="11"/>
    </row>
    <row r="2487" spans="1:18" x14ac:dyDescent="0.2">
      <c r="A2487" s="1" t="s">
        <v>2587</v>
      </c>
      <c r="B2487" s="4" t="str">
        <f t="shared" si="667"/>
        <v>2018-10-21</v>
      </c>
      <c r="C2487" s="3">
        <v>43394</v>
      </c>
      <c r="E2487" s="4" t="str">
        <f t="shared" si="668"/>
        <v>47.0;45.0;40.0;63.0</v>
      </c>
      <c r="F2487" s="4" t="str">
        <f t="shared" si="669"/>
        <v>47.0;45.0</v>
      </c>
      <c r="G2487" s="4" t="str">
        <f t="shared" si="670"/>
        <v>47.0</v>
      </c>
      <c r="H2487" s="4" t="str">
        <f t="shared" si="671"/>
        <v>45.0</v>
      </c>
      <c r="I2487" s="4" t="str">
        <f t="shared" si="672"/>
        <v>40.0;63.0</v>
      </c>
      <c r="J2487" s="4" t="str">
        <f t="shared" si="673"/>
        <v>40.0</v>
      </c>
      <c r="K2487" s="4" t="str">
        <f t="shared" si="674"/>
        <v>63.0</v>
      </c>
      <c r="L2487" s="4">
        <f t="shared" si="676"/>
        <v>47</v>
      </c>
      <c r="M2487" s="4">
        <f t="shared" si="676"/>
        <v>45</v>
      </c>
      <c r="N2487" s="10">
        <f t="shared" si="677"/>
        <v>4.4444444444444509E-2</v>
      </c>
      <c r="O2487" s="4">
        <f t="shared" si="675"/>
        <v>40</v>
      </c>
      <c r="P2487" s="4">
        <f t="shared" si="675"/>
        <v>63</v>
      </c>
      <c r="Q2487" s="4">
        <f t="shared" si="678"/>
        <v>23</v>
      </c>
      <c r="R2487" s="11"/>
    </row>
    <row r="2488" spans="1:18" x14ac:dyDescent="0.2">
      <c r="A2488" s="1" t="s">
        <v>2588</v>
      </c>
      <c r="B2488" s="4" t="str">
        <f t="shared" si="667"/>
        <v>2018-10-22</v>
      </c>
      <c r="C2488" s="3">
        <v>43395</v>
      </c>
      <c r="E2488" s="4" t="str">
        <f t="shared" si="668"/>
        <v>46.0;45.0;40.0;63.0</v>
      </c>
      <c r="F2488" s="4" t="str">
        <f t="shared" si="669"/>
        <v>46.0;45.0</v>
      </c>
      <c r="G2488" s="4" t="str">
        <f t="shared" si="670"/>
        <v>46.0</v>
      </c>
      <c r="H2488" s="4" t="str">
        <f t="shared" si="671"/>
        <v>45.0</v>
      </c>
      <c r="I2488" s="4" t="str">
        <f t="shared" si="672"/>
        <v>40.0;63.0</v>
      </c>
      <c r="J2488" s="4" t="str">
        <f t="shared" si="673"/>
        <v>40.0</v>
      </c>
      <c r="K2488" s="4" t="str">
        <f t="shared" si="674"/>
        <v>63.0</v>
      </c>
      <c r="L2488" s="4">
        <f t="shared" si="676"/>
        <v>46</v>
      </c>
      <c r="M2488" s="4">
        <f t="shared" si="676"/>
        <v>45</v>
      </c>
      <c r="N2488" s="10">
        <f t="shared" si="677"/>
        <v>2.2222222222222143E-2</v>
      </c>
      <c r="O2488" s="4">
        <f t="shared" si="675"/>
        <v>40</v>
      </c>
      <c r="P2488" s="4">
        <f t="shared" si="675"/>
        <v>63</v>
      </c>
      <c r="Q2488" s="4">
        <f t="shared" si="678"/>
        <v>23</v>
      </c>
      <c r="R2488" s="11"/>
    </row>
    <row r="2489" spans="1:18" x14ac:dyDescent="0.2">
      <c r="A2489" s="1" t="s">
        <v>2589</v>
      </c>
      <c r="B2489" s="4" t="str">
        <f t="shared" si="667"/>
        <v>2018-10-23</v>
      </c>
      <c r="C2489" s="3">
        <v>43396</v>
      </c>
      <c r="E2489" s="4" t="str">
        <f t="shared" si="668"/>
        <v>46.0;45.0;40.0;63.0</v>
      </c>
      <c r="F2489" s="4" t="str">
        <f t="shared" si="669"/>
        <v>46.0;45.0</v>
      </c>
      <c r="G2489" s="4" t="str">
        <f t="shared" si="670"/>
        <v>46.0</v>
      </c>
      <c r="H2489" s="4" t="str">
        <f t="shared" si="671"/>
        <v>45.0</v>
      </c>
      <c r="I2489" s="4" t="str">
        <f t="shared" si="672"/>
        <v>40.0;63.0</v>
      </c>
      <c r="J2489" s="4" t="str">
        <f t="shared" si="673"/>
        <v>40.0</v>
      </c>
      <c r="K2489" s="4" t="str">
        <f t="shared" si="674"/>
        <v>63.0</v>
      </c>
      <c r="L2489" s="4">
        <f t="shared" si="676"/>
        <v>46</v>
      </c>
      <c r="M2489" s="4">
        <f t="shared" si="676"/>
        <v>45</v>
      </c>
      <c r="N2489" s="10">
        <f t="shared" si="677"/>
        <v>2.2222222222222143E-2</v>
      </c>
      <c r="O2489" s="4">
        <f t="shared" si="675"/>
        <v>40</v>
      </c>
      <c r="P2489" s="4">
        <f t="shared" si="675"/>
        <v>63</v>
      </c>
      <c r="Q2489" s="4">
        <f t="shared" si="678"/>
        <v>23</v>
      </c>
      <c r="R2489" s="11"/>
    </row>
    <row r="2490" spans="1:18" x14ac:dyDescent="0.2">
      <c r="A2490" s="1" t="s">
        <v>2590</v>
      </c>
      <c r="B2490" s="4" t="str">
        <f t="shared" si="667"/>
        <v>2018-10-24</v>
      </c>
      <c r="C2490" s="3">
        <v>43397</v>
      </c>
      <c r="E2490" s="4" t="str">
        <f t="shared" si="668"/>
        <v>46.0;45.0;41.0;63.0</v>
      </c>
      <c r="F2490" s="4" t="str">
        <f t="shared" si="669"/>
        <v>46.0;45.0</v>
      </c>
      <c r="G2490" s="4" t="str">
        <f t="shared" si="670"/>
        <v>46.0</v>
      </c>
      <c r="H2490" s="4" t="str">
        <f t="shared" si="671"/>
        <v>45.0</v>
      </c>
      <c r="I2490" s="4" t="str">
        <f t="shared" si="672"/>
        <v>41.0;63.0</v>
      </c>
      <c r="J2490" s="4" t="str">
        <f t="shared" si="673"/>
        <v>41.0</v>
      </c>
      <c r="K2490" s="4" t="str">
        <f t="shared" si="674"/>
        <v>63.0</v>
      </c>
      <c r="L2490" s="4">
        <f t="shared" si="676"/>
        <v>46</v>
      </c>
      <c r="M2490" s="4">
        <f t="shared" si="676"/>
        <v>45</v>
      </c>
      <c r="N2490" s="10">
        <f t="shared" si="677"/>
        <v>2.2222222222222143E-2</v>
      </c>
      <c r="O2490" s="4">
        <f t="shared" si="675"/>
        <v>41</v>
      </c>
      <c r="P2490" s="4">
        <f t="shared" si="675"/>
        <v>63</v>
      </c>
      <c r="Q2490" s="4">
        <f t="shared" si="678"/>
        <v>22</v>
      </c>
      <c r="R2490" s="11"/>
    </row>
    <row r="2491" spans="1:18" x14ac:dyDescent="0.2">
      <c r="A2491" s="1" t="s">
        <v>2591</v>
      </c>
      <c r="B2491" s="4" t="str">
        <f t="shared" si="667"/>
        <v>2018-10-25</v>
      </c>
      <c r="C2491" s="3">
        <v>43398</v>
      </c>
      <c r="E2491" s="4" t="str">
        <f t="shared" si="668"/>
        <v>46.0;45.0;41.0;63.0</v>
      </c>
      <c r="F2491" s="4" t="str">
        <f t="shared" si="669"/>
        <v>46.0;45.0</v>
      </c>
      <c r="G2491" s="4" t="str">
        <f t="shared" si="670"/>
        <v>46.0</v>
      </c>
      <c r="H2491" s="4" t="str">
        <f t="shared" si="671"/>
        <v>45.0</v>
      </c>
      <c r="I2491" s="4" t="str">
        <f t="shared" si="672"/>
        <v>41.0;63.0</v>
      </c>
      <c r="J2491" s="4" t="str">
        <f t="shared" si="673"/>
        <v>41.0</v>
      </c>
      <c r="K2491" s="4" t="str">
        <f t="shared" si="674"/>
        <v>63.0</v>
      </c>
      <c r="L2491" s="4">
        <f t="shared" si="676"/>
        <v>46</v>
      </c>
      <c r="M2491" s="4">
        <f t="shared" si="676"/>
        <v>45</v>
      </c>
      <c r="N2491" s="10">
        <f t="shared" si="677"/>
        <v>2.2222222222222143E-2</v>
      </c>
      <c r="O2491" s="4">
        <f t="shared" si="675"/>
        <v>41</v>
      </c>
      <c r="P2491" s="4">
        <f t="shared" si="675"/>
        <v>63</v>
      </c>
      <c r="Q2491" s="4">
        <f t="shared" si="678"/>
        <v>22</v>
      </c>
      <c r="R2491" s="11"/>
    </row>
    <row r="2492" spans="1:18" x14ac:dyDescent="0.2">
      <c r="A2492" s="1" t="s">
        <v>2592</v>
      </c>
      <c r="B2492" s="4" t="str">
        <f t="shared" si="667"/>
        <v>2018-10-26</v>
      </c>
      <c r="C2492" s="3">
        <v>43399</v>
      </c>
      <c r="E2492" s="4" t="str">
        <f t="shared" si="668"/>
        <v>45.0;45.0;42.0;63.0</v>
      </c>
      <c r="F2492" s="4" t="str">
        <f t="shared" si="669"/>
        <v>45.0;45.0</v>
      </c>
      <c r="G2492" s="4" t="str">
        <f t="shared" si="670"/>
        <v>45.0</v>
      </c>
      <c r="H2492" s="4" t="str">
        <f t="shared" si="671"/>
        <v>45.0</v>
      </c>
      <c r="I2492" s="4" t="str">
        <f t="shared" si="672"/>
        <v>42.0;63.0</v>
      </c>
      <c r="J2492" s="4" t="str">
        <f t="shared" si="673"/>
        <v>42.0</v>
      </c>
      <c r="K2492" s="4" t="str">
        <f t="shared" si="674"/>
        <v>63.0</v>
      </c>
      <c r="L2492" s="4">
        <f t="shared" si="676"/>
        <v>45</v>
      </c>
      <c r="M2492" s="4">
        <f t="shared" si="676"/>
        <v>45</v>
      </c>
      <c r="N2492" s="10">
        <f t="shared" si="677"/>
        <v>0</v>
      </c>
      <c r="O2492" s="4">
        <f t="shared" si="675"/>
        <v>42</v>
      </c>
      <c r="P2492" s="4">
        <f t="shared" si="675"/>
        <v>63</v>
      </c>
      <c r="Q2492" s="4">
        <f t="shared" si="678"/>
        <v>21</v>
      </c>
      <c r="R2492" s="11"/>
    </row>
    <row r="2493" spans="1:18" x14ac:dyDescent="0.2">
      <c r="A2493" s="1" t="s">
        <v>2593</v>
      </c>
      <c r="B2493" s="4" t="str">
        <f t="shared" si="667"/>
        <v>2018-10-27</v>
      </c>
      <c r="C2493" s="3">
        <v>43400</v>
      </c>
      <c r="E2493" s="4" t="str">
        <f t="shared" si="668"/>
        <v>45.0;45.0;42.0;63.0</v>
      </c>
      <c r="F2493" s="4" t="str">
        <f t="shared" si="669"/>
        <v>45.0;45.0</v>
      </c>
      <c r="G2493" s="4" t="str">
        <f t="shared" si="670"/>
        <v>45.0</v>
      </c>
      <c r="H2493" s="4" t="str">
        <f t="shared" si="671"/>
        <v>45.0</v>
      </c>
      <c r="I2493" s="4" t="str">
        <f t="shared" si="672"/>
        <v>42.0;63.0</v>
      </c>
      <c r="J2493" s="4" t="str">
        <f t="shared" si="673"/>
        <v>42.0</v>
      </c>
      <c r="K2493" s="4" t="str">
        <f t="shared" si="674"/>
        <v>63.0</v>
      </c>
      <c r="L2493" s="4">
        <f t="shared" si="676"/>
        <v>45</v>
      </c>
      <c r="M2493" s="4">
        <f t="shared" si="676"/>
        <v>45</v>
      </c>
      <c r="N2493" s="10">
        <f t="shared" si="677"/>
        <v>0</v>
      </c>
      <c r="O2493" s="4">
        <f t="shared" si="675"/>
        <v>42</v>
      </c>
      <c r="P2493" s="4">
        <f t="shared" si="675"/>
        <v>63</v>
      </c>
      <c r="Q2493" s="4">
        <f t="shared" si="678"/>
        <v>21</v>
      </c>
      <c r="R2493" s="11"/>
    </row>
    <row r="2494" spans="1:18" x14ac:dyDescent="0.2">
      <c r="A2494" s="1" t="s">
        <v>2594</v>
      </c>
      <c r="B2494" s="4" t="str">
        <f t="shared" si="667"/>
        <v>2018-10-28</v>
      </c>
      <c r="C2494" s="3">
        <v>43401</v>
      </c>
      <c r="E2494" s="4" t="str">
        <f t="shared" si="668"/>
        <v>45.0;45.0;42.0;63.0</v>
      </c>
      <c r="F2494" s="4" t="str">
        <f t="shared" si="669"/>
        <v>45.0;45.0</v>
      </c>
      <c r="G2494" s="4" t="str">
        <f t="shared" si="670"/>
        <v>45.0</v>
      </c>
      <c r="H2494" s="4" t="str">
        <f t="shared" si="671"/>
        <v>45.0</v>
      </c>
      <c r="I2494" s="4" t="str">
        <f t="shared" si="672"/>
        <v>42.0;63.0</v>
      </c>
      <c r="J2494" s="4" t="str">
        <f t="shared" si="673"/>
        <v>42.0</v>
      </c>
      <c r="K2494" s="4" t="str">
        <f t="shared" si="674"/>
        <v>63.0</v>
      </c>
      <c r="L2494" s="4">
        <f t="shared" si="676"/>
        <v>45</v>
      </c>
      <c r="M2494" s="4">
        <f t="shared" si="676"/>
        <v>45</v>
      </c>
      <c r="N2494" s="10">
        <f t="shared" si="677"/>
        <v>0</v>
      </c>
      <c r="O2494" s="4">
        <f t="shared" si="675"/>
        <v>42</v>
      </c>
      <c r="P2494" s="4">
        <f t="shared" si="675"/>
        <v>63</v>
      </c>
      <c r="Q2494" s="4">
        <f t="shared" si="678"/>
        <v>21</v>
      </c>
      <c r="R2494" s="11"/>
    </row>
    <row r="2495" spans="1:18" x14ac:dyDescent="0.2">
      <c r="A2495" s="1" t="s">
        <v>2595</v>
      </c>
      <c r="B2495" s="4" t="str">
        <f t="shared" si="667"/>
        <v>2018-10-29</v>
      </c>
      <c r="C2495" s="3">
        <v>43402</v>
      </c>
      <c r="E2495" s="4" t="str">
        <f t="shared" si="668"/>
        <v>45.0;45.0;42.0;62.0</v>
      </c>
      <c r="F2495" s="4" t="str">
        <f t="shared" si="669"/>
        <v>45.0;45.0</v>
      </c>
      <c r="G2495" s="4" t="str">
        <f t="shared" si="670"/>
        <v>45.0</v>
      </c>
      <c r="H2495" s="4" t="str">
        <f t="shared" si="671"/>
        <v>45.0</v>
      </c>
      <c r="I2495" s="4" t="str">
        <f t="shared" si="672"/>
        <v>42.0;62.0</v>
      </c>
      <c r="J2495" s="4" t="str">
        <f t="shared" si="673"/>
        <v>42.0</v>
      </c>
      <c r="K2495" s="4" t="str">
        <f t="shared" si="674"/>
        <v>62.0</v>
      </c>
      <c r="L2495" s="4">
        <f t="shared" si="676"/>
        <v>45</v>
      </c>
      <c r="M2495" s="4">
        <f t="shared" si="676"/>
        <v>45</v>
      </c>
      <c r="N2495" s="10">
        <f t="shared" si="677"/>
        <v>0</v>
      </c>
      <c r="O2495" s="4">
        <f t="shared" si="675"/>
        <v>42</v>
      </c>
      <c r="P2495" s="4">
        <f t="shared" si="675"/>
        <v>62</v>
      </c>
      <c r="Q2495" s="4">
        <f t="shared" si="678"/>
        <v>20</v>
      </c>
      <c r="R2495" s="11"/>
    </row>
    <row r="2496" spans="1:18" x14ac:dyDescent="0.2">
      <c r="A2496" s="1" t="s">
        <v>2596</v>
      </c>
      <c r="B2496" s="4" t="str">
        <f t="shared" si="667"/>
        <v>2018-10-30</v>
      </c>
      <c r="C2496" s="3">
        <v>43403</v>
      </c>
      <c r="E2496" s="4" t="str">
        <f t="shared" si="668"/>
        <v>45.0;45.0;42.0;62.0</v>
      </c>
      <c r="F2496" s="4" t="str">
        <f t="shared" si="669"/>
        <v>45.0;45.0</v>
      </c>
      <c r="G2496" s="4" t="str">
        <f t="shared" si="670"/>
        <v>45.0</v>
      </c>
      <c r="H2496" s="4" t="str">
        <f t="shared" si="671"/>
        <v>45.0</v>
      </c>
      <c r="I2496" s="4" t="str">
        <f t="shared" si="672"/>
        <v>42.0;62.0</v>
      </c>
      <c r="J2496" s="4" t="str">
        <f t="shared" si="673"/>
        <v>42.0</v>
      </c>
      <c r="K2496" s="4" t="str">
        <f t="shared" si="674"/>
        <v>62.0</v>
      </c>
      <c r="L2496" s="4">
        <f t="shared" si="676"/>
        <v>45</v>
      </c>
      <c r="M2496" s="4">
        <f t="shared" si="676"/>
        <v>45</v>
      </c>
      <c r="N2496" s="10">
        <f t="shared" si="677"/>
        <v>0</v>
      </c>
      <c r="O2496" s="4">
        <f t="shared" si="675"/>
        <v>42</v>
      </c>
      <c r="P2496" s="4">
        <f t="shared" si="675"/>
        <v>62</v>
      </c>
      <c r="Q2496" s="4">
        <f t="shared" si="678"/>
        <v>20</v>
      </c>
      <c r="R2496" s="11"/>
    </row>
    <row r="2497" spans="1:18" x14ac:dyDescent="0.2">
      <c r="A2497" s="1" t="s">
        <v>2597</v>
      </c>
      <c r="B2497" s="4" t="str">
        <f t="shared" si="667"/>
        <v>2018-10-31</v>
      </c>
      <c r="C2497" s="3">
        <v>43404</v>
      </c>
      <c r="E2497" s="4" t="str">
        <f t="shared" si="668"/>
        <v>44.0;45.0;42.0;62.0</v>
      </c>
      <c r="F2497" s="4" t="str">
        <f t="shared" si="669"/>
        <v>44.0;45.0</v>
      </c>
      <c r="G2497" s="4" t="str">
        <f t="shared" si="670"/>
        <v>44.0</v>
      </c>
      <c r="H2497" s="4" t="str">
        <f t="shared" si="671"/>
        <v>45.0</v>
      </c>
      <c r="I2497" s="4" t="str">
        <f t="shared" si="672"/>
        <v>42.0;62.0</v>
      </c>
      <c r="J2497" s="4" t="str">
        <f t="shared" si="673"/>
        <v>42.0</v>
      </c>
      <c r="K2497" s="4" t="str">
        <f t="shared" si="674"/>
        <v>62.0</v>
      </c>
      <c r="L2497" s="4">
        <f t="shared" si="676"/>
        <v>44</v>
      </c>
      <c r="M2497" s="4">
        <f t="shared" si="676"/>
        <v>45</v>
      </c>
      <c r="N2497" s="10">
        <f t="shared" si="677"/>
        <v>-2.2222222222222254E-2</v>
      </c>
      <c r="O2497" s="4">
        <f t="shared" si="675"/>
        <v>42</v>
      </c>
      <c r="P2497" s="4">
        <f t="shared" si="675"/>
        <v>62</v>
      </c>
      <c r="Q2497" s="4">
        <f t="shared" si="678"/>
        <v>20</v>
      </c>
      <c r="R2497" s="11"/>
    </row>
    <row r="2498" spans="1:18" x14ac:dyDescent="0.2">
      <c r="A2498" s="1" t="s">
        <v>2598</v>
      </c>
      <c r="B2498" s="4" t="str">
        <f t="shared" si="667"/>
        <v>2018-11-01</v>
      </c>
      <c r="C2498" s="3">
        <v>43405</v>
      </c>
      <c r="E2498" s="4" t="str">
        <f t="shared" si="668"/>
        <v>44.0;45.0;42.0;62.0</v>
      </c>
      <c r="F2498" s="4" t="str">
        <f t="shared" si="669"/>
        <v>44.0;45.0</v>
      </c>
      <c r="G2498" s="4" t="str">
        <f t="shared" si="670"/>
        <v>44.0</v>
      </c>
      <c r="H2498" s="4" t="str">
        <f t="shared" si="671"/>
        <v>45.0</v>
      </c>
      <c r="I2498" s="4" t="str">
        <f t="shared" si="672"/>
        <v>42.0;62.0</v>
      </c>
      <c r="J2498" s="4" t="str">
        <f t="shared" si="673"/>
        <v>42.0</v>
      </c>
      <c r="K2498" s="4" t="str">
        <f t="shared" si="674"/>
        <v>62.0</v>
      </c>
      <c r="L2498" s="4">
        <f t="shared" si="676"/>
        <v>44</v>
      </c>
      <c r="M2498" s="4">
        <f t="shared" si="676"/>
        <v>45</v>
      </c>
      <c r="N2498" s="10">
        <f t="shared" si="677"/>
        <v>-2.2222222222222254E-2</v>
      </c>
      <c r="O2498" s="4">
        <f t="shared" si="675"/>
        <v>42</v>
      </c>
      <c r="P2498" s="4">
        <f t="shared" si="675"/>
        <v>62</v>
      </c>
      <c r="Q2498" s="4">
        <f t="shared" si="678"/>
        <v>20</v>
      </c>
      <c r="R2498" s="11"/>
    </row>
    <row r="2499" spans="1:18" x14ac:dyDescent="0.2">
      <c r="A2499" s="1" t="s">
        <v>2599</v>
      </c>
      <c r="B2499" s="4" t="str">
        <f t="shared" si="667"/>
        <v>2018-11-02</v>
      </c>
      <c r="C2499" s="3">
        <v>43406</v>
      </c>
      <c r="E2499" s="4" t="str">
        <f t="shared" si="668"/>
        <v>44.0;44.0;43.0;62.0</v>
      </c>
      <c r="F2499" s="4" t="str">
        <f t="shared" si="669"/>
        <v>44.0;44.0</v>
      </c>
      <c r="G2499" s="4" t="str">
        <f t="shared" si="670"/>
        <v>44.0</v>
      </c>
      <c r="H2499" s="4" t="str">
        <f t="shared" si="671"/>
        <v>44.0</v>
      </c>
      <c r="I2499" s="4" t="str">
        <f t="shared" si="672"/>
        <v>43.0;62.0</v>
      </c>
      <c r="J2499" s="4" t="str">
        <f t="shared" si="673"/>
        <v>43.0</v>
      </c>
      <c r="K2499" s="4" t="str">
        <f t="shared" si="674"/>
        <v>62.0</v>
      </c>
      <c r="L2499" s="4">
        <f t="shared" si="676"/>
        <v>44</v>
      </c>
      <c r="M2499" s="4">
        <f t="shared" si="676"/>
        <v>44</v>
      </c>
      <c r="N2499" s="10">
        <f t="shared" si="677"/>
        <v>0</v>
      </c>
      <c r="O2499" s="4">
        <f t="shared" si="675"/>
        <v>43</v>
      </c>
      <c r="P2499" s="4">
        <f t="shared" si="675"/>
        <v>62</v>
      </c>
      <c r="Q2499" s="4">
        <f t="shared" si="678"/>
        <v>19</v>
      </c>
      <c r="R2499" s="11"/>
    </row>
    <row r="2500" spans="1:18" x14ac:dyDescent="0.2">
      <c r="A2500" s="1" t="s">
        <v>2600</v>
      </c>
      <c r="B2500" s="4" t="str">
        <f t="shared" ref="B2500:B2563" si="679">LEFT(A2500,10)</f>
        <v>2018-11-03</v>
      </c>
      <c r="C2500" s="3">
        <v>43407</v>
      </c>
      <c r="E2500" s="4" t="str">
        <f t="shared" ref="E2500:E2563" si="680">RIGHT(A2500,19)</f>
        <v>45.0;44.0;43.0;63.0</v>
      </c>
      <c r="F2500" s="4" t="str">
        <f t="shared" ref="F2500:F2563" si="681">LEFT(E2500,9)</f>
        <v>45.0;44.0</v>
      </c>
      <c r="G2500" s="4" t="str">
        <f t="shared" ref="G2500:G2563" si="682">LEFT(F2500,4)</f>
        <v>45.0</v>
      </c>
      <c r="H2500" s="4" t="str">
        <f t="shared" ref="H2500:H2563" si="683">RIGHT(F2500,4)</f>
        <v>44.0</v>
      </c>
      <c r="I2500" s="4" t="str">
        <f t="shared" ref="I2500:I2563" si="684">RIGHT(E2500,9)</f>
        <v>43.0;63.0</v>
      </c>
      <c r="J2500" s="4" t="str">
        <f t="shared" ref="J2500:J2563" si="685">LEFT(I2500,4)</f>
        <v>43.0</v>
      </c>
      <c r="K2500" s="4" t="str">
        <f t="shared" ref="K2500:K2563" si="686">RIGHT(I2500,4)</f>
        <v>63.0</v>
      </c>
      <c r="L2500" s="4">
        <f t="shared" si="676"/>
        <v>45</v>
      </c>
      <c r="M2500" s="4">
        <f t="shared" si="676"/>
        <v>44</v>
      </c>
      <c r="N2500" s="10">
        <f t="shared" si="677"/>
        <v>2.2727272727272707E-2</v>
      </c>
      <c r="O2500" s="4">
        <f t="shared" ref="O2500:P2563" si="687">VALUE(J2500)</f>
        <v>43</v>
      </c>
      <c r="P2500" s="4">
        <f t="shared" si="687"/>
        <v>63</v>
      </c>
      <c r="Q2500" s="4">
        <f t="shared" si="678"/>
        <v>20</v>
      </c>
      <c r="R2500" s="11"/>
    </row>
    <row r="2501" spans="1:18" x14ac:dyDescent="0.2">
      <c r="A2501" s="1" t="s">
        <v>2601</v>
      </c>
      <c r="B2501" s="4" t="str">
        <f t="shared" si="679"/>
        <v>2018-11-04</v>
      </c>
      <c r="C2501" s="3">
        <v>43408</v>
      </c>
      <c r="E2501" s="4" t="str">
        <f t="shared" si="680"/>
        <v>45.0;44.0;43.0;63.0</v>
      </c>
      <c r="F2501" s="4" t="str">
        <f t="shared" si="681"/>
        <v>45.0;44.0</v>
      </c>
      <c r="G2501" s="4" t="str">
        <f t="shared" si="682"/>
        <v>45.0</v>
      </c>
      <c r="H2501" s="4" t="str">
        <f t="shared" si="683"/>
        <v>44.0</v>
      </c>
      <c r="I2501" s="4" t="str">
        <f t="shared" si="684"/>
        <v>43.0;63.0</v>
      </c>
      <c r="J2501" s="4" t="str">
        <f t="shared" si="685"/>
        <v>43.0</v>
      </c>
      <c r="K2501" s="4" t="str">
        <f t="shared" si="686"/>
        <v>63.0</v>
      </c>
      <c r="L2501" s="4">
        <f t="shared" ref="L2501:M2564" si="688">VALUE(G2501)</f>
        <v>45</v>
      </c>
      <c r="M2501" s="4">
        <f t="shared" si="688"/>
        <v>44</v>
      </c>
      <c r="N2501" s="10">
        <f t="shared" ref="N2501:N2564" si="689">L2501/M2501-1</f>
        <v>2.2727272727272707E-2</v>
      </c>
      <c r="O2501" s="4">
        <f t="shared" si="687"/>
        <v>43</v>
      </c>
      <c r="P2501" s="4">
        <f t="shared" si="687"/>
        <v>63</v>
      </c>
      <c r="Q2501" s="4">
        <f t="shared" ref="Q2501:Q2564" si="690">P2501-O2501</f>
        <v>20</v>
      </c>
      <c r="R2501" s="11"/>
    </row>
    <row r="2502" spans="1:18" x14ac:dyDescent="0.2">
      <c r="A2502" s="1" t="s">
        <v>2602</v>
      </c>
      <c r="B2502" s="4" t="str">
        <f t="shared" si="679"/>
        <v>2018-11-05</v>
      </c>
      <c r="C2502" s="3">
        <v>43409</v>
      </c>
      <c r="E2502" s="4" t="str">
        <f t="shared" si="680"/>
        <v>45.0;44.0;44.0;63.0</v>
      </c>
      <c r="F2502" s="4" t="str">
        <f t="shared" si="681"/>
        <v>45.0;44.0</v>
      </c>
      <c r="G2502" s="4" t="str">
        <f t="shared" si="682"/>
        <v>45.0</v>
      </c>
      <c r="H2502" s="4" t="str">
        <f t="shared" si="683"/>
        <v>44.0</v>
      </c>
      <c r="I2502" s="4" t="str">
        <f t="shared" si="684"/>
        <v>44.0;63.0</v>
      </c>
      <c r="J2502" s="4" t="str">
        <f t="shared" si="685"/>
        <v>44.0</v>
      </c>
      <c r="K2502" s="4" t="str">
        <f t="shared" si="686"/>
        <v>63.0</v>
      </c>
      <c r="L2502" s="4">
        <f t="shared" si="688"/>
        <v>45</v>
      </c>
      <c r="M2502" s="4">
        <f t="shared" si="688"/>
        <v>44</v>
      </c>
      <c r="N2502" s="10">
        <f t="shared" si="689"/>
        <v>2.2727272727272707E-2</v>
      </c>
      <c r="O2502" s="4">
        <f t="shared" si="687"/>
        <v>44</v>
      </c>
      <c r="P2502" s="4">
        <f t="shared" si="687"/>
        <v>63</v>
      </c>
      <c r="Q2502" s="4">
        <f t="shared" si="690"/>
        <v>19</v>
      </c>
      <c r="R2502" s="11"/>
    </row>
    <row r="2503" spans="1:18" x14ac:dyDescent="0.2">
      <c r="A2503" s="1" t="s">
        <v>2603</v>
      </c>
      <c r="B2503" s="4" t="str">
        <f t="shared" si="679"/>
        <v>2018-11-06</v>
      </c>
      <c r="C2503" s="3">
        <v>43410</v>
      </c>
      <c r="E2503" s="4" t="str">
        <f t="shared" si="680"/>
        <v>45.0;44.0;44.0;63.0</v>
      </c>
      <c r="F2503" s="4" t="str">
        <f t="shared" si="681"/>
        <v>45.0;44.0</v>
      </c>
      <c r="G2503" s="4" t="str">
        <f t="shared" si="682"/>
        <v>45.0</v>
      </c>
      <c r="H2503" s="4" t="str">
        <f t="shared" si="683"/>
        <v>44.0</v>
      </c>
      <c r="I2503" s="4" t="str">
        <f t="shared" si="684"/>
        <v>44.0;63.0</v>
      </c>
      <c r="J2503" s="4" t="str">
        <f t="shared" si="685"/>
        <v>44.0</v>
      </c>
      <c r="K2503" s="4" t="str">
        <f t="shared" si="686"/>
        <v>63.0</v>
      </c>
      <c r="L2503" s="4">
        <f t="shared" si="688"/>
        <v>45</v>
      </c>
      <c r="M2503" s="4">
        <f t="shared" si="688"/>
        <v>44</v>
      </c>
      <c r="N2503" s="10">
        <f t="shared" si="689"/>
        <v>2.2727272727272707E-2</v>
      </c>
      <c r="O2503" s="4">
        <f t="shared" si="687"/>
        <v>44</v>
      </c>
      <c r="P2503" s="4">
        <f t="shared" si="687"/>
        <v>63</v>
      </c>
      <c r="Q2503" s="4">
        <f t="shared" si="690"/>
        <v>19</v>
      </c>
      <c r="R2503" s="11"/>
    </row>
    <row r="2504" spans="1:18" x14ac:dyDescent="0.2">
      <c r="A2504" s="1" t="s">
        <v>2604</v>
      </c>
      <c r="B2504" s="4" t="str">
        <f t="shared" si="679"/>
        <v>2018-11-07</v>
      </c>
      <c r="C2504" s="3">
        <v>43411</v>
      </c>
      <c r="E2504" s="4" t="str">
        <f t="shared" si="680"/>
        <v>45.0;44.0;44.0;63.0</v>
      </c>
      <c r="F2504" s="4" t="str">
        <f t="shared" si="681"/>
        <v>45.0;44.0</v>
      </c>
      <c r="G2504" s="4" t="str">
        <f t="shared" si="682"/>
        <v>45.0</v>
      </c>
      <c r="H2504" s="4" t="str">
        <f t="shared" si="683"/>
        <v>44.0</v>
      </c>
      <c r="I2504" s="4" t="str">
        <f t="shared" si="684"/>
        <v>44.0;63.0</v>
      </c>
      <c r="J2504" s="4" t="str">
        <f t="shared" si="685"/>
        <v>44.0</v>
      </c>
      <c r="K2504" s="4" t="str">
        <f t="shared" si="686"/>
        <v>63.0</v>
      </c>
      <c r="L2504" s="4">
        <f t="shared" si="688"/>
        <v>45</v>
      </c>
      <c r="M2504" s="4">
        <f t="shared" si="688"/>
        <v>44</v>
      </c>
      <c r="N2504" s="10">
        <f t="shared" si="689"/>
        <v>2.2727272727272707E-2</v>
      </c>
      <c r="O2504" s="4">
        <f t="shared" si="687"/>
        <v>44</v>
      </c>
      <c r="P2504" s="4">
        <f t="shared" si="687"/>
        <v>63</v>
      </c>
      <c r="Q2504" s="4">
        <f t="shared" si="690"/>
        <v>19</v>
      </c>
      <c r="R2504" s="11"/>
    </row>
    <row r="2505" spans="1:18" x14ac:dyDescent="0.2">
      <c r="A2505" s="1" t="s">
        <v>2605</v>
      </c>
      <c r="B2505" s="4" t="str">
        <f t="shared" si="679"/>
        <v>2018-11-08</v>
      </c>
      <c r="C2505" s="3">
        <v>43412</v>
      </c>
      <c r="E2505" s="4" t="str">
        <f t="shared" si="680"/>
        <v>45.0;44.0;44.0;63.0</v>
      </c>
      <c r="F2505" s="4" t="str">
        <f t="shared" si="681"/>
        <v>45.0;44.0</v>
      </c>
      <c r="G2505" s="4" t="str">
        <f t="shared" si="682"/>
        <v>45.0</v>
      </c>
      <c r="H2505" s="4" t="str">
        <f t="shared" si="683"/>
        <v>44.0</v>
      </c>
      <c r="I2505" s="4" t="str">
        <f t="shared" si="684"/>
        <v>44.0;63.0</v>
      </c>
      <c r="J2505" s="4" t="str">
        <f t="shared" si="685"/>
        <v>44.0</v>
      </c>
      <c r="K2505" s="4" t="str">
        <f t="shared" si="686"/>
        <v>63.0</v>
      </c>
      <c r="L2505" s="4">
        <f t="shared" si="688"/>
        <v>45</v>
      </c>
      <c r="M2505" s="4">
        <f t="shared" si="688"/>
        <v>44</v>
      </c>
      <c r="N2505" s="10">
        <f t="shared" si="689"/>
        <v>2.2727272727272707E-2</v>
      </c>
      <c r="O2505" s="4">
        <f t="shared" si="687"/>
        <v>44</v>
      </c>
      <c r="P2505" s="4">
        <f t="shared" si="687"/>
        <v>63</v>
      </c>
      <c r="Q2505" s="4">
        <f t="shared" si="690"/>
        <v>19</v>
      </c>
      <c r="R2505" s="11"/>
    </row>
    <row r="2506" spans="1:18" x14ac:dyDescent="0.2">
      <c r="A2506" s="1" t="s">
        <v>2606</v>
      </c>
      <c r="B2506" s="4" t="str">
        <f t="shared" si="679"/>
        <v>2018-11-09</v>
      </c>
      <c r="C2506" s="3">
        <v>43413</v>
      </c>
      <c r="E2506" s="4" t="str">
        <f t="shared" si="680"/>
        <v>45.0;43.0;44.0;64.0</v>
      </c>
      <c r="F2506" s="4" t="str">
        <f t="shared" si="681"/>
        <v>45.0;43.0</v>
      </c>
      <c r="G2506" s="4" t="str">
        <f t="shared" si="682"/>
        <v>45.0</v>
      </c>
      <c r="H2506" s="4" t="str">
        <f t="shared" si="683"/>
        <v>43.0</v>
      </c>
      <c r="I2506" s="4" t="str">
        <f t="shared" si="684"/>
        <v>44.0;64.0</v>
      </c>
      <c r="J2506" s="4" t="str">
        <f t="shared" si="685"/>
        <v>44.0</v>
      </c>
      <c r="K2506" s="4" t="str">
        <f t="shared" si="686"/>
        <v>64.0</v>
      </c>
      <c r="L2506" s="4">
        <f t="shared" si="688"/>
        <v>45</v>
      </c>
      <c r="M2506" s="4">
        <f t="shared" si="688"/>
        <v>43</v>
      </c>
      <c r="N2506" s="10">
        <f t="shared" si="689"/>
        <v>4.6511627906976827E-2</v>
      </c>
      <c r="O2506" s="4">
        <f t="shared" si="687"/>
        <v>44</v>
      </c>
      <c r="P2506" s="4">
        <f t="shared" si="687"/>
        <v>64</v>
      </c>
      <c r="Q2506" s="4">
        <f t="shared" si="690"/>
        <v>20</v>
      </c>
      <c r="R2506" s="11"/>
    </row>
    <row r="2507" spans="1:18" x14ac:dyDescent="0.2">
      <c r="A2507" s="1" t="s">
        <v>2607</v>
      </c>
      <c r="B2507" s="4" t="str">
        <f t="shared" si="679"/>
        <v>2018-11-10</v>
      </c>
      <c r="C2507" s="3">
        <v>43414</v>
      </c>
      <c r="E2507" s="4" t="str">
        <f t="shared" si="680"/>
        <v>47.0;43.0;44.0;64.0</v>
      </c>
      <c r="F2507" s="4" t="str">
        <f t="shared" si="681"/>
        <v>47.0;43.0</v>
      </c>
      <c r="G2507" s="4" t="str">
        <f t="shared" si="682"/>
        <v>47.0</v>
      </c>
      <c r="H2507" s="4" t="str">
        <f t="shared" si="683"/>
        <v>43.0</v>
      </c>
      <c r="I2507" s="4" t="str">
        <f t="shared" si="684"/>
        <v>44.0;64.0</v>
      </c>
      <c r="J2507" s="4" t="str">
        <f t="shared" si="685"/>
        <v>44.0</v>
      </c>
      <c r="K2507" s="4" t="str">
        <f t="shared" si="686"/>
        <v>64.0</v>
      </c>
      <c r="L2507" s="4">
        <f t="shared" si="688"/>
        <v>47</v>
      </c>
      <c r="M2507" s="4">
        <f t="shared" si="688"/>
        <v>43</v>
      </c>
      <c r="N2507" s="10">
        <f t="shared" si="689"/>
        <v>9.3023255813953432E-2</v>
      </c>
      <c r="O2507" s="4">
        <f t="shared" si="687"/>
        <v>44</v>
      </c>
      <c r="P2507" s="4">
        <f t="shared" si="687"/>
        <v>64</v>
      </c>
      <c r="Q2507" s="4">
        <f t="shared" si="690"/>
        <v>20</v>
      </c>
      <c r="R2507" s="11"/>
    </row>
    <row r="2508" spans="1:18" x14ac:dyDescent="0.2">
      <c r="A2508" s="1" t="s">
        <v>2608</v>
      </c>
      <c r="B2508" s="4" t="str">
        <f t="shared" si="679"/>
        <v>2018-11-11</v>
      </c>
      <c r="C2508" s="3">
        <v>43415</v>
      </c>
      <c r="E2508" s="4" t="str">
        <f t="shared" si="680"/>
        <v>48.0;43.0;44.0;65.0</v>
      </c>
      <c r="F2508" s="4" t="str">
        <f t="shared" si="681"/>
        <v>48.0;43.0</v>
      </c>
      <c r="G2508" s="4" t="str">
        <f t="shared" si="682"/>
        <v>48.0</v>
      </c>
      <c r="H2508" s="4" t="str">
        <f t="shared" si="683"/>
        <v>43.0</v>
      </c>
      <c r="I2508" s="4" t="str">
        <f t="shared" si="684"/>
        <v>44.0;65.0</v>
      </c>
      <c r="J2508" s="4" t="str">
        <f t="shared" si="685"/>
        <v>44.0</v>
      </c>
      <c r="K2508" s="4" t="str">
        <f t="shared" si="686"/>
        <v>65.0</v>
      </c>
      <c r="L2508" s="4">
        <f t="shared" si="688"/>
        <v>48</v>
      </c>
      <c r="M2508" s="4">
        <f t="shared" si="688"/>
        <v>43</v>
      </c>
      <c r="N2508" s="10">
        <f t="shared" si="689"/>
        <v>0.11627906976744184</v>
      </c>
      <c r="O2508" s="4">
        <f t="shared" si="687"/>
        <v>44</v>
      </c>
      <c r="P2508" s="4">
        <f t="shared" si="687"/>
        <v>65</v>
      </c>
      <c r="Q2508" s="4">
        <f t="shared" si="690"/>
        <v>21</v>
      </c>
      <c r="R2508" s="11"/>
    </row>
    <row r="2509" spans="1:18" x14ac:dyDescent="0.2">
      <c r="A2509" s="1" t="s">
        <v>2609</v>
      </c>
      <c r="B2509" s="4" t="str">
        <f t="shared" si="679"/>
        <v>2018-11-12</v>
      </c>
      <c r="C2509" s="3">
        <v>43416</v>
      </c>
      <c r="E2509" s="4" t="str">
        <f t="shared" si="680"/>
        <v>49.0;43.0;44.0;65.0</v>
      </c>
      <c r="F2509" s="4" t="str">
        <f t="shared" si="681"/>
        <v>49.0;43.0</v>
      </c>
      <c r="G2509" s="4" t="str">
        <f t="shared" si="682"/>
        <v>49.0</v>
      </c>
      <c r="H2509" s="4" t="str">
        <f t="shared" si="683"/>
        <v>43.0</v>
      </c>
      <c r="I2509" s="4" t="str">
        <f t="shared" si="684"/>
        <v>44.0;65.0</v>
      </c>
      <c r="J2509" s="4" t="str">
        <f t="shared" si="685"/>
        <v>44.0</v>
      </c>
      <c r="K2509" s="4" t="str">
        <f t="shared" si="686"/>
        <v>65.0</v>
      </c>
      <c r="L2509" s="4">
        <f t="shared" si="688"/>
        <v>49</v>
      </c>
      <c r="M2509" s="4">
        <f t="shared" si="688"/>
        <v>43</v>
      </c>
      <c r="N2509" s="10">
        <f t="shared" si="689"/>
        <v>0.13953488372093026</v>
      </c>
      <c r="O2509" s="4">
        <f t="shared" si="687"/>
        <v>44</v>
      </c>
      <c r="P2509" s="4">
        <f t="shared" si="687"/>
        <v>65</v>
      </c>
      <c r="Q2509" s="4">
        <f t="shared" si="690"/>
        <v>21</v>
      </c>
      <c r="R2509" s="11"/>
    </row>
    <row r="2510" spans="1:18" x14ac:dyDescent="0.2">
      <c r="A2510" s="1" t="s">
        <v>2610</v>
      </c>
      <c r="B2510" s="4" t="str">
        <f t="shared" si="679"/>
        <v>2018-11-13</v>
      </c>
      <c r="C2510" s="3">
        <v>43417</v>
      </c>
      <c r="E2510" s="4" t="str">
        <f t="shared" si="680"/>
        <v>49.0;43.0;45.0;67.0</v>
      </c>
      <c r="F2510" s="4" t="str">
        <f t="shared" si="681"/>
        <v>49.0;43.0</v>
      </c>
      <c r="G2510" s="4" t="str">
        <f t="shared" si="682"/>
        <v>49.0</v>
      </c>
      <c r="H2510" s="4" t="str">
        <f t="shared" si="683"/>
        <v>43.0</v>
      </c>
      <c r="I2510" s="4" t="str">
        <f t="shared" si="684"/>
        <v>45.0;67.0</v>
      </c>
      <c r="J2510" s="4" t="str">
        <f t="shared" si="685"/>
        <v>45.0</v>
      </c>
      <c r="K2510" s="4" t="str">
        <f t="shared" si="686"/>
        <v>67.0</v>
      </c>
      <c r="L2510" s="4">
        <f t="shared" si="688"/>
        <v>49</v>
      </c>
      <c r="M2510" s="4">
        <f t="shared" si="688"/>
        <v>43</v>
      </c>
      <c r="N2510" s="10">
        <f t="shared" si="689"/>
        <v>0.13953488372093026</v>
      </c>
      <c r="O2510" s="4">
        <f t="shared" si="687"/>
        <v>45</v>
      </c>
      <c r="P2510" s="4">
        <f t="shared" si="687"/>
        <v>67</v>
      </c>
      <c r="Q2510" s="4">
        <f t="shared" si="690"/>
        <v>22</v>
      </c>
      <c r="R2510" s="11"/>
    </row>
    <row r="2511" spans="1:18" x14ac:dyDescent="0.2">
      <c r="A2511" s="1" t="s">
        <v>2611</v>
      </c>
      <c r="B2511" s="4" t="str">
        <f t="shared" si="679"/>
        <v>2018-11-14</v>
      </c>
      <c r="C2511" s="3">
        <v>43418</v>
      </c>
      <c r="E2511" s="4" t="str">
        <f t="shared" si="680"/>
        <v>49.0;43.0;45.0;68.0</v>
      </c>
      <c r="F2511" s="4" t="str">
        <f t="shared" si="681"/>
        <v>49.0;43.0</v>
      </c>
      <c r="G2511" s="4" t="str">
        <f t="shared" si="682"/>
        <v>49.0</v>
      </c>
      <c r="H2511" s="4" t="str">
        <f t="shared" si="683"/>
        <v>43.0</v>
      </c>
      <c r="I2511" s="4" t="str">
        <f t="shared" si="684"/>
        <v>45.0;68.0</v>
      </c>
      <c r="J2511" s="4" t="str">
        <f t="shared" si="685"/>
        <v>45.0</v>
      </c>
      <c r="K2511" s="4" t="str">
        <f t="shared" si="686"/>
        <v>68.0</v>
      </c>
      <c r="L2511" s="4">
        <f t="shared" si="688"/>
        <v>49</v>
      </c>
      <c r="M2511" s="4">
        <f t="shared" si="688"/>
        <v>43</v>
      </c>
      <c r="N2511" s="10">
        <f t="shared" si="689"/>
        <v>0.13953488372093026</v>
      </c>
      <c r="O2511" s="4">
        <f t="shared" si="687"/>
        <v>45</v>
      </c>
      <c r="P2511" s="4">
        <f t="shared" si="687"/>
        <v>68</v>
      </c>
      <c r="Q2511" s="4">
        <f t="shared" si="690"/>
        <v>23</v>
      </c>
      <c r="R2511" s="11"/>
    </row>
    <row r="2512" spans="1:18" x14ac:dyDescent="0.2">
      <c r="A2512" s="1" t="s">
        <v>2612</v>
      </c>
      <c r="B2512" s="4" t="str">
        <f t="shared" si="679"/>
        <v>2018-11-15</v>
      </c>
      <c r="C2512" s="3">
        <v>43419</v>
      </c>
      <c r="E2512" s="4" t="str">
        <f t="shared" si="680"/>
        <v>48.0;43.0;46.0;69.0</v>
      </c>
      <c r="F2512" s="4" t="str">
        <f t="shared" si="681"/>
        <v>48.0;43.0</v>
      </c>
      <c r="G2512" s="4" t="str">
        <f t="shared" si="682"/>
        <v>48.0</v>
      </c>
      <c r="H2512" s="4" t="str">
        <f t="shared" si="683"/>
        <v>43.0</v>
      </c>
      <c r="I2512" s="4" t="str">
        <f t="shared" si="684"/>
        <v>46.0;69.0</v>
      </c>
      <c r="J2512" s="4" t="str">
        <f t="shared" si="685"/>
        <v>46.0</v>
      </c>
      <c r="K2512" s="4" t="str">
        <f t="shared" si="686"/>
        <v>69.0</v>
      </c>
      <c r="L2512" s="4">
        <f t="shared" si="688"/>
        <v>48</v>
      </c>
      <c r="M2512" s="4">
        <f t="shared" si="688"/>
        <v>43</v>
      </c>
      <c r="N2512" s="10">
        <f t="shared" si="689"/>
        <v>0.11627906976744184</v>
      </c>
      <c r="O2512" s="4">
        <f t="shared" si="687"/>
        <v>46</v>
      </c>
      <c r="P2512" s="4">
        <f t="shared" si="687"/>
        <v>69</v>
      </c>
      <c r="Q2512" s="4">
        <f t="shared" si="690"/>
        <v>23</v>
      </c>
      <c r="R2512" s="11"/>
    </row>
    <row r="2513" spans="1:18" x14ac:dyDescent="0.2">
      <c r="A2513" s="1" t="s">
        <v>2613</v>
      </c>
      <c r="B2513" s="4" t="str">
        <f t="shared" si="679"/>
        <v>2018-11-16</v>
      </c>
      <c r="C2513" s="3">
        <v>43420</v>
      </c>
      <c r="E2513" s="4" t="str">
        <f t="shared" si="680"/>
        <v>48.0;42.0;46.0;70.0</v>
      </c>
      <c r="F2513" s="4" t="str">
        <f t="shared" si="681"/>
        <v>48.0;42.0</v>
      </c>
      <c r="G2513" s="4" t="str">
        <f t="shared" si="682"/>
        <v>48.0</v>
      </c>
      <c r="H2513" s="4" t="str">
        <f t="shared" si="683"/>
        <v>42.0</v>
      </c>
      <c r="I2513" s="4" t="str">
        <f t="shared" si="684"/>
        <v>46.0;70.0</v>
      </c>
      <c r="J2513" s="4" t="str">
        <f t="shared" si="685"/>
        <v>46.0</v>
      </c>
      <c r="K2513" s="4" t="str">
        <f t="shared" si="686"/>
        <v>70.0</v>
      </c>
      <c r="L2513" s="4">
        <f t="shared" si="688"/>
        <v>48</v>
      </c>
      <c r="M2513" s="4">
        <f t="shared" si="688"/>
        <v>42</v>
      </c>
      <c r="N2513" s="10">
        <f t="shared" si="689"/>
        <v>0.14285714285714279</v>
      </c>
      <c r="O2513" s="4">
        <f t="shared" si="687"/>
        <v>46</v>
      </c>
      <c r="P2513" s="4">
        <f t="shared" si="687"/>
        <v>70</v>
      </c>
      <c r="Q2513" s="4">
        <f t="shared" si="690"/>
        <v>24</v>
      </c>
      <c r="R2513" s="11"/>
    </row>
    <row r="2514" spans="1:18" x14ac:dyDescent="0.2">
      <c r="A2514" s="1" t="s">
        <v>2614</v>
      </c>
      <c r="B2514" s="4" t="str">
        <f t="shared" si="679"/>
        <v>2018-11-17</v>
      </c>
      <c r="C2514" s="3">
        <v>43421</v>
      </c>
      <c r="E2514" s="4" t="str">
        <f t="shared" si="680"/>
        <v>48.0;42.0;46.0;71.0</v>
      </c>
      <c r="F2514" s="4" t="str">
        <f t="shared" si="681"/>
        <v>48.0;42.0</v>
      </c>
      <c r="G2514" s="4" t="str">
        <f t="shared" si="682"/>
        <v>48.0</v>
      </c>
      <c r="H2514" s="4" t="str">
        <f t="shared" si="683"/>
        <v>42.0</v>
      </c>
      <c r="I2514" s="4" t="str">
        <f t="shared" si="684"/>
        <v>46.0;71.0</v>
      </c>
      <c r="J2514" s="4" t="str">
        <f t="shared" si="685"/>
        <v>46.0</v>
      </c>
      <c r="K2514" s="4" t="str">
        <f t="shared" si="686"/>
        <v>71.0</v>
      </c>
      <c r="L2514" s="4">
        <f t="shared" si="688"/>
        <v>48</v>
      </c>
      <c r="M2514" s="4">
        <f t="shared" si="688"/>
        <v>42</v>
      </c>
      <c r="N2514" s="10">
        <f t="shared" si="689"/>
        <v>0.14285714285714279</v>
      </c>
      <c r="O2514" s="4">
        <f t="shared" si="687"/>
        <v>46</v>
      </c>
      <c r="P2514" s="4">
        <f t="shared" si="687"/>
        <v>71</v>
      </c>
      <c r="Q2514" s="4">
        <f t="shared" si="690"/>
        <v>25</v>
      </c>
      <c r="R2514" s="11"/>
    </row>
    <row r="2515" spans="1:18" x14ac:dyDescent="0.2">
      <c r="A2515" s="1" t="s">
        <v>2615</v>
      </c>
      <c r="B2515" s="4" t="str">
        <f t="shared" si="679"/>
        <v>2018-11-18</v>
      </c>
      <c r="C2515" s="3">
        <v>43422</v>
      </c>
      <c r="E2515" s="4" t="str">
        <f t="shared" si="680"/>
        <v>48.0;42.0;46.0;71.0</v>
      </c>
      <c r="F2515" s="4" t="str">
        <f t="shared" si="681"/>
        <v>48.0;42.0</v>
      </c>
      <c r="G2515" s="4" t="str">
        <f t="shared" si="682"/>
        <v>48.0</v>
      </c>
      <c r="H2515" s="4" t="str">
        <f t="shared" si="683"/>
        <v>42.0</v>
      </c>
      <c r="I2515" s="4" t="str">
        <f t="shared" si="684"/>
        <v>46.0;71.0</v>
      </c>
      <c r="J2515" s="4" t="str">
        <f t="shared" si="685"/>
        <v>46.0</v>
      </c>
      <c r="K2515" s="4" t="str">
        <f t="shared" si="686"/>
        <v>71.0</v>
      </c>
      <c r="L2515" s="4">
        <f t="shared" si="688"/>
        <v>48</v>
      </c>
      <c r="M2515" s="4">
        <f t="shared" si="688"/>
        <v>42</v>
      </c>
      <c r="N2515" s="10">
        <f t="shared" si="689"/>
        <v>0.14285714285714279</v>
      </c>
      <c r="O2515" s="4">
        <f t="shared" si="687"/>
        <v>46</v>
      </c>
      <c r="P2515" s="4">
        <f t="shared" si="687"/>
        <v>71</v>
      </c>
      <c r="Q2515" s="4">
        <f t="shared" si="690"/>
        <v>25</v>
      </c>
      <c r="R2515" s="11"/>
    </row>
    <row r="2516" spans="1:18" x14ac:dyDescent="0.2">
      <c r="A2516" s="1" t="s">
        <v>2616</v>
      </c>
      <c r="B2516" s="4" t="str">
        <f t="shared" si="679"/>
        <v>2018-11-19</v>
      </c>
      <c r="C2516" s="3">
        <v>43423</v>
      </c>
      <c r="E2516" s="4" t="str">
        <f t="shared" si="680"/>
        <v>47.0;42.0;46.0;71.0</v>
      </c>
      <c r="F2516" s="4" t="str">
        <f t="shared" si="681"/>
        <v>47.0;42.0</v>
      </c>
      <c r="G2516" s="4" t="str">
        <f t="shared" si="682"/>
        <v>47.0</v>
      </c>
      <c r="H2516" s="4" t="str">
        <f t="shared" si="683"/>
        <v>42.0</v>
      </c>
      <c r="I2516" s="4" t="str">
        <f t="shared" si="684"/>
        <v>46.0;71.0</v>
      </c>
      <c r="J2516" s="4" t="str">
        <f t="shared" si="685"/>
        <v>46.0</v>
      </c>
      <c r="K2516" s="4" t="str">
        <f t="shared" si="686"/>
        <v>71.0</v>
      </c>
      <c r="L2516" s="4">
        <f t="shared" si="688"/>
        <v>47</v>
      </c>
      <c r="M2516" s="4">
        <f t="shared" si="688"/>
        <v>42</v>
      </c>
      <c r="N2516" s="10">
        <f t="shared" si="689"/>
        <v>0.11904761904761907</v>
      </c>
      <c r="O2516" s="4">
        <f t="shared" si="687"/>
        <v>46</v>
      </c>
      <c r="P2516" s="4">
        <f t="shared" si="687"/>
        <v>71</v>
      </c>
      <c r="Q2516" s="4">
        <f t="shared" si="690"/>
        <v>25</v>
      </c>
      <c r="R2516" s="11"/>
    </row>
    <row r="2517" spans="1:18" x14ac:dyDescent="0.2">
      <c r="A2517" s="1" t="s">
        <v>2617</v>
      </c>
      <c r="B2517" s="4" t="str">
        <f t="shared" si="679"/>
        <v>2018-11-20</v>
      </c>
      <c r="C2517" s="3">
        <v>43424</v>
      </c>
      <c r="E2517" s="4" t="str">
        <f t="shared" si="680"/>
        <v>47.0;42.0;46.0;72.0</v>
      </c>
      <c r="F2517" s="4" t="str">
        <f t="shared" si="681"/>
        <v>47.0;42.0</v>
      </c>
      <c r="G2517" s="4" t="str">
        <f t="shared" si="682"/>
        <v>47.0</v>
      </c>
      <c r="H2517" s="4" t="str">
        <f t="shared" si="683"/>
        <v>42.0</v>
      </c>
      <c r="I2517" s="4" t="str">
        <f t="shared" si="684"/>
        <v>46.0;72.0</v>
      </c>
      <c r="J2517" s="4" t="str">
        <f t="shared" si="685"/>
        <v>46.0</v>
      </c>
      <c r="K2517" s="4" t="str">
        <f t="shared" si="686"/>
        <v>72.0</v>
      </c>
      <c r="L2517" s="4">
        <f t="shared" si="688"/>
        <v>47</v>
      </c>
      <c r="M2517" s="4">
        <f t="shared" si="688"/>
        <v>42</v>
      </c>
      <c r="N2517" s="10">
        <f t="shared" si="689"/>
        <v>0.11904761904761907</v>
      </c>
      <c r="O2517" s="4">
        <f t="shared" si="687"/>
        <v>46</v>
      </c>
      <c r="P2517" s="4">
        <f t="shared" si="687"/>
        <v>72</v>
      </c>
      <c r="Q2517" s="4">
        <f t="shared" si="690"/>
        <v>26</v>
      </c>
      <c r="R2517" s="11"/>
    </row>
    <row r="2518" spans="1:18" x14ac:dyDescent="0.2">
      <c r="A2518" s="1" t="s">
        <v>2618</v>
      </c>
      <c r="B2518" s="4" t="str">
        <f t="shared" si="679"/>
        <v>2018-11-21</v>
      </c>
      <c r="C2518" s="3">
        <v>43425</v>
      </c>
      <c r="E2518" s="4" t="str">
        <f t="shared" si="680"/>
        <v>47.0;41.0;47.0;72.0</v>
      </c>
      <c r="F2518" s="4" t="str">
        <f t="shared" si="681"/>
        <v>47.0;41.0</v>
      </c>
      <c r="G2518" s="4" t="str">
        <f t="shared" si="682"/>
        <v>47.0</v>
      </c>
      <c r="H2518" s="4" t="str">
        <f t="shared" si="683"/>
        <v>41.0</v>
      </c>
      <c r="I2518" s="4" t="str">
        <f t="shared" si="684"/>
        <v>47.0;72.0</v>
      </c>
      <c r="J2518" s="4" t="str">
        <f t="shared" si="685"/>
        <v>47.0</v>
      </c>
      <c r="K2518" s="4" t="str">
        <f t="shared" si="686"/>
        <v>72.0</v>
      </c>
      <c r="L2518" s="4">
        <f t="shared" si="688"/>
        <v>47</v>
      </c>
      <c r="M2518" s="4">
        <f t="shared" si="688"/>
        <v>41</v>
      </c>
      <c r="N2518" s="10">
        <f t="shared" si="689"/>
        <v>0.14634146341463405</v>
      </c>
      <c r="O2518" s="4">
        <f t="shared" si="687"/>
        <v>47</v>
      </c>
      <c r="P2518" s="4">
        <f t="shared" si="687"/>
        <v>72</v>
      </c>
      <c r="Q2518" s="4">
        <f t="shared" si="690"/>
        <v>25</v>
      </c>
      <c r="R2518" s="11"/>
    </row>
    <row r="2519" spans="1:18" x14ac:dyDescent="0.2">
      <c r="A2519" s="1" t="s">
        <v>2619</v>
      </c>
      <c r="B2519" s="4" t="str">
        <f t="shared" si="679"/>
        <v>2018-11-22</v>
      </c>
      <c r="C2519" s="3">
        <v>43426</v>
      </c>
      <c r="E2519" s="4" t="str">
        <f t="shared" si="680"/>
        <v>47.0;42.0;46.0;73.0</v>
      </c>
      <c r="F2519" s="4" t="str">
        <f t="shared" si="681"/>
        <v>47.0;42.0</v>
      </c>
      <c r="G2519" s="4" t="str">
        <f t="shared" si="682"/>
        <v>47.0</v>
      </c>
      <c r="H2519" s="4" t="str">
        <f t="shared" si="683"/>
        <v>42.0</v>
      </c>
      <c r="I2519" s="4" t="str">
        <f t="shared" si="684"/>
        <v>46.0;73.0</v>
      </c>
      <c r="J2519" s="4" t="str">
        <f t="shared" si="685"/>
        <v>46.0</v>
      </c>
      <c r="K2519" s="4" t="str">
        <f t="shared" si="686"/>
        <v>73.0</v>
      </c>
      <c r="L2519" s="4">
        <f t="shared" si="688"/>
        <v>47</v>
      </c>
      <c r="M2519" s="4">
        <f t="shared" si="688"/>
        <v>42</v>
      </c>
      <c r="N2519" s="10">
        <f t="shared" si="689"/>
        <v>0.11904761904761907</v>
      </c>
      <c r="O2519" s="4">
        <f t="shared" si="687"/>
        <v>46</v>
      </c>
      <c r="P2519" s="4">
        <f t="shared" si="687"/>
        <v>73</v>
      </c>
      <c r="Q2519" s="4">
        <f t="shared" si="690"/>
        <v>27</v>
      </c>
      <c r="R2519" s="11"/>
    </row>
    <row r="2520" spans="1:18" x14ac:dyDescent="0.2">
      <c r="A2520" s="1" t="s">
        <v>2620</v>
      </c>
      <c r="B2520" s="4" t="str">
        <f t="shared" si="679"/>
        <v>2018-11-23</v>
      </c>
      <c r="C2520" s="3">
        <v>43427</v>
      </c>
      <c r="E2520" s="4" t="str">
        <f t="shared" si="680"/>
        <v>47.0;42.0;46.0;73.0</v>
      </c>
      <c r="F2520" s="4" t="str">
        <f t="shared" si="681"/>
        <v>47.0;42.0</v>
      </c>
      <c r="G2520" s="4" t="str">
        <f t="shared" si="682"/>
        <v>47.0</v>
      </c>
      <c r="H2520" s="4" t="str">
        <f t="shared" si="683"/>
        <v>42.0</v>
      </c>
      <c r="I2520" s="4" t="str">
        <f t="shared" si="684"/>
        <v>46.0;73.0</v>
      </c>
      <c r="J2520" s="4" t="str">
        <f t="shared" si="685"/>
        <v>46.0</v>
      </c>
      <c r="K2520" s="4" t="str">
        <f t="shared" si="686"/>
        <v>73.0</v>
      </c>
      <c r="L2520" s="4">
        <f t="shared" si="688"/>
        <v>47</v>
      </c>
      <c r="M2520" s="4">
        <f t="shared" si="688"/>
        <v>42</v>
      </c>
      <c r="N2520" s="10">
        <f t="shared" si="689"/>
        <v>0.11904761904761907</v>
      </c>
      <c r="O2520" s="4">
        <f t="shared" si="687"/>
        <v>46</v>
      </c>
      <c r="P2520" s="4">
        <f t="shared" si="687"/>
        <v>73</v>
      </c>
      <c r="Q2520" s="4">
        <f t="shared" si="690"/>
        <v>27</v>
      </c>
      <c r="R2520" s="11"/>
    </row>
    <row r="2521" spans="1:18" x14ac:dyDescent="0.2">
      <c r="A2521" s="1" t="s">
        <v>2621</v>
      </c>
      <c r="B2521" s="4" t="str">
        <f t="shared" si="679"/>
        <v>2018-11-24</v>
      </c>
      <c r="C2521" s="3">
        <v>43428</v>
      </c>
      <c r="E2521" s="4" t="str">
        <f t="shared" si="680"/>
        <v>48.0;42.0;46.0;73.0</v>
      </c>
      <c r="F2521" s="4" t="str">
        <f t="shared" si="681"/>
        <v>48.0;42.0</v>
      </c>
      <c r="G2521" s="4" t="str">
        <f t="shared" si="682"/>
        <v>48.0</v>
      </c>
      <c r="H2521" s="4" t="str">
        <f t="shared" si="683"/>
        <v>42.0</v>
      </c>
      <c r="I2521" s="4" t="str">
        <f t="shared" si="684"/>
        <v>46.0;73.0</v>
      </c>
      <c r="J2521" s="4" t="str">
        <f t="shared" si="685"/>
        <v>46.0</v>
      </c>
      <c r="K2521" s="4" t="str">
        <f t="shared" si="686"/>
        <v>73.0</v>
      </c>
      <c r="L2521" s="4">
        <f t="shared" si="688"/>
        <v>48</v>
      </c>
      <c r="M2521" s="4">
        <f t="shared" si="688"/>
        <v>42</v>
      </c>
      <c r="N2521" s="10">
        <f t="shared" si="689"/>
        <v>0.14285714285714279</v>
      </c>
      <c r="O2521" s="4">
        <f t="shared" si="687"/>
        <v>46</v>
      </c>
      <c r="P2521" s="4">
        <f t="shared" si="687"/>
        <v>73</v>
      </c>
      <c r="Q2521" s="4">
        <f t="shared" si="690"/>
        <v>27</v>
      </c>
      <c r="R2521" s="11"/>
    </row>
    <row r="2522" spans="1:18" x14ac:dyDescent="0.2">
      <c r="A2522" s="1" t="s">
        <v>2622</v>
      </c>
      <c r="B2522" s="4" t="str">
        <f t="shared" si="679"/>
        <v>2018-11-25</v>
      </c>
      <c r="C2522" s="3">
        <v>43429</v>
      </c>
      <c r="E2522" s="4" t="str">
        <f t="shared" si="680"/>
        <v>49.0;42.0;46.0;73.0</v>
      </c>
      <c r="F2522" s="4" t="str">
        <f t="shared" si="681"/>
        <v>49.0;42.0</v>
      </c>
      <c r="G2522" s="4" t="str">
        <f t="shared" si="682"/>
        <v>49.0</v>
      </c>
      <c r="H2522" s="4" t="str">
        <f t="shared" si="683"/>
        <v>42.0</v>
      </c>
      <c r="I2522" s="4" t="str">
        <f t="shared" si="684"/>
        <v>46.0;73.0</v>
      </c>
      <c r="J2522" s="4" t="str">
        <f t="shared" si="685"/>
        <v>46.0</v>
      </c>
      <c r="K2522" s="4" t="str">
        <f t="shared" si="686"/>
        <v>73.0</v>
      </c>
      <c r="L2522" s="4">
        <f t="shared" si="688"/>
        <v>49</v>
      </c>
      <c r="M2522" s="4">
        <f t="shared" si="688"/>
        <v>42</v>
      </c>
      <c r="N2522" s="10">
        <f t="shared" si="689"/>
        <v>0.16666666666666674</v>
      </c>
      <c r="O2522" s="4">
        <f t="shared" si="687"/>
        <v>46</v>
      </c>
      <c r="P2522" s="4">
        <f t="shared" si="687"/>
        <v>73</v>
      </c>
      <c r="Q2522" s="4">
        <f t="shared" si="690"/>
        <v>27</v>
      </c>
      <c r="R2522" s="11"/>
    </row>
    <row r="2523" spans="1:18" x14ac:dyDescent="0.2">
      <c r="A2523" s="1" t="s">
        <v>2623</v>
      </c>
      <c r="B2523" s="4" t="str">
        <f t="shared" si="679"/>
        <v>2018-11-26</v>
      </c>
      <c r="C2523" s="3">
        <v>43430</v>
      </c>
      <c r="E2523" s="4" t="str">
        <f t="shared" si="680"/>
        <v>49.0;43.0;46.0;72.0</v>
      </c>
      <c r="F2523" s="4" t="str">
        <f t="shared" si="681"/>
        <v>49.0;43.0</v>
      </c>
      <c r="G2523" s="4" t="str">
        <f t="shared" si="682"/>
        <v>49.0</v>
      </c>
      <c r="H2523" s="4" t="str">
        <f t="shared" si="683"/>
        <v>43.0</v>
      </c>
      <c r="I2523" s="4" t="str">
        <f t="shared" si="684"/>
        <v>46.0;72.0</v>
      </c>
      <c r="J2523" s="4" t="str">
        <f t="shared" si="685"/>
        <v>46.0</v>
      </c>
      <c r="K2523" s="4" t="str">
        <f t="shared" si="686"/>
        <v>72.0</v>
      </c>
      <c r="L2523" s="4">
        <f t="shared" si="688"/>
        <v>49</v>
      </c>
      <c r="M2523" s="4">
        <f t="shared" si="688"/>
        <v>43</v>
      </c>
      <c r="N2523" s="10">
        <f t="shared" si="689"/>
        <v>0.13953488372093026</v>
      </c>
      <c r="O2523" s="4">
        <f t="shared" si="687"/>
        <v>46</v>
      </c>
      <c r="P2523" s="4">
        <f t="shared" si="687"/>
        <v>72</v>
      </c>
      <c r="Q2523" s="4">
        <f t="shared" si="690"/>
        <v>26</v>
      </c>
      <c r="R2523" s="11"/>
    </row>
    <row r="2524" spans="1:18" x14ac:dyDescent="0.2">
      <c r="A2524" s="1" t="s">
        <v>2624</v>
      </c>
      <c r="B2524" s="4" t="str">
        <f t="shared" si="679"/>
        <v>2018-11-27</v>
      </c>
      <c r="C2524" s="3">
        <v>43431</v>
      </c>
      <c r="E2524" s="4" t="str">
        <f t="shared" si="680"/>
        <v>49.0;42.0;46.0;73.0</v>
      </c>
      <c r="F2524" s="4" t="str">
        <f t="shared" si="681"/>
        <v>49.0;42.0</v>
      </c>
      <c r="G2524" s="4" t="str">
        <f t="shared" si="682"/>
        <v>49.0</v>
      </c>
      <c r="H2524" s="4" t="str">
        <f t="shared" si="683"/>
        <v>42.0</v>
      </c>
      <c r="I2524" s="4" t="str">
        <f t="shared" si="684"/>
        <v>46.0;73.0</v>
      </c>
      <c r="J2524" s="4" t="str">
        <f t="shared" si="685"/>
        <v>46.0</v>
      </c>
      <c r="K2524" s="4" t="str">
        <f t="shared" si="686"/>
        <v>73.0</v>
      </c>
      <c r="L2524" s="4">
        <f t="shared" si="688"/>
        <v>49</v>
      </c>
      <c r="M2524" s="4">
        <f t="shared" si="688"/>
        <v>42</v>
      </c>
      <c r="N2524" s="10">
        <f t="shared" si="689"/>
        <v>0.16666666666666674</v>
      </c>
      <c r="O2524" s="4">
        <f t="shared" si="687"/>
        <v>46</v>
      </c>
      <c r="P2524" s="4">
        <f t="shared" si="687"/>
        <v>73</v>
      </c>
      <c r="Q2524" s="4">
        <f t="shared" si="690"/>
        <v>27</v>
      </c>
      <c r="R2524" s="11"/>
    </row>
    <row r="2525" spans="1:18" x14ac:dyDescent="0.2">
      <c r="A2525" s="1" t="s">
        <v>2625</v>
      </c>
      <c r="B2525" s="4" t="str">
        <f t="shared" si="679"/>
        <v>2018-11-28</v>
      </c>
      <c r="C2525" s="3">
        <v>43432</v>
      </c>
      <c r="E2525" s="4" t="str">
        <f t="shared" si="680"/>
        <v>49.0;42.0;46.0;73.0</v>
      </c>
      <c r="F2525" s="4" t="str">
        <f t="shared" si="681"/>
        <v>49.0;42.0</v>
      </c>
      <c r="G2525" s="4" t="str">
        <f t="shared" si="682"/>
        <v>49.0</v>
      </c>
      <c r="H2525" s="4" t="str">
        <f t="shared" si="683"/>
        <v>42.0</v>
      </c>
      <c r="I2525" s="4" t="str">
        <f t="shared" si="684"/>
        <v>46.0;73.0</v>
      </c>
      <c r="J2525" s="4" t="str">
        <f t="shared" si="685"/>
        <v>46.0</v>
      </c>
      <c r="K2525" s="4" t="str">
        <f t="shared" si="686"/>
        <v>73.0</v>
      </c>
      <c r="L2525" s="4">
        <f t="shared" si="688"/>
        <v>49</v>
      </c>
      <c r="M2525" s="4">
        <f t="shared" si="688"/>
        <v>42</v>
      </c>
      <c r="N2525" s="10">
        <f t="shared" si="689"/>
        <v>0.16666666666666674</v>
      </c>
      <c r="O2525" s="4">
        <f t="shared" si="687"/>
        <v>46</v>
      </c>
      <c r="P2525" s="4">
        <f t="shared" si="687"/>
        <v>73</v>
      </c>
      <c r="Q2525" s="4">
        <f t="shared" si="690"/>
        <v>27</v>
      </c>
      <c r="R2525" s="11"/>
    </row>
    <row r="2526" spans="1:18" x14ac:dyDescent="0.2">
      <c r="A2526" s="1" t="s">
        <v>2626</v>
      </c>
      <c r="B2526" s="4" t="str">
        <f t="shared" si="679"/>
        <v>2018-11-29</v>
      </c>
      <c r="C2526" s="3">
        <v>43433</v>
      </c>
      <c r="E2526" s="4" t="str">
        <f t="shared" si="680"/>
        <v>49.0;42.0;46.0;73.0</v>
      </c>
      <c r="F2526" s="4" t="str">
        <f t="shared" si="681"/>
        <v>49.0;42.0</v>
      </c>
      <c r="G2526" s="4" t="str">
        <f t="shared" si="682"/>
        <v>49.0</v>
      </c>
      <c r="H2526" s="4" t="str">
        <f t="shared" si="683"/>
        <v>42.0</v>
      </c>
      <c r="I2526" s="4" t="str">
        <f t="shared" si="684"/>
        <v>46.0;73.0</v>
      </c>
      <c r="J2526" s="4" t="str">
        <f t="shared" si="685"/>
        <v>46.0</v>
      </c>
      <c r="K2526" s="4" t="str">
        <f t="shared" si="686"/>
        <v>73.0</v>
      </c>
      <c r="L2526" s="4">
        <f t="shared" si="688"/>
        <v>49</v>
      </c>
      <c r="M2526" s="4">
        <f t="shared" si="688"/>
        <v>42</v>
      </c>
      <c r="N2526" s="10">
        <f t="shared" si="689"/>
        <v>0.16666666666666674</v>
      </c>
      <c r="O2526" s="4">
        <f t="shared" si="687"/>
        <v>46</v>
      </c>
      <c r="P2526" s="4">
        <f t="shared" si="687"/>
        <v>73</v>
      </c>
      <c r="Q2526" s="4">
        <f t="shared" si="690"/>
        <v>27</v>
      </c>
      <c r="R2526" s="11"/>
    </row>
    <row r="2527" spans="1:18" x14ac:dyDescent="0.2">
      <c r="A2527" s="1" t="s">
        <v>2627</v>
      </c>
      <c r="B2527" s="4" t="str">
        <f t="shared" si="679"/>
        <v>2018-11-30</v>
      </c>
      <c r="C2527" s="3">
        <v>43434</v>
      </c>
      <c r="E2527" s="4" t="str">
        <f t="shared" si="680"/>
        <v>50.0;42.0;45.0;74.0</v>
      </c>
      <c r="F2527" s="4" t="str">
        <f t="shared" si="681"/>
        <v>50.0;42.0</v>
      </c>
      <c r="G2527" s="4" t="str">
        <f t="shared" si="682"/>
        <v>50.0</v>
      </c>
      <c r="H2527" s="4" t="str">
        <f t="shared" si="683"/>
        <v>42.0</v>
      </c>
      <c r="I2527" s="4" t="str">
        <f t="shared" si="684"/>
        <v>45.0;74.0</v>
      </c>
      <c r="J2527" s="4" t="str">
        <f t="shared" si="685"/>
        <v>45.0</v>
      </c>
      <c r="K2527" s="4" t="str">
        <f t="shared" si="686"/>
        <v>74.0</v>
      </c>
      <c r="L2527" s="4">
        <f t="shared" si="688"/>
        <v>50</v>
      </c>
      <c r="M2527" s="4">
        <f t="shared" si="688"/>
        <v>42</v>
      </c>
      <c r="N2527" s="10">
        <f t="shared" si="689"/>
        <v>0.19047619047619047</v>
      </c>
      <c r="O2527" s="4">
        <f t="shared" si="687"/>
        <v>45</v>
      </c>
      <c r="P2527" s="4">
        <f t="shared" si="687"/>
        <v>74</v>
      </c>
      <c r="Q2527" s="4">
        <f t="shared" si="690"/>
        <v>29</v>
      </c>
      <c r="R2527" s="11"/>
    </row>
    <row r="2528" spans="1:18" x14ac:dyDescent="0.2">
      <c r="A2528" s="1" t="s">
        <v>2628</v>
      </c>
      <c r="B2528" s="4" t="str">
        <f t="shared" si="679"/>
        <v>2018-12-01</v>
      </c>
      <c r="C2528" s="3">
        <v>43435</v>
      </c>
      <c r="E2528" s="4" t="str">
        <f t="shared" si="680"/>
        <v>50.0;42.0;45.0;74.0</v>
      </c>
      <c r="F2528" s="4" t="str">
        <f t="shared" si="681"/>
        <v>50.0;42.0</v>
      </c>
      <c r="G2528" s="4" t="str">
        <f t="shared" si="682"/>
        <v>50.0</v>
      </c>
      <c r="H2528" s="4" t="str">
        <f t="shared" si="683"/>
        <v>42.0</v>
      </c>
      <c r="I2528" s="4" t="str">
        <f t="shared" si="684"/>
        <v>45.0;74.0</v>
      </c>
      <c r="J2528" s="4" t="str">
        <f t="shared" si="685"/>
        <v>45.0</v>
      </c>
      <c r="K2528" s="4" t="str">
        <f t="shared" si="686"/>
        <v>74.0</v>
      </c>
      <c r="L2528" s="4">
        <f t="shared" si="688"/>
        <v>50</v>
      </c>
      <c r="M2528" s="4">
        <f t="shared" si="688"/>
        <v>42</v>
      </c>
      <c r="N2528" s="10">
        <f t="shared" si="689"/>
        <v>0.19047619047619047</v>
      </c>
      <c r="O2528" s="4">
        <f t="shared" si="687"/>
        <v>45</v>
      </c>
      <c r="P2528" s="4">
        <f t="shared" si="687"/>
        <v>74</v>
      </c>
      <c r="Q2528" s="4">
        <f t="shared" si="690"/>
        <v>29</v>
      </c>
      <c r="R2528" s="11"/>
    </row>
    <row r="2529" spans="1:18" x14ac:dyDescent="0.2">
      <c r="A2529" s="1" t="s">
        <v>2629</v>
      </c>
      <c r="B2529" s="4" t="str">
        <f t="shared" si="679"/>
        <v>2018-12-02</v>
      </c>
      <c r="C2529" s="3">
        <v>43436</v>
      </c>
      <c r="E2529" s="4" t="str">
        <f t="shared" si="680"/>
        <v>51.0;42.0;45.0;74.0</v>
      </c>
      <c r="F2529" s="4" t="str">
        <f t="shared" si="681"/>
        <v>51.0;42.0</v>
      </c>
      <c r="G2529" s="4" t="str">
        <f t="shared" si="682"/>
        <v>51.0</v>
      </c>
      <c r="H2529" s="4" t="str">
        <f t="shared" si="683"/>
        <v>42.0</v>
      </c>
      <c r="I2529" s="4" t="str">
        <f t="shared" si="684"/>
        <v>45.0;74.0</v>
      </c>
      <c r="J2529" s="4" t="str">
        <f t="shared" si="685"/>
        <v>45.0</v>
      </c>
      <c r="K2529" s="4" t="str">
        <f t="shared" si="686"/>
        <v>74.0</v>
      </c>
      <c r="L2529" s="4">
        <f t="shared" si="688"/>
        <v>51</v>
      </c>
      <c r="M2529" s="4">
        <f t="shared" si="688"/>
        <v>42</v>
      </c>
      <c r="N2529" s="10">
        <f t="shared" si="689"/>
        <v>0.21428571428571419</v>
      </c>
      <c r="O2529" s="4">
        <f t="shared" si="687"/>
        <v>45</v>
      </c>
      <c r="P2529" s="4">
        <f t="shared" si="687"/>
        <v>74</v>
      </c>
      <c r="Q2529" s="4">
        <f t="shared" si="690"/>
        <v>29</v>
      </c>
      <c r="R2529" s="11"/>
    </row>
    <row r="2530" spans="1:18" x14ac:dyDescent="0.2">
      <c r="A2530" s="1" t="s">
        <v>2630</v>
      </c>
      <c r="B2530" s="4" t="str">
        <f t="shared" si="679"/>
        <v>2018-12-03</v>
      </c>
      <c r="C2530" s="3">
        <v>43437</v>
      </c>
      <c r="E2530" s="4" t="str">
        <f t="shared" si="680"/>
        <v>51.0;42.0;44.0;74.0</v>
      </c>
      <c r="F2530" s="4" t="str">
        <f t="shared" si="681"/>
        <v>51.0;42.0</v>
      </c>
      <c r="G2530" s="4" t="str">
        <f t="shared" si="682"/>
        <v>51.0</v>
      </c>
      <c r="H2530" s="4" t="str">
        <f t="shared" si="683"/>
        <v>42.0</v>
      </c>
      <c r="I2530" s="4" t="str">
        <f t="shared" si="684"/>
        <v>44.0;74.0</v>
      </c>
      <c r="J2530" s="4" t="str">
        <f t="shared" si="685"/>
        <v>44.0</v>
      </c>
      <c r="K2530" s="4" t="str">
        <f t="shared" si="686"/>
        <v>74.0</v>
      </c>
      <c r="L2530" s="4">
        <f t="shared" si="688"/>
        <v>51</v>
      </c>
      <c r="M2530" s="4">
        <f t="shared" si="688"/>
        <v>42</v>
      </c>
      <c r="N2530" s="10">
        <f t="shared" si="689"/>
        <v>0.21428571428571419</v>
      </c>
      <c r="O2530" s="4">
        <f t="shared" si="687"/>
        <v>44</v>
      </c>
      <c r="P2530" s="4">
        <f t="shared" si="687"/>
        <v>74</v>
      </c>
      <c r="Q2530" s="4">
        <f t="shared" si="690"/>
        <v>30</v>
      </c>
      <c r="R2530" s="11"/>
    </row>
    <row r="2531" spans="1:18" x14ac:dyDescent="0.2">
      <c r="A2531" s="1" t="s">
        <v>2631</v>
      </c>
      <c r="B2531" s="4" t="str">
        <f t="shared" si="679"/>
        <v>2018-12-04</v>
      </c>
      <c r="C2531" s="3">
        <v>43438</v>
      </c>
      <c r="E2531" s="4" t="str">
        <f t="shared" si="680"/>
        <v>50.0;42.0;44.0;74.0</v>
      </c>
      <c r="F2531" s="4" t="str">
        <f t="shared" si="681"/>
        <v>50.0;42.0</v>
      </c>
      <c r="G2531" s="4" t="str">
        <f t="shared" si="682"/>
        <v>50.0</v>
      </c>
      <c r="H2531" s="4" t="str">
        <f t="shared" si="683"/>
        <v>42.0</v>
      </c>
      <c r="I2531" s="4" t="str">
        <f t="shared" si="684"/>
        <v>44.0;74.0</v>
      </c>
      <c r="J2531" s="4" t="str">
        <f t="shared" si="685"/>
        <v>44.0</v>
      </c>
      <c r="K2531" s="4" t="str">
        <f t="shared" si="686"/>
        <v>74.0</v>
      </c>
      <c r="L2531" s="4">
        <f t="shared" si="688"/>
        <v>50</v>
      </c>
      <c r="M2531" s="4">
        <f t="shared" si="688"/>
        <v>42</v>
      </c>
      <c r="N2531" s="10">
        <f t="shared" si="689"/>
        <v>0.19047619047619047</v>
      </c>
      <c r="O2531" s="4">
        <f t="shared" si="687"/>
        <v>44</v>
      </c>
      <c r="P2531" s="4">
        <f t="shared" si="687"/>
        <v>74</v>
      </c>
      <c r="Q2531" s="4">
        <f t="shared" si="690"/>
        <v>30</v>
      </c>
      <c r="R2531" s="11"/>
    </row>
    <row r="2532" spans="1:18" x14ac:dyDescent="0.2">
      <c r="A2532" s="1" t="s">
        <v>2632</v>
      </c>
      <c r="B2532" s="4" t="str">
        <f t="shared" si="679"/>
        <v>2018-12-05</v>
      </c>
      <c r="C2532" s="3">
        <v>43439</v>
      </c>
      <c r="E2532" s="4" t="str">
        <f t="shared" si="680"/>
        <v>50.0;41.0;44.0;74.0</v>
      </c>
      <c r="F2532" s="4" t="str">
        <f t="shared" si="681"/>
        <v>50.0;41.0</v>
      </c>
      <c r="G2532" s="4" t="str">
        <f t="shared" si="682"/>
        <v>50.0</v>
      </c>
      <c r="H2532" s="4" t="str">
        <f t="shared" si="683"/>
        <v>41.0</v>
      </c>
      <c r="I2532" s="4" t="str">
        <f t="shared" si="684"/>
        <v>44.0;74.0</v>
      </c>
      <c r="J2532" s="4" t="str">
        <f t="shared" si="685"/>
        <v>44.0</v>
      </c>
      <c r="K2532" s="4" t="str">
        <f t="shared" si="686"/>
        <v>74.0</v>
      </c>
      <c r="L2532" s="4">
        <f t="shared" si="688"/>
        <v>50</v>
      </c>
      <c r="M2532" s="4">
        <f t="shared" si="688"/>
        <v>41</v>
      </c>
      <c r="N2532" s="10">
        <f t="shared" si="689"/>
        <v>0.21951219512195119</v>
      </c>
      <c r="O2532" s="4">
        <f t="shared" si="687"/>
        <v>44</v>
      </c>
      <c r="P2532" s="4">
        <f t="shared" si="687"/>
        <v>74</v>
      </c>
      <c r="Q2532" s="4">
        <f t="shared" si="690"/>
        <v>30</v>
      </c>
      <c r="R2532" s="11"/>
    </row>
    <row r="2533" spans="1:18" x14ac:dyDescent="0.2">
      <c r="A2533" s="1" t="s">
        <v>2633</v>
      </c>
      <c r="B2533" s="4" t="str">
        <f t="shared" si="679"/>
        <v>2018-12-06</v>
      </c>
      <c r="C2533" s="3">
        <v>43440</v>
      </c>
      <c r="E2533" s="4" t="str">
        <f t="shared" si="680"/>
        <v>49.0;41.0;44.0;74.0</v>
      </c>
      <c r="F2533" s="4" t="str">
        <f t="shared" si="681"/>
        <v>49.0;41.0</v>
      </c>
      <c r="G2533" s="4" t="str">
        <f t="shared" si="682"/>
        <v>49.0</v>
      </c>
      <c r="H2533" s="4" t="str">
        <f t="shared" si="683"/>
        <v>41.0</v>
      </c>
      <c r="I2533" s="4" t="str">
        <f t="shared" si="684"/>
        <v>44.0;74.0</v>
      </c>
      <c r="J2533" s="4" t="str">
        <f t="shared" si="685"/>
        <v>44.0</v>
      </c>
      <c r="K2533" s="4" t="str">
        <f t="shared" si="686"/>
        <v>74.0</v>
      </c>
      <c r="L2533" s="4">
        <f t="shared" si="688"/>
        <v>49</v>
      </c>
      <c r="M2533" s="4">
        <f t="shared" si="688"/>
        <v>41</v>
      </c>
      <c r="N2533" s="10">
        <f t="shared" si="689"/>
        <v>0.19512195121951215</v>
      </c>
      <c r="O2533" s="4">
        <f t="shared" si="687"/>
        <v>44</v>
      </c>
      <c r="P2533" s="4">
        <f t="shared" si="687"/>
        <v>74</v>
      </c>
      <c r="Q2533" s="4">
        <f t="shared" si="690"/>
        <v>30</v>
      </c>
      <c r="R2533" s="11"/>
    </row>
    <row r="2534" spans="1:18" x14ac:dyDescent="0.2">
      <c r="A2534" s="1" t="s">
        <v>2634</v>
      </c>
      <c r="B2534" s="4" t="str">
        <f t="shared" si="679"/>
        <v>2018-12-07</v>
      </c>
      <c r="C2534" s="3">
        <v>43441</v>
      </c>
      <c r="E2534" s="4" t="str">
        <f t="shared" si="680"/>
        <v>49.0;41.0;44.0;74.0</v>
      </c>
      <c r="F2534" s="4" t="str">
        <f t="shared" si="681"/>
        <v>49.0;41.0</v>
      </c>
      <c r="G2534" s="4" t="str">
        <f t="shared" si="682"/>
        <v>49.0</v>
      </c>
      <c r="H2534" s="4" t="str">
        <f t="shared" si="683"/>
        <v>41.0</v>
      </c>
      <c r="I2534" s="4" t="str">
        <f t="shared" si="684"/>
        <v>44.0;74.0</v>
      </c>
      <c r="J2534" s="4" t="str">
        <f t="shared" si="685"/>
        <v>44.0</v>
      </c>
      <c r="K2534" s="4" t="str">
        <f t="shared" si="686"/>
        <v>74.0</v>
      </c>
      <c r="L2534" s="4">
        <f t="shared" si="688"/>
        <v>49</v>
      </c>
      <c r="M2534" s="4">
        <f t="shared" si="688"/>
        <v>41</v>
      </c>
      <c r="N2534" s="10">
        <f t="shared" si="689"/>
        <v>0.19512195121951215</v>
      </c>
      <c r="O2534" s="4">
        <f t="shared" si="687"/>
        <v>44</v>
      </c>
      <c r="P2534" s="4">
        <f t="shared" si="687"/>
        <v>74</v>
      </c>
      <c r="Q2534" s="4">
        <f t="shared" si="690"/>
        <v>30</v>
      </c>
      <c r="R2534" s="11"/>
    </row>
    <row r="2535" spans="1:18" x14ac:dyDescent="0.2">
      <c r="A2535" s="1" t="s">
        <v>2635</v>
      </c>
      <c r="B2535" s="4" t="str">
        <f t="shared" si="679"/>
        <v>2018-12-08</v>
      </c>
      <c r="C2535" s="3">
        <v>43442</v>
      </c>
      <c r="E2535" s="4" t="str">
        <f t="shared" si="680"/>
        <v>49.0;41.0;44.0;73.0</v>
      </c>
      <c r="F2535" s="4" t="str">
        <f t="shared" si="681"/>
        <v>49.0;41.0</v>
      </c>
      <c r="G2535" s="4" t="str">
        <f t="shared" si="682"/>
        <v>49.0</v>
      </c>
      <c r="H2535" s="4" t="str">
        <f t="shared" si="683"/>
        <v>41.0</v>
      </c>
      <c r="I2535" s="4" t="str">
        <f t="shared" si="684"/>
        <v>44.0;73.0</v>
      </c>
      <c r="J2535" s="4" t="str">
        <f t="shared" si="685"/>
        <v>44.0</v>
      </c>
      <c r="K2535" s="4" t="str">
        <f t="shared" si="686"/>
        <v>73.0</v>
      </c>
      <c r="L2535" s="4">
        <f t="shared" si="688"/>
        <v>49</v>
      </c>
      <c r="M2535" s="4">
        <f t="shared" si="688"/>
        <v>41</v>
      </c>
      <c r="N2535" s="10">
        <f t="shared" si="689"/>
        <v>0.19512195121951215</v>
      </c>
      <c r="O2535" s="4">
        <f t="shared" si="687"/>
        <v>44</v>
      </c>
      <c r="P2535" s="4">
        <f t="shared" si="687"/>
        <v>73</v>
      </c>
      <c r="Q2535" s="4">
        <f t="shared" si="690"/>
        <v>29</v>
      </c>
      <c r="R2535" s="11"/>
    </row>
    <row r="2536" spans="1:18" x14ac:dyDescent="0.2">
      <c r="A2536" s="1" t="s">
        <v>2636</v>
      </c>
      <c r="B2536" s="4" t="str">
        <f t="shared" si="679"/>
        <v>2018-12-09</v>
      </c>
      <c r="C2536" s="3">
        <v>43443</v>
      </c>
      <c r="E2536" s="4" t="str">
        <f t="shared" si="680"/>
        <v>49.0;41.0;44.0;73.0</v>
      </c>
      <c r="F2536" s="4" t="str">
        <f t="shared" si="681"/>
        <v>49.0;41.0</v>
      </c>
      <c r="G2536" s="4" t="str">
        <f t="shared" si="682"/>
        <v>49.0</v>
      </c>
      <c r="H2536" s="4" t="str">
        <f t="shared" si="683"/>
        <v>41.0</v>
      </c>
      <c r="I2536" s="4" t="str">
        <f t="shared" si="684"/>
        <v>44.0;73.0</v>
      </c>
      <c r="J2536" s="4" t="str">
        <f t="shared" si="685"/>
        <v>44.0</v>
      </c>
      <c r="K2536" s="4" t="str">
        <f t="shared" si="686"/>
        <v>73.0</v>
      </c>
      <c r="L2536" s="4">
        <f t="shared" si="688"/>
        <v>49</v>
      </c>
      <c r="M2536" s="4">
        <f t="shared" si="688"/>
        <v>41</v>
      </c>
      <c r="N2536" s="10">
        <f t="shared" si="689"/>
        <v>0.19512195121951215</v>
      </c>
      <c r="O2536" s="4">
        <f t="shared" si="687"/>
        <v>44</v>
      </c>
      <c r="P2536" s="4">
        <f t="shared" si="687"/>
        <v>73</v>
      </c>
      <c r="Q2536" s="4">
        <f t="shared" si="690"/>
        <v>29</v>
      </c>
      <c r="R2536" s="11"/>
    </row>
    <row r="2537" spans="1:18" x14ac:dyDescent="0.2">
      <c r="A2537" s="1" t="s">
        <v>2637</v>
      </c>
      <c r="B2537" s="4" t="str">
        <f t="shared" si="679"/>
        <v>2018-12-10</v>
      </c>
      <c r="C2537" s="3">
        <v>43444</v>
      </c>
      <c r="E2537" s="4" t="str">
        <f t="shared" si="680"/>
        <v>49.0;44.0;43.0;73.0</v>
      </c>
      <c r="F2537" s="4" t="str">
        <f t="shared" si="681"/>
        <v>49.0;44.0</v>
      </c>
      <c r="G2537" s="4" t="str">
        <f t="shared" si="682"/>
        <v>49.0</v>
      </c>
      <c r="H2537" s="4" t="str">
        <f t="shared" si="683"/>
        <v>44.0</v>
      </c>
      <c r="I2537" s="4" t="str">
        <f t="shared" si="684"/>
        <v>43.0;73.0</v>
      </c>
      <c r="J2537" s="4" t="str">
        <f t="shared" si="685"/>
        <v>43.0</v>
      </c>
      <c r="K2537" s="4" t="str">
        <f t="shared" si="686"/>
        <v>73.0</v>
      </c>
      <c r="L2537" s="4">
        <f t="shared" si="688"/>
        <v>49</v>
      </c>
      <c r="M2537" s="4">
        <f t="shared" si="688"/>
        <v>44</v>
      </c>
      <c r="N2537" s="10">
        <f t="shared" si="689"/>
        <v>0.11363636363636354</v>
      </c>
      <c r="O2537" s="4">
        <f t="shared" si="687"/>
        <v>43</v>
      </c>
      <c r="P2537" s="4">
        <f t="shared" si="687"/>
        <v>73</v>
      </c>
      <c r="Q2537" s="4">
        <f t="shared" si="690"/>
        <v>30</v>
      </c>
      <c r="R2537" s="11"/>
    </row>
    <row r="2538" spans="1:18" x14ac:dyDescent="0.2">
      <c r="A2538" s="1" t="s">
        <v>2638</v>
      </c>
      <c r="B2538" s="4" t="str">
        <f t="shared" si="679"/>
        <v>2018-12-11</v>
      </c>
      <c r="C2538" s="3">
        <v>43445</v>
      </c>
      <c r="E2538" s="4" t="str">
        <f t="shared" si="680"/>
        <v>48.0;44.0;43.0;72.0</v>
      </c>
      <c r="F2538" s="4" t="str">
        <f t="shared" si="681"/>
        <v>48.0;44.0</v>
      </c>
      <c r="G2538" s="4" t="str">
        <f t="shared" si="682"/>
        <v>48.0</v>
      </c>
      <c r="H2538" s="4" t="str">
        <f t="shared" si="683"/>
        <v>44.0</v>
      </c>
      <c r="I2538" s="4" t="str">
        <f t="shared" si="684"/>
        <v>43.0;72.0</v>
      </c>
      <c r="J2538" s="4" t="str">
        <f t="shared" si="685"/>
        <v>43.0</v>
      </c>
      <c r="K2538" s="4" t="str">
        <f t="shared" si="686"/>
        <v>72.0</v>
      </c>
      <c r="L2538" s="4">
        <f t="shared" si="688"/>
        <v>48</v>
      </c>
      <c r="M2538" s="4">
        <f t="shared" si="688"/>
        <v>44</v>
      </c>
      <c r="N2538" s="10">
        <f t="shared" si="689"/>
        <v>9.0909090909090828E-2</v>
      </c>
      <c r="O2538" s="4">
        <f t="shared" si="687"/>
        <v>43</v>
      </c>
      <c r="P2538" s="4">
        <f t="shared" si="687"/>
        <v>72</v>
      </c>
      <c r="Q2538" s="4">
        <f t="shared" si="690"/>
        <v>29</v>
      </c>
      <c r="R2538" s="11"/>
    </row>
    <row r="2539" spans="1:18" x14ac:dyDescent="0.2">
      <c r="A2539" s="1" t="s">
        <v>2639</v>
      </c>
      <c r="B2539" s="4" t="str">
        <f t="shared" si="679"/>
        <v>2018-12-12</v>
      </c>
      <c r="C2539" s="3">
        <v>43446</v>
      </c>
      <c r="E2539" s="4" t="str">
        <f t="shared" si="680"/>
        <v>47.0;44.0;43.0;72.0</v>
      </c>
      <c r="F2539" s="4" t="str">
        <f t="shared" si="681"/>
        <v>47.0;44.0</v>
      </c>
      <c r="G2539" s="4" t="str">
        <f t="shared" si="682"/>
        <v>47.0</v>
      </c>
      <c r="H2539" s="4" t="str">
        <f t="shared" si="683"/>
        <v>44.0</v>
      </c>
      <c r="I2539" s="4" t="str">
        <f t="shared" si="684"/>
        <v>43.0;72.0</v>
      </c>
      <c r="J2539" s="4" t="str">
        <f t="shared" si="685"/>
        <v>43.0</v>
      </c>
      <c r="K2539" s="4" t="str">
        <f t="shared" si="686"/>
        <v>72.0</v>
      </c>
      <c r="L2539" s="4">
        <f t="shared" si="688"/>
        <v>47</v>
      </c>
      <c r="M2539" s="4">
        <f t="shared" si="688"/>
        <v>44</v>
      </c>
      <c r="N2539" s="10">
        <f t="shared" si="689"/>
        <v>6.8181818181818121E-2</v>
      </c>
      <c r="O2539" s="4">
        <f t="shared" si="687"/>
        <v>43</v>
      </c>
      <c r="P2539" s="4">
        <f t="shared" si="687"/>
        <v>72</v>
      </c>
      <c r="Q2539" s="4">
        <f t="shared" si="690"/>
        <v>29</v>
      </c>
      <c r="R2539" s="11"/>
    </row>
    <row r="2540" spans="1:18" x14ac:dyDescent="0.2">
      <c r="A2540" s="1" t="s">
        <v>2640</v>
      </c>
      <c r="B2540" s="4" t="str">
        <f t="shared" si="679"/>
        <v>2018-12-13</v>
      </c>
      <c r="C2540" s="3">
        <v>43447</v>
      </c>
      <c r="E2540" s="4" t="str">
        <f t="shared" si="680"/>
        <v>48.0;44.0;44.0;72.0</v>
      </c>
      <c r="F2540" s="4" t="str">
        <f t="shared" si="681"/>
        <v>48.0;44.0</v>
      </c>
      <c r="G2540" s="4" t="str">
        <f t="shared" si="682"/>
        <v>48.0</v>
      </c>
      <c r="H2540" s="4" t="str">
        <f t="shared" si="683"/>
        <v>44.0</v>
      </c>
      <c r="I2540" s="4" t="str">
        <f t="shared" si="684"/>
        <v>44.0;72.0</v>
      </c>
      <c r="J2540" s="4" t="str">
        <f t="shared" si="685"/>
        <v>44.0</v>
      </c>
      <c r="K2540" s="4" t="str">
        <f t="shared" si="686"/>
        <v>72.0</v>
      </c>
      <c r="L2540" s="4">
        <f t="shared" si="688"/>
        <v>48</v>
      </c>
      <c r="M2540" s="4">
        <f t="shared" si="688"/>
        <v>44</v>
      </c>
      <c r="N2540" s="10">
        <f t="shared" si="689"/>
        <v>9.0909090909090828E-2</v>
      </c>
      <c r="O2540" s="4">
        <f t="shared" si="687"/>
        <v>44</v>
      </c>
      <c r="P2540" s="4">
        <f t="shared" si="687"/>
        <v>72</v>
      </c>
      <c r="Q2540" s="4">
        <f t="shared" si="690"/>
        <v>28</v>
      </c>
      <c r="R2540" s="11"/>
    </row>
    <row r="2541" spans="1:18" x14ac:dyDescent="0.2">
      <c r="A2541" s="1" t="s">
        <v>2641</v>
      </c>
      <c r="B2541" s="4" t="str">
        <f t="shared" si="679"/>
        <v>2018-12-14</v>
      </c>
      <c r="C2541" s="3">
        <v>43448</v>
      </c>
      <c r="E2541" s="4" t="str">
        <f t="shared" si="680"/>
        <v>47.0;44.0;47.0;72.0</v>
      </c>
      <c r="F2541" s="4" t="str">
        <f t="shared" si="681"/>
        <v>47.0;44.0</v>
      </c>
      <c r="G2541" s="4" t="str">
        <f t="shared" si="682"/>
        <v>47.0</v>
      </c>
      <c r="H2541" s="4" t="str">
        <f t="shared" si="683"/>
        <v>44.0</v>
      </c>
      <c r="I2541" s="4" t="str">
        <f t="shared" si="684"/>
        <v>47.0;72.0</v>
      </c>
      <c r="J2541" s="4" t="str">
        <f t="shared" si="685"/>
        <v>47.0</v>
      </c>
      <c r="K2541" s="4" t="str">
        <f t="shared" si="686"/>
        <v>72.0</v>
      </c>
      <c r="L2541" s="4">
        <f t="shared" si="688"/>
        <v>47</v>
      </c>
      <c r="M2541" s="4">
        <f t="shared" si="688"/>
        <v>44</v>
      </c>
      <c r="N2541" s="10">
        <f t="shared" si="689"/>
        <v>6.8181818181818121E-2</v>
      </c>
      <c r="O2541" s="4">
        <f t="shared" si="687"/>
        <v>47</v>
      </c>
      <c r="P2541" s="4">
        <f t="shared" si="687"/>
        <v>72</v>
      </c>
      <c r="Q2541" s="4">
        <f t="shared" si="690"/>
        <v>25</v>
      </c>
      <c r="R2541" s="11"/>
    </row>
    <row r="2542" spans="1:18" x14ac:dyDescent="0.2">
      <c r="A2542" s="1" t="s">
        <v>2642</v>
      </c>
      <c r="B2542" s="4" t="str">
        <f t="shared" si="679"/>
        <v>2018-12-15</v>
      </c>
      <c r="C2542" s="3">
        <v>43449</v>
      </c>
      <c r="E2542" s="4" t="str">
        <f t="shared" si="680"/>
        <v>48.0;45.0;47.0;72.0</v>
      </c>
      <c r="F2542" s="4" t="str">
        <f t="shared" si="681"/>
        <v>48.0;45.0</v>
      </c>
      <c r="G2542" s="4" t="str">
        <f t="shared" si="682"/>
        <v>48.0</v>
      </c>
      <c r="H2542" s="4" t="str">
        <f t="shared" si="683"/>
        <v>45.0</v>
      </c>
      <c r="I2542" s="4" t="str">
        <f t="shared" si="684"/>
        <v>47.0;72.0</v>
      </c>
      <c r="J2542" s="4" t="str">
        <f t="shared" si="685"/>
        <v>47.0</v>
      </c>
      <c r="K2542" s="4" t="str">
        <f t="shared" si="686"/>
        <v>72.0</v>
      </c>
      <c r="L2542" s="4">
        <f t="shared" si="688"/>
        <v>48</v>
      </c>
      <c r="M2542" s="4">
        <f t="shared" si="688"/>
        <v>45</v>
      </c>
      <c r="N2542" s="10">
        <f t="shared" si="689"/>
        <v>6.6666666666666652E-2</v>
      </c>
      <c r="O2542" s="4">
        <f t="shared" si="687"/>
        <v>47</v>
      </c>
      <c r="P2542" s="4">
        <f t="shared" si="687"/>
        <v>72</v>
      </c>
      <c r="Q2542" s="4">
        <f t="shared" si="690"/>
        <v>25</v>
      </c>
      <c r="R2542" s="11"/>
    </row>
    <row r="2543" spans="1:18" x14ac:dyDescent="0.2">
      <c r="A2543" s="1" t="s">
        <v>2643</v>
      </c>
      <c r="B2543" s="4" t="str">
        <f t="shared" si="679"/>
        <v>2018-12-16</v>
      </c>
      <c r="C2543" s="3">
        <v>43450</v>
      </c>
      <c r="E2543" s="4" t="str">
        <f t="shared" si="680"/>
        <v>49.0;45.0;47.0;72.0</v>
      </c>
      <c r="F2543" s="4" t="str">
        <f t="shared" si="681"/>
        <v>49.0;45.0</v>
      </c>
      <c r="G2543" s="4" t="str">
        <f t="shared" si="682"/>
        <v>49.0</v>
      </c>
      <c r="H2543" s="4" t="str">
        <f t="shared" si="683"/>
        <v>45.0</v>
      </c>
      <c r="I2543" s="4" t="str">
        <f t="shared" si="684"/>
        <v>47.0;72.0</v>
      </c>
      <c r="J2543" s="4" t="str">
        <f t="shared" si="685"/>
        <v>47.0</v>
      </c>
      <c r="K2543" s="4" t="str">
        <f t="shared" si="686"/>
        <v>72.0</v>
      </c>
      <c r="L2543" s="4">
        <f t="shared" si="688"/>
        <v>49</v>
      </c>
      <c r="M2543" s="4">
        <f t="shared" si="688"/>
        <v>45</v>
      </c>
      <c r="N2543" s="10">
        <f t="shared" si="689"/>
        <v>8.8888888888888795E-2</v>
      </c>
      <c r="O2543" s="4">
        <f t="shared" si="687"/>
        <v>47</v>
      </c>
      <c r="P2543" s="4">
        <f t="shared" si="687"/>
        <v>72</v>
      </c>
      <c r="Q2543" s="4">
        <f t="shared" si="690"/>
        <v>25</v>
      </c>
      <c r="R2543" s="11"/>
    </row>
    <row r="2544" spans="1:18" x14ac:dyDescent="0.2">
      <c r="A2544" s="1" t="s">
        <v>2644</v>
      </c>
      <c r="B2544" s="4" t="str">
        <f t="shared" si="679"/>
        <v>2018-12-17</v>
      </c>
      <c r="C2544" s="3">
        <v>43451</v>
      </c>
      <c r="E2544" s="4" t="str">
        <f t="shared" si="680"/>
        <v>49.0;45.0;46.0;72.0</v>
      </c>
      <c r="F2544" s="4" t="str">
        <f t="shared" si="681"/>
        <v>49.0;45.0</v>
      </c>
      <c r="G2544" s="4" t="str">
        <f t="shared" si="682"/>
        <v>49.0</v>
      </c>
      <c r="H2544" s="4" t="str">
        <f t="shared" si="683"/>
        <v>45.0</v>
      </c>
      <c r="I2544" s="4" t="str">
        <f t="shared" si="684"/>
        <v>46.0;72.0</v>
      </c>
      <c r="J2544" s="4" t="str">
        <f t="shared" si="685"/>
        <v>46.0</v>
      </c>
      <c r="K2544" s="4" t="str">
        <f t="shared" si="686"/>
        <v>72.0</v>
      </c>
      <c r="L2544" s="4">
        <f t="shared" si="688"/>
        <v>49</v>
      </c>
      <c r="M2544" s="4">
        <f t="shared" si="688"/>
        <v>45</v>
      </c>
      <c r="N2544" s="10">
        <f t="shared" si="689"/>
        <v>8.8888888888888795E-2</v>
      </c>
      <c r="O2544" s="4">
        <f t="shared" si="687"/>
        <v>46</v>
      </c>
      <c r="P2544" s="4">
        <f t="shared" si="687"/>
        <v>72</v>
      </c>
      <c r="Q2544" s="4">
        <f t="shared" si="690"/>
        <v>26</v>
      </c>
      <c r="R2544" s="11"/>
    </row>
    <row r="2545" spans="1:18" x14ac:dyDescent="0.2">
      <c r="A2545" s="1" t="s">
        <v>2645</v>
      </c>
      <c r="B2545" s="4" t="str">
        <f t="shared" si="679"/>
        <v>2018-12-18</v>
      </c>
      <c r="C2545" s="3">
        <v>43452</v>
      </c>
      <c r="E2545" s="4" t="str">
        <f t="shared" si="680"/>
        <v>49.0;45.0;46.0;72.0</v>
      </c>
      <c r="F2545" s="4" t="str">
        <f t="shared" si="681"/>
        <v>49.0;45.0</v>
      </c>
      <c r="G2545" s="4" t="str">
        <f t="shared" si="682"/>
        <v>49.0</v>
      </c>
      <c r="H2545" s="4" t="str">
        <f t="shared" si="683"/>
        <v>45.0</v>
      </c>
      <c r="I2545" s="4" t="str">
        <f t="shared" si="684"/>
        <v>46.0;72.0</v>
      </c>
      <c r="J2545" s="4" t="str">
        <f t="shared" si="685"/>
        <v>46.0</v>
      </c>
      <c r="K2545" s="4" t="str">
        <f t="shared" si="686"/>
        <v>72.0</v>
      </c>
      <c r="L2545" s="4">
        <f t="shared" si="688"/>
        <v>49</v>
      </c>
      <c r="M2545" s="4">
        <f t="shared" si="688"/>
        <v>45</v>
      </c>
      <c r="N2545" s="10">
        <f t="shared" si="689"/>
        <v>8.8888888888888795E-2</v>
      </c>
      <c r="O2545" s="4">
        <f t="shared" si="687"/>
        <v>46</v>
      </c>
      <c r="P2545" s="4">
        <f t="shared" si="687"/>
        <v>72</v>
      </c>
      <c r="Q2545" s="4">
        <f t="shared" si="690"/>
        <v>26</v>
      </c>
      <c r="R2545" s="11"/>
    </row>
    <row r="2546" spans="1:18" x14ac:dyDescent="0.2">
      <c r="A2546" s="1" t="s">
        <v>2646</v>
      </c>
      <c r="B2546" s="4" t="str">
        <f t="shared" si="679"/>
        <v>2018-12-19</v>
      </c>
      <c r="C2546" s="3">
        <v>43453</v>
      </c>
      <c r="E2546" s="4" t="str">
        <f t="shared" si="680"/>
        <v>49.0;45.0;46.0;71.0</v>
      </c>
      <c r="F2546" s="4" t="str">
        <f t="shared" si="681"/>
        <v>49.0;45.0</v>
      </c>
      <c r="G2546" s="4" t="str">
        <f t="shared" si="682"/>
        <v>49.0</v>
      </c>
      <c r="H2546" s="4" t="str">
        <f t="shared" si="683"/>
        <v>45.0</v>
      </c>
      <c r="I2546" s="4" t="str">
        <f t="shared" si="684"/>
        <v>46.0;71.0</v>
      </c>
      <c r="J2546" s="4" t="str">
        <f t="shared" si="685"/>
        <v>46.0</v>
      </c>
      <c r="K2546" s="4" t="str">
        <f t="shared" si="686"/>
        <v>71.0</v>
      </c>
      <c r="L2546" s="4">
        <f t="shared" si="688"/>
        <v>49</v>
      </c>
      <c r="M2546" s="4">
        <f t="shared" si="688"/>
        <v>45</v>
      </c>
      <c r="N2546" s="10">
        <f t="shared" si="689"/>
        <v>8.8888888888888795E-2</v>
      </c>
      <c r="O2546" s="4">
        <f t="shared" si="687"/>
        <v>46</v>
      </c>
      <c r="P2546" s="4">
        <f t="shared" si="687"/>
        <v>71</v>
      </c>
      <c r="Q2546" s="4">
        <f t="shared" si="690"/>
        <v>25</v>
      </c>
      <c r="R2546" s="11"/>
    </row>
    <row r="2547" spans="1:18" x14ac:dyDescent="0.2">
      <c r="A2547" s="1" t="s">
        <v>2647</v>
      </c>
      <c r="B2547" s="4" t="str">
        <f t="shared" si="679"/>
        <v>2018-12-20</v>
      </c>
      <c r="C2547" s="3">
        <v>43454</v>
      </c>
      <c r="E2547" s="4" t="str">
        <f t="shared" si="680"/>
        <v>49.0;45.0;46.0;71.0</v>
      </c>
      <c r="F2547" s="4" t="str">
        <f t="shared" si="681"/>
        <v>49.0;45.0</v>
      </c>
      <c r="G2547" s="4" t="str">
        <f t="shared" si="682"/>
        <v>49.0</v>
      </c>
      <c r="H2547" s="4" t="str">
        <f t="shared" si="683"/>
        <v>45.0</v>
      </c>
      <c r="I2547" s="4" t="str">
        <f t="shared" si="684"/>
        <v>46.0;71.0</v>
      </c>
      <c r="J2547" s="4" t="str">
        <f t="shared" si="685"/>
        <v>46.0</v>
      </c>
      <c r="K2547" s="4" t="str">
        <f t="shared" si="686"/>
        <v>71.0</v>
      </c>
      <c r="L2547" s="4">
        <f t="shared" si="688"/>
        <v>49</v>
      </c>
      <c r="M2547" s="4">
        <f t="shared" si="688"/>
        <v>45</v>
      </c>
      <c r="N2547" s="10">
        <f t="shared" si="689"/>
        <v>8.8888888888888795E-2</v>
      </c>
      <c r="O2547" s="4">
        <f t="shared" si="687"/>
        <v>46</v>
      </c>
      <c r="P2547" s="4">
        <f t="shared" si="687"/>
        <v>71</v>
      </c>
      <c r="Q2547" s="4">
        <f t="shared" si="690"/>
        <v>25</v>
      </c>
      <c r="R2547" s="11"/>
    </row>
    <row r="2548" spans="1:18" x14ac:dyDescent="0.2">
      <c r="A2548" s="1" t="s">
        <v>2648</v>
      </c>
      <c r="B2548" s="4" t="str">
        <f t="shared" si="679"/>
        <v>2018-12-21</v>
      </c>
      <c r="C2548" s="3">
        <v>43455</v>
      </c>
      <c r="E2548" s="4" t="str">
        <f t="shared" si="680"/>
        <v>49.0;44.0;46.0;71.0</v>
      </c>
      <c r="F2548" s="4" t="str">
        <f t="shared" si="681"/>
        <v>49.0;44.0</v>
      </c>
      <c r="G2548" s="4" t="str">
        <f t="shared" si="682"/>
        <v>49.0</v>
      </c>
      <c r="H2548" s="4" t="str">
        <f t="shared" si="683"/>
        <v>44.0</v>
      </c>
      <c r="I2548" s="4" t="str">
        <f t="shared" si="684"/>
        <v>46.0;71.0</v>
      </c>
      <c r="J2548" s="4" t="str">
        <f t="shared" si="685"/>
        <v>46.0</v>
      </c>
      <c r="K2548" s="4" t="str">
        <f t="shared" si="686"/>
        <v>71.0</v>
      </c>
      <c r="L2548" s="4">
        <f t="shared" si="688"/>
        <v>49</v>
      </c>
      <c r="M2548" s="4">
        <f t="shared" si="688"/>
        <v>44</v>
      </c>
      <c r="N2548" s="10">
        <f t="shared" si="689"/>
        <v>0.11363636363636354</v>
      </c>
      <c r="O2548" s="4">
        <f t="shared" si="687"/>
        <v>46</v>
      </c>
      <c r="P2548" s="4">
        <f t="shared" si="687"/>
        <v>71</v>
      </c>
      <c r="Q2548" s="4">
        <f t="shared" si="690"/>
        <v>25</v>
      </c>
      <c r="R2548" s="11"/>
    </row>
    <row r="2549" spans="1:18" x14ac:dyDescent="0.2">
      <c r="A2549" s="1" t="s">
        <v>2649</v>
      </c>
      <c r="B2549" s="4" t="str">
        <f t="shared" si="679"/>
        <v>2018-12-22</v>
      </c>
      <c r="C2549" s="3">
        <v>43456</v>
      </c>
      <c r="E2549" s="4" t="str">
        <f t="shared" si="680"/>
        <v>49.0;44.0;46.0;71.0</v>
      </c>
      <c r="F2549" s="4" t="str">
        <f t="shared" si="681"/>
        <v>49.0;44.0</v>
      </c>
      <c r="G2549" s="4" t="str">
        <f t="shared" si="682"/>
        <v>49.0</v>
      </c>
      <c r="H2549" s="4" t="str">
        <f t="shared" si="683"/>
        <v>44.0</v>
      </c>
      <c r="I2549" s="4" t="str">
        <f t="shared" si="684"/>
        <v>46.0;71.0</v>
      </c>
      <c r="J2549" s="4" t="str">
        <f t="shared" si="685"/>
        <v>46.0</v>
      </c>
      <c r="K2549" s="4" t="str">
        <f t="shared" si="686"/>
        <v>71.0</v>
      </c>
      <c r="L2549" s="4">
        <f t="shared" si="688"/>
        <v>49</v>
      </c>
      <c r="M2549" s="4">
        <f t="shared" si="688"/>
        <v>44</v>
      </c>
      <c r="N2549" s="10">
        <f t="shared" si="689"/>
        <v>0.11363636363636354</v>
      </c>
      <c r="O2549" s="4">
        <f t="shared" si="687"/>
        <v>46</v>
      </c>
      <c r="P2549" s="4">
        <f t="shared" si="687"/>
        <v>71</v>
      </c>
      <c r="Q2549" s="4">
        <f t="shared" si="690"/>
        <v>25</v>
      </c>
      <c r="R2549" s="11"/>
    </row>
    <row r="2550" spans="1:18" x14ac:dyDescent="0.2">
      <c r="A2550" s="1" t="s">
        <v>2650</v>
      </c>
      <c r="B2550" s="4" t="str">
        <f t="shared" si="679"/>
        <v>2018-12-23</v>
      </c>
      <c r="C2550" s="3">
        <v>43457</v>
      </c>
      <c r="E2550" s="4" t="str">
        <f t="shared" si="680"/>
        <v>49.0;43.0;46.0;70.0</v>
      </c>
      <c r="F2550" s="4" t="str">
        <f t="shared" si="681"/>
        <v>49.0;43.0</v>
      </c>
      <c r="G2550" s="4" t="str">
        <f t="shared" si="682"/>
        <v>49.0</v>
      </c>
      <c r="H2550" s="4" t="str">
        <f t="shared" si="683"/>
        <v>43.0</v>
      </c>
      <c r="I2550" s="4" t="str">
        <f t="shared" si="684"/>
        <v>46.0;70.0</v>
      </c>
      <c r="J2550" s="4" t="str">
        <f t="shared" si="685"/>
        <v>46.0</v>
      </c>
      <c r="K2550" s="4" t="str">
        <f t="shared" si="686"/>
        <v>70.0</v>
      </c>
      <c r="L2550" s="4">
        <f t="shared" si="688"/>
        <v>49</v>
      </c>
      <c r="M2550" s="4">
        <f t="shared" si="688"/>
        <v>43</v>
      </c>
      <c r="N2550" s="10">
        <f t="shared" si="689"/>
        <v>0.13953488372093026</v>
      </c>
      <c r="O2550" s="4">
        <f t="shared" si="687"/>
        <v>46</v>
      </c>
      <c r="P2550" s="4">
        <f t="shared" si="687"/>
        <v>70</v>
      </c>
      <c r="Q2550" s="4">
        <f t="shared" si="690"/>
        <v>24</v>
      </c>
      <c r="R2550" s="11"/>
    </row>
    <row r="2551" spans="1:18" x14ac:dyDescent="0.2">
      <c r="A2551" s="1" t="s">
        <v>2651</v>
      </c>
      <c r="B2551" s="4" t="str">
        <f t="shared" si="679"/>
        <v>2018-12-24</v>
      </c>
      <c r="C2551" s="3">
        <v>43458</v>
      </c>
      <c r="E2551" s="4" t="str">
        <f t="shared" si="680"/>
        <v>49.0;43.0;46.0;70.0</v>
      </c>
      <c r="F2551" s="4" t="str">
        <f t="shared" si="681"/>
        <v>49.0;43.0</v>
      </c>
      <c r="G2551" s="4" t="str">
        <f t="shared" si="682"/>
        <v>49.0</v>
      </c>
      <c r="H2551" s="4" t="str">
        <f t="shared" si="683"/>
        <v>43.0</v>
      </c>
      <c r="I2551" s="4" t="str">
        <f t="shared" si="684"/>
        <v>46.0;70.0</v>
      </c>
      <c r="J2551" s="4" t="str">
        <f t="shared" si="685"/>
        <v>46.0</v>
      </c>
      <c r="K2551" s="4" t="str">
        <f t="shared" si="686"/>
        <v>70.0</v>
      </c>
      <c r="L2551" s="4">
        <f t="shared" si="688"/>
        <v>49</v>
      </c>
      <c r="M2551" s="4">
        <f t="shared" si="688"/>
        <v>43</v>
      </c>
      <c r="N2551" s="10">
        <f t="shared" si="689"/>
        <v>0.13953488372093026</v>
      </c>
      <c r="O2551" s="4">
        <f t="shared" si="687"/>
        <v>46</v>
      </c>
      <c r="P2551" s="4">
        <f t="shared" si="687"/>
        <v>70</v>
      </c>
      <c r="Q2551" s="4">
        <f t="shared" si="690"/>
        <v>24</v>
      </c>
      <c r="R2551" s="11"/>
    </row>
    <row r="2552" spans="1:18" x14ac:dyDescent="0.2">
      <c r="A2552" s="1" t="s">
        <v>2652</v>
      </c>
      <c r="B2552" s="4" t="str">
        <f t="shared" si="679"/>
        <v>2018-12-25</v>
      </c>
      <c r="C2552" s="3">
        <v>43459</v>
      </c>
      <c r="E2552" s="4" t="str">
        <f t="shared" si="680"/>
        <v>49.0;43.0;46.0;71.0</v>
      </c>
      <c r="F2552" s="4" t="str">
        <f t="shared" si="681"/>
        <v>49.0;43.0</v>
      </c>
      <c r="G2552" s="4" t="str">
        <f t="shared" si="682"/>
        <v>49.0</v>
      </c>
      <c r="H2552" s="4" t="str">
        <f t="shared" si="683"/>
        <v>43.0</v>
      </c>
      <c r="I2552" s="4" t="str">
        <f t="shared" si="684"/>
        <v>46.0;71.0</v>
      </c>
      <c r="J2552" s="4" t="str">
        <f t="shared" si="685"/>
        <v>46.0</v>
      </c>
      <c r="K2552" s="4" t="str">
        <f t="shared" si="686"/>
        <v>71.0</v>
      </c>
      <c r="L2552" s="4">
        <f t="shared" si="688"/>
        <v>49</v>
      </c>
      <c r="M2552" s="4">
        <f t="shared" si="688"/>
        <v>43</v>
      </c>
      <c r="N2552" s="10">
        <f t="shared" si="689"/>
        <v>0.13953488372093026</v>
      </c>
      <c r="O2552" s="4">
        <f t="shared" si="687"/>
        <v>46</v>
      </c>
      <c r="P2552" s="4">
        <f t="shared" si="687"/>
        <v>71</v>
      </c>
      <c r="Q2552" s="4">
        <f t="shared" si="690"/>
        <v>25</v>
      </c>
      <c r="R2552" s="11"/>
    </row>
    <row r="2553" spans="1:18" x14ac:dyDescent="0.2">
      <c r="A2553" s="1" t="s">
        <v>2653</v>
      </c>
      <c r="B2553" s="4" t="str">
        <f t="shared" si="679"/>
        <v>2018-12-26</v>
      </c>
      <c r="C2553" s="3">
        <v>43460</v>
      </c>
      <c r="E2553" s="4" t="str">
        <f t="shared" si="680"/>
        <v>49.0;44.0;46.0;71.0</v>
      </c>
      <c r="F2553" s="4" t="str">
        <f t="shared" si="681"/>
        <v>49.0;44.0</v>
      </c>
      <c r="G2553" s="4" t="str">
        <f t="shared" si="682"/>
        <v>49.0</v>
      </c>
      <c r="H2553" s="4" t="str">
        <f t="shared" si="683"/>
        <v>44.0</v>
      </c>
      <c r="I2553" s="4" t="str">
        <f t="shared" si="684"/>
        <v>46.0;71.0</v>
      </c>
      <c r="J2553" s="4" t="str">
        <f t="shared" si="685"/>
        <v>46.0</v>
      </c>
      <c r="K2553" s="4" t="str">
        <f t="shared" si="686"/>
        <v>71.0</v>
      </c>
      <c r="L2553" s="4">
        <f t="shared" si="688"/>
        <v>49</v>
      </c>
      <c r="M2553" s="4">
        <f t="shared" si="688"/>
        <v>44</v>
      </c>
      <c r="N2553" s="10">
        <f t="shared" si="689"/>
        <v>0.11363636363636354</v>
      </c>
      <c r="O2553" s="4">
        <f t="shared" si="687"/>
        <v>46</v>
      </c>
      <c r="P2553" s="4">
        <f t="shared" si="687"/>
        <v>71</v>
      </c>
      <c r="Q2553" s="4">
        <f t="shared" si="690"/>
        <v>25</v>
      </c>
      <c r="R2553" s="11"/>
    </row>
    <row r="2554" spans="1:18" x14ac:dyDescent="0.2">
      <c r="A2554" s="1" t="s">
        <v>2654</v>
      </c>
      <c r="B2554" s="4" t="str">
        <f t="shared" si="679"/>
        <v>2018-12-27</v>
      </c>
      <c r="C2554" s="3">
        <v>43461</v>
      </c>
      <c r="E2554" s="4" t="str">
        <f t="shared" si="680"/>
        <v>49.0;44.0;46.0;71.0</v>
      </c>
      <c r="F2554" s="4" t="str">
        <f t="shared" si="681"/>
        <v>49.0;44.0</v>
      </c>
      <c r="G2554" s="4" t="str">
        <f t="shared" si="682"/>
        <v>49.0</v>
      </c>
      <c r="H2554" s="4" t="str">
        <f t="shared" si="683"/>
        <v>44.0</v>
      </c>
      <c r="I2554" s="4" t="str">
        <f t="shared" si="684"/>
        <v>46.0;71.0</v>
      </c>
      <c r="J2554" s="4" t="str">
        <f t="shared" si="685"/>
        <v>46.0</v>
      </c>
      <c r="K2554" s="4" t="str">
        <f t="shared" si="686"/>
        <v>71.0</v>
      </c>
      <c r="L2554" s="4">
        <f t="shared" si="688"/>
        <v>49</v>
      </c>
      <c r="M2554" s="4">
        <f t="shared" si="688"/>
        <v>44</v>
      </c>
      <c r="N2554" s="10">
        <f t="shared" si="689"/>
        <v>0.11363636363636354</v>
      </c>
      <c r="O2554" s="4">
        <f t="shared" si="687"/>
        <v>46</v>
      </c>
      <c r="P2554" s="4">
        <f t="shared" si="687"/>
        <v>71</v>
      </c>
      <c r="Q2554" s="4">
        <f t="shared" si="690"/>
        <v>25</v>
      </c>
      <c r="R2554" s="11"/>
    </row>
    <row r="2555" spans="1:18" x14ac:dyDescent="0.2">
      <c r="A2555" s="1" t="s">
        <v>2655</v>
      </c>
      <c r="B2555" s="4" t="str">
        <f t="shared" si="679"/>
        <v>2018-12-28</v>
      </c>
      <c r="C2555" s="3">
        <v>43462</v>
      </c>
      <c r="E2555" s="4" t="str">
        <f t="shared" si="680"/>
        <v>49.0;44.0;46.0;75.0</v>
      </c>
      <c r="F2555" s="4" t="str">
        <f t="shared" si="681"/>
        <v>49.0;44.0</v>
      </c>
      <c r="G2555" s="4" t="str">
        <f t="shared" si="682"/>
        <v>49.0</v>
      </c>
      <c r="H2555" s="4" t="str">
        <f t="shared" si="683"/>
        <v>44.0</v>
      </c>
      <c r="I2555" s="4" t="str">
        <f t="shared" si="684"/>
        <v>46.0;75.0</v>
      </c>
      <c r="J2555" s="4" t="str">
        <f t="shared" si="685"/>
        <v>46.0</v>
      </c>
      <c r="K2555" s="4" t="str">
        <f t="shared" si="686"/>
        <v>75.0</v>
      </c>
      <c r="L2555" s="4">
        <f t="shared" si="688"/>
        <v>49</v>
      </c>
      <c r="M2555" s="4">
        <f t="shared" si="688"/>
        <v>44</v>
      </c>
      <c r="N2555" s="10">
        <f t="shared" si="689"/>
        <v>0.11363636363636354</v>
      </c>
      <c r="O2555" s="4">
        <f t="shared" si="687"/>
        <v>46</v>
      </c>
      <c r="P2555" s="4">
        <f t="shared" si="687"/>
        <v>75</v>
      </c>
      <c r="Q2555" s="4">
        <f t="shared" si="690"/>
        <v>29</v>
      </c>
      <c r="R2555" s="11"/>
    </row>
    <row r="2556" spans="1:18" x14ac:dyDescent="0.2">
      <c r="A2556" s="1" t="s">
        <v>2656</v>
      </c>
      <c r="B2556" s="4" t="str">
        <f t="shared" si="679"/>
        <v>2018-12-29</v>
      </c>
      <c r="C2556" s="3">
        <v>43463</v>
      </c>
      <c r="E2556" s="4" t="str">
        <f t="shared" si="680"/>
        <v>49.0;43.0;46.0;77.0</v>
      </c>
      <c r="F2556" s="4" t="str">
        <f t="shared" si="681"/>
        <v>49.0;43.0</v>
      </c>
      <c r="G2556" s="4" t="str">
        <f t="shared" si="682"/>
        <v>49.0</v>
      </c>
      <c r="H2556" s="4" t="str">
        <f t="shared" si="683"/>
        <v>43.0</v>
      </c>
      <c r="I2556" s="4" t="str">
        <f t="shared" si="684"/>
        <v>46.0;77.0</v>
      </c>
      <c r="J2556" s="4" t="str">
        <f t="shared" si="685"/>
        <v>46.0</v>
      </c>
      <c r="K2556" s="4" t="str">
        <f t="shared" si="686"/>
        <v>77.0</v>
      </c>
      <c r="L2556" s="4">
        <f t="shared" si="688"/>
        <v>49</v>
      </c>
      <c r="M2556" s="4">
        <f t="shared" si="688"/>
        <v>43</v>
      </c>
      <c r="N2556" s="10">
        <f t="shared" si="689"/>
        <v>0.13953488372093026</v>
      </c>
      <c r="O2556" s="4">
        <f t="shared" si="687"/>
        <v>46</v>
      </c>
      <c r="P2556" s="4">
        <f t="shared" si="687"/>
        <v>77</v>
      </c>
      <c r="Q2556" s="4">
        <f t="shared" si="690"/>
        <v>31</v>
      </c>
      <c r="R2556" s="11"/>
    </row>
    <row r="2557" spans="1:18" x14ac:dyDescent="0.2">
      <c r="A2557" s="1" t="s">
        <v>2657</v>
      </c>
      <c r="B2557" s="4" t="str">
        <f t="shared" si="679"/>
        <v>2018-12-30</v>
      </c>
      <c r="C2557" s="3">
        <v>43464</v>
      </c>
      <c r="E2557" s="4" t="str">
        <f t="shared" si="680"/>
        <v>49.0;43.0;45.0;80.0</v>
      </c>
      <c r="F2557" s="4" t="str">
        <f t="shared" si="681"/>
        <v>49.0;43.0</v>
      </c>
      <c r="G2557" s="4" t="str">
        <f t="shared" si="682"/>
        <v>49.0</v>
      </c>
      <c r="H2557" s="4" t="str">
        <f t="shared" si="683"/>
        <v>43.0</v>
      </c>
      <c r="I2557" s="4" t="str">
        <f t="shared" si="684"/>
        <v>45.0;80.0</v>
      </c>
      <c r="J2557" s="4" t="str">
        <f t="shared" si="685"/>
        <v>45.0</v>
      </c>
      <c r="K2557" s="4" t="str">
        <f t="shared" si="686"/>
        <v>80.0</v>
      </c>
      <c r="L2557" s="4">
        <f t="shared" si="688"/>
        <v>49</v>
      </c>
      <c r="M2557" s="4">
        <f t="shared" si="688"/>
        <v>43</v>
      </c>
      <c r="N2557" s="10">
        <f t="shared" si="689"/>
        <v>0.13953488372093026</v>
      </c>
      <c r="O2557" s="4">
        <f t="shared" si="687"/>
        <v>45</v>
      </c>
      <c r="P2557" s="4">
        <f t="shared" si="687"/>
        <v>80</v>
      </c>
      <c r="Q2557" s="4">
        <f t="shared" si="690"/>
        <v>35</v>
      </c>
      <c r="R2557" s="11"/>
    </row>
    <row r="2558" spans="1:18" x14ac:dyDescent="0.2">
      <c r="A2558" s="1" t="s">
        <v>2658</v>
      </c>
      <c r="B2558" s="4" t="str">
        <f t="shared" si="679"/>
        <v>2018-12-31</v>
      </c>
      <c r="C2558" s="3">
        <v>43465</v>
      </c>
      <c r="E2558" s="4" t="str">
        <f t="shared" si="680"/>
        <v>48.0;44.0;45.0;83.0</v>
      </c>
      <c r="F2558" s="4" t="str">
        <f t="shared" si="681"/>
        <v>48.0;44.0</v>
      </c>
      <c r="G2558" s="4" t="str">
        <f t="shared" si="682"/>
        <v>48.0</v>
      </c>
      <c r="H2558" s="4" t="str">
        <f t="shared" si="683"/>
        <v>44.0</v>
      </c>
      <c r="I2558" s="4" t="str">
        <f t="shared" si="684"/>
        <v>45.0;83.0</v>
      </c>
      <c r="J2558" s="4" t="str">
        <f t="shared" si="685"/>
        <v>45.0</v>
      </c>
      <c r="K2558" s="4" t="str">
        <f t="shared" si="686"/>
        <v>83.0</v>
      </c>
      <c r="L2558" s="4">
        <f t="shared" si="688"/>
        <v>48</v>
      </c>
      <c r="M2558" s="4">
        <f t="shared" si="688"/>
        <v>44</v>
      </c>
      <c r="N2558" s="10">
        <f t="shared" si="689"/>
        <v>9.0909090909090828E-2</v>
      </c>
      <c r="O2558" s="4">
        <f t="shared" si="687"/>
        <v>45</v>
      </c>
      <c r="P2558" s="4">
        <f t="shared" si="687"/>
        <v>83</v>
      </c>
      <c r="Q2558" s="4">
        <f t="shared" si="690"/>
        <v>38</v>
      </c>
      <c r="R2558" s="11"/>
    </row>
    <row r="2559" spans="1:18" x14ac:dyDescent="0.2">
      <c r="A2559" s="1" t="s">
        <v>2659</v>
      </c>
      <c r="B2559" s="4" t="str">
        <f t="shared" si="679"/>
        <v>2019-01-01</v>
      </c>
      <c r="C2559" s="3">
        <v>43466</v>
      </c>
      <c r="E2559" s="4" t="str">
        <f t="shared" si="680"/>
        <v>49.0;45.0;46.0;84.0</v>
      </c>
      <c r="F2559" s="4" t="str">
        <f t="shared" si="681"/>
        <v>49.0;45.0</v>
      </c>
      <c r="G2559" s="4" t="str">
        <f t="shared" si="682"/>
        <v>49.0</v>
      </c>
      <c r="H2559" s="4" t="str">
        <f t="shared" si="683"/>
        <v>45.0</v>
      </c>
      <c r="I2559" s="4" t="str">
        <f t="shared" si="684"/>
        <v>46.0;84.0</v>
      </c>
      <c r="J2559" s="4" t="str">
        <f t="shared" si="685"/>
        <v>46.0</v>
      </c>
      <c r="K2559" s="4" t="str">
        <f t="shared" si="686"/>
        <v>84.0</v>
      </c>
      <c r="L2559" s="4">
        <f t="shared" si="688"/>
        <v>49</v>
      </c>
      <c r="M2559" s="4">
        <f t="shared" si="688"/>
        <v>45</v>
      </c>
      <c r="N2559" s="10">
        <f t="shared" si="689"/>
        <v>8.8888888888888795E-2</v>
      </c>
      <c r="O2559" s="4">
        <f t="shared" si="687"/>
        <v>46</v>
      </c>
      <c r="P2559" s="4">
        <f t="shared" si="687"/>
        <v>84</v>
      </c>
      <c r="Q2559" s="4">
        <f t="shared" si="690"/>
        <v>38</v>
      </c>
      <c r="R2559" s="11"/>
    </row>
    <row r="2560" spans="1:18" x14ac:dyDescent="0.2">
      <c r="A2560" s="1" t="s">
        <v>2660</v>
      </c>
      <c r="B2560" s="4" t="str">
        <f t="shared" si="679"/>
        <v>2019-01-02</v>
      </c>
      <c r="C2560" s="3">
        <v>43467</v>
      </c>
      <c r="E2560" s="4" t="str">
        <f t="shared" si="680"/>
        <v>49.0;45.0;46.0;85.0</v>
      </c>
      <c r="F2560" s="4" t="str">
        <f t="shared" si="681"/>
        <v>49.0;45.0</v>
      </c>
      <c r="G2560" s="4" t="str">
        <f t="shared" si="682"/>
        <v>49.0</v>
      </c>
      <c r="H2560" s="4" t="str">
        <f t="shared" si="683"/>
        <v>45.0</v>
      </c>
      <c r="I2560" s="4" t="str">
        <f t="shared" si="684"/>
        <v>46.0;85.0</v>
      </c>
      <c r="J2560" s="4" t="str">
        <f t="shared" si="685"/>
        <v>46.0</v>
      </c>
      <c r="K2560" s="4" t="str">
        <f t="shared" si="686"/>
        <v>85.0</v>
      </c>
      <c r="L2560" s="4">
        <f t="shared" si="688"/>
        <v>49</v>
      </c>
      <c r="M2560" s="4">
        <f t="shared" si="688"/>
        <v>45</v>
      </c>
      <c r="N2560" s="10">
        <f t="shared" si="689"/>
        <v>8.8888888888888795E-2</v>
      </c>
      <c r="O2560" s="4">
        <f t="shared" si="687"/>
        <v>46</v>
      </c>
      <c r="P2560" s="4">
        <f t="shared" si="687"/>
        <v>85</v>
      </c>
      <c r="Q2560" s="4">
        <f t="shared" si="690"/>
        <v>39</v>
      </c>
      <c r="R2560" s="11"/>
    </row>
    <row r="2561" spans="1:18" x14ac:dyDescent="0.2">
      <c r="A2561" s="1" t="s">
        <v>2661</v>
      </c>
      <c r="B2561" s="4" t="str">
        <f t="shared" si="679"/>
        <v>2019-01-03</v>
      </c>
      <c r="C2561" s="3">
        <v>43468</v>
      </c>
      <c r="E2561" s="4" t="str">
        <f t="shared" si="680"/>
        <v>48.0;45.0;47.0;86.0</v>
      </c>
      <c r="F2561" s="4" t="str">
        <f t="shared" si="681"/>
        <v>48.0;45.0</v>
      </c>
      <c r="G2561" s="4" t="str">
        <f t="shared" si="682"/>
        <v>48.0</v>
      </c>
      <c r="H2561" s="4" t="str">
        <f t="shared" si="683"/>
        <v>45.0</v>
      </c>
      <c r="I2561" s="4" t="str">
        <f t="shared" si="684"/>
        <v>47.0;86.0</v>
      </c>
      <c r="J2561" s="4" t="str">
        <f t="shared" si="685"/>
        <v>47.0</v>
      </c>
      <c r="K2561" s="4" t="str">
        <f t="shared" si="686"/>
        <v>86.0</v>
      </c>
      <c r="L2561" s="4">
        <f t="shared" si="688"/>
        <v>48</v>
      </c>
      <c r="M2561" s="4">
        <f t="shared" si="688"/>
        <v>45</v>
      </c>
      <c r="N2561" s="10">
        <f t="shared" si="689"/>
        <v>6.6666666666666652E-2</v>
      </c>
      <c r="O2561" s="4">
        <f t="shared" si="687"/>
        <v>47</v>
      </c>
      <c r="P2561" s="4">
        <f t="shared" si="687"/>
        <v>86</v>
      </c>
      <c r="Q2561" s="4">
        <f t="shared" si="690"/>
        <v>39</v>
      </c>
      <c r="R2561" s="11"/>
    </row>
    <row r="2562" spans="1:18" x14ac:dyDescent="0.2">
      <c r="A2562" s="1" t="s">
        <v>2662</v>
      </c>
      <c r="B2562" s="4" t="str">
        <f t="shared" si="679"/>
        <v>2019-01-04</v>
      </c>
      <c r="C2562" s="3">
        <v>43469</v>
      </c>
      <c r="E2562" s="4" t="str">
        <f t="shared" si="680"/>
        <v>48.0;45.0;47.0;88.0</v>
      </c>
      <c r="F2562" s="4" t="str">
        <f t="shared" si="681"/>
        <v>48.0;45.0</v>
      </c>
      <c r="G2562" s="4" t="str">
        <f t="shared" si="682"/>
        <v>48.0</v>
      </c>
      <c r="H2562" s="4" t="str">
        <f t="shared" si="683"/>
        <v>45.0</v>
      </c>
      <c r="I2562" s="4" t="str">
        <f t="shared" si="684"/>
        <v>47.0;88.0</v>
      </c>
      <c r="J2562" s="4" t="str">
        <f t="shared" si="685"/>
        <v>47.0</v>
      </c>
      <c r="K2562" s="4" t="str">
        <f t="shared" si="686"/>
        <v>88.0</v>
      </c>
      <c r="L2562" s="4">
        <f t="shared" si="688"/>
        <v>48</v>
      </c>
      <c r="M2562" s="4">
        <f t="shared" si="688"/>
        <v>45</v>
      </c>
      <c r="N2562" s="10">
        <f t="shared" si="689"/>
        <v>6.6666666666666652E-2</v>
      </c>
      <c r="O2562" s="4">
        <f t="shared" si="687"/>
        <v>47</v>
      </c>
      <c r="P2562" s="4">
        <f t="shared" si="687"/>
        <v>88</v>
      </c>
      <c r="Q2562" s="4">
        <f t="shared" si="690"/>
        <v>41</v>
      </c>
      <c r="R2562" s="11"/>
    </row>
    <row r="2563" spans="1:18" x14ac:dyDescent="0.2">
      <c r="A2563" s="1" t="s">
        <v>2663</v>
      </c>
      <c r="B2563" s="4" t="str">
        <f t="shared" si="679"/>
        <v>2019-01-05</v>
      </c>
      <c r="C2563" s="3">
        <v>43470</v>
      </c>
      <c r="E2563" s="4" t="str">
        <f t="shared" si="680"/>
        <v>47.0;46.0;47.0;89.0</v>
      </c>
      <c r="F2563" s="4" t="str">
        <f t="shared" si="681"/>
        <v>47.0;46.0</v>
      </c>
      <c r="G2563" s="4" t="str">
        <f t="shared" si="682"/>
        <v>47.0</v>
      </c>
      <c r="H2563" s="4" t="str">
        <f t="shared" si="683"/>
        <v>46.0</v>
      </c>
      <c r="I2563" s="4" t="str">
        <f t="shared" si="684"/>
        <v>47.0;89.0</v>
      </c>
      <c r="J2563" s="4" t="str">
        <f t="shared" si="685"/>
        <v>47.0</v>
      </c>
      <c r="K2563" s="4" t="str">
        <f t="shared" si="686"/>
        <v>89.0</v>
      </c>
      <c r="L2563" s="4">
        <f t="shared" si="688"/>
        <v>47</v>
      </c>
      <c r="M2563" s="4">
        <f t="shared" si="688"/>
        <v>46</v>
      </c>
      <c r="N2563" s="10">
        <f t="shared" si="689"/>
        <v>2.1739130434782705E-2</v>
      </c>
      <c r="O2563" s="4">
        <f t="shared" si="687"/>
        <v>47</v>
      </c>
      <c r="P2563" s="4">
        <f t="shared" si="687"/>
        <v>89</v>
      </c>
      <c r="Q2563" s="4">
        <f t="shared" si="690"/>
        <v>42</v>
      </c>
      <c r="R2563" s="11"/>
    </row>
    <row r="2564" spans="1:18" x14ac:dyDescent="0.2">
      <c r="A2564" s="1" t="s">
        <v>2664</v>
      </c>
      <c r="B2564" s="4" t="str">
        <f t="shared" ref="B2564:B2627" si="691">LEFT(A2564,10)</f>
        <v>2019-01-06</v>
      </c>
      <c r="C2564" s="3">
        <v>43471</v>
      </c>
      <c r="E2564" s="4" t="str">
        <f t="shared" ref="E2564:E2627" si="692">RIGHT(A2564,19)</f>
        <v>48.0;46.0;47.0;89.0</v>
      </c>
      <c r="F2564" s="4" t="str">
        <f t="shared" ref="F2564:F2627" si="693">LEFT(E2564,9)</f>
        <v>48.0;46.0</v>
      </c>
      <c r="G2564" s="4" t="str">
        <f t="shared" ref="G2564:G2627" si="694">LEFT(F2564,4)</f>
        <v>48.0</v>
      </c>
      <c r="H2564" s="4" t="str">
        <f t="shared" ref="H2564:H2627" si="695">RIGHT(F2564,4)</f>
        <v>46.0</v>
      </c>
      <c r="I2564" s="4" t="str">
        <f t="shared" ref="I2564:I2627" si="696">RIGHT(E2564,9)</f>
        <v>47.0;89.0</v>
      </c>
      <c r="J2564" s="4" t="str">
        <f t="shared" ref="J2564:J2627" si="697">LEFT(I2564,4)</f>
        <v>47.0</v>
      </c>
      <c r="K2564" s="4" t="str">
        <f t="shared" ref="K2564:K2627" si="698">RIGHT(I2564,4)</f>
        <v>89.0</v>
      </c>
      <c r="L2564" s="4">
        <f t="shared" si="688"/>
        <v>48</v>
      </c>
      <c r="M2564" s="4">
        <f t="shared" si="688"/>
        <v>46</v>
      </c>
      <c r="N2564" s="10">
        <f t="shared" si="689"/>
        <v>4.3478260869565188E-2</v>
      </c>
      <c r="O2564" s="4">
        <f t="shared" ref="O2564:P2627" si="699">VALUE(J2564)</f>
        <v>47</v>
      </c>
      <c r="P2564" s="4">
        <f t="shared" si="699"/>
        <v>89</v>
      </c>
      <c r="Q2564" s="4">
        <f t="shared" si="690"/>
        <v>42</v>
      </c>
      <c r="R2564" s="11"/>
    </row>
    <row r="2565" spans="1:18" x14ac:dyDescent="0.2">
      <c r="A2565" s="1" t="s">
        <v>2665</v>
      </c>
      <c r="B2565" s="4" t="str">
        <f t="shared" si="691"/>
        <v>2019-01-07</v>
      </c>
      <c r="C2565" s="3">
        <v>43472</v>
      </c>
      <c r="E2565" s="4" t="str">
        <f t="shared" si="692"/>
        <v>47.0;46.0;47.0;89.0</v>
      </c>
      <c r="F2565" s="4" t="str">
        <f t="shared" si="693"/>
        <v>47.0;46.0</v>
      </c>
      <c r="G2565" s="4" t="str">
        <f t="shared" si="694"/>
        <v>47.0</v>
      </c>
      <c r="H2565" s="4" t="str">
        <f t="shared" si="695"/>
        <v>46.0</v>
      </c>
      <c r="I2565" s="4" t="str">
        <f t="shared" si="696"/>
        <v>47.0;89.0</v>
      </c>
      <c r="J2565" s="4" t="str">
        <f t="shared" si="697"/>
        <v>47.0</v>
      </c>
      <c r="K2565" s="4" t="str">
        <f t="shared" si="698"/>
        <v>89.0</v>
      </c>
      <c r="L2565" s="4">
        <f t="shared" ref="L2565:M2608" si="700">VALUE(G2565)</f>
        <v>47</v>
      </c>
      <c r="M2565" s="4">
        <f t="shared" si="700"/>
        <v>46</v>
      </c>
      <c r="N2565" s="10">
        <f t="shared" ref="N2565:N2628" si="701">L2565/M2565-1</f>
        <v>2.1739130434782705E-2</v>
      </c>
      <c r="O2565" s="4">
        <f t="shared" si="699"/>
        <v>47</v>
      </c>
      <c r="P2565" s="4">
        <f t="shared" si="699"/>
        <v>89</v>
      </c>
      <c r="Q2565" s="4">
        <f t="shared" ref="Q2565:Q2628" si="702">P2565-O2565</f>
        <v>42</v>
      </c>
      <c r="R2565" s="11"/>
    </row>
    <row r="2566" spans="1:18" x14ac:dyDescent="0.2">
      <c r="A2566" s="1" t="s">
        <v>2666</v>
      </c>
      <c r="B2566" s="4" t="str">
        <f t="shared" si="691"/>
        <v>2019-01-08</v>
      </c>
      <c r="C2566" s="3">
        <v>43473</v>
      </c>
      <c r="E2566" s="4" t="str">
        <f t="shared" si="692"/>
        <v>47.0;45.0;47.0;89.0</v>
      </c>
      <c r="F2566" s="4" t="str">
        <f t="shared" si="693"/>
        <v>47.0;45.0</v>
      </c>
      <c r="G2566" s="4" t="str">
        <f t="shared" si="694"/>
        <v>47.0</v>
      </c>
      <c r="H2566" s="4" t="str">
        <f t="shared" si="695"/>
        <v>45.0</v>
      </c>
      <c r="I2566" s="4" t="str">
        <f t="shared" si="696"/>
        <v>47.0;89.0</v>
      </c>
      <c r="J2566" s="4" t="str">
        <f t="shared" si="697"/>
        <v>47.0</v>
      </c>
      <c r="K2566" s="4" t="str">
        <f t="shared" si="698"/>
        <v>89.0</v>
      </c>
      <c r="L2566" s="4">
        <f t="shared" si="700"/>
        <v>47</v>
      </c>
      <c r="M2566" s="4">
        <f t="shared" si="700"/>
        <v>45</v>
      </c>
      <c r="N2566" s="10">
        <f t="shared" si="701"/>
        <v>4.4444444444444509E-2</v>
      </c>
      <c r="O2566" s="4">
        <f t="shared" si="699"/>
        <v>47</v>
      </c>
      <c r="P2566" s="4">
        <f t="shared" si="699"/>
        <v>89</v>
      </c>
      <c r="Q2566" s="4">
        <f t="shared" si="702"/>
        <v>42</v>
      </c>
      <c r="R2566" s="11"/>
    </row>
    <row r="2567" spans="1:18" x14ac:dyDescent="0.2">
      <c r="A2567" s="1" t="s">
        <v>2667</v>
      </c>
      <c r="B2567" s="4" t="str">
        <f t="shared" si="691"/>
        <v>2019-01-09</v>
      </c>
      <c r="C2567" s="3">
        <v>43474</v>
      </c>
      <c r="E2567" s="4" t="str">
        <f t="shared" si="692"/>
        <v>47.0;46.0;47.0;89.0</v>
      </c>
      <c r="F2567" s="4" t="str">
        <f t="shared" si="693"/>
        <v>47.0;46.0</v>
      </c>
      <c r="G2567" s="4" t="str">
        <f t="shared" si="694"/>
        <v>47.0</v>
      </c>
      <c r="H2567" s="4" t="str">
        <f t="shared" si="695"/>
        <v>46.0</v>
      </c>
      <c r="I2567" s="4" t="str">
        <f t="shared" si="696"/>
        <v>47.0;89.0</v>
      </c>
      <c r="J2567" s="4" t="str">
        <f t="shared" si="697"/>
        <v>47.0</v>
      </c>
      <c r="K2567" s="4" t="str">
        <f t="shared" si="698"/>
        <v>89.0</v>
      </c>
      <c r="L2567" s="4">
        <f t="shared" si="700"/>
        <v>47</v>
      </c>
      <c r="M2567" s="4">
        <f t="shared" si="700"/>
        <v>46</v>
      </c>
      <c r="N2567" s="10">
        <f t="shared" si="701"/>
        <v>2.1739130434782705E-2</v>
      </c>
      <c r="O2567" s="4">
        <f t="shared" si="699"/>
        <v>47</v>
      </c>
      <c r="P2567" s="4">
        <f t="shared" si="699"/>
        <v>89</v>
      </c>
      <c r="Q2567" s="4">
        <f t="shared" si="702"/>
        <v>42</v>
      </c>
      <c r="R2567" s="11"/>
    </row>
    <row r="2568" spans="1:18" x14ac:dyDescent="0.2">
      <c r="A2568" s="1" t="s">
        <v>2668</v>
      </c>
      <c r="B2568" s="4" t="str">
        <f t="shared" si="691"/>
        <v>2019-01-10</v>
      </c>
      <c r="C2568" s="3">
        <v>43475</v>
      </c>
      <c r="E2568" s="4" t="str">
        <f t="shared" si="692"/>
        <v>47.0;46.0;47.0;88.0</v>
      </c>
      <c r="F2568" s="4" t="str">
        <f t="shared" si="693"/>
        <v>47.0;46.0</v>
      </c>
      <c r="G2568" s="4" t="str">
        <f t="shared" si="694"/>
        <v>47.0</v>
      </c>
      <c r="H2568" s="4" t="str">
        <f t="shared" si="695"/>
        <v>46.0</v>
      </c>
      <c r="I2568" s="4" t="str">
        <f t="shared" si="696"/>
        <v>47.0;88.0</v>
      </c>
      <c r="J2568" s="4" t="str">
        <f t="shared" si="697"/>
        <v>47.0</v>
      </c>
      <c r="K2568" s="4" t="str">
        <f t="shared" si="698"/>
        <v>88.0</v>
      </c>
      <c r="L2568" s="4">
        <f t="shared" si="700"/>
        <v>47</v>
      </c>
      <c r="M2568" s="4">
        <f t="shared" si="700"/>
        <v>46</v>
      </c>
      <c r="N2568" s="10">
        <f t="shared" si="701"/>
        <v>2.1739130434782705E-2</v>
      </c>
      <c r="O2568" s="4">
        <f t="shared" si="699"/>
        <v>47</v>
      </c>
      <c r="P2568" s="4">
        <f t="shared" si="699"/>
        <v>88</v>
      </c>
      <c r="Q2568" s="4">
        <f t="shared" si="702"/>
        <v>41</v>
      </c>
      <c r="R2568" s="11"/>
    </row>
    <row r="2569" spans="1:18" x14ac:dyDescent="0.2">
      <c r="A2569" s="1" t="s">
        <v>2669</v>
      </c>
      <c r="B2569" s="4" t="str">
        <f t="shared" si="691"/>
        <v>2019-01-11</v>
      </c>
      <c r="C2569" s="3">
        <v>43476</v>
      </c>
      <c r="E2569" s="4" t="str">
        <f t="shared" si="692"/>
        <v>47.0;47.0;47.0;88.0</v>
      </c>
      <c r="F2569" s="4" t="str">
        <f t="shared" si="693"/>
        <v>47.0;47.0</v>
      </c>
      <c r="G2569" s="4" t="str">
        <f t="shared" si="694"/>
        <v>47.0</v>
      </c>
      <c r="H2569" s="4" t="str">
        <f t="shared" si="695"/>
        <v>47.0</v>
      </c>
      <c r="I2569" s="4" t="str">
        <f t="shared" si="696"/>
        <v>47.0;88.0</v>
      </c>
      <c r="J2569" s="4" t="str">
        <f t="shared" si="697"/>
        <v>47.0</v>
      </c>
      <c r="K2569" s="4" t="str">
        <f t="shared" si="698"/>
        <v>88.0</v>
      </c>
      <c r="L2569" s="4">
        <f t="shared" si="700"/>
        <v>47</v>
      </c>
      <c r="M2569" s="4">
        <f t="shared" si="700"/>
        <v>47</v>
      </c>
      <c r="N2569" s="10">
        <f t="shared" si="701"/>
        <v>0</v>
      </c>
      <c r="O2569" s="4">
        <f t="shared" si="699"/>
        <v>47</v>
      </c>
      <c r="P2569" s="4">
        <f t="shared" si="699"/>
        <v>88</v>
      </c>
      <c r="Q2569" s="4">
        <f t="shared" si="702"/>
        <v>41</v>
      </c>
      <c r="R2569" s="11"/>
    </row>
    <row r="2570" spans="1:18" x14ac:dyDescent="0.2">
      <c r="A2570" s="1" t="s">
        <v>2670</v>
      </c>
      <c r="B2570" s="4" t="str">
        <f t="shared" si="691"/>
        <v>2019-01-12</v>
      </c>
      <c r="C2570" s="3">
        <v>43477</v>
      </c>
      <c r="E2570" s="4" t="str">
        <f t="shared" si="692"/>
        <v>47.0;47.0;47.0;89.0</v>
      </c>
      <c r="F2570" s="4" t="str">
        <f t="shared" si="693"/>
        <v>47.0;47.0</v>
      </c>
      <c r="G2570" s="4" t="str">
        <f t="shared" si="694"/>
        <v>47.0</v>
      </c>
      <c r="H2570" s="4" t="str">
        <f t="shared" si="695"/>
        <v>47.0</v>
      </c>
      <c r="I2570" s="4" t="str">
        <f t="shared" si="696"/>
        <v>47.0;89.0</v>
      </c>
      <c r="J2570" s="4" t="str">
        <f t="shared" si="697"/>
        <v>47.0</v>
      </c>
      <c r="K2570" s="4" t="str">
        <f t="shared" si="698"/>
        <v>89.0</v>
      </c>
      <c r="L2570" s="4">
        <f t="shared" si="700"/>
        <v>47</v>
      </c>
      <c r="M2570" s="4">
        <f t="shared" si="700"/>
        <v>47</v>
      </c>
      <c r="N2570" s="10">
        <f t="shared" si="701"/>
        <v>0</v>
      </c>
      <c r="O2570" s="4">
        <f t="shared" si="699"/>
        <v>47</v>
      </c>
      <c r="P2570" s="4">
        <f t="shared" si="699"/>
        <v>89</v>
      </c>
      <c r="Q2570" s="4">
        <f t="shared" si="702"/>
        <v>42</v>
      </c>
      <c r="R2570" s="11"/>
    </row>
    <row r="2571" spans="1:18" x14ac:dyDescent="0.2">
      <c r="A2571" s="1" t="s">
        <v>2671</v>
      </c>
      <c r="B2571" s="4" t="str">
        <f t="shared" si="691"/>
        <v>2019-01-13</v>
      </c>
      <c r="C2571" s="3">
        <v>43478</v>
      </c>
      <c r="E2571" s="4" t="str">
        <f t="shared" si="692"/>
        <v>48.0;47.0;47.0;92.0</v>
      </c>
      <c r="F2571" s="4" t="str">
        <f t="shared" si="693"/>
        <v>48.0;47.0</v>
      </c>
      <c r="G2571" s="4" t="str">
        <f t="shared" si="694"/>
        <v>48.0</v>
      </c>
      <c r="H2571" s="4" t="str">
        <f t="shared" si="695"/>
        <v>47.0</v>
      </c>
      <c r="I2571" s="4" t="str">
        <f t="shared" si="696"/>
        <v>47.0;92.0</v>
      </c>
      <c r="J2571" s="4" t="str">
        <f t="shared" si="697"/>
        <v>47.0</v>
      </c>
      <c r="K2571" s="4" t="str">
        <f t="shared" si="698"/>
        <v>92.0</v>
      </c>
      <c r="L2571" s="4">
        <f t="shared" si="700"/>
        <v>48</v>
      </c>
      <c r="M2571" s="4">
        <f t="shared" si="700"/>
        <v>47</v>
      </c>
      <c r="N2571" s="10">
        <f t="shared" si="701"/>
        <v>2.1276595744680771E-2</v>
      </c>
      <c r="O2571" s="4">
        <f t="shared" si="699"/>
        <v>47</v>
      </c>
      <c r="P2571" s="4">
        <f t="shared" si="699"/>
        <v>92</v>
      </c>
      <c r="Q2571" s="4">
        <f t="shared" si="702"/>
        <v>45</v>
      </c>
      <c r="R2571" s="11"/>
    </row>
    <row r="2572" spans="1:18" x14ac:dyDescent="0.2">
      <c r="A2572" s="1" t="s">
        <v>2672</v>
      </c>
      <c r="B2572" s="4" t="str">
        <f t="shared" si="691"/>
        <v>2019-01-14</v>
      </c>
      <c r="C2572" s="3">
        <v>43479</v>
      </c>
      <c r="E2572" s="4" t="str">
        <f t="shared" si="692"/>
        <v>47.0;47.0;47.0;93.0</v>
      </c>
      <c r="F2572" s="4" t="str">
        <f t="shared" si="693"/>
        <v>47.0;47.0</v>
      </c>
      <c r="G2572" s="4" t="str">
        <f t="shared" si="694"/>
        <v>47.0</v>
      </c>
      <c r="H2572" s="4" t="str">
        <f t="shared" si="695"/>
        <v>47.0</v>
      </c>
      <c r="I2572" s="4" t="str">
        <f t="shared" si="696"/>
        <v>47.0;93.0</v>
      </c>
      <c r="J2572" s="4" t="str">
        <f t="shared" si="697"/>
        <v>47.0</v>
      </c>
      <c r="K2572" s="4" t="str">
        <f t="shared" si="698"/>
        <v>93.0</v>
      </c>
      <c r="L2572" s="4">
        <f t="shared" si="700"/>
        <v>47</v>
      </c>
      <c r="M2572" s="4">
        <f t="shared" si="700"/>
        <v>47</v>
      </c>
      <c r="N2572" s="10">
        <f t="shared" si="701"/>
        <v>0</v>
      </c>
      <c r="O2572" s="4">
        <f t="shared" si="699"/>
        <v>47</v>
      </c>
      <c r="P2572" s="4">
        <f t="shared" si="699"/>
        <v>93</v>
      </c>
      <c r="Q2572" s="4">
        <f t="shared" si="702"/>
        <v>46</v>
      </c>
      <c r="R2572" s="11"/>
    </row>
    <row r="2573" spans="1:18" x14ac:dyDescent="0.2">
      <c r="A2573" s="1" t="s">
        <v>2673</v>
      </c>
      <c r="B2573" s="4" t="str">
        <f t="shared" si="691"/>
        <v>2019-01-15</v>
      </c>
      <c r="C2573" s="3">
        <v>43480</v>
      </c>
      <c r="E2573" s="4" t="str">
        <f t="shared" si="692"/>
        <v>47.0;48.0;47.0;93.0</v>
      </c>
      <c r="F2573" s="4" t="str">
        <f t="shared" si="693"/>
        <v>47.0;48.0</v>
      </c>
      <c r="G2573" s="4" t="str">
        <f t="shared" si="694"/>
        <v>47.0</v>
      </c>
      <c r="H2573" s="4" t="str">
        <f t="shared" si="695"/>
        <v>48.0</v>
      </c>
      <c r="I2573" s="4" t="str">
        <f t="shared" si="696"/>
        <v>47.0;93.0</v>
      </c>
      <c r="J2573" s="4" t="str">
        <f t="shared" si="697"/>
        <v>47.0</v>
      </c>
      <c r="K2573" s="4" t="str">
        <f t="shared" si="698"/>
        <v>93.0</v>
      </c>
      <c r="L2573" s="4">
        <f t="shared" si="700"/>
        <v>47</v>
      </c>
      <c r="M2573" s="4">
        <f t="shared" si="700"/>
        <v>48</v>
      </c>
      <c r="N2573" s="10">
        <f t="shared" si="701"/>
        <v>-2.083333333333337E-2</v>
      </c>
      <c r="O2573" s="4">
        <f t="shared" si="699"/>
        <v>47</v>
      </c>
      <c r="P2573" s="4">
        <f t="shared" si="699"/>
        <v>93</v>
      </c>
      <c r="Q2573" s="4">
        <f t="shared" si="702"/>
        <v>46</v>
      </c>
      <c r="R2573" s="11"/>
    </row>
    <row r="2574" spans="1:18" x14ac:dyDescent="0.2">
      <c r="A2574" s="1" t="s">
        <v>2674</v>
      </c>
      <c r="B2574" s="4" t="str">
        <f t="shared" si="691"/>
        <v>2019-01-16</v>
      </c>
      <c r="C2574" s="3">
        <v>43481</v>
      </c>
      <c r="E2574" s="4" t="str">
        <f t="shared" si="692"/>
        <v>47.0;48.0;46.0;94.0</v>
      </c>
      <c r="F2574" s="4" t="str">
        <f t="shared" si="693"/>
        <v>47.0;48.0</v>
      </c>
      <c r="G2574" s="4" t="str">
        <f t="shared" si="694"/>
        <v>47.0</v>
      </c>
      <c r="H2574" s="4" t="str">
        <f t="shared" si="695"/>
        <v>48.0</v>
      </c>
      <c r="I2574" s="4" t="str">
        <f t="shared" si="696"/>
        <v>46.0;94.0</v>
      </c>
      <c r="J2574" s="4" t="str">
        <f t="shared" si="697"/>
        <v>46.0</v>
      </c>
      <c r="K2574" s="4" t="str">
        <f t="shared" si="698"/>
        <v>94.0</v>
      </c>
      <c r="L2574" s="4">
        <f t="shared" si="700"/>
        <v>47</v>
      </c>
      <c r="M2574" s="4">
        <f t="shared" si="700"/>
        <v>48</v>
      </c>
      <c r="N2574" s="10">
        <f t="shared" si="701"/>
        <v>-2.083333333333337E-2</v>
      </c>
      <c r="O2574" s="4">
        <f t="shared" si="699"/>
        <v>46</v>
      </c>
      <c r="P2574" s="4">
        <f t="shared" si="699"/>
        <v>94</v>
      </c>
      <c r="Q2574" s="4">
        <f t="shared" si="702"/>
        <v>48</v>
      </c>
      <c r="R2574" s="11"/>
    </row>
    <row r="2575" spans="1:18" x14ac:dyDescent="0.2">
      <c r="A2575" s="1" t="s">
        <v>2675</v>
      </c>
      <c r="B2575" s="4" t="str">
        <f t="shared" si="691"/>
        <v>2019-01-17</v>
      </c>
      <c r="C2575" s="3">
        <v>43482</v>
      </c>
      <c r="E2575" s="4" t="str">
        <f t="shared" si="692"/>
        <v>46.0;48.0;46.0;94.0</v>
      </c>
      <c r="F2575" s="4" t="str">
        <f t="shared" si="693"/>
        <v>46.0;48.0</v>
      </c>
      <c r="G2575" s="4" t="str">
        <f t="shared" si="694"/>
        <v>46.0</v>
      </c>
      <c r="H2575" s="4" t="str">
        <f t="shared" si="695"/>
        <v>48.0</v>
      </c>
      <c r="I2575" s="4" t="str">
        <f t="shared" si="696"/>
        <v>46.0;94.0</v>
      </c>
      <c r="J2575" s="4" t="str">
        <f t="shared" si="697"/>
        <v>46.0</v>
      </c>
      <c r="K2575" s="4" t="str">
        <f t="shared" si="698"/>
        <v>94.0</v>
      </c>
      <c r="L2575" s="4">
        <f t="shared" si="700"/>
        <v>46</v>
      </c>
      <c r="M2575" s="4">
        <f t="shared" si="700"/>
        <v>48</v>
      </c>
      <c r="N2575" s="10">
        <f t="shared" si="701"/>
        <v>-4.166666666666663E-2</v>
      </c>
      <c r="O2575" s="4">
        <f t="shared" si="699"/>
        <v>46</v>
      </c>
      <c r="P2575" s="4">
        <f t="shared" si="699"/>
        <v>94</v>
      </c>
      <c r="Q2575" s="4">
        <f t="shared" si="702"/>
        <v>48</v>
      </c>
      <c r="R2575" s="11"/>
    </row>
    <row r="2576" spans="1:18" x14ac:dyDescent="0.2">
      <c r="A2576" s="1" t="s">
        <v>2676</v>
      </c>
      <c r="B2576" s="4" t="str">
        <f t="shared" si="691"/>
        <v>2019-01-18</v>
      </c>
      <c r="C2576" s="3">
        <v>43483</v>
      </c>
      <c r="E2576" s="4" t="str">
        <f t="shared" si="692"/>
        <v>45.0;48.0;46.0;94.0</v>
      </c>
      <c r="F2576" s="4" t="str">
        <f t="shared" si="693"/>
        <v>45.0;48.0</v>
      </c>
      <c r="G2576" s="4" t="str">
        <f t="shared" si="694"/>
        <v>45.0</v>
      </c>
      <c r="H2576" s="4" t="str">
        <f t="shared" si="695"/>
        <v>48.0</v>
      </c>
      <c r="I2576" s="4" t="str">
        <f t="shared" si="696"/>
        <v>46.0;94.0</v>
      </c>
      <c r="J2576" s="4" t="str">
        <f t="shared" si="697"/>
        <v>46.0</v>
      </c>
      <c r="K2576" s="4" t="str">
        <f t="shared" si="698"/>
        <v>94.0</v>
      </c>
      <c r="L2576" s="4">
        <f t="shared" si="700"/>
        <v>45</v>
      </c>
      <c r="M2576" s="4">
        <f t="shared" si="700"/>
        <v>48</v>
      </c>
      <c r="N2576" s="10">
        <f t="shared" si="701"/>
        <v>-6.25E-2</v>
      </c>
      <c r="O2576" s="4">
        <f t="shared" si="699"/>
        <v>46</v>
      </c>
      <c r="P2576" s="4">
        <f t="shared" si="699"/>
        <v>94</v>
      </c>
      <c r="Q2576" s="4">
        <f t="shared" si="702"/>
        <v>48</v>
      </c>
      <c r="R2576" s="11"/>
    </row>
    <row r="2577" spans="1:18" x14ac:dyDescent="0.2">
      <c r="A2577" s="1" t="s">
        <v>2677</v>
      </c>
      <c r="B2577" s="4" t="str">
        <f t="shared" si="691"/>
        <v>2019-01-19</v>
      </c>
      <c r="C2577" s="3">
        <v>43484</v>
      </c>
      <c r="E2577" s="4" t="str">
        <f t="shared" si="692"/>
        <v>45.0;48.0;46.0;94.0</v>
      </c>
      <c r="F2577" s="4" t="str">
        <f t="shared" si="693"/>
        <v>45.0;48.0</v>
      </c>
      <c r="G2577" s="4" t="str">
        <f t="shared" si="694"/>
        <v>45.0</v>
      </c>
      <c r="H2577" s="4" t="str">
        <f t="shared" si="695"/>
        <v>48.0</v>
      </c>
      <c r="I2577" s="4" t="str">
        <f t="shared" si="696"/>
        <v>46.0;94.0</v>
      </c>
      <c r="J2577" s="4" t="str">
        <f t="shared" si="697"/>
        <v>46.0</v>
      </c>
      <c r="K2577" s="4" t="str">
        <f t="shared" si="698"/>
        <v>94.0</v>
      </c>
      <c r="L2577" s="4">
        <f t="shared" si="700"/>
        <v>45</v>
      </c>
      <c r="M2577" s="4">
        <f t="shared" si="700"/>
        <v>48</v>
      </c>
      <c r="N2577" s="10">
        <f t="shared" si="701"/>
        <v>-6.25E-2</v>
      </c>
      <c r="O2577" s="4">
        <f t="shared" si="699"/>
        <v>46</v>
      </c>
      <c r="P2577" s="4">
        <f t="shared" si="699"/>
        <v>94</v>
      </c>
      <c r="Q2577" s="4">
        <f t="shared" si="702"/>
        <v>48</v>
      </c>
      <c r="R2577" s="11"/>
    </row>
    <row r="2578" spans="1:18" x14ac:dyDescent="0.2">
      <c r="A2578" s="1" t="s">
        <v>2678</v>
      </c>
      <c r="B2578" s="4" t="str">
        <f t="shared" si="691"/>
        <v>2019-01-20</v>
      </c>
      <c r="C2578" s="3">
        <v>43485</v>
      </c>
      <c r="E2578" s="4" t="str">
        <f t="shared" si="692"/>
        <v>45.0;49.0;46.0;94.0</v>
      </c>
      <c r="F2578" s="4" t="str">
        <f t="shared" si="693"/>
        <v>45.0;49.0</v>
      </c>
      <c r="G2578" s="4" t="str">
        <f t="shared" si="694"/>
        <v>45.0</v>
      </c>
      <c r="H2578" s="4" t="str">
        <f t="shared" si="695"/>
        <v>49.0</v>
      </c>
      <c r="I2578" s="4" t="str">
        <f t="shared" si="696"/>
        <v>46.0;94.0</v>
      </c>
      <c r="J2578" s="4" t="str">
        <f t="shared" si="697"/>
        <v>46.0</v>
      </c>
      <c r="K2578" s="4" t="str">
        <f t="shared" si="698"/>
        <v>94.0</v>
      </c>
      <c r="L2578" s="4">
        <f t="shared" si="700"/>
        <v>45</v>
      </c>
      <c r="M2578" s="4">
        <f t="shared" si="700"/>
        <v>49</v>
      </c>
      <c r="N2578" s="10">
        <f t="shared" si="701"/>
        <v>-8.1632653061224469E-2</v>
      </c>
      <c r="O2578" s="4">
        <f t="shared" si="699"/>
        <v>46</v>
      </c>
      <c r="P2578" s="4">
        <f t="shared" si="699"/>
        <v>94</v>
      </c>
      <c r="Q2578" s="4">
        <f t="shared" si="702"/>
        <v>48</v>
      </c>
      <c r="R2578" s="11"/>
    </row>
    <row r="2579" spans="1:18" x14ac:dyDescent="0.2">
      <c r="A2579" s="1" t="s">
        <v>2679</v>
      </c>
      <c r="B2579" s="4" t="str">
        <f t="shared" si="691"/>
        <v>2019-01-21</v>
      </c>
      <c r="C2579" s="3">
        <v>43486</v>
      </c>
      <c r="E2579" s="4" t="str">
        <f t="shared" si="692"/>
        <v>45.0;49.0;45.0;94.0</v>
      </c>
      <c r="F2579" s="4" t="str">
        <f t="shared" si="693"/>
        <v>45.0;49.0</v>
      </c>
      <c r="G2579" s="4" t="str">
        <f t="shared" si="694"/>
        <v>45.0</v>
      </c>
      <c r="H2579" s="4" t="str">
        <f t="shared" si="695"/>
        <v>49.0</v>
      </c>
      <c r="I2579" s="4" t="str">
        <f t="shared" si="696"/>
        <v>45.0;94.0</v>
      </c>
      <c r="J2579" s="4" t="str">
        <f t="shared" si="697"/>
        <v>45.0</v>
      </c>
      <c r="K2579" s="4" t="str">
        <f t="shared" si="698"/>
        <v>94.0</v>
      </c>
      <c r="L2579" s="4">
        <f t="shared" si="700"/>
        <v>45</v>
      </c>
      <c r="M2579" s="4">
        <f t="shared" si="700"/>
        <v>49</v>
      </c>
      <c r="N2579" s="10">
        <f t="shared" si="701"/>
        <v>-8.1632653061224469E-2</v>
      </c>
      <c r="O2579" s="4">
        <f t="shared" si="699"/>
        <v>45</v>
      </c>
      <c r="P2579" s="4">
        <f t="shared" si="699"/>
        <v>94</v>
      </c>
      <c r="Q2579" s="4">
        <f t="shared" si="702"/>
        <v>49</v>
      </c>
      <c r="R2579" s="11"/>
    </row>
    <row r="2580" spans="1:18" x14ac:dyDescent="0.2">
      <c r="A2580" s="1" t="s">
        <v>2680</v>
      </c>
      <c r="B2580" s="4" t="str">
        <f t="shared" si="691"/>
        <v>2019-01-22</v>
      </c>
      <c r="C2580" s="3">
        <v>43487</v>
      </c>
      <c r="E2580" s="4" t="str">
        <f t="shared" si="692"/>
        <v>45.0;48.0;45.0;93.0</v>
      </c>
      <c r="F2580" s="4" t="str">
        <f t="shared" si="693"/>
        <v>45.0;48.0</v>
      </c>
      <c r="G2580" s="4" t="str">
        <f t="shared" si="694"/>
        <v>45.0</v>
      </c>
      <c r="H2580" s="4" t="str">
        <f t="shared" si="695"/>
        <v>48.0</v>
      </c>
      <c r="I2580" s="4" t="str">
        <f t="shared" si="696"/>
        <v>45.0;93.0</v>
      </c>
      <c r="J2580" s="4" t="str">
        <f t="shared" si="697"/>
        <v>45.0</v>
      </c>
      <c r="K2580" s="4" t="str">
        <f t="shared" si="698"/>
        <v>93.0</v>
      </c>
      <c r="L2580" s="4">
        <f t="shared" si="700"/>
        <v>45</v>
      </c>
      <c r="M2580" s="4">
        <f t="shared" si="700"/>
        <v>48</v>
      </c>
      <c r="N2580" s="10">
        <f t="shared" si="701"/>
        <v>-6.25E-2</v>
      </c>
      <c r="O2580" s="4">
        <f t="shared" si="699"/>
        <v>45</v>
      </c>
      <c r="P2580" s="4">
        <f t="shared" si="699"/>
        <v>93</v>
      </c>
      <c r="Q2580" s="4">
        <f t="shared" si="702"/>
        <v>48</v>
      </c>
      <c r="R2580" s="11"/>
    </row>
    <row r="2581" spans="1:18" x14ac:dyDescent="0.2">
      <c r="A2581" s="1" t="s">
        <v>2681</v>
      </c>
      <c r="B2581" s="4" t="str">
        <f t="shared" si="691"/>
        <v>2019-01-23</v>
      </c>
      <c r="C2581" s="3">
        <v>43488</v>
      </c>
      <c r="E2581" s="4" t="str">
        <f t="shared" si="692"/>
        <v>45.0;48.0;45.0;93.0</v>
      </c>
      <c r="F2581" s="4" t="str">
        <f t="shared" si="693"/>
        <v>45.0;48.0</v>
      </c>
      <c r="G2581" s="4" t="str">
        <f t="shared" si="694"/>
        <v>45.0</v>
      </c>
      <c r="H2581" s="4" t="str">
        <f t="shared" si="695"/>
        <v>48.0</v>
      </c>
      <c r="I2581" s="4" t="str">
        <f t="shared" si="696"/>
        <v>45.0;93.0</v>
      </c>
      <c r="J2581" s="4" t="str">
        <f t="shared" si="697"/>
        <v>45.0</v>
      </c>
      <c r="K2581" s="4" t="str">
        <f t="shared" si="698"/>
        <v>93.0</v>
      </c>
      <c r="L2581" s="4">
        <f t="shared" si="700"/>
        <v>45</v>
      </c>
      <c r="M2581" s="4">
        <f t="shared" si="700"/>
        <v>48</v>
      </c>
      <c r="N2581" s="10">
        <f t="shared" si="701"/>
        <v>-6.25E-2</v>
      </c>
      <c r="O2581" s="4">
        <f t="shared" si="699"/>
        <v>45</v>
      </c>
      <c r="P2581" s="4">
        <f t="shared" si="699"/>
        <v>93</v>
      </c>
      <c r="Q2581" s="4">
        <f t="shared" si="702"/>
        <v>48</v>
      </c>
      <c r="R2581" s="11"/>
    </row>
    <row r="2582" spans="1:18" x14ac:dyDescent="0.2">
      <c r="A2582" s="1" t="s">
        <v>2682</v>
      </c>
      <c r="B2582" s="4" t="str">
        <f t="shared" si="691"/>
        <v>2019-01-24</v>
      </c>
      <c r="C2582" s="3">
        <v>43489</v>
      </c>
      <c r="E2582" s="4" t="str">
        <f t="shared" si="692"/>
        <v>45.0;48.0;45.0;92.0</v>
      </c>
      <c r="F2582" s="4" t="str">
        <f t="shared" si="693"/>
        <v>45.0;48.0</v>
      </c>
      <c r="G2582" s="4" t="str">
        <f t="shared" si="694"/>
        <v>45.0</v>
      </c>
      <c r="H2582" s="4" t="str">
        <f t="shared" si="695"/>
        <v>48.0</v>
      </c>
      <c r="I2582" s="4" t="str">
        <f t="shared" si="696"/>
        <v>45.0;92.0</v>
      </c>
      <c r="J2582" s="4" t="str">
        <f t="shared" si="697"/>
        <v>45.0</v>
      </c>
      <c r="K2582" s="4" t="str">
        <f t="shared" si="698"/>
        <v>92.0</v>
      </c>
      <c r="L2582" s="4">
        <f t="shared" si="700"/>
        <v>45</v>
      </c>
      <c r="M2582" s="4">
        <f t="shared" si="700"/>
        <v>48</v>
      </c>
      <c r="N2582" s="10">
        <f t="shared" si="701"/>
        <v>-6.25E-2</v>
      </c>
      <c r="O2582" s="4">
        <f t="shared" si="699"/>
        <v>45</v>
      </c>
      <c r="P2582" s="4">
        <f t="shared" si="699"/>
        <v>92</v>
      </c>
      <c r="Q2582" s="4">
        <f t="shared" si="702"/>
        <v>47</v>
      </c>
      <c r="R2582" s="11"/>
    </row>
    <row r="2583" spans="1:18" x14ac:dyDescent="0.2">
      <c r="A2583" s="1" t="s">
        <v>2683</v>
      </c>
      <c r="B2583" s="4" t="str">
        <f t="shared" si="691"/>
        <v>2019-01-25</v>
      </c>
      <c r="C2583" s="3">
        <v>43490</v>
      </c>
      <c r="E2583" s="4" t="str">
        <f t="shared" si="692"/>
        <v>45.0;48.0;44.0;92.0</v>
      </c>
      <c r="F2583" s="4" t="str">
        <f t="shared" si="693"/>
        <v>45.0;48.0</v>
      </c>
      <c r="G2583" s="4" t="str">
        <f t="shared" si="694"/>
        <v>45.0</v>
      </c>
      <c r="H2583" s="4" t="str">
        <f t="shared" si="695"/>
        <v>48.0</v>
      </c>
      <c r="I2583" s="4" t="str">
        <f t="shared" si="696"/>
        <v>44.0;92.0</v>
      </c>
      <c r="J2583" s="4" t="str">
        <f t="shared" si="697"/>
        <v>44.0</v>
      </c>
      <c r="K2583" s="4" t="str">
        <f t="shared" si="698"/>
        <v>92.0</v>
      </c>
      <c r="L2583" s="4">
        <f t="shared" si="700"/>
        <v>45</v>
      </c>
      <c r="M2583" s="4">
        <f t="shared" si="700"/>
        <v>48</v>
      </c>
      <c r="N2583" s="10">
        <f t="shared" si="701"/>
        <v>-6.25E-2</v>
      </c>
      <c r="O2583" s="4">
        <f t="shared" si="699"/>
        <v>44</v>
      </c>
      <c r="P2583" s="4">
        <f t="shared" si="699"/>
        <v>92</v>
      </c>
      <c r="Q2583" s="4">
        <f t="shared" si="702"/>
        <v>48</v>
      </c>
      <c r="R2583" s="11"/>
    </row>
    <row r="2584" spans="1:18" x14ac:dyDescent="0.2">
      <c r="A2584" s="1" t="s">
        <v>2684</v>
      </c>
      <c r="B2584" s="4" t="str">
        <f t="shared" si="691"/>
        <v>2019-01-26</v>
      </c>
      <c r="C2584" s="3">
        <v>43491</v>
      </c>
      <c r="E2584" s="4" t="str">
        <f t="shared" si="692"/>
        <v>45.0;49.0;44.0;92.0</v>
      </c>
      <c r="F2584" s="4" t="str">
        <f t="shared" si="693"/>
        <v>45.0;49.0</v>
      </c>
      <c r="G2584" s="4" t="str">
        <f t="shared" si="694"/>
        <v>45.0</v>
      </c>
      <c r="H2584" s="4" t="str">
        <f t="shared" si="695"/>
        <v>49.0</v>
      </c>
      <c r="I2584" s="4" t="str">
        <f t="shared" si="696"/>
        <v>44.0;92.0</v>
      </c>
      <c r="J2584" s="4" t="str">
        <f t="shared" si="697"/>
        <v>44.0</v>
      </c>
      <c r="K2584" s="4" t="str">
        <f t="shared" si="698"/>
        <v>92.0</v>
      </c>
      <c r="L2584" s="4">
        <f t="shared" si="700"/>
        <v>45</v>
      </c>
      <c r="M2584" s="4">
        <f t="shared" si="700"/>
        <v>49</v>
      </c>
      <c r="N2584" s="10">
        <f t="shared" si="701"/>
        <v>-8.1632653061224469E-2</v>
      </c>
      <c r="O2584" s="4">
        <f t="shared" si="699"/>
        <v>44</v>
      </c>
      <c r="P2584" s="4">
        <f t="shared" si="699"/>
        <v>92</v>
      </c>
      <c r="Q2584" s="4">
        <f t="shared" si="702"/>
        <v>48</v>
      </c>
      <c r="R2584" s="11"/>
    </row>
    <row r="2585" spans="1:18" x14ac:dyDescent="0.2">
      <c r="A2585" s="1" t="s">
        <v>2685</v>
      </c>
      <c r="B2585" s="4" t="str">
        <f t="shared" si="691"/>
        <v>2019-01-27</v>
      </c>
      <c r="C2585" s="3">
        <v>43492</v>
      </c>
      <c r="E2585" s="4" t="str">
        <f t="shared" si="692"/>
        <v>46.0;49.0;44.0;92.0</v>
      </c>
      <c r="F2585" s="4" t="str">
        <f t="shared" si="693"/>
        <v>46.0;49.0</v>
      </c>
      <c r="G2585" s="4" t="str">
        <f t="shared" si="694"/>
        <v>46.0</v>
      </c>
      <c r="H2585" s="4" t="str">
        <f t="shared" si="695"/>
        <v>49.0</v>
      </c>
      <c r="I2585" s="4" t="str">
        <f t="shared" si="696"/>
        <v>44.0;92.0</v>
      </c>
      <c r="J2585" s="4" t="str">
        <f t="shared" si="697"/>
        <v>44.0</v>
      </c>
      <c r="K2585" s="4" t="str">
        <f t="shared" si="698"/>
        <v>92.0</v>
      </c>
      <c r="L2585" s="4">
        <f t="shared" si="700"/>
        <v>46</v>
      </c>
      <c r="M2585" s="4">
        <f t="shared" si="700"/>
        <v>49</v>
      </c>
      <c r="N2585" s="10">
        <f t="shared" si="701"/>
        <v>-6.1224489795918324E-2</v>
      </c>
      <c r="O2585" s="4">
        <f t="shared" si="699"/>
        <v>44</v>
      </c>
      <c r="P2585" s="4">
        <f t="shared" si="699"/>
        <v>92</v>
      </c>
      <c r="Q2585" s="4">
        <f t="shared" si="702"/>
        <v>48</v>
      </c>
      <c r="R2585" s="11"/>
    </row>
    <row r="2586" spans="1:18" x14ac:dyDescent="0.2">
      <c r="A2586" s="1" t="s">
        <v>2686</v>
      </c>
      <c r="B2586" s="4" t="str">
        <f t="shared" si="691"/>
        <v>2019-01-28</v>
      </c>
      <c r="C2586" s="3">
        <v>43493</v>
      </c>
      <c r="E2586" s="4" t="str">
        <f t="shared" si="692"/>
        <v>46.0;49.0;43.0;92.0</v>
      </c>
      <c r="F2586" s="4" t="str">
        <f t="shared" si="693"/>
        <v>46.0;49.0</v>
      </c>
      <c r="G2586" s="4" t="str">
        <f t="shared" si="694"/>
        <v>46.0</v>
      </c>
      <c r="H2586" s="4" t="str">
        <f t="shared" si="695"/>
        <v>49.0</v>
      </c>
      <c r="I2586" s="4" t="str">
        <f t="shared" si="696"/>
        <v>43.0;92.0</v>
      </c>
      <c r="J2586" s="4" t="str">
        <f t="shared" si="697"/>
        <v>43.0</v>
      </c>
      <c r="K2586" s="4" t="str">
        <f t="shared" si="698"/>
        <v>92.0</v>
      </c>
      <c r="L2586" s="4">
        <f t="shared" si="700"/>
        <v>46</v>
      </c>
      <c r="M2586" s="4">
        <f t="shared" si="700"/>
        <v>49</v>
      </c>
      <c r="N2586" s="10">
        <f t="shared" si="701"/>
        <v>-6.1224489795918324E-2</v>
      </c>
      <c r="O2586" s="4">
        <f t="shared" si="699"/>
        <v>43</v>
      </c>
      <c r="P2586" s="4">
        <f t="shared" si="699"/>
        <v>92</v>
      </c>
      <c r="Q2586" s="4">
        <f t="shared" si="702"/>
        <v>49</v>
      </c>
      <c r="R2586" s="11"/>
    </row>
    <row r="2587" spans="1:18" x14ac:dyDescent="0.2">
      <c r="A2587" s="1" t="s">
        <v>2687</v>
      </c>
      <c r="B2587" s="4" t="str">
        <f t="shared" si="691"/>
        <v>2019-01-29</v>
      </c>
      <c r="C2587" s="3">
        <v>43494</v>
      </c>
      <c r="E2587" s="4" t="str">
        <f t="shared" si="692"/>
        <v>46.0;49.0;44.0;91.0</v>
      </c>
      <c r="F2587" s="4" t="str">
        <f t="shared" si="693"/>
        <v>46.0;49.0</v>
      </c>
      <c r="G2587" s="4" t="str">
        <f t="shared" si="694"/>
        <v>46.0</v>
      </c>
      <c r="H2587" s="4" t="str">
        <f t="shared" si="695"/>
        <v>49.0</v>
      </c>
      <c r="I2587" s="4" t="str">
        <f t="shared" si="696"/>
        <v>44.0;91.0</v>
      </c>
      <c r="J2587" s="4" t="str">
        <f t="shared" si="697"/>
        <v>44.0</v>
      </c>
      <c r="K2587" s="4" t="str">
        <f t="shared" si="698"/>
        <v>91.0</v>
      </c>
      <c r="L2587" s="4">
        <f t="shared" si="700"/>
        <v>46</v>
      </c>
      <c r="M2587" s="4">
        <f t="shared" si="700"/>
        <v>49</v>
      </c>
      <c r="N2587" s="10">
        <f t="shared" si="701"/>
        <v>-6.1224489795918324E-2</v>
      </c>
      <c r="O2587" s="4">
        <f t="shared" si="699"/>
        <v>44</v>
      </c>
      <c r="P2587" s="4">
        <f t="shared" si="699"/>
        <v>91</v>
      </c>
      <c r="Q2587" s="4">
        <f t="shared" si="702"/>
        <v>47</v>
      </c>
      <c r="R2587" s="11"/>
    </row>
    <row r="2588" spans="1:18" x14ac:dyDescent="0.2">
      <c r="A2588" s="1" t="s">
        <v>2688</v>
      </c>
      <c r="B2588" s="4" t="str">
        <f t="shared" si="691"/>
        <v>2019-01-30</v>
      </c>
      <c r="C2588" s="3">
        <v>43495</v>
      </c>
      <c r="E2588" s="4" t="str">
        <f t="shared" si="692"/>
        <v>46.0;49.0;44.0;91.0</v>
      </c>
      <c r="F2588" s="4" t="str">
        <f t="shared" si="693"/>
        <v>46.0;49.0</v>
      </c>
      <c r="G2588" s="4" t="str">
        <f t="shared" si="694"/>
        <v>46.0</v>
      </c>
      <c r="H2588" s="4" t="str">
        <f t="shared" si="695"/>
        <v>49.0</v>
      </c>
      <c r="I2588" s="4" t="str">
        <f t="shared" si="696"/>
        <v>44.0;91.0</v>
      </c>
      <c r="J2588" s="4" t="str">
        <f t="shared" si="697"/>
        <v>44.0</v>
      </c>
      <c r="K2588" s="4" t="str">
        <f t="shared" si="698"/>
        <v>91.0</v>
      </c>
      <c r="L2588" s="4">
        <f t="shared" si="700"/>
        <v>46</v>
      </c>
      <c r="M2588" s="4">
        <f t="shared" si="700"/>
        <v>49</v>
      </c>
      <c r="N2588" s="10">
        <f t="shared" si="701"/>
        <v>-6.1224489795918324E-2</v>
      </c>
      <c r="O2588" s="4">
        <f t="shared" si="699"/>
        <v>44</v>
      </c>
      <c r="P2588" s="4">
        <f t="shared" si="699"/>
        <v>91</v>
      </c>
      <c r="Q2588" s="4">
        <f t="shared" si="702"/>
        <v>47</v>
      </c>
      <c r="R2588" s="11"/>
    </row>
    <row r="2589" spans="1:18" x14ac:dyDescent="0.2">
      <c r="A2589" s="1" t="s">
        <v>2689</v>
      </c>
      <c r="B2589" s="4" t="str">
        <f t="shared" si="691"/>
        <v>2019-01-31</v>
      </c>
      <c r="C2589" s="3">
        <v>43496</v>
      </c>
      <c r="E2589" s="4" t="str">
        <f t="shared" si="692"/>
        <v>48.0;49.0;44.0;90.0</v>
      </c>
      <c r="F2589" s="4" t="str">
        <f t="shared" si="693"/>
        <v>48.0;49.0</v>
      </c>
      <c r="G2589" s="4" t="str">
        <f t="shared" si="694"/>
        <v>48.0</v>
      </c>
      <c r="H2589" s="4" t="str">
        <f t="shared" si="695"/>
        <v>49.0</v>
      </c>
      <c r="I2589" s="4" t="str">
        <f t="shared" si="696"/>
        <v>44.0;90.0</v>
      </c>
      <c r="J2589" s="4" t="str">
        <f t="shared" si="697"/>
        <v>44.0</v>
      </c>
      <c r="K2589" s="4" t="str">
        <f t="shared" si="698"/>
        <v>90.0</v>
      </c>
      <c r="L2589" s="4">
        <f t="shared" si="700"/>
        <v>48</v>
      </c>
      <c r="M2589" s="4">
        <f t="shared" si="700"/>
        <v>49</v>
      </c>
      <c r="N2589" s="10">
        <f t="shared" si="701"/>
        <v>-2.0408163265306145E-2</v>
      </c>
      <c r="O2589" s="4">
        <f t="shared" si="699"/>
        <v>44</v>
      </c>
      <c r="P2589" s="4">
        <f t="shared" si="699"/>
        <v>90</v>
      </c>
      <c r="Q2589" s="4">
        <f t="shared" si="702"/>
        <v>46</v>
      </c>
      <c r="R2589" s="11"/>
    </row>
    <row r="2590" spans="1:18" x14ac:dyDescent="0.2">
      <c r="A2590" s="1" t="s">
        <v>2690</v>
      </c>
      <c r="B2590" s="4" t="str">
        <f t="shared" si="691"/>
        <v>2019-02-01</v>
      </c>
      <c r="C2590" s="3">
        <v>43497</v>
      </c>
      <c r="E2590" s="4" t="str">
        <f t="shared" si="692"/>
        <v>49.0;49.0;44.0;90.0</v>
      </c>
      <c r="F2590" s="4" t="str">
        <f t="shared" si="693"/>
        <v>49.0;49.0</v>
      </c>
      <c r="G2590" s="4" t="str">
        <f t="shared" si="694"/>
        <v>49.0</v>
      </c>
      <c r="H2590" s="4" t="str">
        <f t="shared" si="695"/>
        <v>49.0</v>
      </c>
      <c r="I2590" s="4" t="str">
        <f t="shared" si="696"/>
        <v>44.0;90.0</v>
      </c>
      <c r="J2590" s="4" t="str">
        <f t="shared" si="697"/>
        <v>44.0</v>
      </c>
      <c r="K2590" s="4" t="str">
        <f t="shared" si="698"/>
        <v>90.0</v>
      </c>
      <c r="L2590" s="4">
        <f t="shared" si="700"/>
        <v>49</v>
      </c>
      <c r="M2590" s="4">
        <f t="shared" si="700"/>
        <v>49</v>
      </c>
      <c r="N2590" s="10">
        <f t="shared" si="701"/>
        <v>0</v>
      </c>
      <c r="O2590" s="4">
        <f t="shared" si="699"/>
        <v>44</v>
      </c>
      <c r="P2590" s="4">
        <f t="shared" si="699"/>
        <v>90</v>
      </c>
      <c r="Q2590" s="4">
        <f t="shared" si="702"/>
        <v>46</v>
      </c>
      <c r="R2590" s="11"/>
    </row>
    <row r="2591" spans="1:18" x14ac:dyDescent="0.2">
      <c r="A2591" s="1" t="s">
        <v>2691</v>
      </c>
      <c r="B2591" s="4" t="str">
        <f t="shared" si="691"/>
        <v>2019-02-02</v>
      </c>
      <c r="C2591" s="3">
        <v>43498</v>
      </c>
      <c r="E2591" s="4" t="str">
        <f t="shared" si="692"/>
        <v>50.0;49.0;45.0;90.0</v>
      </c>
      <c r="F2591" s="4" t="str">
        <f t="shared" si="693"/>
        <v>50.0;49.0</v>
      </c>
      <c r="G2591" s="4" t="str">
        <f t="shared" si="694"/>
        <v>50.0</v>
      </c>
      <c r="H2591" s="4" t="str">
        <f t="shared" si="695"/>
        <v>49.0</v>
      </c>
      <c r="I2591" s="4" t="str">
        <f t="shared" si="696"/>
        <v>45.0;90.0</v>
      </c>
      <c r="J2591" s="4" t="str">
        <f t="shared" si="697"/>
        <v>45.0</v>
      </c>
      <c r="K2591" s="4" t="str">
        <f t="shared" si="698"/>
        <v>90.0</v>
      </c>
      <c r="L2591" s="4">
        <f t="shared" si="700"/>
        <v>50</v>
      </c>
      <c r="M2591" s="4">
        <f t="shared" si="700"/>
        <v>49</v>
      </c>
      <c r="N2591" s="10">
        <f t="shared" si="701"/>
        <v>2.0408163265306145E-2</v>
      </c>
      <c r="O2591" s="4">
        <f t="shared" si="699"/>
        <v>45</v>
      </c>
      <c r="P2591" s="4">
        <f t="shared" si="699"/>
        <v>90</v>
      </c>
      <c r="Q2591" s="4">
        <f t="shared" si="702"/>
        <v>45</v>
      </c>
      <c r="R2591" s="11"/>
    </row>
    <row r="2592" spans="1:18" x14ac:dyDescent="0.2">
      <c r="A2592" s="1" t="s">
        <v>2692</v>
      </c>
      <c r="B2592" s="4" t="str">
        <f t="shared" si="691"/>
        <v>2019-02-03</v>
      </c>
      <c r="C2592" s="3">
        <v>43499</v>
      </c>
      <c r="E2592" s="4" t="str">
        <f t="shared" si="692"/>
        <v>50.0;49.0;47.0;89.0</v>
      </c>
      <c r="F2592" s="4" t="str">
        <f t="shared" si="693"/>
        <v>50.0;49.0</v>
      </c>
      <c r="G2592" s="4" t="str">
        <f t="shared" si="694"/>
        <v>50.0</v>
      </c>
      <c r="H2592" s="4" t="str">
        <f t="shared" si="695"/>
        <v>49.0</v>
      </c>
      <c r="I2592" s="4" t="str">
        <f t="shared" si="696"/>
        <v>47.0;89.0</v>
      </c>
      <c r="J2592" s="4" t="str">
        <f t="shared" si="697"/>
        <v>47.0</v>
      </c>
      <c r="K2592" s="4" t="str">
        <f t="shared" si="698"/>
        <v>89.0</v>
      </c>
      <c r="L2592" s="4">
        <f t="shared" si="700"/>
        <v>50</v>
      </c>
      <c r="M2592" s="4">
        <f t="shared" si="700"/>
        <v>49</v>
      </c>
      <c r="N2592" s="10">
        <f t="shared" si="701"/>
        <v>2.0408163265306145E-2</v>
      </c>
      <c r="O2592" s="4">
        <f t="shared" si="699"/>
        <v>47</v>
      </c>
      <c r="P2592" s="4">
        <f t="shared" si="699"/>
        <v>89</v>
      </c>
      <c r="Q2592" s="4">
        <f t="shared" si="702"/>
        <v>42</v>
      </c>
      <c r="R2592" s="11"/>
    </row>
    <row r="2593" spans="1:18" x14ac:dyDescent="0.2">
      <c r="A2593" s="1" t="s">
        <v>2693</v>
      </c>
      <c r="B2593" s="4" t="str">
        <f t="shared" si="691"/>
        <v>2019-02-04</v>
      </c>
      <c r="C2593" s="3">
        <v>43500</v>
      </c>
      <c r="E2593" s="4" t="str">
        <f t="shared" si="692"/>
        <v>50.0;49.0;46.0;89.0</v>
      </c>
      <c r="F2593" s="4" t="str">
        <f t="shared" si="693"/>
        <v>50.0;49.0</v>
      </c>
      <c r="G2593" s="4" t="str">
        <f t="shared" si="694"/>
        <v>50.0</v>
      </c>
      <c r="H2593" s="4" t="str">
        <f t="shared" si="695"/>
        <v>49.0</v>
      </c>
      <c r="I2593" s="4" t="str">
        <f t="shared" si="696"/>
        <v>46.0;89.0</v>
      </c>
      <c r="J2593" s="4" t="str">
        <f t="shared" si="697"/>
        <v>46.0</v>
      </c>
      <c r="K2593" s="4" t="str">
        <f t="shared" si="698"/>
        <v>89.0</v>
      </c>
      <c r="L2593" s="4">
        <f t="shared" si="700"/>
        <v>50</v>
      </c>
      <c r="M2593" s="4">
        <f t="shared" si="700"/>
        <v>49</v>
      </c>
      <c r="N2593" s="10">
        <f t="shared" si="701"/>
        <v>2.0408163265306145E-2</v>
      </c>
      <c r="O2593" s="4">
        <f t="shared" si="699"/>
        <v>46</v>
      </c>
      <c r="P2593" s="4">
        <f t="shared" si="699"/>
        <v>89</v>
      </c>
      <c r="Q2593" s="4">
        <f t="shared" si="702"/>
        <v>43</v>
      </c>
      <c r="R2593" s="11"/>
    </row>
    <row r="2594" spans="1:18" x14ac:dyDescent="0.2">
      <c r="A2594" s="1" t="s">
        <v>2694</v>
      </c>
      <c r="B2594" s="4" t="str">
        <f t="shared" si="691"/>
        <v>2019-02-05</v>
      </c>
      <c r="C2594" s="3">
        <v>43501</v>
      </c>
      <c r="E2594" s="4" t="str">
        <f t="shared" si="692"/>
        <v>50.0;49.0;46.0;89.0</v>
      </c>
      <c r="F2594" s="4" t="str">
        <f t="shared" si="693"/>
        <v>50.0;49.0</v>
      </c>
      <c r="G2594" s="4" t="str">
        <f t="shared" si="694"/>
        <v>50.0</v>
      </c>
      <c r="H2594" s="4" t="str">
        <f t="shared" si="695"/>
        <v>49.0</v>
      </c>
      <c r="I2594" s="4" t="str">
        <f t="shared" si="696"/>
        <v>46.0;89.0</v>
      </c>
      <c r="J2594" s="4" t="str">
        <f t="shared" si="697"/>
        <v>46.0</v>
      </c>
      <c r="K2594" s="4" t="str">
        <f t="shared" si="698"/>
        <v>89.0</v>
      </c>
      <c r="L2594" s="4">
        <f t="shared" si="700"/>
        <v>50</v>
      </c>
      <c r="M2594" s="4">
        <f t="shared" si="700"/>
        <v>49</v>
      </c>
      <c r="N2594" s="10">
        <f t="shared" si="701"/>
        <v>2.0408163265306145E-2</v>
      </c>
      <c r="O2594" s="4">
        <f t="shared" si="699"/>
        <v>46</v>
      </c>
      <c r="P2594" s="4">
        <f t="shared" si="699"/>
        <v>89</v>
      </c>
      <c r="Q2594" s="4">
        <f t="shared" si="702"/>
        <v>43</v>
      </c>
      <c r="R2594" s="11"/>
    </row>
    <row r="2595" spans="1:18" x14ac:dyDescent="0.2">
      <c r="A2595" s="1" t="s">
        <v>2695</v>
      </c>
      <c r="B2595" s="4" t="str">
        <f t="shared" si="691"/>
        <v>2019-02-06</v>
      </c>
      <c r="C2595" s="3">
        <v>43502</v>
      </c>
      <c r="E2595" s="4" t="str">
        <f t="shared" si="692"/>
        <v>50.0;48.0;46.0;89.0</v>
      </c>
      <c r="F2595" s="4" t="str">
        <f t="shared" si="693"/>
        <v>50.0;48.0</v>
      </c>
      <c r="G2595" s="4" t="str">
        <f t="shared" si="694"/>
        <v>50.0</v>
      </c>
      <c r="H2595" s="4" t="str">
        <f t="shared" si="695"/>
        <v>48.0</v>
      </c>
      <c r="I2595" s="4" t="str">
        <f t="shared" si="696"/>
        <v>46.0;89.0</v>
      </c>
      <c r="J2595" s="4" t="str">
        <f t="shared" si="697"/>
        <v>46.0</v>
      </c>
      <c r="K2595" s="4" t="str">
        <f t="shared" si="698"/>
        <v>89.0</v>
      </c>
      <c r="L2595" s="4">
        <f t="shared" si="700"/>
        <v>50</v>
      </c>
      <c r="M2595" s="4">
        <f t="shared" si="700"/>
        <v>48</v>
      </c>
      <c r="N2595" s="10">
        <f t="shared" si="701"/>
        <v>4.1666666666666741E-2</v>
      </c>
      <c r="O2595" s="4">
        <f t="shared" si="699"/>
        <v>46</v>
      </c>
      <c r="P2595" s="4">
        <f t="shared" si="699"/>
        <v>89</v>
      </c>
      <c r="Q2595" s="4">
        <f t="shared" si="702"/>
        <v>43</v>
      </c>
      <c r="R2595" s="11"/>
    </row>
    <row r="2596" spans="1:18" x14ac:dyDescent="0.2">
      <c r="A2596" s="1" t="s">
        <v>2696</v>
      </c>
      <c r="B2596" s="4" t="str">
        <f t="shared" si="691"/>
        <v>2019-02-07</v>
      </c>
      <c r="C2596" s="3">
        <v>43503</v>
      </c>
      <c r="E2596" s="4" t="str">
        <f t="shared" si="692"/>
        <v>50.0;48.0;46.0;88.0</v>
      </c>
      <c r="F2596" s="4" t="str">
        <f t="shared" si="693"/>
        <v>50.0;48.0</v>
      </c>
      <c r="G2596" s="4" t="str">
        <f t="shared" si="694"/>
        <v>50.0</v>
      </c>
      <c r="H2596" s="4" t="str">
        <f t="shared" si="695"/>
        <v>48.0</v>
      </c>
      <c r="I2596" s="4" t="str">
        <f t="shared" si="696"/>
        <v>46.0;88.0</v>
      </c>
      <c r="J2596" s="4" t="str">
        <f t="shared" si="697"/>
        <v>46.0</v>
      </c>
      <c r="K2596" s="4" t="str">
        <f t="shared" si="698"/>
        <v>88.0</v>
      </c>
      <c r="L2596" s="4">
        <f t="shared" si="700"/>
        <v>50</v>
      </c>
      <c r="M2596" s="4">
        <f t="shared" si="700"/>
        <v>48</v>
      </c>
      <c r="N2596" s="10">
        <f t="shared" si="701"/>
        <v>4.1666666666666741E-2</v>
      </c>
      <c r="O2596" s="4">
        <f t="shared" si="699"/>
        <v>46</v>
      </c>
      <c r="P2596" s="4">
        <f t="shared" si="699"/>
        <v>88</v>
      </c>
      <c r="Q2596" s="4">
        <f t="shared" si="702"/>
        <v>42</v>
      </c>
      <c r="R2596" s="11"/>
    </row>
    <row r="2597" spans="1:18" x14ac:dyDescent="0.2">
      <c r="A2597" s="1" t="s">
        <v>2697</v>
      </c>
      <c r="B2597" s="4" t="str">
        <f t="shared" si="691"/>
        <v>2019-02-08</v>
      </c>
      <c r="C2597" s="3">
        <v>43504</v>
      </c>
      <c r="E2597" s="4" t="str">
        <f t="shared" si="692"/>
        <v>50.0;48.0;46.0;89.0</v>
      </c>
      <c r="F2597" s="4" t="str">
        <f t="shared" si="693"/>
        <v>50.0;48.0</v>
      </c>
      <c r="G2597" s="4" t="str">
        <f t="shared" si="694"/>
        <v>50.0</v>
      </c>
      <c r="H2597" s="4" t="str">
        <f t="shared" si="695"/>
        <v>48.0</v>
      </c>
      <c r="I2597" s="4" t="str">
        <f t="shared" si="696"/>
        <v>46.0;89.0</v>
      </c>
      <c r="J2597" s="4" t="str">
        <f t="shared" si="697"/>
        <v>46.0</v>
      </c>
      <c r="K2597" s="4" t="str">
        <f t="shared" si="698"/>
        <v>89.0</v>
      </c>
      <c r="L2597" s="4">
        <f t="shared" si="700"/>
        <v>50</v>
      </c>
      <c r="M2597" s="4">
        <f t="shared" si="700"/>
        <v>48</v>
      </c>
      <c r="N2597" s="10">
        <f t="shared" si="701"/>
        <v>4.1666666666666741E-2</v>
      </c>
      <c r="O2597" s="4">
        <f t="shared" si="699"/>
        <v>46</v>
      </c>
      <c r="P2597" s="4">
        <f t="shared" si="699"/>
        <v>89</v>
      </c>
      <c r="Q2597" s="4">
        <f t="shared" si="702"/>
        <v>43</v>
      </c>
      <c r="R2597" s="11"/>
    </row>
    <row r="2598" spans="1:18" x14ac:dyDescent="0.2">
      <c r="A2598" s="1" t="s">
        <v>2698</v>
      </c>
      <c r="B2598" s="4" t="str">
        <f t="shared" si="691"/>
        <v>2019-02-09</v>
      </c>
      <c r="C2598" s="3">
        <v>43505</v>
      </c>
      <c r="E2598" s="4" t="str">
        <f t="shared" si="692"/>
        <v>50.0;48.0;46.0;90.0</v>
      </c>
      <c r="F2598" s="4" t="str">
        <f t="shared" si="693"/>
        <v>50.0;48.0</v>
      </c>
      <c r="G2598" s="4" t="str">
        <f t="shared" si="694"/>
        <v>50.0</v>
      </c>
      <c r="H2598" s="4" t="str">
        <f t="shared" si="695"/>
        <v>48.0</v>
      </c>
      <c r="I2598" s="4" t="str">
        <f t="shared" si="696"/>
        <v>46.0;90.0</v>
      </c>
      <c r="J2598" s="4" t="str">
        <f t="shared" si="697"/>
        <v>46.0</v>
      </c>
      <c r="K2598" s="4" t="str">
        <f t="shared" si="698"/>
        <v>90.0</v>
      </c>
      <c r="L2598" s="4">
        <f t="shared" si="700"/>
        <v>50</v>
      </c>
      <c r="M2598" s="4">
        <f t="shared" si="700"/>
        <v>48</v>
      </c>
      <c r="N2598" s="10">
        <f t="shared" si="701"/>
        <v>4.1666666666666741E-2</v>
      </c>
      <c r="O2598" s="4">
        <f t="shared" si="699"/>
        <v>46</v>
      </c>
      <c r="P2598" s="4">
        <f t="shared" si="699"/>
        <v>90</v>
      </c>
      <c r="Q2598" s="4">
        <f t="shared" si="702"/>
        <v>44</v>
      </c>
      <c r="R2598" s="11"/>
    </row>
    <row r="2599" spans="1:18" x14ac:dyDescent="0.2">
      <c r="A2599" s="1" t="s">
        <v>2699</v>
      </c>
      <c r="B2599" s="4" t="str">
        <f t="shared" si="691"/>
        <v>2019-02-10</v>
      </c>
      <c r="C2599" s="3">
        <v>43506</v>
      </c>
      <c r="E2599" s="4" t="str">
        <f t="shared" si="692"/>
        <v>51.0;49.0;46.0;91.0</v>
      </c>
      <c r="F2599" s="4" t="str">
        <f t="shared" si="693"/>
        <v>51.0;49.0</v>
      </c>
      <c r="G2599" s="4" t="str">
        <f t="shared" si="694"/>
        <v>51.0</v>
      </c>
      <c r="H2599" s="4" t="str">
        <f t="shared" si="695"/>
        <v>49.0</v>
      </c>
      <c r="I2599" s="4" t="str">
        <f t="shared" si="696"/>
        <v>46.0;91.0</v>
      </c>
      <c r="J2599" s="4" t="str">
        <f t="shared" si="697"/>
        <v>46.0</v>
      </c>
      <c r="K2599" s="4" t="str">
        <f t="shared" si="698"/>
        <v>91.0</v>
      </c>
      <c r="L2599" s="4">
        <f t="shared" si="700"/>
        <v>51</v>
      </c>
      <c r="M2599" s="4">
        <f t="shared" si="700"/>
        <v>49</v>
      </c>
      <c r="N2599" s="10">
        <f t="shared" si="701"/>
        <v>4.081632653061229E-2</v>
      </c>
      <c r="O2599" s="4">
        <f t="shared" si="699"/>
        <v>46</v>
      </c>
      <c r="P2599" s="4">
        <f t="shared" si="699"/>
        <v>91</v>
      </c>
      <c r="Q2599" s="4">
        <f t="shared" si="702"/>
        <v>45</v>
      </c>
      <c r="R2599" s="11"/>
    </row>
    <row r="2600" spans="1:18" x14ac:dyDescent="0.2">
      <c r="A2600" s="1" t="s">
        <v>2700</v>
      </c>
      <c r="B2600" s="4" t="str">
        <f t="shared" si="691"/>
        <v>2019-02-11</v>
      </c>
      <c r="C2600" s="3">
        <v>43507</v>
      </c>
      <c r="E2600" s="4" t="str">
        <f t="shared" si="692"/>
        <v>51.0;49.0;46.0;91.0</v>
      </c>
      <c r="F2600" s="4" t="str">
        <f t="shared" si="693"/>
        <v>51.0;49.0</v>
      </c>
      <c r="G2600" s="4" t="str">
        <f t="shared" si="694"/>
        <v>51.0</v>
      </c>
      <c r="H2600" s="4" t="str">
        <f t="shared" si="695"/>
        <v>49.0</v>
      </c>
      <c r="I2600" s="4" t="str">
        <f t="shared" si="696"/>
        <v>46.0;91.0</v>
      </c>
      <c r="J2600" s="4" t="str">
        <f t="shared" si="697"/>
        <v>46.0</v>
      </c>
      <c r="K2600" s="4" t="str">
        <f t="shared" si="698"/>
        <v>91.0</v>
      </c>
      <c r="L2600" s="4">
        <f t="shared" si="700"/>
        <v>51</v>
      </c>
      <c r="M2600" s="4">
        <f t="shared" si="700"/>
        <v>49</v>
      </c>
      <c r="N2600" s="10">
        <f t="shared" si="701"/>
        <v>4.081632653061229E-2</v>
      </c>
      <c r="O2600" s="4">
        <f t="shared" si="699"/>
        <v>46</v>
      </c>
      <c r="P2600" s="4">
        <f t="shared" si="699"/>
        <v>91</v>
      </c>
      <c r="Q2600" s="4">
        <f t="shared" si="702"/>
        <v>45</v>
      </c>
      <c r="R2600" s="11"/>
    </row>
    <row r="2601" spans="1:18" x14ac:dyDescent="0.2">
      <c r="A2601" s="1" t="s">
        <v>2701</v>
      </c>
      <c r="B2601" s="4" t="str">
        <f t="shared" si="691"/>
        <v>2019-02-12</v>
      </c>
      <c r="C2601" s="3">
        <v>43508</v>
      </c>
      <c r="E2601" s="4" t="str">
        <f t="shared" si="692"/>
        <v>51.0;49.0;46.0;92.0</v>
      </c>
      <c r="F2601" s="4" t="str">
        <f t="shared" si="693"/>
        <v>51.0;49.0</v>
      </c>
      <c r="G2601" s="4" t="str">
        <f t="shared" si="694"/>
        <v>51.0</v>
      </c>
      <c r="H2601" s="4" t="str">
        <f t="shared" si="695"/>
        <v>49.0</v>
      </c>
      <c r="I2601" s="4" t="str">
        <f t="shared" si="696"/>
        <v>46.0;92.0</v>
      </c>
      <c r="J2601" s="4" t="str">
        <f t="shared" si="697"/>
        <v>46.0</v>
      </c>
      <c r="K2601" s="4" t="str">
        <f t="shared" si="698"/>
        <v>92.0</v>
      </c>
      <c r="L2601" s="4">
        <f t="shared" si="700"/>
        <v>51</v>
      </c>
      <c r="M2601" s="4">
        <f t="shared" si="700"/>
        <v>49</v>
      </c>
      <c r="N2601" s="10">
        <f t="shared" si="701"/>
        <v>4.081632653061229E-2</v>
      </c>
      <c r="O2601" s="4">
        <f t="shared" si="699"/>
        <v>46</v>
      </c>
      <c r="P2601" s="4">
        <f t="shared" si="699"/>
        <v>92</v>
      </c>
      <c r="Q2601" s="4">
        <f t="shared" si="702"/>
        <v>46</v>
      </c>
      <c r="R2601" s="11"/>
    </row>
    <row r="2602" spans="1:18" x14ac:dyDescent="0.2">
      <c r="A2602" s="1" t="s">
        <v>2702</v>
      </c>
      <c r="B2602" s="4" t="str">
        <f t="shared" si="691"/>
        <v>2019-02-13</v>
      </c>
      <c r="C2602" s="3">
        <v>43509</v>
      </c>
      <c r="E2602" s="4" t="str">
        <f t="shared" si="692"/>
        <v>51.0;49.0;46.0;92.0</v>
      </c>
      <c r="F2602" s="4" t="str">
        <f t="shared" si="693"/>
        <v>51.0;49.0</v>
      </c>
      <c r="G2602" s="4" t="str">
        <f t="shared" si="694"/>
        <v>51.0</v>
      </c>
      <c r="H2602" s="4" t="str">
        <f t="shared" si="695"/>
        <v>49.0</v>
      </c>
      <c r="I2602" s="4" t="str">
        <f t="shared" si="696"/>
        <v>46.0;92.0</v>
      </c>
      <c r="J2602" s="4" t="str">
        <f t="shared" si="697"/>
        <v>46.0</v>
      </c>
      <c r="K2602" s="4" t="str">
        <f t="shared" si="698"/>
        <v>92.0</v>
      </c>
      <c r="L2602" s="4">
        <f t="shared" si="700"/>
        <v>51</v>
      </c>
      <c r="M2602" s="4">
        <f t="shared" si="700"/>
        <v>49</v>
      </c>
      <c r="N2602" s="10">
        <f t="shared" si="701"/>
        <v>4.081632653061229E-2</v>
      </c>
      <c r="O2602" s="4">
        <f t="shared" si="699"/>
        <v>46</v>
      </c>
      <c r="P2602" s="4">
        <f t="shared" si="699"/>
        <v>92</v>
      </c>
      <c r="Q2602" s="4">
        <f t="shared" si="702"/>
        <v>46</v>
      </c>
      <c r="R2602" s="11"/>
    </row>
    <row r="2603" spans="1:18" x14ac:dyDescent="0.2">
      <c r="A2603" s="1" t="s">
        <v>2703</v>
      </c>
      <c r="B2603" s="4" t="str">
        <f t="shared" si="691"/>
        <v>2019-02-14</v>
      </c>
      <c r="C2603" s="3">
        <v>43510</v>
      </c>
      <c r="E2603" s="4" t="str">
        <f t="shared" si="692"/>
        <v>52.0;50.0;46.0;94.0</v>
      </c>
      <c r="F2603" s="4" t="str">
        <f t="shared" si="693"/>
        <v>52.0;50.0</v>
      </c>
      <c r="G2603" s="4" t="str">
        <f t="shared" si="694"/>
        <v>52.0</v>
      </c>
      <c r="H2603" s="4" t="str">
        <f t="shared" si="695"/>
        <v>50.0</v>
      </c>
      <c r="I2603" s="4" t="str">
        <f t="shared" si="696"/>
        <v>46.0;94.0</v>
      </c>
      <c r="J2603" s="4" t="str">
        <f t="shared" si="697"/>
        <v>46.0</v>
      </c>
      <c r="K2603" s="4" t="str">
        <f t="shared" si="698"/>
        <v>94.0</v>
      </c>
      <c r="L2603" s="4">
        <f t="shared" si="700"/>
        <v>52</v>
      </c>
      <c r="M2603" s="4">
        <f t="shared" si="700"/>
        <v>50</v>
      </c>
      <c r="N2603" s="10">
        <f t="shared" si="701"/>
        <v>4.0000000000000036E-2</v>
      </c>
      <c r="O2603" s="4">
        <f t="shared" si="699"/>
        <v>46</v>
      </c>
      <c r="P2603" s="4">
        <f t="shared" si="699"/>
        <v>94</v>
      </c>
      <c r="Q2603" s="4">
        <f t="shared" si="702"/>
        <v>48</v>
      </c>
      <c r="R2603" s="11"/>
    </row>
    <row r="2604" spans="1:18" x14ac:dyDescent="0.2">
      <c r="A2604" s="1" t="s">
        <v>2704</v>
      </c>
      <c r="B2604" s="4" t="str">
        <f t="shared" si="691"/>
        <v>2019-02-15</v>
      </c>
      <c r="C2604" s="3">
        <v>43511</v>
      </c>
      <c r="E2604" s="4" t="str">
        <f t="shared" si="692"/>
        <v>52.0;50.0;46.0;94.0</v>
      </c>
      <c r="F2604" s="4" t="str">
        <f t="shared" si="693"/>
        <v>52.0;50.0</v>
      </c>
      <c r="G2604" s="4" t="str">
        <f t="shared" si="694"/>
        <v>52.0</v>
      </c>
      <c r="H2604" s="4" t="str">
        <f t="shared" si="695"/>
        <v>50.0</v>
      </c>
      <c r="I2604" s="4" t="str">
        <f t="shared" si="696"/>
        <v>46.0;94.0</v>
      </c>
      <c r="J2604" s="4" t="str">
        <f t="shared" si="697"/>
        <v>46.0</v>
      </c>
      <c r="K2604" s="4" t="str">
        <f t="shared" si="698"/>
        <v>94.0</v>
      </c>
      <c r="L2604" s="4">
        <f t="shared" si="700"/>
        <v>52</v>
      </c>
      <c r="M2604" s="4">
        <f t="shared" si="700"/>
        <v>50</v>
      </c>
      <c r="N2604" s="10">
        <f t="shared" si="701"/>
        <v>4.0000000000000036E-2</v>
      </c>
      <c r="O2604" s="4">
        <f t="shared" si="699"/>
        <v>46</v>
      </c>
      <c r="P2604" s="4">
        <f t="shared" si="699"/>
        <v>94</v>
      </c>
      <c r="Q2604" s="4">
        <f t="shared" si="702"/>
        <v>48</v>
      </c>
      <c r="R2604" s="11"/>
    </row>
    <row r="2605" spans="1:18" x14ac:dyDescent="0.2">
      <c r="A2605" s="1" t="s">
        <v>2705</v>
      </c>
      <c r="B2605" s="4" t="str">
        <f t="shared" si="691"/>
        <v>2019-02-16</v>
      </c>
      <c r="C2605" s="3">
        <v>43512</v>
      </c>
      <c r="E2605" s="4" t="str">
        <f t="shared" si="692"/>
        <v>52.0;50.0;46.0;94.0</v>
      </c>
      <c r="F2605" s="4" t="str">
        <f t="shared" si="693"/>
        <v>52.0;50.0</v>
      </c>
      <c r="G2605" s="4" t="str">
        <f t="shared" si="694"/>
        <v>52.0</v>
      </c>
      <c r="H2605" s="4" t="str">
        <f t="shared" si="695"/>
        <v>50.0</v>
      </c>
      <c r="I2605" s="4" t="str">
        <f t="shared" si="696"/>
        <v>46.0;94.0</v>
      </c>
      <c r="J2605" s="4" t="str">
        <f t="shared" si="697"/>
        <v>46.0</v>
      </c>
      <c r="K2605" s="4" t="str">
        <f t="shared" si="698"/>
        <v>94.0</v>
      </c>
      <c r="L2605" s="4">
        <f t="shared" si="700"/>
        <v>52</v>
      </c>
      <c r="M2605" s="4">
        <f t="shared" si="700"/>
        <v>50</v>
      </c>
      <c r="N2605" s="10">
        <f t="shared" si="701"/>
        <v>4.0000000000000036E-2</v>
      </c>
      <c r="O2605" s="4">
        <f t="shared" si="699"/>
        <v>46</v>
      </c>
      <c r="P2605" s="4">
        <f t="shared" si="699"/>
        <v>94</v>
      </c>
      <c r="Q2605" s="4">
        <f t="shared" si="702"/>
        <v>48</v>
      </c>
      <c r="R2605" s="11"/>
    </row>
    <row r="2606" spans="1:18" x14ac:dyDescent="0.2">
      <c r="A2606" s="1" t="s">
        <v>2706</v>
      </c>
      <c r="B2606" s="4" t="str">
        <f t="shared" si="691"/>
        <v>2019-02-17</v>
      </c>
      <c r="C2606" s="3">
        <v>43513</v>
      </c>
      <c r="E2606" s="4" t="str">
        <f t="shared" si="692"/>
        <v>52.0;50.0;46.0;94.0</v>
      </c>
      <c r="F2606" s="4" t="str">
        <f t="shared" si="693"/>
        <v>52.0;50.0</v>
      </c>
      <c r="G2606" s="4" t="str">
        <f t="shared" si="694"/>
        <v>52.0</v>
      </c>
      <c r="H2606" s="4" t="str">
        <f t="shared" si="695"/>
        <v>50.0</v>
      </c>
      <c r="I2606" s="4" t="str">
        <f t="shared" si="696"/>
        <v>46.0;94.0</v>
      </c>
      <c r="J2606" s="4" t="str">
        <f t="shared" si="697"/>
        <v>46.0</v>
      </c>
      <c r="K2606" s="4" t="str">
        <f t="shared" si="698"/>
        <v>94.0</v>
      </c>
      <c r="L2606" s="4">
        <f t="shared" si="700"/>
        <v>52</v>
      </c>
      <c r="M2606" s="4">
        <f t="shared" si="700"/>
        <v>50</v>
      </c>
      <c r="N2606" s="10">
        <f t="shared" si="701"/>
        <v>4.0000000000000036E-2</v>
      </c>
      <c r="O2606" s="4">
        <f t="shared" si="699"/>
        <v>46</v>
      </c>
      <c r="P2606" s="4">
        <f t="shared" si="699"/>
        <v>94</v>
      </c>
      <c r="Q2606" s="4">
        <f t="shared" si="702"/>
        <v>48</v>
      </c>
      <c r="R2606" s="11"/>
    </row>
    <row r="2607" spans="1:18" x14ac:dyDescent="0.2">
      <c r="A2607" s="1" t="s">
        <v>2707</v>
      </c>
      <c r="B2607" s="4" t="str">
        <f t="shared" si="691"/>
        <v>2019-02-18</v>
      </c>
      <c r="C2607" s="3">
        <v>43514</v>
      </c>
      <c r="E2607" s="4" t="str">
        <f t="shared" si="692"/>
        <v>52.0;51.0;46.0;94.0</v>
      </c>
      <c r="F2607" s="4" t="str">
        <f t="shared" si="693"/>
        <v>52.0;51.0</v>
      </c>
      <c r="G2607" s="4" t="str">
        <f t="shared" si="694"/>
        <v>52.0</v>
      </c>
      <c r="H2607" s="4" t="str">
        <f t="shared" si="695"/>
        <v>51.0</v>
      </c>
      <c r="I2607" s="4" t="str">
        <f t="shared" si="696"/>
        <v>46.0;94.0</v>
      </c>
      <c r="J2607" s="4" t="str">
        <f t="shared" si="697"/>
        <v>46.0</v>
      </c>
      <c r="K2607" s="4" t="str">
        <f t="shared" si="698"/>
        <v>94.0</v>
      </c>
      <c r="L2607" s="4">
        <f t="shared" si="700"/>
        <v>52</v>
      </c>
      <c r="M2607" s="4">
        <f t="shared" si="700"/>
        <v>51</v>
      </c>
      <c r="N2607" s="10">
        <f t="shared" si="701"/>
        <v>1.9607843137254832E-2</v>
      </c>
      <c r="O2607" s="4">
        <f t="shared" si="699"/>
        <v>46</v>
      </c>
      <c r="P2607" s="4">
        <f t="shared" si="699"/>
        <v>94</v>
      </c>
      <c r="Q2607" s="4">
        <f t="shared" si="702"/>
        <v>48</v>
      </c>
      <c r="R2607" s="11"/>
    </row>
    <row r="2608" spans="1:18" x14ac:dyDescent="0.2">
      <c r="A2608" s="1" t="s">
        <v>2708</v>
      </c>
      <c r="B2608" s="4" t="str">
        <f t="shared" si="691"/>
        <v>2019-02-19</v>
      </c>
      <c r="C2608" s="3">
        <v>43515</v>
      </c>
      <c r="E2608" s="4" t="str">
        <f t="shared" si="692"/>
        <v>52.0;50.0;46.0;93.0</v>
      </c>
      <c r="F2608" s="4" t="str">
        <f t="shared" si="693"/>
        <v>52.0;50.0</v>
      </c>
      <c r="G2608" s="4" t="str">
        <f t="shared" si="694"/>
        <v>52.0</v>
      </c>
      <c r="H2608" s="4" t="str">
        <f t="shared" si="695"/>
        <v>50.0</v>
      </c>
      <c r="I2608" s="4" t="str">
        <f t="shared" si="696"/>
        <v>46.0;93.0</v>
      </c>
      <c r="J2608" s="4" t="str">
        <f t="shared" si="697"/>
        <v>46.0</v>
      </c>
      <c r="K2608" s="4" t="str">
        <f t="shared" si="698"/>
        <v>93.0</v>
      </c>
      <c r="L2608" s="4">
        <f t="shared" si="700"/>
        <v>52</v>
      </c>
      <c r="M2608" s="4">
        <f t="shared" si="700"/>
        <v>50</v>
      </c>
      <c r="N2608" s="10">
        <f t="shared" si="701"/>
        <v>4.0000000000000036E-2</v>
      </c>
      <c r="O2608" s="4">
        <f t="shared" si="699"/>
        <v>46</v>
      </c>
      <c r="P2608" s="4">
        <f t="shared" si="699"/>
        <v>93</v>
      </c>
      <c r="Q2608" s="4">
        <f t="shared" si="702"/>
        <v>47</v>
      </c>
      <c r="R2608" s="11"/>
    </row>
    <row r="2609" spans="1:18" x14ac:dyDescent="0.2">
      <c r="A2609" s="1" t="s">
        <v>2709</v>
      </c>
      <c r="B2609" s="4" t="str">
        <f t="shared" si="691"/>
        <v>2019-02-20</v>
      </c>
      <c r="C2609" s="3">
        <v>43516</v>
      </c>
      <c r="E2609" s="4" t="str">
        <f t="shared" si="692"/>
        <v>52.0;51.0;46.0;93.0</v>
      </c>
      <c r="F2609" s="4" t="str">
        <f t="shared" si="693"/>
        <v>52.0;51.0</v>
      </c>
      <c r="G2609" s="4" t="str">
        <f t="shared" si="694"/>
        <v>52.0</v>
      </c>
      <c r="H2609" s="4" t="str">
        <f t="shared" si="695"/>
        <v>51.0</v>
      </c>
      <c r="I2609" s="4" t="str">
        <f t="shared" si="696"/>
        <v>46.0;93.0</v>
      </c>
      <c r="J2609" s="4" t="str">
        <f t="shared" si="697"/>
        <v>46.0</v>
      </c>
      <c r="K2609" s="4" t="str">
        <f t="shared" si="698"/>
        <v>93.0</v>
      </c>
      <c r="L2609" s="4">
        <f t="shared" ref="L2609:M2672" si="703">VALUE(G2609)</f>
        <v>52</v>
      </c>
      <c r="M2609" s="4">
        <f t="shared" si="703"/>
        <v>51</v>
      </c>
      <c r="N2609" s="10">
        <f t="shared" si="701"/>
        <v>1.9607843137254832E-2</v>
      </c>
      <c r="O2609" s="4">
        <f t="shared" si="699"/>
        <v>46</v>
      </c>
      <c r="P2609" s="4">
        <f t="shared" si="699"/>
        <v>93</v>
      </c>
      <c r="Q2609" s="4">
        <f t="shared" si="702"/>
        <v>47</v>
      </c>
      <c r="R2609" s="11"/>
    </row>
    <row r="2610" spans="1:18" x14ac:dyDescent="0.2">
      <c r="A2610" s="1" t="s">
        <v>2710</v>
      </c>
      <c r="B2610" s="4" t="str">
        <f t="shared" si="691"/>
        <v>2019-02-21</v>
      </c>
      <c r="C2610" s="3">
        <v>43517</v>
      </c>
      <c r="E2610" s="4" t="str">
        <f t="shared" si="692"/>
        <v>52.0;51.0;45.0;93.0</v>
      </c>
      <c r="F2610" s="4" t="str">
        <f t="shared" si="693"/>
        <v>52.0;51.0</v>
      </c>
      <c r="G2610" s="4" t="str">
        <f t="shared" si="694"/>
        <v>52.0</v>
      </c>
      <c r="H2610" s="4" t="str">
        <f t="shared" si="695"/>
        <v>51.0</v>
      </c>
      <c r="I2610" s="4" t="str">
        <f t="shared" si="696"/>
        <v>45.0;93.0</v>
      </c>
      <c r="J2610" s="4" t="str">
        <f t="shared" si="697"/>
        <v>45.0</v>
      </c>
      <c r="K2610" s="4" t="str">
        <f t="shared" si="698"/>
        <v>93.0</v>
      </c>
      <c r="L2610" s="4">
        <f t="shared" si="703"/>
        <v>52</v>
      </c>
      <c r="M2610" s="4">
        <f t="shared" si="703"/>
        <v>51</v>
      </c>
      <c r="N2610" s="10">
        <f t="shared" si="701"/>
        <v>1.9607843137254832E-2</v>
      </c>
      <c r="O2610" s="4">
        <f t="shared" si="699"/>
        <v>45</v>
      </c>
      <c r="P2610" s="4">
        <f t="shared" si="699"/>
        <v>93</v>
      </c>
      <c r="Q2610" s="4">
        <f t="shared" si="702"/>
        <v>48</v>
      </c>
      <c r="R2610" s="11"/>
    </row>
    <row r="2611" spans="1:18" x14ac:dyDescent="0.2">
      <c r="A2611" s="1" t="s">
        <v>2711</v>
      </c>
      <c r="B2611" s="4" t="str">
        <f t="shared" si="691"/>
        <v>2019-02-22</v>
      </c>
      <c r="C2611" s="3">
        <v>43518</v>
      </c>
      <c r="E2611" s="4" t="str">
        <f t="shared" si="692"/>
        <v>52.0;50.0;45.0;93.0</v>
      </c>
      <c r="F2611" s="4" t="str">
        <f t="shared" si="693"/>
        <v>52.0;50.0</v>
      </c>
      <c r="G2611" s="4" t="str">
        <f t="shared" si="694"/>
        <v>52.0</v>
      </c>
      <c r="H2611" s="4" t="str">
        <f t="shared" si="695"/>
        <v>50.0</v>
      </c>
      <c r="I2611" s="4" t="str">
        <f t="shared" si="696"/>
        <v>45.0;93.0</v>
      </c>
      <c r="J2611" s="4" t="str">
        <f t="shared" si="697"/>
        <v>45.0</v>
      </c>
      <c r="K2611" s="4" t="str">
        <f t="shared" si="698"/>
        <v>93.0</v>
      </c>
      <c r="L2611" s="4">
        <f t="shared" si="703"/>
        <v>52</v>
      </c>
      <c r="M2611" s="4">
        <f t="shared" si="703"/>
        <v>50</v>
      </c>
      <c r="N2611" s="10">
        <f t="shared" si="701"/>
        <v>4.0000000000000036E-2</v>
      </c>
      <c r="O2611" s="4">
        <f t="shared" si="699"/>
        <v>45</v>
      </c>
      <c r="P2611" s="4">
        <f t="shared" si="699"/>
        <v>93</v>
      </c>
      <c r="Q2611" s="4">
        <f t="shared" si="702"/>
        <v>48</v>
      </c>
      <c r="R2611" s="11"/>
    </row>
    <row r="2612" spans="1:18" x14ac:dyDescent="0.2">
      <c r="A2612" s="1" t="s">
        <v>2712</v>
      </c>
      <c r="B2612" s="4" t="str">
        <f t="shared" si="691"/>
        <v>2019-02-23</v>
      </c>
      <c r="C2612" s="3">
        <v>43519</v>
      </c>
      <c r="E2612" s="4" t="str">
        <f t="shared" si="692"/>
        <v>52.0;50.0;45.0;93.0</v>
      </c>
      <c r="F2612" s="4" t="str">
        <f t="shared" si="693"/>
        <v>52.0;50.0</v>
      </c>
      <c r="G2612" s="4" t="str">
        <f t="shared" si="694"/>
        <v>52.0</v>
      </c>
      <c r="H2612" s="4" t="str">
        <f t="shared" si="695"/>
        <v>50.0</v>
      </c>
      <c r="I2612" s="4" t="str">
        <f t="shared" si="696"/>
        <v>45.0;93.0</v>
      </c>
      <c r="J2612" s="4" t="str">
        <f t="shared" si="697"/>
        <v>45.0</v>
      </c>
      <c r="K2612" s="4" t="str">
        <f t="shared" si="698"/>
        <v>93.0</v>
      </c>
      <c r="L2612" s="4">
        <f t="shared" si="703"/>
        <v>52</v>
      </c>
      <c r="M2612" s="4">
        <f t="shared" si="703"/>
        <v>50</v>
      </c>
      <c r="N2612" s="10">
        <f t="shared" si="701"/>
        <v>4.0000000000000036E-2</v>
      </c>
      <c r="O2612" s="4">
        <f t="shared" si="699"/>
        <v>45</v>
      </c>
      <c r="P2612" s="4">
        <f t="shared" si="699"/>
        <v>93</v>
      </c>
      <c r="Q2612" s="4">
        <f t="shared" si="702"/>
        <v>48</v>
      </c>
      <c r="R2612" s="11"/>
    </row>
    <row r="2613" spans="1:18" x14ac:dyDescent="0.2">
      <c r="A2613" s="1" t="s">
        <v>2713</v>
      </c>
      <c r="B2613" s="4" t="str">
        <f t="shared" si="691"/>
        <v>2019-02-24</v>
      </c>
      <c r="C2613" s="3">
        <v>43520</v>
      </c>
      <c r="E2613" s="4" t="str">
        <f t="shared" si="692"/>
        <v>53.0;49.0;45.0;93.0</v>
      </c>
      <c r="F2613" s="4" t="str">
        <f t="shared" si="693"/>
        <v>53.0;49.0</v>
      </c>
      <c r="G2613" s="4" t="str">
        <f t="shared" si="694"/>
        <v>53.0</v>
      </c>
      <c r="H2613" s="4" t="str">
        <f t="shared" si="695"/>
        <v>49.0</v>
      </c>
      <c r="I2613" s="4" t="str">
        <f t="shared" si="696"/>
        <v>45.0;93.0</v>
      </c>
      <c r="J2613" s="4" t="str">
        <f t="shared" si="697"/>
        <v>45.0</v>
      </c>
      <c r="K2613" s="4" t="str">
        <f t="shared" si="698"/>
        <v>93.0</v>
      </c>
      <c r="L2613" s="4">
        <f t="shared" si="703"/>
        <v>53</v>
      </c>
      <c r="M2613" s="4">
        <f t="shared" si="703"/>
        <v>49</v>
      </c>
      <c r="N2613" s="10">
        <f t="shared" si="701"/>
        <v>8.163265306122458E-2</v>
      </c>
      <c r="O2613" s="4">
        <f t="shared" si="699"/>
        <v>45</v>
      </c>
      <c r="P2613" s="4">
        <f t="shared" si="699"/>
        <v>93</v>
      </c>
      <c r="Q2613" s="4">
        <f t="shared" si="702"/>
        <v>48</v>
      </c>
      <c r="R2613" s="11"/>
    </row>
    <row r="2614" spans="1:18" x14ac:dyDescent="0.2">
      <c r="A2614" s="1" t="s">
        <v>2714</v>
      </c>
      <c r="B2614" s="4" t="str">
        <f t="shared" si="691"/>
        <v>2019-02-25</v>
      </c>
      <c r="C2614" s="3">
        <v>43521</v>
      </c>
      <c r="E2614" s="4" t="str">
        <f t="shared" si="692"/>
        <v>53.0;49.0;45.0;93.0</v>
      </c>
      <c r="F2614" s="4" t="str">
        <f t="shared" si="693"/>
        <v>53.0;49.0</v>
      </c>
      <c r="G2614" s="4" t="str">
        <f t="shared" si="694"/>
        <v>53.0</v>
      </c>
      <c r="H2614" s="4" t="str">
        <f t="shared" si="695"/>
        <v>49.0</v>
      </c>
      <c r="I2614" s="4" t="str">
        <f t="shared" si="696"/>
        <v>45.0;93.0</v>
      </c>
      <c r="J2614" s="4" t="str">
        <f t="shared" si="697"/>
        <v>45.0</v>
      </c>
      <c r="K2614" s="4" t="str">
        <f t="shared" si="698"/>
        <v>93.0</v>
      </c>
      <c r="L2614" s="4">
        <f t="shared" si="703"/>
        <v>53</v>
      </c>
      <c r="M2614" s="4">
        <f t="shared" si="703"/>
        <v>49</v>
      </c>
      <c r="N2614" s="10">
        <f t="shared" si="701"/>
        <v>8.163265306122458E-2</v>
      </c>
      <c r="O2614" s="4">
        <f t="shared" si="699"/>
        <v>45</v>
      </c>
      <c r="P2614" s="4">
        <f t="shared" si="699"/>
        <v>93</v>
      </c>
      <c r="Q2614" s="4">
        <f t="shared" si="702"/>
        <v>48</v>
      </c>
      <c r="R2614" s="11"/>
    </row>
    <row r="2615" spans="1:18" x14ac:dyDescent="0.2">
      <c r="A2615" s="1" t="s">
        <v>2715</v>
      </c>
      <c r="B2615" s="4" t="str">
        <f t="shared" si="691"/>
        <v>2019-02-26</v>
      </c>
      <c r="C2615" s="3">
        <v>43522</v>
      </c>
      <c r="E2615" s="4" t="str">
        <f t="shared" si="692"/>
        <v>53.0;48.0;45.0;93.0</v>
      </c>
      <c r="F2615" s="4" t="str">
        <f t="shared" si="693"/>
        <v>53.0;48.0</v>
      </c>
      <c r="G2615" s="4" t="str">
        <f t="shared" si="694"/>
        <v>53.0</v>
      </c>
      <c r="H2615" s="4" t="str">
        <f t="shared" si="695"/>
        <v>48.0</v>
      </c>
      <c r="I2615" s="4" t="str">
        <f t="shared" si="696"/>
        <v>45.0;93.0</v>
      </c>
      <c r="J2615" s="4" t="str">
        <f t="shared" si="697"/>
        <v>45.0</v>
      </c>
      <c r="K2615" s="4" t="str">
        <f t="shared" si="698"/>
        <v>93.0</v>
      </c>
      <c r="L2615" s="4">
        <f t="shared" si="703"/>
        <v>53</v>
      </c>
      <c r="M2615" s="4">
        <f t="shared" si="703"/>
        <v>48</v>
      </c>
      <c r="N2615" s="10">
        <f t="shared" si="701"/>
        <v>0.10416666666666674</v>
      </c>
      <c r="O2615" s="4">
        <f t="shared" si="699"/>
        <v>45</v>
      </c>
      <c r="P2615" s="4">
        <f t="shared" si="699"/>
        <v>93</v>
      </c>
      <c r="Q2615" s="4">
        <f t="shared" si="702"/>
        <v>48</v>
      </c>
      <c r="R2615" s="11"/>
    </row>
    <row r="2616" spans="1:18" x14ac:dyDescent="0.2">
      <c r="A2616" s="1" t="s">
        <v>2716</v>
      </c>
      <c r="B2616" s="4" t="str">
        <f t="shared" si="691"/>
        <v>2019-02-27</v>
      </c>
      <c r="C2616" s="3">
        <v>43523</v>
      </c>
      <c r="E2616" s="4" t="str">
        <f t="shared" si="692"/>
        <v>53.0;48.0;45.0;94.0</v>
      </c>
      <c r="F2616" s="4" t="str">
        <f t="shared" si="693"/>
        <v>53.0;48.0</v>
      </c>
      <c r="G2616" s="4" t="str">
        <f t="shared" si="694"/>
        <v>53.0</v>
      </c>
      <c r="H2616" s="4" t="str">
        <f t="shared" si="695"/>
        <v>48.0</v>
      </c>
      <c r="I2616" s="4" t="str">
        <f t="shared" si="696"/>
        <v>45.0;94.0</v>
      </c>
      <c r="J2616" s="4" t="str">
        <f t="shared" si="697"/>
        <v>45.0</v>
      </c>
      <c r="K2616" s="4" t="str">
        <f t="shared" si="698"/>
        <v>94.0</v>
      </c>
      <c r="L2616" s="4">
        <f t="shared" si="703"/>
        <v>53</v>
      </c>
      <c r="M2616" s="4">
        <f t="shared" si="703"/>
        <v>48</v>
      </c>
      <c r="N2616" s="10">
        <f t="shared" si="701"/>
        <v>0.10416666666666674</v>
      </c>
      <c r="O2616" s="4">
        <f t="shared" si="699"/>
        <v>45</v>
      </c>
      <c r="P2616" s="4">
        <f t="shared" si="699"/>
        <v>94</v>
      </c>
      <c r="Q2616" s="4">
        <f t="shared" si="702"/>
        <v>49</v>
      </c>
      <c r="R2616" s="11"/>
    </row>
    <row r="2617" spans="1:18" x14ac:dyDescent="0.2">
      <c r="A2617" s="1" t="s">
        <v>2717</v>
      </c>
      <c r="B2617" s="4" t="str">
        <f t="shared" si="691"/>
        <v>2019-02-28</v>
      </c>
      <c r="C2617" s="3">
        <v>43524</v>
      </c>
      <c r="E2617" s="4" t="str">
        <f t="shared" si="692"/>
        <v>52.0;48.0;45.0;95.0</v>
      </c>
      <c r="F2617" s="4" t="str">
        <f t="shared" si="693"/>
        <v>52.0;48.0</v>
      </c>
      <c r="G2617" s="4" t="str">
        <f t="shared" si="694"/>
        <v>52.0</v>
      </c>
      <c r="H2617" s="4" t="str">
        <f t="shared" si="695"/>
        <v>48.0</v>
      </c>
      <c r="I2617" s="4" t="str">
        <f t="shared" si="696"/>
        <v>45.0;95.0</v>
      </c>
      <c r="J2617" s="4" t="str">
        <f t="shared" si="697"/>
        <v>45.0</v>
      </c>
      <c r="K2617" s="4" t="str">
        <f t="shared" si="698"/>
        <v>95.0</v>
      </c>
      <c r="L2617" s="4">
        <f t="shared" si="703"/>
        <v>52</v>
      </c>
      <c r="M2617" s="4">
        <f t="shared" si="703"/>
        <v>48</v>
      </c>
      <c r="N2617" s="10">
        <f t="shared" si="701"/>
        <v>8.3333333333333259E-2</v>
      </c>
      <c r="O2617" s="4">
        <f t="shared" si="699"/>
        <v>45</v>
      </c>
      <c r="P2617" s="4">
        <f t="shared" si="699"/>
        <v>95</v>
      </c>
      <c r="Q2617" s="4">
        <f t="shared" si="702"/>
        <v>50</v>
      </c>
      <c r="R2617" s="11"/>
    </row>
    <row r="2618" spans="1:18" x14ac:dyDescent="0.2">
      <c r="A2618" s="1" t="s">
        <v>2718</v>
      </c>
      <c r="B2618" s="4" t="str">
        <f t="shared" si="691"/>
        <v>2019-03-01</v>
      </c>
      <c r="C2618" s="3">
        <v>43525</v>
      </c>
      <c r="E2618" s="4" t="str">
        <f t="shared" si="692"/>
        <v>51.0;50.0;44.0;94.0</v>
      </c>
      <c r="F2618" s="4" t="str">
        <f t="shared" si="693"/>
        <v>51.0;50.0</v>
      </c>
      <c r="G2618" s="4" t="str">
        <f t="shared" si="694"/>
        <v>51.0</v>
      </c>
      <c r="H2618" s="4" t="str">
        <f t="shared" si="695"/>
        <v>50.0</v>
      </c>
      <c r="I2618" s="4" t="str">
        <f t="shared" si="696"/>
        <v>44.0;94.0</v>
      </c>
      <c r="J2618" s="4" t="str">
        <f t="shared" si="697"/>
        <v>44.0</v>
      </c>
      <c r="K2618" s="4" t="str">
        <f t="shared" si="698"/>
        <v>94.0</v>
      </c>
      <c r="L2618" s="4">
        <f t="shared" si="703"/>
        <v>51</v>
      </c>
      <c r="M2618" s="4">
        <f t="shared" si="703"/>
        <v>50</v>
      </c>
      <c r="N2618" s="10">
        <f t="shared" si="701"/>
        <v>2.0000000000000018E-2</v>
      </c>
      <c r="O2618" s="4">
        <f t="shared" si="699"/>
        <v>44</v>
      </c>
      <c r="P2618" s="4">
        <f t="shared" si="699"/>
        <v>94</v>
      </c>
      <c r="Q2618" s="4">
        <f t="shared" si="702"/>
        <v>50</v>
      </c>
      <c r="R2618" s="11"/>
    </row>
    <row r="2619" spans="1:18" x14ac:dyDescent="0.2">
      <c r="A2619" s="1" t="s">
        <v>2719</v>
      </c>
      <c r="B2619" s="4" t="str">
        <f t="shared" si="691"/>
        <v>2019-03-02</v>
      </c>
      <c r="C2619" s="3">
        <v>43526</v>
      </c>
      <c r="E2619" s="4" t="str">
        <f t="shared" si="692"/>
        <v>51.0;51.0;44.0;94.0</v>
      </c>
      <c r="F2619" s="4" t="str">
        <f t="shared" si="693"/>
        <v>51.0;51.0</v>
      </c>
      <c r="G2619" s="4" t="str">
        <f t="shared" si="694"/>
        <v>51.0</v>
      </c>
      <c r="H2619" s="4" t="str">
        <f t="shared" si="695"/>
        <v>51.0</v>
      </c>
      <c r="I2619" s="4" t="str">
        <f t="shared" si="696"/>
        <v>44.0;94.0</v>
      </c>
      <c r="J2619" s="4" t="str">
        <f t="shared" si="697"/>
        <v>44.0</v>
      </c>
      <c r="K2619" s="4" t="str">
        <f t="shared" si="698"/>
        <v>94.0</v>
      </c>
      <c r="L2619" s="4">
        <f t="shared" si="703"/>
        <v>51</v>
      </c>
      <c r="M2619" s="4">
        <f t="shared" si="703"/>
        <v>51</v>
      </c>
      <c r="N2619" s="10">
        <f t="shared" si="701"/>
        <v>0</v>
      </c>
      <c r="O2619" s="4">
        <f t="shared" si="699"/>
        <v>44</v>
      </c>
      <c r="P2619" s="4">
        <f t="shared" si="699"/>
        <v>94</v>
      </c>
      <c r="Q2619" s="4">
        <f t="shared" si="702"/>
        <v>50</v>
      </c>
      <c r="R2619" s="11"/>
    </row>
    <row r="2620" spans="1:18" x14ac:dyDescent="0.2">
      <c r="A2620" s="1" t="s">
        <v>2720</v>
      </c>
      <c r="B2620" s="4" t="str">
        <f t="shared" si="691"/>
        <v>2019-03-03</v>
      </c>
      <c r="C2620" s="3">
        <v>43527</v>
      </c>
      <c r="E2620" s="4" t="str">
        <f t="shared" si="692"/>
        <v>52.0;52.0;44.0;95.0</v>
      </c>
      <c r="F2620" s="4" t="str">
        <f t="shared" si="693"/>
        <v>52.0;52.0</v>
      </c>
      <c r="G2620" s="4" t="str">
        <f t="shared" si="694"/>
        <v>52.0</v>
      </c>
      <c r="H2620" s="4" t="str">
        <f t="shared" si="695"/>
        <v>52.0</v>
      </c>
      <c r="I2620" s="4" t="str">
        <f t="shared" si="696"/>
        <v>44.0;95.0</v>
      </c>
      <c r="J2620" s="4" t="str">
        <f t="shared" si="697"/>
        <v>44.0</v>
      </c>
      <c r="K2620" s="4" t="str">
        <f t="shared" si="698"/>
        <v>95.0</v>
      </c>
      <c r="L2620" s="4">
        <f t="shared" si="703"/>
        <v>52</v>
      </c>
      <c r="M2620" s="4">
        <f t="shared" si="703"/>
        <v>52</v>
      </c>
      <c r="N2620" s="10">
        <f t="shared" si="701"/>
        <v>0</v>
      </c>
      <c r="O2620" s="4">
        <f t="shared" si="699"/>
        <v>44</v>
      </c>
      <c r="P2620" s="4">
        <f t="shared" si="699"/>
        <v>95</v>
      </c>
      <c r="Q2620" s="4">
        <f t="shared" si="702"/>
        <v>51</v>
      </c>
      <c r="R2620" s="11"/>
    </row>
    <row r="2621" spans="1:18" x14ac:dyDescent="0.2">
      <c r="A2621" s="1" t="s">
        <v>2721</v>
      </c>
      <c r="B2621" s="4" t="str">
        <f t="shared" si="691"/>
        <v>2019-03-04</v>
      </c>
      <c r="C2621" s="3">
        <v>43528</v>
      </c>
      <c r="E2621" s="4" t="str">
        <f t="shared" si="692"/>
        <v>52.0;53.0;44.0;95.0</v>
      </c>
      <c r="F2621" s="4" t="str">
        <f t="shared" si="693"/>
        <v>52.0;53.0</v>
      </c>
      <c r="G2621" s="4" t="str">
        <f t="shared" si="694"/>
        <v>52.0</v>
      </c>
      <c r="H2621" s="4" t="str">
        <f t="shared" si="695"/>
        <v>53.0</v>
      </c>
      <c r="I2621" s="4" t="str">
        <f t="shared" si="696"/>
        <v>44.0;95.0</v>
      </c>
      <c r="J2621" s="4" t="str">
        <f t="shared" si="697"/>
        <v>44.0</v>
      </c>
      <c r="K2621" s="4" t="str">
        <f t="shared" si="698"/>
        <v>95.0</v>
      </c>
      <c r="L2621" s="4">
        <f t="shared" si="703"/>
        <v>52</v>
      </c>
      <c r="M2621" s="4">
        <f t="shared" si="703"/>
        <v>53</v>
      </c>
      <c r="N2621" s="10">
        <f t="shared" si="701"/>
        <v>-1.8867924528301883E-2</v>
      </c>
      <c r="O2621" s="4">
        <f t="shared" si="699"/>
        <v>44</v>
      </c>
      <c r="P2621" s="4">
        <f t="shared" si="699"/>
        <v>95</v>
      </c>
      <c r="Q2621" s="4">
        <f t="shared" si="702"/>
        <v>51</v>
      </c>
      <c r="R2621" s="11"/>
    </row>
    <row r="2622" spans="1:18" x14ac:dyDescent="0.2">
      <c r="A2622" s="1" t="s">
        <v>2722</v>
      </c>
      <c r="B2622" s="4" t="str">
        <f t="shared" si="691"/>
        <v>2019-03-05</v>
      </c>
      <c r="C2622" s="3">
        <v>43529</v>
      </c>
      <c r="E2622" s="4" t="str">
        <f t="shared" si="692"/>
        <v>52.0;54.0;44.0;95.0</v>
      </c>
      <c r="F2622" s="4" t="str">
        <f t="shared" si="693"/>
        <v>52.0;54.0</v>
      </c>
      <c r="G2622" s="4" t="str">
        <f t="shared" si="694"/>
        <v>52.0</v>
      </c>
      <c r="H2622" s="4" t="str">
        <f t="shared" si="695"/>
        <v>54.0</v>
      </c>
      <c r="I2622" s="4" t="str">
        <f t="shared" si="696"/>
        <v>44.0;95.0</v>
      </c>
      <c r="J2622" s="4" t="str">
        <f t="shared" si="697"/>
        <v>44.0</v>
      </c>
      <c r="K2622" s="4" t="str">
        <f t="shared" si="698"/>
        <v>95.0</v>
      </c>
      <c r="L2622" s="4">
        <f t="shared" si="703"/>
        <v>52</v>
      </c>
      <c r="M2622" s="4">
        <f t="shared" si="703"/>
        <v>54</v>
      </c>
      <c r="N2622" s="10">
        <f t="shared" si="701"/>
        <v>-3.703703703703709E-2</v>
      </c>
      <c r="O2622" s="4">
        <f t="shared" si="699"/>
        <v>44</v>
      </c>
      <c r="P2622" s="4">
        <f t="shared" si="699"/>
        <v>95</v>
      </c>
      <c r="Q2622" s="4">
        <f t="shared" si="702"/>
        <v>51</v>
      </c>
      <c r="R2622" s="11"/>
    </row>
    <row r="2623" spans="1:18" x14ac:dyDescent="0.2">
      <c r="A2623" s="1" t="s">
        <v>2723</v>
      </c>
      <c r="B2623" s="4" t="str">
        <f t="shared" si="691"/>
        <v>2019-03-06</v>
      </c>
      <c r="C2623" s="3">
        <v>43530</v>
      </c>
      <c r="E2623" s="4" t="str">
        <f t="shared" si="692"/>
        <v>53.0;55.0;44.0;94.0</v>
      </c>
      <c r="F2623" s="4" t="str">
        <f t="shared" si="693"/>
        <v>53.0;55.0</v>
      </c>
      <c r="G2623" s="4" t="str">
        <f t="shared" si="694"/>
        <v>53.0</v>
      </c>
      <c r="H2623" s="4" t="str">
        <f t="shared" si="695"/>
        <v>55.0</v>
      </c>
      <c r="I2623" s="4" t="str">
        <f t="shared" si="696"/>
        <v>44.0;94.0</v>
      </c>
      <c r="J2623" s="4" t="str">
        <f t="shared" si="697"/>
        <v>44.0</v>
      </c>
      <c r="K2623" s="4" t="str">
        <f t="shared" si="698"/>
        <v>94.0</v>
      </c>
      <c r="L2623" s="4">
        <f t="shared" si="703"/>
        <v>53</v>
      </c>
      <c r="M2623" s="4">
        <f t="shared" si="703"/>
        <v>55</v>
      </c>
      <c r="N2623" s="10">
        <f t="shared" si="701"/>
        <v>-3.6363636363636376E-2</v>
      </c>
      <c r="O2623" s="4">
        <f t="shared" si="699"/>
        <v>44</v>
      </c>
      <c r="P2623" s="4">
        <f t="shared" si="699"/>
        <v>94</v>
      </c>
      <c r="Q2623" s="4">
        <f t="shared" si="702"/>
        <v>50</v>
      </c>
      <c r="R2623" s="11"/>
    </row>
    <row r="2624" spans="1:18" x14ac:dyDescent="0.2">
      <c r="A2624" s="1" t="s">
        <v>2724</v>
      </c>
      <c r="B2624" s="4" t="str">
        <f t="shared" si="691"/>
        <v>2019-03-07</v>
      </c>
      <c r="C2624" s="3">
        <v>43531</v>
      </c>
      <c r="E2624" s="4" t="str">
        <f t="shared" si="692"/>
        <v>54.0;55.0;44.0;94.0</v>
      </c>
      <c r="F2624" s="4" t="str">
        <f t="shared" si="693"/>
        <v>54.0;55.0</v>
      </c>
      <c r="G2624" s="4" t="str">
        <f t="shared" si="694"/>
        <v>54.0</v>
      </c>
      <c r="H2624" s="4" t="str">
        <f t="shared" si="695"/>
        <v>55.0</v>
      </c>
      <c r="I2624" s="4" t="str">
        <f t="shared" si="696"/>
        <v>44.0;94.0</v>
      </c>
      <c r="J2624" s="4" t="str">
        <f t="shared" si="697"/>
        <v>44.0</v>
      </c>
      <c r="K2624" s="4" t="str">
        <f t="shared" si="698"/>
        <v>94.0</v>
      </c>
      <c r="L2624" s="4">
        <f t="shared" si="703"/>
        <v>54</v>
      </c>
      <c r="M2624" s="4">
        <f t="shared" si="703"/>
        <v>55</v>
      </c>
      <c r="N2624" s="10">
        <f t="shared" si="701"/>
        <v>-1.8181818181818188E-2</v>
      </c>
      <c r="O2624" s="4">
        <f t="shared" si="699"/>
        <v>44</v>
      </c>
      <c r="P2624" s="4">
        <f t="shared" si="699"/>
        <v>94</v>
      </c>
      <c r="Q2624" s="4">
        <f t="shared" si="702"/>
        <v>50</v>
      </c>
      <c r="R2624" s="11"/>
    </row>
    <row r="2625" spans="1:18" x14ac:dyDescent="0.2">
      <c r="A2625" s="1" t="s">
        <v>2725</v>
      </c>
      <c r="B2625" s="4" t="str">
        <f t="shared" si="691"/>
        <v>2019-03-08</v>
      </c>
      <c r="C2625" s="3">
        <v>43532</v>
      </c>
      <c r="E2625" s="4" t="str">
        <f t="shared" si="692"/>
        <v>54.0;55.0;44.0;94.0</v>
      </c>
      <c r="F2625" s="4" t="str">
        <f t="shared" si="693"/>
        <v>54.0;55.0</v>
      </c>
      <c r="G2625" s="4" t="str">
        <f t="shared" si="694"/>
        <v>54.0</v>
      </c>
      <c r="H2625" s="4" t="str">
        <f t="shared" si="695"/>
        <v>55.0</v>
      </c>
      <c r="I2625" s="4" t="str">
        <f t="shared" si="696"/>
        <v>44.0;94.0</v>
      </c>
      <c r="J2625" s="4" t="str">
        <f t="shared" si="697"/>
        <v>44.0</v>
      </c>
      <c r="K2625" s="4" t="str">
        <f t="shared" si="698"/>
        <v>94.0</v>
      </c>
      <c r="L2625" s="4">
        <f t="shared" si="703"/>
        <v>54</v>
      </c>
      <c r="M2625" s="4">
        <f t="shared" si="703"/>
        <v>55</v>
      </c>
      <c r="N2625" s="10">
        <f t="shared" si="701"/>
        <v>-1.8181818181818188E-2</v>
      </c>
      <c r="O2625" s="4">
        <f t="shared" si="699"/>
        <v>44</v>
      </c>
      <c r="P2625" s="4">
        <f t="shared" si="699"/>
        <v>94</v>
      </c>
      <c r="Q2625" s="4">
        <f t="shared" si="702"/>
        <v>50</v>
      </c>
      <c r="R2625" s="11"/>
    </row>
    <row r="2626" spans="1:18" x14ac:dyDescent="0.2">
      <c r="A2626" s="1" t="s">
        <v>2726</v>
      </c>
      <c r="B2626" s="4" t="str">
        <f t="shared" si="691"/>
        <v>2019-03-09</v>
      </c>
      <c r="C2626" s="3">
        <v>43533</v>
      </c>
      <c r="E2626" s="4" t="str">
        <f t="shared" si="692"/>
        <v>54.0;57.0;44.0;94.0</v>
      </c>
      <c r="F2626" s="4" t="str">
        <f t="shared" si="693"/>
        <v>54.0;57.0</v>
      </c>
      <c r="G2626" s="4" t="str">
        <f t="shared" si="694"/>
        <v>54.0</v>
      </c>
      <c r="H2626" s="4" t="str">
        <f t="shared" si="695"/>
        <v>57.0</v>
      </c>
      <c r="I2626" s="4" t="str">
        <f t="shared" si="696"/>
        <v>44.0;94.0</v>
      </c>
      <c r="J2626" s="4" t="str">
        <f t="shared" si="697"/>
        <v>44.0</v>
      </c>
      <c r="K2626" s="4" t="str">
        <f t="shared" si="698"/>
        <v>94.0</v>
      </c>
      <c r="L2626" s="4">
        <f t="shared" si="703"/>
        <v>54</v>
      </c>
      <c r="M2626" s="4">
        <f t="shared" si="703"/>
        <v>57</v>
      </c>
      <c r="N2626" s="10">
        <f t="shared" si="701"/>
        <v>-5.2631578947368474E-2</v>
      </c>
      <c r="O2626" s="4">
        <f t="shared" si="699"/>
        <v>44</v>
      </c>
      <c r="P2626" s="4">
        <f t="shared" si="699"/>
        <v>94</v>
      </c>
      <c r="Q2626" s="4">
        <f t="shared" si="702"/>
        <v>50</v>
      </c>
      <c r="R2626" s="11"/>
    </row>
    <row r="2627" spans="1:18" x14ac:dyDescent="0.2">
      <c r="A2627" s="1" t="s">
        <v>2727</v>
      </c>
      <c r="B2627" s="4" t="str">
        <f t="shared" si="691"/>
        <v>2019-03-10</v>
      </c>
      <c r="C2627" s="3">
        <v>43534</v>
      </c>
      <c r="E2627" s="4" t="str">
        <f t="shared" si="692"/>
        <v>54.0;61.0;44.0;94.0</v>
      </c>
      <c r="F2627" s="4" t="str">
        <f t="shared" si="693"/>
        <v>54.0;61.0</v>
      </c>
      <c r="G2627" s="4" t="str">
        <f t="shared" si="694"/>
        <v>54.0</v>
      </c>
      <c r="H2627" s="4" t="str">
        <f t="shared" si="695"/>
        <v>61.0</v>
      </c>
      <c r="I2627" s="4" t="str">
        <f t="shared" si="696"/>
        <v>44.0;94.0</v>
      </c>
      <c r="J2627" s="4" t="str">
        <f t="shared" si="697"/>
        <v>44.0</v>
      </c>
      <c r="K2627" s="4" t="str">
        <f t="shared" si="698"/>
        <v>94.0</v>
      </c>
      <c r="L2627" s="4">
        <f t="shared" si="703"/>
        <v>54</v>
      </c>
      <c r="M2627" s="4">
        <f t="shared" si="703"/>
        <v>61</v>
      </c>
      <c r="N2627" s="10">
        <f t="shared" si="701"/>
        <v>-0.11475409836065575</v>
      </c>
      <c r="O2627" s="4">
        <f t="shared" si="699"/>
        <v>44</v>
      </c>
      <c r="P2627" s="4">
        <f t="shared" si="699"/>
        <v>94</v>
      </c>
      <c r="Q2627" s="4">
        <f t="shared" si="702"/>
        <v>50</v>
      </c>
      <c r="R2627" s="11"/>
    </row>
    <row r="2628" spans="1:18" x14ac:dyDescent="0.2">
      <c r="A2628" s="1" t="s">
        <v>2728</v>
      </c>
      <c r="B2628" s="4" t="str">
        <f t="shared" ref="B2628:B2691" si="704">LEFT(A2628,10)</f>
        <v>2019-03-11</v>
      </c>
      <c r="C2628" s="3">
        <v>43535</v>
      </c>
      <c r="E2628" s="4" t="str">
        <f t="shared" ref="E2628:E2691" si="705">RIGHT(A2628,19)</f>
        <v>54.0;65.0;44.0;94.0</v>
      </c>
      <c r="F2628" s="4" t="str">
        <f t="shared" ref="F2628:F2691" si="706">LEFT(E2628,9)</f>
        <v>54.0;65.0</v>
      </c>
      <c r="G2628" s="4" t="str">
        <f t="shared" ref="G2628:G2691" si="707">LEFT(F2628,4)</f>
        <v>54.0</v>
      </c>
      <c r="H2628" s="4" t="str">
        <f t="shared" ref="H2628:H2691" si="708">RIGHT(F2628,4)</f>
        <v>65.0</v>
      </c>
      <c r="I2628" s="4" t="str">
        <f t="shared" ref="I2628:I2691" si="709">RIGHT(E2628,9)</f>
        <v>44.0;94.0</v>
      </c>
      <c r="J2628" s="4" t="str">
        <f t="shared" ref="J2628:J2691" si="710">LEFT(I2628,4)</f>
        <v>44.0</v>
      </c>
      <c r="K2628" s="4" t="str">
        <f t="shared" ref="K2628:K2691" si="711">RIGHT(I2628,4)</f>
        <v>94.0</v>
      </c>
      <c r="L2628" s="4">
        <f t="shared" si="703"/>
        <v>54</v>
      </c>
      <c r="M2628" s="4">
        <f t="shared" si="703"/>
        <v>65</v>
      </c>
      <c r="N2628" s="10">
        <f t="shared" si="701"/>
        <v>-0.16923076923076918</v>
      </c>
      <c r="O2628" s="4">
        <f t="shared" ref="O2628:P2691" si="712">VALUE(J2628)</f>
        <v>44</v>
      </c>
      <c r="P2628" s="4">
        <f t="shared" si="712"/>
        <v>94</v>
      </c>
      <c r="Q2628" s="4">
        <f t="shared" si="702"/>
        <v>50</v>
      </c>
      <c r="R2628" s="11"/>
    </row>
    <row r="2629" spans="1:18" x14ac:dyDescent="0.2">
      <c r="A2629" s="1" t="s">
        <v>2729</v>
      </c>
      <c r="B2629" s="4" t="str">
        <f t="shared" si="704"/>
        <v>2019-03-12</v>
      </c>
      <c r="C2629" s="3">
        <v>43536</v>
      </c>
      <c r="E2629" s="4" t="str">
        <f t="shared" si="705"/>
        <v>55.0;67.0;44.0;94.0</v>
      </c>
      <c r="F2629" s="4" t="str">
        <f t="shared" si="706"/>
        <v>55.0;67.0</v>
      </c>
      <c r="G2629" s="4" t="str">
        <f t="shared" si="707"/>
        <v>55.0</v>
      </c>
      <c r="H2629" s="4" t="str">
        <f t="shared" si="708"/>
        <v>67.0</v>
      </c>
      <c r="I2629" s="4" t="str">
        <f t="shared" si="709"/>
        <v>44.0;94.0</v>
      </c>
      <c r="J2629" s="4" t="str">
        <f t="shared" si="710"/>
        <v>44.0</v>
      </c>
      <c r="K2629" s="4" t="str">
        <f t="shared" si="711"/>
        <v>94.0</v>
      </c>
      <c r="L2629" s="4">
        <f t="shared" si="703"/>
        <v>55</v>
      </c>
      <c r="M2629" s="4">
        <f t="shared" si="703"/>
        <v>67</v>
      </c>
      <c r="N2629" s="10">
        <f t="shared" ref="N2629:N2692" si="713">L2629/M2629-1</f>
        <v>-0.17910447761194026</v>
      </c>
      <c r="O2629" s="4">
        <f t="shared" si="712"/>
        <v>44</v>
      </c>
      <c r="P2629" s="4">
        <f t="shared" si="712"/>
        <v>94</v>
      </c>
      <c r="Q2629" s="4">
        <f t="shared" ref="Q2629:Q2692" si="714">P2629-O2629</f>
        <v>50</v>
      </c>
      <c r="R2629" s="11"/>
    </row>
    <row r="2630" spans="1:18" x14ac:dyDescent="0.2">
      <c r="A2630" s="1" t="s">
        <v>2730</v>
      </c>
      <c r="B2630" s="4" t="str">
        <f t="shared" si="704"/>
        <v>2019-03-13</v>
      </c>
      <c r="C2630" s="3">
        <v>43537</v>
      </c>
      <c r="E2630" s="4" t="str">
        <f t="shared" si="705"/>
        <v>55.0;67.0;44.0;93.0</v>
      </c>
      <c r="F2630" s="4" t="str">
        <f t="shared" si="706"/>
        <v>55.0;67.0</v>
      </c>
      <c r="G2630" s="4" t="str">
        <f t="shared" si="707"/>
        <v>55.0</v>
      </c>
      <c r="H2630" s="4" t="str">
        <f t="shared" si="708"/>
        <v>67.0</v>
      </c>
      <c r="I2630" s="4" t="str">
        <f t="shared" si="709"/>
        <v>44.0;93.0</v>
      </c>
      <c r="J2630" s="4" t="str">
        <f t="shared" si="710"/>
        <v>44.0</v>
      </c>
      <c r="K2630" s="4" t="str">
        <f t="shared" si="711"/>
        <v>93.0</v>
      </c>
      <c r="L2630" s="4">
        <f t="shared" si="703"/>
        <v>55</v>
      </c>
      <c r="M2630" s="4">
        <f t="shared" si="703"/>
        <v>67</v>
      </c>
      <c r="N2630" s="10">
        <f t="shared" si="713"/>
        <v>-0.17910447761194026</v>
      </c>
      <c r="O2630" s="4">
        <f t="shared" si="712"/>
        <v>44</v>
      </c>
      <c r="P2630" s="4">
        <f t="shared" si="712"/>
        <v>93</v>
      </c>
      <c r="Q2630" s="4">
        <f t="shared" si="714"/>
        <v>49</v>
      </c>
      <c r="R2630" s="11"/>
    </row>
    <row r="2631" spans="1:18" x14ac:dyDescent="0.2">
      <c r="A2631" s="1" t="s">
        <v>2731</v>
      </c>
      <c r="B2631" s="4" t="str">
        <f t="shared" si="704"/>
        <v>2019-03-14</v>
      </c>
      <c r="C2631" s="3">
        <v>43538</v>
      </c>
      <c r="E2631" s="4" t="str">
        <f t="shared" si="705"/>
        <v>54.0;69.0;44.0;93.0</v>
      </c>
      <c r="F2631" s="4" t="str">
        <f t="shared" si="706"/>
        <v>54.0;69.0</v>
      </c>
      <c r="G2631" s="4" t="str">
        <f t="shared" si="707"/>
        <v>54.0</v>
      </c>
      <c r="H2631" s="4" t="str">
        <f t="shared" si="708"/>
        <v>69.0</v>
      </c>
      <c r="I2631" s="4" t="str">
        <f t="shared" si="709"/>
        <v>44.0;93.0</v>
      </c>
      <c r="J2631" s="4" t="str">
        <f t="shared" si="710"/>
        <v>44.0</v>
      </c>
      <c r="K2631" s="4" t="str">
        <f t="shared" si="711"/>
        <v>93.0</v>
      </c>
      <c r="L2631" s="4">
        <f t="shared" si="703"/>
        <v>54</v>
      </c>
      <c r="M2631" s="4">
        <f t="shared" si="703"/>
        <v>69</v>
      </c>
      <c r="N2631" s="10">
        <f t="shared" si="713"/>
        <v>-0.21739130434782605</v>
      </c>
      <c r="O2631" s="4">
        <f t="shared" si="712"/>
        <v>44</v>
      </c>
      <c r="P2631" s="4">
        <f t="shared" si="712"/>
        <v>93</v>
      </c>
      <c r="Q2631" s="4">
        <f t="shared" si="714"/>
        <v>49</v>
      </c>
      <c r="R2631" s="11"/>
    </row>
    <row r="2632" spans="1:18" x14ac:dyDescent="0.2">
      <c r="A2632" s="1" t="s">
        <v>2732</v>
      </c>
      <c r="B2632" s="4" t="str">
        <f t="shared" si="704"/>
        <v>2019-03-15</v>
      </c>
      <c r="C2632" s="3">
        <v>43539</v>
      </c>
      <c r="E2632" s="4" t="str">
        <f t="shared" si="705"/>
        <v>54.0;71.0;44.0;92.0</v>
      </c>
      <c r="F2632" s="4" t="str">
        <f t="shared" si="706"/>
        <v>54.0;71.0</v>
      </c>
      <c r="G2632" s="4" t="str">
        <f t="shared" si="707"/>
        <v>54.0</v>
      </c>
      <c r="H2632" s="4" t="str">
        <f t="shared" si="708"/>
        <v>71.0</v>
      </c>
      <c r="I2632" s="4" t="str">
        <f t="shared" si="709"/>
        <v>44.0;92.0</v>
      </c>
      <c r="J2632" s="4" t="str">
        <f t="shared" si="710"/>
        <v>44.0</v>
      </c>
      <c r="K2632" s="4" t="str">
        <f t="shared" si="711"/>
        <v>92.0</v>
      </c>
      <c r="L2632" s="4">
        <f t="shared" si="703"/>
        <v>54</v>
      </c>
      <c r="M2632" s="4">
        <f t="shared" si="703"/>
        <v>71</v>
      </c>
      <c r="N2632" s="10">
        <f t="shared" si="713"/>
        <v>-0.23943661971830987</v>
      </c>
      <c r="O2632" s="4">
        <f t="shared" si="712"/>
        <v>44</v>
      </c>
      <c r="P2632" s="4">
        <f t="shared" si="712"/>
        <v>92</v>
      </c>
      <c r="Q2632" s="4">
        <f t="shared" si="714"/>
        <v>48</v>
      </c>
      <c r="R2632" s="11"/>
    </row>
    <row r="2633" spans="1:18" x14ac:dyDescent="0.2">
      <c r="A2633" s="1" t="s">
        <v>2733</v>
      </c>
      <c r="B2633" s="4" t="str">
        <f t="shared" si="704"/>
        <v>2019-03-16</v>
      </c>
      <c r="C2633" s="3">
        <v>43540</v>
      </c>
      <c r="E2633" s="4" t="str">
        <f t="shared" si="705"/>
        <v>54.0;72.0;44.0;92.0</v>
      </c>
      <c r="F2633" s="4" t="str">
        <f t="shared" si="706"/>
        <v>54.0;72.0</v>
      </c>
      <c r="G2633" s="4" t="str">
        <f t="shared" si="707"/>
        <v>54.0</v>
      </c>
      <c r="H2633" s="4" t="str">
        <f t="shared" si="708"/>
        <v>72.0</v>
      </c>
      <c r="I2633" s="4" t="str">
        <f t="shared" si="709"/>
        <v>44.0;92.0</v>
      </c>
      <c r="J2633" s="4" t="str">
        <f t="shared" si="710"/>
        <v>44.0</v>
      </c>
      <c r="K2633" s="4" t="str">
        <f t="shared" si="711"/>
        <v>92.0</v>
      </c>
      <c r="L2633" s="4">
        <f t="shared" si="703"/>
        <v>54</v>
      </c>
      <c r="M2633" s="4">
        <f t="shared" si="703"/>
        <v>72</v>
      </c>
      <c r="N2633" s="10">
        <f t="shared" si="713"/>
        <v>-0.25</v>
      </c>
      <c r="O2633" s="4">
        <f t="shared" si="712"/>
        <v>44</v>
      </c>
      <c r="P2633" s="4">
        <f t="shared" si="712"/>
        <v>92</v>
      </c>
      <c r="Q2633" s="4">
        <f t="shared" si="714"/>
        <v>48</v>
      </c>
      <c r="R2633" s="11"/>
    </row>
    <row r="2634" spans="1:18" x14ac:dyDescent="0.2">
      <c r="A2634" s="1" t="s">
        <v>2734</v>
      </c>
      <c r="B2634" s="4" t="str">
        <f t="shared" si="704"/>
        <v>2019-03-17</v>
      </c>
      <c r="C2634" s="3">
        <v>43541</v>
      </c>
      <c r="E2634" s="4" t="str">
        <f t="shared" si="705"/>
        <v>55.0;74.0;44.0;92.0</v>
      </c>
      <c r="F2634" s="4" t="str">
        <f t="shared" si="706"/>
        <v>55.0;74.0</v>
      </c>
      <c r="G2634" s="4" t="str">
        <f t="shared" si="707"/>
        <v>55.0</v>
      </c>
      <c r="H2634" s="4" t="str">
        <f t="shared" si="708"/>
        <v>74.0</v>
      </c>
      <c r="I2634" s="4" t="str">
        <f t="shared" si="709"/>
        <v>44.0;92.0</v>
      </c>
      <c r="J2634" s="4" t="str">
        <f t="shared" si="710"/>
        <v>44.0</v>
      </c>
      <c r="K2634" s="4" t="str">
        <f t="shared" si="711"/>
        <v>92.0</v>
      </c>
      <c r="L2634" s="4">
        <f t="shared" si="703"/>
        <v>55</v>
      </c>
      <c r="M2634" s="4">
        <f t="shared" si="703"/>
        <v>74</v>
      </c>
      <c r="N2634" s="10">
        <f t="shared" si="713"/>
        <v>-0.2567567567567568</v>
      </c>
      <c r="O2634" s="4">
        <f t="shared" si="712"/>
        <v>44</v>
      </c>
      <c r="P2634" s="4">
        <f t="shared" si="712"/>
        <v>92</v>
      </c>
      <c r="Q2634" s="4">
        <f t="shared" si="714"/>
        <v>48</v>
      </c>
      <c r="R2634" s="11"/>
    </row>
    <row r="2635" spans="1:18" x14ac:dyDescent="0.2">
      <c r="A2635" s="1" t="s">
        <v>2735</v>
      </c>
      <c r="B2635" s="4" t="str">
        <f t="shared" si="704"/>
        <v>2019-03-18</v>
      </c>
      <c r="C2635" s="3">
        <v>43542</v>
      </c>
      <c r="E2635" s="4" t="str">
        <f t="shared" si="705"/>
        <v>55.0;74.0;44.0;91.0</v>
      </c>
      <c r="F2635" s="4" t="str">
        <f t="shared" si="706"/>
        <v>55.0;74.0</v>
      </c>
      <c r="G2635" s="4" t="str">
        <f t="shared" si="707"/>
        <v>55.0</v>
      </c>
      <c r="H2635" s="4" t="str">
        <f t="shared" si="708"/>
        <v>74.0</v>
      </c>
      <c r="I2635" s="4" t="str">
        <f t="shared" si="709"/>
        <v>44.0;91.0</v>
      </c>
      <c r="J2635" s="4" t="str">
        <f t="shared" si="710"/>
        <v>44.0</v>
      </c>
      <c r="K2635" s="4" t="str">
        <f t="shared" si="711"/>
        <v>91.0</v>
      </c>
      <c r="L2635" s="4">
        <f t="shared" si="703"/>
        <v>55</v>
      </c>
      <c r="M2635" s="4">
        <f t="shared" si="703"/>
        <v>74</v>
      </c>
      <c r="N2635" s="10">
        <f t="shared" si="713"/>
        <v>-0.2567567567567568</v>
      </c>
      <c r="O2635" s="4">
        <f t="shared" si="712"/>
        <v>44</v>
      </c>
      <c r="P2635" s="4">
        <f t="shared" si="712"/>
        <v>91</v>
      </c>
      <c r="Q2635" s="4">
        <f t="shared" si="714"/>
        <v>47</v>
      </c>
      <c r="R2635" s="11"/>
    </row>
    <row r="2636" spans="1:18" x14ac:dyDescent="0.2">
      <c r="A2636" s="1" t="s">
        <v>2736</v>
      </c>
      <c r="B2636" s="4" t="str">
        <f t="shared" si="704"/>
        <v>2019-03-19</v>
      </c>
      <c r="C2636" s="3">
        <v>43543</v>
      </c>
      <c r="E2636" s="4" t="str">
        <f t="shared" si="705"/>
        <v>55.0;75.0;44.0;91.0</v>
      </c>
      <c r="F2636" s="4" t="str">
        <f t="shared" si="706"/>
        <v>55.0;75.0</v>
      </c>
      <c r="G2636" s="4" t="str">
        <f t="shared" si="707"/>
        <v>55.0</v>
      </c>
      <c r="H2636" s="4" t="str">
        <f t="shared" si="708"/>
        <v>75.0</v>
      </c>
      <c r="I2636" s="4" t="str">
        <f t="shared" si="709"/>
        <v>44.0;91.0</v>
      </c>
      <c r="J2636" s="4" t="str">
        <f t="shared" si="710"/>
        <v>44.0</v>
      </c>
      <c r="K2636" s="4" t="str">
        <f t="shared" si="711"/>
        <v>91.0</v>
      </c>
      <c r="L2636" s="4">
        <f t="shared" si="703"/>
        <v>55</v>
      </c>
      <c r="M2636" s="4">
        <f t="shared" si="703"/>
        <v>75</v>
      </c>
      <c r="N2636" s="10">
        <f t="shared" si="713"/>
        <v>-0.26666666666666672</v>
      </c>
      <c r="O2636" s="4">
        <f t="shared" si="712"/>
        <v>44</v>
      </c>
      <c r="P2636" s="4">
        <f t="shared" si="712"/>
        <v>91</v>
      </c>
      <c r="Q2636" s="4">
        <f t="shared" si="714"/>
        <v>47</v>
      </c>
      <c r="R2636" s="11"/>
    </row>
    <row r="2637" spans="1:18" x14ac:dyDescent="0.2">
      <c r="A2637" s="1" t="s">
        <v>2737</v>
      </c>
      <c r="B2637" s="4" t="str">
        <f t="shared" si="704"/>
        <v>2019-03-20</v>
      </c>
      <c r="C2637" s="3">
        <v>43544</v>
      </c>
      <c r="E2637" s="4" t="str">
        <f t="shared" si="705"/>
        <v>55.0;76.0;43.0;91.0</v>
      </c>
      <c r="F2637" s="4" t="str">
        <f t="shared" si="706"/>
        <v>55.0;76.0</v>
      </c>
      <c r="G2637" s="4" t="str">
        <f t="shared" si="707"/>
        <v>55.0</v>
      </c>
      <c r="H2637" s="4" t="str">
        <f t="shared" si="708"/>
        <v>76.0</v>
      </c>
      <c r="I2637" s="4" t="str">
        <f t="shared" si="709"/>
        <v>43.0;91.0</v>
      </c>
      <c r="J2637" s="4" t="str">
        <f t="shared" si="710"/>
        <v>43.0</v>
      </c>
      <c r="K2637" s="4" t="str">
        <f t="shared" si="711"/>
        <v>91.0</v>
      </c>
      <c r="L2637" s="4">
        <f t="shared" si="703"/>
        <v>55</v>
      </c>
      <c r="M2637" s="4">
        <f t="shared" si="703"/>
        <v>76</v>
      </c>
      <c r="N2637" s="10">
        <f t="shared" si="713"/>
        <v>-0.27631578947368418</v>
      </c>
      <c r="O2637" s="4">
        <f t="shared" si="712"/>
        <v>43</v>
      </c>
      <c r="P2637" s="4">
        <f t="shared" si="712"/>
        <v>91</v>
      </c>
      <c r="Q2637" s="4">
        <f t="shared" si="714"/>
        <v>48</v>
      </c>
      <c r="R2637" s="11"/>
    </row>
    <row r="2638" spans="1:18" x14ac:dyDescent="0.2">
      <c r="A2638" s="1" t="s">
        <v>2738</v>
      </c>
      <c r="B2638" s="4" t="str">
        <f t="shared" si="704"/>
        <v>2019-03-21</v>
      </c>
      <c r="C2638" s="3">
        <v>43545</v>
      </c>
      <c r="E2638" s="4" t="str">
        <f t="shared" si="705"/>
        <v>54.0;76.0;43.0;90.0</v>
      </c>
      <c r="F2638" s="4" t="str">
        <f t="shared" si="706"/>
        <v>54.0;76.0</v>
      </c>
      <c r="G2638" s="4" t="str">
        <f t="shared" si="707"/>
        <v>54.0</v>
      </c>
      <c r="H2638" s="4" t="str">
        <f t="shared" si="708"/>
        <v>76.0</v>
      </c>
      <c r="I2638" s="4" t="str">
        <f t="shared" si="709"/>
        <v>43.0;90.0</v>
      </c>
      <c r="J2638" s="4" t="str">
        <f t="shared" si="710"/>
        <v>43.0</v>
      </c>
      <c r="K2638" s="4" t="str">
        <f t="shared" si="711"/>
        <v>90.0</v>
      </c>
      <c r="L2638" s="4">
        <f t="shared" si="703"/>
        <v>54</v>
      </c>
      <c r="M2638" s="4">
        <f t="shared" si="703"/>
        <v>76</v>
      </c>
      <c r="N2638" s="10">
        <f t="shared" si="713"/>
        <v>-0.28947368421052633</v>
      </c>
      <c r="O2638" s="4">
        <f t="shared" si="712"/>
        <v>43</v>
      </c>
      <c r="P2638" s="4">
        <f t="shared" si="712"/>
        <v>90</v>
      </c>
      <c r="Q2638" s="4">
        <f t="shared" si="714"/>
        <v>47</v>
      </c>
      <c r="R2638" s="11"/>
    </row>
    <row r="2639" spans="1:18" x14ac:dyDescent="0.2">
      <c r="A2639" s="1" t="s">
        <v>2739</v>
      </c>
      <c r="B2639" s="4" t="str">
        <f t="shared" si="704"/>
        <v>2019-03-22</v>
      </c>
      <c r="C2639" s="3">
        <v>43546</v>
      </c>
      <c r="E2639" s="4" t="str">
        <f t="shared" si="705"/>
        <v>54.0;76.0;43.0;90.0</v>
      </c>
      <c r="F2639" s="4" t="str">
        <f t="shared" si="706"/>
        <v>54.0;76.0</v>
      </c>
      <c r="G2639" s="4" t="str">
        <f t="shared" si="707"/>
        <v>54.0</v>
      </c>
      <c r="H2639" s="4" t="str">
        <f t="shared" si="708"/>
        <v>76.0</v>
      </c>
      <c r="I2639" s="4" t="str">
        <f t="shared" si="709"/>
        <v>43.0;90.0</v>
      </c>
      <c r="J2639" s="4" t="str">
        <f t="shared" si="710"/>
        <v>43.0</v>
      </c>
      <c r="K2639" s="4" t="str">
        <f t="shared" si="711"/>
        <v>90.0</v>
      </c>
      <c r="L2639" s="4">
        <f t="shared" si="703"/>
        <v>54</v>
      </c>
      <c r="M2639" s="4">
        <f t="shared" si="703"/>
        <v>76</v>
      </c>
      <c r="N2639" s="10">
        <f t="shared" si="713"/>
        <v>-0.28947368421052633</v>
      </c>
      <c r="O2639" s="4">
        <f t="shared" si="712"/>
        <v>43</v>
      </c>
      <c r="P2639" s="4">
        <f t="shared" si="712"/>
        <v>90</v>
      </c>
      <c r="Q2639" s="4">
        <f t="shared" si="714"/>
        <v>47</v>
      </c>
      <c r="R2639" s="11"/>
    </row>
    <row r="2640" spans="1:18" x14ac:dyDescent="0.2">
      <c r="A2640" s="1" t="s">
        <v>2740</v>
      </c>
      <c r="B2640" s="4" t="str">
        <f t="shared" si="704"/>
        <v>2019-03-23</v>
      </c>
      <c r="C2640" s="3">
        <v>43547</v>
      </c>
      <c r="E2640" s="4" t="str">
        <f t="shared" si="705"/>
        <v>54.0;76.0;43.0;90.0</v>
      </c>
      <c r="F2640" s="4" t="str">
        <f t="shared" si="706"/>
        <v>54.0;76.0</v>
      </c>
      <c r="G2640" s="4" t="str">
        <f t="shared" si="707"/>
        <v>54.0</v>
      </c>
      <c r="H2640" s="4" t="str">
        <f t="shared" si="708"/>
        <v>76.0</v>
      </c>
      <c r="I2640" s="4" t="str">
        <f t="shared" si="709"/>
        <v>43.0;90.0</v>
      </c>
      <c r="J2640" s="4" t="str">
        <f t="shared" si="710"/>
        <v>43.0</v>
      </c>
      <c r="K2640" s="4" t="str">
        <f t="shared" si="711"/>
        <v>90.0</v>
      </c>
      <c r="L2640" s="4">
        <f t="shared" si="703"/>
        <v>54</v>
      </c>
      <c r="M2640" s="4">
        <f t="shared" si="703"/>
        <v>76</v>
      </c>
      <c r="N2640" s="10">
        <f t="shared" si="713"/>
        <v>-0.28947368421052633</v>
      </c>
      <c r="O2640" s="4">
        <f t="shared" si="712"/>
        <v>43</v>
      </c>
      <c r="P2640" s="4">
        <f t="shared" si="712"/>
        <v>90</v>
      </c>
      <c r="Q2640" s="4">
        <f t="shared" si="714"/>
        <v>47</v>
      </c>
      <c r="R2640" s="11"/>
    </row>
    <row r="2641" spans="1:18" x14ac:dyDescent="0.2">
      <c r="A2641" s="1" t="s">
        <v>2741</v>
      </c>
      <c r="B2641" s="4" t="str">
        <f t="shared" si="704"/>
        <v>2019-03-24</v>
      </c>
      <c r="C2641" s="3">
        <v>43548</v>
      </c>
      <c r="E2641" s="4" t="str">
        <f t="shared" si="705"/>
        <v>54.0;77.0;43.0;90.0</v>
      </c>
      <c r="F2641" s="4" t="str">
        <f t="shared" si="706"/>
        <v>54.0;77.0</v>
      </c>
      <c r="G2641" s="4" t="str">
        <f t="shared" si="707"/>
        <v>54.0</v>
      </c>
      <c r="H2641" s="4" t="str">
        <f t="shared" si="708"/>
        <v>77.0</v>
      </c>
      <c r="I2641" s="4" t="str">
        <f t="shared" si="709"/>
        <v>43.0;90.0</v>
      </c>
      <c r="J2641" s="4" t="str">
        <f t="shared" si="710"/>
        <v>43.0</v>
      </c>
      <c r="K2641" s="4" t="str">
        <f t="shared" si="711"/>
        <v>90.0</v>
      </c>
      <c r="L2641" s="4">
        <f t="shared" si="703"/>
        <v>54</v>
      </c>
      <c r="M2641" s="4">
        <f t="shared" si="703"/>
        <v>77</v>
      </c>
      <c r="N2641" s="10">
        <f t="shared" si="713"/>
        <v>-0.29870129870129869</v>
      </c>
      <c r="O2641" s="4">
        <f t="shared" si="712"/>
        <v>43</v>
      </c>
      <c r="P2641" s="4">
        <f t="shared" si="712"/>
        <v>90</v>
      </c>
      <c r="Q2641" s="4">
        <f t="shared" si="714"/>
        <v>47</v>
      </c>
      <c r="R2641" s="11"/>
    </row>
    <row r="2642" spans="1:18" x14ac:dyDescent="0.2">
      <c r="A2642" s="1" t="s">
        <v>2742</v>
      </c>
      <c r="B2642" s="4" t="str">
        <f t="shared" si="704"/>
        <v>2019-03-25</v>
      </c>
      <c r="C2642" s="3">
        <v>43549</v>
      </c>
      <c r="E2642" s="4" t="str">
        <f t="shared" si="705"/>
        <v>54.0;77.0;44.0;91.0</v>
      </c>
      <c r="F2642" s="4" t="str">
        <f t="shared" si="706"/>
        <v>54.0;77.0</v>
      </c>
      <c r="G2642" s="4" t="str">
        <f t="shared" si="707"/>
        <v>54.0</v>
      </c>
      <c r="H2642" s="4" t="str">
        <f t="shared" si="708"/>
        <v>77.0</v>
      </c>
      <c r="I2642" s="4" t="str">
        <f t="shared" si="709"/>
        <v>44.0;91.0</v>
      </c>
      <c r="J2642" s="4" t="str">
        <f t="shared" si="710"/>
        <v>44.0</v>
      </c>
      <c r="K2642" s="4" t="str">
        <f t="shared" si="711"/>
        <v>91.0</v>
      </c>
      <c r="L2642" s="4">
        <f t="shared" si="703"/>
        <v>54</v>
      </c>
      <c r="M2642" s="4">
        <f t="shared" si="703"/>
        <v>77</v>
      </c>
      <c r="N2642" s="10">
        <f t="shared" si="713"/>
        <v>-0.29870129870129869</v>
      </c>
      <c r="O2642" s="4">
        <f t="shared" si="712"/>
        <v>44</v>
      </c>
      <c r="P2642" s="4">
        <f t="shared" si="712"/>
        <v>91</v>
      </c>
      <c r="Q2642" s="4">
        <f t="shared" si="714"/>
        <v>47</v>
      </c>
      <c r="R2642" s="11"/>
    </row>
    <row r="2643" spans="1:18" x14ac:dyDescent="0.2">
      <c r="A2643" s="1" t="s">
        <v>2743</v>
      </c>
      <c r="B2643" s="4" t="str">
        <f t="shared" si="704"/>
        <v>2019-03-26</v>
      </c>
      <c r="C2643" s="3">
        <v>43550</v>
      </c>
      <c r="E2643" s="4" t="str">
        <f t="shared" si="705"/>
        <v>55.0;77.0;44.0;91.0</v>
      </c>
      <c r="F2643" s="4" t="str">
        <f t="shared" si="706"/>
        <v>55.0;77.0</v>
      </c>
      <c r="G2643" s="4" t="str">
        <f t="shared" si="707"/>
        <v>55.0</v>
      </c>
      <c r="H2643" s="4" t="str">
        <f t="shared" si="708"/>
        <v>77.0</v>
      </c>
      <c r="I2643" s="4" t="str">
        <f t="shared" si="709"/>
        <v>44.0;91.0</v>
      </c>
      <c r="J2643" s="4" t="str">
        <f t="shared" si="710"/>
        <v>44.0</v>
      </c>
      <c r="K2643" s="4" t="str">
        <f t="shared" si="711"/>
        <v>91.0</v>
      </c>
      <c r="L2643" s="4">
        <f t="shared" si="703"/>
        <v>55</v>
      </c>
      <c r="M2643" s="4">
        <f t="shared" si="703"/>
        <v>77</v>
      </c>
      <c r="N2643" s="10">
        <f t="shared" si="713"/>
        <v>-0.2857142857142857</v>
      </c>
      <c r="O2643" s="4">
        <f t="shared" si="712"/>
        <v>44</v>
      </c>
      <c r="P2643" s="4">
        <f t="shared" si="712"/>
        <v>91</v>
      </c>
      <c r="Q2643" s="4">
        <f t="shared" si="714"/>
        <v>47</v>
      </c>
      <c r="R2643" s="11"/>
    </row>
    <row r="2644" spans="1:18" x14ac:dyDescent="0.2">
      <c r="A2644" s="1" t="s">
        <v>2744</v>
      </c>
      <c r="B2644" s="4" t="str">
        <f t="shared" si="704"/>
        <v>2019-03-27</v>
      </c>
      <c r="C2644" s="3">
        <v>43551</v>
      </c>
      <c r="E2644" s="4" t="str">
        <f t="shared" si="705"/>
        <v>54.0;77.0;44.0;91.0</v>
      </c>
      <c r="F2644" s="4" t="str">
        <f t="shared" si="706"/>
        <v>54.0;77.0</v>
      </c>
      <c r="G2644" s="4" t="str">
        <f t="shared" si="707"/>
        <v>54.0</v>
      </c>
      <c r="H2644" s="4" t="str">
        <f t="shared" si="708"/>
        <v>77.0</v>
      </c>
      <c r="I2644" s="4" t="str">
        <f t="shared" si="709"/>
        <v>44.0;91.0</v>
      </c>
      <c r="J2644" s="4" t="str">
        <f t="shared" si="710"/>
        <v>44.0</v>
      </c>
      <c r="K2644" s="4" t="str">
        <f t="shared" si="711"/>
        <v>91.0</v>
      </c>
      <c r="L2644" s="4">
        <f t="shared" si="703"/>
        <v>54</v>
      </c>
      <c r="M2644" s="4">
        <f t="shared" si="703"/>
        <v>77</v>
      </c>
      <c r="N2644" s="10">
        <f t="shared" si="713"/>
        <v>-0.29870129870129869</v>
      </c>
      <c r="O2644" s="4">
        <f t="shared" si="712"/>
        <v>44</v>
      </c>
      <c r="P2644" s="4">
        <f t="shared" si="712"/>
        <v>91</v>
      </c>
      <c r="Q2644" s="4">
        <f t="shared" si="714"/>
        <v>47</v>
      </c>
      <c r="R2644" s="11"/>
    </row>
    <row r="2645" spans="1:18" x14ac:dyDescent="0.2">
      <c r="A2645" s="1" t="s">
        <v>2745</v>
      </c>
      <c r="B2645" s="4" t="str">
        <f t="shared" si="704"/>
        <v>2019-03-28</v>
      </c>
      <c r="C2645" s="3">
        <v>43552</v>
      </c>
      <c r="E2645" s="4" t="str">
        <f t="shared" si="705"/>
        <v>55.0;77.0;43.0;91.0</v>
      </c>
      <c r="F2645" s="4" t="str">
        <f t="shared" si="706"/>
        <v>55.0;77.0</v>
      </c>
      <c r="G2645" s="4" t="str">
        <f t="shared" si="707"/>
        <v>55.0</v>
      </c>
      <c r="H2645" s="4" t="str">
        <f t="shared" si="708"/>
        <v>77.0</v>
      </c>
      <c r="I2645" s="4" t="str">
        <f t="shared" si="709"/>
        <v>43.0;91.0</v>
      </c>
      <c r="J2645" s="4" t="str">
        <f t="shared" si="710"/>
        <v>43.0</v>
      </c>
      <c r="K2645" s="4" t="str">
        <f t="shared" si="711"/>
        <v>91.0</v>
      </c>
      <c r="L2645" s="4">
        <f t="shared" si="703"/>
        <v>55</v>
      </c>
      <c r="M2645" s="4">
        <f t="shared" si="703"/>
        <v>77</v>
      </c>
      <c r="N2645" s="10">
        <f t="shared" si="713"/>
        <v>-0.2857142857142857</v>
      </c>
      <c r="O2645" s="4">
        <f t="shared" si="712"/>
        <v>43</v>
      </c>
      <c r="P2645" s="4">
        <f t="shared" si="712"/>
        <v>91</v>
      </c>
      <c r="Q2645" s="4">
        <f t="shared" si="714"/>
        <v>48</v>
      </c>
      <c r="R2645" s="11"/>
    </row>
    <row r="2646" spans="1:18" x14ac:dyDescent="0.2">
      <c r="A2646" s="1" t="s">
        <v>2746</v>
      </c>
      <c r="B2646" s="4" t="str">
        <f t="shared" si="704"/>
        <v>2019-03-29</v>
      </c>
      <c r="C2646" s="3">
        <v>43553</v>
      </c>
      <c r="E2646" s="4" t="str">
        <f t="shared" si="705"/>
        <v>54.0;77.0;43.0;92.0</v>
      </c>
      <c r="F2646" s="4" t="str">
        <f t="shared" si="706"/>
        <v>54.0;77.0</v>
      </c>
      <c r="G2646" s="4" t="str">
        <f t="shared" si="707"/>
        <v>54.0</v>
      </c>
      <c r="H2646" s="4" t="str">
        <f t="shared" si="708"/>
        <v>77.0</v>
      </c>
      <c r="I2646" s="4" t="str">
        <f t="shared" si="709"/>
        <v>43.0;92.0</v>
      </c>
      <c r="J2646" s="4" t="str">
        <f t="shared" si="710"/>
        <v>43.0</v>
      </c>
      <c r="K2646" s="4" t="str">
        <f t="shared" si="711"/>
        <v>92.0</v>
      </c>
      <c r="L2646" s="4">
        <f t="shared" si="703"/>
        <v>54</v>
      </c>
      <c r="M2646" s="4">
        <f t="shared" si="703"/>
        <v>77</v>
      </c>
      <c r="N2646" s="10">
        <f t="shared" si="713"/>
        <v>-0.29870129870129869</v>
      </c>
      <c r="O2646" s="4">
        <f t="shared" si="712"/>
        <v>43</v>
      </c>
      <c r="P2646" s="4">
        <f t="shared" si="712"/>
        <v>92</v>
      </c>
      <c r="Q2646" s="4">
        <f t="shared" si="714"/>
        <v>49</v>
      </c>
      <c r="R2646" s="11"/>
    </row>
    <row r="2647" spans="1:18" x14ac:dyDescent="0.2">
      <c r="A2647" s="1" t="s">
        <v>2747</v>
      </c>
      <c r="B2647" s="4" t="str">
        <f t="shared" si="704"/>
        <v>2019-03-30</v>
      </c>
      <c r="C2647" s="3">
        <v>43554</v>
      </c>
      <c r="E2647" s="4" t="str">
        <f t="shared" si="705"/>
        <v>55.0;78.0;43.0;93.0</v>
      </c>
      <c r="F2647" s="4" t="str">
        <f t="shared" si="706"/>
        <v>55.0;78.0</v>
      </c>
      <c r="G2647" s="4" t="str">
        <f t="shared" si="707"/>
        <v>55.0</v>
      </c>
      <c r="H2647" s="4" t="str">
        <f t="shared" si="708"/>
        <v>78.0</v>
      </c>
      <c r="I2647" s="4" t="str">
        <f t="shared" si="709"/>
        <v>43.0;93.0</v>
      </c>
      <c r="J2647" s="4" t="str">
        <f t="shared" si="710"/>
        <v>43.0</v>
      </c>
      <c r="K2647" s="4" t="str">
        <f t="shared" si="711"/>
        <v>93.0</v>
      </c>
      <c r="L2647" s="4">
        <f t="shared" si="703"/>
        <v>55</v>
      </c>
      <c r="M2647" s="4">
        <f t="shared" si="703"/>
        <v>78</v>
      </c>
      <c r="N2647" s="10">
        <f t="shared" si="713"/>
        <v>-0.29487179487179482</v>
      </c>
      <c r="O2647" s="4">
        <f t="shared" si="712"/>
        <v>43</v>
      </c>
      <c r="P2647" s="4">
        <f t="shared" si="712"/>
        <v>93</v>
      </c>
      <c r="Q2647" s="4">
        <f t="shared" si="714"/>
        <v>50</v>
      </c>
      <c r="R2647" s="11"/>
    </row>
    <row r="2648" spans="1:18" x14ac:dyDescent="0.2">
      <c r="A2648" s="1" t="s">
        <v>2748</v>
      </c>
      <c r="B2648" s="4" t="str">
        <f t="shared" si="704"/>
        <v>2019-03-31</v>
      </c>
      <c r="C2648" s="3">
        <v>43555</v>
      </c>
      <c r="E2648" s="4" t="str">
        <f t="shared" si="705"/>
        <v>54.0;78.0;43.0;93.0</v>
      </c>
      <c r="F2648" s="4" t="str">
        <f t="shared" si="706"/>
        <v>54.0;78.0</v>
      </c>
      <c r="G2648" s="4" t="str">
        <f t="shared" si="707"/>
        <v>54.0</v>
      </c>
      <c r="H2648" s="4" t="str">
        <f t="shared" si="708"/>
        <v>78.0</v>
      </c>
      <c r="I2648" s="4" t="str">
        <f t="shared" si="709"/>
        <v>43.0;93.0</v>
      </c>
      <c r="J2648" s="4" t="str">
        <f t="shared" si="710"/>
        <v>43.0</v>
      </c>
      <c r="K2648" s="4" t="str">
        <f t="shared" si="711"/>
        <v>93.0</v>
      </c>
      <c r="L2648" s="4">
        <f t="shared" si="703"/>
        <v>54</v>
      </c>
      <c r="M2648" s="4">
        <f t="shared" si="703"/>
        <v>78</v>
      </c>
      <c r="N2648" s="10">
        <f t="shared" si="713"/>
        <v>-0.30769230769230771</v>
      </c>
      <c r="O2648" s="4">
        <f t="shared" si="712"/>
        <v>43</v>
      </c>
      <c r="P2648" s="4">
        <f t="shared" si="712"/>
        <v>93</v>
      </c>
      <c r="Q2648" s="4">
        <f t="shared" si="714"/>
        <v>50</v>
      </c>
      <c r="R2648" s="11"/>
    </row>
    <row r="2649" spans="1:18" x14ac:dyDescent="0.2">
      <c r="A2649" s="1" t="s">
        <v>2749</v>
      </c>
      <c r="B2649" s="4" t="str">
        <f t="shared" si="704"/>
        <v>2019-04-01</v>
      </c>
      <c r="C2649" s="3">
        <v>43556</v>
      </c>
      <c r="E2649" s="4" t="str">
        <f t="shared" si="705"/>
        <v>54.0;78.0;43.0;93.0</v>
      </c>
      <c r="F2649" s="4" t="str">
        <f t="shared" si="706"/>
        <v>54.0;78.0</v>
      </c>
      <c r="G2649" s="4" t="str">
        <f t="shared" si="707"/>
        <v>54.0</v>
      </c>
      <c r="H2649" s="4" t="str">
        <f t="shared" si="708"/>
        <v>78.0</v>
      </c>
      <c r="I2649" s="4" t="str">
        <f t="shared" si="709"/>
        <v>43.0;93.0</v>
      </c>
      <c r="J2649" s="4" t="str">
        <f t="shared" si="710"/>
        <v>43.0</v>
      </c>
      <c r="K2649" s="4" t="str">
        <f t="shared" si="711"/>
        <v>93.0</v>
      </c>
      <c r="L2649" s="4">
        <f t="shared" si="703"/>
        <v>54</v>
      </c>
      <c r="M2649" s="4">
        <f t="shared" si="703"/>
        <v>78</v>
      </c>
      <c r="N2649" s="10">
        <f t="shared" si="713"/>
        <v>-0.30769230769230771</v>
      </c>
      <c r="O2649" s="4">
        <f t="shared" si="712"/>
        <v>43</v>
      </c>
      <c r="P2649" s="4">
        <f t="shared" si="712"/>
        <v>93</v>
      </c>
      <c r="Q2649" s="4">
        <f t="shared" si="714"/>
        <v>50</v>
      </c>
      <c r="R2649" s="11"/>
    </row>
    <row r="2650" spans="1:18" x14ac:dyDescent="0.2">
      <c r="A2650" s="1" t="s">
        <v>2750</v>
      </c>
      <c r="B2650" s="4" t="str">
        <f t="shared" si="704"/>
        <v>2019-04-02</v>
      </c>
      <c r="C2650" s="3">
        <v>43557</v>
      </c>
      <c r="E2650" s="4" t="str">
        <f t="shared" si="705"/>
        <v>54.0;78.0;43.0;94.0</v>
      </c>
      <c r="F2650" s="4" t="str">
        <f t="shared" si="706"/>
        <v>54.0;78.0</v>
      </c>
      <c r="G2650" s="4" t="str">
        <f t="shared" si="707"/>
        <v>54.0</v>
      </c>
      <c r="H2650" s="4" t="str">
        <f t="shared" si="708"/>
        <v>78.0</v>
      </c>
      <c r="I2650" s="4" t="str">
        <f t="shared" si="709"/>
        <v>43.0;94.0</v>
      </c>
      <c r="J2650" s="4" t="str">
        <f t="shared" si="710"/>
        <v>43.0</v>
      </c>
      <c r="K2650" s="4" t="str">
        <f t="shared" si="711"/>
        <v>94.0</v>
      </c>
      <c r="L2650" s="4">
        <f t="shared" si="703"/>
        <v>54</v>
      </c>
      <c r="M2650" s="4">
        <f t="shared" si="703"/>
        <v>78</v>
      </c>
      <c r="N2650" s="10">
        <f t="shared" si="713"/>
        <v>-0.30769230769230771</v>
      </c>
      <c r="O2650" s="4">
        <f t="shared" si="712"/>
        <v>43</v>
      </c>
      <c r="P2650" s="4">
        <f t="shared" si="712"/>
        <v>94</v>
      </c>
      <c r="Q2650" s="4">
        <f t="shared" si="714"/>
        <v>51</v>
      </c>
      <c r="R2650" s="11"/>
    </row>
    <row r="2651" spans="1:18" x14ac:dyDescent="0.2">
      <c r="A2651" s="1" t="s">
        <v>2751</v>
      </c>
      <c r="B2651" s="4" t="str">
        <f t="shared" si="704"/>
        <v>2019-04-03</v>
      </c>
      <c r="C2651" s="3">
        <v>43558</v>
      </c>
      <c r="E2651" s="4" t="str">
        <f t="shared" si="705"/>
        <v>54.0;79.0;43.0;94.0</v>
      </c>
      <c r="F2651" s="4" t="str">
        <f t="shared" si="706"/>
        <v>54.0;79.0</v>
      </c>
      <c r="G2651" s="4" t="str">
        <f t="shared" si="707"/>
        <v>54.0</v>
      </c>
      <c r="H2651" s="4" t="str">
        <f t="shared" si="708"/>
        <v>79.0</v>
      </c>
      <c r="I2651" s="4" t="str">
        <f t="shared" si="709"/>
        <v>43.0;94.0</v>
      </c>
      <c r="J2651" s="4" t="str">
        <f t="shared" si="710"/>
        <v>43.0</v>
      </c>
      <c r="K2651" s="4" t="str">
        <f t="shared" si="711"/>
        <v>94.0</v>
      </c>
      <c r="L2651" s="4">
        <f t="shared" si="703"/>
        <v>54</v>
      </c>
      <c r="M2651" s="4">
        <f t="shared" si="703"/>
        <v>79</v>
      </c>
      <c r="N2651" s="10">
        <f t="shared" si="713"/>
        <v>-0.31645569620253167</v>
      </c>
      <c r="O2651" s="4">
        <f t="shared" si="712"/>
        <v>43</v>
      </c>
      <c r="P2651" s="4">
        <f t="shared" si="712"/>
        <v>94</v>
      </c>
      <c r="Q2651" s="4">
        <f t="shared" si="714"/>
        <v>51</v>
      </c>
      <c r="R2651" s="11"/>
    </row>
    <row r="2652" spans="1:18" x14ac:dyDescent="0.2">
      <c r="A2652" s="1" t="s">
        <v>2752</v>
      </c>
      <c r="B2652" s="4" t="str">
        <f t="shared" si="704"/>
        <v>2019-04-04</v>
      </c>
      <c r="C2652" s="3">
        <v>43559</v>
      </c>
      <c r="E2652" s="4" t="str">
        <f t="shared" si="705"/>
        <v>53.0;80.0;43.0;94.0</v>
      </c>
      <c r="F2652" s="4" t="str">
        <f t="shared" si="706"/>
        <v>53.0;80.0</v>
      </c>
      <c r="G2652" s="4" t="str">
        <f t="shared" si="707"/>
        <v>53.0</v>
      </c>
      <c r="H2652" s="4" t="str">
        <f t="shared" si="708"/>
        <v>80.0</v>
      </c>
      <c r="I2652" s="4" t="str">
        <f t="shared" si="709"/>
        <v>43.0;94.0</v>
      </c>
      <c r="J2652" s="4" t="str">
        <f t="shared" si="710"/>
        <v>43.0</v>
      </c>
      <c r="K2652" s="4" t="str">
        <f t="shared" si="711"/>
        <v>94.0</v>
      </c>
      <c r="L2652" s="4">
        <f t="shared" si="703"/>
        <v>53</v>
      </c>
      <c r="M2652" s="4">
        <f t="shared" si="703"/>
        <v>80</v>
      </c>
      <c r="N2652" s="10">
        <f t="shared" si="713"/>
        <v>-0.33750000000000002</v>
      </c>
      <c r="O2652" s="4">
        <f t="shared" si="712"/>
        <v>43</v>
      </c>
      <c r="P2652" s="4">
        <f t="shared" si="712"/>
        <v>94</v>
      </c>
      <c r="Q2652" s="4">
        <f t="shared" si="714"/>
        <v>51</v>
      </c>
      <c r="R2652" s="11"/>
    </row>
    <row r="2653" spans="1:18" x14ac:dyDescent="0.2">
      <c r="A2653" s="1" t="s">
        <v>2753</v>
      </c>
      <c r="B2653" s="4" t="str">
        <f t="shared" si="704"/>
        <v>2019-04-05</v>
      </c>
      <c r="C2653" s="3">
        <v>43560</v>
      </c>
      <c r="E2653" s="4" t="str">
        <f t="shared" si="705"/>
        <v>53.0;80.0;43.0;94.0</v>
      </c>
      <c r="F2653" s="4" t="str">
        <f t="shared" si="706"/>
        <v>53.0;80.0</v>
      </c>
      <c r="G2653" s="4" t="str">
        <f t="shared" si="707"/>
        <v>53.0</v>
      </c>
      <c r="H2653" s="4" t="str">
        <f t="shared" si="708"/>
        <v>80.0</v>
      </c>
      <c r="I2653" s="4" t="str">
        <f t="shared" si="709"/>
        <v>43.0;94.0</v>
      </c>
      <c r="J2653" s="4" t="str">
        <f t="shared" si="710"/>
        <v>43.0</v>
      </c>
      <c r="K2653" s="4" t="str">
        <f t="shared" si="711"/>
        <v>94.0</v>
      </c>
      <c r="L2653" s="4">
        <f t="shared" si="703"/>
        <v>53</v>
      </c>
      <c r="M2653" s="4">
        <f t="shared" si="703"/>
        <v>80</v>
      </c>
      <c r="N2653" s="10">
        <f t="shared" si="713"/>
        <v>-0.33750000000000002</v>
      </c>
      <c r="O2653" s="4">
        <f t="shared" si="712"/>
        <v>43</v>
      </c>
      <c r="P2653" s="4">
        <f t="shared" si="712"/>
        <v>94</v>
      </c>
      <c r="Q2653" s="4">
        <f t="shared" si="714"/>
        <v>51</v>
      </c>
      <c r="R2653" s="11"/>
    </row>
    <row r="2654" spans="1:18" x14ac:dyDescent="0.2">
      <c r="A2654" s="1" t="s">
        <v>2754</v>
      </c>
      <c r="B2654" s="4" t="str">
        <f t="shared" si="704"/>
        <v>2019-04-06</v>
      </c>
      <c r="C2654" s="3">
        <v>43561</v>
      </c>
      <c r="E2654" s="4" t="str">
        <f t="shared" si="705"/>
        <v>54.0;80.0;43.0;93.0</v>
      </c>
      <c r="F2654" s="4" t="str">
        <f t="shared" si="706"/>
        <v>54.0;80.0</v>
      </c>
      <c r="G2654" s="4" t="str">
        <f t="shared" si="707"/>
        <v>54.0</v>
      </c>
      <c r="H2654" s="4" t="str">
        <f t="shared" si="708"/>
        <v>80.0</v>
      </c>
      <c r="I2654" s="4" t="str">
        <f t="shared" si="709"/>
        <v>43.0;93.0</v>
      </c>
      <c r="J2654" s="4" t="str">
        <f t="shared" si="710"/>
        <v>43.0</v>
      </c>
      <c r="K2654" s="4" t="str">
        <f t="shared" si="711"/>
        <v>93.0</v>
      </c>
      <c r="L2654" s="4">
        <f t="shared" si="703"/>
        <v>54</v>
      </c>
      <c r="M2654" s="4">
        <f t="shared" si="703"/>
        <v>80</v>
      </c>
      <c r="N2654" s="10">
        <f t="shared" si="713"/>
        <v>-0.32499999999999996</v>
      </c>
      <c r="O2654" s="4">
        <f t="shared" si="712"/>
        <v>43</v>
      </c>
      <c r="P2654" s="4">
        <f t="shared" si="712"/>
        <v>93</v>
      </c>
      <c r="Q2654" s="4">
        <f t="shared" si="714"/>
        <v>50</v>
      </c>
      <c r="R2654" s="11"/>
    </row>
    <row r="2655" spans="1:18" x14ac:dyDescent="0.2">
      <c r="A2655" s="1" t="s">
        <v>2755</v>
      </c>
      <c r="B2655" s="4" t="str">
        <f t="shared" si="704"/>
        <v>2019-04-07</v>
      </c>
      <c r="C2655" s="3">
        <v>43562</v>
      </c>
      <c r="E2655" s="4" t="str">
        <f t="shared" si="705"/>
        <v>54.0;80.0;43.0;93.0</v>
      </c>
      <c r="F2655" s="4" t="str">
        <f t="shared" si="706"/>
        <v>54.0;80.0</v>
      </c>
      <c r="G2655" s="4" t="str">
        <f t="shared" si="707"/>
        <v>54.0</v>
      </c>
      <c r="H2655" s="4" t="str">
        <f t="shared" si="708"/>
        <v>80.0</v>
      </c>
      <c r="I2655" s="4" t="str">
        <f t="shared" si="709"/>
        <v>43.0;93.0</v>
      </c>
      <c r="J2655" s="4" t="str">
        <f t="shared" si="710"/>
        <v>43.0</v>
      </c>
      <c r="K2655" s="4" t="str">
        <f t="shared" si="711"/>
        <v>93.0</v>
      </c>
      <c r="L2655" s="4">
        <f t="shared" si="703"/>
        <v>54</v>
      </c>
      <c r="M2655" s="4">
        <f t="shared" si="703"/>
        <v>80</v>
      </c>
      <c r="N2655" s="10">
        <f t="shared" si="713"/>
        <v>-0.32499999999999996</v>
      </c>
      <c r="O2655" s="4">
        <f t="shared" si="712"/>
        <v>43</v>
      </c>
      <c r="P2655" s="4">
        <f t="shared" si="712"/>
        <v>93</v>
      </c>
      <c r="Q2655" s="4">
        <f t="shared" si="714"/>
        <v>50</v>
      </c>
      <c r="R2655" s="11"/>
    </row>
    <row r="2656" spans="1:18" x14ac:dyDescent="0.2">
      <c r="A2656" s="1" t="s">
        <v>2756</v>
      </c>
      <c r="B2656" s="4" t="str">
        <f t="shared" si="704"/>
        <v>2019-04-08</v>
      </c>
      <c r="C2656" s="3">
        <v>43563</v>
      </c>
      <c r="E2656" s="4" t="str">
        <f t="shared" si="705"/>
        <v>54.0;80.0;43.0;93.0</v>
      </c>
      <c r="F2656" s="4" t="str">
        <f t="shared" si="706"/>
        <v>54.0;80.0</v>
      </c>
      <c r="G2656" s="4" t="str">
        <f t="shared" si="707"/>
        <v>54.0</v>
      </c>
      <c r="H2656" s="4" t="str">
        <f t="shared" si="708"/>
        <v>80.0</v>
      </c>
      <c r="I2656" s="4" t="str">
        <f t="shared" si="709"/>
        <v>43.0;93.0</v>
      </c>
      <c r="J2656" s="4" t="str">
        <f t="shared" si="710"/>
        <v>43.0</v>
      </c>
      <c r="K2656" s="4" t="str">
        <f t="shared" si="711"/>
        <v>93.0</v>
      </c>
      <c r="L2656" s="4">
        <f t="shared" si="703"/>
        <v>54</v>
      </c>
      <c r="M2656" s="4">
        <f t="shared" si="703"/>
        <v>80</v>
      </c>
      <c r="N2656" s="10">
        <f t="shared" si="713"/>
        <v>-0.32499999999999996</v>
      </c>
      <c r="O2656" s="4">
        <f t="shared" si="712"/>
        <v>43</v>
      </c>
      <c r="P2656" s="4">
        <f t="shared" si="712"/>
        <v>93</v>
      </c>
      <c r="Q2656" s="4">
        <f t="shared" si="714"/>
        <v>50</v>
      </c>
      <c r="R2656" s="11"/>
    </row>
    <row r="2657" spans="1:18" x14ac:dyDescent="0.2">
      <c r="A2657" s="1" t="s">
        <v>2757</v>
      </c>
      <c r="B2657" s="4" t="str">
        <f t="shared" si="704"/>
        <v>2019-04-09</v>
      </c>
      <c r="C2657" s="3">
        <v>43564</v>
      </c>
      <c r="E2657" s="4" t="str">
        <f t="shared" si="705"/>
        <v>55.0;80.0;43.0;93.0</v>
      </c>
      <c r="F2657" s="4" t="str">
        <f t="shared" si="706"/>
        <v>55.0;80.0</v>
      </c>
      <c r="G2657" s="4" t="str">
        <f t="shared" si="707"/>
        <v>55.0</v>
      </c>
      <c r="H2657" s="4" t="str">
        <f t="shared" si="708"/>
        <v>80.0</v>
      </c>
      <c r="I2657" s="4" t="str">
        <f t="shared" si="709"/>
        <v>43.0;93.0</v>
      </c>
      <c r="J2657" s="4" t="str">
        <f t="shared" si="710"/>
        <v>43.0</v>
      </c>
      <c r="K2657" s="4" t="str">
        <f t="shared" si="711"/>
        <v>93.0</v>
      </c>
      <c r="L2657" s="4">
        <f t="shared" si="703"/>
        <v>55</v>
      </c>
      <c r="M2657" s="4">
        <f t="shared" si="703"/>
        <v>80</v>
      </c>
      <c r="N2657" s="10">
        <f t="shared" si="713"/>
        <v>-0.3125</v>
      </c>
      <c r="O2657" s="4">
        <f t="shared" si="712"/>
        <v>43</v>
      </c>
      <c r="P2657" s="4">
        <f t="shared" si="712"/>
        <v>93</v>
      </c>
      <c r="Q2657" s="4">
        <f t="shared" si="714"/>
        <v>50</v>
      </c>
      <c r="R2657" s="11"/>
    </row>
    <row r="2658" spans="1:18" x14ac:dyDescent="0.2">
      <c r="A2658" s="1" t="s">
        <v>2758</v>
      </c>
      <c r="B2658" s="4" t="str">
        <f t="shared" si="704"/>
        <v>2019-04-10</v>
      </c>
      <c r="C2658" s="3">
        <v>43565</v>
      </c>
      <c r="E2658" s="4" t="str">
        <f t="shared" si="705"/>
        <v>56.0;81.0;43.0;93.0</v>
      </c>
      <c r="F2658" s="4" t="str">
        <f t="shared" si="706"/>
        <v>56.0;81.0</v>
      </c>
      <c r="G2658" s="4" t="str">
        <f t="shared" si="707"/>
        <v>56.0</v>
      </c>
      <c r="H2658" s="4" t="str">
        <f t="shared" si="708"/>
        <v>81.0</v>
      </c>
      <c r="I2658" s="4" t="str">
        <f t="shared" si="709"/>
        <v>43.0;93.0</v>
      </c>
      <c r="J2658" s="4" t="str">
        <f t="shared" si="710"/>
        <v>43.0</v>
      </c>
      <c r="K2658" s="4" t="str">
        <f t="shared" si="711"/>
        <v>93.0</v>
      </c>
      <c r="L2658" s="4">
        <f t="shared" si="703"/>
        <v>56</v>
      </c>
      <c r="M2658" s="4">
        <f t="shared" si="703"/>
        <v>81</v>
      </c>
      <c r="N2658" s="10">
        <f t="shared" si="713"/>
        <v>-0.30864197530864201</v>
      </c>
      <c r="O2658" s="4">
        <f t="shared" si="712"/>
        <v>43</v>
      </c>
      <c r="P2658" s="4">
        <f t="shared" si="712"/>
        <v>93</v>
      </c>
      <c r="Q2658" s="4">
        <f t="shared" si="714"/>
        <v>50</v>
      </c>
      <c r="R2658" s="11"/>
    </row>
    <row r="2659" spans="1:18" x14ac:dyDescent="0.2">
      <c r="A2659" s="1" t="s">
        <v>2759</v>
      </c>
      <c r="B2659" s="4" t="str">
        <f t="shared" si="704"/>
        <v>2019-04-11</v>
      </c>
      <c r="C2659" s="3">
        <v>43566</v>
      </c>
      <c r="E2659" s="4" t="str">
        <f t="shared" si="705"/>
        <v>56.0;82.0;43.0;93.0</v>
      </c>
      <c r="F2659" s="4" t="str">
        <f t="shared" si="706"/>
        <v>56.0;82.0</v>
      </c>
      <c r="G2659" s="4" t="str">
        <f t="shared" si="707"/>
        <v>56.0</v>
      </c>
      <c r="H2659" s="4" t="str">
        <f t="shared" si="708"/>
        <v>82.0</v>
      </c>
      <c r="I2659" s="4" t="str">
        <f t="shared" si="709"/>
        <v>43.0;93.0</v>
      </c>
      <c r="J2659" s="4" t="str">
        <f t="shared" si="710"/>
        <v>43.0</v>
      </c>
      <c r="K2659" s="4" t="str">
        <f t="shared" si="711"/>
        <v>93.0</v>
      </c>
      <c r="L2659" s="4">
        <f t="shared" si="703"/>
        <v>56</v>
      </c>
      <c r="M2659" s="4">
        <f t="shared" si="703"/>
        <v>82</v>
      </c>
      <c r="N2659" s="10">
        <f t="shared" si="713"/>
        <v>-0.31707317073170727</v>
      </c>
      <c r="O2659" s="4">
        <f t="shared" si="712"/>
        <v>43</v>
      </c>
      <c r="P2659" s="4">
        <f t="shared" si="712"/>
        <v>93</v>
      </c>
      <c r="Q2659" s="4">
        <f t="shared" si="714"/>
        <v>50</v>
      </c>
      <c r="R2659" s="11"/>
    </row>
    <row r="2660" spans="1:18" x14ac:dyDescent="0.2">
      <c r="A2660" s="1" t="s">
        <v>2760</v>
      </c>
      <c r="B2660" s="4" t="str">
        <f t="shared" si="704"/>
        <v>2019-04-12</v>
      </c>
      <c r="C2660" s="3">
        <v>43567</v>
      </c>
      <c r="E2660" s="4" t="str">
        <f t="shared" si="705"/>
        <v>56.0;82.0;43.0;93.0</v>
      </c>
      <c r="F2660" s="4" t="str">
        <f t="shared" si="706"/>
        <v>56.0;82.0</v>
      </c>
      <c r="G2660" s="4" t="str">
        <f t="shared" si="707"/>
        <v>56.0</v>
      </c>
      <c r="H2660" s="4" t="str">
        <f t="shared" si="708"/>
        <v>82.0</v>
      </c>
      <c r="I2660" s="4" t="str">
        <f t="shared" si="709"/>
        <v>43.0;93.0</v>
      </c>
      <c r="J2660" s="4" t="str">
        <f t="shared" si="710"/>
        <v>43.0</v>
      </c>
      <c r="K2660" s="4" t="str">
        <f t="shared" si="711"/>
        <v>93.0</v>
      </c>
      <c r="L2660" s="4">
        <f t="shared" si="703"/>
        <v>56</v>
      </c>
      <c r="M2660" s="4">
        <f t="shared" si="703"/>
        <v>82</v>
      </c>
      <c r="N2660" s="10">
        <f t="shared" si="713"/>
        <v>-0.31707317073170727</v>
      </c>
      <c r="O2660" s="4">
        <f t="shared" si="712"/>
        <v>43</v>
      </c>
      <c r="P2660" s="4">
        <f t="shared" si="712"/>
        <v>93</v>
      </c>
      <c r="Q2660" s="4">
        <f t="shared" si="714"/>
        <v>50</v>
      </c>
      <c r="R2660" s="11"/>
    </row>
    <row r="2661" spans="1:18" x14ac:dyDescent="0.2">
      <c r="A2661" s="1" t="s">
        <v>2761</v>
      </c>
      <c r="B2661" s="4" t="str">
        <f t="shared" si="704"/>
        <v>2019-04-13</v>
      </c>
      <c r="C2661" s="3">
        <v>43568</v>
      </c>
      <c r="E2661" s="4" t="str">
        <f t="shared" si="705"/>
        <v>55.0;82.0;43.0;93.0</v>
      </c>
      <c r="F2661" s="4" t="str">
        <f t="shared" si="706"/>
        <v>55.0;82.0</v>
      </c>
      <c r="G2661" s="4" t="str">
        <f t="shared" si="707"/>
        <v>55.0</v>
      </c>
      <c r="H2661" s="4" t="str">
        <f t="shared" si="708"/>
        <v>82.0</v>
      </c>
      <c r="I2661" s="4" t="str">
        <f t="shared" si="709"/>
        <v>43.0;93.0</v>
      </c>
      <c r="J2661" s="4" t="str">
        <f t="shared" si="710"/>
        <v>43.0</v>
      </c>
      <c r="K2661" s="4" t="str">
        <f t="shared" si="711"/>
        <v>93.0</v>
      </c>
      <c r="L2661" s="4">
        <f t="shared" si="703"/>
        <v>55</v>
      </c>
      <c r="M2661" s="4">
        <f t="shared" si="703"/>
        <v>82</v>
      </c>
      <c r="N2661" s="10">
        <f t="shared" si="713"/>
        <v>-0.32926829268292679</v>
      </c>
      <c r="O2661" s="4">
        <f t="shared" si="712"/>
        <v>43</v>
      </c>
      <c r="P2661" s="4">
        <f t="shared" si="712"/>
        <v>93</v>
      </c>
      <c r="Q2661" s="4">
        <f t="shared" si="714"/>
        <v>50</v>
      </c>
      <c r="R2661" s="11"/>
    </row>
    <row r="2662" spans="1:18" x14ac:dyDescent="0.2">
      <c r="A2662" s="1" t="s">
        <v>2762</v>
      </c>
      <c r="B2662" s="4" t="str">
        <f t="shared" si="704"/>
        <v>2019-04-14</v>
      </c>
      <c r="C2662" s="3">
        <v>43569</v>
      </c>
      <c r="E2662" s="4" t="str">
        <f t="shared" si="705"/>
        <v>56.0;82.0;43.0;93.0</v>
      </c>
      <c r="F2662" s="4" t="str">
        <f t="shared" si="706"/>
        <v>56.0;82.0</v>
      </c>
      <c r="G2662" s="4" t="str">
        <f t="shared" si="707"/>
        <v>56.0</v>
      </c>
      <c r="H2662" s="4" t="str">
        <f t="shared" si="708"/>
        <v>82.0</v>
      </c>
      <c r="I2662" s="4" t="str">
        <f t="shared" si="709"/>
        <v>43.0;93.0</v>
      </c>
      <c r="J2662" s="4" t="str">
        <f t="shared" si="710"/>
        <v>43.0</v>
      </c>
      <c r="K2662" s="4" t="str">
        <f t="shared" si="711"/>
        <v>93.0</v>
      </c>
      <c r="L2662" s="4">
        <f t="shared" si="703"/>
        <v>56</v>
      </c>
      <c r="M2662" s="4">
        <f t="shared" si="703"/>
        <v>82</v>
      </c>
      <c r="N2662" s="10">
        <f t="shared" si="713"/>
        <v>-0.31707317073170727</v>
      </c>
      <c r="O2662" s="4">
        <f t="shared" si="712"/>
        <v>43</v>
      </c>
      <c r="P2662" s="4">
        <f t="shared" si="712"/>
        <v>93</v>
      </c>
      <c r="Q2662" s="4">
        <f t="shared" si="714"/>
        <v>50</v>
      </c>
      <c r="R2662" s="11"/>
    </row>
    <row r="2663" spans="1:18" x14ac:dyDescent="0.2">
      <c r="A2663" s="1" t="s">
        <v>2763</v>
      </c>
      <c r="B2663" s="4" t="str">
        <f t="shared" si="704"/>
        <v>2019-04-15</v>
      </c>
      <c r="C2663" s="3">
        <v>43570</v>
      </c>
      <c r="E2663" s="4" t="str">
        <f t="shared" si="705"/>
        <v>56.0;83.0;43.0;92.0</v>
      </c>
      <c r="F2663" s="4" t="str">
        <f t="shared" si="706"/>
        <v>56.0;83.0</v>
      </c>
      <c r="G2663" s="4" t="str">
        <f t="shared" si="707"/>
        <v>56.0</v>
      </c>
      <c r="H2663" s="4" t="str">
        <f t="shared" si="708"/>
        <v>83.0</v>
      </c>
      <c r="I2663" s="4" t="str">
        <f t="shared" si="709"/>
        <v>43.0;92.0</v>
      </c>
      <c r="J2663" s="4" t="str">
        <f t="shared" si="710"/>
        <v>43.0</v>
      </c>
      <c r="K2663" s="4" t="str">
        <f t="shared" si="711"/>
        <v>92.0</v>
      </c>
      <c r="L2663" s="4">
        <f t="shared" si="703"/>
        <v>56</v>
      </c>
      <c r="M2663" s="4">
        <f t="shared" si="703"/>
        <v>83</v>
      </c>
      <c r="N2663" s="10">
        <f t="shared" si="713"/>
        <v>-0.32530120481927716</v>
      </c>
      <c r="O2663" s="4">
        <f t="shared" si="712"/>
        <v>43</v>
      </c>
      <c r="P2663" s="4">
        <f t="shared" si="712"/>
        <v>92</v>
      </c>
      <c r="Q2663" s="4">
        <f t="shared" si="714"/>
        <v>49</v>
      </c>
      <c r="R2663" s="11"/>
    </row>
    <row r="2664" spans="1:18" x14ac:dyDescent="0.2">
      <c r="A2664" s="1" t="s">
        <v>2764</v>
      </c>
      <c r="B2664" s="4" t="str">
        <f t="shared" si="704"/>
        <v>2019-04-16</v>
      </c>
      <c r="C2664" s="3">
        <v>43571</v>
      </c>
      <c r="E2664" s="4" t="str">
        <f t="shared" si="705"/>
        <v>56.0;83.0;43.0;92.0</v>
      </c>
      <c r="F2664" s="4" t="str">
        <f t="shared" si="706"/>
        <v>56.0;83.0</v>
      </c>
      <c r="G2664" s="4" t="str">
        <f t="shared" si="707"/>
        <v>56.0</v>
      </c>
      <c r="H2664" s="4" t="str">
        <f t="shared" si="708"/>
        <v>83.0</v>
      </c>
      <c r="I2664" s="4" t="str">
        <f t="shared" si="709"/>
        <v>43.0;92.0</v>
      </c>
      <c r="J2664" s="4" t="str">
        <f t="shared" si="710"/>
        <v>43.0</v>
      </c>
      <c r="K2664" s="4" t="str">
        <f t="shared" si="711"/>
        <v>92.0</v>
      </c>
      <c r="L2664" s="4">
        <f t="shared" si="703"/>
        <v>56</v>
      </c>
      <c r="M2664" s="4">
        <f t="shared" si="703"/>
        <v>83</v>
      </c>
      <c r="N2664" s="10">
        <f t="shared" si="713"/>
        <v>-0.32530120481927716</v>
      </c>
      <c r="O2664" s="4">
        <f t="shared" si="712"/>
        <v>43</v>
      </c>
      <c r="P2664" s="4">
        <f t="shared" si="712"/>
        <v>92</v>
      </c>
      <c r="Q2664" s="4">
        <f t="shared" si="714"/>
        <v>49</v>
      </c>
      <c r="R2664" s="11"/>
    </row>
    <row r="2665" spans="1:18" x14ac:dyDescent="0.2">
      <c r="A2665" s="1" t="s">
        <v>2765</v>
      </c>
      <c r="B2665" s="4" t="str">
        <f t="shared" si="704"/>
        <v>2019-04-17</v>
      </c>
      <c r="C2665" s="3">
        <v>43572</v>
      </c>
      <c r="E2665" s="4" t="str">
        <f t="shared" si="705"/>
        <v>56.0;83.0;43.0;92.0</v>
      </c>
      <c r="F2665" s="4" t="str">
        <f t="shared" si="706"/>
        <v>56.0;83.0</v>
      </c>
      <c r="G2665" s="4" t="str">
        <f t="shared" si="707"/>
        <v>56.0</v>
      </c>
      <c r="H2665" s="4" t="str">
        <f t="shared" si="708"/>
        <v>83.0</v>
      </c>
      <c r="I2665" s="4" t="str">
        <f t="shared" si="709"/>
        <v>43.0;92.0</v>
      </c>
      <c r="J2665" s="4" t="str">
        <f t="shared" si="710"/>
        <v>43.0</v>
      </c>
      <c r="K2665" s="4" t="str">
        <f t="shared" si="711"/>
        <v>92.0</v>
      </c>
      <c r="L2665" s="4">
        <f t="shared" si="703"/>
        <v>56</v>
      </c>
      <c r="M2665" s="4">
        <f t="shared" si="703"/>
        <v>83</v>
      </c>
      <c r="N2665" s="10">
        <f t="shared" si="713"/>
        <v>-0.32530120481927716</v>
      </c>
      <c r="O2665" s="4">
        <f t="shared" si="712"/>
        <v>43</v>
      </c>
      <c r="P2665" s="4">
        <f t="shared" si="712"/>
        <v>92</v>
      </c>
      <c r="Q2665" s="4">
        <f t="shared" si="714"/>
        <v>49</v>
      </c>
      <c r="R2665" s="11"/>
    </row>
    <row r="2666" spans="1:18" x14ac:dyDescent="0.2">
      <c r="A2666" s="1" t="s">
        <v>2766</v>
      </c>
      <c r="B2666" s="4" t="str">
        <f t="shared" si="704"/>
        <v>2019-04-18</v>
      </c>
      <c r="C2666" s="3">
        <v>43573</v>
      </c>
      <c r="E2666" s="4" t="str">
        <f t="shared" si="705"/>
        <v>56.0;83.0;44.0;92.0</v>
      </c>
      <c r="F2666" s="4" t="str">
        <f t="shared" si="706"/>
        <v>56.0;83.0</v>
      </c>
      <c r="G2666" s="4" t="str">
        <f t="shared" si="707"/>
        <v>56.0</v>
      </c>
      <c r="H2666" s="4" t="str">
        <f t="shared" si="708"/>
        <v>83.0</v>
      </c>
      <c r="I2666" s="4" t="str">
        <f t="shared" si="709"/>
        <v>44.0;92.0</v>
      </c>
      <c r="J2666" s="4" t="str">
        <f t="shared" si="710"/>
        <v>44.0</v>
      </c>
      <c r="K2666" s="4" t="str">
        <f t="shared" si="711"/>
        <v>92.0</v>
      </c>
      <c r="L2666" s="4">
        <f t="shared" si="703"/>
        <v>56</v>
      </c>
      <c r="M2666" s="4">
        <f t="shared" si="703"/>
        <v>83</v>
      </c>
      <c r="N2666" s="10">
        <f t="shared" si="713"/>
        <v>-0.32530120481927716</v>
      </c>
      <c r="O2666" s="4">
        <f t="shared" si="712"/>
        <v>44</v>
      </c>
      <c r="P2666" s="4">
        <f t="shared" si="712"/>
        <v>92</v>
      </c>
      <c r="Q2666" s="4">
        <f t="shared" si="714"/>
        <v>48</v>
      </c>
      <c r="R2666" s="11"/>
    </row>
    <row r="2667" spans="1:18" x14ac:dyDescent="0.2">
      <c r="A2667" s="1" t="s">
        <v>2767</v>
      </c>
      <c r="B2667" s="4" t="str">
        <f t="shared" si="704"/>
        <v>2019-04-19</v>
      </c>
      <c r="C2667" s="3">
        <v>43574</v>
      </c>
      <c r="E2667" s="4" t="str">
        <f t="shared" si="705"/>
        <v>56.0;83.0;44.0;91.0</v>
      </c>
      <c r="F2667" s="4" t="str">
        <f t="shared" si="706"/>
        <v>56.0;83.0</v>
      </c>
      <c r="G2667" s="4" t="str">
        <f t="shared" si="707"/>
        <v>56.0</v>
      </c>
      <c r="H2667" s="4" t="str">
        <f t="shared" si="708"/>
        <v>83.0</v>
      </c>
      <c r="I2667" s="4" t="str">
        <f t="shared" si="709"/>
        <v>44.0;91.0</v>
      </c>
      <c r="J2667" s="4" t="str">
        <f t="shared" si="710"/>
        <v>44.0</v>
      </c>
      <c r="K2667" s="4" t="str">
        <f t="shared" si="711"/>
        <v>91.0</v>
      </c>
      <c r="L2667" s="4">
        <f t="shared" si="703"/>
        <v>56</v>
      </c>
      <c r="M2667" s="4">
        <f t="shared" si="703"/>
        <v>83</v>
      </c>
      <c r="N2667" s="10">
        <f t="shared" si="713"/>
        <v>-0.32530120481927716</v>
      </c>
      <c r="O2667" s="4">
        <f t="shared" si="712"/>
        <v>44</v>
      </c>
      <c r="P2667" s="4">
        <f t="shared" si="712"/>
        <v>91</v>
      </c>
      <c r="Q2667" s="4">
        <f t="shared" si="714"/>
        <v>47</v>
      </c>
      <c r="R2667" s="11"/>
    </row>
    <row r="2668" spans="1:18" x14ac:dyDescent="0.2">
      <c r="A2668" s="1" t="s">
        <v>2768</v>
      </c>
      <c r="B2668" s="4" t="str">
        <f t="shared" si="704"/>
        <v>2019-04-20</v>
      </c>
      <c r="C2668" s="3">
        <v>43575</v>
      </c>
      <c r="E2668" s="4" t="str">
        <f t="shared" si="705"/>
        <v>57.0;83.0;45.0;92.0</v>
      </c>
      <c r="F2668" s="4" t="str">
        <f t="shared" si="706"/>
        <v>57.0;83.0</v>
      </c>
      <c r="G2668" s="4" t="str">
        <f t="shared" si="707"/>
        <v>57.0</v>
      </c>
      <c r="H2668" s="4" t="str">
        <f t="shared" si="708"/>
        <v>83.0</v>
      </c>
      <c r="I2668" s="4" t="str">
        <f t="shared" si="709"/>
        <v>45.0;92.0</v>
      </c>
      <c r="J2668" s="4" t="str">
        <f t="shared" si="710"/>
        <v>45.0</v>
      </c>
      <c r="K2668" s="4" t="str">
        <f t="shared" si="711"/>
        <v>92.0</v>
      </c>
      <c r="L2668" s="4">
        <f t="shared" si="703"/>
        <v>57</v>
      </c>
      <c r="M2668" s="4">
        <f t="shared" si="703"/>
        <v>83</v>
      </c>
      <c r="N2668" s="10">
        <f t="shared" si="713"/>
        <v>-0.31325301204819278</v>
      </c>
      <c r="O2668" s="4">
        <f t="shared" si="712"/>
        <v>45</v>
      </c>
      <c r="P2668" s="4">
        <f t="shared" si="712"/>
        <v>92</v>
      </c>
      <c r="Q2668" s="4">
        <f t="shared" si="714"/>
        <v>47</v>
      </c>
      <c r="R2668" s="11"/>
    </row>
    <row r="2669" spans="1:18" x14ac:dyDescent="0.2">
      <c r="A2669" s="1" t="s">
        <v>2769</v>
      </c>
      <c r="B2669" s="4" t="str">
        <f t="shared" si="704"/>
        <v>2019-04-21</v>
      </c>
      <c r="C2669" s="3">
        <v>43576</v>
      </c>
      <c r="E2669" s="4" t="str">
        <f t="shared" si="705"/>
        <v>58.0;83.0;45.0;92.0</v>
      </c>
      <c r="F2669" s="4" t="str">
        <f t="shared" si="706"/>
        <v>58.0;83.0</v>
      </c>
      <c r="G2669" s="4" t="str">
        <f t="shared" si="707"/>
        <v>58.0</v>
      </c>
      <c r="H2669" s="4" t="str">
        <f t="shared" si="708"/>
        <v>83.0</v>
      </c>
      <c r="I2669" s="4" t="str">
        <f t="shared" si="709"/>
        <v>45.0;92.0</v>
      </c>
      <c r="J2669" s="4" t="str">
        <f t="shared" si="710"/>
        <v>45.0</v>
      </c>
      <c r="K2669" s="4" t="str">
        <f t="shared" si="711"/>
        <v>92.0</v>
      </c>
      <c r="L2669" s="4">
        <f t="shared" si="703"/>
        <v>58</v>
      </c>
      <c r="M2669" s="4">
        <f t="shared" si="703"/>
        <v>83</v>
      </c>
      <c r="N2669" s="10">
        <f t="shared" si="713"/>
        <v>-0.3012048192771084</v>
      </c>
      <c r="O2669" s="4">
        <f t="shared" si="712"/>
        <v>45</v>
      </c>
      <c r="P2669" s="4">
        <f t="shared" si="712"/>
        <v>92</v>
      </c>
      <c r="Q2669" s="4">
        <f t="shared" si="714"/>
        <v>47</v>
      </c>
      <c r="R2669" s="11"/>
    </row>
    <row r="2670" spans="1:18" x14ac:dyDescent="0.2">
      <c r="A2670" s="1" t="s">
        <v>2770</v>
      </c>
      <c r="B2670" s="4" t="str">
        <f t="shared" si="704"/>
        <v>2019-04-22</v>
      </c>
      <c r="C2670" s="3">
        <v>43577</v>
      </c>
      <c r="E2670" s="4" t="str">
        <f t="shared" si="705"/>
        <v>58.0;83.0;45.0;91.0</v>
      </c>
      <c r="F2670" s="4" t="str">
        <f t="shared" si="706"/>
        <v>58.0;83.0</v>
      </c>
      <c r="G2670" s="4" t="str">
        <f t="shared" si="707"/>
        <v>58.0</v>
      </c>
      <c r="H2670" s="4" t="str">
        <f t="shared" si="708"/>
        <v>83.0</v>
      </c>
      <c r="I2670" s="4" t="str">
        <f t="shared" si="709"/>
        <v>45.0;91.0</v>
      </c>
      <c r="J2670" s="4" t="str">
        <f t="shared" si="710"/>
        <v>45.0</v>
      </c>
      <c r="K2670" s="4" t="str">
        <f t="shared" si="711"/>
        <v>91.0</v>
      </c>
      <c r="L2670" s="4">
        <f t="shared" si="703"/>
        <v>58</v>
      </c>
      <c r="M2670" s="4">
        <f t="shared" si="703"/>
        <v>83</v>
      </c>
      <c r="N2670" s="10">
        <f t="shared" si="713"/>
        <v>-0.3012048192771084</v>
      </c>
      <c r="O2670" s="4">
        <f t="shared" si="712"/>
        <v>45</v>
      </c>
      <c r="P2670" s="4">
        <f t="shared" si="712"/>
        <v>91</v>
      </c>
      <c r="Q2670" s="4">
        <f t="shared" si="714"/>
        <v>46</v>
      </c>
      <c r="R2670" s="11"/>
    </row>
    <row r="2671" spans="1:18" x14ac:dyDescent="0.2">
      <c r="A2671" s="1" t="s">
        <v>2771</v>
      </c>
      <c r="B2671" s="4" t="str">
        <f t="shared" si="704"/>
        <v>2019-04-23</v>
      </c>
      <c r="C2671" s="3">
        <v>43578</v>
      </c>
      <c r="E2671" s="4" t="str">
        <f t="shared" si="705"/>
        <v>58.0;83.0;46.0;91.0</v>
      </c>
      <c r="F2671" s="4" t="str">
        <f t="shared" si="706"/>
        <v>58.0;83.0</v>
      </c>
      <c r="G2671" s="4" t="str">
        <f t="shared" si="707"/>
        <v>58.0</v>
      </c>
      <c r="H2671" s="4" t="str">
        <f t="shared" si="708"/>
        <v>83.0</v>
      </c>
      <c r="I2671" s="4" t="str">
        <f t="shared" si="709"/>
        <v>46.0;91.0</v>
      </c>
      <c r="J2671" s="4" t="str">
        <f t="shared" si="710"/>
        <v>46.0</v>
      </c>
      <c r="K2671" s="4" t="str">
        <f t="shared" si="711"/>
        <v>91.0</v>
      </c>
      <c r="L2671" s="4">
        <f t="shared" si="703"/>
        <v>58</v>
      </c>
      <c r="M2671" s="4">
        <f t="shared" si="703"/>
        <v>83</v>
      </c>
      <c r="N2671" s="10">
        <f t="shared" si="713"/>
        <v>-0.3012048192771084</v>
      </c>
      <c r="O2671" s="4">
        <f t="shared" si="712"/>
        <v>46</v>
      </c>
      <c r="P2671" s="4">
        <f t="shared" si="712"/>
        <v>91</v>
      </c>
      <c r="Q2671" s="4">
        <f t="shared" si="714"/>
        <v>45</v>
      </c>
      <c r="R2671" s="11"/>
    </row>
    <row r="2672" spans="1:18" x14ac:dyDescent="0.2">
      <c r="A2672" s="1" t="s">
        <v>2772</v>
      </c>
      <c r="B2672" s="4" t="str">
        <f t="shared" si="704"/>
        <v>2019-04-24</v>
      </c>
      <c r="C2672" s="3">
        <v>43579</v>
      </c>
      <c r="E2672" s="4" t="str">
        <f t="shared" si="705"/>
        <v>59.0;83.0;46.0;90.0</v>
      </c>
      <c r="F2672" s="4" t="str">
        <f t="shared" si="706"/>
        <v>59.0;83.0</v>
      </c>
      <c r="G2672" s="4" t="str">
        <f t="shared" si="707"/>
        <v>59.0</v>
      </c>
      <c r="H2672" s="4" t="str">
        <f t="shared" si="708"/>
        <v>83.0</v>
      </c>
      <c r="I2672" s="4" t="str">
        <f t="shared" si="709"/>
        <v>46.0;90.0</v>
      </c>
      <c r="J2672" s="4" t="str">
        <f t="shared" si="710"/>
        <v>46.0</v>
      </c>
      <c r="K2672" s="4" t="str">
        <f t="shared" si="711"/>
        <v>90.0</v>
      </c>
      <c r="L2672" s="4">
        <f t="shared" si="703"/>
        <v>59</v>
      </c>
      <c r="M2672" s="4">
        <f t="shared" si="703"/>
        <v>83</v>
      </c>
      <c r="N2672" s="10">
        <f t="shared" si="713"/>
        <v>-0.28915662650602414</v>
      </c>
      <c r="O2672" s="4">
        <f t="shared" si="712"/>
        <v>46</v>
      </c>
      <c r="P2672" s="4">
        <f t="shared" si="712"/>
        <v>90</v>
      </c>
      <c r="Q2672" s="4">
        <f t="shared" si="714"/>
        <v>44</v>
      </c>
      <c r="R2672" s="11"/>
    </row>
    <row r="2673" spans="1:18" x14ac:dyDescent="0.2">
      <c r="A2673" s="1" t="s">
        <v>2773</v>
      </c>
      <c r="B2673" s="4" t="str">
        <f t="shared" si="704"/>
        <v>2019-04-25</v>
      </c>
      <c r="C2673" s="3">
        <v>43580</v>
      </c>
      <c r="E2673" s="4" t="str">
        <f t="shared" si="705"/>
        <v>60.0;84.0;46.0;90.0</v>
      </c>
      <c r="F2673" s="4" t="str">
        <f t="shared" si="706"/>
        <v>60.0;84.0</v>
      </c>
      <c r="G2673" s="4" t="str">
        <f t="shared" si="707"/>
        <v>60.0</v>
      </c>
      <c r="H2673" s="4" t="str">
        <f t="shared" si="708"/>
        <v>84.0</v>
      </c>
      <c r="I2673" s="4" t="str">
        <f t="shared" si="709"/>
        <v>46.0;90.0</v>
      </c>
      <c r="J2673" s="4" t="str">
        <f t="shared" si="710"/>
        <v>46.0</v>
      </c>
      <c r="K2673" s="4" t="str">
        <f t="shared" si="711"/>
        <v>90.0</v>
      </c>
      <c r="L2673" s="4">
        <f t="shared" ref="L2673:M2736" si="715">VALUE(G2673)</f>
        <v>60</v>
      </c>
      <c r="M2673" s="4">
        <f t="shared" si="715"/>
        <v>84</v>
      </c>
      <c r="N2673" s="10">
        <f t="shared" si="713"/>
        <v>-0.2857142857142857</v>
      </c>
      <c r="O2673" s="4">
        <f t="shared" si="712"/>
        <v>46</v>
      </c>
      <c r="P2673" s="4">
        <f t="shared" si="712"/>
        <v>90</v>
      </c>
      <c r="Q2673" s="4">
        <f t="shared" si="714"/>
        <v>44</v>
      </c>
      <c r="R2673" s="11"/>
    </row>
    <row r="2674" spans="1:18" x14ac:dyDescent="0.2">
      <c r="A2674" s="1" t="s">
        <v>2774</v>
      </c>
      <c r="B2674" s="4" t="str">
        <f t="shared" si="704"/>
        <v>2019-04-26</v>
      </c>
      <c r="C2674" s="3">
        <v>43581</v>
      </c>
      <c r="E2674" s="4" t="str">
        <f t="shared" si="705"/>
        <v>61.0;84.0;47.0;91.0</v>
      </c>
      <c r="F2674" s="4" t="str">
        <f t="shared" si="706"/>
        <v>61.0;84.0</v>
      </c>
      <c r="G2674" s="4" t="str">
        <f t="shared" si="707"/>
        <v>61.0</v>
      </c>
      <c r="H2674" s="4" t="str">
        <f t="shared" si="708"/>
        <v>84.0</v>
      </c>
      <c r="I2674" s="4" t="str">
        <f t="shared" si="709"/>
        <v>47.0;91.0</v>
      </c>
      <c r="J2674" s="4" t="str">
        <f t="shared" si="710"/>
        <v>47.0</v>
      </c>
      <c r="K2674" s="4" t="str">
        <f t="shared" si="711"/>
        <v>91.0</v>
      </c>
      <c r="L2674" s="4">
        <f t="shared" si="715"/>
        <v>61</v>
      </c>
      <c r="M2674" s="4">
        <f t="shared" si="715"/>
        <v>84</v>
      </c>
      <c r="N2674" s="10">
        <f t="shared" si="713"/>
        <v>-0.27380952380952384</v>
      </c>
      <c r="O2674" s="4">
        <f t="shared" si="712"/>
        <v>47</v>
      </c>
      <c r="P2674" s="4">
        <f t="shared" si="712"/>
        <v>91</v>
      </c>
      <c r="Q2674" s="4">
        <f t="shared" si="714"/>
        <v>44</v>
      </c>
      <c r="R2674" s="11"/>
    </row>
    <row r="2675" spans="1:18" x14ac:dyDescent="0.2">
      <c r="A2675" s="1" t="s">
        <v>2775</v>
      </c>
      <c r="B2675" s="4" t="str">
        <f t="shared" si="704"/>
        <v>2019-04-27</v>
      </c>
      <c r="C2675" s="3">
        <v>43582</v>
      </c>
      <c r="E2675" s="4" t="str">
        <f t="shared" si="705"/>
        <v>61.0;84.0;47.0;91.0</v>
      </c>
      <c r="F2675" s="4" t="str">
        <f t="shared" si="706"/>
        <v>61.0;84.0</v>
      </c>
      <c r="G2675" s="4" t="str">
        <f t="shared" si="707"/>
        <v>61.0</v>
      </c>
      <c r="H2675" s="4" t="str">
        <f t="shared" si="708"/>
        <v>84.0</v>
      </c>
      <c r="I2675" s="4" t="str">
        <f t="shared" si="709"/>
        <v>47.0;91.0</v>
      </c>
      <c r="J2675" s="4" t="str">
        <f t="shared" si="710"/>
        <v>47.0</v>
      </c>
      <c r="K2675" s="4" t="str">
        <f t="shared" si="711"/>
        <v>91.0</v>
      </c>
      <c r="L2675" s="4">
        <f t="shared" si="715"/>
        <v>61</v>
      </c>
      <c r="M2675" s="4">
        <f t="shared" si="715"/>
        <v>84</v>
      </c>
      <c r="N2675" s="10">
        <f t="shared" si="713"/>
        <v>-0.27380952380952384</v>
      </c>
      <c r="O2675" s="4">
        <f t="shared" si="712"/>
        <v>47</v>
      </c>
      <c r="P2675" s="4">
        <f t="shared" si="712"/>
        <v>91</v>
      </c>
      <c r="Q2675" s="4">
        <f t="shared" si="714"/>
        <v>44</v>
      </c>
      <c r="R2675" s="11"/>
    </row>
    <row r="2676" spans="1:18" x14ac:dyDescent="0.2">
      <c r="A2676" s="1" t="s">
        <v>2776</v>
      </c>
      <c r="B2676" s="4" t="str">
        <f t="shared" si="704"/>
        <v>2019-04-28</v>
      </c>
      <c r="C2676" s="3">
        <v>43583</v>
      </c>
      <c r="E2676" s="4" t="str">
        <f t="shared" si="705"/>
        <v>62.0;84.0;47.0;91.0</v>
      </c>
      <c r="F2676" s="4" t="str">
        <f t="shared" si="706"/>
        <v>62.0;84.0</v>
      </c>
      <c r="G2676" s="4" t="str">
        <f t="shared" si="707"/>
        <v>62.0</v>
      </c>
      <c r="H2676" s="4" t="str">
        <f t="shared" si="708"/>
        <v>84.0</v>
      </c>
      <c r="I2676" s="4" t="str">
        <f t="shared" si="709"/>
        <v>47.0;91.0</v>
      </c>
      <c r="J2676" s="4" t="str">
        <f t="shared" si="710"/>
        <v>47.0</v>
      </c>
      <c r="K2676" s="4" t="str">
        <f t="shared" si="711"/>
        <v>91.0</v>
      </c>
      <c r="L2676" s="4">
        <f t="shared" si="715"/>
        <v>62</v>
      </c>
      <c r="M2676" s="4">
        <f t="shared" si="715"/>
        <v>84</v>
      </c>
      <c r="N2676" s="10">
        <f t="shared" si="713"/>
        <v>-0.26190476190476186</v>
      </c>
      <c r="O2676" s="4">
        <f t="shared" si="712"/>
        <v>47</v>
      </c>
      <c r="P2676" s="4">
        <f t="shared" si="712"/>
        <v>91</v>
      </c>
      <c r="Q2676" s="4">
        <f t="shared" si="714"/>
        <v>44</v>
      </c>
      <c r="R2676" s="11"/>
    </row>
    <row r="2677" spans="1:18" x14ac:dyDescent="0.2">
      <c r="A2677" s="1" t="s">
        <v>2777</v>
      </c>
      <c r="B2677" s="4" t="str">
        <f t="shared" si="704"/>
        <v>2019-04-29</v>
      </c>
      <c r="C2677" s="3">
        <v>43584</v>
      </c>
      <c r="E2677" s="4" t="str">
        <f t="shared" si="705"/>
        <v>62.0;84.0;47.0;91.0</v>
      </c>
      <c r="F2677" s="4" t="str">
        <f t="shared" si="706"/>
        <v>62.0;84.0</v>
      </c>
      <c r="G2677" s="4" t="str">
        <f t="shared" si="707"/>
        <v>62.0</v>
      </c>
      <c r="H2677" s="4" t="str">
        <f t="shared" si="708"/>
        <v>84.0</v>
      </c>
      <c r="I2677" s="4" t="str">
        <f t="shared" si="709"/>
        <v>47.0;91.0</v>
      </c>
      <c r="J2677" s="4" t="str">
        <f t="shared" si="710"/>
        <v>47.0</v>
      </c>
      <c r="K2677" s="4" t="str">
        <f t="shared" si="711"/>
        <v>91.0</v>
      </c>
      <c r="L2677" s="4">
        <f t="shared" si="715"/>
        <v>62</v>
      </c>
      <c r="M2677" s="4">
        <f t="shared" si="715"/>
        <v>84</v>
      </c>
      <c r="N2677" s="10">
        <f t="shared" si="713"/>
        <v>-0.26190476190476186</v>
      </c>
      <c r="O2677" s="4">
        <f t="shared" si="712"/>
        <v>47</v>
      </c>
      <c r="P2677" s="4">
        <f t="shared" si="712"/>
        <v>91</v>
      </c>
      <c r="Q2677" s="4">
        <f t="shared" si="714"/>
        <v>44</v>
      </c>
      <c r="R2677" s="11"/>
    </row>
    <row r="2678" spans="1:18" x14ac:dyDescent="0.2">
      <c r="A2678" s="1" t="s">
        <v>2778</v>
      </c>
      <c r="B2678" s="4" t="str">
        <f t="shared" si="704"/>
        <v>2019-04-30</v>
      </c>
      <c r="C2678" s="3">
        <v>43585</v>
      </c>
      <c r="E2678" s="4" t="str">
        <f t="shared" si="705"/>
        <v>62.0;84.0;47.0;90.0</v>
      </c>
      <c r="F2678" s="4" t="str">
        <f t="shared" si="706"/>
        <v>62.0;84.0</v>
      </c>
      <c r="G2678" s="4" t="str">
        <f t="shared" si="707"/>
        <v>62.0</v>
      </c>
      <c r="H2678" s="4" t="str">
        <f t="shared" si="708"/>
        <v>84.0</v>
      </c>
      <c r="I2678" s="4" t="str">
        <f t="shared" si="709"/>
        <v>47.0;90.0</v>
      </c>
      <c r="J2678" s="4" t="str">
        <f t="shared" si="710"/>
        <v>47.0</v>
      </c>
      <c r="K2678" s="4" t="str">
        <f t="shared" si="711"/>
        <v>90.0</v>
      </c>
      <c r="L2678" s="4">
        <f t="shared" si="715"/>
        <v>62</v>
      </c>
      <c r="M2678" s="4">
        <f t="shared" si="715"/>
        <v>84</v>
      </c>
      <c r="N2678" s="10">
        <f t="shared" si="713"/>
        <v>-0.26190476190476186</v>
      </c>
      <c r="O2678" s="4">
        <f t="shared" si="712"/>
        <v>47</v>
      </c>
      <c r="P2678" s="4">
        <f t="shared" si="712"/>
        <v>90</v>
      </c>
      <c r="Q2678" s="4">
        <f t="shared" si="714"/>
        <v>43</v>
      </c>
      <c r="R2678" s="11"/>
    </row>
    <row r="2679" spans="1:18" x14ac:dyDescent="0.2">
      <c r="A2679" s="1" t="s">
        <v>2779</v>
      </c>
      <c r="B2679" s="4" t="str">
        <f t="shared" si="704"/>
        <v>2019-05-01</v>
      </c>
      <c r="C2679" s="3">
        <v>43586</v>
      </c>
      <c r="E2679" s="4" t="str">
        <f t="shared" si="705"/>
        <v>62.0;84.0;48.0;89.0</v>
      </c>
      <c r="F2679" s="4" t="str">
        <f t="shared" si="706"/>
        <v>62.0;84.0</v>
      </c>
      <c r="G2679" s="4" t="str">
        <f t="shared" si="707"/>
        <v>62.0</v>
      </c>
      <c r="H2679" s="4" t="str">
        <f t="shared" si="708"/>
        <v>84.0</v>
      </c>
      <c r="I2679" s="4" t="str">
        <f t="shared" si="709"/>
        <v>48.0;89.0</v>
      </c>
      <c r="J2679" s="4" t="str">
        <f t="shared" si="710"/>
        <v>48.0</v>
      </c>
      <c r="K2679" s="4" t="str">
        <f t="shared" si="711"/>
        <v>89.0</v>
      </c>
      <c r="L2679" s="4">
        <f t="shared" si="715"/>
        <v>62</v>
      </c>
      <c r="M2679" s="4">
        <f t="shared" si="715"/>
        <v>84</v>
      </c>
      <c r="N2679" s="10">
        <f t="shared" si="713"/>
        <v>-0.26190476190476186</v>
      </c>
      <c r="O2679" s="4">
        <f t="shared" si="712"/>
        <v>48</v>
      </c>
      <c r="P2679" s="4">
        <f t="shared" si="712"/>
        <v>89</v>
      </c>
      <c r="Q2679" s="4">
        <f t="shared" si="714"/>
        <v>41</v>
      </c>
      <c r="R2679" s="11"/>
    </row>
    <row r="2680" spans="1:18" x14ac:dyDescent="0.2">
      <c r="A2680" s="1" t="s">
        <v>2780</v>
      </c>
      <c r="B2680" s="4" t="str">
        <f t="shared" si="704"/>
        <v>2019-05-02</v>
      </c>
      <c r="C2680" s="3">
        <v>43587</v>
      </c>
      <c r="E2680" s="4" t="str">
        <f t="shared" si="705"/>
        <v>63.0;83.0;48.0;89.0</v>
      </c>
      <c r="F2680" s="4" t="str">
        <f t="shared" si="706"/>
        <v>63.0;83.0</v>
      </c>
      <c r="G2680" s="4" t="str">
        <f t="shared" si="707"/>
        <v>63.0</v>
      </c>
      <c r="H2680" s="4" t="str">
        <f t="shared" si="708"/>
        <v>83.0</v>
      </c>
      <c r="I2680" s="4" t="str">
        <f t="shared" si="709"/>
        <v>48.0;89.0</v>
      </c>
      <c r="J2680" s="4" t="str">
        <f t="shared" si="710"/>
        <v>48.0</v>
      </c>
      <c r="K2680" s="4" t="str">
        <f t="shared" si="711"/>
        <v>89.0</v>
      </c>
      <c r="L2680" s="4">
        <f t="shared" si="715"/>
        <v>63</v>
      </c>
      <c r="M2680" s="4">
        <f t="shared" si="715"/>
        <v>83</v>
      </c>
      <c r="N2680" s="10">
        <f t="shared" si="713"/>
        <v>-0.24096385542168675</v>
      </c>
      <c r="O2680" s="4">
        <f t="shared" si="712"/>
        <v>48</v>
      </c>
      <c r="P2680" s="4">
        <f t="shared" si="712"/>
        <v>89</v>
      </c>
      <c r="Q2680" s="4">
        <f t="shared" si="714"/>
        <v>41</v>
      </c>
      <c r="R2680" s="11"/>
    </row>
    <row r="2681" spans="1:18" x14ac:dyDescent="0.2">
      <c r="A2681" s="1" t="s">
        <v>2781</v>
      </c>
      <c r="B2681" s="4" t="str">
        <f t="shared" si="704"/>
        <v>2019-05-03</v>
      </c>
      <c r="C2681" s="3">
        <v>43588</v>
      </c>
      <c r="E2681" s="4" t="str">
        <f t="shared" si="705"/>
        <v>63.0;83.0;49.0;89.0</v>
      </c>
      <c r="F2681" s="4" t="str">
        <f t="shared" si="706"/>
        <v>63.0;83.0</v>
      </c>
      <c r="G2681" s="4" t="str">
        <f t="shared" si="707"/>
        <v>63.0</v>
      </c>
      <c r="H2681" s="4" t="str">
        <f t="shared" si="708"/>
        <v>83.0</v>
      </c>
      <c r="I2681" s="4" t="str">
        <f t="shared" si="709"/>
        <v>49.0;89.0</v>
      </c>
      <c r="J2681" s="4" t="str">
        <f t="shared" si="710"/>
        <v>49.0</v>
      </c>
      <c r="K2681" s="4" t="str">
        <f t="shared" si="711"/>
        <v>89.0</v>
      </c>
      <c r="L2681" s="4">
        <f t="shared" si="715"/>
        <v>63</v>
      </c>
      <c r="M2681" s="4">
        <f t="shared" si="715"/>
        <v>83</v>
      </c>
      <c r="N2681" s="10">
        <f t="shared" si="713"/>
        <v>-0.24096385542168675</v>
      </c>
      <c r="O2681" s="4">
        <f t="shared" si="712"/>
        <v>49</v>
      </c>
      <c r="P2681" s="4">
        <f t="shared" si="712"/>
        <v>89</v>
      </c>
      <c r="Q2681" s="4">
        <f t="shared" si="714"/>
        <v>40</v>
      </c>
      <c r="R2681" s="11"/>
    </row>
    <row r="2682" spans="1:18" x14ac:dyDescent="0.2">
      <c r="A2682" s="1" t="s">
        <v>2782</v>
      </c>
      <c r="B2682" s="4" t="str">
        <f t="shared" si="704"/>
        <v>2019-05-04</v>
      </c>
      <c r="C2682" s="3">
        <v>43589</v>
      </c>
      <c r="E2682" s="4" t="str">
        <f t="shared" si="705"/>
        <v>63.0;83.0;51.0;88.0</v>
      </c>
      <c r="F2682" s="4" t="str">
        <f t="shared" si="706"/>
        <v>63.0;83.0</v>
      </c>
      <c r="G2682" s="4" t="str">
        <f t="shared" si="707"/>
        <v>63.0</v>
      </c>
      <c r="H2682" s="4" t="str">
        <f t="shared" si="708"/>
        <v>83.0</v>
      </c>
      <c r="I2682" s="4" t="str">
        <f t="shared" si="709"/>
        <v>51.0;88.0</v>
      </c>
      <c r="J2682" s="4" t="str">
        <f t="shared" si="710"/>
        <v>51.0</v>
      </c>
      <c r="K2682" s="4" t="str">
        <f t="shared" si="711"/>
        <v>88.0</v>
      </c>
      <c r="L2682" s="4">
        <f t="shared" si="715"/>
        <v>63</v>
      </c>
      <c r="M2682" s="4">
        <f t="shared" si="715"/>
        <v>83</v>
      </c>
      <c r="N2682" s="10">
        <f t="shared" si="713"/>
        <v>-0.24096385542168675</v>
      </c>
      <c r="O2682" s="4">
        <f t="shared" si="712"/>
        <v>51</v>
      </c>
      <c r="P2682" s="4">
        <f t="shared" si="712"/>
        <v>88</v>
      </c>
      <c r="Q2682" s="4">
        <f t="shared" si="714"/>
        <v>37</v>
      </c>
      <c r="R2682" s="11"/>
    </row>
    <row r="2683" spans="1:18" x14ac:dyDescent="0.2">
      <c r="A2683" s="1" t="s">
        <v>2783</v>
      </c>
      <c r="B2683" s="4" t="str">
        <f t="shared" si="704"/>
        <v>2019-05-05</v>
      </c>
      <c r="C2683" s="3">
        <v>43590</v>
      </c>
      <c r="E2683" s="4" t="str">
        <f t="shared" si="705"/>
        <v>63.0;83.0;51.0;88.0</v>
      </c>
      <c r="F2683" s="4" t="str">
        <f t="shared" si="706"/>
        <v>63.0;83.0</v>
      </c>
      <c r="G2683" s="4" t="str">
        <f t="shared" si="707"/>
        <v>63.0</v>
      </c>
      <c r="H2683" s="4" t="str">
        <f t="shared" si="708"/>
        <v>83.0</v>
      </c>
      <c r="I2683" s="4" t="str">
        <f t="shared" si="709"/>
        <v>51.0;88.0</v>
      </c>
      <c r="J2683" s="4" t="str">
        <f t="shared" si="710"/>
        <v>51.0</v>
      </c>
      <c r="K2683" s="4" t="str">
        <f t="shared" si="711"/>
        <v>88.0</v>
      </c>
      <c r="L2683" s="4">
        <f t="shared" si="715"/>
        <v>63</v>
      </c>
      <c r="M2683" s="4">
        <f t="shared" si="715"/>
        <v>83</v>
      </c>
      <c r="N2683" s="10">
        <f t="shared" si="713"/>
        <v>-0.24096385542168675</v>
      </c>
      <c r="O2683" s="4">
        <f t="shared" si="712"/>
        <v>51</v>
      </c>
      <c r="P2683" s="4">
        <f t="shared" si="712"/>
        <v>88</v>
      </c>
      <c r="Q2683" s="4">
        <f t="shared" si="714"/>
        <v>37</v>
      </c>
      <c r="R2683" s="11"/>
    </row>
    <row r="2684" spans="1:18" x14ac:dyDescent="0.2">
      <c r="A2684" s="1" t="s">
        <v>2784</v>
      </c>
      <c r="B2684" s="4" t="str">
        <f t="shared" si="704"/>
        <v>2019-05-06</v>
      </c>
      <c r="C2684" s="3">
        <v>43591</v>
      </c>
      <c r="E2684" s="4" t="str">
        <f t="shared" si="705"/>
        <v>63.0;83.0;52.0;87.0</v>
      </c>
      <c r="F2684" s="4" t="str">
        <f t="shared" si="706"/>
        <v>63.0;83.0</v>
      </c>
      <c r="G2684" s="4" t="str">
        <f t="shared" si="707"/>
        <v>63.0</v>
      </c>
      <c r="H2684" s="4" t="str">
        <f t="shared" si="708"/>
        <v>83.0</v>
      </c>
      <c r="I2684" s="4" t="str">
        <f t="shared" si="709"/>
        <v>52.0;87.0</v>
      </c>
      <c r="J2684" s="4" t="str">
        <f t="shared" si="710"/>
        <v>52.0</v>
      </c>
      <c r="K2684" s="4" t="str">
        <f t="shared" si="711"/>
        <v>87.0</v>
      </c>
      <c r="L2684" s="4">
        <f t="shared" si="715"/>
        <v>63</v>
      </c>
      <c r="M2684" s="4">
        <f t="shared" si="715"/>
        <v>83</v>
      </c>
      <c r="N2684" s="10">
        <f t="shared" si="713"/>
        <v>-0.24096385542168675</v>
      </c>
      <c r="O2684" s="4">
        <f t="shared" si="712"/>
        <v>52</v>
      </c>
      <c r="P2684" s="4">
        <f t="shared" si="712"/>
        <v>87</v>
      </c>
      <c r="Q2684" s="4">
        <f t="shared" si="714"/>
        <v>35</v>
      </c>
      <c r="R2684" s="11"/>
    </row>
    <row r="2685" spans="1:18" x14ac:dyDescent="0.2">
      <c r="A2685" s="1" t="s">
        <v>2785</v>
      </c>
      <c r="B2685" s="4" t="str">
        <f t="shared" si="704"/>
        <v>2019-05-07</v>
      </c>
      <c r="C2685" s="3">
        <v>43592</v>
      </c>
      <c r="E2685" s="4" t="str">
        <f t="shared" si="705"/>
        <v>63.0;83.0;52.0;88.0</v>
      </c>
      <c r="F2685" s="4" t="str">
        <f t="shared" si="706"/>
        <v>63.0;83.0</v>
      </c>
      <c r="G2685" s="4" t="str">
        <f t="shared" si="707"/>
        <v>63.0</v>
      </c>
      <c r="H2685" s="4" t="str">
        <f t="shared" si="708"/>
        <v>83.0</v>
      </c>
      <c r="I2685" s="4" t="str">
        <f t="shared" si="709"/>
        <v>52.0;88.0</v>
      </c>
      <c r="J2685" s="4" t="str">
        <f t="shared" si="710"/>
        <v>52.0</v>
      </c>
      <c r="K2685" s="4" t="str">
        <f t="shared" si="711"/>
        <v>88.0</v>
      </c>
      <c r="L2685" s="4">
        <f t="shared" si="715"/>
        <v>63</v>
      </c>
      <c r="M2685" s="4">
        <f t="shared" si="715"/>
        <v>83</v>
      </c>
      <c r="N2685" s="10">
        <f t="shared" si="713"/>
        <v>-0.24096385542168675</v>
      </c>
      <c r="O2685" s="4">
        <f t="shared" si="712"/>
        <v>52</v>
      </c>
      <c r="P2685" s="4">
        <f t="shared" si="712"/>
        <v>88</v>
      </c>
      <c r="Q2685" s="4">
        <f t="shared" si="714"/>
        <v>36</v>
      </c>
      <c r="R2685" s="11"/>
    </row>
    <row r="2686" spans="1:18" x14ac:dyDescent="0.2">
      <c r="A2686" s="1" t="s">
        <v>2786</v>
      </c>
      <c r="B2686" s="4" t="str">
        <f t="shared" si="704"/>
        <v>2019-05-08</v>
      </c>
      <c r="C2686" s="3">
        <v>43593</v>
      </c>
      <c r="E2686" s="4" t="str">
        <f t="shared" si="705"/>
        <v>63.0;83.0;53.0;90.0</v>
      </c>
      <c r="F2686" s="4" t="str">
        <f t="shared" si="706"/>
        <v>63.0;83.0</v>
      </c>
      <c r="G2686" s="4" t="str">
        <f t="shared" si="707"/>
        <v>63.0</v>
      </c>
      <c r="H2686" s="4" t="str">
        <f t="shared" si="708"/>
        <v>83.0</v>
      </c>
      <c r="I2686" s="4" t="str">
        <f t="shared" si="709"/>
        <v>53.0;90.0</v>
      </c>
      <c r="J2686" s="4" t="str">
        <f t="shared" si="710"/>
        <v>53.0</v>
      </c>
      <c r="K2686" s="4" t="str">
        <f t="shared" si="711"/>
        <v>90.0</v>
      </c>
      <c r="L2686" s="4">
        <f t="shared" si="715"/>
        <v>63</v>
      </c>
      <c r="M2686" s="4">
        <f t="shared" si="715"/>
        <v>83</v>
      </c>
      <c r="N2686" s="10">
        <f t="shared" si="713"/>
        <v>-0.24096385542168675</v>
      </c>
      <c r="O2686" s="4">
        <f t="shared" si="712"/>
        <v>53</v>
      </c>
      <c r="P2686" s="4">
        <f t="shared" si="712"/>
        <v>90</v>
      </c>
      <c r="Q2686" s="4">
        <f t="shared" si="714"/>
        <v>37</v>
      </c>
      <c r="R2686" s="11"/>
    </row>
    <row r="2687" spans="1:18" x14ac:dyDescent="0.2">
      <c r="A2687" s="1" t="s">
        <v>2787</v>
      </c>
      <c r="B2687" s="4" t="str">
        <f t="shared" si="704"/>
        <v>2019-05-09</v>
      </c>
      <c r="C2687" s="3">
        <v>43594</v>
      </c>
      <c r="E2687" s="4" t="str">
        <f t="shared" si="705"/>
        <v>63.0;83.0;54.0;90.0</v>
      </c>
      <c r="F2687" s="4" t="str">
        <f t="shared" si="706"/>
        <v>63.0;83.0</v>
      </c>
      <c r="G2687" s="4" t="str">
        <f t="shared" si="707"/>
        <v>63.0</v>
      </c>
      <c r="H2687" s="4" t="str">
        <f t="shared" si="708"/>
        <v>83.0</v>
      </c>
      <c r="I2687" s="4" t="str">
        <f t="shared" si="709"/>
        <v>54.0;90.0</v>
      </c>
      <c r="J2687" s="4" t="str">
        <f t="shared" si="710"/>
        <v>54.0</v>
      </c>
      <c r="K2687" s="4" t="str">
        <f t="shared" si="711"/>
        <v>90.0</v>
      </c>
      <c r="L2687" s="4">
        <f t="shared" si="715"/>
        <v>63</v>
      </c>
      <c r="M2687" s="4">
        <f t="shared" si="715"/>
        <v>83</v>
      </c>
      <c r="N2687" s="10">
        <f t="shared" si="713"/>
        <v>-0.24096385542168675</v>
      </c>
      <c r="O2687" s="4">
        <f t="shared" si="712"/>
        <v>54</v>
      </c>
      <c r="P2687" s="4">
        <f t="shared" si="712"/>
        <v>90</v>
      </c>
      <c r="Q2687" s="4">
        <f t="shared" si="714"/>
        <v>36</v>
      </c>
      <c r="R2687" s="11"/>
    </row>
    <row r="2688" spans="1:18" x14ac:dyDescent="0.2">
      <c r="A2688" s="1" t="s">
        <v>2788</v>
      </c>
      <c r="B2688" s="4" t="str">
        <f t="shared" si="704"/>
        <v>2019-05-10</v>
      </c>
      <c r="C2688" s="3">
        <v>43595</v>
      </c>
      <c r="E2688" s="4" t="str">
        <f t="shared" si="705"/>
        <v>64.0;83.0;55.0;90.0</v>
      </c>
      <c r="F2688" s="4" t="str">
        <f t="shared" si="706"/>
        <v>64.0;83.0</v>
      </c>
      <c r="G2688" s="4" t="str">
        <f t="shared" si="707"/>
        <v>64.0</v>
      </c>
      <c r="H2688" s="4" t="str">
        <f t="shared" si="708"/>
        <v>83.0</v>
      </c>
      <c r="I2688" s="4" t="str">
        <f t="shared" si="709"/>
        <v>55.0;90.0</v>
      </c>
      <c r="J2688" s="4" t="str">
        <f t="shared" si="710"/>
        <v>55.0</v>
      </c>
      <c r="K2688" s="4" t="str">
        <f t="shared" si="711"/>
        <v>90.0</v>
      </c>
      <c r="L2688" s="4">
        <f t="shared" si="715"/>
        <v>64</v>
      </c>
      <c r="M2688" s="4">
        <f t="shared" si="715"/>
        <v>83</v>
      </c>
      <c r="N2688" s="10">
        <f t="shared" si="713"/>
        <v>-0.22891566265060237</v>
      </c>
      <c r="O2688" s="4">
        <f t="shared" si="712"/>
        <v>55</v>
      </c>
      <c r="P2688" s="4">
        <f t="shared" si="712"/>
        <v>90</v>
      </c>
      <c r="Q2688" s="4">
        <f t="shared" si="714"/>
        <v>35</v>
      </c>
      <c r="R2688" s="11"/>
    </row>
    <row r="2689" spans="1:18" x14ac:dyDescent="0.2">
      <c r="A2689" s="1" t="s">
        <v>2789</v>
      </c>
      <c r="B2689" s="4" t="str">
        <f t="shared" si="704"/>
        <v>2019-05-11</v>
      </c>
      <c r="C2689" s="3">
        <v>43596</v>
      </c>
      <c r="E2689" s="4" t="str">
        <f t="shared" si="705"/>
        <v>64.0;83.0;55.0;91.0</v>
      </c>
      <c r="F2689" s="4" t="str">
        <f t="shared" si="706"/>
        <v>64.0;83.0</v>
      </c>
      <c r="G2689" s="4" t="str">
        <f t="shared" si="707"/>
        <v>64.0</v>
      </c>
      <c r="H2689" s="4" t="str">
        <f t="shared" si="708"/>
        <v>83.0</v>
      </c>
      <c r="I2689" s="4" t="str">
        <f t="shared" si="709"/>
        <v>55.0;91.0</v>
      </c>
      <c r="J2689" s="4" t="str">
        <f t="shared" si="710"/>
        <v>55.0</v>
      </c>
      <c r="K2689" s="4" t="str">
        <f t="shared" si="711"/>
        <v>91.0</v>
      </c>
      <c r="L2689" s="4">
        <f t="shared" si="715"/>
        <v>64</v>
      </c>
      <c r="M2689" s="4">
        <f t="shared" si="715"/>
        <v>83</v>
      </c>
      <c r="N2689" s="10">
        <f t="shared" si="713"/>
        <v>-0.22891566265060237</v>
      </c>
      <c r="O2689" s="4">
        <f t="shared" si="712"/>
        <v>55</v>
      </c>
      <c r="P2689" s="4">
        <f t="shared" si="712"/>
        <v>91</v>
      </c>
      <c r="Q2689" s="4">
        <f t="shared" si="714"/>
        <v>36</v>
      </c>
      <c r="R2689" s="11"/>
    </row>
    <row r="2690" spans="1:18" x14ac:dyDescent="0.2">
      <c r="A2690" s="1" t="s">
        <v>2790</v>
      </c>
      <c r="B2690" s="4" t="str">
        <f t="shared" si="704"/>
        <v>2019-05-12</v>
      </c>
      <c r="C2690" s="3">
        <v>43597</v>
      </c>
      <c r="E2690" s="4" t="str">
        <f t="shared" si="705"/>
        <v>65.0;84.0;55.0;91.0</v>
      </c>
      <c r="F2690" s="4" t="str">
        <f t="shared" si="706"/>
        <v>65.0;84.0</v>
      </c>
      <c r="G2690" s="4" t="str">
        <f t="shared" si="707"/>
        <v>65.0</v>
      </c>
      <c r="H2690" s="4" t="str">
        <f t="shared" si="708"/>
        <v>84.0</v>
      </c>
      <c r="I2690" s="4" t="str">
        <f t="shared" si="709"/>
        <v>55.0;91.0</v>
      </c>
      <c r="J2690" s="4" t="str">
        <f t="shared" si="710"/>
        <v>55.0</v>
      </c>
      <c r="K2690" s="4" t="str">
        <f t="shared" si="711"/>
        <v>91.0</v>
      </c>
      <c r="L2690" s="4">
        <f t="shared" si="715"/>
        <v>65</v>
      </c>
      <c r="M2690" s="4">
        <f t="shared" si="715"/>
        <v>84</v>
      </c>
      <c r="N2690" s="10">
        <f t="shared" si="713"/>
        <v>-0.22619047619047616</v>
      </c>
      <c r="O2690" s="4">
        <f t="shared" si="712"/>
        <v>55</v>
      </c>
      <c r="P2690" s="4">
        <f t="shared" si="712"/>
        <v>91</v>
      </c>
      <c r="Q2690" s="4">
        <f t="shared" si="714"/>
        <v>36</v>
      </c>
      <c r="R2690" s="11"/>
    </row>
    <row r="2691" spans="1:18" x14ac:dyDescent="0.2">
      <c r="A2691" s="1" t="s">
        <v>2791</v>
      </c>
      <c r="B2691" s="4" t="str">
        <f t="shared" si="704"/>
        <v>2019-05-13</v>
      </c>
      <c r="C2691" s="3">
        <v>43598</v>
      </c>
      <c r="E2691" s="4" t="str">
        <f t="shared" si="705"/>
        <v>65.0;84.0;55.0;91.0</v>
      </c>
      <c r="F2691" s="4" t="str">
        <f t="shared" si="706"/>
        <v>65.0;84.0</v>
      </c>
      <c r="G2691" s="4" t="str">
        <f t="shared" si="707"/>
        <v>65.0</v>
      </c>
      <c r="H2691" s="4" t="str">
        <f t="shared" si="708"/>
        <v>84.0</v>
      </c>
      <c r="I2691" s="4" t="str">
        <f t="shared" si="709"/>
        <v>55.0;91.0</v>
      </c>
      <c r="J2691" s="4" t="str">
        <f t="shared" si="710"/>
        <v>55.0</v>
      </c>
      <c r="K2691" s="4" t="str">
        <f t="shared" si="711"/>
        <v>91.0</v>
      </c>
      <c r="L2691" s="4">
        <f t="shared" si="715"/>
        <v>65</v>
      </c>
      <c r="M2691" s="4">
        <f t="shared" si="715"/>
        <v>84</v>
      </c>
      <c r="N2691" s="10">
        <f t="shared" si="713"/>
        <v>-0.22619047619047616</v>
      </c>
      <c r="O2691" s="4">
        <f t="shared" si="712"/>
        <v>55</v>
      </c>
      <c r="P2691" s="4">
        <f t="shared" si="712"/>
        <v>91</v>
      </c>
      <c r="Q2691" s="4">
        <f t="shared" si="714"/>
        <v>36</v>
      </c>
      <c r="R2691" s="11"/>
    </row>
    <row r="2692" spans="1:18" x14ac:dyDescent="0.2">
      <c r="A2692" s="1" t="s">
        <v>2792</v>
      </c>
      <c r="B2692" s="4" t="str">
        <f t="shared" ref="B2692:B2755" si="716">LEFT(A2692,10)</f>
        <v>2019-05-14</v>
      </c>
      <c r="C2692" s="3">
        <v>43599</v>
      </c>
      <c r="E2692" s="4" t="str">
        <f t="shared" ref="E2692:E2755" si="717">RIGHT(A2692,19)</f>
        <v>64.0;84.0;55.0;91.0</v>
      </c>
      <c r="F2692" s="4" t="str">
        <f t="shared" ref="F2692:F2755" si="718">LEFT(E2692,9)</f>
        <v>64.0;84.0</v>
      </c>
      <c r="G2692" s="4" t="str">
        <f t="shared" ref="G2692:G2755" si="719">LEFT(F2692,4)</f>
        <v>64.0</v>
      </c>
      <c r="H2692" s="4" t="str">
        <f t="shared" ref="H2692:H2755" si="720">RIGHT(F2692,4)</f>
        <v>84.0</v>
      </c>
      <c r="I2692" s="4" t="str">
        <f t="shared" ref="I2692:I2755" si="721">RIGHT(E2692,9)</f>
        <v>55.0;91.0</v>
      </c>
      <c r="J2692" s="4" t="str">
        <f t="shared" ref="J2692:J2755" si="722">LEFT(I2692,4)</f>
        <v>55.0</v>
      </c>
      <c r="K2692" s="4" t="str">
        <f t="shared" ref="K2692:K2755" si="723">RIGHT(I2692,4)</f>
        <v>91.0</v>
      </c>
      <c r="L2692" s="4">
        <f t="shared" si="715"/>
        <v>64</v>
      </c>
      <c r="M2692" s="4">
        <f t="shared" si="715"/>
        <v>84</v>
      </c>
      <c r="N2692" s="10">
        <f t="shared" si="713"/>
        <v>-0.23809523809523814</v>
      </c>
      <c r="O2692" s="4">
        <f t="shared" ref="O2692:P2755" si="724">VALUE(J2692)</f>
        <v>55</v>
      </c>
      <c r="P2692" s="4">
        <f t="shared" si="724"/>
        <v>91</v>
      </c>
      <c r="Q2692" s="4">
        <f t="shared" si="714"/>
        <v>36</v>
      </c>
      <c r="R2692" s="11"/>
    </row>
    <row r="2693" spans="1:18" x14ac:dyDescent="0.2">
      <c r="A2693" s="1" t="s">
        <v>2793</v>
      </c>
      <c r="B2693" s="4" t="str">
        <f t="shared" si="716"/>
        <v>2019-05-15</v>
      </c>
      <c r="C2693" s="3">
        <v>43600</v>
      </c>
      <c r="E2693" s="4" t="str">
        <f t="shared" si="717"/>
        <v>63.0;84.0;55.0;91.0</v>
      </c>
      <c r="F2693" s="4" t="str">
        <f t="shared" si="718"/>
        <v>63.0;84.0</v>
      </c>
      <c r="G2693" s="4" t="str">
        <f t="shared" si="719"/>
        <v>63.0</v>
      </c>
      <c r="H2693" s="4" t="str">
        <f t="shared" si="720"/>
        <v>84.0</v>
      </c>
      <c r="I2693" s="4" t="str">
        <f t="shared" si="721"/>
        <v>55.0;91.0</v>
      </c>
      <c r="J2693" s="4" t="str">
        <f t="shared" si="722"/>
        <v>55.0</v>
      </c>
      <c r="K2693" s="4" t="str">
        <f t="shared" si="723"/>
        <v>91.0</v>
      </c>
      <c r="L2693" s="4">
        <f t="shared" si="715"/>
        <v>63</v>
      </c>
      <c r="M2693" s="4">
        <f t="shared" si="715"/>
        <v>84</v>
      </c>
      <c r="N2693" s="10">
        <f t="shared" ref="N2693:N2756" si="725">L2693/M2693-1</f>
        <v>-0.25</v>
      </c>
      <c r="O2693" s="4">
        <f t="shared" si="724"/>
        <v>55</v>
      </c>
      <c r="P2693" s="4">
        <f t="shared" si="724"/>
        <v>91</v>
      </c>
      <c r="Q2693" s="4">
        <f t="shared" ref="Q2693:Q2756" si="726">P2693-O2693</f>
        <v>36</v>
      </c>
      <c r="R2693" s="11"/>
    </row>
    <row r="2694" spans="1:18" x14ac:dyDescent="0.2">
      <c r="A2694" s="1" t="s">
        <v>2794</v>
      </c>
      <c r="B2694" s="4" t="str">
        <f t="shared" si="716"/>
        <v>2019-05-16</v>
      </c>
      <c r="C2694" s="3">
        <v>43601</v>
      </c>
      <c r="E2694" s="4" t="str">
        <f t="shared" si="717"/>
        <v>63.0;84.0;55.0;91.0</v>
      </c>
      <c r="F2694" s="4" t="str">
        <f t="shared" si="718"/>
        <v>63.0;84.0</v>
      </c>
      <c r="G2694" s="4" t="str">
        <f t="shared" si="719"/>
        <v>63.0</v>
      </c>
      <c r="H2694" s="4" t="str">
        <f t="shared" si="720"/>
        <v>84.0</v>
      </c>
      <c r="I2694" s="4" t="str">
        <f t="shared" si="721"/>
        <v>55.0;91.0</v>
      </c>
      <c r="J2694" s="4" t="str">
        <f t="shared" si="722"/>
        <v>55.0</v>
      </c>
      <c r="K2694" s="4" t="str">
        <f t="shared" si="723"/>
        <v>91.0</v>
      </c>
      <c r="L2694" s="4">
        <f t="shared" si="715"/>
        <v>63</v>
      </c>
      <c r="M2694" s="4">
        <f t="shared" si="715"/>
        <v>84</v>
      </c>
      <c r="N2694" s="10">
        <f t="shared" si="725"/>
        <v>-0.25</v>
      </c>
      <c r="O2694" s="4">
        <f t="shared" si="724"/>
        <v>55</v>
      </c>
      <c r="P2694" s="4">
        <f t="shared" si="724"/>
        <v>91</v>
      </c>
      <c r="Q2694" s="4">
        <f t="shared" si="726"/>
        <v>36</v>
      </c>
      <c r="R2694" s="11"/>
    </row>
    <row r="2695" spans="1:18" x14ac:dyDescent="0.2">
      <c r="A2695" s="1" t="s">
        <v>2795</v>
      </c>
      <c r="B2695" s="4" t="str">
        <f t="shared" si="716"/>
        <v>2019-05-17</v>
      </c>
      <c r="C2695" s="3">
        <v>43602</v>
      </c>
      <c r="E2695" s="4" t="str">
        <f t="shared" si="717"/>
        <v>64.0;83.0;55.0;91.0</v>
      </c>
      <c r="F2695" s="4" t="str">
        <f t="shared" si="718"/>
        <v>64.0;83.0</v>
      </c>
      <c r="G2695" s="4" t="str">
        <f t="shared" si="719"/>
        <v>64.0</v>
      </c>
      <c r="H2695" s="4" t="str">
        <f t="shared" si="720"/>
        <v>83.0</v>
      </c>
      <c r="I2695" s="4" t="str">
        <f t="shared" si="721"/>
        <v>55.0;91.0</v>
      </c>
      <c r="J2695" s="4" t="str">
        <f t="shared" si="722"/>
        <v>55.0</v>
      </c>
      <c r="K2695" s="4" t="str">
        <f t="shared" si="723"/>
        <v>91.0</v>
      </c>
      <c r="L2695" s="4">
        <f t="shared" si="715"/>
        <v>64</v>
      </c>
      <c r="M2695" s="4">
        <f t="shared" si="715"/>
        <v>83</v>
      </c>
      <c r="N2695" s="10">
        <f t="shared" si="725"/>
        <v>-0.22891566265060237</v>
      </c>
      <c r="O2695" s="4">
        <f t="shared" si="724"/>
        <v>55</v>
      </c>
      <c r="P2695" s="4">
        <f t="shared" si="724"/>
        <v>91</v>
      </c>
      <c r="Q2695" s="4">
        <f t="shared" si="726"/>
        <v>36</v>
      </c>
      <c r="R2695" s="11"/>
    </row>
    <row r="2696" spans="1:18" x14ac:dyDescent="0.2">
      <c r="A2696" s="1" t="s">
        <v>2796</v>
      </c>
      <c r="B2696" s="4" t="str">
        <f t="shared" si="716"/>
        <v>2019-05-18</v>
      </c>
      <c r="C2696" s="3">
        <v>43603</v>
      </c>
      <c r="E2696" s="4" t="str">
        <f t="shared" si="717"/>
        <v>64.0;83.0;55.0;91.0</v>
      </c>
      <c r="F2696" s="4" t="str">
        <f t="shared" si="718"/>
        <v>64.0;83.0</v>
      </c>
      <c r="G2696" s="4" t="str">
        <f t="shared" si="719"/>
        <v>64.0</v>
      </c>
      <c r="H2696" s="4" t="str">
        <f t="shared" si="720"/>
        <v>83.0</v>
      </c>
      <c r="I2696" s="4" t="str">
        <f t="shared" si="721"/>
        <v>55.0;91.0</v>
      </c>
      <c r="J2696" s="4" t="str">
        <f t="shared" si="722"/>
        <v>55.0</v>
      </c>
      <c r="K2696" s="4" t="str">
        <f t="shared" si="723"/>
        <v>91.0</v>
      </c>
      <c r="L2696" s="4">
        <f t="shared" si="715"/>
        <v>64</v>
      </c>
      <c r="M2696" s="4">
        <f t="shared" si="715"/>
        <v>83</v>
      </c>
      <c r="N2696" s="10">
        <f t="shared" si="725"/>
        <v>-0.22891566265060237</v>
      </c>
      <c r="O2696" s="4">
        <f t="shared" si="724"/>
        <v>55</v>
      </c>
      <c r="P2696" s="4">
        <f t="shared" si="724"/>
        <v>91</v>
      </c>
      <c r="Q2696" s="4">
        <f t="shared" si="726"/>
        <v>36</v>
      </c>
      <c r="R2696" s="11"/>
    </row>
    <row r="2697" spans="1:18" x14ac:dyDescent="0.2">
      <c r="A2697" s="1" t="s">
        <v>2797</v>
      </c>
      <c r="B2697" s="4" t="str">
        <f t="shared" si="716"/>
        <v>2019-05-19</v>
      </c>
      <c r="C2697" s="3">
        <v>43604</v>
      </c>
      <c r="E2697" s="4" t="str">
        <f t="shared" si="717"/>
        <v>64.0;83.0;55.0;91.0</v>
      </c>
      <c r="F2697" s="4" t="str">
        <f t="shared" si="718"/>
        <v>64.0;83.0</v>
      </c>
      <c r="G2697" s="4" t="str">
        <f t="shared" si="719"/>
        <v>64.0</v>
      </c>
      <c r="H2697" s="4" t="str">
        <f t="shared" si="720"/>
        <v>83.0</v>
      </c>
      <c r="I2697" s="4" t="str">
        <f t="shared" si="721"/>
        <v>55.0;91.0</v>
      </c>
      <c r="J2697" s="4" t="str">
        <f t="shared" si="722"/>
        <v>55.0</v>
      </c>
      <c r="K2697" s="4" t="str">
        <f t="shared" si="723"/>
        <v>91.0</v>
      </c>
      <c r="L2697" s="4">
        <f t="shared" si="715"/>
        <v>64</v>
      </c>
      <c r="M2697" s="4">
        <f t="shared" si="715"/>
        <v>83</v>
      </c>
      <c r="N2697" s="10">
        <f t="shared" si="725"/>
        <v>-0.22891566265060237</v>
      </c>
      <c r="O2697" s="4">
        <f t="shared" si="724"/>
        <v>55</v>
      </c>
      <c r="P2697" s="4">
        <f t="shared" si="724"/>
        <v>91</v>
      </c>
      <c r="Q2697" s="4">
        <f t="shared" si="726"/>
        <v>36</v>
      </c>
      <c r="R2697" s="11"/>
    </row>
    <row r="2698" spans="1:18" x14ac:dyDescent="0.2">
      <c r="A2698" s="1" t="s">
        <v>2798</v>
      </c>
      <c r="B2698" s="4" t="str">
        <f t="shared" si="716"/>
        <v>2019-05-20</v>
      </c>
      <c r="C2698" s="3">
        <v>43605</v>
      </c>
      <c r="E2698" s="4" t="str">
        <f t="shared" si="717"/>
        <v>63.0;83.0;55.0;91.0</v>
      </c>
      <c r="F2698" s="4" t="str">
        <f t="shared" si="718"/>
        <v>63.0;83.0</v>
      </c>
      <c r="G2698" s="4" t="str">
        <f t="shared" si="719"/>
        <v>63.0</v>
      </c>
      <c r="H2698" s="4" t="str">
        <f t="shared" si="720"/>
        <v>83.0</v>
      </c>
      <c r="I2698" s="4" t="str">
        <f t="shared" si="721"/>
        <v>55.0;91.0</v>
      </c>
      <c r="J2698" s="4" t="str">
        <f t="shared" si="722"/>
        <v>55.0</v>
      </c>
      <c r="K2698" s="4" t="str">
        <f t="shared" si="723"/>
        <v>91.0</v>
      </c>
      <c r="L2698" s="4">
        <f t="shared" si="715"/>
        <v>63</v>
      </c>
      <c r="M2698" s="4">
        <f t="shared" si="715"/>
        <v>83</v>
      </c>
      <c r="N2698" s="10">
        <f t="shared" si="725"/>
        <v>-0.24096385542168675</v>
      </c>
      <c r="O2698" s="4">
        <f t="shared" si="724"/>
        <v>55</v>
      </c>
      <c r="P2698" s="4">
        <f t="shared" si="724"/>
        <v>91</v>
      </c>
      <c r="Q2698" s="4">
        <f t="shared" si="726"/>
        <v>36</v>
      </c>
      <c r="R2698" s="11"/>
    </row>
    <row r="2699" spans="1:18" x14ac:dyDescent="0.2">
      <c r="A2699" s="1" t="s">
        <v>2799</v>
      </c>
      <c r="B2699" s="4" t="str">
        <f t="shared" si="716"/>
        <v>2019-05-21</v>
      </c>
      <c r="C2699" s="3">
        <v>43606</v>
      </c>
      <c r="E2699" s="4" t="str">
        <f t="shared" si="717"/>
        <v>63.0;83.0;55.0;90.0</v>
      </c>
      <c r="F2699" s="4" t="str">
        <f t="shared" si="718"/>
        <v>63.0;83.0</v>
      </c>
      <c r="G2699" s="4" t="str">
        <f t="shared" si="719"/>
        <v>63.0</v>
      </c>
      <c r="H2699" s="4" t="str">
        <f t="shared" si="720"/>
        <v>83.0</v>
      </c>
      <c r="I2699" s="4" t="str">
        <f t="shared" si="721"/>
        <v>55.0;90.0</v>
      </c>
      <c r="J2699" s="4" t="str">
        <f t="shared" si="722"/>
        <v>55.0</v>
      </c>
      <c r="K2699" s="4" t="str">
        <f t="shared" si="723"/>
        <v>90.0</v>
      </c>
      <c r="L2699" s="4">
        <f t="shared" si="715"/>
        <v>63</v>
      </c>
      <c r="M2699" s="4">
        <f t="shared" si="715"/>
        <v>83</v>
      </c>
      <c r="N2699" s="10">
        <f t="shared" si="725"/>
        <v>-0.24096385542168675</v>
      </c>
      <c r="O2699" s="4">
        <f t="shared" si="724"/>
        <v>55</v>
      </c>
      <c r="P2699" s="4">
        <f t="shared" si="724"/>
        <v>90</v>
      </c>
      <c r="Q2699" s="4">
        <f t="shared" si="726"/>
        <v>35</v>
      </c>
      <c r="R2699" s="11"/>
    </row>
    <row r="2700" spans="1:18" x14ac:dyDescent="0.2">
      <c r="A2700" s="1" t="s">
        <v>2800</v>
      </c>
      <c r="B2700" s="4" t="str">
        <f t="shared" si="716"/>
        <v>2019-05-22</v>
      </c>
      <c r="C2700" s="3">
        <v>43607</v>
      </c>
      <c r="E2700" s="4" t="str">
        <f t="shared" si="717"/>
        <v>62.0;83.0;55.0;91.0</v>
      </c>
      <c r="F2700" s="4" t="str">
        <f t="shared" si="718"/>
        <v>62.0;83.0</v>
      </c>
      <c r="G2700" s="4" t="str">
        <f t="shared" si="719"/>
        <v>62.0</v>
      </c>
      <c r="H2700" s="4" t="str">
        <f t="shared" si="720"/>
        <v>83.0</v>
      </c>
      <c r="I2700" s="4" t="str">
        <f t="shared" si="721"/>
        <v>55.0;91.0</v>
      </c>
      <c r="J2700" s="4" t="str">
        <f t="shared" si="722"/>
        <v>55.0</v>
      </c>
      <c r="K2700" s="4" t="str">
        <f t="shared" si="723"/>
        <v>91.0</v>
      </c>
      <c r="L2700" s="4">
        <f t="shared" si="715"/>
        <v>62</v>
      </c>
      <c r="M2700" s="4">
        <f t="shared" si="715"/>
        <v>83</v>
      </c>
      <c r="N2700" s="10">
        <f t="shared" si="725"/>
        <v>-0.25301204819277112</v>
      </c>
      <c r="O2700" s="4">
        <f t="shared" si="724"/>
        <v>55</v>
      </c>
      <c r="P2700" s="4">
        <f t="shared" si="724"/>
        <v>91</v>
      </c>
      <c r="Q2700" s="4">
        <f t="shared" si="726"/>
        <v>36</v>
      </c>
      <c r="R2700" s="11"/>
    </row>
    <row r="2701" spans="1:18" x14ac:dyDescent="0.2">
      <c r="A2701" s="1" t="s">
        <v>2801</v>
      </c>
      <c r="B2701" s="4" t="str">
        <f t="shared" si="716"/>
        <v>2019-05-23</v>
      </c>
      <c r="C2701" s="3">
        <v>43608</v>
      </c>
      <c r="E2701" s="4" t="str">
        <f t="shared" si="717"/>
        <v>62.0;82.0;55.0;90.0</v>
      </c>
      <c r="F2701" s="4" t="str">
        <f t="shared" si="718"/>
        <v>62.0;82.0</v>
      </c>
      <c r="G2701" s="4" t="str">
        <f t="shared" si="719"/>
        <v>62.0</v>
      </c>
      <c r="H2701" s="4" t="str">
        <f t="shared" si="720"/>
        <v>82.0</v>
      </c>
      <c r="I2701" s="4" t="str">
        <f t="shared" si="721"/>
        <v>55.0;90.0</v>
      </c>
      <c r="J2701" s="4" t="str">
        <f t="shared" si="722"/>
        <v>55.0</v>
      </c>
      <c r="K2701" s="4" t="str">
        <f t="shared" si="723"/>
        <v>90.0</v>
      </c>
      <c r="L2701" s="4">
        <f t="shared" si="715"/>
        <v>62</v>
      </c>
      <c r="M2701" s="4">
        <f t="shared" si="715"/>
        <v>82</v>
      </c>
      <c r="N2701" s="10">
        <f t="shared" si="725"/>
        <v>-0.24390243902439024</v>
      </c>
      <c r="O2701" s="4">
        <f t="shared" si="724"/>
        <v>55</v>
      </c>
      <c r="P2701" s="4">
        <f t="shared" si="724"/>
        <v>90</v>
      </c>
      <c r="Q2701" s="4">
        <f t="shared" si="726"/>
        <v>35</v>
      </c>
      <c r="R2701" s="11"/>
    </row>
    <row r="2702" spans="1:18" x14ac:dyDescent="0.2">
      <c r="A2702" s="1" t="s">
        <v>2802</v>
      </c>
      <c r="B2702" s="4" t="str">
        <f t="shared" si="716"/>
        <v>2019-05-24</v>
      </c>
      <c r="C2702" s="3">
        <v>43609</v>
      </c>
      <c r="E2702" s="4" t="str">
        <f t="shared" si="717"/>
        <v>63.0;82.0;55.0;90.0</v>
      </c>
      <c r="F2702" s="4" t="str">
        <f t="shared" si="718"/>
        <v>63.0;82.0</v>
      </c>
      <c r="G2702" s="4" t="str">
        <f t="shared" si="719"/>
        <v>63.0</v>
      </c>
      <c r="H2702" s="4" t="str">
        <f t="shared" si="720"/>
        <v>82.0</v>
      </c>
      <c r="I2702" s="4" t="str">
        <f t="shared" si="721"/>
        <v>55.0;90.0</v>
      </c>
      <c r="J2702" s="4" t="str">
        <f t="shared" si="722"/>
        <v>55.0</v>
      </c>
      <c r="K2702" s="4" t="str">
        <f t="shared" si="723"/>
        <v>90.0</v>
      </c>
      <c r="L2702" s="4">
        <f t="shared" si="715"/>
        <v>63</v>
      </c>
      <c r="M2702" s="4">
        <f t="shared" si="715"/>
        <v>82</v>
      </c>
      <c r="N2702" s="10">
        <f t="shared" si="725"/>
        <v>-0.23170731707317072</v>
      </c>
      <c r="O2702" s="4">
        <f t="shared" si="724"/>
        <v>55</v>
      </c>
      <c r="P2702" s="4">
        <f t="shared" si="724"/>
        <v>90</v>
      </c>
      <c r="Q2702" s="4">
        <f t="shared" si="726"/>
        <v>35</v>
      </c>
      <c r="R2702" s="11"/>
    </row>
    <row r="2703" spans="1:18" x14ac:dyDescent="0.2">
      <c r="A2703" s="1" t="s">
        <v>2803</v>
      </c>
      <c r="B2703" s="4" t="str">
        <f t="shared" si="716"/>
        <v>2019-05-25</v>
      </c>
      <c r="C2703" s="3">
        <v>43610</v>
      </c>
      <c r="E2703" s="4" t="str">
        <f t="shared" si="717"/>
        <v>63.0;82.0;55.0;89.0</v>
      </c>
      <c r="F2703" s="4" t="str">
        <f t="shared" si="718"/>
        <v>63.0;82.0</v>
      </c>
      <c r="G2703" s="4" t="str">
        <f t="shared" si="719"/>
        <v>63.0</v>
      </c>
      <c r="H2703" s="4" t="str">
        <f t="shared" si="720"/>
        <v>82.0</v>
      </c>
      <c r="I2703" s="4" t="str">
        <f t="shared" si="721"/>
        <v>55.0;89.0</v>
      </c>
      <c r="J2703" s="4" t="str">
        <f t="shared" si="722"/>
        <v>55.0</v>
      </c>
      <c r="K2703" s="4" t="str">
        <f t="shared" si="723"/>
        <v>89.0</v>
      </c>
      <c r="L2703" s="4">
        <f t="shared" si="715"/>
        <v>63</v>
      </c>
      <c r="M2703" s="4">
        <f t="shared" si="715"/>
        <v>82</v>
      </c>
      <c r="N2703" s="10">
        <f t="shared" si="725"/>
        <v>-0.23170731707317072</v>
      </c>
      <c r="O2703" s="4">
        <f t="shared" si="724"/>
        <v>55</v>
      </c>
      <c r="P2703" s="4">
        <f t="shared" si="724"/>
        <v>89</v>
      </c>
      <c r="Q2703" s="4">
        <f t="shared" si="726"/>
        <v>34</v>
      </c>
      <c r="R2703" s="11"/>
    </row>
    <row r="2704" spans="1:18" x14ac:dyDescent="0.2">
      <c r="A2704" s="1" t="s">
        <v>2804</v>
      </c>
      <c r="B2704" s="4" t="str">
        <f t="shared" si="716"/>
        <v>2019-05-26</v>
      </c>
      <c r="C2704" s="3">
        <v>43611</v>
      </c>
      <c r="E2704" s="4" t="str">
        <f t="shared" si="717"/>
        <v>63.0;82.0;55.0;89.0</v>
      </c>
      <c r="F2704" s="4" t="str">
        <f t="shared" si="718"/>
        <v>63.0;82.0</v>
      </c>
      <c r="G2704" s="4" t="str">
        <f t="shared" si="719"/>
        <v>63.0</v>
      </c>
      <c r="H2704" s="4" t="str">
        <f t="shared" si="720"/>
        <v>82.0</v>
      </c>
      <c r="I2704" s="4" t="str">
        <f t="shared" si="721"/>
        <v>55.0;89.0</v>
      </c>
      <c r="J2704" s="4" t="str">
        <f t="shared" si="722"/>
        <v>55.0</v>
      </c>
      <c r="K2704" s="4" t="str">
        <f t="shared" si="723"/>
        <v>89.0</v>
      </c>
      <c r="L2704" s="4">
        <f t="shared" si="715"/>
        <v>63</v>
      </c>
      <c r="M2704" s="4">
        <f t="shared" si="715"/>
        <v>82</v>
      </c>
      <c r="N2704" s="10">
        <f t="shared" si="725"/>
        <v>-0.23170731707317072</v>
      </c>
      <c r="O2704" s="4">
        <f t="shared" si="724"/>
        <v>55</v>
      </c>
      <c r="P2704" s="4">
        <f t="shared" si="724"/>
        <v>89</v>
      </c>
      <c r="Q2704" s="4">
        <f t="shared" si="726"/>
        <v>34</v>
      </c>
      <c r="R2704" s="11"/>
    </row>
    <row r="2705" spans="1:18" x14ac:dyDescent="0.2">
      <c r="A2705" s="1" t="s">
        <v>2805</v>
      </c>
      <c r="B2705" s="4" t="str">
        <f t="shared" si="716"/>
        <v>2019-05-27</v>
      </c>
      <c r="C2705" s="3">
        <v>43612</v>
      </c>
      <c r="E2705" s="4" t="str">
        <f t="shared" si="717"/>
        <v>63.0;82.0;55.0;89.0</v>
      </c>
      <c r="F2705" s="4" t="str">
        <f t="shared" si="718"/>
        <v>63.0;82.0</v>
      </c>
      <c r="G2705" s="4" t="str">
        <f t="shared" si="719"/>
        <v>63.0</v>
      </c>
      <c r="H2705" s="4" t="str">
        <f t="shared" si="720"/>
        <v>82.0</v>
      </c>
      <c r="I2705" s="4" t="str">
        <f t="shared" si="721"/>
        <v>55.0;89.0</v>
      </c>
      <c r="J2705" s="4" t="str">
        <f t="shared" si="722"/>
        <v>55.0</v>
      </c>
      <c r="K2705" s="4" t="str">
        <f t="shared" si="723"/>
        <v>89.0</v>
      </c>
      <c r="L2705" s="4">
        <f t="shared" si="715"/>
        <v>63</v>
      </c>
      <c r="M2705" s="4">
        <f t="shared" si="715"/>
        <v>82</v>
      </c>
      <c r="N2705" s="10">
        <f t="shared" si="725"/>
        <v>-0.23170731707317072</v>
      </c>
      <c r="O2705" s="4">
        <f t="shared" si="724"/>
        <v>55</v>
      </c>
      <c r="P2705" s="4">
        <f t="shared" si="724"/>
        <v>89</v>
      </c>
      <c r="Q2705" s="4">
        <f t="shared" si="726"/>
        <v>34</v>
      </c>
      <c r="R2705" s="11"/>
    </row>
    <row r="2706" spans="1:18" x14ac:dyDescent="0.2">
      <c r="A2706" s="1" t="s">
        <v>2806</v>
      </c>
      <c r="B2706" s="4" t="str">
        <f t="shared" si="716"/>
        <v>2019-05-28</v>
      </c>
      <c r="C2706" s="3">
        <v>43613</v>
      </c>
      <c r="E2706" s="4" t="str">
        <f t="shared" si="717"/>
        <v>63.0;82.0;55.0;89.0</v>
      </c>
      <c r="F2706" s="4" t="str">
        <f t="shared" si="718"/>
        <v>63.0;82.0</v>
      </c>
      <c r="G2706" s="4" t="str">
        <f t="shared" si="719"/>
        <v>63.0</v>
      </c>
      <c r="H2706" s="4" t="str">
        <f t="shared" si="720"/>
        <v>82.0</v>
      </c>
      <c r="I2706" s="4" t="str">
        <f t="shared" si="721"/>
        <v>55.0;89.0</v>
      </c>
      <c r="J2706" s="4" t="str">
        <f t="shared" si="722"/>
        <v>55.0</v>
      </c>
      <c r="K2706" s="4" t="str">
        <f t="shared" si="723"/>
        <v>89.0</v>
      </c>
      <c r="L2706" s="4">
        <f t="shared" si="715"/>
        <v>63</v>
      </c>
      <c r="M2706" s="4">
        <f t="shared" si="715"/>
        <v>82</v>
      </c>
      <c r="N2706" s="10">
        <f t="shared" si="725"/>
        <v>-0.23170731707317072</v>
      </c>
      <c r="O2706" s="4">
        <f t="shared" si="724"/>
        <v>55</v>
      </c>
      <c r="P2706" s="4">
        <f t="shared" si="724"/>
        <v>89</v>
      </c>
      <c r="Q2706" s="4">
        <f t="shared" si="726"/>
        <v>34</v>
      </c>
      <c r="R2706" s="11"/>
    </row>
    <row r="2707" spans="1:18" x14ac:dyDescent="0.2">
      <c r="A2707" s="1" t="s">
        <v>2807</v>
      </c>
      <c r="B2707" s="4" t="str">
        <f t="shared" si="716"/>
        <v>2019-05-29</v>
      </c>
      <c r="C2707" s="3">
        <v>43614</v>
      </c>
      <c r="E2707" s="4" t="str">
        <f t="shared" si="717"/>
        <v>63.0;82.0;54.0;90.0</v>
      </c>
      <c r="F2707" s="4" t="str">
        <f t="shared" si="718"/>
        <v>63.0;82.0</v>
      </c>
      <c r="G2707" s="4" t="str">
        <f t="shared" si="719"/>
        <v>63.0</v>
      </c>
      <c r="H2707" s="4" t="str">
        <f t="shared" si="720"/>
        <v>82.0</v>
      </c>
      <c r="I2707" s="4" t="str">
        <f t="shared" si="721"/>
        <v>54.0;90.0</v>
      </c>
      <c r="J2707" s="4" t="str">
        <f t="shared" si="722"/>
        <v>54.0</v>
      </c>
      <c r="K2707" s="4" t="str">
        <f t="shared" si="723"/>
        <v>90.0</v>
      </c>
      <c r="L2707" s="4">
        <f t="shared" si="715"/>
        <v>63</v>
      </c>
      <c r="M2707" s="4">
        <f t="shared" si="715"/>
        <v>82</v>
      </c>
      <c r="N2707" s="10">
        <f t="shared" si="725"/>
        <v>-0.23170731707317072</v>
      </c>
      <c r="O2707" s="4">
        <f t="shared" si="724"/>
        <v>54</v>
      </c>
      <c r="P2707" s="4">
        <f t="shared" si="724"/>
        <v>90</v>
      </c>
      <c r="Q2707" s="4">
        <f t="shared" si="726"/>
        <v>36</v>
      </c>
      <c r="R2707" s="11"/>
    </row>
    <row r="2708" spans="1:18" x14ac:dyDescent="0.2">
      <c r="A2708" s="1" t="s">
        <v>2808</v>
      </c>
      <c r="B2708" s="4" t="str">
        <f t="shared" si="716"/>
        <v>2019-05-30</v>
      </c>
      <c r="C2708" s="3">
        <v>43615</v>
      </c>
      <c r="E2708" s="4" t="str">
        <f t="shared" si="717"/>
        <v>63.0;82.0;54.0;89.0</v>
      </c>
      <c r="F2708" s="4" t="str">
        <f t="shared" si="718"/>
        <v>63.0;82.0</v>
      </c>
      <c r="G2708" s="4" t="str">
        <f t="shared" si="719"/>
        <v>63.0</v>
      </c>
      <c r="H2708" s="4" t="str">
        <f t="shared" si="720"/>
        <v>82.0</v>
      </c>
      <c r="I2708" s="4" t="str">
        <f t="shared" si="721"/>
        <v>54.0;89.0</v>
      </c>
      <c r="J2708" s="4" t="str">
        <f t="shared" si="722"/>
        <v>54.0</v>
      </c>
      <c r="K2708" s="4" t="str">
        <f t="shared" si="723"/>
        <v>89.0</v>
      </c>
      <c r="L2708" s="4">
        <f t="shared" si="715"/>
        <v>63</v>
      </c>
      <c r="M2708" s="4">
        <f t="shared" si="715"/>
        <v>82</v>
      </c>
      <c r="N2708" s="10">
        <f t="shared" si="725"/>
        <v>-0.23170731707317072</v>
      </c>
      <c r="O2708" s="4">
        <f t="shared" si="724"/>
        <v>54</v>
      </c>
      <c r="P2708" s="4">
        <f t="shared" si="724"/>
        <v>89</v>
      </c>
      <c r="Q2708" s="4">
        <f t="shared" si="726"/>
        <v>35</v>
      </c>
      <c r="R2708" s="11"/>
    </row>
    <row r="2709" spans="1:18" x14ac:dyDescent="0.2">
      <c r="A2709" s="1" t="s">
        <v>2809</v>
      </c>
      <c r="B2709" s="4" t="str">
        <f t="shared" si="716"/>
        <v>2019-05-31</v>
      </c>
      <c r="C2709" s="3">
        <v>43616</v>
      </c>
      <c r="E2709" s="4" t="str">
        <f t="shared" si="717"/>
        <v>62.0;82.0;54.0;89.0</v>
      </c>
      <c r="F2709" s="4" t="str">
        <f t="shared" si="718"/>
        <v>62.0;82.0</v>
      </c>
      <c r="G2709" s="4" t="str">
        <f t="shared" si="719"/>
        <v>62.0</v>
      </c>
      <c r="H2709" s="4" t="str">
        <f t="shared" si="720"/>
        <v>82.0</v>
      </c>
      <c r="I2709" s="4" t="str">
        <f t="shared" si="721"/>
        <v>54.0;89.0</v>
      </c>
      <c r="J2709" s="4" t="str">
        <f t="shared" si="722"/>
        <v>54.0</v>
      </c>
      <c r="K2709" s="4" t="str">
        <f t="shared" si="723"/>
        <v>89.0</v>
      </c>
      <c r="L2709" s="4">
        <f t="shared" si="715"/>
        <v>62</v>
      </c>
      <c r="M2709" s="4">
        <f t="shared" si="715"/>
        <v>82</v>
      </c>
      <c r="N2709" s="10">
        <f t="shared" si="725"/>
        <v>-0.24390243902439024</v>
      </c>
      <c r="O2709" s="4">
        <f t="shared" si="724"/>
        <v>54</v>
      </c>
      <c r="P2709" s="4">
        <f t="shared" si="724"/>
        <v>89</v>
      </c>
      <c r="Q2709" s="4">
        <f t="shared" si="726"/>
        <v>35</v>
      </c>
      <c r="R2709" s="11"/>
    </row>
    <row r="2710" spans="1:18" x14ac:dyDescent="0.2">
      <c r="A2710" s="1" t="s">
        <v>2810</v>
      </c>
      <c r="B2710" s="4" t="str">
        <f t="shared" si="716"/>
        <v>2019-06-01</v>
      </c>
      <c r="C2710" s="3">
        <v>43617</v>
      </c>
      <c r="E2710" s="4" t="str">
        <f t="shared" si="717"/>
        <v>62.0;82.0;54.0;89.0</v>
      </c>
      <c r="F2710" s="4" t="str">
        <f t="shared" si="718"/>
        <v>62.0;82.0</v>
      </c>
      <c r="G2710" s="4" t="str">
        <f t="shared" si="719"/>
        <v>62.0</v>
      </c>
      <c r="H2710" s="4" t="str">
        <f t="shared" si="720"/>
        <v>82.0</v>
      </c>
      <c r="I2710" s="4" t="str">
        <f t="shared" si="721"/>
        <v>54.0;89.0</v>
      </c>
      <c r="J2710" s="4" t="str">
        <f t="shared" si="722"/>
        <v>54.0</v>
      </c>
      <c r="K2710" s="4" t="str">
        <f t="shared" si="723"/>
        <v>89.0</v>
      </c>
      <c r="L2710" s="4">
        <f t="shared" si="715"/>
        <v>62</v>
      </c>
      <c r="M2710" s="4">
        <f t="shared" si="715"/>
        <v>82</v>
      </c>
      <c r="N2710" s="10">
        <f t="shared" si="725"/>
        <v>-0.24390243902439024</v>
      </c>
      <c r="O2710" s="4">
        <f t="shared" si="724"/>
        <v>54</v>
      </c>
      <c r="P2710" s="4">
        <f t="shared" si="724"/>
        <v>89</v>
      </c>
      <c r="Q2710" s="4">
        <f t="shared" si="726"/>
        <v>35</v>
      </c>
      <c r="R2710" s="11"/>
    </row>
    <row r="2711" spans="1:18" x14ac:dyDescent="0.2">
      <c r="A2711" s="1" t="s">
        <v>2811</v>
      </c>
      <c r="B2711" s="4" t="str">
        <f t="shared" si="716"/>
        <v>2019-06-02</v>
      </c>
      <c r="C2711" s="3">
        <v>43618</v>
      </c>
      <c r="E2711" s="4" t="str">
        <f t="shared" si="717"/>
        <v>62.0;82.0;54.0;88.0</v>
      </c>
      <c r="F2711" s="4" t="str">
        <f t="shared" si="718"/>
        <v>62.0;82.0</v>
      </c>
      <c r="G2711" s="4" t="str">
        <f t="shared" si="719"/>
        <v>62.0</v>
      </c>
      <c r="H2711" s="4" t="str">
        <f t="shared" si="720"/>
        <v>82.0</v>
      </c>
      <c r="I2711" s="4" t="str">
        <f t="shared" si="721"/>
        <v>54.0;88.0</v>
      </c>
      <c r="J2711" s="4" t="str">
        <f t="shared" si="722"/>
        <v>54.0</v>
      </c>
      <c r="K2711" s="4" t="str">
        <f t="shared" si="723"/>
        <v>88.0</v>
      </c>
      <c r="L2711" s="4">
        <f t="shared" si="715"/>
        <v>62</v>
      </c>
      <c r="M2711" s="4">
        <f t="shared" si="715"/>
        <v>82</v>
      </c>
      <c r="N2711" s="10">
        <f t="shared" si="725"/>
        <v>-0.24390243902439024</v>
      </c>
      <c r="O2711" s="4">
        <f t="shared" si="724"/>
        <v>54</v>
      </c>
      <c r="P2711" s="4">
        <f t="shared" si="724"/>
        <v>88</v>
      </c>
      <c r="Q2711" s="4">
        <f t="shared" si="726"/>
        <v>34</v>
      </c>
      <c r="R2711" s="11"/>
    </row>
    <row r="2712" spans="1:18" x14ac:dyDescent="0.2">
      <c r="A2712" s="1" t="s">
        <v>2812</v>
      </c>
      <c r="B2712" s="4" t="str">
        <f t="shared" si="716"/>
        <v>2019-06-03</v>
      </c>
      <c r="C2712" s="3">
        <v>43619</v>
      </c>
      <c r="E2712" s="4" t="str">
        <f t="shared" si="717"/>
        <v>62.0;82.0;54.0;88.0</v>
      </c>
      <c r="F2712" s="4" t="str">
        <f t="shared" si="718"/>
        <v>62.0;82.0</v>
      </c>
      <c r="G2712" s="4" t="str">
        <f t="shared" si="719"/>
        <v>62.0</v>
      </c>
      <c r="H2712" s="4" t="str">
        <f t="shared" si="720"/>
        <v>82.0</v>
      </c>
      <c r="I2712" s="4" t="str">
        <f t="shared" si="721"/>
        <v>54.0;88.0</v>
      </c>
      <c r="J2712" s="4" t="str">
        <f t="shared" si="722"/>
        <v>54.0</v>
      </c>
      <c r="K2712" s="4" t="str">
        <f t="shared" si="723"/>
        <v>88.0</v>
      </c>
      <c r="L2712" s="4">
        <f t="shared" si="715"/>
        <v>62</v>
      </c>
      <c r="M2712" s="4">
        <f t="shared" si="715"/>
        <v>82</v>
      </c>
      <c r="N2712" s="10">
        <f t="shared" si="725"/>
        <v>-0.24390243902439024</v>
      </c>
      <c r="O2712" s="4">
        <f t="shared" si="724"/>
        <v>54</v>
      </c>
      <c r="P2712" s="4">
        <f t="shared" si="724"/>
        <v>88</v>
      </c>
      <c r="Q2712" s="4">
        <f t="shared" si="726"/>
        <v>34</v>
      </c>
      <c r="R2712" s="11"/>
    </row>
    <row r="2713" spans="1:18" x14ac:dyDescent="0.2">
      <c r="A2713" s="1" t="s">
        <v>2813</v>
      </c>
      <c r="B2713" s="4" t="str">
        <f t="shared" si="716"/>
        <v>2019-06-04</v>
      </c>
      <c r="C2713" s="3">
        <v>43620</v>
      </c>
      <c r="E2713" s="4" t="str">
        <f t="shared" si="717"/>
        <v>62.0;82.0;54.0;88.0</v>
      </c>
      <c r="F2713" s="4" t="str">
        <f t="shared" si="718"/>
        <v>62.0;82.0</v>
      </c>
      <c r="G2713" s="4" t="str">
        <f t="shared" si="719"/>
        <v>62.0</v>
      </c>
      <c r="H2713" s="4" t="str">
        <f t="shared" si="720"/>
        <v>82.0</v>
      </c>
      <c r="I2713" s="4" t="str">
        <f t="shared" si="721"/>
        <v>54.0;88.0</v>
      </c>
      <c r="J2713" s="4" t="str">
        <f t="shared" si="722"/>
        <v>54.0</v>
      </c>
      <c r="K2713" s="4" t="str">
        <f t="shared" si="723"/>
        <v>88.0</v>
      </c>
      <c r="L2713" s="4">
        <f t="shared" si="715"/>
        <v>62</v>
      </c>
      <c r="M2713" s="4">
        <f t="shared" si="715"/>
        <v>82</v>
      </c>
      <c r="N2713" s="10">
        <f t="shared" si="725"/>
        <v>-0.24390243902439024</v>
      </c>
      <c r="O2713" s="4">
        <f t="shared" si="724"/>
        <v>54</v>
      </c>
      <c r="P2713" s="4">
        <f t="shared" si="724"/>
        <v>88</v>
      </c>
      <c r="Q2713" s="4">
        <f t="shared" si="726"/>
        <v>34</v>
      </c>
      <c r="R2713" s="11"/>
    </row>
    <row r="2714" spans="1:18" x14ac:dyDescent="0.2">
      <c r="A2714" s="1" t="s">
        <v>2814</v>
      </c>
      <c r="B2714" s="4" t="str">
        <f t="shared" si="716"/>
        <v>2019-06-05</v>
      </c>
      <c r="C2714" s="3">
        <v>43621</v>
      </c>
      <c r="E2714" s="4" t="str">
        <f t="shared" si="717"/>
        <v>62.0;82.0;54.0;87.0</v>
      </c>
      <c r="F2714" s="4" t="str">
        <f t="shared" si="718"/>
        <v>62.0;82.0</v>
      </c>
      <c r="G2714" s="4" t="str">
        <f t="shared" si="719"/>
        <v>62.0</v>
      </c>
      <c r="H2714" s="4" t="str">
        <f t="shared" si="720"/>
        <v>82.0</v>
      </c>
      <c r="I2714" s="4" t="str">
        <f t="shared" si="721"/>
        <v>54.0;87.0</v>
      </c>
      <c r="J2714" s="4" t="str">
        <f t="shared" si="722"/>
        <v>54.0</v>
      </c>
      <c r="K2714" s="4" t="str">
        <f t="shared" si="723"/>
        <v>87.0</v>
      </c>
      <c r="L2714" s="4">
        <f t="shared" si="715"/>
        <v>62</v>
      </c>
      <c r="M2714" s="4">
        <f t="shared" si="715"/>
        <v>82</v>
      </c>
      <c r="N2714" s="10">
        <f t="shared" si="725"/>
        <v>-0.24390243902439024</v>
      </c>
      <c r="O2714" s="4">
        <f t="shared" si="724"/>
        <v>54</v>
      </c>
      <c r="P2714" s="4">
        <f t="shared" si="724"/>
        <v>87</v>
      </c>
      <c r="Q2714" s="4">
        <f t="shared" si="726"/>
        <v>33</v>
      </c>
      <c r="R2714" s="11"/>
    </row>
    <row r="2715" spans="1:18" x14ac:dyDescent="0.2">
      <c r="A2715" s="1" t="s">
        <v>2815</v>
      </c>
      <c r="B2715" s="4" t="str">
        <f t="shared" si="716"/>
        <v>2019-06-06</v>
      </c>
      <c r="C2715" s="3">
        <v>43622</v>
      </c>
      <c r="E2715" s="4" t="str">
        <f t="shared" si="717"/>
        <v>63.0;82.0;54.0;87.0</v>
      </c>
      <c r="F2715" s="4" t="str">
        <f t="shared" si="718"/>
        <v>63.0;82.0</v>
      </c>
      <c r="G2715" s="4" t="str">
        <f t="shared" si="719"/>
        <v>63.0</v>
      </c>
      <c r="H2715" s="4" t="str">
        <f t="shared" si="720"/>
        <v>82.0</v>
      </c>
      <c r="I2715" s="4" t="str">
        <f t="shared" si="721"/>
        <v>54.0;87.0</v>
      </c>
      <c r="J2715" s="4" t="str">
        <f t="shared" si="722"/>
        <v>54.0</v>
      </c>
      <c r="K2715" s="4" t="str">
        <f t="shared" si="723"/>
        <v>87.0</v>
      </c>
      <c r="L2715" s="4">
        <f t="shared" si="715"/>
        <v>63</v>
      </c>
      <c r="M2715" s="4">
        <f t="shared" si="715"/>
        <v>82</v>
      </c>
      <c r="N2715" s="10">
        <f t="shared" si="725"/>
        <v>-0.23170731707317072</v>
      </c>
      <c r="O2715" s="4">
        <f t="shared" si="724"/>
        <v>54</v>
      </c>
      <c r="P2715" s="4">
        <f t="shared" si="724"/>
        <v>87</v>
      </c>
      <c r="Q2715" s="4">
        <f t="shared" si="726"/>
        <v>33</v>
      </c>
      <c r="R2715" s="11"/>
    </row>
    <row r="2716" spans="1:18" x14ac:dyDescent="0.2">
      <c r="A2716" s="1" t="s">
        <v>2816</v>
      </c>
      <c r="B2716" s="4" t="str">
        <f t="shared" si="716"/>
        <v>2019-06-07</v>
      </c>
      <c r="C2716" s="3">
        <v>43623</v>
      </c>
      <c r="E2716" s="4" t="str">
        <f t="shared" si="717"/>
        <v>63.0;82.0;54.0;87.0</v>
      </c>
      <c r="F2716" s="4" t="str">
        <f t="shared" si="718"/>
        <v>63.0;82.0</v>
      </c>
      <c r="G2716" s="4" t="str">
        <f t="shared" si="719"/>
        <v>63.0</v>
      </c>
      <c r="H2716" s="4" t="str">
        <f t="shared" si="720"/>
        <v>82.0</v>
      </c>
      <c r="I2716" s="4" t="str">
        <f t="shared" si="721"/>
        <v>54.0;87.0</v>
      </c>
      <c r="J2716" s="4" t="str">
        <f t="shared" si="722"/>
        <v>54.0</v>
      </c>
      <c r="K2716" s="4" t="str">
        <f t="shared" si="723"/>
        <v>87.0</v>
      </c>
      <c r="L2716" s="4">
        <f t="shared" si="715"/>
        <v>63</v>
      </c>
      <c r="M2716" s="4">
        <f t="shared" si="715"/>
        <v>82</v>
      </c>
      <c r="N2716" s="10">
        <f t="shared" si="725"/>
        <v>-0.23170731707317072</v>
      </c>
      <c r="O2716" s="4">
        <f t="shared" si="724"/>
        <v>54</v>
      </c>
      <c r="P2716" s="4">
        <f t="shared" si="724"/>
        <v>87</v>
      </c>
      <c r="Q2716" s="4">
        <f t="shared" si="726"/>
        <v>33</v>
      </c>
      <c r="R2716" s="11"/>
    </row>
    <row r="2717" spans="1:18" x14ac:dyDescent="0.2">
      <c r="A2717" s="1" t="s">
        <v>2817</v>
      </c>
      <c r="B2717" s="4" t="str">
        <f t="shared" si="716"/>
        <v>2019-06-08</v>
      </c>
      <c r="C2717" s="3">
        <v>43624</v>
      </c>
      <c r="E2717" s="4" t="str">
        <f t="shared" si="717"/>
        <v>63.0;82.0;54.0;86.0</v>
      </c>
      <c r="F2717" s="4" t="str">
        <f t="shared" si="718"/>
        <v>63.0;82.0</v>
      </c>
      <c r="G2717" s="4" t="str">
        <f t="shared" si="719"/>
        <v>63.0</v>
      </c>
      <c r="H2717" s="4" t="str">
        <f t="shared" si="720"/>
        <v>82.0</v>
      </c>
      <c r="I2717" s="4" t="str">
        <f t="shared" si="721"/>
        <v>54.0;86.0</v>
      </c>
      <c r="J2717" s="4" t="str">
        <f t="shared" si="722"/>
        <v>54.0</v>
      </c>
      <c r="K2717" s="4" t="str">
        <f t="shared" si="723"/>
        <v>86.0</v>
      </c>
      <c r="L2717" s="4">
        <f t="shared" si="715"/>
        <v>63</v>
      </c>
      <c r="M2717" s="4">
        <f t="shared" si="715"/>
        <v>82</v>
      </c>
      <c r="N2717" s="10">
        <f t="shared" si="725"/>
        <v>-0.23170731707317072</v>
      </c>
      <c r="O2717" s="4">
        <f t="shared" si="724"/>
        <v>54</v>
      </c>
      <c r="P2717" s="4">
        <f t="shared" si="724"/>
        <v>86</v>
      </c>
      <c r="Q2717" s="4">
        <f t="shared" si="726"/>
        <v>32</v>
      </c>
      <c r="R2717" s="11"/>
    </row>
    <row r="2718" spans="1:18" x14ac:dyDescent="0.2">
      <c r="A2718" s="1" t="s">
        <v>2818</v>
      </c>
      <c r="B2718" s="4" t="str">
        <f t="shared" si="716"/>
        <v>2019-06-09</v>
      </c>
      <c r="C2718" s="3">
        <v>43625</v>
      </c>
      <c r="E2718" s="4" t="str">
        <f t="shared" si="717"/>
        <v>63.0;82.0;54.0;86.0</v>
      </c>
      <c r="F2718" s="4" t="str">
        <f t="shared" si="718"/>
        <v>63.0;82.0</v>
      </c>
      <c r="G2718" s="4" t="str">
        <f t="shared" si="719"/>
        <v>63.0</v>
      </c>
      <c r="H2718" s="4" t="str">
        <f t="shared" si="720"/>
        <v>82.0</v>
      </c>
      <c r="I2718" s="4" t="str">
        <f t="shared" si="721"/>
        <v>54.0;86.0</v>
      </c>
      <c r="J2718" s="4" t="str">
        <f t="shared" si="722"/>
        <v>54.0</v>
      </c>
      <c r="K2718" s="4" t="str">
        <f t="shared" si="723"/>
        <v>86.0</v>
      </c>
      <c r="L2718" s="4">
        <f t="shared" si="715"/>
        <v>63</v>
      </c>
      <c r="M2718" s="4">
        <f t="shared" si="715"/>
        <v>82</v>
      </c>
      <c r="N2718" s="10">
        <f t="shared" si="725"/>
        <v>-0.23170731707317072</v>
      </c>
      <c r="O2718" s="4">
        <f t="shared" si="724"/>
        <v>54</v>
      </c>
      <c r="P2718" s="4">
        <f t="shared" si="724"/>
        <v>86</v>
      </c>
      <c r="Q2718" s="4">
        <f t="shared" si="726"/>
        <v>32</v>
      </c>
      <c r="R2718" s="11"/>
    </row>
    <row r="2719" spans="1:18" x14ac:dyDescent="0.2">
      <c r="A2719" s="1" t="s">
        <v>2819</v>
      </c>
      <c r="B2719" s="4" t="str">
        <f t="shared" si="716"/>
        <v>2019-06-10</v>
      </c>
      <c r="C2719" s="3">
        <v>43626</v>
      </c>
      <c r="E2719" s="4" t="str">
        <f t="shared" si="717"/>
        <v>64.0;83.0;54.0;86.0</v>
      </c>
      <c r="F2719" s="4" t="str">
        <f t="shared" si="718"/>
        <v>64.0;83.0</v>
      </c>
      <c r="G2719" s="4" t="str">
        <f t="shared" si="719"/>
        <v>64.0</v>
      </c>
      <c r="H2719" s="4" t="str">
        <f t="shared" si="720"/>
        <v>83.0</v>
      </c>
      <c r="I2719" s="4" t="str">
        <f t="shared" si="721"/>
        <v>54.0;86.0</v>
      </c>
      <c r="J2719" s="4" t="str">
        <f t="shared" si="722"/>
        <v>54.0</v>
      </c>
      <c r="K2719" s="4" t="str">
        <f t="shared" si="723"/>
        <v>86.0</v>
      </c>
      <c r="L2719" s="4">
        <f t="shared" si="715"/>
        <v>64</v>
      </c>
      <c r="M2719" s="4">
        <f t="shared" si="715"/>
        <v>83</v>
      </c>
      <c r="N2719" s="10">
        <f t="shared" si="725"/>
        <v>-0.22891566265060237</v>
      </c>
      <c r="O2719" s="4">
        <f t="shared" si="724"/>
        <v>54</v>
      </c>
      <c r="P2719" s="4">
        <f t="shared" si="724"/>
        <v>86</v>
      </c>
      <c r="Q2719" s="4">
        <f t="shared" si="726"/>
        <v>32</v>
      </c>
      <c r="R2719" s="11"/>
    </row>
    <row r="2720" spans="1:18" x14ac:dyDescent="0.2">
      <c r="A2720" s="1" t="s">
        <v>2820</v>
      </c>
      <c r="B2720" s="4" t="str">
        <f t="shared" si="716"/>
        <v>2019-06-11</v>
      </c>
      <c r="C2720" s="3">
        <v>43627</v>
      </c>
      <c r="E2720" s="4" t="str">
        <f t="shared" si="717"/>
        <v>64.0;83.0;54.0;86.0</v>
      </c>
      <c r="F2720" s="4" t="str">
        <f t="shared" si="718"/>
        <v>64.0;83.0</v>
      </c>
      <c r="G2720" s="4" t="str">
        <f t="shared" si="719"/>
        <v>64.0</v>
      </c>
      <c r="H2720" s="4" t="str">
        <f t="shared" si="720"/>
        <v>83.0</v>
      </c>
      <c r="I2720" s="4" t="str">
        <f t="shared" si="721"/>
        <v>54.0;86.0</v>
      </c>
      <c r="J2720" s="4" t="str">
        <f t="shared" si="722"/>
        <v>54.0</v>
      </c>
      <c r="K2720" s="4" t="str">
        <f t="shared" si="723"/>
        <v>86.0</v>
      </c>
      <c r="L2720" s="4">
        <f t="shared" si="715"/>
        <v>64</v>
      </c>
      <c r="M2720" s="4">
        <f t="shared" si="715"/>
        <v>83</v>
      </c>
      <c r="N2720" s="10">
        <f t="shared" si="725"/>
        <v>-0.22891566265060237</v>
      </c>
      <c r="O2720" s="4">
        <f t="shared" si="724"/>
        <v>54</v>
      </c>
      <c r="P2720" s="4">
        <f t="shared" si="724"/>
        <v>86</v>
      </c>
      <c r="Q2720" s="4">
        <f t="shared" si="726"/>
        <v>32</v>
      </c>
      <c r="R2720" s="11"/>
    </row>
    <row r="2721" spans="1:18" x14ac:dyDescent="0.2">
      <c r="A2721" s="1" t="s">
        <v>2821</v>
      </c>
      <c r="B2721" s="4" t="str">
        <f t="shared" si="716"/>
        <v>2019-06-12</v>
      </c>
      <c r="C2721" s="3">
        <v>43628</v>
      </c>
      <c r="E2721" s="4" t="str">
        <f t="shared" si="717"/>
        <v>63.0;83.0;54.0;86.0</v>
      </c>
      <c r="F2721" s="4" t="str">
        <f t="shared" si="718"/>
        <v>63.0;83.0</v>
      </c>
      <c r="G2721" s="4" t="str">
        <f t="shared" si="719"/>
        <v>63.0</v>
      </c>
      <c r="H2721" s="4" t="str">
        <f t="shared" si="720"/>
        <v>83.0</v>
      </c>
      <c r="I2721" s="4" t="str">
        <f t="shared" si="721"/>
        <v>54.0;86.0</v>
      </c>
      <c r="J2721" s="4" t="str">
        <f t="shared" si="722"/>
        <v>54.0</v>
      </c>
      <c r="K2721" s="4" t="str">
        <f t="shared" si="723"/>
        <v>86.0</v>
      </c>
      <c r="L2721" s="4">
        <f t="shared" si="715"/>
        <v>63</v>
      </c>
      <c r="M2721" s="4">
        <f t="shared" si="715"/>
        <v>83</v>
      </c>
      <c r="N2721" s="10">
        <f t="shared" si="725"/>
        <v>-0.24096385542168675</v>
      </c>
      <c r="O2721" s="4">
        <f t="shared" si="724"/>
        <v>54</v>
      </c>
      <c r="P2721" s="4">
        <f t="shared" si="724"/>
        <v>86</v>
      </c>
      <c r="Q2721" s="4">
        <f t="shared" si="726"/>
        <v>32</v>
      </c>
      <c r="R2721" s="11"/>
    </row>
    <row r="2722" spans="1:18" x14ac:dyDescent="0.2">
      <c r="A2722" s="1" t="s">
        <v>2822</v>
      </c>
      <c r="B2722" s="4" t="str">
        <f t="shared" si="716"/>
        <v>2019-06-13</v>
      </c>
      <c r="C2722" s="3">
        <v>43629</v>
      </c>
      <c r="E2722" s="4" t="str">
        <f t="shared" si="717"/>
        <v>63.0;83.0;54.0;86.0</v>
      </c>
      <c r="F2722" s="4" t="str">
        <f t="shared" si="718"/>
        <v>63.0;83.0</v>
      </c>
      <c r="G2722" s="4" t="str">
        <f t="shared" si="719"/>
        <v>63.0</v>
      </c>
      <c r="H2722" s="4" t="str">
        <f t="shared" si="720"/>
        <v>83.0</v>
      </c>
      <c r="I2722" s="4" t="str">
        <f t="shared" si="721"/>
        <v>54.0;86.0</v>
      </c>
      <c r="J2722" s="4" t="str">
        <f t="shared" si="722"/>
        <v>54.0</v>
      </c>
      <c r="K2722" s="4" t="str">
        <f t="shared" si="723"/>
        <v>86.0</v>
      </c>
      <c r="L2722" s="4">
        <f t="shared" si="715"/>
        <v>63</v>
      </c>
      <c r="M2722" s="4">
        <f t="shared" si="715"/>
        <v>83</v>
      </c>
      <c r="N2722" s="10">
        <f t="shared" si="725"/>
        <v>-0.24096385542168675</v>
      </c>
      <c r="O2722" s="4">
        <f t="shared" si="724"/>
        <v>54</v>
      </c>
      <c r="P2722" s="4">
        <f t="shared" si="724"/>
        <v>86</v>
      </c>
      <c r="Q2722" s="4">
        <f t="shared" si="726"/>
        <v>32</v>
      </c>
      <c r="R2722" s="11"/>
    </row>
    <row r="2723" spans="1:18" x14ac:dyDescent="0.2">
      <c r="A2723" s="1" t="s">
        <v>2823</v>
      </c>
      <c r="B2723" s="4" t="str">
        <f t="shared" si="716"/>
        <v>2019-06-14</v>
      </c>
      <c r="C2723" s="3">
        <v>43630</v>
      </c>
      <c r="E2723" s="4" t="str">
        <f t="shared" si="717"/>
        <v>63.0;83.0;54.0;86.0</v>
      </c>
      <c r="F2723" s="4" t="str">
        <f t="shared" si="718"/>
        <v>63.0;83.0</v>
      </c>
      <c r="G2723" s="4" t="str">
        <f t="shared" si="719"/>
        <v>63.0</v>
      </c>
      <c r="H2723" s="4" t="str">
        <f t="shared" si="720"/>
        <v>83.0</v>
      </c>
      <c r="I2723" s="4" t="str">
        <f t="shared" si="721"/>
        <v>54.0;86.0</v>
      </c>
      <c r="J2723" s="4" t="str">
        <f t="shared" si="722"/>
        <v>54.0</v>
      </c>
      <c r="K2723" s="4" t="str">
        <f t="shared" si="723"/>
        <v>86.0</v>
      </c>
      <c r="L2723" s="4">
        <f t="shared" si="715"/>
        <v>63</v>
      </c>
      <c r="M2723" s="4">
        <f t="shared" si="715"/>
        <v>83</v>
      </c>
      <c r="N2723" s="10">
        <f t="shared" si="725"/>
        <v>-0.24096385542168675</v>
      </c>
      <c r="O2723" s="4">
        <f t="shared" si="724"/>
        <v>54</v>
      </c>
      <c r="P2723" s="4">
        <f t="shared" si="724"/>
        <v>86</v>
      </c>
      <c r="Q2723" s="4">
        <f t="shared" si="726"/>
        <v>32</v>
      </c>
      <c r="R2723" s="11"/>
    </row>
    <row r="2724" spans="1:18" x14ac:dyDescent="0.2">
      <c r="A2724" s="1" t="s">
        <v>2824</v>
      </c>
      <c r="B2724" s="4" t="str">
        <f t="shared" si="716"/>
        <v>2019-06-15</v>
      </c>
      <c r="C2724" s="3">
        <v>43631</v>
      </c>
      <c r="E2724" s="4" t="str">
        <f t="shared" si="717"/>
        <v>63.0;82.0;54.0;86.0</v>
      </c>
      <c r="F2724" s="4" t="str">
        <f t="shared" si="718"/>
        <v>63.0;82.0</v>
      </c>
      <c r="G2724" s="4" t="str">
        <f t="shared" si="719"/>
        <v>63.0</v>
      </c>
      <c r="H2724" s="4" t="str">
        <f t="shared" si="720"/>
        <v>82.0</v>
      </c>
      <c r="I2724" s="4" t="str">
        <f t="shared" si="721"/>
        <v>54.0;86.0</v>
      </c>
      <c r="J2724" s="4" t="str">
        <f t="shared" si="722"/>
        <v>54.0</v>
      </c>
      <c r="K2724" s="4" t="str">
        <f t="shared" si="723"/>
        <v>86.0</v>
      </c>
      <c r="L2724" s="4">
        <f t="shared" si="715"/>
        <v>63</v>
      </c>
      <c r="M2724" s="4">
        <f t="shared" si="715"/>
        <v>82</v>
      </c>
      <c r="N2724" s="10">
        <f t="shared" si="725"/>
        <v>-0.23170731707317072</v>
      </c>
      <c r="O2724" s="4">
        <f t="shared" si="724"/>
        <v>54</v>
      </c>
      <c r="P2724" s="4">
        <f t="shared" si="724"/>
        <v>86</v>
      </c>
      <c r="Q2724" s="4">
        <f t="shared" si="726"/>
        <v>32</v>
      </c>
      <c r="R2724" s="11"/>
    </row>
    <row r="2725" spans="1:18" x14ac:dyDescent="0.2">
      <c r="A2725" s="1" t="s">
        <v>2825</v>
      </c>
      <c r="B2725" s="4" t="str">
        <f t="shared" si="716"/>
        <v>2019-06-16</v>
      </c>
      <c r="C2725" s="3">
        <v>43632</v>
      </c>
      <c r="E2725" s="4" t="str">
        <f t="shared" si="717"/>
        <v>63.0;82.0;54.0;86.0</v>
      </c>
      <c r="F2725" s="4" t="str">
        <f t="shared" si="718"/>
        <v>63.0;82.0</v>
      </c>
      <c r="G2725" s="4" t="str">
        <f t="shared" si="719"/>
        <v>63.0</v>
      </c>
      <c r="H2725" s="4" t="str">
        <f t="shared" si="720"/>
        <v>82.0</v>
      </c>
      <c r="I2725" s="4" t="str">
        <f t="shared" si="721"/>
        <v>54.0;86.0</v>
      </c>
      <c r="J2725" s="4" t="str">
        <f t="shared" si="722"/>
        <v>54.0</v>
      </c>
      <c r="K2725" s="4" t="str">
        <f t="shared" si="723"/>
        <v>86.0</v>
      </c>
      <c r="L2725" s="4">
        <f t="shared" si="715"/>
        <v>63</v>
      </c>
      <c r="M2725" s="4">
        <f t="shared" si="715"/>
        <v>82</v>
      </c>
      <c r="N2725" s="10">
        <f t="shared" si="725"/>
        <v>-0.23170731707317072</v>
      </c>
      <c r="O2725" s="4">
        <f t="shared" si="724"/>
        <v>54</v>
      </c>
      <c r="P2725" s="4">
        <f t="shared" si="724"/>
        <v>86</v>
      </c>
      <c r="Q2725" s="4">
        <f t="shared" si="726"/>
        <v>32</v>
      </c>
      <c r="R2725" s="11"/>
    </row>
    <row r="2726" spans="1:18" x14ac:dyDescent="0.2">
      <c r="A2726" s="1" t="s">
        <v>2826</v>
      </c>
      <c r="B2726" s="4" t="str">
        <f t="shared" si="716"/>
        <v>2019-06-17</v>
      </c>
      <c r="C2726" s="3">
        <v>43633</v>
      </c>
      <c r="E2726" s="4" t="str">
        <f t="shared" si="717"/>
        <v>63.0;83.0;54.0;85.0</v>
      </c>
      <c r="F2726" s="4" t="str">
        <f t="shared" si="718"/>
        <v>63.0;83.0</v>
      </c>
      <c r="G2726" s="4" t="str">
        <f t="shared" si="719"/>
        <v>63.0</v>
      </c>
      <c r="H2726" s="4" t="str">
        <f t="shared" si="720"/>
        <v>83.0</v>
      </c>
      <c r="I2726" s="4" t="str">
        <f t="shared" si="721"/>
        <v>54.0;85.0</v>
      </c>
      <c r="J2726" s="4" t="str">
        <f t="shared" si="722"/>
        <v>54.0</v>
      </c>
      <c r="K2726" s="4" t="str">
        <f t="shared" si="723"/>
        <v>85.0</v>
      </c>
      <c r="L2726" s="4">
        <f t="shared" si="715"/>
        <v>63</v>
      </c>
      <c r="M2726" s="4">
        <f t="shared" si="715"/>
        <v>83</v>
      </c>
      <c r="N2726" s="10">
        <f t="shared" si="725"/>
        <v>-0.24096385542168675</v>
      </c>
      <c r="O2726" s="4">
        <f t="shared" si="724"/>
        <v>54</v>
      </c>
      <c r="P2726" s="4">
        <f t="shared" si="724"/>
        <v>85</v>
      </c>
      <c r="Q2726" s="4">
        <f t="shared" si="726"/>
        <v>31</v>
      </c>
      <c r="R2726" s="11"/>
    </row>
    <row r="2727" spans="1:18" x14ac:dyDescent="0.2">
      <c r="A2727" s="1" t="s">
        <v>2827</v>
      </c>
      <c r="B2727" s="4" t="str">
        <f t="shared" si="716"/>
        <v>2019-06-18</v>
      </c>
      <c r="C2727" s="3">
        <v>43634</v>
      </c>
      <c r="E2727" s="4" t="str">
        <f t="shared" si="717"/>
        <v>63.0;82.0;54.0;85.0</v>
      </c>
      <c r="F2727" s="4" t="str">
        <f t="shared" si="718"/>
        <v>63.0;82.0</v>
      </c>
      <c r="G2727" s="4" t="str">
        <f t="shared" si="719"/>
        <v>63.0</v>
      </c>
      <c r="H2727" s="4" t="str">
        <f t="shared" si="720"/>
        <v>82.0</v>
      </c>
      <c r="I2727" s="4" t="str">
        <f t="shared" si="721"/>
        <v>54.0;85.0</v>
      </c>
      <c r="J2727" s="4" t="str">
        <f t="shared" si="722"/>
        <v>54.0</v>
      </c>
      <c r="K2727" s="4" t="str">
        <f t="shared" si="723"/>
        <v>85.0</v>
      </c>
      <c r="L2727" s="4">
        <f t="shared" si="715"/>
        <v>63</v>
      </c>
      <c r="M2727" s="4">
        <f t="shared" si="715"/>
        <v>82</v>
      </c>
      <c r="N2727" s="10">
        <f t="shared" si="725"/>
        <v>-0.23170731707317072</v>
      </c>
      <c r="O2727" s="4">
        <f t="shared" si="724"/>
        <v>54</v>
      </c>
      <c r="P2727" s="4">
        <f t="shared" si="724"/>
        <v>85</v>
      </c>
      <c r="Q2727" s="4">
        <f t="shared" si="726"/>
        <v>31</v>
      </c>
      <c r="R2727" s="11"/>
    </row>
    <row r="2728" spans="1:18" x14ac:dyDescent="0.2">
      <c r="A2728" s="1" t="s">
        <v>2828</v>
      </c>
      <c r="B2728" s="4" t="str">
        <f t="shared" si="716"/>
        <v>2019-06-19</v>
      </c>
      <c r="C2728" s="3">
        <v>43635</v>
      </c>
      <c r="E2728" s="4" t="str">
        <f t="shared" si="717"/>
        <v>63.0;81.0;54.0;86.0</v>
      </c>
      <c r="F2728" s="4" t="str">
        <f t="shared" si="718"/>
        <v>63.0;81.0</v>
      </c>
      <c r="G2728" s="4" t="str">
        <f t="shared" si="719"/>
        <v>63.0</v>
      </c>
      <c r="H2728" s="4" t="str">
        <f t="shared" si="720"/>
        <v>81.0</v>
      </c>
      <c r="I2728" s="4" t="str">
        <f t="shared" si="721"/>
        <v>54.0;86.0</v>
      </c>
      <c r="J2728" s="4" t="str">
        <f t="shared" si="722"/>
        <v>54.0</v>
      </c>
      <c r="K2728" s="4" t="str">
        <f t="shared" si="723"/>
        <v>86.0</v>
      </c>
      <c r="L2728" s="4">
        <f t="shared" si="715"/>
        <v>63</v>
      </c>
      <c r="M2728" s="4">
        <f t="shared" si="715"/>
        <v>81</v>
      </c>
      <c r="N2728" s="10">
        <f t="shared" si="725"/>
        <v>-0.22222222222222221</v>
      </c>
      <c r="O2728" s="4">
        <f t="shared" si="724"/>
        <v>54</v>
      </c>
      <c r="P2728" s="4">
        <f t="shared" si="724"/>
        <v>86</v>
      </c>
      <c r="Q2728" s="4">
        <f t="shared" si="726"/>
        <v>32</v>
      </c>
      <c r="R2728" s="11"/>
    </row>
    <row r="2729" spans="1:18" x14ac:dyDescent="0.2">
      <c r="A2729" s="1" t="s">
        <v>2829</v>
      </c>
      <c r="B2729" s="4" t="str">
        <f t="shared" si="716"/>
        <v>2019-06-20</v>
      </c>
      <c r="C2729" s="3">
        <v>43636</v>
      </c>
      <c r="E2729" s="4" t="str">
        <f t="shared" si="717"/>
        <v>63.0;81.0;54.0;85.0</v>
      </c>
      <c r="F2729" s="4" t="str">
        <f t="shared" si="718"/>
        <v>63.0;81.0</v>
      </c>
      <c r="G2729" s="4" t="str">
        <f t="shared" si="719"/>
        <v>63.0</v>
      </c>
      <c r="H2729" s="4" t="str">
        <f t="shared" si="720"/>
        <v>81.0</v>
      </c>
      <c r="I2729" s="4" t="str">
        <f t="shared" si="721"/>
        <v>54.0;85.0</v>
      </c>
      <c r="J2729" s="4" t="str">
        <f t="shared" si="722"/>
        <v>54.0</v>
      </c>
      <c r="K2729" s="4" t="str">
        <f t="shared" si="723"/>
        <v>85.0</v>
      </c>
      <c r="L2729" s="4">
        <f t="shared" si="715"/>
        <v>63</v>
      </c>
      <c r="M2729" s="4">
        <f t="shared" si="715"/>
        <v>81</v>
      </c>
      <c r="N2729" s="10">
        <f t="shared" si="725"/>
        <v>-0.22222222222222221</v>
      </c>
      <c r="O2729" s="4">
        <f t="shared" si="724"/>
        <v>54</v>
      </c>
      <c r="P2729" s="4">
        <f t="shared" si="724"/>
        <v>85</v>
      </c>
      <c r="Q2729" s="4">
        <f t="shared" si="726"/>
        <v>31</v>
      </c>
      <c r="R2729" s="11"/>
    </row>
    <row r="2730" spans="1:18" x14ac:dyDescent="0.2">
      <c r="A2730" s="1" t="s">
        <v>2830</v>
      </c>
      <c r="B2730" s="4" t="str">
        <f t="shared" si="716"/>
        <v>2019-06-21</v>
      </c>
      <c r="C2730" s="3">
        <v>43637</v>
      </c>
      <c r="E2730" s="4" t="str">
        <f t="shared" si="717"/>
        <v>63.0;81.0;54.0;85.0</v>
      </c>
      <c r="F2730" s="4" t="str">
        <f t="shared" si="718"/>
        <v>63.0;81.0</v>
      </c>
      <c r="G2730" s="4" t="str">
        <f t="shared" si="719"/>
        <v>63.0</v>
      </c>
      <c r="H2730" s="4" t="str">
        <f t="shared" si="720"/>
        <v>81.0</v>
      </c>
      <c r="I2730" s="4" t="str">
        <f t="shared" si="721"/>
        <v>54.0;85.0</v>
      </c>
      <c r="J2730" s="4" t="str">
        <f t="shared" si="722"/>
        <v>54.0</v>
      </c>
      <c r="K2730" s="4" t="str">
        <f t="shared" si="723"/>
        <v>85.0</v>
      </c>
      <c r="L2730" s="4">
        <f t="shared" si="715"/>
        <v>63</v>
      </c>
      <c r="M2730" s="4">
        <f t="shared" si="715"/>
        <v>81</v>
      </c>
      <c r="N2730" s="10">
        <f t="shared" si="725"/>
        <v>-0.22222222222222221</v>
      </c>
      <c r="O2730" s="4">
        <f t="shared" si="724"/>
        <v>54</v>
      </c>
      <c r="P2730" s="4">
        <f t="shared" si="724"/>
        <v>85</v>
      </c>
      <c r="Q2730" s="4">
        <f t="shared" si="726"/>
        <v>31</v>
      </c>
      <c r="R2730" s="11"/>
    </row>
    <row r="2731" spans="1:18" x14ac:dyDescent="0.2">
      <c r="A2731" s="1" t="s">
        <v>2831</v>
      </c>
      <c r="B2731" s="4" t="str">
        <f t="shared" si="716"/>
        <v>2019-06-22</v>
      </c>
      <c r="C2731" s="3">
        <v>43638</v>
      </c>
      <c r="E2731" s="4" t="str">
        <f t="shared" si="717"/>
        <v>63.0;81.0;54.0;85.0</v>
      </c>
      <c r="F2731" s="4" t="str">
        <f t="shared" si="718"/>
        <v>63.0;81.0</v>
      </c>
      <c r="G2731" s="4" t="str">
        <f t="shared" si="719"/>
        <v>63.0</v>
      </c>
      <c r="H2731" s="4" t="str">
        <f t="shared" si="720"/>
        <v>81.0</v>
      </c>
      <c r="I2731" s="4" t="str">
        <f t="shared" si="721"/>
        <v>54.0;85.0</v>
      </c>
      <c r="J2731" s="4" t="str">
        <f t="shared" si="722"/>
        <v>54.0</v>
      </c>
      <c r="K2731" s="4" t="str">
        <f t="shared" si="723"/>
        <v>85.0</v>
      </c>
      <c r="L2731" s="4">
        <f t="shared" si="715"/>
        <v>63</v>
      </c>
      <c r="M2731" s="4">
        <f t="shared" si="715"/>
        <v>81</v>
      </c>
      <c r="N2731" s="10">
        <f t="shared" si="725"/>
        <v>-0.22222222222222221</v>
      </c>
      <c r="O2731" s="4">
        <f t="shared" si="724"/>
        <v>54</v>
      </c>
      <c r="P2731" s="4">
        <f t="shared" si="724"/>
        <v>85</v>
      </c>
      <c r="Q2731" s="4">
        <f t="shared" si="726"/>
        <v>31</v>
      </c>
      <c r="R2731" s="11"/>
    </row>
    <row r="2732" spans="1:18" x14ac:dyDescent="0.2">
      <c r="A2732" s="1" t="s">
        <v>2832</v>
      </c>
      <c r="B2732" s="4" t="str">
        <f t="shared" si="716"/>
        <v>2019-06-23</v>
      </c>
      <c r="C2732" s="3">
        <v>43639</v>
      </c>
      <c r="E2732" s="4" t="str">
        <f t="shared" si="717"/>
        <v>63.0;81.0;54.0;84.0</v>
      </c>
      <c r="F2732" s="4" t="str">
        <f t="shared" si="718"/>
        <v>63.0;81.0</v>
      </c>
      <c r="G2732" s="4" t="str">
        <f t="shared" si="719"/>
        <v>63.0</v>
      </c>
      <c r="H2732" s="4" t="str">
        <f t="shared" si="720"/>
        <v>81.0</v>
      </c>
      <c r="I2732" s="4" t="str">
        <f t="shared" si="721"/>
        <v>54.0;84.0</v>
      </c>
      <c r="J2732" s="4" t="str">
        <f t="shared" si="722"/>
        <v>54.0</v>
      </c>
      <c r="K2732" s="4" t="str">
        <f t="shared" si="723"/>
        <v>84.0</v>
      </c>
      <c r="L2732" s="4">
        <f t="shared" si="715"/>
        <v>63</v>
      </c>
      <c r="M2732" s="4">
        <f t="shared" si="715"/>
        <v>81</v>
      </c>
      <c r="N2732" s="10">
        <f t="shared" si="725"/>
        <v>-0.22222222222222221</v>
      </c>
      <c r="O2732" s="4">
        <f t="shared" si="724"/>
        <v>54</v>
      </c>
      <c r="P2732" s="4">
        <f t="shared" si="724"/>
        <v>84</v>
      </c>
      <c r="Q2732" s="4">
        <f t="shared" si="726"/>
        <v>30</v>
      </c>
      <c r="R2732" s="11"/>
    </row>
    <row r="2733" spans="1:18" x14ac:dyDescent="0.2">
      <c r="A2733" s="1" t="s">
        <v>2833</v>
      </c>
      <c r="B2733" s="4" t="str">
        <f t="shared" si="716"/>
        <v>2019-06-24</v>
      </c>
      <c r="C2733" s="3">
        <v>43640</v>
      </c>
      <c r="E2733" s="4" t="str">
        <f t="shared" si="717"/>
        <v>63.0;80.0;54.0;84.0</v>
      </c>
      <c r="F2733" s="4" t="str">
        <f t="shared" si="718"/>
        <v>63.0;80.0</v>
      </c>
      <c r="G2733" s="4" t="str">
        <f t="shared" si="719"/>
        <v>63.0</v>
      </c>
      <c r="H2733" s="4" t="str">
        <f t="shared" si="720"/>
        <v>80.0</v>
      </c>
      <c r="I2733" s="4" t="str">
        <f t="shared" si="721"/>
        <v>54.0;84.0</v>
      </c>
      <c r="J2733" s="4" t="str">
        <f t="shared" si="722"/>
        <v>54.0</v>
      </c>
      <c r="K2733" s="4" t="str">
        <f t="shared" si="723"/>
        <v>84.0</v>
      </c>
      <c r="L2733" s="4">
        <f t="shared" si="715"/>
        <v>63</v>
      </c>
      <c r="M2733" s="4">
        <f t="shared" si="715"/>
        <v>80</v>
      </c>
      <c r="N2733" s="10">
        <f t="shared" si="725"/>
        <v>-0.21250000000000002</v>
      </c>
      <c r="O2733" s="4">
        <f t="shared" si="724"/>
        <v>54</v>
      </c>
      <c r="P2733" s="4">
        <f t="shared" si="724"/>
        <v>84</v>
      </c>
      <c r="Q2733" s="4">
        <f t="shared" si="726"/>
        <v>30</v>
      </c>
      <c r="R2733" s="11"/>
    </row>
    <row r="2734" spans="1:18" x14ac:dyDescent="0.2">
      <c r="A2734" s="1" t="s">
        <v>2834</v>
      </c>
      <c r="B2734" s="4" t="str">
        <f t="shared" si="716"/>
        <v>2019-06-25</v>
      </c>
      <c r="C2734" s="3">
        <v>43641</v>
      </c>
      <c r="E2734" s="4" t="str">
        <f t="shared" si="717"/>
        <v>63.0;80.0;54.0;84.0</v>
      </c>
      <c r="F2734" s="4" t="str">
        <f t="shared" si="718"/>
        <v>63.0;80.0</v>
      </c>
      <c r="G2734" s="4" t="str">
        <f t="shared" si="719"/>
        <v>63.0</v>
      </c>
      <c r="H2734" s="4" t="str">
        <f t="shared" si="720"/>
        <v>80.0</v>
      </c>
      <c r="I2734" s="4" t="str">
        <f t="shared" si="721"/>
        <v>54.0;84.0</v>
      </c>
      <c r="J2734" s="4" t="str">
        <f t="shared" si="722"/>
        <v>54.0</v>
      </c>
      <c r="K2734" s="4" t="str">
        <f t="shared" si="723"/>
        <v>84.0</v>
      </c>
      <c r="L2734" s="4">
        <f t="shared" si="715"/>
        <v>63</v>
      </c>
      <c r="M2734" s="4">
        <f t="shared" si="715"/>
        <v>80</v>
      </c>
      <c r="N2734" s="10">
        <f t="shared" si="725"/>
        <v>-0.21250000000000002</v>
      </c>
      <c r="O2734" s="4">
        <f t="shared" si="724"/>
        <v>54</v>
      </c>
      <c r="P2734" s="4">
        <f t="shared" si="724"/>
        <v>84</v>
      </c>
      <c r="Q2734" s="4">
        <f t="shared" si="726"/>
        <v>30</v>
      </c>
      <c r="R2734" s="11"/>
    </row>
    <row r="2735" spans="1:18" x14ac:dyDescent="0.2">
      <c r="A2735" s="1" t="s">
        <v>2835</v>
      </c>
      <c r="B2735" s="4" t="str">
        <f t="shared" si="716"/>
        <v>2019-06-26</v>
      </c>
      <c r="C2735" s="3">
        <v>43642</v>
      </c>
      <c r="E2735" s="4" t="str">
        <f t="shared" si="717"/>
        <v>62.0;80.0;54.0;84.0</v>
      </c>
      <c r="F2735" s="4" t="str">
        <f t="shared" si="718"/>
        <v>62.0;80.0</v>
      </c>
      <c r="G2735" s="4" t="str">
        <f t="shared" si="719"/>
        <v>62.0</v>
      </c>
      <c r="H2735" s="4" t="str">
        <f t="shared" si="720"/>
        <v>80.0</v>
      </c>
      <c r="I2735" s="4" t="str">
        <f t="shared" si="721"/>
        <v>54.0;84.0</v>
      </c>
      <c r="J2735" s="4" t="str">
        <f t="shared" si="722"/>
        <v>54.0</v>
      </c>
      <c r="K2735" s="4" t="str">
        <f t="shared" si="723"/>
        <v>84.0</v>
      </c>
      <c r="L2735" s="4">
        <f t="shared" si="715"/>
        <v>62</v>
      </c>
      <c r="M2735" s="4">
        <f t="shared" si="715"/>
        <v>80</v>
      </c>
      <c r="N2735" s="10">
        <f t="shared" si="725"/>
        <v>-0.22499999999999998</v>
      </c>
      <c r="O2735" s="4">
        <f t="shared" si="724"/>
        <v>54</v>
      </c>
      <c r="P2735" s="4">
        <f t="shared" si="724"/>
        <v>84</v>
      </c>
      <c r="Q2735" s="4">
        <f t="shared" si="726"/>
        <v>30</v>
      </c>
      <c r="R2735" s="11"/>
    </row>
    <row r="2736" spans="1:18" x14ac:dyDescent="0.2">
      <c r="A2736" s="1" t="s">
        <v>2836</v>
      </c>
      <c r="B2736" s="4" t="str">
        <f t="shared" si="716"/>
        <v>2019-06-27</v>
      </c>
      <c r="C2736" s="3">
        <v>43643</v>
      </c>
      <c r="E2736" s="4" t="str">
        <f t="shared" si="717"/>
        <v>62.0;79.0;54.0;84.0</v>
      </c>
      <c r="F2736" s="4" t="str">
        <f t="shared" si="718"/>
        <v>62.0;79.0</v>
      </c>
      <c r="G2736" s="4" t="str">
        <f t="shared" si="719"/>
        <v>62.0</v>
      </c>
      <c r="H2736" s="4" t="str">
        <f t="shared" si="720"/>
        <v>79.0</v>
      </c>
      <c r="I2736" s="4" t="str">
        <f t="shared" si="721"/>
        <v>54.0;84.0</v>
      </c>
      <c r="J2736" s="4" t="str">
        <f t="shared" si="722"/>
        <v>54.0</v>
      </c>
      <c r="K2736" s="4" t="str">
        <f t="shared" si="723"/>
        <v>84.0</v>
      </c>
      <c r="L2736" s="4">
        <f t="shared" si="715"/>
        <v>62</v>
      </c>
      <c r="M2736" s="4">
        <f t="shared" si="715"/>
        <v>79</v>
      </c>
      <c r="N2736" s="10">
        <f t="shared" si="725"/>
        <v>-0.21518987341772156</v>
      </c>
      <c r="O2736" s="4">
        <f t="shared" si="724"/>
        <v>54</v>
      </c>
      <c r="P2736" s="4">
        <f t="shared" si="724"/>
        <v>84</v>
      </c>
      <c r="Q2736" s="4">
        <f t="shared" si="726"/>
        <v>30</v>
      </c>
      <c r="R2736" s="11"/>
    </row>
    <row r="2737" spans="1:18" x14ac:dyDescent="0.2">
      <c r="A2737" s="1" t="s">
        <v>2837</v>
      </c>
      <c r="B2737" s="4" t="str">
        <f t="shared" si="716"/>
        <v>2019-06-28</v>
      </c>
      <c r="C2737" s="3">
        <v>43644</v>
      </c>
      <c r="E2737" s="4" t="str">
        <f t="shared" si="717"/>
        <v>62.0;79.0;54.0;83.0</v>
      </c>
      <c r="F2737" s="4" t="str">
        <f t="shared" si="718"/>
        <v>62.0;79.0</v>
      </c>
      <c r="G2737" s="4" t="str">
        <f t="shared" si="719"/>
        <v>62.0</v>
      </c>
      <c r="H2737" s="4" t="str">
        <f t="shared" si="720"/>
        <v>79.0</v>
      </c>
      <c r="I2737" s="4" t="str">
        <f t="shared" si="721"/>
        <v>54.0;83.0</v>
      </c>
      <c r="J2737" s="4" t="str">
        <f t="shared" si="722"/>
        <v>54.0</v>
      </c>
      <c r="K2737" s="4" t="str">
        <f t="shared" si="723"/>
        <v>83.0</v>
      </c>
      <c r="L2737" s="4">
        <f t="shared" ref="L2737:M2800" si="727">VALUE(G2737)</f>
        <v>62</v>
      </c>
      <c r="M2737" s="4">
        <f t="shared" si="727"/>
        <v>79</v>
      </c>
      <c r="N2737" s="10">
        <f t="shared" si="725"/>
        <v>-0.21518987341772156</v>
      </c>
      <c r="O2737" s="4">
        <f t="shared" si="724"/>
        <v>54</v>
      </c>
      <c r="P2737" s="4">
        <f t="shared" si="724"/>
        <v>83</v>
      </c>
      <c r="Q2737" s="4">
        <f t="shared" si="726"/>
        <v>29</v>
      </c>
      <c r="R2737" s="11"/>
    </row>
    <row r="2738" spans="1:18" x14ac:dyDescent="0.2">
      <c r="A2738" s="1" t="s">
        <v>2838</v>
      </c>
      <c r="B2738" s="4" t="str">
        <f t="shared" si="716"/>
        <v>2019-06-29</v>
      </c>
      <c r="C2738" s="3">
        <v>43645</v>
      </c>
      <c r="E2738" s="4" t="str">
        <f t="shared" si="717"/>
        <v>62.0;79.0;54.0;83.0</v>
      </c>
      <c r="F2738" s="4" t="str">
        <f t="shared" si="718"/>
        <v>62.0;79.0</v>
      </c>
      <c r="G2738" s="4" t="str">
        <f t="shared" si="719"/>
        <v>62.0</v>
      </c>
      <c r="H2738" s="4" t="str">
        <f t="shared" si="720"/>
        <v>79.0</v>
      </c>
      <c r="I2738" s="4" t="str">
        <f t="shared" si="721"/>
        <v>54.0;83.0</v>
      </c>
      <c r="J2738" s="4" t="str">
        <f t="shared" si="722"/>
        <v>54.0</v>
      </c>
      <c r="K2738" s="4" t="str">
        <f t="shared" si="723"/>
        <v>83.0</v>
      </c>
      <c r="L2738" s="4">
        <f t="shared" si="727"/>
        <v>62</v>
      </c>
      <c r="M2738" s="4">
        <f t="shared" si="727"/>
        <v>79</v>
      </c>
      <c r="N2738" s="10">
        <f t="shared" si="725"/>
        <v>-0.21518987341772156</v>
      </c>
      <c r="O2738" s="4">
        <f t="shared" si="724"/>
        <v>54</v>
      </c>
      <c r="P2738" s="4">
        <f t="shared" si="724"/>
        <v>83</v>
      </c>
      <c r="Q2738" s="4">
        <f t="shared" si="726"/>
        <v>29</v>
      </c>
      <c r="R2738" s="11"/>
    </row>
    <row r="2739" spans="1:18" x14ac:dyDescent="0.2">
      <c r="A2739" s="1" t="s">
        <v>2839</v>
      </c>
      <c r="B2739" s="4" t="str">
        <f t="shared" si="716"/>
        <v>2019-06-30</v>
      </c>
      <c r="C2739" s="3">
        <v>43646</v>
      </c>
      <c r="E2739" s="4" t="str">
        <f t="shared" si="717"/>
        <v>62.0;79.0;54.0;83.0</v>
      </c>
      <c r="F2739" s="4" t="str">
        <f t="shared" si="718"/>
        <v>62.0;79.0</v>
      </c>
      <c r="G2739" s="4" t="str">
        <f t="shared" si="719"/>
        <v>62.0</v>
      </c>
      <c r="H2739" s="4" t="str">
        <f t="shared" si="720"/>
        <v>79.0</v>
      </c>
      <c r="I2739" s="4" t="str">
        <f t="shared" si="721"/>
        <v>54.0;83.0</v>
      </c>
      <c r="J2739" s="4" t="str">
        <f t="shared" si="722"/>
        <v>54.0</v>
      </c>
      <c r="K2739" s="4" t="str">
        <f t="shared" si="723"/>
        <v>83.0</v>
      </c>
      <c r="L2739" s="4">
        <f t="shared" si="727"/>
        <v>62</v>
      </c>
      <c r="M2739" s="4">
        <f t="shared" si="727"/>
        <v>79</v>
      </c>
      <c r="N2739" s="10">
        <f t="shared" si="725"/>
        <v>-0.21518987341772156</v>
      </c>
      <c r="O2739" s="4">
        <f t="shared" si="724"/>
        <v>54</v>
      </c>
      <c r="P2739" s="4">
        <f t="shared" si="724"/>
        <v>83</v>
      </c>
      <c r="Q2739" s="4">
        <f t="shared" si="726"/>
        <v>29</v>
      </c>
      <c r="R2739" s="11"/>
    </row>
    <row r="2740" spans="1:18" x14ac:dyDescent="0.2">
      <c r="A2740" s="1" t="s">
        <v>2840</v>
      </c>
      <c r="B2740" s="4" t="str">
        <f t="shared" si="716"/>
        <v>2019-07-01</v>
      </c>
      <c r="C2740" s="3">
        <v>43647</v>
      </c>
      <c r="E2740" s="4" t="str">
        <f t="shared" si="717"/>
        <v>62.0;79.0;54.0;83.0</v>
      </c>
      <c r="F2740" s="4" t="str">
        <f t="shared" si="718"/>
        <v>62.0;79.0</v>
      </c>
      <c r="G2740" s="4" t="str">
        <f t="shared" si="719"/>
        <v>62.0</v>
      </c>
      <c r="H2740" s="4" t="str">
        <f t="shared" si="720"/>
        <v>79.0</v>
      </c>
      <c r="I2740" s="4" t="str">
        <f t="shared" si="721"/>
        <v>54.0;83.0</v>
      </c>
      <c r="J2740" s="4" t="str">
        <f t="shared" si="722"/>
        <v>54.0</v>
      </c>
      <c r="K2740" s="4" t="str">
        <f t="shared" si="723"/>
        <v>83.0</v>
      </c>
      <c r="L2740" s="4">
        <f t="shared" si="727"/>
        <v>62</v>
      </c>
      <c r="M2740" s="4">
        <f t="shared" si="727"/>
        <v>79</v>
      </c>
      <c r="N2740" s="10">
        <f t="shared" si="725"/>
        <v>-0.21518987341772156</v>
      </c>
      <c r="O2740" s="4">
        <f t="shared" si="724"/>
        <v>54</v>
      </c>
      <c r="P2740" s="4">
        <f t="shared" si="724"/>
        <v>83</v>
      </c>
      <c r="Q2740" s="4">
        <f t="shared" si="726"/>
        <v>29</v>
      </c>
      <c r="R2740" s="11"/>
    </row>
    <row r="2741" spans="1:18" x14ac:dyDescent="0.2">
      <c r="A2741" s="1" t="s">
        <v>2841</v>
      </c>
      <c r="B2741" s="4" t="str">
        <f t="shared" si="716"/>
        <v>2019-07-02</v>
      </c>
      <c r="C2741" s="3">
        <v>43648</v>
      </c>
      <c r="E2741" s="4" t="str">
        <f t="shared" si="717"/>
        <v>62.0;79.0;53.0;83.0</v>
      </c>
      <c r="F2741" s="4" t="str">
        <f t="shared" si="718"/>
        <v>62.0;79.0</v>
      </c>
      <c r="G2741" s="4" t="str">
        <f t="shared" si="719"/>
        <v>62.0</v>
      </c>
      <c r="H2741" s="4" t="str">
        <f t="shared" si="720"/>
        <v>79.0</v>
      </c>
      <c r="I2741" s="4" t="str">
        <f t="shared" si="721"/>
        <v>53.0;83.0</v>
      </c>
      <c r="J2741" s="4" t="str">
        <f t="shared" si="722"/>
        <v>53.0</v>
      </c>
      <c r="K2741" s="4" t="str">
        <f t="shared" si="723"/>
        <v>83.0</v>
      </c>
      <c r="L2741" s="4">
        <f t="shared" si="727"/>
        <v>62</v>
      </c>
      <c r="M2741" s="4">
        <f t="shared" si="727"/>
        <v>79</v>
      </c>
      <c r="N2741" s="10">
        <f t="shared" si="725"/>
        <v>-0.21518987341772156</v>
      </c>
      <c r="O2741" s="4">
        <f t="shared" si="724"/>
        <v>53</v>
      </c>
      <c r="P2741" s="4">
        <f t="shared" si="724"/>
        <v>83</v>
      </c>
      <c r="Q2741" s="4">
        <f t="shared" si="726"/>
        <v>30</v>
      </c>
      <c r="R2741" s="11"/>
    </row>
    <row r="2742" spans="1:18" x14ac:dyDescent="0.2">
      <c r="A2742" s="1" t="s">
        <v>2842</v>
      </c>
      <c r="B2742" s="4" t="str">
        <f t="shared" si="716"/>
        <v>2019-07-03</v>
      </c>
      <c r="C2742" s="3">
        <v>43649</v>
      </c>
      <c r="E2742" s="4" t="str">
        <f t="shared" si="717"/>
        <v>61.0;79.0;53.0;83.0</v>
      </c>
      <c r="F2742" s="4" t="str">
        <f t="shared" si="718"/>
        <v>61.0;79.0</v>
      </c>
      <c r="G2742" s="4" t="str">
        <f t="shared" si="719"/>
        <v>61.0</v>
      </c>
      <c r="H2742" s="4" t="str">
        <f t="shared" si="720"/>
        <v>79.0</v>
      </c>
      <c r="I2742" s="4" t="str">
        <f t="shared" si="721"/>
        <v>53.0;83.0</v>
      </c>
      <c r="J2742" s="4" t="str">
        <f t="shared" si="722"/>
        <v>53.0</v>
      </c>
      <c r="K2742" s="4" t="str">
        <f t="shared" si="723"/>
        <v>83.0</v>
      </c>
      <c r="L2742" s="4">
        <f t="shared" si="727"/>
        <v>61</v>
      </c>
      <c r="M2742" s="4">
        <f t="shared" si="727"/>
        <v>79</v>
      </c>
      <c r="N2742" s="10">
        <f t="shared" si="725"/>
        <v>-0.22784810126582278</v>
      </c>
      <c r="O2742" s="4">
        <f t="shared" si="724"/>
        <v>53</v>
      </c>
      <c r="P2742" s="4">
        <f t="shared" si="724"/>
        <v>83</v>
      </c>
      <c r="Q2742" s="4">
        <f t="shared" si="726"/>
        <v>30</v>
      </c>
      <c r="R2742" s="11"/>
    </row>
    <row r="2743" spans="1:18" x14ac:dyDescent="0.2">
      <c r="A2743" s="1" t="s">
        <v>2843</v>
      </c>
      <c r="B2743" s="4" t="str">
        <f t="shared" si="716"/>
        <v>2019-07-04</v>
      </c>
      <c r="C2743" s="3">
        <v>43650</v>
      </c>
      <c r="E2743" s="4" t="str">
        <f t="shared" si="717"/>
        <v>61.0;79.0;54.0;83.0</v>
      </c>
      <c r="F2743" s="4" t="str">
        <f t="shared" si="718"/>
        <v>61.0;79.0</v>
      </c>
      <c r="G2743" s="4" t="str">
        <f t="shared" si="719"/>
        <v>61.0</v>
      </c>
      <c r="H2743" s="4" t="str">
        <f t="shared" si="720"/>
        <v>79.0</v>
      </c>
      <c r="I2743" s="4" t="str">
        <f t="shared" si="721"/>
        <v>54.0;83.0</v>
      </c>
      <c r="J2743" s="4" t="str">
        <f t="shared" si="722"/>
        <v>54.0</v>
      </c>
      <c r="K2743" s="4" t="str">
        <f t="shared" si="723"/>
        <v>83.0</v>
      </c>
      <c r="L2743" s="4">
        <f t="shared" si="727"/>
        <v>61</v>
      </c>
      <c r="M2743" s="4">
        <f t="shared" si="727"/>
        <v>79</v>
      </c>
      <c r="N2743" s="10">
        <f t="shared" si="725"/>
        <v>-0.22784810126582278</v>
      </c>
      <c r="O2743" s="4">
        <f t="shared" si="724"/>
        <v>54</v>
      </c>
      <c r="P2743" s="4">
        <f t="shared" si="724"/>
        <v>83</v>
      </c>
      <c r="Q2743" s="4">
        <f t="shared" si="726"/>
        <v>29</v>
      </c>
      <c r="R2743" s="11"/>
    </row>
    <row r="2744" spans="1:18" x14ac:dyDescent="0.2">
      <c r="A2744" s="1" t="s">
        <v>2844</v>
      </c>
      <c r="B2744" s="4" t="str">
        <f t="shared" si="716"/>
        <v>2019-07-05</v>
      </c>
      <c r="C2744" s="3">
        <v>43651</v>
      </c>
      <c r="E2744" s="4" t="str">
        <f t="shared" si="717"/>
        <v>60.0;78.0;54.0;83.0</v>
      </c>
      <c r="F2744" s="4" t="str">
        <f t="shared" si="718"/>
        <v>60.0;78.0</v>
      </c>
      <c r="G2744" s="4" t="str">
        <f t="shared" si="719"/>
        <v>60.0</v>
      </c>
      <c r="H2744" s="4" t="str">
        <f t="shared" si="720"/>
        <v>78.0</v>
      </c>
      <c r="I2744" s="4" t="str">
        <f t="shared" si="721"/>
        <v>54.0;83.0</v>
      </c>
      <c r="J2744" s="4" t="str">
        <f t="shared" si="722"/>
        <v>54.0</v>
      </c>
      <c r="K2744" s="4" t="str">
        <f t="shared" si="723"/>
        <v>83.0</v>
      </c>
      <c r="L2744" s="4">
        <f t="shared" si="727"/>
        <v>60</v>
      </c>
      <c r="M2744" s="4">
        <f t="shared" si="727"/>
        <v>78</v>
      </c>
      <c r="N2744" s="10">
        <f t="shared" si="725"/>
        <v>-0.23076923076923073</v>
      </c>
      <c r="O2744" s="4">
        <f t="shared" si="724"/>
        <v>54</v>
      </c>
      <c r="P2744" s="4">
        <f t="shared" si="724"/>
        <v>83</v>
      </c>
      <c r="Q2744" s="4">
        <f t="shared" si="726"/>
        <v>29</v>
      </c>
      <c r="R2744" s="11"/>
    </row>
    <row r="2745" spans="1:18" x14ac:dyDescent="0.2">
      <c r="A2745" s="1" t="s">
        <v>2845</v>
      </c>
      <c r="B2745" s="4" t="str">
        <f t="shared" si="716"/>
        <v>2019-07-06</v>
      </c>
      <c r="C2745" s="3">
        <v>43652</v>
      </c>
      <c r="E2745" s="4" t="str">
        <f t="shared" si="717"/>
        <v>60.0;78.0;53.0;82.0</v>
      </c>
      <c r="F2745" s="4" t="str">
        <f t="shared" si="718"/>
        <v>60.0;78.0</v>
      </c>
      <c r="G2745" s="4" t="str">
        <f t="shared" si="719"/>
        <v>60.0</v>
      </c>
      <c r="H2745" s="4" t="str">
        <f t="shared" si="720"/>
        <v>78.0</v>
      </c>
      <c r="I2745" s="4" t="str">
        <f t="shared" si="721"/>
        <v>53.0;82.0</v>
      </c>
      <c r="J2745" s="4" t="str">
        <f t="shared" si="722"/>
        <v>53.0</v>
      </c>
      <c r="K2745" s="4" t="str">
        <f t="shared" si="723"/>
        <v>82.0</v>
      </c>
      <c r="L2745" s="4">
        <f t="shared" si="727"/>
        <v>60</v>
      </c>
      <c r="M2745" s="4">
        <f t="shared" si="727"/>
        <v>78</v>
      </c>
      <c r="N2745" s="10">
        <f t="shared" si="725"/>
        <v>-0.23076923076923073</v>
      </c>
      <c r="O2745" s="4">
        <f t="shared" si="724"/>
        <v>53</v>
      </c>
      <c r="P2745" s="4">
        <f t="shared" si="724"/>
        <v>82</v>
      </c>
      <c r="Q2745" s="4">
        <f t="shared" si="726"/>
        <v>29</v>
      </c>
      <c r="R2745" s="11"/>
    </row>
    <row r="2746" spans="1:18" x14ac:dyDescent="0.2">
      <c r="A2746" s="1" t="s">
        <v>2846</v>
      </c>
      <c r="B2746" s="4" t="str">
        <f t="shared" si="716"/>
        <v>2019-07-07</v>
      </c>
      <c r="C2746" s="3">
        <v>43653</v>
      </c>
      <c r="E2746" s="4" t="str">
        <f t="shared" si="717"/>
        <v>60.0;78.0;53.0;82.0</v>
      </c>
      <c r="F2746" s="4" t="str">
        <f t="shared" si="718"/>
        <v>60.0;78.0</v>
      </c>
      <c r="G2746" s="4" t="str">
        <f t="shared" si="719"/>
        <v>60.0</v>
      </c>
      <c r="H2746" s="4" t="str">
        <f t="shared" si="720"/>
        <v>78.0</v>
      </c>
      <c r="I2746" s="4" t="str">
        <f t="shared" si="721"/>
        <v>53.0;82.0</v>
      </c>
      <c r="J2746" s="4" t="str">
        <f t="shared" si="722"/>
        <v>53.0</v>
      </c>
      <c r="K2746" s="4" t="str">
        <f t="shared" si="723"/>
        <v>82.0</v>
      </c>
      <c r="L2746" s="4">
        <f t="shared" si="727"/>
        <v>60</v>
      </c>
      <c r="M2746" s="4">
        <f t="shared" si="727"/>
        <v>78</v>
      </c>
      <c r="N2746" s="10">
        <f t="shared" si="725"/>
        <v>-0.23076923076923073</v>
      </c>
      <c r="O2746" s="4">
        <f t="shared" si="724"/>
        <v>53</v>
      </c>
      <c r="P2746" s="4">
        <f t="shared" si="724"/>
        <v>82</v>
      </c>
      <c r="Q2746" s="4">
        <f t="shared" si="726"/>
        <v>29</v>
      </c>
      <c r="R2746" s="11"/>
    </row>
    <row r="2747" spans="1:18" x14ac:dyDescent="0.2">
      <c r="A2747" s="1" t="s">
        <v>2847</v>
      </c>
      <c r="B2747" s="4" t="str">
        <f t="shared" si="716"/>
        <v>2019-07-08</v>
      </c>
      <c r="C2747" s="3">
        <v>43654</v>
      </c>
      <c r="E2747" s="4" t="str">
        <f t="shared" si="717"/>
        <v>60.0;78.0;53.0;81.0</v>
      </c>
      <c r="F2747" s="4" t="str">
        <f t="shared" si="718"/>
        <v>60.0;78.0</v>
      </c>
      <c r="G2747" s="4" t="str">
        <f t="shared" si="719"/>
        <v>60.0</v>
      </c>
      <c r="H2747" s="4" t="str">
        <f t="shared" si="720"/>
        <v>78.0</v>
      </c>
      <c r="I2747" s="4" t="str">
        <f t="shared" si="721"/>
        <v>53.0;81.0</v>
      </c>
      <c r="J2747" s="4" t="str">
        <f t="shared" si="722"/>
        <v>53.0</v>
      </c>
      <c r="K2747" s="4" t="str">
        <f t="shared" si="723"/>
        <v>81.0</v>
      </c>
      <c r="L2747" s="4">
        <f t="shared" si="727"/>
        <v>60</v>
      </c>
      <c r="M2747" s="4">
        <f t="shared" si="727"/>
        <v>78</v>
      </c>
      <c r="N2747" s="10">
        <f t="shared" si="725"/>
        <v>-0.23076923076923073</v>
      </c>
      <c r="O2747" s="4">
        <f t="shared" si="724"/>
        <v>53</v>
      </c>
      <c r="P2747" s="4">
        <f t="shared" si="724"/>
        <v>81</v>
      </c>
      <c r="Q2747" s="4">
        <f t="shared" si="726"/>
        <v>28</v>
      </c>
      <c r="R2747" s="11"/>
    </row>
    <row r="2748" spans="1:18" x14ac:dyDescent="0.2">
      <c r="A2748" s="1" t="s">
        <v>2848</v>
      </c>
      <c r="B2748" s="4" t="str">
        <f t="shared" si="716"/>
        <v>2019-07-09</v>
      </c>
      <c r="C2748" s="3">
        <v>43655</v>
      </c>
      <c r="E2748" s="4" t="str">
        <f t="shared" si="717"/>
        <v>60.0;77.0;53.0;81.0</v>
      </c>
      <c r="F2748" s="4" t="str">
        <f t="shared" si="718"/>
        <v>60.0;77.0</v>
      </c>
      <c r="G2748" s="4" t="str">
        <f t="shared" si="719"/>
        <v>60.0</v>
      </c>
      <c r="H2748" s="4" t="str">
        <f t="shared" si="720"/>
        <v>77.0</v>
      </c>
      <c r="I2748" s="4" t="str">
        <f t="shared" si="721"/>
        <v>53.0;81.0</v>
      </c>
      <c r="J2748" s="4" t="str">
        <f t="shared" si="722"/>
        <v>53.0</v>
      </c>
      <c r="K2748" s="4" t="str">
        <f t="shared" si="723"/>
        <v>81.0</v>
      </c>
      <c r="L2748" s="4">
        <f t="shared" si="727"/>
        <v>60</v>
      </c>
      <c r="M2748" s="4">
        <f t="shared" si="727"/>
        <v>77</v>
      </c>
      <c r="N2748" s="10">
        <f t="shared" si="725"/>
        <v>-0.22077922077922074</v>
      </c>
      <c r="O2748" s="4">
        <f t="shared" si="724"/>
        <v>53</v>
      </c>
      <c r="P2748" s="4">
        <f t="shared" si="724"/>
        <v>81</v>
      </c>
      <c r="Q2748" s="4">
        <f t="shared" si="726"/>
        <v>28</v>
      </c>
      <c r="R2748" s="11"/>
    </row>
    <row r="2749" spans="1:18" x14ac:dyDescent="0.2">
      <c r="A2749" s="1" t="s">
        <v>2849</v>
      </c>
      <c r="B2749" s="4" t="str">
        <f t="shared" si="716"/>
        <v>2019-07-10</v>
      </c>
      <c r="C2749" s="3">
        <v>43656</v>
      </c>
      <c r="E2749" s="4" t="str">
        <f t="shared" si="717"/>
        <v>60.0;76.0;53.0;81.0</v>
      </c>
      <c r="F2749" s="4" t="str">
        <f t="shared" si="718"/>
        <v>60.0;76.0</v>
      </c>
      <c r="G2749" s="4" t="str">
        <f t="shared" si="719"/>
        <v>60.0</v>
      </c>
      <c r="H2749" s="4" t="str">
        <f t="shared" si="720"/>
        <v>76.0</v>
      </c>
      <c r="I2749" s="4" t="str">
        <f t="shared" si="721"/>
        <v>53.0;81.0</v>
      </c>
      <c r="J2749" s="4" t="str">
        <f t="shared" si="722"/>
        <v>53.0</v>
      </c>
      <c r="K2749" s="4" t="str">
        <f t="shared" si="723"/>
        <v>81.0</v>
      </c>
      <c r="L2749" s="4">
        <f t="shared" si="727"/>
        <v>60</v>
      </c>
      <c r="M2749" s="4">
        <f t="shared" si="727"/>
        <v>76</v>
      </c>
      <c r="N2749" s="10">
        <f t="shared" si="725"/>
        <v>-0.21052631578947367</v>
      </c>
      <c r="O2749" s="4">
        <f t="shared" si="724"/>
        <v>53</v>
      </c>
      <c r="P2749" s="4">
        <f t="shared" si="724"/>
        <v>81</v>
      </c>
      <c r="Q2749" s="4">
        <f t="shared" si="726"/>
        <v>28</v>
      </c>
      <c r="R2749" s="11"/>
    </row>
    <row r="2750" spans="1:18" x14ac:dyDescent="0.2">
      <c r="A2750" s="1" t="s">
        <v>2850</v>
      </c>
      <c r="B2750" s="4" t="str">
        <f t="shared" si="716"/>
        <v>2019-07-11</v>
      </c>
      <c r="C2750" s="3">
        <v>43657</v>
      </c>
      <c r="E2750" s="4" t="str">
        <f t="shared" si="717"/>
        <v>60.0;76.0;53.0;80.0</v>
      </c>
      <c r="F2750" s="4" t="str">
        <f t="shared" si="718"/>
        <v>60.0;76.0</v>
      </c>
      <c r="G2750" s="4" t="str">
        <f t="shared" si="719"/>
        <v>60.0</v>
      </c>
      <c r="H2750" s="4" t="str">
        <f t="shared" si="720"/>
        <v>76.0</v>
      </c>
      <c r="I2750" s="4" t="str">
        <f t="shared" si="721"/>
        <v>53.0;80.0</v>
      </c>
      <c r="J2750" s="4" t="str">
        <f t="shared" si="722"/>
        <v>53.0</v>
      </c>
      <c r="K2750" s="4" t="str">
        <f t="shared" si="723"/>
        <v>80.0</v>
      </c>
      <c r="L2750" s="4">
        <f t="shared" si="727"/>
        <v>60</v>
      </c>
      <c r="M2750" s="4">
        <f t="shared" si="727"/>
        <v>76</v>
      </c>
      <c r="N2750" s="10">
        <f t="shared" si="725"/>
        <v>-0.21052631578947367</v>
      </c>
      <c r="O2750" s="4">
        <f t="shared" si="724"/>
        <v>53</v>
      </c>
      <c r="P2750" s="4">
        <f t="shared" si="724"/>
        <v>80</v>
      </c>
      <c r="Q2750" s="4">
        <f t="shared" si="726"/>
        <v>27</v>
      </c>
      <c r="R2750" s="11"/>
    </row>
    <row r="2751" spans="1:18" x14ac:dyDescent="0.2">
      <c r="A2751" s="1" t="s">
        <v>2851</v>
      </c>
      <c r="B2751" s="4" t="str">
        <f t="shared" si="716"/>
        <v>2019-07-12</v>
      </c>
      <c r="C2751" s="3">
        <v>43658</v>
      </c>
      <c r="E2751" s="4" t="str">
        <f t="shared" si="717"/>
        <v>59.0;75.0;53.0;80.0</v>
      </c>
      <c r="F2751" s="4" t="str">
        <f t="shared" si="718"/>
        <v>59.0;75.0</v>
      </c>
      <c r="G2751" s="4" t="str">
        <f t="shared" si="719"/>
        <v>59.0</v>
      </c>
      <c r="H2751" s="4" t="str">
        <f t="shared" si="720"/>
        <v>75.0</v>
      </c>
      <c r="I2751" s="4" t="str">
        <f t="shared" si="721"/>
        <v>53.0;80.0</v>
      </c>
      <c r="J2751" s="4" t="str">
        <f t="shared" si="722"/>
        <v>53.0</v>
      </c>
      <c r="K2751" s="4" t="str">
        <f t="shared" si="723"/>
        <v>80.0</v>
      </c>
      <c r="L2751" s="4">
        <f t="shared" si="727"/>
        <v>59</v>
      </c>
      <c r="M2751" s="4">
        <f t="shared" si="727"/>
        <v>75</v>
      </c>
      <c r="N2751" s="10">
        <f t="shared" si="725"/>
        <v>-0.21333333333333337</v>
      </c>
      <c r="O2751" s="4">
        <f t="shared" si="724"/>
        <v>53</v>
      </c>
      <c r="P2751" s="4">
        <f t="shared" si="724"/>
        <v>80</v>
      </c>
      <c r="Q2751" s="4">
        <f t="shared" si="726"/>
        <v>27</v>
      </c>
      <c r="R2751" s="11"/>
    </row>
    <row r="2752" spans="1:18" x14ac:dyDescent="0.2">
      <c r="A2752" s="1" t="s">
        <v>2852</v>
      </c>
      <c r="B2752" s="4" t="str">
        <f t="shared" si="716"/>
        <v>2019-07-13</v>
      </c>
      <c r="C2752" s="3">
        <v>43659</v>
      </c>
      <c r="E2752" s="4" t="str">
        <f t="shared" si="717"/>
        <v>59.0;75.0;53.0;80.0</v>
      </c>
      <c r="F2752" s="4" t="str">
        <f t="shared" si="718"/>
        <v>59.0;75.0</v>
      </c>
      <c r="G2752" s="4" t="str">
        <f t="shared" si="719"/>
        <v>59.0</v>
      </c>
      <c r="H2752" s="4" t="str">
        <f t="shared" si="720"/>
        <v>75.0</v>
      </c>
      <c r="I2752" s="4" t="str">
        <f t="shared" si="721"/>
        <v>53.0;80.0</v>
      </c>
      <c r="J2752" s="4" t="str">
        <f t="shared" si="722"/>
        <v>53.0</v>
      </c>
      <c r="K2752" s="4" t="str">
        <f t="shared" si="723"/>
        <v>80.0</v>
      </c>
      <c r="L2752" s="4">
        <f t="shared" si="727"/>
        <v>59</v>
      </c>
      <c r="M2752" s="4">
        <f t="shared" si="727"/>
        <v>75</v>
      </c>
      <c r="N2752" s="10">
        <f t="shared" si="725"/>
        <v>-0.21333333333333337</v>
      </c>
      <c r="O2752" s="4">
        <f t="shared" si="724"/>
        <v>53</v>
      </c>
      <c r="P2752" s="4">
        <f t="shared" si="724"/>
        <v>80</v>
      </c>
      <c r="Q2752" s="4">
        <f t="shared" si="726"/>
        <v>27</v>
      </c>
      <c r="R2752" s="11"/>
    </row>
    <row r="2753" spans="1:18" x14ac:dyDescent="0.2">
      <c r="A2753" s="1" t="s">
        <v>2853</v>
      </c>
      <c r="B2753" s="4" t="str">
        <f t="shared" si="716"/>
        <v>2019-07-14</v>
      </c>
      <c r="C2753" s="3">
        <v>43660</v>
      </c>
      <c r="E2753" s="4" t="str">
        <f t="shared" si="717"/>
        <v>59.0;74.0;53.0;80.0</v>
      </c>
      <c r="F2753" s="4" t="str">
        <f t="shared" si="718"/>
        <v>59.0;74.0</v>
      </c>
      <c r="G2753" s="4" t="str">
        <f t="shared" si="719"/>
        <v>59.0</v>
      </c>
      <c r="H2753" s="4" t="str">
        <f t="shared" si="720"/>
        <v>74.0</v>
      </c>
      <c r="I2753" s="4" t="str">
        <f t="shared" si="721"/>
        <v>53.0;80.0</v>
      </c>
      <c r="J2753" s="4" t="str">
        <f t="shared" si="722"/>
        <v>53.0</v>
      </c>
      <c r="K2753" s="4" t="str">
        <f t="shared" si="723"/>
        <v>80.0</v>
      </c>
      <c r="L2753" s="4">
        <f t="shared" si="727"/>
        <v>59</v>
      </c>
      <c r="M2753" s="4">
        <f t="shared" si="727"/>
        <v>74</v>
      </c>
      <c r="N2753" s="10">
        <f t="shared" si="725"/>
        <v>-0.20270270270270274</v>
      </c>
      <c r="O2753" s="4">
        <f t="shared" si="724"/>
        <v>53</v>
      </c>
      <c r="P2753" s="4">
        <f t="shared" si="724"/>
        <v>80</v>
      </c>
      <c r="Q2753" s="4">
        <f t="shared" si="726"/>
        <v>27</v>
      </c>
      <c r="R2753" s="11"/>
    </row>
    <row r="2754" spans="1:18" x14ac:dyDescent="0.2">
      <c r="A2754" s="1" t="s">
        <v>2854</v>
      </c>
      <c r="B2754" s="4" t="str">
        <f t="shared" si="716"/>
        <v>2019-07-15</v>
      </c>
      <c r="C2754" s="3">
        <v>43661</v>
      </c>
      <c r="E2754" s="4" t="str">
        <f t="shared" si="717"/>
        <v>59.0;74.0;53.0;80.0</v>
      </c>
      <c r="F2754" s="4" t="str">
        <f t="shared" si="718"/>
        <v>59.0;74.0</v>
      </c>
      <c r="G2754" s="4" t="str">
        <f t="shared" si="719"/>
        <v>59.0</v>
      </c>
      <c r="H2754" s="4" t="str">
        <f t="shared" si="720"/>
        <v>74.0</v>
      </c>
      <c r="I2754" s="4" t="str">
        <f t="shared" si="721"/>
        <v>53.0;80.0</v>
      </c>
      <c r="J2754" s="4" t="str">
        <f t="shared" si="722"/>
        <v>53.0</v>
      </c>
      <c r="K2754" s="4" t="str">
        <f t="shared" si="723"/>
        <v>80.0</v>
      </c>
      <c r="L2754" s="4">
        <f t="shared" si="727"/>
        <v>59</v>
      </c>
      <c r="M2754" s="4">
        <f t="shared" si="727"/>
        <v>74</v>
      </c>
      <c r="N2754" s="10">
        <f t="shared" si="725"/>
        <v>-0.20270270270270274</v>
      </c>
      <c r="O2754" s="4">
        <f t="shared" si="724"/>
        <v>53</v>
      </c>
      <c r="P2754" s="4">
        <f t="shared" si="724"/>
        <v>80</v>
      </c>
      <c r="Q2754" s="4">
        <f t="shared" si="726"/>
        <v>27</v>
      </c>
      <c r="R2754" s="11"/>
    </row>
    <row r="2755" spans="1:18" x14ac:dyDescent="0.2">
      <c r="A2755" s="1" t="s">
        <v>2855</v>
      </c>
      <c r="B2755" s="4" t="str">
        <f t="shared" si="716"/>
        <v>2019-07-16</v>
      </c>
      <c r="C2755" s="3">
        <v>43662</v>
      </c>
      <c r="E2755" s="4" t="str">
        <f t="shared" si="717"/>
        <v>59.0;74.0;53.0;79.0</v>
      </c>
      <c r="F2755" s="4" t="str">
        <f t="shared" si="718"/>
        <v>59.0;74.0</v>
      </c>
      <c r="G2755" s="4" t="str">
        <f t="shared" si="719"/>
        <v>59.0</v>
      </c>
      <c r="H2755" s="4" t="str">
        <f t="shared" si="720"/>
        <v>74.0</v>
      </c>
      <c r="I2755" s="4" t="str">
        <f t="shared" si="721"/>
        <v>53.0;79.0</v>
      </c>
      <c r="J2755" s="4" t="str">
        <f t="shared" si="722"/>
        <v>53.0</v>
      </c>
      <c r="K2755" s="4" t="str">
        <f t="shared" si="723"/>
        <v>79.0</v>
      </c>
      <c r="L2755" s="4">
        <f t="shared" si="727"/>
        <v>59</v>
      </c>
      <c r="M2755" s="4">
        <f t="shared" si="727"/>
        <v>74</v>
      </c>
      <c r="N2755" s="10">
        <f t="shared" si="725"/>
        <v>-0.20270270270270274</v>
      </c>
      <c r="O2755" s="4">
        <f t="shared" si="724"/>
        <v>53</v>
      </c>
      <c r="P2755" s="4">
        <f t="shared" si="724"/>
        <v>79</v>
      </c>
      <c r="Q2755" s="4">
        <f t="shared" si="726"/>
        <v>26</v>
      </c>
      <c r="R2755" s="11"/>
    </row>
    <row r="2756" spans="1:18" x14ac:dyDescent="0.2">
      <c r="A2756" s="1" t="s">
        <v>2856</v>
      </c>
      <c r="B2756" s="4" t="str">
        <f t="shared" ref="B2756:B2819" si="728">LEFT(A2756,10)</f>
        <v>2019-07-17</v>
      </c>
      <c r="C2756" s="3">
        <v>43663</v>
      </c>
      <c r="E2756" s="4" t="str">
        <f t="shared" ref="E2756:E2819" si="729">RIGHT(A2756,19)</f>
        <v>59.0;73.0;52.0;79.0</v>
      </c>
      <c r="F2756" s="4" t="str">
        <f t="shared" ref="F2756:F2819" si="730">LEFT(E2756,9)</f>
        <v>59.0;73.0</v>
      </c>
      <c r="G2756" s="4" t="str">
        <f t="shared" ref="G2756:G2819" si="731">LEFT(F2756,4)</f>
        <v>59.0</v>
      </c>
      <c r="H2756" s="4" t="str">
        <f t="shared" ref="H2756:H2819" si="732">RIGHT(F2756,4)</f>
        <v>73.0</v>
      </c>
      <c r="I2756" s="4" t="str">
        <f t="shared" ref="I2756:I2819" si="733">RIGHT(E2756,9)</f>
        <v>52.0;79.0</v>
      </c>
      <c r="J2756" s="4" t="str">
        <f t="shared" ref="J2756:J2819" si="734">LEFT(I2756,4)</f>
        <v>52.0</v>
      </c>
      <c r="K2756" s="4" t="str">
        <f t="shared" ref="K2756:K2819" si="735">RIGHT(I2756,4)</f>
        <v>79.0</v>
      </c>
      <c r="L2756" s="4">
        <f t="shared" si="727"/>
        <v>59</v>
      </c>
      <c r="M2756" s="4">
        <f t="shared" si="727"/>
        <v>73</v>
      </c>
      <c r="N2756" s="10">
        <f t="shared" si="725"/>
        <v>-0.19178082191780821</v>
      </c>
      <c r="O2756" s="4">
        <f t="shared" ref="O2756:P2819" si="736">VALUE(J2756)</f>
        <v>52</v>
      </c>
      <c r="P2756" s="4">
        <f t="shared" si="736"/>
        <v>79</v>
      </c>
      <c r="Q2756" s="4">
        <f t="shared" si="726"/>
        <v>27</v>
      </c>
      <c r="R2756" s="11"/>
    </row>
    <row r="2757" spans="1:18" x14ac:dyDescent="0.2">
      <c r="A2757" s="1" t="s">
        <v>2857</v>
      </c>
      <c r="B2757" s="4" t="str">
        <f t="shared" si="728"/>
        <v>2019-07-18</v>
      </c>
      <c r="C2757" s="3">
        <v>43664</v>
      </c>
      <c r="E2757" s="4" t="str">
        <f t="shared" si="729"/>
        <v>58.0;73.0;52.0;79.0</v>
      </c>
      <c r="F2757" s="4" t="str">
        <f t="shared" si="730"/>
        <v>58.0;73.0</v>
      </c>
      <c r="G2757" s="4" t="str">
        <f t="shared" si="731"/>
        <v>58.0</v>
      </c>
      <c r="H2757" s="4" t="str">
        <f t="shared" si="732"/>
        <v>73.0</v>
      </c>
      <c r="I2757" s="4" t="str">
        <f t="shared" si="733"/>
        <v>52.0;79.0</v>
      </c>
      <c r="J2757" s="4" t="str">
        <f t="shared" si="734"/>
        <v>52.0</v>
      </c>
      <c r="K2757" s="4" t="str">
        <f t="shared" si="735"/>
        <v>79.0</v>
      </c>
      <c r="L2757" s="4">
        <f t="shared" si="727"/>
        <v>58</v>
      </c>
      <c r="M2757" s="4">
        <f t="shared" si="727"/>
        <v>73</v>
      </c>
      <c r="N2757" s="10">
        <f t="shared" ref="N2757:N2820" si="737">L2757/M2757-1</f>
        <v>-0.20547945205479456</v>
      </c>
      <c r="O2757" s="4">
        <f t="shared" si="736"/>
        <v>52</v>
      </c>
      <c r="P2757" s="4">
        <f t="shared" si="736"/>
        <v>79</v>
      </c>
      <c r="Q2757" s="4">
        <f t="shared" ref="Q2757:Q2820" si="738">P2757-O2757</f>
        <v>27</v>
      </c>
      <c r="R2757" s="11"/>
    </row>
    <row r="2758" spans="1:18" x14ac:dyDescent="0.2">
      <c r="A2758" s="1" t="s">
        <v>2858</v>
      </c>
      <c r="B2758" s="4" t="str">
        <f t="shared" si="728"/>
        <v>2019-07-19</v>
      </c>
      <c r="C2758" s="3">
        <v>43665</v>
      </c>
      <c r="E2758" s="4" t="str">
        <f t="shared" si="729"/>
        <v>58.0;72.0;52.0;78.0</v>
      </c>
      <c r="F2758" s="4" t="str">
        <f t="shared" si="730"/>
        <v>58.0;72.0</v>
      </c>
      <c r="G2758" s="4" t="str">
        <f t="shared" si="731"/>
        <v>58.0</v>
      </c>
      <c r="H2758" s="4" t="str">
        <f t="shared" si="732"/>
        <v>72.0</v>
      </c>
      <c r="I2758" s="4" t="str">
        <f t="shared" si="733"/>
        <v>52.0;78.0</v>
      </c>
      <c r="J2758" s="4" t="str">
        <f t="shared" si="734"/>
        <v>52.0</v>
      </c>
      <c r="K2758" s="4" t="str">
        <f t="shared" si="735"/>
        <v>78.0</v>
      </c>
      <c r="L2758" s="4">
        <f t="shared" si="727"/>
        <v>58</v>
      </c>
      <c r="M2758" s="4">
        <f t="shared" si="727"/>
        <v>72</v>
      </c>
      <c r="N2758" s="10">
        <f t="shared" si="737"/>
        <v>-0.19444444444444442</v>
      </c>
      <c r="O2758" s="4">
        <f t="shared" si="736"/>
        <v>52</v>
      </c>
      <c r="P2758" s="4">
        <f t="shared" si="736"/>
        <v>78</v>
      </c>
      <c r="Q2758" s="4">
        <f t="shared" si="738"/>
        <v>26</v>
      </c>
      <c r="R2758" s="11"/>
    </row>
    <row r="2759" spans="1:18" x14ac:dyDescent="0.2">
      <c r="A2759" s="1" t="s">
        <v>2859</v>
      </c>
      <c r="B2759" s="4" t="str">
        <f t="shared" si="728"/>
        <v>2019-07-20</v>
      </c>
      <c r="C2759" s="3">
        <v>43666</v>
      </c>
      <c r="E2759" s="4" t="str">
        <f t="shared" si="729"/>
        <v>58.0;72.0;52.0;78.0</v>
      </c>
      <c r="F2759" s="4" t="str">
        <f t="shared" si="730"/>
        <v>58.0;72.0</v>
      </c>
      <c r="G2759" s="4" t="str">
        <f t="shared" si="731"/>
        <v>58.0</v>
      </c>
      <c r="H2759" s="4" t="str">
        <f t="shared" si="732"/>
        <v>72.0</v>
      </c>
      <c r="I2759" s="4" t="str">
        <f t="shared" si="733"/>
        <v>52.0;78.0</v>
      </c>
      <c r="J2759" s="4" t="str">
        <f t="shared" si="734"/>
        <v>52.0</v>
      </c>
      <c r="K2759" s="4" t="str">
        <f t="shared" si="735"/>
        <v>78.0</v>
      </c>
      <c r="L2759" s="4">
        <f t="shared" si="727"/>
        <v>58</v>
      </c>
      <c r="M2759" s="4">
        <f t="shared" si="727"/>
        <v>72</v>
      </c>
      <c r="N2759" s="10">
        <f t="shared" si="737"/>
        <v>-0.19444444444444442</v>
      </c>
      <c r="O2759" s="4">
        <f t="shared" si="736"/>
        <v>52</v>
      </c>
      <c r="P2759" s="4">
        <f t="shared" si="736"/>
        <v>78</v>
      </c>
      <c r="Q2759" s="4">
        <f t="shared" si="738"/>
        <v>26</v>
      </c>
      <c r="R2759" s="11"/>
    </row>
    <row r="2760" spans="1:18" x14ac:dyDescent="0.2">
      <c r="A2760" s="1" t="s">
        <v>2860</v>
      </c>
      <c r="B2760" s="4" t="str">
        <f t="shared" si="728"/>
        <v>2019-07-21</v>
      </c>
      <c r="C2760" s="3">
        <v>43667</v>
      </c>
      <c r="E2760" s="4" t="str">
        <f t="shared" si="729"/>
        <v>58.0;72.0;52.0;78.0</v>
      </c>
      <c r="F2760" s="4" t="str">
        <f t="shared" si="730"/>
        <v>58.0;72.0</v>
      </c>
      <c r="G2760" s="4" t="str">
        <f t="shared" si="731"/>
        <v>58.0</v>
      </c>
      <c r="H2760" s="4" t="str">
        <f t="shared" si="732"/>
        <v>72.0</v>
      </c>
      <c r="I2760" s="4" t="str">
        <f t="shared" si="733"/>
        <v>52.0;78.0</v>
      </c>
      <c r="J2760" s="4" t="str">
        <f t="shared" si="734"/>
        <v>52.0</v>
      </c>
      <c r="K2760" s="4" t="str">
        <f t="shared" si="735"/>
        <v>78.0</v>
      </c>
      <c r="L2760" s="4">
        <f t="shared" si="727"/>
        <v>58</v>
      </c>
      <c r="M2760" s="4">
        <f t="shared" si="727"/>
        <v>72</v>
      </c>
      <c r="N2760" s="10">
        <f t="shared" si="737"/>
        <v>-0.19444444444444442</v>
      </c>
      <c r="O2760" s="4">
        <f t="shared" si="736"/>
        <v>52</v>
      </c>
      <c r="P2760" s="4">
        <f t="shared" si="736"/>
        <v>78</v>
      </c>
      <c r="Q2760" s="4">
        <f t="shared" si="738"/>
        <v>26</v>
      </c>
      <c r="R2760" s="11"/>
    </row>
    <row r="2761" spans="1:18" x14ac:dyDescent="0.2">
      <c r="A2761" s="1" t="s">
        <v>2861</v>
      </c>
      <c r="B2761" s="4" t="str">
        <f t="shared" si="728"/>
        <v>2019-07-22</v>
      </c>
      <c r="C2761" s="3">
        <v>43668</v>
      </c>
      <c r="E2761" s="4" t="str">
        <f t="shared" si="729"/>
        <v>58.0;72.0;52.0;78.0</v>
      </c>
      <c r="F2761" s="4" t="str">
        <f t="shared" si="730"/>
        <v>58.0;72.0</v>
      </c>
      <c r="G2761" s="4" t="str">
        <f t="shared" si="731"/>
        <v>58.0</v>
      </c>
      <c r="H2761" s="4" t="str">
        <f t="shared" si="732"/>
        <v>72.0</v>
      </c>
      <c r="I2761" s="4" t="str">
        <f t="shared" si="733"/>
        <v>52.0;78.0</v>
      </c>
      <c r="J2761" s="4" t="str">
        <f t="shared" si="734"/>
        <v>52.0</v>
      </c>
      <c r="K2761" s="4" t="str">
        <f t="shared" si="735"/>
        <v>78.0</v>
      </c>
      <c r="L2761" s="4">
        <f t="shared" si="727"/>
        <v>58</v>
      </c>
      <c r="M2761" s="4">
        <f t="shared" si="727"/>
        <v>72</v>
      </c>
      <c r="N2761" s="10">
        <f t="shared" si="737"/>
        <v>-0.19444444444444442</v>
      </c>
      <c r="O2761" s="4">
        <f t="shared" si="736"/>
        <v>52</v>
      </c>
      <c r="P2761" s="4">
        <f t="shared" si="736"/>
        <v>78</v>
      </c>
      <c r="Q2761" s="4">
        <f t="shared" si="738"/>
        <v>26</v>
      </c>
      <c r="R2761" s="11"/>
    </row>
    <row r="2762" spans="1:18" x14ac:dyDescent="0.2">
      <c r="A2762" s="1" t="s">
        <v>2862</v>
      </c>
      <c r="B2762" s="4" t="str">
        <f t="shared" si="728"/>
        <v>2019-07-23</v>
      </c>
      <c r="C2762" s="3">
        <v>43669</v>
      </c>
      <c r="E2762" s="4" t="str">
        <f t="shared" si="729"/>
        <v>57.0;71.0;52.0;78.0</v>
      </c>
      <c r="F2762" s="4" t="str">
        <f t="shared" si="730"/>
        <v>57.0;71.0</v>
      </c>
      <c r="G2762" s="4" t="str">
        <f t="shared" si="731"/>
        <v>57.0</v>
      </c>
      <c r="H2762" s="4" t="str">
        <f t="shared" si="732"/>
        <v>71.0</v>
      </c>
      <c r="I2762" s="4" t="str">
        <f t="shared" si="733"/>
        <v>52.0;78.0</v>
      </c>
      <c r="J2762" s="4" t="str">
        <f t="shared" si="734"/>
        <v>52.0</v>
      </c>
      <c r="K2762" s="4" t="str">
        <f t="shared" si="735"/>
        <v>78.0</v>
      </c>
      <c r="L2762" s="4">
        <f t="shared" si="727"/>
        <v>57</v>
      </c>
      <c r="M2762" s="4">
        <f t="shared" si="727"/>
        <v>71</v>
      </c>
      <c r="N2762" s="10">
        <f t="shared" si="737"/>
        <v>-0.19718309859154926</v>
      </c>
      <c r="O2762" s="4">
        <f t="shared" si="736"/>
        <v>52</v>
      </c>
      <c r="P2762" s="4">
        <f t="shared" si="736"/>
        <v>78</v>
      </c>
      <c r="Q2762" s="4">
        <f t="shared" si="738"/>
        <v>26</v>
      </c>
      <c r="R2762" s="11"/>
    </row>
    <row r="2763" spans="1:18" x14ac:dyDescent="0.2">
      <c r="A2763" s="1" t="s">
        <v>2863</v>
      </c>
      <c r="B2763" s="4" t="str">
        <f t="shared" si="728"/>
        <v>2019-07-24</v>
      </c>
      <c r="C2763" s="3">
        <v>43670</v>
      </c>
      <c r="E2763" s="4" t="str">
        <f t="shared" si="729"/>
        <v>57.0;71.0;52.0;78.0</v>
      </c>
      <c r="F2763" s="4" t="str">
        <f t="shared" si="730"/>
        <v>57.0;71.0</v>
      </c>
      <c r="G2763" s="4" t="str">
        <f t="shared" si="731"/>
        <v>57.0</v>
      </c>
      <c r="H2763" s="4" t="str">
        <f t="shared" si="732"/>
        <v>71.0</v>
      </c>
      <c r="I2763" s="4" t="str">
        <f t="shared" si="733"/>
        <v>52.0;78.0</v>
      </c>
      <c r="J2763" s="4" t="str">
        <f t="shared" si="734"/>
        <v>52.0</v>
      </c>
      <c r="K2763" s="4" t="str">
        <f t="shared" si="735"/>
        <v>78.0</v>
      </c>
      <c r="L2763" s="4">
        <f t="shared" si="727"/>
        <v>57</v>
      </c>
      <c r="M2763" s="4">
        <f t="shared" si="727"/>
        <v>71</v>
      </c>
      <c r="N2763" s="10">
        <f t="shared" si="737"/>
        <v>-0.19718309859154926</v>
      </c>
      <c r="O2763" s="4">
        <f t="shared" si="736"/>
        <v>52</v>
      </c>
      <c r="P2763" s="4">
        <f t="shared" si="736"/>
        <v>78</v>
      </c>
      <c r="Q2763" s="4">
        <f t="shared" si="738"/>
        <v>26</v>
      </c>
      <c r="R2763" s="11"/>
    </row>
    <row r="2764" spans="1:18" x14ac:dyDescent="0.2">
      <c r="A2764" s="1" t="s">
        <v>2864</v>
      </c>
      <c r="B2764" s="4" t="str">
        <f t="shared" si="728"/>
        <v>2019-07-25</v>
      </c>
      <c r="C2764" s="3">
        <v>43671</v>
      </c>
      <c r="E2764" s="4" t="str">
        <f t="shared" si="729"/>
        <v>57.0;71.0;52.0;77.0</v>
      </c>
      <c r="F2764" s="4" t="str">
        <f t="shared" si="730"/>
        <v>57.0;71.0</v>
      </c>
      <c r="G2764" s="4" t="str">
        <f t="shared" si="731"/>
        <v>57.0</v>
      </c>
      <c r="H2764" s="4" t="str">
        <f t="shared" si="732"/>
        <v>71.0</v>
      </c>
      <c r="I2764" s="4" t="str">
        <f t="shared" si="733"/>
        <v>52.0;77.0</v>
      </c>
      <c r="J2764" s="4" t="str">
        <f t="shared" si="734"/>
        <v>52.0</v>
      </c>
      <c r="K2764" s="4" t="str">
        <f t="shared" si="735"/>
        <v>77.0</v>
      </c>
      <c r="L2764" s="4">
        <f t="shared" si="727"/>
        <v>57</v>
      </c>
      <c r="M2764" s="4">
        <f t="shared" si="727"/>
        <v>71</v>
      </c>
      <c r="N2764" s="10">
        <f t="shared" si="737"/>
        <v>-0.19718309859154926</v>
      </c>
      <c r="O2764" s="4">
        <f t="shared" si="736"/>
        <v>52</v>
      </c>
      <c r="P2764" s="4">
        <f t="shared" si="736"/>
        <v>77</v>
      </c>
      <c r="Q2764" s="4">
        <f t="shared" si="738"/>
        <v>25</v>
      </c>
      <c r="R2764" s="11"/>
    </row>
    <row r="2765" spans="1:18" x14ac:dyDescent="0.2">
      <c r="A2765" s="1" t="s">
        <v>2865</v>
      </c>
      <c r="B2765" s="4" t="str">
        <f t="shared" si="728"/>
        <v>2019-07-26</v>
      </c>
      <c r="C2765" s="3">
        <v>43672</v>
      </c>
      <c r="E2765" s="4" t="str">
        <f t="shared" si="729"/>
        <v>57.0;70.0;52.0;77.0</v>
      </c>
      <c r="F2765" s="4" t="str">
        <f t="shared" si="730"/>
        <v>57.0;70.0</v>
      </c>
      <c r="G2765" s="4" t="str">
        <f t="shared" si="731"/>
        <v>57.0</v>
      </c>
      <c r="H2765" s="4" t="str">
        <f t="shared" si="732"/>
        <v>70.0</v>
      </c>
      <c r="I2765" s="4" t="str">
        <f t="shared" si="733"/>
        <v>52.0;77.0</v>
      </c>
      <c r="J2765" s="4" t="str">
        <f t="shared" si="734"/>
        <v>52.0</v>
      </c>
      <c r="K2765" s="4" t="str">
        <f t="shared" si="735"/>
        <v>77.0</v>
      </c>
      <c r="L2765" s="4">
        <f t="shared" si="727"/>
        <v>57</v>
      </c>
      <c r="M2765" s="4">
        <f t="shared" si="727"/>
        <v>70</v>
      </c>
      <c r="N2765" s="10">
        <f t="shared" si="737"/>
        <v>-0.18571428571428572</v>
      </c>
      <c r="O2765" s="4">
        <f t="shared" si="736"/>
        <v>52</v>
      </c>
      <c r="P2765" s="4">
        <f t="shared" si="736"/>
        <v>77</v>
      </c>
      <c r="Q2765" s="4">
        <f t="shared" si="738"/>
        <v>25</v>
      </c>
      <c r="R2765" s="11"/>
    </row>
    <row r="2766" spans="1:18" x14ac:dyDescent="0.2">
      <c r="A2766" s="1" t="s">
        <v>2866</v>
      </c>
      <c r="B2766" s="4" t="str">
        <f t="shared" si="728"/>
        <v>2019-07-27</v>
      </c>
      <c r="C2766" s="3">
        <v>43673</v>
      </c>
      <c r="E2766" s="4" t="str">
        <f t="shared" si="729"/>
        <v>57.0;70.0;52.0;76.0</v>
      </c>
      <c r="F2766" s="4" t="str">
        <f t="shared" si="730"/>
        <v>57.0;70.0</v>
      </c>
      <c r="G2766" s="4" t="str">
        <f t="shared" si="731"/>
        <v>57.0</v>
      </c>
      <c r="H2766" s="4" t="str">
        <f t="shared" si="732"/>
        <v>70.0</v>
      </c>
      <c r="I2766" s="4" t="str">
        <f t="shared" si="733"/>
        <v>52.0;76.0</v>
      </c>
      <c r="J2766" s="4" t="str">
        <f t="shared" si="734"/>
        <v>52.0</v>
      </c>
      <c r="K2766" s="4" t="str">
        <f t="shared" si="735"/>
        <v>76.0</v>
      </c>
      <c r="L2766" s="4">
        <f t="shared" si="727"/>
        <v>57</v>
      </c>
      <c r="M2766" s="4">
        <f t="shared" si="727"/>
        <v>70</v>
      </c>
      <c r="N2766" s="10">
        <f t="shared" si="737"/>
        <v>-0.18571428571428572</v>
      </c>
      <c r="O2766" s="4">
        <f t="shared" si="736"/>
        <v>52</v>
      </c>
      <c r="P2766" s="4">
        <f t="shared" si="736"/>
        <v>76</v>
      </c>
      <c r="Q2766" s="4">
        <f t="shared" si="738"/>
        <v>24</v>
      </c>
      <c r="R2766" s="11"/>
    </row>
    <row r="2767" spans="1:18" x14ac:dyDescent="0.2">
      <c r="A2767" s="1" t="s">
        <v>2867</v>
      </c>
      <c r="B2767" s="4" t="str">
        <f t="shared" si="728"/>
        <v>2019-07-28</v>
      </c>
      <c r="C2767" s="3">
        <v>43674</v>
      </c>
      <c r="E2767" s="4" t="str">
        <f t="shared" si="729"/>
        <v>57.0;69.0;52.0;76.0</v>
      </c>
      <c r="F2767" s="4" t="str">
        <f t="shared" si="730"/>
        <v>57.0;69.0</v>
      </c>
      <c r="G2767" s="4" t="str">
        <f t="shared" si="731"/>
        <v>57.0</v>
      </c>
      <c r="H2767" s="4" t="str">
        <f t="shared" si="732"/>
        <v>69.0</v>
      </c>
      <c r="I2767" s="4" t="str">
        <f t="shared" si="733"/>
        <v>52.0;76.0</v>
      </c>
      <c r="J2767" s="4" t="str">
        <f t="shared" si="734"/>
        <v>52.0</v>
      </c>
      <c r="K2767" s="4" t="str">
        <f t="shared" si="735"/>
        <v>76.0</v>
      </c>
      <c r="L2767" s="4">
        <f t="shared" si="727"/>
        <v>57</v>
      </c>
      <c r="M2767" s="4">
        <f t="shared" si="727"/>
        <v>69</v>
      </c>
      <c r="N2767" s="10">
        <f t="shared" si="737"/>
        <v>-0.17391304347826086</v>
      </c>
      <c r="O2767" s="4">
        <f t="shared" si="736"/>
        <v>52</v>
      </c>
      <c r="P2767" s="4">
        <f t="shared" si="736"/>
        <v>76</v>
      </c>
      <c r="Q2767" s="4">
        <f t="shared" si="738"/>
        <v>24</v>
      </c>
      <c r="R2767" s="11"/>
    </row>
    <row r="2768" spans="1:18" x14ac:dyDescent="0.2">
      <c r="A2768" s="1" t="s">
        <v>2868</v>
      </c>
      <c r="B2768" s="4" t="str">
        <f t="shared" si="728"/>
        <v>2019-07-29</v>
      </c>
      <c r="C2768" s="3">
        <v>43675</v>
      </c>
      <c r="E2768" s="4" t="str">
        <f t="shared" si="729"/>
        <v>57.0;69.0;52.0;75.0</v>
      </c>
      <c r="F2768" s="4" t="str">
        <f t="shared" si="730"/>
        <v>57.0;69.0</v>
      </c>
      <c r="G2768" s="4" t="str">
        <f t="shared" si="731"/>
        <v>57.0</v>
      </c>
      <c r="H2768" s="4" t="str">
        <f t="shared" si="732"/>
        <v>69.0</v>
      </c>
      <c r="I2768" s="4" t="str">
        <f t="shared" si="733"/>
        <v>52.0;75.0</v>
      </c>
      <c r="J2768" s="4" t="str">
        <f t="shared" si="734"/>
        <v>52.0</v>
      </c>
      <c r="K2768" s="4" t="str">
        <f t="shared" si="735"/>
        <v>75.0</v>
      </c>
      <c r="L2768" s="4">
        <f t="shared" si="727"/>
        <v>57</v>
      </c>
      <c r="M2768" s="4">
        <f t="shared" si="727"/>
        <v>69</v>
      </c>
      <c r="N2768" s="10">
        <f t="shared" si="737"/>
        <v>-0.17391304347826086</v>
      </c>
      <c r="O2768" s="4">
        <f t="shared" si="736"/>
        <v>52</v>
      </c>
      <c r="P2768" s="4">
        <f t="shared" si="736"/>
        <v>75</v>
      </c>
      <c r="Q2768" s="4">
        <f t="shared" si="738"/>
        <v>23</v>
      </c>
      <c r="R2768" s="11"/>
    </row>
    <row r="2769" spans="1:18" x14ac:dyDescent="0.2">
      <c r="A2769" s="1" t="s">
        <v>2869</v>
      </c>
      <c r="B2769" s="4" t="str">
        <f t="shared" si="728"/>
        <v>2019-07-30</v>
      </c>
      <c r="C2769" s="3">
        <v>43676</v>
      </c>
      <c r="E2769" s="4" t="str">
        <f t="shared" si="729"/>
        <v>57.0;69.0;52.0;75.0</v>
      </c>
      <c r="F2769" s="4" t="str">
        <f t="shared" si="730"/>
        <v>57.0;69.0</v>
      </c>
      <c r="G2769" s="4" t="str">
        <f t="shared" si="731"/>
        <v>57.0</v>
      </c>
      <c r="H2769" s="4" t="str">
        <f t="shared" si="732"/>
        <v>69.0</v>
      </c>
      <c r="I2769" s="4" t="str">
        <f t="shared" si="733"/>
        <v>52.0;75.0</v>
      </c>
      <c r="J2769" s="4" t="str">
        <f t="shared" si="734"/>
        <v>52.0</v>
      </c>
      <c r="K2769" s="4" t="str">
        <f t="shared" si="735"/>
        <v>75.0</v>
      </c>
      <c r="L2769" s="4">
        <f t="shared" si="727"/>
        <v>57</v>
      </c>
      <c r="M2769" s="4">
        <f t="shared" si="727"/>
        <v>69</v>
      </c>
      <c r="N2769" s="10">
        <f t="shared" si="737"/>
        <v>-0.17391304347826086</v>
      </c>
      <c r="O2769" s="4">
        <f t="shared" si="736"/>
        <v>52</v>
      </c>
      <c r="P2769" s="4">
        <f t="shared" si="736"/>
        <v>75</v>
      </c>
      <c r="Q2769" s="4">
        <f t="shared" si="738"/>
        <v>23</v>
      </c>
      <c r="R2769" s="11"/>
    </row>
    <row r="2770" spans="1:18" x14ac:dyDescent="0.2">
      <c r="A2770" s="1" t="s">
        <v>2870</v>
      </c>
      <c r="B2770" s="4" t="str">
        <f t="shared" si="728"/>
        <v>2019-07-31</v>
      </c>
      <c r="C2770" s="3">
        <v>43677</v>
      </c>
      <c r="E2770" s="4" t="str">
        <f t="shared" si="729"/>
        <v>57.0;69.0;52.0;75.0</v>
      </c>
      <c r="F2770" s="4" t="str">
        <f t="shared" si="730"/>
        <v>57.0;69.0</v>
      </c>
      <c r="G2770" s="4" t="str">
        <f t="shared" si="731"/>
        <v>57.0</v>
      </c>
      <c r="H2770" s="4" t="str">
        <f t="shared" si="732"/>
        <v>69.0</v>
      </c>
      <c r="I2770" s="4" t="str">
        <f t="shared" si="733"/>
        <v>52.0;75.0</v>
      </c>
      <c r="J2770" s="4" t="str">
        <f t="shared" si="734"/>
        <v>52.0</v>
      </c>
      <c r="K2770" s="4" t="str">
        <f t="shared" si="735"/>
        <v>75.0</v>
      </c>
      <c r="L2770" s="4">
        <f t="shared" si="727"/>
        <v>57</v>
      </c>
      <c r="M2770" s="4">
        <f t="shared" si="727"/>
        <v>69</v>
      </c>
      <c r="N2770" s="10">
        <f t="shared" si="737"/>
        <v>-0.17391304347826086</v>
      </c>
      <c r="O2770" s="4">
        <f t="shared" si="736"/>
        <v>52</v>
      </c>
      <c r="P2770" s="4">
        <f t="shared" si="736"/>
        <v>75</v>
      </c>
      <c r="Q2770" s="4">
        <f t="shared" si="738"/>
        <v>23</v>
      </c>
      <c r="R2770" s="11"/>
    </row>
    <row r="2771" spans="1:18" x14ac:dyDescent="0.2">
      <c r="A2771" s="1" t="s">
        <v>2871</v>
      </c>
      <c r="B2771" s="4" t="str">
        <f t="shared" si="728"/>
        <v>2019-08-01</v>
      </c>
      <c r="C2771" s="3">
        <v>43678</v>
      </c>
      <c r="E2771" s="4" t="str">
        <f t="shared" si="729"/>
        <v>57.0;69.0;52.0;75.0</v>
      </c>
      <c r="F2771" s="4" t="str">
        <f t="shared" si="730"/>
        <v>57.0;69.0</v>
      </c>
      <c r="G2771" s="4" t="str">
        <f t="shared" si="731"/>
        <v>57.0</v>
      </c>
      <c r="H2771" s="4" t="str">
        <f t="shared" si="732"/>
        <v>69.0</v>
      </c>
      <c r="I2771" s="4" t="str">
        <f t="shared" si="733"/>
        <v>52.0;75.0</v>
      </c>
      <c r="J2771" s="4" t="str">
        <f t="shared" si="734"/>
        <v>52.0</v>
      </c>
      <c r="K2771" s="4" t="str">
        <f t="shared" si="735"/>
        <v>75.0</v>
      </c>
      <c r="L2771" s="4">
        <f t="shared" si="727"/>
        <v>57</v>
      </c>
      <c r="M2771" s="4">
        <f t="shared" si="727"/>
        <v>69</v>
      </c>
      <c r="N2771" s="10">
        <f t="shared" si="737"/>
        <v>-0.17391304347826086</v>
      </c>
      <c r="O2771" s="4">
        <f t="shared" si="736"/>
        <v>52</v>
      </c>
      <c r="P2771" s="4">
        <f t="shared" si="736"/>
        <v>75</v>
      </c>
      <c r="Q2771" s="4">
        <f t="shared" si="738"/>
        <v>23</v>
      </c>
      <c r="R2771" s="11"/>
    </row>
    <row r="2772" spans="1:18" x14ac:dyDescent="0.2">
      <c r="A2772" s="1" t="s">
        <v>2872</v>
      </c>
      <c r="B2772" s="4" t="str">
        <f t="shared" si="728"/>
        <v>2019-08-02</v>
      </c>
      <c r="C2772" s="3">
        <v>43679</v>
      </c>
      <c r="E2772" s="4" t="str">
        <f t="shared" si="729"/>
        <v>56.0;68.0;51.0;75.0</v>
      </c>
      <c r="F2772" s="4" t="str">
        <f t="shared" si="730"/>
        <v>56.0;68.0</v>
      </c>
      <c r="G2772" s="4" t="str">
        <f t="shared" si="731"/>
        <v>56.0</v>
      </c>
      <c r="H2772" s="4" t="str">
        <f t="shared" si="732"/>
        <v>68.0</v>
      </c>
      <c r="I2772" s="4" t="str">
        <f t="shared" si="733"/>
        <v>51.0;75.0</v>
      </c>
      <c r="J2772" s="4" t="str">
        <f t="shared" si="734"/>
        <v>51.0</v>
      </c>
      <c r="K2772" s="4" t="str">
        <f t="shared" si="735"/>
        <v>75.0</v>
      </c>
      <c r="L2772" s="4">
        <f t="shared" si="727"/>
        <v>56</v>
      </c>
      <c r="M2772" s="4">
        <f t="shared" si="727"/>
        <v>68</v>
      </c>
      <c r="N2772" s="10">
        <f t="shared" si="737"/>
        <v>-0.17647058823529416</v>
      </c>
      <c r="O2772" s="4">
        <f t="shared" si="736"/>
        <v>51</v>
      </c>
      <c r="P2772" s="4">
        <f t="shared" si="736"/>
        <v>75</v>
      </c>
      <c r="Q2772" s="4">
        <f t="shared" si="738"/>
        <v>24</v>
      </c>
      <c r="R2772" s="11"/>
    </row>
    <row r="2773" spans="1:18" x14ac:dyDescent="0.2">
      <c r="A2773" s="1" t="s">
        <v>2873</v>
      </c>
      <c r="B2773" s="4" t="str">
        <f t="shared" si="728"/>
        <v>2019-08-03</v>
      </c>
      <c r="C2773" s="3">
        <v>43680</v>
      </c>
      <c r="E2773" s="4" t="str">
        <f t="shared" si="729"/>
        <v>56.0;68.0;51.0;74.0</v>
      </c>
      <c r="F2773" s="4" t="str">
        <f t="shared" si="730"/>
        <v>56.0;68.0</v>
      </c>
      <c r="G2773" s="4" t="str">
        <f t="shared" si="731"/>
        <v>56.0</v>
      </c>
      <c r="H2773" s="4" t="str">
        <f t="shared" si="732"/>
        <v>68.0</v>
      </c>
      <c r="I2773" s="4" t="str">
        <f t="shared" si="733"/>
        <v>51.0;74.0</v>
      </c>
      <c r="J2773" s="4" t="str">
        <f t="shared" si="734"/>
        <v>51.0</v>
      </c>
      <c r="K2773" s="4" t="str">
        <f t="shared" si="735"/>
        <v>74.0</v>
      </c>
      <c r="L2773" s="4">
        <f t="shared" si="727"/>
        <v>56</v>
      </c>
      <c r="M2773" s="4">
        <f t="shared" si="727"/>
        <v>68</v>
      </c>
      <c r="N2773" s="10">
        <f t="shared" si="737"/>
        <v>-0.17647058823529416</v>
      </c>
      <c r="O2773" s="4">
        <f t="shared" si="736"/>
        <v>51</v>
      </c>
      <c r="P2773" s="4">
        <f t="shared" si="736"/>
        <v>74</v>
      </c>
      <c r="Q2773" s="4">
        <f t="shared" si="738"/>
        <v>23</v>
      </c>
      <c r="R2773" s="11"/>
    </row>
    <row r="2774" spans="1:18" x14ac:dyDescent="0.2">
      <c r="A2774" s="1" t="s">
        <v>2874</v>
      </c>
      <c r="B2774" s="4" t="str">
        <f t="shared" si="728"/>
        <v>2019-08-04</v>
      </c>
      <c r="C2774" s="3">
        <v>43681</v>
      </c>
      <c r="E2774" s="4" t="str">
        <f t="shared" si="729"/>
        <v>56.0;68.0;51.0;74.0</v>
      </c>
      <c r="F2774" s="4" t="str">
        <f t="shared" si="730"/>
        <v>56.0;68.0</v>
      </c>
      <c r="G2774" s="4" t="str">
        <f t="shared" si="731"/>
        <v>56.0</v>
      </c>
      <c r="H2774" s="4" t="str">
        <f t="shared" si="732"/>
        <v>68.0</v>
      </c>
      <c r="I2774" s="4" t="str">
        <f t="shared" si="733"/>
        <v>51.0;74.0</v>
      </c>
      <c r="J2774" s="4" t="str">
        <f t="shared" si="734"/>
        <v>51.0</v>
      </c>
      <c r="K2774" s="4" t="str">
        <f t="shared" si="735"/>
        <v>74.0</v>
      </c>
      <c r="L2774" s="4">
        <f t="shared" si="727"/>
        <v>56</v>
      </c>
      <c r="M2774" s="4">
        <f t="shared" si="727"/>
        <v>68</v>
      </c>
      <c r="N2774" s="10">
        <f t="shared" si="737"/>
        <v>-0.17647058823529416</v>
      </c>
      <c r="O2774" s="4">
        <f t="shared" si="736"/>
        <v>51</v>
      </c>
      <c r="P2774" s="4">
        <f t="shared" si="736"/>
        <v>74</v>
      </c>
      <c r="Q2774" s="4">
        <f t="shared" si="738"/>
        <v>23</v>
      </c>
      <c r="R2774" s="11"/>
    </row>
    <row r="2775" spans="1:18" x14ac:dyDescent="0.2">
      <c r="A2775" s="1" t="s">
        <v>2875</v>
      </c>
      <c r="B2775" s="4" t="str">
        <f t="shared" si="728"/>
        <v>2019-08-05</v>
      </c>
      <c r="C2775" s="3">
        <v>43682</v>
      </c>
      <c r="E2775" s="4" t="str">
        <f t="shared" si="729"/>
        <v>56.0;67.0;51.0;74.0</v>
      </c>
      <c r="F2775" s="4" t="str">
        <f t="shared" si="730"/>
        <v>56.0;67.0</v>
      </c>
      <c r="G2775" s="4" t="str">
        <f t="shared" si="731"/>
        <v>56.0</v>
      </c>
      <c r="H2775" s="4" t="str">
        <f t="shared" si="732"/>
        <v>67.0</v>
      </c>
      <c r="I2775" s="4" t="str">
        <f t="shared" si="733"/>
        <v>51.0;74.0</v>
      </c>
      <c r="J2775" s="4" t="str">
        <f t="shared" si="734"/>
        <v>51.0</v>
      </c>
      <c r="K2775" s="4" t="str">
        <f t="shared" si="735"/>
        <v>74.0</v>
      </c>
      <c r="L2775" s="4">
        <f t="shared" si="727"/>
        <v>56</v>
      </c>
      <c r="M2775" s="4">
        <f t="shared" si="727"/>
        <v>67</v>
      </c>
      <c r="N2775" s="10">
        <f t="shared" si="737"/>
        <v>-0.16417910447761197</v>
      </c>
      <c r="O2775" s="4">
        <f t="shared" si="736"/>
        <v>51</v>
      </c>
      <c r="P2775" s="4">
        <f t="shared" si="736"/>
        <v>74</v>
      </c>
      <c r="Q2775" s="4">
        <f t="shared" si="738"/>
        <v>23</v>
      </c>
      <c r="R2775" s="11"/>
    </row>
    <row r="2776" spans="1:18" x14ac:dyDescent="0.2">
      <c r="A2776" s="1" t="s">
        <v>2876</v>
      </c>
      <c r="B2776" s="4" t="str">
        <f t="shared" si="728"/>
        <v>2019-08-06</v>
      </c>
      <c r="C2776" s="3">
        <v>43683</v>
      </c>
      <c r="E2776" s="4" t="str">
        <f t="shared" si="729"/>
        <v>55.0;67.0;51.0;74.0</v>
      </c>
      <c r="F2776" s="4" t="str">
        <f t="shared" si="730"/>
        <v>55.0;67.0</v>
      </c>
      <c r="G2776" s="4" t="str">
        <f t="shared" si="731"/>
        <v>55.0</v>
      </c>
      <c r="H2776" s="4" t="str">
        <f t="shared" si="732"/>
        <v>67.0</v>
      </c>
      <c r="I2776" s="4" t="str">
        <f t="shared" si="733"/>
        <v>51.0;74.0</v>
      </c>
      <c r="J2776" s="4" t="str">
        <f t="shared" si="734"/>
        <v>51.0</v>
      </c>
      <c r="K2776" s="4" t="str">
        <f t="shared" si="735"/>
        <v>74.0</v>
      </c>
      <c r="L2776" s="4">
        <f t="shared" si="727"/>
        <v>55</v>
      </c>
      <c r="M2776" s="4">
        <f t="shared" si="727"/>
        <v>67</v>
      </c>
      <c r="N2776" s="10">
        <f t="shared" si="737"/>
        <v>-0.17910447761194026</v>
      </c>
      <c r="O2776" s="4">
        <f t="shared" si="736"/>
        <v>51</v>
      </c>
      <c r="P2776" s="4">
        <f t="shared" si="736"/>
        <v>74</v>
      </c>
      <c r="Q2776" s="4">
        <f t="shared" si="738"/>
        <v>23</v>
      </c>
      <c r="R2776" s="11"/>
    </row>
    <row r="2777" spans="1:18" x14ac:dyDescent="0.2">
      <c r="A2777" s="1" t="s">
        <v>2877</v>
      </c>
      <c r="B2777" s="4" t="str">
        <f t="shared" si="728"/>
        <v>2019-08-07</v>
      </c>
      <c r="C2777" s="3">
        <v>43684</v>
      </c>
      <c r="E2777" s="4" t="str">
        <f t="shared" si="729"/>
        <v>55.0;67.0;51.0;74.0</v>
      </c>
      <c r="F2777" s="4" t="str">
        <f t="shared" si="730"/>
        <v>55.0;67.0</v>
      </c>
      <c r="G2777" s="4" t="str">
        <f t="shared" si="731"/>
        <v>55.0</v>
      </c>
      <c r="H2777" s="4" t="str">
        <f t="shared" si="732"/>
        <v>67.0</v>
      </c>
      <c r="I2777" s="4" t="str">
        <f t="shared" si="733"/>
        <v>51.0;74.0</v>
      </c>
      <c r="J2777" s="4" t="str">
        <f t="shared" si="734"/>
        <v>51.0</v>
      </c>
      <c r="K2777" s="4" t="str">
        <f t="shared" si="735"/>
        <v>74.0</v>
      </c>
      <c r="L2777" s="4">
        <f t="shared" si="727"/>
        <v>55</v>
      </c>
      <c r="M2777" s="4">
        <f t="shared" si="727"/>
        <v>67</v>
      </c>
      <c r="N2777" s="10">
        <f t="shared" si="737"/>
        <v>-0.17910447761194026</v>
      </c>
      <c r="O2777" s="4">
        <f t="shared" si="736"/>
        <v>51</v>
      </c>
      <c r="P2777" s="4">
        <f t="shared" si="736"/>
        <v>74</v>
      </c>
      <c r="Q2777" s="4">
        <f t="shared" si="738"/>
        <v>23</v>
      </c>
      <c r="R2777" s="11"/>
    </row>
    <row r="2778" spans="1:18" x14ac:dyDescent="0.2">
      <c r="A2778" s="1" t="s">
        <v>2878</v>
      </c>
      <c r="B2778" s="4" t="str">
        <f t="shared" si="728"/>
        <v>2019-08-08</v>
      </c>
      <c r="C2778" s="3">
        <v>43685</v>
      </c>
      <c r="E2778" s="4" t="str">
        <f t="shared" si="729"/>
        <v>55.0;67.0;51.0;74.0</v>
      </c>
      <c r="F2778" s="4" t="str">
        <f t="shared" si="730"/>
        <v>55.0;67.0</v>
      </c>
      <c r="G2778" s="4" t="str">
        <f t="shared" si="731"/>
        <v>55.0</v>
      </c>
      <c r="H2778" s="4" t="str">
        <f t="shared" si="732"/>
        <v>67.0</v>
      </c>
      <c r="I2778" s="4" t="str">
        <f t="shared" si="733"/>
        <v>51.0;74.0</v>
      </c>
      <c r="J2778" s="4" t="str">
        <f t="shared" si="734"/>
        <v>51.0</v>
      </c>
      <c r="K2778" s="4" t="str">
        <f t="shared" si="735"/>
        <v>74.0</v>
      </c>
      <c r="L2778" s="4">
        <f t="shared" si="727"/>
        <v>55</v>
      </c>
      <c r="M2778" s="4">
        <f t="shared" si="727"/>
        <v>67</v>
      </c>
      <c r="N2778" s="10">
        <f t="shared" si="737"/>
        <v>-0.17910447761194026</v>
      </c>
      <c r="O2778" s="4">
        <f t="shared" si="736"/>
        <v>51</v>
      </c>
      <c r="P2778" s="4">
        <f t="shared" si="736"/>
        <v>74</v>
      </c>
      <c r="Q2778" s="4">
        <f t="shared" si="738"/>
        <v>23</v>
      </c>
      <c r="R2778" s="11"/>
    </row>
    <row r="2779" spans="1:18" x14ac:dyDescent="0.2">
      <c r="A2779" s="1" t="s">
        <v>2879</v>
      </c>
      <c r="B2779" s="4" t="str">
        <f t="shared" si="728"/>
        <v>2019-08-09</v>
      </c>
      <c r="C2779" s="3">
        <v>43686</v>
      </c>
      <c r="E2779" s="4" t="str">
        <f t="shared" si="729"/>
        <v>55.0;67.0;51.0;73.0</v>
      </c>
      <c r="F2779" s="4" t="str">
        <f t="shared" si="730"/>
        <v>55.0;67.0</v>
      </c>
      <c r="G2779" s="4" t="str">
        <f t="shared" si="731"/>
        <v>55.0</v>
      </c>
      <c r="H2779" s="4" t="str">
        <f t="shared" si="732"/>
        <v>67.0</v>
      </c>
      <c r="I2779" s="4" t="str">
        <f t="shared" si="733"/>
        <v>51.0;73.0</v>
      </c>
      <c r="J2779" s="4" t="str">
        <f t="shared" si="734"/>
        <v>51.0</v>
      </c>
      <c r="K2779" s="4" t="str">
        <f t="shared" si="735"/>
        <v>73.0</v>
      </c>
      <c r="L2779" s="4">
        <f t="shared" si="727"/>
        <v>55</v>
      </c>
      <c r="M2779" s="4">
        <f t="shared" si="727"/>
        <v>67</v>
      </c>
      <c r="N2779" s="10">
        <f t="shared" si="737"/>
        <v>-0.17910447761194026</v>
      </c>
      <c r="O2779" s="4">
        <f t="shared" si="736"/>
        <v>51</v>
      </c>
      <c r="P2779" s="4">
        <f t="shared" si="736"/>
        <v>73</v>
      </c>
      <c r="Q2779" s="4">
        <f t="shared" si="738"/>
        <v>22</v>
      </c>
      <c r="R2779" s="11"/>
    </row>
    <row r="2780" spans="1:18" x14ac:dyDescent="0.2">
      <c r="A2780" s="1" t="s">
        <v>2880</v>
      </c>
      <c r="B2780" s="4" t="str">
        <f t="shared" si="728"/>
        <v>2019-08-10</v>
      </c>
      <c r="C2780" s="3">
        <v>43687</v>
      </c>
      <c r="E2780" s="4" t="str">
        <f t="shared" si="729"/>
        <v>55.0;67.0;50.0;74.0</v>
      </c>
      <c r="F2780" s="4" t="str">
        <f t="shared" si="730"/>
        <v>55.0;67.0</v>
      </c>
      <c r="G2780" s="4" t="str">
        <f t="shared" si="731"/>
        <v>55.0</v>
      </c>
      <c r="H2780" s="4" t="str">
        <f t="shared" si="732"/>
        <v>67.0</v>
      </c>
      <c r="I2780" s="4" t="str">
        <f t="shared" si="733"/>
        <v>50.0;74.0</v>
      </c>
      <c r="J2780" s="4" t="str">
        <f t="shared" si="734"/>
        <v>50.0</v>
      </c>
      <c r="K2780" s="4" t="str">
        <f t="shared" si="735"/>
        <v>74.0</v>
      </c>
      <c r="L2780" s="4">
        <f t="shared" si="727"/>
        <v>55</v>
      </c>
      <c r="M2780" s="4">
        <f t="shared" si="727"/>
        <v>67</v>
      </c>
      <c r="N2780" s="10">
        <f t="shared" si="737"/>
        <v>-0.17910447761194026</v>
      </c>
      <c r="O2780" s="4">
        <f t="shared" si="736"/>
        <v>50</v>
      </c>
      <c r="P2780" s="4">
        <f t="shared" si="736"/>
        <v>74</v>
      </c>
      <c r="Q2780" s="4">
        <f t="shared" si="738"/>
        <v>24</v>
      </c>
      <c r="R2780" s="11"/>
    </row>
    <row r="2781" spans="1:18" x14ac:dyDescent="0.2">
      <c r="A2781" s="1" t="s">
        <v>2881</v>
      </c>
      <c r="B2781" s="4" t="str">
        <f t="shared" si="728"/>
        <v>2019-08-11</v>
      </c>
      <c r="C2781" s="3">
        <v>43688</v>
      </c>
      <c r="E2781" s="4" t="str">
        <f t="shared" si="729"/>
        <v>55.0;66.0;50.0;73.0</v>
      </c>
      <c r="F2781" s="4" t="str">
        <f t="shared" si="730"/>
        <v>55.0;66.0</v>
      </c>
      <c r="G2781" s="4" t="str">
        <f t="shared" si="731"/>
        <v>55.0</v>
      </c>
      <c r="H2781" s="4" t="str">
        <f t="shared" si="732"/>
        <v>66.0</v>
      </c>
      <c r="I2781" s="4" t="str">
        <f t="shared" si="733"/>
        <v>50.0;73.0</v>
      </c>
      <c r="J2781" s="4" t="str">
        <f t="shared" si="734"/>
        <v>50.0</v>
      </c>
      <c r="K2781" s="4" t="str">
        <f t="shared" si="735"/>
        <v>73.0</v>
      </c>
      <c r="L2781" s="4">
        <f t="shared" si="727"/>
        <v>55</v>
      </c>
      <c r="M2781" s="4">
        <f t="shared" si="727"/>
        <v>66</v>
      </c>
      <c r="N2781" s="10">
        <f t="shared" si="737"/>
        <v>-0.16666666666666663</v>
      </c>
      <c r="O2781" s="4">
        <f t="shared" si="736"/>
        <v>50</v>
      </c>
      <c r="P2781" s="4">
        <f t="shared" si="736"/>
        <v>73</v>
      </c>
      <c r="Q2781" s="4">
        <f t="shared" si="738"/>
        <v>23</v>
      </c>
      <c r="R2781" s="11"/>
    </row>
    <row r="2782" spans="1:18" x14ac:dyDescent="0.2">
      <c r="A2782" s="1" t="s">
        <v>2882</v>
      </c>
      <c r="B2782" s="4" t="str">
        <f t="shared" si="728"/>
        <v>2019-08-12</v>
      </c>
      <c r="C2782" s="3">
        <v>43689</v>
      </c>
      <c r="E2782" s="4" t="str">
        <f t="shared" si="729"/>
        <v>55.0;66.0;50.0;73.0</v>
      </c>
      <c r="F2782" s="4" t="str">
        <f t="shared" si="730"/>
        <v>55.0;66.0</v>
      </c>
      <c r="G2782" s="4" t="str">
        <f t="shared" si="731"/>
        <v>55.0</v>
      </c>
      <c r="H2782" s="4" t="str">
        <f t="shared" si="732"/>
        <v>66.0</v>
      </c>
      <c r="I2782" s="4" t="str">
        <f t="shared" si="733"/>
        <v>50.0;73.0</v>
      </c>
      <c r="J2782" s="4" t="str">
        <f t="shared" si="734"/>
        <v>50.0</v>
      </c>
      <c r="K2782" s="4" t="str">
        <f t="shared" si="735"/>
        <v>73.0</v>
      </c>
      <c r="L2782" s="4">
        <f t="shared" si="727"/>
        <v>55</v>
      </c>
      <c r="M2782" s="4">
        <f t="shared" si="727"/>
        <v>66</v>
      </c>
      <c r="N2782" s="10">
        <f t="shared" si="737"/>
        <v>-0.16666666666666663</v>
      </c>
      <c r="O2782" s="4">
        <f t="shared" si="736"/>
        <v>50</v>
      </c>
      <c r="P2782" s="4">
        <f t="shared" si="736"/>
        <v>73</v>
      </c>
      <c r="Q2782" s="4">
        <f t="shared" si="738"/>
        <v>23</v>
      </c>
      <c r="R2782" s="11"/>
    </row>
    <row r="2783" spans="1:18" x14ac:dyDescent="0.2">
      <c r="A2783" s="1" t="s">
        <v>2883</v>
      </c>
      <c r="B2783" s="4" t="str">
        <f t="shared" si="728"/>
        <v>2019-08-13</v>
      </c>
      <c r="C2783" s="3">
        <v>43690</v>
      </c>
      <c r="E2783" s="4" t="str">
        <f t="shared" si="729"/>
        <v>55.0;66.0;50.0;73.0</v>
      </c>
      <c r="F2783" s="4" t="str">
        <f t="shared" si="730"/>
        <v>55.0;66.0</v>
      </c>
      <c r="G2783" s="4" t="str">
        <f t="shared" si="731"/>
        <v>55.0</v>
      </c>
      <c r="H2783" s="4" t="str">
        <f t="shared" si="732"/>
        <v>66.0</v>
      </c>
      <c r="I2783" s="4" t="str">
        <f t="shared" si="733"/>
        <v>50.0;73.0</v>
      </c>
      <c r="J2783" s="4" t="str">
        <f t="shared" si="734"/>
        <v>50.0</v>
      </c>
      <c r="K2783" s="4" t="str">
        <f t="shared" si="735"/>
        <v>73.0</v>
      </c>
      <c r="L2783" s="4">
        <f t="shared" si="727"/>
        <v>55</v>
      </c>
      <c r="M2783" s="4">
        <f t="shared" si="727"/>
        <v>66</v>
      </c>
      <c r="N2783" s="10">
        <f t="shared" si="737"/>
        <v>-0.16666666666666663</v>
      </c>
      <c r="O2783" s="4">
        <f t="shared" si="736"/>
        <v>50</v>
      </c>
      <c r="P2783" s="4">
        <f t="shared" si="736"/>
        <v>73</v>
      </c>
      <c r="Q2783" s="4">
        <f t="shared" si="738"/>
        <v>23</v>
      </c>
      <c r="R2783" s="11"/>
    </row>
    <row r="2784" spans="1:18" x14ac:dyDescent="0.2">
      <c r="A2784" s="1" t="s">
        <v>2884</v>
      </c>
      <c r="B2784" s="4" t="str">
        <f t="shared" si="728"/>
        <v>2019-08-14</v>
      </c>
      <c r="C2784" s="3">
        <v>43691</v>
      </c>
      <c r="E2784" s="4" t="str">
        <f t="shared" si="729"/>
        <v>55.0;66.0;50.0;72.0</v>
      </c>
      <c r="F2784" s="4" t="str">
        <f t="shared" si="730"/>
        <v>55.0;66.0</v>
      </c>
      <c r="G2784" s="4" t="str">
        <f t="shared" si="731"/>
        <v>55.0</v>
      </c>
      <c r="H2784" s="4" t="str">
        <f t="shared" si="732"/>
        <v>66.0</v>
      </c>
      <c r="I2784" s="4" t="str">
        <f t="shared" si="733"/>
        <v>50.0;72.0</v>
      </c>
      <c r="J2784" s="4" t="str">
        <f t="shared" si="734"/>
        <v>50.0</v>
      </c>
      <c r="K2784" s="4" t="str">
        <f t="shared" si="735"/>
        <v>72.0</v>
      </c>
      <c r="L2784" s="4">
        <f t="shared" si="727"/>
        <v>55</v>
      </c>
      <c r="M2784" s="4">
        <f t="shared" si="727"/>
        <v>66</v>
      </c>
      <c r="N2784" s="10">
        <f t="shared" si="737"/>
        <v>-0.16666666666666663</v>
      </c>
      <c r="O2784" s="4">
        <f t="shared" si="736"/>
        <v>50</v>
      </c>
      <c r="P2784" s="4">
        <f t="shared" si="736"/>
        <v>72</v>
      </c>
      <c r="Q2784" s="4">
        <f t="shared" si="738"/>
        <v>22</v>
      </c>
      <c r="R2784" s="11"/>
    </row>
    <row r="2785" spans="1:18" x14ac:dyDescent="0.2">
      <c r="A2785" s="1" t="s">
        <v>2885</v>
      </c>
      <c r="B2785" s="4" t="str">
        <f t="shared" si="728"/>
        <v>2019-08-15</v>
      </c>
      <c r="C2785" s="3">
        <v>43692</v>
      </c>
      <c r="E2785" s="4" t="str">
        <f t="shared" si="729"/>
        <v>55.0;66.0;50.0;72.0</v>
      </c>
      <c r="F2785" s="4" t="str">
        <f t="shared" si="730"/>
        <v>55.0;66.0</v>
      </c>
      <c r="G2785" s="4" t="str">
        <f t="shared" si="731"/>
        <v>55.0</v>
      </c>
      <c r="H2785" s="4" t="str">
        <f t="shared" si="732"/>
        <v>66.0</v>
      </c>
      <c r="I2785" s="4" t="str">
        <f t="shared" si="733"/>
        <v>50.0;72.0</v>
      </c>
      <c r="J2785" s="4" t="str">
        <f t="shared" si="734"/>
        <v>50.0</v>
      </c>
      <c r="K2785" s="4" t="str">
        <f t="shared" si="735"/>
        <v>72.0</v>
      </c>
      <c r="L2785" s="4">
        <f t="shared" si="727"/>
        <v>55</v>
      </c>
      <c r="M2785" s="4">
        <f t="shared" si="727"/>
        <v>66</v>
      </c>
      <c r="N2785" s="10">
        <f t="shared" si="737"/>
        <v>-0.16666666666666663</v>
      </c>
      <c r="O2785" s="4">
        <f t="shared" si="736"/>
        <v>50</v>
      </c>
      <c r="P2785" s="4">
        <f t="shared" si="736"/>
        <v>72</v>
      </c>
      <c r="Q2785" s="4">
        <f t="shared" si="738"/>
        <v>22</v>
      </c>
      <c r="R2785" s="11"/>
    </row>
    <row r="2786" spans="1:18" x14ac:dyDescent="0.2">
      <c r="A2786" s="1" t="s">
        <v>2886</v>
      </c>
      <c r="B2786" s="4" t="str">
        <f t="shared" si="728"/>
        <v>2019-08-16</v>
      </c>
      <c r="C2786" s="3">
        <v>43693</v>
      </c>
      <c r="E2786" s="4" t="str">
        <f t="shared" si="729"/>
        <v>55.0;66.0;50.0;72.0</v>
      </c>
      <c r="F2786" s="4" t="str">
        <f t="shared" si="730"/>
        <v>55.0;66.0</v>
      </c>
      <c r="G2786" s="4" t="str">
        <f t="shared" si="731"/>
        <v>55.0</v>
      </c>
      <c r="H2786" s="4" t="str">
        <f t="shared" si="732"/>
        <v>66.0</v>
      </c>
      <c r="I2786" s="4" t="str">
        <f t="shared" si="733"/>
        <v>50.0;72.0</v>
      </c>
      <c r="J2786" s="4" t="str">
        <f t="shared" si="734"/>
        <v>50.0</v>
      </c>
      <c r="K2786" s="4" t="str">
        <f t="shared" si="735"/>
        <v>72.0</v>
      </c>
      <c r="L2786" s="4">
        <f t="shared" si="727"/>
        <v>55</v>
      </c>
      <c r="M2786" s="4">
        <f t="shared" si="727"/>
        <v>66</v>
      </c>
      <c r="N2786" s="10">
        <f t="shared" si="737"/>
        <v>-0.16666666666666663</v>
      </c>
      <c r="O2786" s="4">
        <f t="shared" si="736"/>
        <v>50</v>
      </c>
      <c r="P2786" s="4">
        <f t="shared" si="736"/>
        <v>72</v>
      </c>
      <c r="Q2786" s="4">
        <f t="shared" si="738"/>
        <v>22</v>
      </c>
      <c r="R2786" s="11"/>
    </row>
    <row r="2787" spans="1:18" x14ac:dyDescent="0.2">
      <c r="A2787" s="1" t="s">
        <v>2887</v>
      </c>
      <c r="B2787" s="4" t="str">
        <f t="shared" si="728"/>
        <v>2019-08-17</v>
      </c>
      <c r="C2787" s="3">
        <v>43694</v>
      </c>
      <c r="E2787" s="4" t="str">
        <f t="shared" si="729"/>
        <v>55.0;65.0;50.0;72.0</v>
      </c>
      <c r="F2787" s="4" t="str">
        <f t="shared" si="730"/>
        <v>55.0;65.0</v>
      </c>
      <c r="G2787" s="4" t="str">
        <f t="shared" si="731"/>
        <v>55.0</v>
      </c>
      <c r="H2787" s="4" t="str">
        <f t="shared" si="732"/>
        <v>65.0</v>
      </c>
      <c r="I2787" s="4" t="str">
        <f t="shared" si="733"/>
        <v>50.0;72.0</v>
      </c>
      <c r="J2787" s="4" t="str">
        <f t="shared" si="734"/>
        <v>50.0</v>
      </c>
      <c r="K2787" s="4" t="str">
        <f t="shared" si="735"/>
        <v>72.0</v>
      </c>
      <c r="L2787" s="4">
        <f t="shared" si="727"/>
        <v>55</v>
      </c>
      <c r="M2787" s="4">
        <f t="shared" si="727"/>
        <v>65</v>
      </c>
      <c r="N2787" s="10">
        <f t="shared" si="737"/>
        <v>-0.15384615384615385</v>
      </c>
      <c r="O2787" s="4">
        <f t="shared" si="736"/>
        <v>50</v>
      </c>
      <c r="P2787" s="4">
        <f t="shared" si="736"/>
        <v>72</v>
      </c>
      <c r="Q2787" s="4">
        <f t="shared" si="738"/>
        <v>22</v>
      </c>
      <c r="R2787" s="11"/>
    </row>
    <row r="2788" spans="1:18" x14ac:dyDescent="0.2">
      <c r="A2788" s="1" t="s">
        <v>2888</v>
      </c>
      <c r="B2788" s="4" t="str">
        <f t="shared" si="728"/>
        <v>2019-08-18</v>
      </c>
      <c r="C2788" s="3">
        <v>43695</v>
      </c>
      <c r="E2788" s="4" t="str">
        <f t="shared" si="729"/>
        <v>55.0;65.0;50.0;71.0</v>
      </c>
      <c r="F2788" s="4" t="str">
        <f t="shared" si="730"/>
        <v>55.0;65.0</v>
      </c>
      <c r="G2788" s="4" t="str">
        <f t="shared" si="731"/>
        <v>55.0</v>
      </c>
      <c r="H2788" s="4" t="str">
        <f t="shared" si="732"/>
        <v>65.0</v>
      </c>
      <c r="I2788" s="4" t="str">
        <f t="shared" si="733"/>
        <v>50.0;71.0</v>
      </c>
      <c r="J2788" s="4" t="str">
        <f t="shared" si="734"/>
        <v>50.0</v>
      </c>
      <c r="K2788" s="4" t="str">
        <f t="shared" si="735"/>
        <v>71.0</v>
      </c>
      <c r="L2788" s="4">
        <f t="shared" si="727"/>
        <v>55</v>
      </c>
      <c r="M2788" s="4">
        <f t="shared" si="727"/>
        <v>65</v>
      </c>
      <c r="N2788" s="10">
        <f t="shared" si="737"/>
        <v>-0.15384615384615385</v>
      </c>
      <c r="O2788" s="4">
        <f t="shared" si="736"/>
        <v>50</v>
      </c>
      <c r="P2788" s="4">
        <f t="shared" si="736"/>
        <v>71</v>
      </c>
      <c r="Q2788" s="4">
        <f t="shared" si="738"/>
        <v>21</v>
      </c>
      <c r="R2788" s="11"/>
    </row>
    <row r="2789" spans="1:18" x14ac:dyDescent="0.2">
      <c r="A2789" s="1" t="s">
        <v>2889</v>
      </c>
      <c r="B2789" s="4" t="str">
        <f t="shared" si="728"/>
        <v>2019-08-19</v>
      </c>
      <c r="C2789" s="3">
        <v>43696</v>
      </c>
      <c r="E2789" s="4" t="str">
        <f t="shared" si="729"/>
        <v>55.0;65.0;50.0;71.0</v>
      </c>
      <c r="F2789" s="4" t="str">
        <f t="shared" si="730"/>
        <v>55.0;65.0</v>
      </c>
      <c r="G2789" s="4" t="str">
        <f t="shared" si="731"/>
        <v>55.0</v>
      </c>
      <c r="H2789" s="4" t="str">
        <f t="shared" si="732"/>
        <v>65.0</v>
      </c>
      <c r="I2789" s="4" t="str">
        <f t="shared" si="733"/>
        <v>50.0;71.0</v>
      </c>
      <c r="J2789" s="4" t="str">
        <f t="shared" si="734"/>
        <v>50.0</v>
      </c>
      <c r="K2789" s="4" t="str">
        <f t="shared" si="735"/>
        <v>71.0</v>
      </c>
      <c r="L2789" s="4">
        <f t="shared" si="727"/>
        <v>55</v>
      </c>
      <c r="M2789" s="4">
        <f t="shared" si="727"/>
        <v>65</v>
      </c>
      <c r="N2789" s="10">
        <f t="shared" si="737"/>
        <v>-0.15384615384615385</v>
      </c>
      <c r="O2789" s="4">
        <f t="shared" si="736"/>
        <v>50</v>
      </c>
      <c r="P2789" s="4">
        <f t="shared" si="736"/>
        <v>71</v>
      </c>
      <c r="Q2789" s="4">
        <f t="shared" si="738"/>
        <v>21</v>
      </c>
      <c r="R2789" s="11"/>
    </row>
    <row r="2790" spans="1:18" x14ac:dyDescent="0.2">
      <c r="A2790" s="1" t="s">
        <v>2890</v>
      </c>
      <c r="B2790" s="4" t="str">
        <f t="shared" si="728"/>
        <v>2019-08-20</v>
      </c>
      <c r="C2790" s="3">
        <v>43697</v>
      </c>
      <c r="E2790" s="4" t="str">
        <f t="shared" si="729"/>
        <v>55.0;65.0;50.0;71.0</v>
      </c>
      <c r="F2790" s="4" t="str">
        <f t="shared" si="730"/>
        <v>55.0;65.0</v>
      </c>
      <c r="G2790" s="4" t="str">
        <f t="shared" si="731"/>
        <v>55.0</v>
      </c>
      <c r="H2790" s="4" t="str">
        <f t="shared" si="732"/>
        <v>65.0</v>
      </c>
      <c r="I2790" s="4" t="str">
        <f t="shared" si="733"/>
        <v>50.0;71.0</v>
      </c>
      <c r="J2790" s="4" t="str">
        <f t="shared" si="734"/>
        <v>50.0</v>
      </c>
      <c r="K2790" s="4" t="str">
        <f t="shared" si="735"/>
        <v>71.0</v>
      </c>
      <c r="L2790" s="4">
        <f t="shared" si="727"/>
        <v>55</v>
      </c>
      <c r="M2790" s="4">
        <f t="shared" si="727"/>
        <v>65</v>
      </c>
      <c r="N2790" s="10">
        <f t="shared" si="737"/>
        <v>-0.15384615384615385</v>
      </c>
      <c r="O2790" s="4">
        <f t="shared" si="736"/>
        <v>50</v>
      </c>
      <c r="P2790" s="4">
        <f t="shared" si="736"/>
        <v>71</v>
      </c>
      <c r="Q2790" s="4">
        <f t="shared" si="738"/>
        <v>21</v>
      </c>
      <c r="R2790" s="11"/>
    </row>
    <row r="2791" spans="1:18" x14ac:dyDescent="0.2">
      <c r="A2791" s="1" t="s">
        <v>2891</v>
      </c>
      <c r="B2791" s="4" t="str">
        <f t="shared" si="728"/>
        <v>2019-08-21</v>
      </c>
      <c r="C2791" s="3">
        <v>43698</v>
      </c>
      <c r="E2791" s="4" t="str">
        <f t="shared" si="729"/>
        <v>55.0;64.0;50.0;71.0</v>
      </c>
      <c r="F2791" s="4" t="str">
        <f t="shared" si="730"/>
        <v>55.0;64.0</v>
      </c>
      <c r="G2791" s="4" t="str">
        <f t="shared" si="731"/>
        <v>55.0</v>
      </c>
      <c r="H2791" s="4" t="str">
        <f t="shared" si="732"/>
        <v>64.0</v>
      </c>
      <c r="I2791" s="4" t="str">
        <f t="shared" si="733"/>
        <v>50.0;71.0</v>
      </c>
      <c r="J2791" s="4" t="str">
        <f t="shared" si="734"/>
        <v>50.0</v>
      </c>
      <c r="K2791" s="4" t="str">
        <f t="shared" si="735"/>
        <v>71.0</v>
      </c>
      <c r="L2791" s="4">
        <f t="shared" si="727"/>
        <v>55</v>
      </c>
      <c r="M2791" s="4">
        <f t="shared" si="727"/>
        <v>64</v>
      </c>
      <c r="N2791" s="10">
        <f t="shared" si="737"/>
        <v>-0.140625</v>
      </c>
      <c r="O2791" s="4">
        <f t="shared" si="736"/>
        <v>50</v>
      </c>
      <c r="P2791" s="4">
        <f t="shared" si="736"/>
        <v>71</v>
      </c>
      <c r="Q2791" s="4">
        <f t="shared" si="738"/>
        <v>21</v>
      </c>
      <c r="R2791" s="11"/>
    </row>
    <row r="2792" spans="1:18" x14ac:dyDescent="0.2">
      <c r="A2792" s="1" t="s">
        <v>2892</v>
      </c>
      <c r="B2792" s="4" t="str">
        <f t="shared" si="728"/>
        <v>2019-08-22</v>
      </c>
      <c r="C2792" s="3">
        <v>43699</v>
      </c>
      <c r="E2792" s="4" t="str">
        <f t="shared" si="729"/>
        <v>55.0;64.0;50.0;71.0</v>
      </c>
      <c r="F2792" s="4" t="str">
        <f t="shared" si="730"/>
        <v>55.0;64.0</v>
      </c>
      <c r="G2792" s="4" t="str">
        <f t="shared" si="731"/>
        <v>55.0</v>
      </c>
      <c r="H2792" s="4" t="str">
        <f t="shared" si="732"/>
        <v>64.0</v>
      </c>
      <c r="I2792" s="4" t="str">
        <f t="shared" si="733"/>
        <v>50.0;71.0</v>
      </c>
      <c r="J2792" s="4" t="str">
        <f t="shared" si="734"/>
        <v>50.0</v>
      </c>
      <c r="K2792" s="4" t="str">
        <f t="shared" si="735"/>
        <v>71.0</v>
      </c>
      <c r="L2792" s="4">
        <f t="shared" si="727"/>
        <v>55</v>
      </c>
      <c r="M2792" s="4">
        <f t="shared" si="727"/>
        <v>64</v>
      </c>
      <c r="N2792" s="10">
        <f t="shared" si="737"/>
        <v>-0.140625</v>
      </c>
      <c r="O2792" s="4">
        <f t="shared" si="736"/>
        <v>50</v>
      </c>
      <c r="P2792" s="4">
        <f t="shared" si="736"/>
        <v>71</v>
      </c>
      <c r="Q2792" s="4">
        <f t="shared" si="738"/>
        <v>21</v>
      </c>
      <c r="R2792" s="11"/>
    </row>
    <row r="2793" spans="1:18" x14ac:dyDescent="0.2">
      <c r="A2793" s="1" t="s">
        <v>2893</v>
      </c>
      <c r="B2793" s="4" t="str">
        <f t="shared" si="728"/>
        <v>2019-08-23</v>
      </c>
      <c r="C2793" s="3">
        <v>43700</v>
      </c>
      <c r="E2793" s="4" t="str">
        <f t="shared" si="729"/>
        <v>54.0;63.0;49.0;70.0</v>
      </c>
      <c r="F2793" s="4" t="str">
        <f t="shared" si="730"/>
        <v>54.0;63.0</v>
      </c>
      <c r="G2793" s="4" t="str">
        <f t="shared" si="731"/>
        <v>54.0</v>
      </c>
      <c r="H2793" s="4" t="str">
        <f t="shared" si="732"/>
        <v>63.0</v>
      </c>
      <c r="I2793" s="4" t="str">
        <f t="shared" si="733"/>
        <v>49.0;70.0</v>
      </c>
      <c r="J2793" s="4" t="str">
        <f t="shared" si="734"/>
        <v>49.0</v>
      </c>
      <c r="K2793" s="4" t="str">
        <f t="shared" si="735"/>
        <v>70.0</v>
      </c>
      <c r="L2793" s="4">
        <f t="shared" si="727"/>
        <v>54</v>
      </c>
      <c r="M2793" s="4">
        <f t="shared" si="727"/>
        <v>63</v>
      </c>
      <c r="N2793" s="10">
        <f t="shared" si="737"/>
        <v>-0.1428571428571429</v>
      </c>
      <c r="O2793" s="4">
        <f t="shared" si="736"/>
        <v>49</v>
      </c>
      <c r="P2793" s="4">
        <f t="shared" si="736"/>
        <v>70</v>
      </c>
      <c r="Q2793" s="4">
        <f t="shared" si="738"/>
        <v>21</v>
      </c>
      <c r="R2793" s="11"/>
    </row>
    <row r="2794" spans="1:18" x14ac:dyDescent="0.2">
      <c r="A2794" s="1" t="s">
        <v>2894</v>
      </c>
      <c r="B2794" s="4" t="str">
        <f t="shared" si="728"/>
        <v>2019-08-24</v>
      </c>
      <c r="C2794" s="3">
        <v>43701</v>
      </c>
      <c r="E2794" s="4" t="str">
        <f t="shared" si="729"/>
        <v>54.0;63.0;49.0;70.0</v>
      </c>
      <c r="F2794" s="4" t="str">
        <f t="shared" si="730"/>
        <v>54.0;63.0</v>
      </c>
      <c r="G2794" s="4" t="str">
        <f t="shared" si="731"/>
        <v>54.0</v>
      </c>
      <c r="H2794" s="4" t="str">
        <f t="shared" si="732"/>
        <v>63.0</v>
      </c>
      <c r="I2794" s="4" t="str">
        <f t="shared" si="733"/>
        <v>49.0;70.0</v>
      </c>
      <c r="J2794" s="4" t="str">
        <f t="shared" si="734"/>
        <v>49.0</v>
      </c>
      <c r="K2794" s="4" t="str">
        <f t="shared" si="735"/>
        <v>70.0</v>
      </c>
      <c r="L2794" s="4">
        <f t="shared" si="727"/>
        <v>54</v>
      </c>
      <c r="M2794" s="4">
        <f t="shared" si="727"/>
        <v>63</v>
      </c>
      <c r="N2794" s="10">
        <f t="shared" si="737"/>
        <v>-0.1428571428571429</v>
      </c>
      <c r="O2794" s="4">
        <f t="shared" si="736"/>
        <v>49</v>
      </c>
      <c r="P2794" s="4">
        <f t="shared" si="736"/>
        <v>70</v>
      </c>
      <c r="Q2794" s="4">
        <f t="shared" si="738"/>
        <v>21</v>
      </c>
      <c r="R2794" s="11"/>
    </row>
    <row r="2795" spans="1:18" x14ac:dyDescent="0.2">
      <c r="A2795" s="1" t="s">
        <v>2895</v>
      </c>
      <c r="B2795" s="4" t="str">
        <f t="shared" si="728"/>
        <v>2019-08-25</v>
      </c>
      <c r="C2795" s="3">
        <v>43702</v>
      </c>
      <c r="E2795" s="4" t="str">
        <f t="shared" si="729"/>
        <v>54.0;63.0;50.0;70.0</v>
      </c>
      <c r="F2795" s="4" t="str">
        <f t="shared" si="730"/>
        <v>54.0;63.0</v>
      </c>
      <c r="G2795" s="4" t="str">
        <f t="shared" si="731"/>
        <v>54.0</v>
      </c>
      <c r="H2795" s="4" t="str">
        <f t="shared" si="732"/>
        <v>63.0</v>
      </c>
      <c r="I2795" s="4" t="str">
        <f t="shared" si="733"/>
        <v>50.0;70.0</v>
      </c>
      <c r="J2795" s="4" t="str">
        <f t="shared" si="734"/>
        <v>50.0</v>
      </c>
      <c r="K2795" s="4" t="str">
        <f t="shared" si="735"/>
        <v>70.0</v>
      </c>
      <c r="L2795" s="4">
        <f t="shared" si="727"/>
        <v>54</v>
      </c>
      <c r="M2795" s="4">
        <f t="shared" si="727"/>
        <v>63</v>
      </c>
      <c r="N2795" s="10">
        <f t="shared" si="737"/>
        <v>-0.1428571428571429</v>
      </c>
      <c r="O2795" s="4">
        <f t="shared" si="736"/>
        <v>50</v>
      </c>
      <c r="P2795" s="4">
        <f t="shared" si="736"/>
        <v>70</v>
      </c>
      <c r="Q2795" s="4">
        <f t="shared" si="738"/>
        <v>20</v>
      </c>
      <c r="R2795" s="11"/>
    </row>
    <row r="2796" spans="1:18" x14ac:dyDescent="0.2">
      <c r="A2796" s="1" t="s">
        <v>2896</v>
      </c>
      <c r="B2796" s="4" t="str">
        <f t="shared" si="728"/>
        <v>2019-08-26</v>
      </c>
      <c r="C2796" s="3">
        <v>43703</v>
      </c>
      <c r="E2796" s="4" t="str">
        <f t="shared" si="729"/>
        <v>54.0;63.0;50.0;70.0</v>
      </c>
      <c r="F2796" s="4" t="str">
        <f t="shared" si="730"/>
        <v>54.0;63.0</v>
      </c>
      <c r="G2796" s="4" t="str">
        <f t="shared" si="731"/>
        <v>54.0</v>
      </c>
      <c r="H2796" s="4" t="str">
        <f t="shared" si="732"/>
        <v>63.0</v>
      </c>
      <c r="I2796" s="4" t="str">
        <f t="shared" si="733"/>
        <v>50.0;70.0</v>
      </c>
      <c r="J2796" s="4" t="str">
        <f t="shared" si="734"/>
        <v>50.0</v>
      </c>
      <c r="K2796" s="4" t="str">
        <f t="shared" si="735"/>
        <v>70.0</v>
      </c>
      <c r="L2796" s="4">
        <f t="shared" si="727"/>
        <v>54</v>
      </c>
      <c r="M2796" s="4">
        <f t="shared" si="727"/>
        <v>63</v>
      </c>
      <c r="N2796" s="10">
        <f t="shared" si="737"/>
        <v>-0.1428571428571429</v>
      </c>
      <c r="O2796" s="4">
        <f t="shared" si="736"/>
        <v>50</v>
      </c>
      <c r="P2796" s="4">
        <f t="shared" si="736"/>
        <v>70</v>
      </c>
      <c r="Q2796" s="4">
        <f t="shared" si="738"/>
        <v>20</v>
      </c>
      <c r="R2796" s="11"/>
    </row>
    <row r="2797" spans="1:18" x14ac:dyDescent="0.2">
      <c r="A2797" s="1" t="s">
        <v>2897</v>
      </c>
      <c r="B2797" s="4" t="str">
        <f t="shared" si="728"/>
        <v>2019-08-27</v>
      </c>
      <c r="C2797" s="3">
        <v>43704</v>
      </c>
      <c r="E2797" s="4" t="str">
        <f t="shared" si="729"/>
        <v>53.0;62.0;50.0;69.0</v>
      </c>
      <c r="F2797" s="4" t="str">
        <f t="shared" si="730"/>
        <v>53.0;62.0</v>
      </c>
      <c r="G2797" s="4" t="str">
        <f t="shared" si="731"/>
        <v>53.0</v>
      </c>
      <c r="H2797" s="4" t="str">
        <f t="shared" si="732"/>
        <v>62.0</v>
      </c>
      <c r="I2797" s="4" t="str">
        <f t="shared" si="733"/>
        <v>50.0;69.0</v>
      </c>
      <c r="J2797" s="4" t="str">
        <f t="shared" si="734"/>
        <v>50.0</v>
      </c>
      <c r="K2797" s="4" t="str">
        <f t="shared" si="735"/>
        <v>69.0</v>
      </c>
      <c r="L2797" s="4">
        <f t="shared" si="727"/>
        <v>53</v>
      </c>
      <c r="M2797" s="4">
        <f t="shared" si="727"/>
        <v>62</v>
      </c>
      <c r="N2797" s="10">
        <f t="shared" si="737"/>
        <v>-0.14516129032258063</v>
      </c>
      <c r="O2797" s="4">
        <f t="shared" si="736"/>
        <v>50</v>
      </c>
      <c r="P2797" s="4">
        <f t="shared" si="736"/>
        <v>69</v>
      </c>
      <c r="Q2797" s="4">
        <f t="shared" si="738"/>
        <v>19</v>
      </c>
      <c r="R2797" s="11"/>
    </row>
    <row r="2798" spans="1:18" x14ac:dyDescent="0.2">
      <c r="A2798" s="1" t="s">
        <v>2898</v>
      </c>
      <c r="B2798" s="4" t="str">
        <f t="shared" si="728"/>
        <v>2019-08-28</v>
      </c>
      <c r="C2798" s="3">
        <v>43705</v>
      </c>
      <c r="E2798" s="4" t="str">
        <f t="shared" si="729"/>
        <v>52.0;61.0;49.0;69.0</v>
      </c>
      <c r="F2798" s="4" t="str">
        <f t="shared" si="730"/>
        <v>52.0;61.0</v>
      </c>
      <c r="G2798" s="4" t="str">
        <f t="shared" si="731"/>
        <v>52.0</v>
      </c>
      <c r="H2798" s="4" t="str">
        <f t="shared" si="732"/>
        <v>61.0</v>
      </c>
      <c r="I2798" s="4" t="str">
        <f t="shared" si="733"/>
        <v>49.0;69.0</v>
      </c>
      <c r="J2798" s="4" t="str">
        <f t="shared" si="734"/>
        <v>49.0</v>
      </c>
      <c r="K2798" s="4" t="str">
        <f t="shared" si="735"/>
        <v>69.0</v>
      </c>
      <c r="L2798" s="4">
        <f t="shared" si="727"/>
        <v>52</v>
      </c>
      <c r="M2798" s="4">
        <f t="shared" si="727"/>
        <v>61</v>
      </c>
      <c r="N2798" s="10">
        <f t="shared" si="737"/>
        <v>-0.14754098360655743</v>
      </c>
      <c r="O2798" s="4">
        <f t="shared" si="736"/>
        <v>49</v>
      </c>
      <c r="P2798" s="4">
        <f t="shared" si="736"/>
        <v>69</v>
      </c>
      <c r="Q2798" s="4">
        <f t="shared" si="738"/>
        <v>20</v>
      </c>
      <c r="R2798" s="11"/>
    </row>
    <row r="2799" spans="1:18" x14ac:dyDescent="0.2">
      <c r="A2799" s="1" t="s">
        <v>2899</v>
      </c>
      <c r="B2799" s="4" t="str">
        <f t="shared" si="728"/>
        <v>2019-08-29</v>
      </c>
      <c r="C2799" s="3">
        <v>43706</v>
      </c>
      <c r="E2799" s="4" t="str">
        <f t="shared" si="729"/>
        <v>52.0;61.0;49.0;69.0</v>
      </c>
      <c r="F2799" s="4" t="str">
        <f t="shared" si="730"/>
        <v>52.0;61.0</v>
      </c>
      <c r="G2799" s="4" t="str">
        <f t="shared" si="731"/>
        <v>52.0</v>
      </c>
      <c r="H2799" s="4" t="str">
        <f t="shared" si="732"/>
        <v>61.0</v>
      </c>
      <c r="I2799" s="4" t="str">
        <f t="shared" si="733"/>
        <v>49.0;69.0</v>
      </c>
      <c r="J2799" s="4" t="str">
        <f t="shared" si="734"/>
        <v>49.0</v>
      </c>
      <c r="K2799" s="4" t="str">
        <f t="shared" si="735"/>
        <v>69.0</v>
      </c>
      <c r="L2799" s="4">
        <f t="shared" si="727"/>
        <v>52</v>
      </c>
      <c r="M2799" s="4">
        <f t="shared" si="727"/>
        <v>61</v>
      </c>
      <c r="N2799" s="10">
        <f t="shared" si="737"/>
        <v>-0.14754098360655743</v>
      </c>
      <c r="O2799" s="4">
        <f t="shared" si="736"/>
        <v>49</v>
      </c>
      <c r="P2799" s="4">
        <f t="shared" si="736"/>
        <v>69</v>
      </c>
      <c r="Q2799" s="4">
        <f t="shared" si="738"/>
        <v>20</v>
      </c>
      <c r="R2799" s="11"/>
    </row>
    <row r="2800" spans="1:18" x14ac:dyDescent="0.2">
      <c r="A2800" s="1" t="s">
        <v>2900</v>
      </c>
      <c r="B2800" s="4" t="str">
        <f t="shared" si="728"/>
        <v>2019-08-30</v>
      </c>
      <c r="C2800" s="3">
        <v>43707</v>
      </c>
      <c r="E2800" s="4" t="str">
        <f t="shared" si="729"/>
        <v>52.0;60.0;49.0;69.0</v>
      </c>
      <c r="F2800" s="4" t="str">
        <f t="shared" si="730"/>
        <v>52.0;60.0</v>
      </c>
      <c r="G2800" s="4" t="str">
        <f t="shared" si="731"/>
        <v>52.0</v>
      </c>
      <c r="H2800" s="4" t="str">
        <f t="shared" si="732"/>
        <v>60.0</v>
      </c>
      <c r="I2800" s="4" t="str">
        <f t="shared" si="733"/>
        <v>49.0;69.0</v>
      </c>
      <c r="J2800" s="4" t="str">
        <f t="shared" si="734"/>
        <v>49.0</v>
      </c>
      <c r="K2800" s="4" t="str">
        <f t="shared" si="735"/>
        <v>69.0</v>
      </c>
      <c r="L2800" s="4">
        <f t="shared" si="727"/>
        <v>52</v>
      </c>
      <c r="M2800" s="4">
        <f t="shared" si="727"/>
        <v>60</v>
      </c>
      <c r="N2800" s="10">
        <f t="shared" si="737"/>
        <v>-0.1333333333333333</v>
      </c>
      <c r="O2800" s="4">
        <f t="shared" si="736"/>
        <v>49</v>
      </c>
      <c r="P2800" s="4">
        <f t="shared" si="736"/>
        <v>69</v>
      </c>
      <c r="Q2800" s="4">
        <f t="shared" si="738"/>
        <v>20</v>
      </c>
      <c r="R2800" s="11"/>
    </row>
    <row r="2801" spans="1:18" x14ac:dyDescent="0.2">
      <c r="A2801" s="1" t="s">
        <v>2901</v>
      </c>
      <c r="B2801" s="4" t="str">
        <f t="shared" si="728"/>
        <v>2019-08-31</v>
      </c>
      <c r="C2801" s="3">
        <v>43708</v>
      </c>
      <c r="E2801" s="4" t="str">
        <f t="shared" si="729"/>
        <v>52.0;60.0;49.0;68.0</v>
      </c>
      <c r="F2801" s="4" t="str">
        <f t="shared" si="730"/>
        <v>52.0;60.0</v>
      </c>
      <c r="G2801" s="4" t="str">
        <f t="shared" si="731"/>
        <v>52.0</v>
      </c>
      <c r="H2801" s="4" t="str">
        <f t="shared" si="732"/>
        <v>60.0</v>
      </c>
      <c r="I2801" s="4" t="str">
        <f t="shared" si="733"/>
        <v>49.0;68.0</v>
      </c>
      <c r="J2801" s="4" t="str">
        <f t="shared" si="734"/>
        <v>49.0</v>
      </c>
      <c r="K2801" s="4" t="str">
        <f t="shared" si="735"/>
        <v>68.0</v>
      </c>
      <c r="L2801" s="4">
        <f t="shared" ref="L2801:M2864" si="739">VALUE(G2801)</f>
        <v>52</v>
      </c>
      <c r="M2801" s="4">
        <f t="shared" si="739"/>
        <v>60</v>
      </c>
      <c r="N2801" s="10">
        <f t="shared" si="737"/>
        <v>-0.1333333333333333</v>
      </c>
      <c r="O2801" s="4">
        <f t="shared" si="736"/>
        <v>49</v>
      </c>
      <c r="P2801" s="4">
        <f t="shared" si="736"/>
        <v>68</v>
      </c>
      <c r="Q2801" s="4">
        <f t="shared" si="738"/>
        <v>19</v>
      </c>
      <c r="R2801" s="11"/>
    </row>
    <row r="2802" spans="1:18" x14ac:dyDescent="0.2">
      <c r="A2802" s="1" t="s">
        <v>2902</v>
      </c>
      <c r="B2802" s="4" t="str">
        <f t="shared" si="728"/>
        <v>2019-09-01</v>
      </c>
      <c r="C2802" s="3">
        <v>43709</v>
      </c>
      <c r="E2802" s="4" t="str">
        <f t="shared" si="729"/>
        <v>52.0;60.0;49.0;68.0</v>
      </c>
      <c r="F2802" s="4" t="str">
        <f t="shared" si="730"/>
        <v>52.0;60.0</v>
      </c>
      <c r="G2802" s="4" t="str">
        <f t="shared" si="731"/>
        <v>52.0</v>
      </c>
      <c r="H2802" s="4" t="str">
        <f t="shared" si="732"/>
        <v>60.0</v>
      </c>
      <c r="I2802" s="4" t="str">
        <f t="shared" si="733"/>
        <v>49.0;68.0</v>
      </c>
      <c r="J2802" s="4" t="str">
        <f t="shared" si="734"/>
        <v>49.0</v>
      </c>
      <c r="K2802" s="4" t="str">
        <f t="shared" si="735"/>
        <v>68.0</v>
      </c>
      <c r="L2802" s="4">
        <f t="shared" si="739"/>
        <v>52</v>
      </c>
      <c r="M2802" s="4">
        <f t="shared" si="739"/>
        <v>60</v>
      </c>
      <c r="N2802" s="10">
        <f t="shared" si="737"/>
        <v>-0.1333333333333333</v>
      </c>
      <c r="O2802" s="4">
        <f t="shared" si="736"/>
        <v>49</v>
      </c>
      <c r="P2802" s="4">
        <f t="shared" si="736"/>
        <v>68</v>
      </c>
      <c r="Q2802" s="4">
        <f t="shared" si="738"/>
        <v>19</v>
      </c>
      <c r="R2802" s="11"/>
    </row>
    <row r="2803" spans="1:18" x14ac:dyDescent="0.2">
      <c r="A2803" s="1" t="s">
        <v>2903</v>
      </c>
      <c r="B2803" s="4" t="str">
        <f t="shared" si="728"/>
        <v>2019-09-02</v>
      </c>
      <c r="C2803" s="3">
        <v>43710</v>
      </c>
      <c r="E2803" s="4" t="str">
        <f t="shared" si="729"/>
        <v>52.0;59.0;49.0;67.0</v>
      </c>
      <c r="F2803" s="4" t="str">
        <f t="shared" si="730"/>
        <v>52.0;59.0</v>
      </c>
      <c r="G2803" s="4" t="str">
        <f t="shared" si="731"/>
        <v>52.0</v>
      </c>
      <c r="H2803" s="4" t="str">
        <f t="shared" si="732"/>
        <v>59.0</v>
      </c>
      <c r="I2803" s="4" t="str">
        <f t="shared" si="733"/>
        <v>49.0;67.0</v>
      </c>
      <c r="J2803" s="4" t="str">
        <f t="shared" si="734"/>
        <v>49.0</v>
      </c>
      <c r="K2803" s="4" t="str">
        <f t="shared" si="735"/>
        <v>67.0</v>
      </c>
      <c r="L2803" s="4">
        <f t="shared" si="739"/>
        <v>52</v>
      </c>
      <c r="M2803" s="4">
        <f t="shared" si="739"/>
        <v>59</v>
      </c>
      <c r="N2803" s="10">
        <f t="shared" si="737"/>
        <v>-0.11864406779661019</v>
      </c>
      <c r="O2803" s="4">
        <f t="shared" si="736"/>
        <v>49</v>
      </c>
      <c r="P2803" s="4">
        <f t="shared" si="736"/>
        <v>67</v>
      </c>
      <c r="Q2803" s="4">
        <f t="shared" si="738"/>
        <v>18</v>
      </c>
      <c r="R2803" s="11"/>
    </row>
    <row r="2804" spans="1:18" x14ac:dyDescent="0.2">
      <c r="A2804" s="1" t="s">
        <v>2904</v>
      </c>
      <c r="B2804" s="4" t="str">
        <f t="shared" si="728"/>
        <v>2019-09-03</v>
      </c>
      <c r="C2804" s="3">
        <v>43711</v>
      </c>
      <c r="E2804" s="4" t="str">
        <f t="shared" si="729"/>
        <v>52.0;59.0;48.0;67.0</v>
      </c>
      <c r="F2804" s="4" t="str">
        <f t="shared" si="730"/>
        <v>52.0;59.0</v>
      </c>
      <c r="G2804" s="4" t="str">
        <f t="shared" si="731"/>
        <v>52.0</v>
      </c>
      <c r="H2804" s="4" t="str">
        <f t="shared" si="732"/>
        <v>59.0</v>
      </c>
      <c r="I2804" s="4" t="str">
        <f t="shared" si="733"/>
        <v>48.0;67.0</v>
      </c>
      <c r="J2804" s="4" t="str">
        <f t="shared" si="734"/>
        <v>48.0</v>
      </c>
      <c r="K2804" s="4" t="str">
        <f t="shared" si="735"/>
        <v>67.0</v>
      </c>
      <c r="L2804" s="4">
        <f t="shared" si="739"/>
        <v>52</v>
      </c>
      <c r="M2804" s="4">
        <f t="shared" si="739"/>
        <v>59</v>
      </c>
      <c r="N2804" s="10">
        <f t="shared" si="737"/>
        <v>-0.11864406779661019</v>
      </c>
      <c r="O2804" s="4">
        <f t="shared" si="736"/>
        <v>48</v>
      </c>
      <c r="P2804" s="4">
        <f t="shared" si="736"/>
        <v>67</v>
      </c>
      <c r="Q2804" s="4">
        <f t="shared" si="738"/>
        <v>19</v>
      </c>
      <c r="R2804" s="11"/>
    </row>
    <row r="2805" spans="1:18" x14ac:dyDescent="0.2">
      <c r="A2805" s="1" t="s">
        <v>2905</v>
      </c>
      <c r="B2805" s="4" t="str">
        <f t="shared" si="728"/>
        <v>2019-09-04</v>
      </c>
      <c r="C2805" s="3">
        <v>43712</v>
      </c>
      <c r="E2805" s="4" t="str">
        <f t="shared" si="729"/>
        <v>51.0;58.0;48.0;67.0</v>
      </c>
      <c r="F2805" s="4" t="str">
        <f t="shared" si="730"/>
        <v>51.0;58.0</v>
      </c>
      <c r="G2805" s="4" t="str">
        <f t="shared" si="731"/>
        <v>51.0</v>
      </c>
      <c r="H2805" s="4" t="str">
        <f t="shared" si="732"/>
        <v>58.0</v>
      </c>
      <c r="I2805" s="4" t="str">
        <f t="shared" si="733"/>
        <v>48.0;67.0</v>
      </c>
      <c r="J2805" s="4" t="str">
        <f t="shared" si="734"/>
        <v>48.0</v>
      </c>
      <c r="K2805" s="4" t="str">
        <f t="shared" si="735"/>
        <v>67.0</v>
      </c>
      <c r="L2805" s="4">
        <f t="shared" si="739"/>
        <v>51</v>
      </c>
      <c r="M2805" s="4">
        <f t="shared" si="739"/>
        <v>58</v>
      </c>
      <c r="N2805" s="10">
        <f t="shared" si="737"/>
        <v>-0.12068965517241381</v>
      </c>
      <c r="O2805" s="4">
        <f t="shared" si="736"/>
        <v>48</v>
      </c>
      <c r="P2805" s="4">
        <f t="shared" si="736"/>
        <v>67</v>
      </c>
      <c r="Q2805" s="4">
        <f t="shared" si="738"/>
        <v>19</v>
      </c>
      <c r="R2805" s="11"/>
    </row>
    <row r="2806" spans="1:18" x14ac:dyDescent="0.2">
      <c r="A2806" s="1" t="s">
        <v>2906</v>
      </c>
      <c r="B2806" s="4" t="str">
        <f t="shared" si="728"/>
        <v>2019-09-05</v>
      </c>
      <c r="C2806" s="3">
        <v>43713</v>
      </c>
      <c r="E2806" s="4" t="str">
        <f t="shared" si="729"/>
        <v>51.0;58.0;48.0;66.0</v>
      </c>
      <c r="F2806" s="4" t="str">
        <f t="shared" si="730"/>
        <v>51.0;58.0</v>
      </c>
      <c r="G2806" s="4" t="str">
        <f t="shared" si="731"/>
        <v>51.0</v>
      </c>
      <c r="H2806" s="4" t="str">
        <f t="shared" si="732"/>
        <v>58.0</v>
      </c>
      <c r="I2806" s="4" t="str">
        <f t="shared" si="733"/>
        <v>48.0;66.0</v>
      </c>
      <c r="J2806" s="4" t="str">
        <f t="shared" si="734"/>
        <v>48.0</v>
      </c>
      <c r="K2806" s="4" t="str">
        <f t="shared" si="735"/>
        <v>66.0</v>
      </c>
      <c r="L2806" s="4">
        <f t="shared" si="739"/>
        <v>51</v>
      </c>
      <c r="M2806" s="4">
        <f t="shared" si="739"/>
        <v>58</v>
      </c>
      <c r="N2806" s="10">
        <f t="shared" si="737"/>
        <v>-0.12068965517241381</v>
      </c>
      <c r="O2806" s="4">
        <f t="shared" si="736"/>
        <v>48</v>
      </c>
      <c r="P2806" s="4">
        <f t="shared" si="736"/>
        <v>66</v>
      </c>
      <c r="Q2806" s="4">
        <f t="shared" si="738"/>
        <v>18</v>
      </c>
      <c r="R2806" s="11"/>
    </row>
    <row r="2807" spans="1:18" x14ac:dyDescent="0.2">
      <c r="A2807" s="1" t="s">
        <v>2907</v>
      </c>
      <c r="B2807" s="4" t="str">
        <f t="shared" si="728"/>
        <v>2019-09-06</v>
      </c>
      <c r="C2807" s="3">
        <v>43714</v>
      </c>
      <c r="E2807" s="4" t="str">
        <f t="shared" si="729"/>
        <v>51.0;58.0;48.0;65.0</v>
      </c>
      <c r="F2807" s="4" t="str">
        <f t="shared" si="730"/>
        <v>51.0;58.0</v>
      </c>
      <c r="G2807" s="4" t="str">
        <f t="shared" si="731"/>
        <v>51.0</v>
      </c>
      <c r="H2807" s="4" t="str">
        <f t="shared" si="732"/>
        <v>58.0</v>
      </c>
      <c r="I2807" s="4" t="str">
        <f t="shared" si="733"/>
        <v>48.0;65.0</v>
      </c>
      <c r="J2807" s="4" t="str">
        <f t="shared" si="734"/>
        <v>48.0</v>
      </c>
      <c r="K2807" s="4" t="str">
        <f t="shared" si="735"/>
        <v>65.0</v>
      </c>
      <c r="L2807" s="4">
        <f t="shared" si="739"/>
        <v>51</v>
      </c>
      <c r="M2807" s="4">
        <f t="shared" si="739"/>
        <v>58</v>
      </c>
      <c r="N2807" s="10">
        <f t="shared" si="737"/>
        <v>-0.12068965517241381</v>
      </c>
      <c r="O2807" s="4">
        <f t="shared" si="736"/>
        <v>48</v>
      </c>
      <c r="P2807" s="4">
        <f t="shared" si="736"/>
        <v>65</v>
      </c>
      <c r="Q2807" s="4">
        <f t="shared" si="738"/>
        <v>17</v>
      </c>
      <c r="R2807" s="11"/>
    </row>
    <row r="2808" spans="1:18" x14ac:dyDescent="0.2">
      <c r="A2808" s="1" t="s">
        <v>2908</v>
      </c>
      <c r="B2808" s="4" t="str">
        <f t="shared" si="728"/>
        <v>2019-09-07</v>
      </c>
      <c r="C2808" s="3">
        <v>43715</v>
      </c>
      <c r="E2808" s="4" t="str">
        <f t="shared" si="729"/>
        <v>51.0;58.0;48.0;65.0</v>
      </c>
      <c r="F2808" s="4" t="str">
        <f t="shared" si="730"/>
        <v>51.0;58.0</v>
      </c>
      <c r="G2808" s="4" t="str">
        <f t="shared" si="731"/>
        <v>51.0</v>
      </c>
      <c r="H2808" s="4" t="str">
        <f t="shared" si="732"/>
        <v>58.0</v>
      </c>
      <c r="I2808" s="4" t="str">
        <f t="shared" si="733"/>
        <v>48.0;65.0</v>
      </c>
      <c r="J2808" s="4" t="str">
        <f t="shared" si="734"/>
        <v>48.0</v>
      </c>
      <c r="K2808" s="4" t="str">
        <f t="shared" si="735"/>
        <v>65.0</v>
      </c>
      <c r="L2808" s="4">
        <f t="shared" si="739"/>
        <v>51</v>
      </c>
      <c r="M2808" s="4">
        <f t="shared" si="739"/>
        <v>58</v>
      </c>
      <c r="N2808" s="10">
        <f t="shared" si="737"/>
        <v>-0.12068965517241381</v>
      </c>
      <c r="O2808" s="4">
        <f t="shared" si="736"/>
        <v>48</v>
      </c>
      <c r="P2808" s="4">
        <f t="shared" si="736"/>
        <v>65</v>
      </c>
      <c r="Q2808" s="4">
        <f t="shared" si="738"/>
        <v>17</v>
      </c>
      <c r="R2808" s="11"/>
    </row>
    <row r="2809" spans="1:18" x14ac:dyDescent="0.2">
      <c r="A2809" s="1" t="s">
        <v>2909</v>
      </c>
      <c r="B2809" s="4" t="str">
        <f t="shared" si="728"/>
        <v>2019-09-08</v>
      </c>
      <c r="C2809" s="3">
        <v>43716</v>
      </c>
      <c r="E2809" s="4" t="str">
        <f t="shared" si="729"/>
        <v>51.0;58.0;48.0;65.0</v>
      </c>
      <c r="F2809" s="4" t="str">
        <f t="shared" si="730"/>
        <v>51.0;58.0</v>
      </c>
      <c r="G2809" s="4" t="str">
        <f t="shared" si="731"/>
        <v>51.0</v>
      </c>
      <c r="H2809" s="4" t="str">
        <f t="shared" si="732"/>
        <v>58.0</v>
      </c>
      <c r="I2809" s="4" t="str">
        <f t="shared" si="733"/>
        <v>48.0;65.0</v>
      </c>
      <c r="J2809" s="4" t="str">
        <f t="shared" si="734"/>
        <v>48.0</v>
      </c>
      <c r="K2809" s="4" t="str">
        <f t="shared" si="735"/>
        <v>65.0</v>
      </c>
      <c r="L2809" s="4">
        <f t="shared" si="739"/>
        <v>51</v>
      </c>
      <c r="M2809" s="4">
        <f t="shared" si="739"/>
        <v>58</v>
      </c>
      <c r="N2809" s="10">
        <f t="shared" si="737"/>
        <v>-0.12068965517241381</v>
      </c>
      <c r="O2809" s="4">
        <f t="shared" si="736"/>
        <v>48</v>
      </c>
      <c r="P2809" s="4">
        <f t="shared" si="736"/>
        <v>65</v>
      </c>
      <c r="Q2809" s="4">
        <f t="shared" si="738"/>
        <v>17</v>
      </c>
      <c r="R2809" s="11"/>
    </row>
    <row r="2810" spans="1:18" x14ac:dyDescent="0.2">
      <c r="A2810" s="1" t="s">
        <v>2910</v>
      </c>
      <c r="B2810" s="4" t="str">
        <f t="shared" si="728"/>
        <v>2019-09-09</v>
      </c>
      <c r="C2810" s="3">
        <v>43717</v>
      </c>
      <c r="E2810" s="4" t="str">
        <f t="shared" si="729"/>
        <v>51.0;58.0;48.0;64.0</v>
      </c>
      <c r="F2810" s="4" t="str">
        <f t="shared" si="730"/>
        <v>51.0;58.0</v>
      </c>
      <c r="G2810" s="4" t="str">
        <f t="shared" si="731"/>
        <v>51.0</v>
      </c>
      <c r="H2810" s="4" t="str">
        <f t="shared" si="732"/>
        <v>58.0</v>
      </c>
      <c r="I2810" s="4" t="str">
        <f t="shared" si="733"/>
        <v>48.0;64.0</v>
      </c>
      <c r="J2810" s="4" t="str">
        <f t="shared" si="734"/>
        <v>48.0</v>
      </c>
      <c r="K2810" s="4" t="str">
        <f t="shared" si="735"/>
        <v>64.0</v>
      </c>
      <c r="L2810" s="4">
        <f t="shared" si="739"/>
        <v>51</v>
      </c>
      <c r="M2810" s="4">
        <f t="shared" si="739"/>
        <v>58</v>
      </c>
      <c r="N2810" s="10">
        <f t="shared" si="737"/>
        <v>-0.12068965517241381</v>
      </c>
      <c r="O2810" s="4">
        <f t="shared" si="736"/>
        <v>48</v>
      </c>
      <c r="P2810" s="4">
        <f t="shared" si="736"/>
        <v>64</v>
      </c>
      <c r="Q2810" s="4">
        <f t="shared" si="738"/>
        <v>16</v>
      </c>
      <c r="R2810" s="11"/>
    </row>
    <row r="2811" spans="1:18" x14ac:dyDescent="0.2">
      <c r="A2811" s="1" t="s">
        <v>2911</v>
      </c>
      <c r="B2811" s="4" t="str">
        <f t="shared" si="728"/>
        <v>2019-09-10</v>
      </c>
      <c r="C2811" s="3">
        <v>43718</v>
      </c>
      <c r="E2811" s="4" t="str">
        <f t="shared" si="729"/>
        <v>51.0;57.0;48.0;64.0</v>
      </c>
      <c r="F2811" s="4" t="str">
        <f t="shared" si="730"/>
        <v>51.0;57.0</v>
      </c>
      <c r="G2811" s="4" t="str">
        <f t="shared" si="731"/>
        <v>51.0</v>
      </c>
      <c r="H2811" s="4" t="str">
        <f t="shared" si="732"/>
        <v>57.0</v>
      </c>
      <c r="I2811" s="4" t="str">
        <f t="shared" si="733"/>
        <v>48.0;64.0</v>
      </c>
      <c r="J2811" s="4" t="str">
        <f t="shared" si="734"/>
        <v>48.0</v>
      </c>
      <c r="K2811" s="4" t="str">
        <f t="shared" si="735"/>
        <v>64.0</v>
      </c>
      <c r="L2811" s="4">
        <f t="shared" si="739"/>
        <v>51</v>
      </c>
      <c r="M2811" s="4">
        <f t="shared" si="739"/>
        <v>57</v>
      </c>
      <c r="N2811" s="10">
        <f t="shared" si="737"/>
        <v>-0.10526315789473684</v>
      </c>
      <c r="O2811" s="4">
        <f t="shared" si="736"/>
        <v>48</v>
      </c>
      <c r="P2811" s="4">
        <f t="shared" si="736"/>
        <v>64</v>
      </c>
      <c r="Q2811" s="4">
        <f t="shared" si="738"/>
        <v>16</v>
      </c>
      <c r="R2811" s="11"/>
    </row>
    <row r="2812" spans="1:18" x14ac:dyDescent="0.2">
      <c r="A2812" s="1" t="s">
        <v>2912</v>
      </c>
      <c r="B2812" s="4" t="str">
        <f t="shared" si="728"/>
        <v>2019-09-11</v>
      </c>
      <c r="C2812" s="3">
        <v>43719</v>
      </c>
      <c r="E2812" s="4" t="str">
        <f t="shared" si="729"/>
        <v>51.0;57.0;48.0;64.0</v>
      </c>
      <c r="F2812" s="4" t="str">
        <f t="shared" si="730"/>
        <v>51.0;57.0</v>
      </c>
      <c r="G2812" s="4" t="str">
        <f t="shared" si="731"/>
        <v>51.0</v>
      </c>
      <c r="H2812" s="4" t="str">
        <f t="shared" si="732"/>
        <v>57.0</v>
      </c>
      <c r="I2812" s="4" t="str">
        <f t="shared" si="733"/>
        <v>48.0;64.0</v>
      </c>
      <c r="J2812" s="4" t="str">
        <f t="shared" si="734"/>
        <v>48.0</v>
      </c>
      <c r="K2812" s="4" t="str">
        <f t="shared" si="735"/>
        <v>64.0</v>
      </c>
      <c r="L2812" s="4">
        <f t="shared" si="739"/>
        <v>51</v>
      </c>
      <c r="M2812" s="4">
        <f t="shared" si="739"/>
        <v>57</v>
      </c>
      <c r="N2812" s="10">
        <f t="shared" si="737"/>
        <v>-0.10526315789473684</v>
      </c>
      <c r="O2812" s="4">
        <f t="shared" si="736"/>
        <v>48</v>
      </c>
      <c r="P2812" s="4">
        <f t="shared" si="736"/>
        <v>64</v>
      </c>
      <c r="Q2812" s="4">
        <f t="shared" si="738"/>
        <v>16</v>
      </c>
      <c r="R2812" s="11"/>
    </row>
    <row r="2813" spans="1:18" x14ac:dyDescent="0.2">
      <c r="A2813" s="1" t="s">
        <v>2913</v>
      </c>
      <c r="B2813" s="4" t="str">
        <f t="shared" si="728"/>
        <v>2019-09-12</v>
      </c>
      <c r="C2813" s="3">
        <v>43720</v>
      </c>
      <c r="E2813" s="4" t="str">
        <f t="shared" si="729"/>
        <v>51.0;56.0;47.0;63.0</v>
      </c>
      <c r="F2813" s="4" t="str">
        <f t="shared" si="730"/>
        <v>51.0;56.0</v>
      </c>
      <c r="G2813" s="4" t="str">
        <f t="shared" si="731"/>
        <v>51.0</v>
      </c>
      <c r="H2813" s="4" t="str">
        <f t="shared" si="732"/>
        <v>56.0</v>
      </c>
      <c r="I2813" s="4" t="str">
        <f t="shared" si="733"/>
        <v>47.0;63.0</v>
      </c>
      <c r="J2813" s="4" t="str">
        <f t="shared" si="734"/>
        <v>47.0</v>
      </c>
      <c r="K2813" s="4" t="str">
        <f t="shared" si="735"/>
        <v>63.0</v>
      </c>
      <c r="L2813" s="4">
        <f t="shared" si="739"/>
        <v>51</v>
      </c>
      <c r="M2813" s="4">
        <f t="shared" si="739"/>
        <v>56</v>
      </c>
      <c r="N2813" s="10">
        <f t="shared" si="737"/>
        <v>-8.9285714285714302E-2</v>
      </c>
      <c r="O2813" s="4">
        <f t="shared" si="736"/>
        <v>47</v>
      </c>
      <c r="P2813" s="4">
        <f t="shared" si="736"/>
        <v>63</v>
      </c>
      <c r="Q2813" s="4">
        <f t="shared" si="738"/>
        <v>16</v>
      </c>
      <c r="R2813" s="11"/>
    </row>
    <row r="2814" spans="1:18" x14ac:dyDescent="0.2">
      <c r="A2814" s="1" t="s">
        <v>2914</v>
      </c>
      <c r="B2814" s="4" t="str">
        <f t="shared" si="728"/>
        <v>2019-09-13</v>
      </c>
      <c r="C2814" s="3">
        <v>43721</v>
      </c>
      <c r="E2814" s="4" t="str">
        <f t="shared" si="729"/>
        <v>50.0;56.0;47.0;63.0</v>
      </c>
      <c r="F2814" s="4" t="str">
        <f t="shared" si="730"/>
        <v>50.0;56.0</v>
      </c>
      <c r="G2814" s="4" t="str">
        <f t="shared" si="731"/>
        <v>50.0</v>
      </c>
      <c r="H2814" s="4" t="str">
        <f t="shared" si="732"/>
        <v>56.0</v>
      </c>
      <c r="I2814" s="4" t="str">
        <f t="shared" si="733"/>
        <v>47.0;63.0</v>
      </c>
      <c r="J2814" s="4" t="str">
        <f t="shared" si="734"/>
        <v>47.0</v>
      </c>
      <c r="K2814" s="4" t="str">
        <f t="shared" si="735"/>
        <v>63.0</v>
      </c>
      <c r="L2814" s="4">
        <f t="shared" si="739"/>
        <v>50</v>
      </c>
      <c r="M2814" s="4">
        <f t="shared" si="739"/>
        <v>56</v>
      </c>
      <c r="N2814" s="10">
        <f t="shared" si="737"/>
        <v>-0.1071428571428571</v>
      </c>
      <c r="O2814" s="4">
        <f t="shared" si="736"/>
        <v>47</v>
      </c>
      <c r="P2814" s="4">
        <f t="shared" si="736"/>
        <v>63</v>
      </c>
      <c r="Q2814" s="4">
        <f t="shared" si="738"/>
        <v>16</v>
      </c>
      <c r="R2814" s="11"/>
    </row>
    <row r="2815" spans="1:18" x14ac:dyDescent="0.2">
      <c r="A2815" s="1" t="s">
        <v>2915</v>
      </c>
      <c r="B2815" s="4" t="str">
        <f t="shared" si="728"/>
        <v>2019-09-14</v>
      </c>
      <c r="C2815" s="3">
        <v>43722</v>
      </c>
      <c r="E2815" s="4" t="str">
        <f t="shared" si="729"/>
        <v>50.0;55.0;47.0;63.0</v>
      </c>
      <c r="F2815" s="4" t="str">
        <f t="shared" si="730"/>
        <v>50.0;55.0</v>
      </c>
      <c r="G2815" s="4" t="str">
        <f t="shared" si="731"/>
        <v>50.0</v>
      </c>
      <c r="H2815" s="4" t="str">
        <f t="shared" si="732"/>
        <v>55.0</v>
      </c>
      <c r="I2815" s="4" t="str">
        <f t="shared" si="733"/>
        <v>47.0;63.0</v>
      </c>
      <c r="J2815" s="4" t="str">
        <f t="shared" si="734"/>
        <v>47.0</v>
      </c>
      <c r="K2815" s="4" t="str">
        <f t="shared" si="735"/>
        <v>63.0</v>
      </c>
      <c r="L2815" s="4">
        <f t="shared" si="739"/>
        <v>50</v>
      </c>
      <c r="M2815" s="4">
        <f t="shared" si="739"/>
        <v>55</v>
      </c>
      <c r="N2815" s="10">
        <f t="shared" si="737"/>
        <v>-9.0909090909090939E-2</v>
      </c>
      <c r="O2815" s="4">
        <f t="shared" si="736"/>
        <v>47</v>
      </c>
      <c r="P2815" s="4">
        <f t="shared" si="736"/>
        <v>63</v>
      </c>
      <c r="Q2815" s="4">
        <f t="shared" si="738"/>
        <v>16</v>
      </c>
      <c r="R2815" s="11"/>
    </row>
    <row r="2816" spans="1:18" x14ac:dyDescent="0.2">
      <c r="A2816" s="1" t="s">
        <v>2916</v>
      </c>
      <c r="B2816" s="4" t="str">
        <f t="shared" si="728"/>
        <v>2019-09-15</v>
      </c>
      <c r="C2816" s="3">
        <v>43723</v>
      </c>
      <c r="E2816" s="4" t="str">
        <f t="shared" si="729"/>
        <v>50.0;55.0;47.0;63.0</v>
      </c>
      <c r="F2816" s="4" t="str">
        <f t="shared" si="730"/>
        <v>50.0;55.0</v>
      </c>
      <c r="G2816" s="4" t="str">
        <f t="shared" si="731"/>
        <v>50.0</v>
      </c>
      <c r="H2816" s="4" t="str">
        <f t="shared" si="732"/>
        <v>55.0</v>
      </c>
      <c r="I2816" s="4" t="str">
        <f t="shared" si="733"/>
        <v>47.0;63.0</v>
      </c>
      <c r="J2816" s="4" t="str">
        <f t="shared" si="734"/>
        <v>47.0</v>
      </c>
      <c r="K2816" s="4" t="str">
        <f t="shared" si="735"/>
        <v>63.0</v>
      </c>
      <c r="L2816" s="4">
        <f t="shared" si="739"/>
        <v>50</v>
      </c>
      <c r="M2816" s="4">
        <f t="shared" si="739"/>
        <v>55</v>
      </c>
      <c r="N2816" s="10">
        <f t="shared" si="737"/>
        <v>-9.0909090909090939E-2</v>
      </c>
      <c r="O2816" s="4">
        <f t="shared" si="736"/>
        <v>47</v>
      </c>
      <c r="P2816" s="4">
        <f t="shared" si="736"/>
        <v>63</v>
      </c>
      <c r="Q2816" s="4">
        <f t="shared" si="738"/>
        <v>16</v>
      </c>
      <c r="R2816" s="11"/>
    </row>
    <row r="2817" spans="1:18" x14ac:dyDescent="0.2">
      <c r="A2817" s="1" t="s">
        <v>2917</v>
      </c>
      <c r="B2817" s="4" t="str">
        <f t="shared" si="728"/>
        <v>2019-09-16</v>
      </c>
      <c r="C2817" s="3">
        <v>43724</v>
      </c>
      <c r="E2817" s="4" t="str">
        <f t="shared" si="729"/>
        <v>49.0;55.0;47.0;62.0</v>
      </c>
      <c r="F2817" s="4" t="str">
        <f t="shared" si="730"/>
        <v>49.0;55.0</v>
      </c>
      <c r="G2817" s="4" t="str">
        <f t="shared" si="731"/>
        <v>49.0</v>
      </c>
      <c r="H2817" s="4" t="str">
        <f t="shared" si="732"/>
        <v>55.0</v>
      </c>
      <c r="I2817" s="4" t="str">
        <f t="shared" si="733"/>
        <v>47.0;62.0</v>
      </c>
      <c r="J2817" s="4" t="str">
        <f t="shared" si="734"/>
        <v>47.0</v>
      </c>
      <c r="K2817" s="4" t="str">
        <f t="shared" si="735"/>
        <v>62.0</v>
      </c>
      <c r="L2817" s="4">
        <f t="shared" si="739"/>
        <v>49</v>
      </c>
      <c r="M2817" s="4">
        <f t="shared" si="739"/>
        <v>55</v>
      </c>
      <c r="N2817" s="10">
        <f t="shared" si="737"/>
        <v>-0.10909090909090913</v>
      </c>
      <c r="O2817" s="4">
        <f t="shared" si="736"/>
        <v>47</v>
      </c>
      <c r="P2817" s="4">
        <f t="shared" si="736"/>
        <v>62</v>
      </c>
      <c r="Q2817" s="4">
        <f t="shared" si="738"/>
        <v>15</v>
      </c>
      <c r="R2817" s="11"/>
    </row>
    <row r="2818" spans="1:18" x14ac:dyDescent="0.2">
      <c r="A2818" s="1" t="s">
        <v>2918</v>
      </c>
      <c r="B2818" s="4" t="str">
        <f t="shared" si="728"/>
        <v>2019-09-17</v>
      </c>
      <c r="C2818" s="3">
        <v>43725</v>
      </c>
      <c r="E2818" s="4" t="str">
        <f t="shared" si="729"/>
        <v>49.0;55.0;46.0;62.0</v>
      </c>
      <c r="F2818" s="4" t="str">
        <f t="shared" si="730"/>
        <v>49.0;55.0</v>
      </c>
      <c r="G2818" s="4" t="str">
        <f t="shared" si="731"/>
        <v>49.0</v>
      </c>
      <c r="H2818" s="4" t="str">
        <f t="shared" si="732"/>
        <v>55.0</v>
      </c>
      <c r="I2818" s="4" t="str">
        <f t="shared" si="733"/>
        <v>46.0;62.0</v>
      </c>
      <c r="J2818" s="4" t="str">
        <f t="shared" si="734"/>
        <v>46.0</v>
      </c>
      <c r="K2818" s="4" t="str">
        <f t="shared" si="735"/>
        <v>62.0</v>
      </c>
      <c r="L2818" s="4">
        <f t="shared" si="739"/>
        <v>49</v>
      </c>
      <c r="M2818" s="4">
        <f t="shared" si="739"/>
        <v>55</v>
      </c>
      <c r="N2818" s="10">
        <f t="shared" si="737"/>
        <v>-0.10909090909090913</v>
      </c>
      <c r="O2818" s="4">
        <f t="shared" si="736"/>
        <v>46</v>
      </c>
      <c r="P2818" s="4">
        <f t="shared" si="736"/>
        <v>62</v>
      </c>
      <c r="Q2818" s="4">
        <f t="shared" si="738"/>
        <v>16</v>
      </c>
      <c r="R2818" s="11"/>
    </row>
    <row r="2819" spans="1:18" x14ac:dyDescent="0.2">
      <c r="A2819" s="1" t="s">
        <v>2919</v>
      </c>
      <c r="B2819" s="4" t="str">
        <f t="shared" si="728"/>
        <v>2019-09-18</v>
      </c>
      <c r="C2819" s="3">
        <v>43726</v>
      </c>
      <c r="E2819" s="4" t="str">
        <f t="shared" si="729"/>
        <v>49.0;54.0;47.0;62.0</v>
      </c>
      <c r="F2819" s="4" t="str">
        <f t="shared" si="730"/>
        <v>49.0;54.0</v>
      </c>
      <c r="G2819" s="4" t="str">
        <f t="shared" si="731"/>
        <v>49.0</v>
      </c>
      <c r="H2819" s="4" t="str">
        <f t="shared" si="732"/>
        <v>54.0</v>
      </c>
      <c r="I2819" s="4" t="str">
        <f t="shared" si="733"/>
        <v>47.0;62.0</v>
      </c>
      <c r="J2819" s="4" t="str">
        <f t="shared" si="734"/>
        <v>47.0</v>
      </c>
      <c r="K2819" s="4" t="str">
        <f t="shared" si="735"/>
        <v>62.0</v>
      </c>
      <c r="L2819" s="4">
        <f t="shared" si="739"/>
        <v>49</v>
      </c>
      <c r="M2819" s="4">
        <f t="shared" si="739"/>
        <v>54</v>
      </c>
      <c r="N2819" s="10">
        <f t="shared" si="737"/>
        <v>-9.259259259259256E-2</v>
      </c>
      <c r="O2819" s="4">
        <f t="shared" si="736"/>
        <v>47</v>
      </c>
      <c r="P2819" s="4">
        <f t="shared" si="736"/>
        <v>62</v>
      </c>
      <c r="Q2819" s="4">
        <f t="shared" si="738"/>
        <v>15</v>
      </c>
      <c r="R2819" s="11"/>
    </row>
    <row r="2820" spans="1:18" x14ac:dyDescent="0.2">
      <c r="A2820" s="1" t="s">
        <v>2920</v>
      </c>
      <c r="B2820" s="4" t="str">
        <f t="shared" ref="B2820:B2883" si="740">LEFT(A2820,10)</f>
        <v>2019-09-19</v>
      </c>
      <c r="C2820" s="3">
        <v>43727</v>
      </c>
      <c r="E2820" s="4" t="str">
        <f t="shared" ref="E2820:E2883" si="741">RIGHT(A2820,19)</f>
        <v>48.0;54.0;46.0;62.0</v>
      </c>
      <c r="F2820" s="4" t="str">
        <f t="shared" ref="F2820:F2883" si="742">LEFT(E2820,9)</f>
        <v>48.0;54.0</v>
      </c>
      <c r="G2820" s="4" t="str">
        <f t="shared" ref="G2820:G2883" si="743">LEFT(F2820,4)</f>
        <v>48.0</v>
      </c>
      <c r="H2820" s="4" t="str">
        <f t="shared" ref="H2820:H2883" si="744">RIGHT(F2820,4)</f>
        <v>54.0</v>
      </c>
      <c r="I2820" s="4" t="str">
        <f t="shared" ref="I2820:I2883" si="745">RIGHT(E2820,9)</f>
        <v>46.0;62.0</v>
      </c>
      <c r="J2820" s="4" t="str">
        <f t="shared" ref="J2820:J2883" si="746">LEFT(I2820,4)</f>
        <v>46.0</v>
      </c>
      <c r="K2820" s="4" t="str">
        <f t="shared" ref="K2820:K2883" si="747">RIGHT(I2820,4)</f>
        <v>62.0</v>
      </c>
      <c r="L2820" s="4">
        <f t="shared" si="739"/>
        <v>48</v>
      </c>
      <c r="M2820" s="4">
        <f t="shared" si="739"/>
        <v>54</v>
      </c>
      <c r="N2820" s="10">
        <f t="shared" si="737"/>
        <v>-0.11111111111111116</v>
      </c>
      <c r="O2820" s="4">
        <f t="shared" ref="O2820:P2883" si="748">VALUE(J2820)</f>
        <v>46</v>
      </c>
      <c r="P2820" s="4">
        <f t="shared" si="748"/>
        <v>62</v>
      </c>
      <c r="Q2820" s="4">
        <f t="shared" si="738"/>
        <v>16</v>
      </c>
      <c r="R2820" s="11"/>
    </row>
    <row r="2821" spans="1:18" x14ac:dyDescent="0.2">
      <c r="A2821" s="1" t="s">
        <v>2921</v>
      </c>
      <c r="B2821" s="4" t="str">
        <f t="shared" si="740"/>
        <v>2019-09-20</v>
      </c>
      <c r="C2821" s="3">
        <v>43728</v>
      </c>
      <c r="E2821" s="4" t="str">
        <f t="shared" si="741"/>
        <v>48.0;53.0;46.0;61.0</v>
      </c>
      <c r="F2821" s="4" t="str">
        <f t="shared" si="742"/>
        <v>48.0;53.0</v>
      </c>
      <c r="G2821" s="4" t="str">
        <f t="shared" si="743"/>
        <v>48.0</v>
      </c>
      <c r="H2821" s="4" t="str">
        <f t="shared" si="744"/>
        <v>53.0</v>
      </c>
      <c r="I2821" s="4" t="str">
        <f t="shared" si="745"/>
        <v>46.0;61.0</v>
      </c>
      <c r="J2821" s="4" t="str">
        <f t="shared" si="746"/>
        <v>46.0</v>
      </c>
      <c r="K2821" s="4" t="str">
        <f t="shared" si="747"/>
        <v>61.0</v>
      </c>
      <c r="L2821" s="4">
        <f t="shared" si="739"/>
        <v>48</v>
      </c>
      <c r="M2821" s="4">
        <f t="shared" si="739"/>
        <v>53</v>
      </c>
      <c r="N2821" s="10">
        <f t="shared" ref="N2821:N2884" si="749">L2821/M2821-1</f>
        <v>-9.4339622641509413E-2</v>
      </c>
      <c r="O2821" s="4">
        <f t="shared" si="748"/>
        <v>46</v>
      </c>
      <c r="P2821" s="4">
        <f t="shared" si="748"/>
        <v>61</v>
      </c>
      <c r="Q2821" s="4">
        <f t="shared" ref="Q2821:Q2884" si="750">P2821-O2821</f>
        <v>15</v>
      </c>
      <c r="R2821" s="11"/>
    </row>
    <row r="2822" spans="1:18" x14ac:dyDescent="0.2">
      <c r="A2822" s="1" t="s">
        <v>2922</v>
      </c>
      <c r="B2822" s="4" t="str">
        <f t="shared" si="740"/>
        <v>2019-09-21</v>
      </c>
      <c r="C2822" s="3">
        <v>43729</v>
      </c>
      <c r="E2822" s="4" t="str">
        <f t="shared" si="741"/>
        <v>48.0;53.0;46.0;61.0</v>
      </c>
      <c r="F2822" s="4" t="str">
        <f t="shared" si="742"/>
        <v>48.0;53.0</v>
      </c>
      <c r="G2822" s="4" t="str">
        <f t="shared" si="743"/>
        <v>48.0</v>
      </c>
      <c r="H2822" s="4" t="str">
        <f t="shared" si="744"/>
        <v>53.0</v>
      </c>
      <c r="I2822" s="4" t="str">
        <f t="shared" si="745"/>
        <v>46.0;61.0</v>
      </c>
      <c r="J2822" s="4" t="str">
        <f t="shared" si="746"/>
        <v>46.0</v>
      </c>
      <c r="K2822" s="4" t="str">
        <f t="shared" si="747"/>
        <v>61.0</v>
      </c>
      <c r="L2822" s="4">
        <f t="shared" si="739"/>
        <v>48</v>
      </c>
      <c r="M2822" s="4">
        <f t="shared" si="739"/>
        <v>53</v>
      </c>
      <c r="N2822" s="10">
        <f t="shared" si="749"/>
        <v>-9.4339622641509413E-2</v>
      </c>
      <c r="O2822" s="4">
        <f t="shared" si="748"/>
        <v>46</v>
      </c>
      <c r="P2822" s="4">
        <f t="shared" si="748"/>
        <v>61</v>
      </c>
      <c r="Q2822" s="4">
        <f t="shared" si="750"/>
        <v>15</v>
      </c>
      <c r="R2822" s="11"/>
    </row>
    <row r="2823" spans="1:18" x14ac:dyDescent="0.2">
      <c r="A2823" s="1" t="s">
        <v>2923</v>
      </c>
      <c r="B2823" s="4" t="str">
        <f t="shared" si="740"/>
        <v>2019-09-22</v>
      </c>
      <c r="C2823" s="3">
        <v>43730</v>
      </c>
      <c r="E2823" s="4" t="str">
        <f t="shared" si="741"/>
        <v>48.0;53.0;46.0;60.0</v>
      </c>
      <c r="F2823" s="4" t="str">
        <f t="shared" si="742"/>
        <v>48.0;53.0</v>
      </c>
      <c r="G2823" s="4" t="str">
        <f t="shared" si="743"/>
        <v>48.0</v>
      </c>
      <c r="H2823" s="4" t="str">
        <f t="shared" si="744"/>
        <v>53.0</v>
      </c>
      <c r="I2823" s="4" t="str">
        <f t="shared" si="745"/>
        <v>46.0;60.0</v>
      </c>
      <c r="J2823" s="4" t="str">
        <f t="shared" si="746"/>
        <v>46.0</v>
      </c>
      <c r="K2823" s="4" t="str">
        <f t="shared" si="747"/>
        <v>60.0</v>
      </c>
      <c r="L2823" s="4">
        <f t="shared" si="739"/>
        <v>48</v>
      </c>
      <c r="M2823" s="4">
        <f t="shared" si="739"/>
        <v>53</v>
      </c>
      <c r="N2823" s="10">
        <f t="shared" si="749"/>
        <v>-9.4339622641509413E-2</v>
      </c>
      <c r="O2823" s="4">
        <f t="shared" si="748"/>
        <v>46</v>
      </c>
      <c r="P2823" s="4">
        <f t="shared" si="748"/>
        <v>60</v>
      </c>
      <c r="Q2823" s="4">
        <f t="shared" si="750"/>
        <v>14</v>
      </c>
      <c r="R2823" s="11"/>
    </row>
    <row r="2824" spans="1:18" x14ac:dyDescent="0.2">
      <c r="A2824" s="1" t="s">
        <v>2924</v>
      </c>
      <c r="B2824" s="4" t="str">
        <f t="shared" si="740"/>
        <v>2019-09-23</v>
      </c>
      <c r="C2824" s="3">
        <v>43731</v>
      </c>
      <c r="E2824" s="4" t="str">
        <f t="shared" si="741"/>
        <v>48.0;53.0;45.0;60.0</v>
      </c>
      <c r="F2824" s="4" t="str">
        <f t="shared" si="742"/>
        <v>48.0;53.0</v>
      </c>
      <c r="G2824" s="4" t="str">
        <f t="shared" si="743"/>
        <v>48.0</v>
      </c>
      <c r="H2824" s="4" t="str">
        <f t="shared" si="744"/>
        <v>53.0</v>
      </c>
      <c r="I2824" s="4" t="str">
        <f t="shared" si="745"/>
        <v>45.0;60.0</v>
      </c>
      <c r="J2824" s="4" t="str">
        <f t="shared" si="746"/>
        <v>45.0</v>
      </c>
      <c r="K2824" s="4" t="str">
        <f t="shared" si="747"/>
        <v>60.0</v>
      </c>
      <c r="L2824" s="4">
        <f t="shared" si="739"/>
        <v>48</v>
      </c>
      <c r="M2824" s="4">
        <f t="shared" si="739"/>
        <v>53</v>
      </c>
      <c r="N2824" s="10">
        <f t="shared" si="749"/>
        <v>-9.4339622641509413E-2</v>
      </c>
      <c r="O2824" s="4">
        <f t="shared" si="748"/>
        <v>45</v>
      </c>
      <c r="P2824" s="4">
        <f t="shared" si="748"/>
        <v>60</v>
      </c>
      <c r="Q2824" s="4">
        <f t="shared" si="750"/>
        <v>15</v>
      </c>
      <c r="R2824" s="11"/>
    </row>
    <row r="2825" spans="1:18" x14ac:dyDescent="0.2">
      <c r="A2825" s="1" t="s">
        <v>2925</v>
      </c>
      <c r="B2825" s="4" t="str">
        <f t="shared" si="740"/>
        <v>2019-09-24</v>
      </c>
      <c r="C2825" s="3">
        <v>43732</v>
      </c>
      <c r="E2825" s="4" t="str">
        <f t="shared" si="741"/>
        <v>48.0;53.0;46.0;60.0</v>
      </c>
      <c r="F2825" s="4" t="str">
        <f t="shared" si="742"/>
        <v>48.0;53.0</v>
      </c>
      <c r="G2825" s="4" t="str">
        <f t="shared" si="743"/>
        <v>48.0</v>
      </c>
      <c r="H2825" s="4" t="str">
        <f t="shared" si="744"/>
        <v>53.0</v>
      </c>
      <c r="I2825" s="4" t="str">
        <f t="shared" si="745"/>
        <v>46.0;60.0</v>
      </c>
      <c r="J2825" s="4" t="str">
        <f t="shared" si="746"/>
        <v>46.0</v>
      </c>
      <c r="K2825" s="4" t="str">
        <f t="shared" si="747"/>
        <v>60.0</v>
      </c>
      <c r="L2825" s="4">
        <f t="shared" si="739"/>
        <v>48</v>
      </c>
      <c r="M2825" s="4">
        <f t="shared" si="739"/>
        <v>53</v>
      </c>
      <c r="N2825" s="10">
        <f t="shared" si="749"/>
        <v>-9.4339622641509413E-2</v>
      </c>
      <c r="O2825" s="4">
        <f t="shared" si="748"/>
        <v>46</v>
      </c>
      <c r="P2825" s="4">
        <f t="shared" si="748"/>
        <v>60</v>
      </c>
      <c r="Q2825" s="4">
        <f t="shared" si="750"/>
        <v>14</v>
      </c>
      <c r="R2825" s="11"/>
    </row>
    <row r="2826" spans="1:18" x14ac:dyDescent="0.2">
      <c r="A2826" s="1" t="s">
        <v>2926</v>
      </c>
      <c r="B2826" s="4" t="str">
        <f t="shared" si="740"/>
        <v>2019-09-25</v>
      </c>
      <c r="C2826" s="3">
        <v>43733</v>
      </c>
      <c r="E2826" s="4" t="str">
        <f t="shared" si="741"/>
        <v>48.0;52.0;46.0;60.0</v>
      </c>
      <c r="F2826" s="4" t="str">
        <f t="shared" si="742"/>
        <v>48.0;52.0</v>
      </c>
      <c r="G2826" s="4" t="str">
        <f t="shared" si="743"/>
        <v>48.0</v>
      </c>
      <c r="H2826" s="4" t="str">
        <f t="shared" si="744"/>
        <v>52.0</v>
      </c>
      <c r="I2826" s="4" t="str">
        <f t="shared" si="745"/>
        <v>46.0;60.0</v>
      </c>
      <c r="J2826" s="4" t="str">
        <f t="shared" si="746"/>
        <v>46.0</v>
      </c>
      <c r="K2826" s="4" t="str">
        <f t="shared" si="747"/>
        <v>60.0</v>
      </c>
      <c r="L2826" s="4">
        <f t="shared" si="739"/>
        <v>48</v>
      </c>
      <c r="M2826" s="4">
        <f t="shared" si="739"/>
        <v>52</v>
      </c>
      <c r="N2826" s="10">
        <f t="shared" si="749"/>
        <v>-7.6923076923076872E-2</v>
      </c>
      <c r="O2826" s="4">
        <f t="shared" si="748"/>
        <v>46</v>
      </c>
      <c r="P2826" s="4">
        <f t="shared" si="748"/>
        <v>60</v>
      </c>
      <c r="Q2826" s="4">
        <f t="shared" si="750"/>
        <v>14</v>
      </c>
      <c r="R2826" s="11"/>
    </row>
    <row r="2827" spans="1:18" x14ac:dyDescent="0.2">
      <c r="A2827" s="1" t="s">
        <v>2927</v>
      </c>
      <c r="B2827" s="4" t="str">
        <f t="shared" si="740"/>
        <v>2019-09-26</v>
      </c>
      <c r="C2827" s="3">
        <v>43734</v>
      </c>
      <c r="E2827" s="4" t="str">
        <f t="shared" si="741"/>
        <v>47.0;51.0;45.0;59.0</v>
      </c>
      <c r="F2827" s="4" t="str">
        <f t="shared" si="742"/>
        <v>47.0;51.0</v>
      </c>
      <c r="G2827" s="4" t="str">
        <f t="shared" si="743"/>
        <v>47.0</v>
      </c>
      <c r="H2827" s="4" t="str">
        <f t="shared" si="744"/>
        <v>51.0</v>
      </c>
      <c r="I2827" s="4" t="str">
        <f t="shared" si="745"/>
        <v>45.0;59.0</v>
      </c>
      <c r="J2827" s="4" t="str">
        <f t="shared" si="746"/>
        <v>45.0</v>
      </c>
      <c r="K2827" s="4" t="str">
        <f t="shared" si="747"/>
        <v>59.0</v>
      </c>
      <c r="L2827" s="4">
        <f t="shared" si="739"/>
        <v>47</v>
      </c>
      <c r="M2827" s="4">
        <f t="shared" si="739"/>
        <v>51</v>
      </c>
      <c r="N2827" s="10">
        <f t="shared" si="749"/>
        <v>-7.8431372549019662E-2</v>
      </c>
      <c r="O2827" s="4">
        <f t="shared" si="748"/>
        <v>45</v>
      </c>
      <c r="P2827" s="4">
        <f t="shared" si="748"/>
        <v>59</v>
      </c>
      <c r="Q2827" s="4">
        <f t="shared" si="750"/>
        <v>14</v>
      </c>
      <c r="R2827" s="11"/>
    </row>
    <row r="2828" spans="1:18" x14ac:dyDescent="0.2">
      <c r="A2828" s="1" t="s">
        <v>2928</v>
      </c>
      <c r="B2828" s="4" t="str">
        <f t="shared" si="740"/>
        <v>2019-09-27</v>
      </c>
      <c r="C2828" s="3">
        <v>43735</v>
      </c>
      <c r="E2828" s="4" t="str">
        <f t="shared" si="741"/>
        <v>47.0;50.0;45.0;59.0</v>
      </c>
      <c r="F2828" s="4" t="str">
        <f t="shared" si="742"/>
        <v>47.0;50.0</v>
      </c>
      <c r="G2828" s="4" t="str">
        <f t="shared" si="743"/>
        <v>47.0</v>
      </c>
      <c r="H2828" s="4" t="str">
        <f t="shared" si="744"/>
        <v>50.0</v>
      </c>
      <c r="I2828" s="4" t="str">
        <f t="shared" si="745"/>
        <v>45.0;59.0</v>
      </c>
      <c r="J2828" s="4" t="str">
        <f t="shared" si="746"/>
        <v>45.0</v>
      </c>
      <c r="K2828" s="4" t="str">
        <f t="shared" si="747"/>
        <v>59.0</v>
      </c>
      <c r="L2828" s="4">
        <f t="shared" si="739"/>
        <v>47</v>
      </c>
      <c r="M2828" s="4">
        <f t="shared" si="739"/>
        <v>50</v>
      </c>
      <c r="N2828" s="10">
        <f t="shared" si="749"/>
        <v>-6.0000000000000053E-2</v>
      </c>
      <c r="O2828" s="4">
        <f t="shared" si="748"/>
        <v>45</v>
      </c>
      <c r="P2828" s="4">
        <f t="shared" si="748"/>
        <v>59</v>
      </c>
      <c r="Q2828" s="4">
        <f t="shared" si="750"/>
        <v>14</v>
      </c>
      <c r="R2828" s="11"/>
    </row>
    <row r="2829" spans="1:18" x14ac:dyDescent="0.2">
      <c r="A2829" s="1" t="s">
        <v>2929</v>
      </c>
      <c r="B2829" s="4" t="str">
        <f t="shared" si="740"/>
        <v>2019-09-28</v>
      </c>
      <c r="C2829" s="3">
        <v>43736</v>
      </c>
      <c r="E2829" s="4" t="str">
        <f t="shared" si="741"/>
        <v>46.0;50.0;45.0;59.0</v>
      </c>
      <c r="F2829" s="4" t="str">
        <f t="shared" si="742"/>
        <v>46.0;50.0</v>
      </c>
      <c r="G2829" s="4" t="str">
        <f t="shared" si="743"/>
        <v>46.0</v>
      </c>
      <c r="H2829" s="4" t="str">
        <f t="shared" si="744"/>
        <v>50.0</v>
      </c>
      <c r="I2829" s="4" t="str">
        <f t="shared" si="745"/>
        <v>45.0;59.0</v>
      </c>
      <c r="J2829" s="4" t="str">
        <f t="shared" si="746"/>
        <v>45.0</v>
      </c>
      <c r="K2829" s="4" t="str">
        <f t="shared" si="747"/>
        <v>59.0</v>
      </c>
      <c r="L2829" s="4">
        <f t="shared" si="739"/>
        <v>46</v>
      </c>
      <c r="M2829" s="4">
        <f t="shared" si="739"/>
        <v>50</v>
      </c>
      <c r="N2829" s="10">
        <f t="shared" si="749"/>
        <v>-7.999999999999996E-2</v>
      </c>
      <c r="O2829" s="4">
        <f t="shared" si="748"/>
        <v>45</v>
      </c>
      <c r="P2829" s="4">
        <f t="shared" si="748"/>
        <v>59</v>
      </c>
      <c r="Q2829" s="4">
        <f t="shared" si="750"/>
        <v>14</v>
      </c>
      <c r="R2829" s="11"/>
    </row>
    <row r="2830" spans="1:18" x14ac:dyDescent="0.2">
      <c r="A2830" s="1" t="s">
        <v>2930</v>
      </c>
      <c r="B2830" s="4" t="str">
        <f t="shared" si="740"/>
        <v>2019-09-29</v>
      </c>
      <c r="C2830" s="3">
        <v>43737</v>
      </c>
      <c r="E2830" s="4" t="str">
        <f t="shared" si="741"/>
        <v>46.0;50.0;45.0;58.0</v>
      </c>
      <c r="F2830" s="4" t="str">
        <f t="shared" si="742"/>
        <v>46.0;50.0</v>
      </c>
      <c r="G2830" s="4" t="str">
        <f t="shared" si="743"/>
        <v>46.0</v>
      </c>
      <c r="H2830" s="4" t="str">
        <f t="shared" si="744"/>
        <v>50.0</v>
      </c>
      <c r="I2830" s="4" t="str">
        <f t="shared" si="745"/>
        <v>45.0;58.0</v>
      </c>
      <c r="J2830" s="4" t="str">
        <f t="shared" si="746"/>
        <v>45.0</v>
      </c>
      <c r="K2830" s="4" t="str">
        <f t="shared" si="747"/>
        <v>58.0</v>
      </c>
      <c r="L2830" s="4">
        <f t="shared" si="739"/>
        <v>46</v>
      </c>
      <c r="M2830" s="4">
        <f t="shared" si="739"/>
        <v>50</v>
      </c>
      <c r="N2830" s="10">
        <f t="shared" si="749"/>
        <v>-7.999999999999996E-2</v>
      </c>
      <c r="O2830" s="4">
        <f t="shared" si="748"/>
        <v>45</v>
      </c>
      <c r="P2830" s="4">
        <f t="shared" si="748"/>
        <v>58</v>
      </c>
      <c r="Q2830" s="4">
        <f t="shared" si="750"/>
        <v>13</v>
      </c>
      <c r="R2830" s="11"/>
    </row>
    <row r="2831" spans="1:18" x14ac:dyDescent="0.2">
      <c r="A2831" s="1" t="s">
        <v>2931</v>
      </c>
      <c r="B2831" s="4" t="str">
        <f t="shared" si="740"/>
        <v>2019-09-30</v>
      </c>
      <c r="C2831" s="3">
        <v>43738</v>
      </c>
      <c r="E2831" s="4" t="str">
        <f t="shared" si="741"/>
        <v>46.0;50.0;45.0;58.0</v>
      </c>
      <c r="F2831" s="4" t="str">
        <f t="shared" si="742"/>
        <v>46.0;50.0</v>
      </c>
      <c r="G2831" s="4" t="str">
        <f t="shared" si="743"/>
        <v>46.0</v>
      </c>
      <c r="H2831" s="4" t="str">
        <f t="shared" si="744"/>
        <v>50.0</v>
      </c>
      <c r="I2831" s="4" t="str">
        <f t="shared" si="745"/>
        <v>45.0;58.0</v>
      </c>
      <c r="J2831" s="4" t="str">
        <f t="shared" si="746"/>
        <v>45.0</v>
      </c>
      <c r="K2831" s="4" t="str">
        <f t="shared" si="747"/>
        <v>58.0</v>
      </c>
      <c r="L2831" s="4">
        <f t="shared" si="739"/>
        <v>46</v>
      </c>
      <c r="M2831" s="4">
        <f t="shared" si="739"/>
        <v>50</v>
      </c>
      <c r="N2831" s="10">
        <f t="shared" si="749"/>
        <v>-7.999999999999996E-2</v>
      </c>
      <c r="O2831" s="4">
        <f t="shared" si="748"/>
        <v>45</v>
      </c>
      <c r="P2831" s="4">
        <f t="shared" si="748"/>
        <v>58</v>
      </c>
      <c r="Q2831" s="4">
        <f t="shared" si="750"/>
        <v>13</v>
      </c>
      <c r="R2831" s="11"/>
    </row>
    <row r="2832" spans="1:18" x14ac:dyDescent="0.2">
      <c r="A2832" s="1" t="s">
        <v>2932</v>
      </c>
      <c r="B2832" s="4" t="str">
        <f t="shared" si="740"/>
        <v>2019-10-01</v>
      </c>
      <c r="C2832" s="3">
        <v>43739</v>
      </c>
      <c r="E2832" s="4" t="str">
        <f t="shared" si="741"/>
        <v>45.0;50.0;45.0;57.0</v>
      </c>
      <c r="F2832" s="4" t="str">
        <f t="shared" si="742"/>
        <v>45.0;50.0</v>
      </c>
      <c r="G2832" s="4" t="str">
        <f t="shared" si="743"/>
        <v>45.0</v>
      </c>
      <c r="H2832" s="4" t="str">
        <f t="shared" si="744"/>
        <v>50.0</v>
      </c>
      <c r="I2832" s="4" t="str">
        <f t="shared" si="745"/>
        <v>45.0;57.0</v>
      </c>
      <c r="J2832" s="4" t="str">
        <f t="shared" si="746"/>
        <v>45.0</v>
      </c>
      <c r="K2832" s="4" t="str">
        <f t="shared" si="747"/>
        <v>57.0</v>
      </c>
      <c r="L2832" s="4">
        <f t="shared" si="739"/>
        <v>45</v>
      </c>
      <c r="M2832" s="4">
        <f t="shared" si="739"/>
        <v>50</v>
      </c>
      <c r="N2832" s="10">
        <f t="shared" si="749"/>
        <v>-9.9999999999999978E-2</v>
      </c>
      <c r="O2832" s="4">
        <f t="shared" si="748"/>
        <v>45</v>
      </c>
      <c r="P2832" s="4">
        <f t="shared" si="748"/>
        <v>57</v>
      </c>
      <c r="Q2832" s="4">
        <f t="shared" si="750"/>
        <v>12</v>
      </c>
      <c r="R2832" s="11"/>
    </row>
    <row r="2833" spans="1:18" x14ac:dyDescent="0.2">
      <c r="A2833" s="1" t="s">
        <v>2933</v>
      </c>
      <c r="B2833" s="4" t="str">
        <f t="shared" si="740"/>
        <v>2019-10-02</v>
      </c>
      <c r="C2833" s="3">
        <v>43740</v>
      </c>
      <c r="E2833" s="4" t="str">
        <f t="shared" si="741"/>
        <v>45.0;50.0;45.0;57.0</v>
      </c>
      <c r="F2833" s="4" t="str">
        <f t="shared" si="742"/>
        <v>45.0;50.0</v>
      </c>
      <c r="G2833" s="4" t="str">
        <f t="shared" si="743"/>
        <v>45.0</v>
      </c>
      <c r="H2833" s="4" t="str">
        <f t="shared" si="744"/>
        <v>50.0</v>
      </c>
      <c r="I2833" s="4" t="str">
        <f t="shared" si="745"/>
        <v>45.0;57.0</v>
      </c>
      <c r="J2833" s="4" t="str">
        <f t="shared" si="746"/>
        <v>45.0</v>
      </c>
      <c r="K2833" s="4" t="str">
        <f t="shared" si="747"/>
        <v>57.0</v>
      </c>
      <c r="L2833" s="4">
        <f t="shared" si="739"/>
        <v>45</v>
      </c>
      <c r="M2833" s="4">
        <f t="shared" si="739"/>
        <v>50</v>
      </c>
      <c r="N2833" s="10">
        <f t="shared" si="749"/>
        <v>-9.9999999999999978E-2</v>
      </c>
      <c r="O2833" s="4">
        <f t="shared" si="748"/>
        <v>45</v>
      </c>
      <c r="P2833" s="4">
        <f t="shared" si="748"/>
        <v>57</v>
      </c>
      <c r="Q2833" s="4">
        <f t="shared" si="750"/>
        <v>12</v>
      </c>
      <c r="R2833" s="11"/>
    </row>
    <row r="2834" spans="1:18" x14ac:dyDescent="0.2">
      <c r="A2834" s="1" t="s">
        <v>2934</v>
      </c>
      <c r="B2834" s="4" t="str">
        <f t="shared" si="740"/>
        <v>2019-10-03</v>
      </c>
      <c r="C2834" s="3">
        <v>43741</v>
      </c>
      <c r="E2834" s="4" t="str">
        <f t="shared" si="741"/>
        <v>45.0;49.0;45.0;57.0</v>
      </c>
      <c r="F2834" s="4" t="str">
        <f t="shared" si="742"/>
        <v>45.0;49.0</v>
      </c>
      <c r="G2834" s="4" t="str">
        <f t="shared" si="743"/>
        <v>45.0</v>
      </c>
      <c r="H2834" s="4" t="str">
        <f t="shared" si="744"/>
        <v>49.0</v>
      </c>
      <c r="I2834" s="4" t="str">
        <f t="shared" si="745"/>
        <v>45.0;57.0</v>
      </c>
      <c r="J2834" s="4" t="str">
        <f t="shared" si="746"/>
        <v>45.0</v>
      </c>
      <c r="K2834" s="4" t="str">
        <f t="shared" si="747"/>
        <v>57.0</v>
      </c>
      <c r="L2834" s="4">
        <f t="shared" si="739"/>
        <v>45</v>
      </c>
      <c r="M2834" s="4">
        <f t="shared" si="739"/>
        <v>49</v>
      </c>
      <c r="N2834" s="10">
        <f t="shared" si="749"/>
        <v>-8.1632653061224469E-2</v>
      </c>
      <c r="O2834" s="4">
        <f t="shared" si="748"/>
        <v>45</v>
      </c>
      <c r="P2834" s="4">
        <f t="shared" si="748"/>
        <v>57</v>
      </c>
      <c r="Q2834" s="4">
        <f t="shared" si="750"/>
        <v>12</v>
      </c>
      <c r="R2834" s="11"/>
    </row>
    <row r="2835" spans="1:18" x14ac:dyDescent="0.2">
      <c r="A2835" s="1" t="s">
        <v>2935</v>
      </c>
      <c r="B2835" s="4" t="str">
        <f t="shared" si="740"/>
        <v>2019-10-04</v>
      </c>
      <c r="C2835" s="3">
        <v>43742</v>
      </c>
      <c r="E2835" s="4" t="str">
        <f t="shared" si="741"/>
        <v>44.0;49.0;44.0;56.0</v>
      </c>
      <c r="F2835" s="4" t="str">
        <f t="shared" si="742"/>
        <v>44.0;49.0</v>
      </c>
      <c r="G2835" s="4" t="str">
        <f t="shared" si="743"/>
        <v>44.0</v>
      </c>
      <c r="H2835" s="4" t="str">
        <f t="shared" si="744"/>
        <v>49.0</v>
      </c>
      <c r="I2835" s="4" t="str">
        <f t="shared" si="745"/>
        <v>44.0;56.0</v>
      </c>
      <c r="J2835" s="4" t="str">
        <f t="shared" si="746"/>
        <v>44.0</v>
      </c>
      <c r="K2835" s="4" t="str">
        <f t="shared" si="747"/>
        <v>56.0</v>
      </c>
      <c r="L2835" s="4">
        <f t="shared" si="739"/>
        <v>44</v>
      </c>
      <c r="M2835" s="4">
        <f t="shared" si="739"/>
        <v>49</v>
      </c>
      <c r="N2835" s="10">
        <f t="shared" si="749"/>
        <v>-0.10204081632653061</v>
      </c>
      <c r="O2835" s="4">
        <f t="shared" si="748"/>
        <v>44</v>
      </c>
      <c r="P2835" s="4">
        <f t="shared" si="748"/>
        <v>56</v>
      </c>
      <c r="Q2835" s="4">
        <f t="shared" si="750"/>
        <v>12</v>
      </c>
      <c r="R2835" s="11"/>
    </row>
    <row r="2836" spans="1:18" x14ac:dyDescent="0.2">
      <c r="A2836" s="1" t="s">
        <v>2936</v>
      </c>
      <c r="B2836" s="4" t="str">
        <f t="shared" si="740"/>
        <v>2019-10-05</v>
      </c>
      <c r="C2836" s="3">
        <v>43743</v>
      </c>
      <c r="E2836" s="4" t="str">
        <f t="shared" si="741"/>
        <v>44.0;48.0;44.0;56.0</v>
      </c>
      <c r="F2836" s="4" t="str">
        <f t="shared" si="742"/>
        <v>44.0;48.0</v>
      </c>
      <c r="G2836" s="4" t="str">
        <f t="shared" si="743"/>
        <v>44.0</v>
      </c>
      <c r="H2836" s="4" t="str">
        <f t="shared" si="744"/>
        <v>48.0</v>
      </c>
      <c r="I2836" s="4" t="str">
        <f t="shared" si="745"/>
        <v>44.0;56.0</v>
      </c>
      <c r="J2836" s="4" t="str">
        <f t="shared" si="746"/>
        <v>44.0</v>
      </c>
      <c r="K2836" s="4" t="str">
        <f t="shared" si="747"/>
        <v>56.0</v>
      </c>
      <c r="L2836" s="4">
        <f t="shared" si="739"/>
        <v>44</v>
      </c>
      <c r="M2836" s="4">
        <f t="shared" si="739"/>
        <v>48</v>
      </c>
      <c r="N2836" s="10">
        <f t="shared" si="749"/>
        <v>-8.333333333333337E-2</v>
      </c>
      <c r="O2836" s="4">
        <f t="shared" si="748"/>
        <v>44</v>
      </c>
      <c r="P2836" s="4">
        <f t="shared" si="748"/>
        <v>56</v>
      </c>
      <c r="Q2836" s="4">
        <f t="shared" si="750"/>
        <v>12</v>
      </c>
      <c r="R2836" s="11"/>
    </row>
    <row r="2837" spans="1:18" x14ac:dyDescent="0.2">
      <c r="A2837" s="1" t="s">
        <v>2937</v>
      </c>
      <c r="B2837" s="4" t="str">
        <f t="shared" si="740"/>
        <v>2019-10-06</v>
      </c>
      <c r="C2837" s="3">
        <v>43744</v>
      </c>
      <c r="E2837" s="4" t="str">
        <f t="shared" si="741"/>
        <v>44.0;48.0;44.0;56.0</v>
      </c>
      <c r="F2837" s="4" t="str">
        <f t="shared" si="742"/>
        <v>44.0;48.0</v>
      </c>
      <c r="G2837" s="4" t="str">
        <f t="shared" si="743"/>
        <v>44.0</v>
      </c>
      <c r="H2837" s="4" t="str">
        <f t="shared" si="744"/>
        <v>48.0</v>
      </c>
      <c r="I2837" s="4" t="str">
        <f t="shared" si="745"/>
        <v>44.0;56.0</v>
      </c>
      <c r="J2837" s="4" t="str">
        <f t="shared" si="746"/>
        <v>44.0</v>
      </c>
      <c r="K2837" s="4" t="str">
        <f t="shared" si="747"/>
        <v>56.0</v>
      </c>
      <c r="L2837" s="4">
        <f t="shared" si="739"/>
        <v>44</v>
      </c>
      <c r="M2837" s="4">
        <f t="shared" si="739"/>
        <v>48</v>
      </c>
      <c r="N2837" s="10">
        <f t="shared" si="749"/>
        <v>-8.333333333333337E-2</v>
      </c>
      <c r="O2837" s="4">
        <f t="shared" si="748"/>
        <v>44</v>
      </c>
      <c r="P2837" s="4">
        <f t="shared" si="748"/>
        <v>56</v>
      </c>
      <c r="Q2837" s="4">
        <f t="shared" si="750"/>
        <v>12</v>
      </c>
      <c r="R2837" s="11"/>
    </row>
    <row r="2838" spans="1:18" x14ac:dyDescent="0.2">
      <c r="A2838" s="1" t="s">
        <v>2938</v>
      </c>
      <c r="B2838" s="4" t="str">
        <f t="shared" si="740"/>
        <v>2019-10-07</v>
      </c>
      <c r="C2838" s="3">
        <v>43745</v>
      </c>
      <c r="E2838" s="4" t="str">
        <f t="shared" si="741"/>
        <v>43.0;48.0;44.0;57.0</v>
      </c>
      <c r="F2838" s="4" t="str">
        <f t="shared" si="742"/>
        <v>43.0;48.0</v>
      </c>
      <c r="G2838" s="4" t="str">
        <f t="shared" si="743"/>
        <v>43.0</v>
      </c>
      <c r="H2838" s="4" t="str">
        <f t="shared" si="744"/>
        <v>48.0</v>
      </c>
      <c r="I2838" s="4" t="str">
        <f t="shared" si="745"/>
        <v>44.0;57.0</v>
      </c>
      <c r="J2838" s="4" t="str">
        <f t="shared" si="746"/>
        <v>44.0</v>
      </c>
      <c r="K2838" s="4" t="str">
        <f t="shared" si="747"/>
        <v>57.0</v>
      </c>
      <c r="L2838" s="4">
        <f t="shared" si="739"/>
        <v>43</v>
      </c>
      <c r="M2838" s="4">
        <f t="shared" si="739"/>
        <v>48</v>
      </c>
      <c r="N2838" s="10">
        <f t="shared" si="749"/>
        <v>-0.10416666666666663</v>
      </c>
      <c r="O2838" s="4">
        <f t="shared" si="748"/>
        <v>44</v>
      </c>
      <c r="P2838" s="4">
        <f t="shared" si="748"/>
        <v>57</v>
      </c>
      <c r="Q2838" s="4">
        <f t="shared" si="750"/>
        <v>13</v>
      </c>
      <c r="R2838" s="11"/>
    </row>
    <row r="2839" spans="1:18" x14ac:dyDescent="0.2">
      <c r="A2839" s="1" t="s">
        <v>2939</v>
      </c>
      <c r="B2839" s="4" t="str">
        <f t="shared" si="740"/>
        <v>2019-10-08</v>
      </c>
      <c r="C2839" s="3">
        <v>43746</v>
      </c>
      <c r="E2839" s="4" t="str">
        <f t="shared" si="741"/>
        <v>42.0;48.0;44.0;56.0</v>
      </c>
      <c r="F2839" s="4" t="str">
        <f t="shared" si="742"/>
        <v>42.0;48.0</v>
      </c>
      <c r="G2839" s="4" t="str">
        <f t="shared" si="743"/>
        <v>42.0</v>
      </c>
      <c r="H2839" s="4" t="str">
        <f t="shared" si="744"/>
        <v>48.0</v>
      </c>
      <c r="I2839" s="4" t="str">
        <f t="shared" si="745"/>
        <v>44.0;56.0</v>
      </c>
      <c r="J2839" s="4" t="str">
        <f t="shared" si="746"/>
        <v>44.0</v>
      </c>
      <c r="K2839" s="4" t="str">
        <f t="shared" si="747"/>
        <v>56.0</v>
      </c>
      <c r="L2839" s="4">
        <f t="shared" si="739"/>
        <v>42</v>
      </c>
      <c r="M2839" s="4">
        <f t="shared" si="739"/>
        <v>48</v>
      </c>
      <c r="N2839" s="10">
        <f t="shared" si="749"/>
        <v>-0.125</v>
      </c>
      <c r="O2839" s="4">
        <f t="shared" si="748"/>
        <v>44</v>
      </c>
      <c r="P2839" s="4">
        <f t="shared" si="748"/>
        <v>56</v>
      </c>
      <c r="Q2839" s="4">
        <f t="shared" si="750"/>
        <v>12</v>
      </c>
      <c r="R2839" s="11"/>
    </row>
    <row r="2840" spans="1:18" x14ac:dyDescent="0.2">
      <c r="A2840" s="1" t="s">
        <v>2940</v>
      </c>
      <c r="B2840" s="4" t="str">
        <f t="shared" si="740"/>
        <v>2019-10-09</v>
      </c>
      <c r="C2840" s="3">
        <v>43747</v>
      </c>
      <c r="E2840" s="4" t="str">
        <f t="shared" si="741"/>
        <v>42.0;48.0;44.0;56.0</v>
      </c>
      <c r="F2840" s="4" t="str">
        <f t="shared" si="742"/>
        <v>42.0;48.0</v>
      </c>
      <c r="G2840" s="4" t="str">
        <f t="shared" si="743"/>
        <v>42.0</v>
      </c>
      <c r="H2840" s="4" t="str">
        <f t="shared" si="744"/>
        <v>48.0</v>
      </c>
      <c r="I2840" s="4" t="str">
        <f t="shared" si="745"/>
        <v>44.0;56.0</v>
      </c>
      <c r="J2840" s="4" t="str">
        <f t="shared" si="746"/>
        <v>44.0</v>
      </c>
      <c r="K2840" s="4" t="str">
        <f t="shared" si="747"/>
        <v>56.0</v>
      </c>
      <c r="L2840" s="4">
        <f t="shared" si="739"/>
        <v>42</v>
      </c>
      <c r="M2840" s="4">
        <f t="shared" si="739"/>
        <v>48</v>
      </c>
      <c r="N2840" s="10">
        <f t="shared" si="749"/>
        <v>-0.125</v>
      </c>
      <c r="O2840" s="4">
        <f t="shared" si="748"/>
        <v>44</v>
      </c>
      <c r="P2840" s="4">
        <f t="shared" si="748"/>
        <v>56</v>
      </c>
      <c r="Q2840" s="4">
        <f t="shared" si="750"/>
        <v>12</v>
      </c>
      <c r="R2840" s="11"/>
    </row>
    <row r="2841" spans="1:18" x14ac:dyDescent="0.2">
      <c r="A2841" s="1" t="s">
        <v>2941</v>
      </c>
      <c r="B2841" s="4" t="str">
        <f t="shared" si="740"/>
        <v>2019-10-10</v>
      </c>
      <c r="C2841" s="3">
        <v>43748</v>
      </c>
      <c r="E2841" s="4" t="str">
        <f t="shared" si="741"/>
        <v>42.0;48.0;44.0;56.0</v>
      </c>
      <c r="F2841" s="4" t="str">
        <f t="shared" si="742"/>
        <v>42.0;48.0</v>
      </c>
      <c r="G2841" s="4" t="str">
        <f t="shared" si="743"/>
        <v>42.0</v>
      </c>
      <c r="H2841" s="4" t="str">
        <f t="shared" si="744"/>
        <v>48.0</v>
      </c>
      <c r="I2841" s="4" t="str">
        <f t="shared" si="745"/>
        <v>44.0;56.0</v>
      </c>
      <c r="J2841" s="4" t="str">
        <f t="shared" si="746"/>
        <v>44.0</v>
      </c>
      <c r="K2841" s="4" t="str">
        <f t="shared" si="747"/>
        <v>56.0</v>
      </c>
      <c r="L2841" s="4">
        <f t="shared" si="739"/>
        <v>42</v>
      </c>
      <c r="M2841" s="4">
        <f t="shared" si="739"/>
        <v>48</v>
      </c>
      <c r="N2841" s="10">
        <f t="shared" si="749"/>
        <v>-0.125</v>
      </c>
      <c r="O2841" s="4">
        <f t="shared" si="748"/>
        <v>44</v>
      </c>
      <c r="P2841" s="4">
        <f t="shared" si="748"/>
        <v>56</v>
      </c>
      <c r="Q2841" s="4">
        <f t="shared" si="750"/>
        <v>12</v>
      </c>
      <c r="R2841" s="11"/>
    </row>
    <row r="2842" spans="1:18" x14ac:dyDescent="0.2">
      <c r="A2842" s="1" t="s">
        <v>2942</v>
      </c>
      <c r="B2842" s="4" t="str">
        <f t="shared" si="740"/>
        <v>2019-10-11</v>
      </c>
      <c r="C2842" s="3">
        <v>43749</v>
      </c>
      <c r="E2842" s="4" t="str">
        <f t="shared" si="741"/>
        <v>42.0;48.0;43.0;56.0</v>
      </c>
      <c r="F2842" s="4" t="str">
        <f t="shared" si="742"/>
        <v>42.0;48.0</v>
      </c>
      <c r="G2842" s="4" t="str">
        <f t="shared" si="743"/>
        <v>42.0</v>
      </c>
      <c r="H2842" s="4" t="str">
        <f t="shared" si="744"/>
        <v>48.0</v>
      </c>
      <c r="I2842" s="4" t="str">
        <f t="shared" si="745"/>
        <v>43.0;56.0</v>
      </c>
      <c r="J2842" s="4" t="str">
        <f t="shared" si="746"/>
        <v>43.0</v>
      </c>
      <c r="K2842" s="4" t="str">
        <f t="shared" si="747"/>
        <v>56.0</v>
      </c>
      <c r="L2842" s="4">
        <f t="shared" si="739"/>
        <v>42</v>
      </c>
      <c r="M2842" s="4">
        <f t="shared" si="739"/>
        <v>48</v>
      </c>
      <c r="N2842" s="10">
        <f t="shared" si="749"/>
        <v>-0.125</v>
      </c>
      <c r="O2842" s="4">
        <f t="shared" si="748"/>
        <v>43</v>
      </c>
      <c r="P2842" s="4">
        <f t="shared" si="748"/>
        <v>56</v>
      </c>
      <c r="Q2842" s="4">
        <f t="shared" si="750"/>
        <v>13</v>
      </c>
      <c r="R2842" s="11"/>
    </row>
    <row r="2843" spans="1:18" x14ac:dyDescent="0.2">
      <c r="A2843" s="1" t="s">
        <v>2943</v>
      </c>
      <c r="B2843" s="4" t="str">
        <f t="shared" si="740"/>
        <v>2019-10-12</v>
      </c>
      <c r="C2843" s="3">
        <v>43750</v>
      </c>
      <c r="E2843" s="4" t="str">
        <f t="shared" si="741"/>
        <v>42.0;48.0;43.0;56.0</v>
      </c>
      <c r="F2843" s="4" t="str">
        <f t="shared" si="742"/>
        <v>42.0;48.0</v>
      </c>
      <c r="G2843" s="4" t="str">
        <f t="shared" si="743"/>
        <v>42.0</v>
      </c>
      <c r="H2843" s="4" t="str">
        <f t="shared" si="744"/>
        <v>48.0</v>
      </c>
      <c r="I2843" s="4" t="str">
        <f t="shared" si="745"/>
        <v>43.0;56.0</v>
      </c>
      <c r="J2843" s="4" t="str">
        <f t="shared" si="746"/>
        <v>43.0</v>
      </c>
      <c r="K2843" s="4" t="str">
        <f t="shared" si="747"/>
        <v>56.0</v>
      </c>
      <c r="L2843" s="4">
        <f t="shared" si="739"/>
        <v>42</v>
      </c>
      <c r="M2843" s="4">
        <f t="shared" si="739"/>
        <v>48</v>
      </c>
      <c r="N2843" s="10">
        <f t="shared" si="749"/>
        <v>-0.125</v>
      </c>
      <c r="O2843" s="4">
        <f t="shared" si="748"/>
        <v>43</v>
      </c>
      <c r="P2843" s="4">
        <f t="shared" si="748"/>
        <v>56</v>
      </c>
      <c r="Q2843" s="4">
        <f t="shared" si="750"/>
        <v>13</v>
      </c>
      <c r="R2843" s="11"/>
    </row>
    <row r="2844" spans="1:18" x14ac:dyDescent="0.2">
      <c r="A2844" s="1" t="s">
        <v>2944</v>
      </c>
      <c r="B2844" s="4" t="str">
        <f t="shared" si="740"/>
        <v>2019-10-13</v>
      </c>
      <c r="C2844" s="3">
        <v>43751</v>
      </c>
      <c r="E2844" s="4" t="str">
        <f t="shared" si="741"/>
        <v>43.0;48.0;42.0;56.0</v>
      </c>
      <c r="F2844" s="4" t="str">
        <f t="shared" si="742"/>
        <v>43.0;48.0</v>
      </c>
      <c r="G2844" s="4" t="str">
        <f t="shared" si="743"/>
        <v>43.0</v>
      </c>
      <c r="H2844" s="4" t="str">
        <f t="shared" si="744"/>
        <v>48.0</v>
      </c>
      <c r="I2844" s="4" t="str">
        <f t="shared" si="745"/>
        <v>42.0;56.0</v>
      </c>
      <c r="J2844" s="4" t="str">
        <f t="shared" si="746"/>
        <v>42.0</v>
      </c>
      <c r="K2844" s="4" t="str">
        <f t="shared" si="747"/>
        <v>56.0</v>
      </c>
      <c r="L2844" s="4">
        <f t="shared" si="739"/>
        <v>43</v>
      </c>
      <c r="M2844" s="4">
        <f t="shared" si="739"/>
        <v>48</v>
      </c>
      <c r="N2844" s="10">
        <f t="shared" si="749"/>
        <v>-0.10416666666666663</v>
      </c>
      <c r="O2844" s="4">
        <f t="shared" si="748"/>
        <v>42</v>
      </c>
      <c r="P2844" s="4">
        <f t="shared" si="748"/>
        <v>56</v>
      </c>
      <c r="Q2844" s="4">
        <f t="shared" si="750"/>
        <v>14</v>
      </c>
      <c r="R2844" s="11"/>
    </row>
    <row r="2845" spans="1:18" x14ac:dyDescent="0.2">
      <c r="A2845" s="1" t="s">
        <v>2945</v>
      </c>
      <c r="B2845" s="4" t="str">
        <f t="shared" si="740"/>
        <v>2019-10-14</v>
      </c>
      <c r="C2845" s="3">
        <v>43752</v>
      </c>
      <c r="E2845" s="4" t="str">
        <f t="shared" si="741"/>
        <v>43.0;48.0;42.0;56.0</v>
      </c>
      <c r="F2845" s="4" t="str">
        <f t="shared" si="742"/>
        <v>43.0;48.0</v>
      </c>
      <c r="G2845" s="4" t="str">
        <f t="shared" si="743"/>
        <v>43.0</v>
      </c>
      <c r="H2845" s="4" t="str">
        <f t="shared" si="744"/>
        <v>48.0</v>
      </c>
      <c r="I2845" s="4" t="str">
        <f t="shared" si="745"/>
        <v>42.0;56.0</v>
      </c>
      <c r="J2845" s="4" t="str">
        <f t="shared" si="746"/>
        <v>42.0</v>
      </c>
      <c r="K2845" s="4" t="str">
        <f t="shared" si="747"/>
        <v>56.0</v>
      </c>
      <c r="L2845" s="4">
        <f t="shared" si="739"/>
        <v>43</v>
      </c>
      <c r="M2845" s="4">
        <f t="shared" si="739"/>
        <v>48</v>
      </c>
      <c r="N2845" s="10">
        <f t="shared" si="749"/>
        <v>-0.10416666666666663</v>
      </c>
      <c r="O2845" s="4">
        <f t="shared" si="748"/>
        <v>42</v>
      </c>
      <c r="P2845" s="4">
        <f t="shared" si="748"/>
        <v>56</v>
      </c>
      <c r="Q2845" s="4">
        <f t="shared" si="750"/>
        <v>14</v>
      </c>
      <c r="R2845" s="11"/>
    </row>
    <row r="2846" spans="1:18" x14ac:dyDescent="0.2">
      <c r="A2846" s="1" t="s">
        <v>2946</v>
      </c>
      <c r="B2846" s="4" t="str">
        <f t="shared" si="740"/>
        <v>2019-10-15</v>
      </c>
      <c r="C2846" s="3">
        <v>43753</v>
      </c>
      <c r="E2846" s="4" t="str">
        <f t="shared" si="741"/>
        <v>43.0;48.0;42.0;58.0</v>
      </c>
      <c r="F2846" s="4" t="str">
        <f t="shared" si="742"/>
        <v>43.0;48.0</v>
      </c>
      <c r="G2846" s="4" t="str">
        <f t="shared" si="743"/>
        <v>43.0</v>
      </c>
      <c r="H2846" s="4" t="str">
        <f t="shared" si="744"/>
        <v>48.0</v>
      </c>
      <c r="I2846" s="4" t="str">
        <f t="shared" si="745"/>
        <v>42.0;58.0</v>
      </c>
      <c r="J2846" s="4" t="str">
        <f t="shared" si="746"/>
        <v>42.0</v>
      </c>
      <c r="K2846" s="4" t="str">
        <f t="shared" si="747"/>
        <v>58.0</v>
      </c>
      <c r="L2846" s="4">
        <f t="shared" si="739"/>
        <v>43</v>
      </c>
      <c r="M2846" s="4">
        <f t="shared" si="739"/>
        <v>48</v>
      </c>
      <c r="N2846" s="10">
        <f t="shared" si="749"/>
        <v>-0.10416666666666663</v>
      </c>
      <c r="O2846" s="4">
        <f t="shared" si="748"/>
        <v>42</v>
      </c>
      <c r="P2846" s="4">
        <f t="shared" si="748"/>
        <v>58</v>
      </c>
      <c r="Q2846" s="4">
        <f t="shared" si="750"/>
        <v>16</v>
      </c>
      <c r="R2846" s="11"/>
    </row>
    <row r="2847" spans="1:18" x14ac:dyDescent="0.2">
      <c r="A2847" s="1" t="s">
        <v>2947</v>
      </c>
      <c r="B2847" s="4" t="str">
        <f t="shared" si="740"/>
        <v>2019-10-16</v>
      </c>
      <c r="C2847" s="3">
        <v>43754</v>
      </c>
      <c r="E2847" s="4" t="str">
        <f t="shared" si="741"/>
        <v>43.0;47.0;41.0;60.0</v>
      </c>
      <c r="F2847" s="4" t="str">
        <f t="shared" si="742"/>
        <v>43.0;47.0</v>
      </c>
      <c r="G2847" s="4" t="str">
        <f t="shared" si="743"/>
        <v>43.0</v>
      </c>
      <c r="H2847" s="4" t="str">
        <f t="shared" si="744"/>
        <v>47.0</v>
      </c>
      <c r="I2847" s="4" t="str">
        <f t="shared" si="745"/>
        <v>41.0;60.0</v>
      </c>
      <c r="J2847" s="4" t="str">
        <f t="shared" si="746"/>
        <v>41.0</v>
      </c>
      <c r="K2847" s="4" t="str">
        <f t="shared" si="747"/>
        <v>60.0</v>
      </c>
      <c r="L2847" s="4">
        <f t="shared" si="739"/>
        <v>43</v>
      </c>
      <c r="M2847" s="4">
        <f t="shared" si="739"/>
        <v>47</v>
      </c>
      <c r="N2847" s="10">
        <f t="shared" si="749"/>
        <v>-8.5106382978723416E-2</v>
      </c>
      <c r="O2847" s="4">
        <f t="shared" si="748"/>
        <v>41</v>
      </c>
      <c r="P2847" s="4">
        <f t="shared" si="748"/>
        <v>60</v>
      </c>
      <c r="Q2847" s="4">
        <f t="shared" si="750"/>
        <v>19</v>
      </c>
      <c r="R2847" s="11"/>
    </row>
    <row r="2848" spans="1:18" x14ac:dyDescent="0.2">
      <c r="A2848" s="1" t="s">
        <v>2948</v>
      </c>
      <c r="B2848" s="4" t="str">
        <f t="shared" si="740"/>
        <v>2019-10-17</v>
      </c>
      <c r="C2848" s="3">
        <v>43755</v>
      </c>
      <c r="E2848" s="4" t="str">
        <f t="shared" si="741"/>
        <v>43.0;47.0;41.0;62.0</v>
      </c>
      <c r="F2848" s="4" t="str">
        <f t="shared" si="742"/>
        <v>43.0;47.0</v>
      </c>
      <c r="G2848" s="4" t="str">
        <f t="shared" si="743"/>
        <v>43.0</v>
      </c>
      <c r="H2848" s="4" t="str">
        <f t="shared" si="744"/>
        <v>47.0</v>
      </c>
      <c r="I2848" s="4" t="str">
        <f t="shared" si="745"/>
        <v>41.0;62.0</v>
      </c>
      <c r="J2848" s="4" t="str">
        <f t="shared" si="746"/>
        <v>41.0</v>
      </c>
      <c r="K2848" s="4" t="str">
        <f t="shared" si="747"/>
        <v>62.0</v>
      </c>
      <c r="L2848" s="4">
        <f t="shared" si="739"/>
        <v>43</v>
      </c>
      <c r="M2848" s="4">
        <f t="shared" si="739"/>
        <v>47</v>
      </c>
      <c r="N2848" s="10">
        <f t="shared" si="749"/>
        <v>-8.5106382978723416E-2</v>
      </c>
      <c r="O2848" s="4">
        <f t="shared" si="748"/>
        <v>41</v>
      </c>
      <c r="P2848" s="4">
        <f t="shared" si="748"/>
        <v>62</v>
      </c>
      <c r="Q2848" s="4">
        <f t="shared" si="750"/>
        <v>21</v>
      </c>
      <c r="R2848" s="11"/>
    </row>
    <row r="2849" spans="1:18" x14ac:dyDescent="0.2">
      <c r="A2849" s="1" t="s">
        <v>2949</v>
      </c>
      <c r="B2849" s="4" t="str">
        <f t="shared" si="740"/>
        <v>2019-10-18</v>
      </c>
      <c r="C2849" s="3">
        <v>43756</v>
      </c>
      <c r="E2849" s="4" t="str">
        <f t="shared" si="741"/>
        <v>43.0;47.0;40.0;63.0</v>
      </c>
      <c r="F2849" s="4" t="str">
        <f t="shared" si="742"/>
        <v>43.0;47.0</v>
      </c>
      <c r="G2849" s="4" t="str">
        <f t="shared" si="743"/>
        <v>43.0</v>
      </c>
      <c r="H2849" s="4" t="str">
        <f t="shared" si="744"/>
        <v>47.0</v>
      </c>
      <c r="I2849" s="4" t="str">
        <f t="shared" si="745"/>
        <v>40.0;63.0</v>
      </c>
      <c r="J2849" s="4" t="str">
        <f t="shared" si="746"/>
        <v>40.0</v>
      </c>
      <c r="K2849" s="4" t="str">
        <f t="shared" si="747"/>
        <v>63.0</v>
      </c>
      <c r="L2849" s="4">
        <f t="shared" si="739"/>
        <v>43</v>
      </c>
      <c r="M2849" s="4">
        <f t="shared" si="739"/>
        <v>47</v>
      </c>
      <c r="N2849" s="10">
        <f t="shared" si="749"/>
        <v>-8.5106382978723416E-2</v>
      </c>
      <c r="O2849" s="4">
        <f t="shared" si="748"/>
        <v>40</v>
      </c>
      <c r="P2849" s="4">
        <f t="shared" si="748"/>
        <v>63</v>
      </c>
      <c r="Q2849" s="4">
        <f t="shared" si="750"/>
        <v>23</v>
      </c>
      <c r="R2849" s="11"/>
    </row>
    <row r="2850" spans="1:18" x14ac:dyDescent="0.2">
      <c r="A2850" s="1" t="s">
        <v>2950</v>
      </c>
      <c r="B2850" s="4" t="str">
        <f t="shared" si="740"/>
        <v>2019-10-19</v>
      </c>
      <c r="C2850" s="3">
        <v>43757</v>
      </c>
      <c r="E2850" s="4" t="str">
        <f t="shared" si="741"/>
        <v>44.0;47.0;40.0;63.0</v>
      </c>
      <c r="F2850" s="4" t="str">
        <f t="shared" si="742"/>
        <v>44.0;47.0</v>
      </c>
      <c r="G2850" s="4" t="str">
        <f t="shared" si="743"/>
        <v>44.0</v>
      </c>
      <c r="H2850" s="4" t="str">
        <f t="shared" si="744"/>
        <v>47.0</v>
      </c>
      <c r="I2850" s="4" t="str">
        <f t="shared" si="745"/>
        <v>40.0;63.0</v>
      </c>
      <c r="J2850" s="4" t="str">
        <f t="shared" si="746"/>
        <v>40.0</v>
      </c>
      <c r="K2850" s="4" t="str">
        <f t="shared" si="747"/>
        <v>63.0</v>
      </c>
      <c r="L2850" s="4">
        <f t="shared" si="739"/>
        <v>44</v>
      </c>
      <c r="M2850" s="4">
        <f t="shared" si="739"/>
        <v>47</v>
      </c>
      <c r="N2850" s="10">
        <f t="shared" si="749"/>
        <v>-6.3829787234042534E-2</v>
      </c>
      <c r="O2850" s="4">
        <f t="shared" si="748"/>
        <v>40</v>
      </c>
      <c r="P2850" s="4">
        <f t="shared" si="748"/>
        <v>63</v>
      </c>
      <c r="Q2850" s="4">
        <f t="shared" si="750"/>
        <v>23</v>
      </c>
      <c r="R2850" s="11"/>
    </row>
    <row r="2851" spans="1:18" x14ac:dyDescent="0.2">
      <c r="A2851" s="1" t="s">
        <v>2951</v>
      </c>
      <c r="B2851" s="4" t="str">
        <f t="shared" si="740"/>
        <v>2019-10-20</v>
      </c>
      <c r="C2851" s="3">
        <v>43758</v>
      </c>
      <c r="E2851" s="4" t="str">
        <f t="shared" si="741"/>
        <v>44.0;47.0;40.0;63.0</v>
      </c>
      <c r="F2851" s="4" t="str">
        <f t="shared" si="742"/>
        <v>44.0;47.0</v>
      </c>
      <c r="G2851" s="4" t="str">
        <f t="shared" si="743"/>
        <v>44.0</v>
      </c>
      <c r="H2851" s="4" t="str">
        <f t="shared" si="744"/>
        <v>47.0</v>
      </c>
      <c r="I2851" s="4" t="str">
        <f t="shared" si="745"/>
        <v>40.0;63.0</v>
      </c>
      <c r="J2851" s="4" t="str">
        <f t="shared" si="746"/>
        <v>40.0</v>
      </c>
      <c r="K2851" s="4" t="str">
        <f t="shared" si="747"/>
        <v>63.0</v>
      </c>
      <c r="L2851" s="4">
        <f t="shared" si="739"/>
        <v>44</v>
      </c>
      <c r="M2851" s="4">
        <f t="shared" si="739"/>
        <v>47</v>
      </c>
      <c r="N2851" s="10">
        <f t="shared" si="749"/>
        <v>-6.3829787234042534E-2</v>
      </c>
      <c r="O2851" s="4">
        <f t="shared" si="748"/>
        <v>40</v>
      </c>
      <c r="P2851" s="4">
        <f t="shared" si="748"/>
        <v>63</v>
      </c>
      <c r="Q2851" s="4">
        <f t="shared" si="750"/>
        <v>23</v>
      </c>
      <c r="R2851" s="11"/>
    </row>
    <row r="2852" spans="1:18" x14ac:dyDescent="0.2">
      <c r="A2852" s="1" t="s">
        <v>2952</v>
      </c>
      <c r="B2852" s="4" t="str">
        <f t="shared" si="740"/>
        <v>2019-10-21</v>
      </c>
      <c r="C2852" s="3">
        <v>43759</v>
      </c>
      <c r="E2852" s="4" t="str">
        <f t="shared" si="741"/>
        <v>43.0;47.0;40.0;63.0</v>
      </c>
      <c r="F2852" s="4" t="str">
        <f t="shared" si="742"/>
        <v>43.0;47.0</v>
      </c>
      <c r="G2852" s="4" t="str">
        <f t="shared" si="743"/>
        <v>43.0</v>
      </c>
      <c r="H2852" s="4" t="str">
        <f t="shared" si="744"/>
        <v>47.0</v>
      </c>
      <c r="I2852" s="4" t="str">
        <f t="shared" si="745"/>
        <v>40.0;63.0</v>
      </c>
      <c r="J2852" s="4" t="str">
        <f t="shared" si="746"/>
        <v>40.0</v>
      </c>
      <c r="K2852" s="4" t="str">
        <f t="shared" si="747"/>
        <v>63.0</v>
      </c>
      <c r="L2852" s="4">
        <f t="shared" si="739"/>
        <v>43</v>
      </c>
      <c r="M2852" s="4">
        <f t="shared" si="739"/>
        <v>47</v>
      </c>
      <c r="N2852" s="10">
        <f t="shared" si="749"/>
        <v>-8.5106382978723416E-2</v>
      </c>
      <c r="O2852" s="4">
        <f t="shared" si="748"/>
        <v>40</v>
      </c>
      <c r="P2852" s="4">
        <f t="shared" si="748"/>
        <v>63</v>
      </c>
      <c r="Q2852" s="4">
        <f t="shared" si="750"/>
        <v>23</v>
      </c>
      <c r="R2852" s="11"/>
    </row>
    <row r="2853" spans="1:18" x14ac:dyDescent="0.2">
      <c r="A2853" s="1" t="s">
        <v>2953</v>
      </c>
      <c r="B2853" s="4" t="str">
        <f t="shared" si="740"/>
        <v>2019-10-22</v>
      </c>
      <c r="C2853" s="3">
        <v>43760</v>
      </c>
      <c r="E2853" s="4" t="str">
        <f t="shared" si="741"/>
        <v>43.0;46.0;40.0;63.0</v>
      </c>
      <c r="F2853" s="4" t="str">
        <f t="shared" si="742"/>
        <v>43.0;46.0</v>
      </c>
      <c r="G2853" s="4" t="str">
        <f t="shared" si="743"/>
        <v>43.0</v>
      </c>
      <c r="H2853" s="4" t="str">
        <f t="shared" si="744"/>
        <v>46.0</v>
      </c>
      <c r="I2853" s="4" t="str">
        <f t="shared" si="745"/>
        <v>40.0;63.0</v>
      </c>
      <c r="J2853" s="4" t="str">
        <f t="shared" si="746"/>
        <v>40.0</v>
      </c>
      <c r="K2853" s="4" t="str">
        <f t="shared" si="747"/>
        <v>63.0</v>
      </c>
      <c r="L2853" s="4">
        <f t="shared" si="739"/>
        <v>43</v>
      </c>
      <c r="M2853" s="4">
        <f t="shared" si="739"/>
        <v>46</v>
      </c>
      <c r="N2853" s="10">
        <f t="shared" si="749"/>
        <v>-6.5217391304347783E-2</v>
      </c>
      <c r="O2853" s="4">
        <f t="shared" si="748"/>
        <v>40</v>
      </c>
      <c r="P2853" s="4">
        <f t="shared" si="748"/>
        <v>63</v>
      </c>
      <c r="Q2853" s="4">
        <f t="shared" si="750"/>
        <v>23</v>
      </c>
      <c r="R2853" s="11"/>
    </row>
    <row r="2854" spans="1:18" x14ac:dyDescent="0.2">
      <c r="A2854" s="1" t="s">
        <v>2954</v>
      </c>
      <c r="B2854" s="4" t="str">
        <f t="shared" si="740"/>
        <v>2019-10-23</v>
      </c>
      <c r="C2854" s="3">
        <v>43761</v>
      </c>
      <c r="E2854" s="4" t="str">
        <f t="shared" si="741"/>
        <v>43.0;46.0;40.0;63.0</v>
      </c>
      <c r="F2854" s="4" t="str">
        <f t="shared" si="742"/>
        <v>43.0;46.0</v>
      </c>
      <c r="G2854" s="4" t="str">
        <f t="shared" si="743"/>
        <v>43.0</v>
      </c>
      <c r="H2854" s="4" t="str">
        <f t="shared" si="744"/>
        <v>46.0</v>
      </c>
      <c r="I2854" s="4" t="str">
        <f t="shared" si="745"/>
        <v>40.0;63.0</v>
      </c>
      <c r="J2854" s="4" t="str">
        <f t="shared" si="746"/>
        <v>40.0</v>
      </c>
      <c r="K2854" s="4" t="str">
        <f t="shared" si="747"/>
        <v>63.0</v>
      </c>
      <c r="L2854" s="4">
        <f t="shared" si="739"/>
        <v>43</v>
      </c>
      <c r="M2854" s="4">
        <f t="shared" si="739"/>
        <v>46</v>
      </c>
      <c r="N2854" s="10">
        <f t="shared" si="749"/>
        <v>-6.5217391304347783E-2</v>
      </c>
      <c r="O2854" s="4">
        <f t="shared" si="748"/>
        <v>40</v>
      </c>
      <c r="P2854" s="4">
        <f t="shared" si="748"/>
        <v>63</v>
      </c>
      <c r="Q2854" s="4">
        <f t="shared" si="750"/>
        <v>23</v>
      </c>
      <c r="R2854" s="11"/>
    </row>
    <row r="2855" spans="1:18" x14ac:dyDescent="0.2">
      <c r="A2855" s="1" t="s">
        <v>2955</v>
      </c>
      <c r="B2855" s="4" t="str">
        <f t="shared" si="740"/>
        <v>2019-10-24</v>
      </c>
      <c r="C2855" s="3">
        <v>43762</v>
      </c>
      <c r="E2855" s="4" t="str">
        <f t="shared" si="741"/>
        <v>43.0;46.0;41.0;63.0</v>
      </c>
      <c r="F2855" s="4" t="str">
        <f t="shared" si="742"/>
        <v>43.0;46.0</v>
      </c>
      <c r="G2855" s="4" t="str">
        <f t="shared" si="743"/>
        <v>43.0</v>
      </c>
      <c r="H2855" s="4" t="str">
        <f t="shared" si="744"/>
        <v>46.0</v>
      </c>
      <c r="I2855" s="4" t="str">
        <f t="shared" si="745"/>
        <v>41.0;63.0</v>
      </c>
      <c r="J2855" s="4" t="str">
        <f t="shared" si="746"/>
        <v>41.0</v>
      </c>
      <c r="K2855" s="4" t="str">
        <f t="shared" si="747"/>
        <v>63.0</v>
      </c>
      <c r="L2855" s="4">
        <f t="shared" si="739"/>
        <v>43</v>
      </c>
      <c r="M2855" s="4">
        <f t="shared" si="739"/>
        <v>46</v>
      </c>
      <c r="N2855" s="10">
        <f t="shared" si="749"/>
        <v>-6.5217391304347783E-2</v>
      </c>
      <c r="O2855" s="4">
        <f t="shared" si="748"/>
        <v>41</v>
      </c>
      <c r="P2855" s="4">
        <f t="shared" si="748"/>
        <v>63</v>
      </c>
      <c r="Q2855" s="4">
        <f t="shared" si="750"/>
        <v>22</v>
      </c>
      <c r="R2855" s="11"/>
    </row>
    <row r="2856" spans="1:18" x14ac:dyDescent="0.2">
      <c r="A2856" s="1" t="s">
        <v>2956</v>
      </c>
      <c r="B2856" s="4" t="str">
        <f t="shared" si="740"/>
        <v>2019-10-25</v>
      </c>
      <c r="C2856" s="3">
        <v>43763</v>
      </c>
      <c r="E2856" s="4" t="str">
        <f t="shared" si="741"/>
        <v>43.0;46.0;41.0;63.0</v>
      </c>
      <c r="F2856" s="4" t="str">
        <f t="shared" si="742"/>
        <v>43.0;46.0</v>
      </c>
      <c r="G2856" s="4" t="str">
        <f t="shared" si="743"/>
        <v>43.0</v>
      </c>
      <c r="H2856" s="4" t="str">
        <f t="shared" si="744"/>
        <v>46.0</v>
      </c>
      <c r="I2856" s="4" t="str">
        <f t="shared" si="745"/>
        <v>41.0;63.0</v>
      </c>
      <c r="J2856" s="4" t="str">
        <f t="shared" si="746"/>
        <v>41.0</v>
      </c>
      <c r="K2856" s="4" t="str">
        <f t="shared" si="747"/>
        <v>63.0</v>
      </c>
      <c r="L2856" s="4">
        <f t="shared" si="739"/>
        <v>43</v>
      </c>
      <c r="M2856" s="4">
        <f t="shared" si="739"/>
        <v>46</v>
      </c>
      <c r="N2856" s="10">
        <f t="shared" si="749"/>
        <v>-6.5217391304347783E-2</v>
      </c>
      <c r="O2856" s="4">
        <f t="shared" si="748"/>
        <v>41</v>
      </c>
      <c r="P2856" s="4">
        <f t="shared" si="748"/>
        <v>63</v>
      </c>
      <c r="Q2856" s="4">
        <f t="shared" si="750"/>
        <v>22</v>
      </c>
      <c r="R2856" s="11"/>
    </row>
    <row r="2857" spans="1:18" x14ac:dyDescent="0.2">
      <c r="A2857" s="1" t="s">
        <v>2957</v>
      </c>
      <c r="B2857" s="4" t="str">
        <f t="shared" si="740"/>
        <v>2019-10-26</v>
      </c>
      <c r="C2857" s="3">
        <v>43764</v>
      </c>
      <c r="E2857" s="4" t="str">
        <f t="shared" si="741"/>
        <v>43.0;45.0;42.0;63.0</v>
      </c>
      <c r="F2857" s="4" t="str">
        <f t="shared" si="742"/>
        <v>43.0;45.0</v>
      </c>
      <c r="G2857" s="4" t="str">
        <f t="shared" si="743"/>
        <v>43.0</v>
      </c>
      <c r="H2857" s="4" t="str">
        <f t="shared" si="744"/>
        <v>45.0</v>
      </c>
      <c r="I2857" s="4" t="str">
        <f t="shared" si="745"/>
        <v>42.0;63.0</v>
      </c>
      <c r="J2857" s="4" t="str">
        <f t="shared" si="746"/>
        <v>42.0</v>
      </c>
      <c r="K2857" s="4" t="str">
        <f t="shared" si="747"/>
        <v>63.0</v>
      </c>
      <c r="L2857" s="4">
        <f t="shared" si="739"/>
        <v>43</v>
      </c>
      <c r="M2857" s="4">
        <f t="shared" si="739"/>
        <v>45</v>
      </c>
      <c r="N2857" s="10">
        <f t="shared" si="749"/>
        <v>-4.4444444444444398E-2</v>
      </c>
      <c r="O2857" s="4">
        <f t="shared" si="748"/>
        <v>42</v>
      </c>
      <c r="P2857" s="4">
        <f t="shared" si="748"/>
        <v>63</v>
      </c>
      <c r="Q2857" s="4">
        <f t="shared" si="750"/>
        <v>21</v>
      </c>
      <c r="R2857" s="11"/>
    </row>
    <row r="2858" spans="1:18" x14ac:dyDescent="0.2">
      <c r="A2858" s="1" t="s">
        <v>2958</v>
      </c>
      <c r="B2858" s="4" t="str">
        <f t="shared" si="740"/>
        <v>2019-10-27</v>
      </c>
      <c r="C2858" s="3">
        <v>43765</v>
      </c>
      <c r="E2858" s="4" t="str">
        <f t="shared" si="741"/>
        <v>43.0;45.0;42.0;63.0</v>
      </c>
      <c r="F2858" s="4" t="str">
        <f t="shared" si="742"/>
        <v>43.0;45.0</v>
      </c>
      <c r="G2858" s="4" t="str">
        <f t="shared" si="743"/>
        <v>43.0</v>
      </c>
      <c r="H2858" s="4" t="str">
        <f t="shared" si="744"/>
        <v>45.0</v>
      </c>
      <c r="I2858" s="4" t="str">
        <f t="shared" si="745"/>
        <v>42.0;63.0</v>
      </c>
      <c r="J2858" s="4" t="str">
        <f t="shared" si="746"/>
        <v>42.0</v>
      </c>
      <c r="K2858" s="4" t="str">
        <f t="shared" si="747"/>
        <v>63.0</v>
      </c>
      <c r="L2858" s="4">
        <f t="shared" si="739"/>
        <v>43</v>
      </c>
      <c r="M2858" s="4">
        <f t="shared" si="739"/>
        <v>45</v>
      </c>
      <c r="N2858" s="10">
        <f t="shared" si="749"/>
        <v>-4.4444444444444398E-2</v>
      </c>
      <c r="O2858" s="4">
        <f t="shared" si="748"/>
        <v>42</v>
      </c>
      <c r="P2858" s="4">
        <f t="shared" si="748"/>
        <v>63</v>
      </c>
      <c r="Q2858" s="4">
        <f t="shared" si="750"/>
        <v>21</v>
      </c>
      <c r="R2858" s="11"/>
    </row>
    <row r="2859" spans="1:18" x14ac:dyDescent="0.2">
      <c r="A2859" s="1" t="s">
        <v>2959</v>
      </c>
      <c r="B2859" s="4" t="str">
        <f t="shared" si="740"/>
        <v>2019-10-28</v>
      </c>
      <c r="C2859" s="3">
        <v>43766</v>
      </c>
      <c r="E2859" s="4" t="str">
        <f t="shared" si="741"/>
        <v>42.0;45.0;42.0;63.0</v>
      </c>
      <c r="F2859" s="4" t="str">
        <f t="shared" si="742"/>
        <v>42.0;45.0</v>
      </c>
      <c r="G2859" s="4" t="str">
        <f t="shared" si="743"/>
        <v>42.0</v>
      </c>
      <c r="H2859" s="4" t="str">
        <f t="shared" si="744"/>
        <v>45.0</v>
      </c>
      <c r="I2859" s="4" t="str">
        <f t="shared" si="745"/>
        <v>42.0;63.0</v>
      </c>
      <c r="J2859" s="4" t="str">
        <f t="shared" si="746"/>
        <v>42.0</v>
      </c>
      <c r="K2859" s="4" t="str">
        <f t="shared" si="747"/>
        <v>63.0</v>
      </c>
      <c r="L2859" s="4">
        <f t="shared" si="739"/>
        <v>42</v>
      </c>
      <c r="M2859" s="4">
        <f t="shared" si="739"/>
        <v>45</v>
      </c>
      <c r="N2859" s="10">
        <f t="shared" si="749"/>
        <v>-6.6666666666666652E-2</v>
      </c>
      <c r="O2859" s="4">
        <f t="shared" si="748"/>
        <v>42</v>
      </c>
      <c r="P2859" s="4">
        <f t="shared" si="748"/>
        <v>63</v>
      </c>
      <c r="Q2859" s="4">
        <f t="shared" si="750"/>
        <v>21</v>
      </c>
      <c r="R2859" s="11"/>
    </row>
    <row r="2860" spans="1:18" x14ac:dyDescent="0.2">
      <c r="A2860" s="1" t="s">
        <v>2960</v>
      </c>
      <c r="B2860" s="4" t="str">
        <f t="shared" si="740"/>
        <v>2019-10-29</v>
      </c>
      <c r="C2860" s="3">
        <v>43767</v>
      </c>
      <c r="E2860" s="4" t="str">
        <f t="shared" si="741"/>
        <v>41.0;45.0;42.0;62.0</v>
      </c>
      <c r="F2860" s="4" t="str">
        <f t="shared" si="742"/>
        <v>41.0;45.0</v>
      </c>
      <c r="G2860" s="4" t="str">
        <f t="shared" si="743"/>
        <v>41.0</v>
      </c>
      <c r="H2860" s="4" t="str">
        <f t="shared" si="744"/>
        <v>45.0</v>
      </c>
      <c r="I2860" s="4" t="str">
        <f t="shared" si="745"/>
        <v>42.0;62.0</v>
      </c>
      <c r="J2860" s="4" t="str">
        <f t="shared" si="746"/>
        <v>42.0</v>
      </c>
      <c r="K2860" s="4" t="str">
        <f t="shared" si="747"/>
        <v>62.0</v>
      </c>
      <c r="L2860" s="4">
        <f t="shared" si="739"/>
        <v>41</v>
      </c>
      <c r="M2860" s="4">
        <f t="shared" si="739"/>
        <v>45</v>
      </c>
      <c r="N2860" s="10">
        <f t="shared" si="749"/>
        <v>-8.8888888888888906E-2</v>
      </c>
      <c r="O2860" s="4">
        <f t="shared" si="748"/>
        <v>42</v>
      </c>
      <c r="P2860" s="4">
        <f t="shared" si="748"/>
        <v>62</v>
      </c>
      <c r="Q2860" s="4">
        <f t="shared" si="750"/>
        <v>20</v>
      </c>
      <c r="R2860" s="11"/>
    </row>
    <row r="2861" spans="1:18" x14ac:dyDescent="0.2">
      <c r="A2861" s="1" t="s">
        <v>2961</v>
      </c>
      <c r="B2861" s="4" t="str">
        <f t="shared" si="740"/>
        <v>2019-10-30</v>
      </c>
      <c r="C2861" s="3">
        <v>43768</v>
      </c>
      <c r="E2861" s="4" t="str">
        <f t="shared" si="741"/>
        <v>41.0;45.0;42.0;62.0</v>
      </c>
      <c r="F2861" s="4" t="str">
        <f t="shared" si="742"/>
        <v>41.0;45.0</v>
      </c>
      <c r="G2861" s="4" t="str">
        <f t="shared" si="743"/>
        <v>41.0</v>
      </c>
      <c r="H2861" s="4" t="str">
        <f t="shared" si="744"/>
        <v>45.0</v>
      </c>
      <c r="I2861" s="4" t="str">
        <f t="shared" si="745"/>
        <v>42.0;62.0</v>
      </c>
      <c r="J2861" s="4" t="str">
        <f t="shared" si="746"/>
        <v>42.0</v>
      </c>
      <c r="K2861" s="4" t="str">
        <f t="shared" si="747"/>
        <v>62.0</v>
      </c>
      <c r="L2861" s="4">
        <f t="shared" si="739"/>
        <v>41</v>
      </c>
      <c r="M2861" s="4">
        <f t="shared" si="739"/>
        <v>45</v>
      </c>
      <c r="N2861" s="10">
        <f t="shared" si="749"/>
        <v>-8.8888888888888906E-2</v>
      </c>
      <c r="O2861" s="4">
        <f t="shared" si="748"/>
        <v>42</v>
      </c>
      <c r="P2861" s="4">
        <f t="shared" si="748"/>
        <v>62</v>
      </c>
      <c r="Q2861" s="4">
        <f t="shared" si="750"/>
        <v>20</v>
      </c>
      <c r="R2861" s="11"/>
    </row>
    <row r="2862" spans="1:18" x14ac:dyDescent="0.2">
      <c r="A2862" s="1" t="s">
        <v>2962</v>
      </c>
      <c r="B2862" s="4" t="str">
        <f t="shared" si="740"/>
        <v>2019-10-31</v>
      </c>
      <c r="C2862" s="3">
        <v>43769</v>
      </c>
      <c r="E2862" s="4" t="str">
        <f t="shared" si="741"/>
        <v>41.0;44.0;42.0;62.0</v>
      </c>
      <c r="F2862" s="4" t="str">
        <f t="shared" si="742"/>
        <v>41.0;44.0</v>
      </c>
      <c r="G2862" s="4" t="str">
        <f t="shared" si="743"/>
        <v>41.0</v>
      </c>
      <c r="H2862" s="4" t="str">
        <f t="shared" si="744"/>
        <v>44.0</v>
      </c>
      <c r="I2862" s="4" t="str">
        <f t="shared" si="745"/>
        <v>42.0;62.0</v>
      </c>
      <c r="J2862" s="4" t="str">
        <f t="shared" si="746"/>
        <v>42.0</v>
      </c>
      <c r="K2862" s="4" t="str">
        <f t="shared" si="747"/>
        <v>62.0</v>
      </c>
      <c r="L2862" s="4">
        <f t="shared" si="739"/>
        <v>41</v>
      </c>
      <c r="M2862" s="4">
        <f t="shared" si="739"/>
        <v>44</v>
      </c>
      <c r="N2862" s="10">
        <f t="shared" si="749"/>
        <v>-6.8181818181818232E-2</v>
      </c>
      <c r="O2862" s="4">
        <f t="shared" si="748"/>
        <v>42</v>
      </c>
      <c r="P2862" s="4">
        <f t="shared" si="748"/>
        <v>62</v>
      </c>
      <c r="Q2862" s="4">
        <f t="shared" si="750"/>
        <v>20</v>
      </c>
      <c r="R2862" s="11"/>
    </row>
    <row r="2863" spans="1:18" x14ac:dyDescent="0.2">
      <c r="A2863" s="1" t="s">
        <v>2963</v>
      </c>
      <c r="B2863" s="4" t="str">
        <f t="shared" si="740"/>
        <v>2019-11-01</v>
      </c>
      <c r="C2863" s="3">
        <v>43770</v>
      </c>
      <c r="E2863" s="4" t="str">
        <f t="shared" si="741"/>
        <v>42.0;44.0;42.0;62.0</v>
      </c>
      <c r="F2863" s="4" t="str">
        <f t="shared" si="742"/>
        <v>42.0;44.0</v>
      </c>
      <c r="G2863" s="4" t="str">
        <f t="shared" si="743"/>
        <v>42.0</v>
      </c>
      <c r="H2863" s="4" t="str">
        <f t="shared" si="744"/>
        <v>44.0</v>
      </c>
      <c r="I2863" s="4" t="str">
        <f t="shared" si="745"/>
        <v>42.0;62.0</v>
      </c>
      <c r="J2863" s="4" t="str">
        <f t="shared" si="746"/>
        <v>42.0</v>
      </c>
      <c r="K2863" s="4" t="str">
        <f t="shared" si="747"/>
        <v>62.0</v>
      </c>
      <c r="L2863" s="4">
        <f t="shared" si="739"/>
        <v>42</v>
      </c>
      <c r="M2863" s="4">
        <f t="shared" si="739"/>
        <v>44</v>
      </c>
      <c r="N2863" s="10">
        <f t="shared" si="749"/>
        <v>-4.5454545454545414E-2</v>
      </c>
      <c r="O2863" s="4">
        <f t="shared" si="748"/>
        <v>42</v>
      </c>
      <c r="P2863" s="4">
        <f t="shared" si="748"/>
        <v>62</v>
      </c>
      <c r="Q2863" s="4">
        <f t="shared" si="750"/>
        <v>20</v>
      </c>
      <c r="R2863" s="11"/>
    </row>
    <row r="2864" spans="1:18" x14ac:dyDescent="0.2">
      <c r="A2864" s="1" t="s">
        <v>2964</v>
      </c>
      <c r="B2864" s="4" t="str">
        <f t="shared" si="740"/>
        <v>2019-11-02</v>
      </c>
      <c r="C2864" s="3">
        <v>43771</v>
      </c>
      <c r="E2864" s="4" t="str">
        <f t="shared" si="741"/>
        <v>43.0;44.0;43.0;62.0</v>
      </c>
      <c r="F2864" s="4" t="str">
        <f t="shared" si="742"/>
        <v>43.0;44.0</v>
      </c>
      <c r="G2864" s="4" t="str">
        <f t="shared" si="743"/>
        <v>43.0</v>
      </c>
      <c r="H2864" s="4" t="str">
        <f t="shared" si="744"/>
        <v>44.0</v>
      </c>
      <c r="I2864" s="4" t="str">
        <f t="shared" si="745"/>
        <v>43.0;62.0</v>
      </c>
      <c r="J2864" s="4" t="str">
        <f t="shared" si="746"/>
        <v>43.0</v>
      </c>
      <c r="K2864" s="4" t="str">
        <f t="shared" si="747"/>
        <v>62.0</v>
      </c>
      <c r="L2864" s="4">
        <f t="shared" si="739"/>
        <v>43</v>
      </c>
      <c r="M2864" s="4">
        <f t="shared" si="739"/>
        <v>44</v>
      </c>
      <c r="N2864" s="10">
        <f t="shared" si="749"/>
        <v>-2.2727272727272707E-2</v>
      </c>
      <c r="O2864" s="4">
        <f t="shared" si="748"/>
        <v>43</v>
      </c>
      <c r="P2864" s="4">
        <f t="shared" si="748"/>
        <v>62</v>
      </c>
      <c r="Q2864" s="4">
        <f t="shared" si="750"/>
        <v>19</v>
      </c>
      <c r="R2864" s="11"/>
    </row>
    <row r="2865" spans="1:18" x14ac:dyDescent="0.2">
      <c r="A2865" s="1" t="s">
        <v>2965</v>
      </c>
      <c r="B2865" s="4" t="str">
        <f t="shared" si="740"/>
        <v>2019-11-03</v>
      </c>
      <c r="C2865" s="3">
        <v>43772</v>
      </c>
      <c r="E2865" s="4" t="str">
        <f t="shared" si="741"/>
        <v>44.0;45.0;43.0;63.0</v>
      </c>
      <c r="F2865" s="4" t="str">
        <f t="shared" si="742"/>
        <v>44.0;45.0</v>
      </c>
      <c r="G2865" s="4" t="str">
        <f t="shared" si="743"/>
        <v>44.0</v>
      </c>
      <c r="H2865" s="4" t="str">
        <f t="shared" si="744"/>
        <v>45.0</v>
      </c>
      <c r="I2865" s="4" t="str">
        <f t="shared" si="745"/>
        <v>43.0;63.0</v>
      </c>
      <c r="J2865" s="4" t="str">
        <f t="shared" si="746"/>
        <v>43.0</v>
      </c>
      <c r="K2865" s="4" t="str">
        <f t="shared" si="747"/>
        <v>63.0</v>
      </c>
      <c r="L2865" s="4">
        <f t="shared" ref="L2865:M2928" si="751">VALUE(G2865)</f>
        <v>44</v>
      </c>
      <c r="M2865" s="4">
        <f t="shared" si="751"/>
        <v>45</v>
      </c>
      <c r="N2865" s="10">
        <f t="shared" si="749"/>
        <v>-2.2222222222222254E-2</v>
      </c>
      <c r="O2865" s="4">
        <f t="shared" si="748"/>
        <v>43</v>
      </c>
      <c r="P2865" s="4">
        <f t="shared" si="748"/>
        <v>63</v>
      </c>
      <c r="Q2865" s="4">
        <f t="shared" si="750"/>
        <v>20</v>
      </c>
      <c r="R2865" s="11"/>
    </row>
    <row r="2866" spans="1:18" x14ac:dyDescent="0.2">
      <c r="A2866" s="1" t="s">
        <v>2966</v>
      </c>
      <c r="B2866" s="4" t="str">
        <f t="shared" si="740"/>
        <v>2019-11-04</v>
      </c>
      <c r="C2866" s="3">
        <v>43773</v>
      </c>
      <c r="E2866" s="4" t="str">
        <f t="shared" si="741"/>
        <v>44.0;45.0;43.0;63.0</v>
      </c>
      <c r="F2866" s="4" t="str">
        <f t="shared" si="742"/>
        <v>44.0;45.0</v>
      </c>
      <c r="G2866" s="4" t="str">
        <f t="shared" si="743"/>
        <v>44.0</v>
      </c>
      <c r="H2866" s="4" t="str">
        <f t="shared" si="744"/>
        <v>45.0</v>
      </c>
      <c r="I2866" s="4" t="str">
        <f t="shared" si="745"/>
        <v>43.0;63.0</v>
      </c>
      <c r="J2866" s="4" t="str">
        <f t="shared" si="746"/>
        <v>43.0</v>
      </c>
      <c r="K2866" s="4" t="str">
        <f t="shared" si="747"/>
        <v>63.0</v>
      </c>
      <c r="L2866" s="4">
        <f t="shared" si="751"/>
        <v>44</v>
      </c>
      <c r="M2866" s="4">
        <f t="shared" si="751"/>
        <v>45</v>
      </c>
      <c r="N2866" s="10">
        <f t="shared" si="749"/>
        <v>-2.2222222222222254E-2</v>
      </c>
      <c r="O2866" s="4">
        <f t="shared" si="748"/>
        <v>43</v>
      </c>
      <c r="P2866" s="4">
        <f t="shared" si="748"/>
        <v>63</v>
      </c>
      <c r="Q2866" s="4">
        <f t="shared" si="750"/>
        <v>20</v>
      </c>
      <c r="R2866" s="11"/>
    </row>
    <row r="2867" spans="1:18" x14ac:dyDescent="0.2">
      <c r="A2867" s="1" t="s">
        <v>2967</v>
      </c>
      <c r="B2867" s="4" t="str">
        <f t="shared" si="740"/>
        <v>2019-11-05</v>
      </c>
      <c r="C2867" s="3">
        <v>43774</v>
      </c>
      <c r="E2867" s="4" t="str">
        <f t="shared" si="741"/>
        <v>45.0;45.0;44.0;63.0</v>
      </c>
      <c r="F2867" s="4" t="str">
        <f t="shared" si="742"/>
        <v>45.0;45.0</v>
      </c>
      <c r="G2867" s="4" t="str">
        <f t="shared" si="743"/>
        <v>45.0</v>
      </c>
      <c r="H2867" s="4" t="str">
        <f t="shared" si="744"/>
        <v>45.0</v>
      </c>
      <c r="I2867" s="4" t="str">
        <f t="shared" si="745"/>
        <v>44.0;63.0</v>
      </c>
      <c r="J2867" s="4" t="str">
        <f t="shared" si="746"/>
        <v>44.0</v>
      </c>
      <c r="K2867" s="4" t="str">
        <f t="shared" si="747"/>
        <v>63.0</v>
      </c>
      <c r="L2867" s="4">
        <f t="shared" si="751"/>
        <v>45</v>
      </c>
      <c r="M2867" s="4">
        <f t="shared" si="751"/>
        <v>45</v>
      </c>
      <c r="N2867" s="10">
        <f t="shared" si="749"/>
        <v>0</v>
      </c>
      <c r="O2867" s="4">
        <f t="shared" si="748"/>
        <v>44</v>
      </c>
      <c r="P2867" s="4">
        <f t="shared" si="748"/>
        <v>63</v>
      </c>
      <c r="Q2867" s="4">
        <f t="shared" si="750"/>
        <v>19</v>
      </c>
      <c r="R2867" s="11"/>
    </row>
    <row r="2868" spans="1:18" x14ac:dyDescent="0.2">
      <c r="A2868" s="1" t="s">
        <v>2968</v>
      </c>
      <c r="B2868" s="4" t="str">
        <f t="shared" si="740"/>
        <v>2019-11-06</v>
      </c>
      <c r="C2868" s="3">
        <v>43775</v>
      </c>
      <c r="E2868" s="4" t="str">
        <f t="shared" si="741"/>
        <v>45.0;45.0;44.0;63.0</v>
      </c>
      <c r="F2868" s="4" t="str">
        <f t="shared" si="742"/>
        <v>45.0;45.0</v>
      </c>
      <c r="G2868" s="4" t="str">
        <f t="shared" si="743"/>
        <v>45.0</v>
      </c>
      <c r="H2868" s="4" t="str">
        <f t="shared" si="744"/>
        <v>45.0</v>
      </c>
      <c r="I2868" s="4" t="str">
        <f t="shared" si="745"/>
        <v>44.0;63.0</v>
      </c>
      <c r="J2868" s="4" t="str">
        <f t="shared" si="746"/>
        <v>44.0</v>
      </c>
      <c r="K2868" s="4" t="str">
        <f t="shared" si="747"/>
        <v>63.0</v>
      </c>
      <c r="L2868" s="4">
        <f t="shared" si="751"/>
        <v>45</v>
      </c>
      <c r="M2868" s="4">
        <f t="shared" si="751"/>
        <v>45</v>
      </c>
      <c r="N2868" s="10">
        <f t="shared" si="749"/>
        <v>0</v>
      </c>
      <c r="O2868" s="4">
        <f t="shared" si="748"/>
        <v>44</v>
      </c>
      <c r="P2868" s="4">
        <f t="shared" si="748"/>
        <v>63</v>
      </c>
      <c r="Q2868" s="4">
        <f t="shared" si="750"/>
        <v>19</v>
      </c>
      <c r="R2868" s="11"/>
    </row>
    <row r="2869" spans="1:18" x14ac:dyDescent="0.2">
      <c r="A2869" s="1" t="s">
        <v>2969</v>
      </c>
      <c r="B2869" s="4" t="str">
        <f t="shared" si="740"/>
        <v>2019-11-07</v>
      </c>
      <c r="C2869" s="3">
        <v>43776</v>
      </c>
      <c r="E2869" s="4" t="str">
        <f t="shared" si="741"/>
        <v>45.0;45.0;44.0;63.0</v>
      </c>
      <c r="F2869" s="4" t="str">
        <f t="shared" si="742"/>
        <v>45.0;45.0</v>
      </c>
      <c r="G2869" s="4" t="str">
        <f t="shared" si="743"/>
        <v>45.0</v>
      </c>
      <c r="H2869" s="4" t="str">
        <f t="shared" si="744"/>
        <v>45.0</v>
      </c>
      <c r="I2869" s="4" t="str">
        <f t="shared" si="745"/>
        <v>44.0;63.0</v>
      </c>
      <c r="J2869" s="4" t="str">
        <f t="shared" si="746"/>
        <v>44.0</v>
      </c>
      <c r="K2869" s="4" t="str">
        <f t="shared" si="747"/>
        <v>63.0</v>
      </c>
      <c r="L2869" s="4">
        <f t="shared" si="751"/>
        <v>45</v>
      </c>
      <c r="M2869" s="4">
        <f t="shared" si="751"/>
        <v>45</v>
      </c>
      <c r="N2869" s="10">
        <f t="shared" si="749"/>
        <v>0</v>
      </c>
      <c r="O2869" s="4">
        <f t="shared" si="748"/>
        <v>44</v>
      </c>
      <c r="P2869" s="4">
        <f t="shared" si="748"/>
        <v>63</v>
      </c>
      <c r="Q2869" s="4">
        <f t="shared" si="750"/>
        <v>19</v>
      </c>
      <c r="R2869" s="11"/>
    </row>
    <row r="2870" spans="1:18" x14ac:dyDescent="0.2">
      <c r="A2870" s="1" t="s">
        <v>2970</v>
      </c>
      <c r="B2870" s="4" t="str">
        <f t="shared" si="740"/>
        <v>2019-11-08</v>
      </c>
      <c r="C2870" s="3">
        <v>43777</v>
      </c>
      <c r="E2870" s="4" t="str">
        <f t="shared" si="741"/>
        <v>44.0;45.0;44.0;63.0</v>
      </c>
      <c r="F2870" s="4" t="str">
        <f t="shared" si="742"/>
        <v>44.0;45.0</v>
      </c>
      <c r="G2870" s="4" t="str">
        <f t="shared" si="743"/>
        <v>44.0</v>
      </c>
      <c r="H2870" s="4" t="str">
        <f t="shared" si="744"/>
        <v>45.0</v>
      </c>
      <c r="I2870" s="4" t="str">
        <f t="shared" si="745"/>
        <v>44.0;63.0</v>
      </c>
      <c r="J2870" s="4" t="str">
        <f t="shared" si="746"/>
        <v>44.0</v>
      </c>
      <c r="K2870" s="4" t="str">
        <f t="shared" si="747"/>
        <v>63.0</v>
      </c>
      <c r="L2870" s="4">
        <f t="shared" si="751"/>
        <v>44</v>
      </c>
      <c r="M2870" s="4">
        <f t="shared" si="751"/>
        <v>45</v>
      </c>
      <c r="N2870" s="10">
        <f t="shared" si="749"/>
        <v>-2.2222222222222254E-2</v>
      </c>
      <c r="O2870" s="4">
        <f t="shared" si="748"/>
        <v>44</v>
      </c>
      <c r="P2870" s="4">
        <f t="shared" si="748"/>
        <v>63</v>
      </c>
      <c r="Q2870" s="4">
        <f t="shared" si="750"/>
        <v>19</v>
      </c>
      <c r="R2870" s="11"/>
    </row>
    <row r="2871" spans="1:18" x14ac:dyDescent="0.2">
      <c r="A2871" s="1" t="s">
        <v>2971</v>
      </c>
      <c r="B2871" s="4" t="str">
        <f t="shared" si="740"/>
        <v>2019-11-09</v>
      </c>
      <c r="C2871" s="3">
        <v>43778</v>
      </c>
      <c r="E2871" s="4" t="str">
        <f t="shared" si="741"/>
        <v>45.0;45.0;43.0;64.0</v>
      </c>
      <c r="F2871" s="4" t="str">
        <f t="shared" si="742"/>
        <v>45.0;45.0</v>
      </c>
      <c r="G2871" s="4" t="str">
        <f t="shared" si="743"/>
        <v>45.0</v>
      </c>
      <c r="H2871" s="4" t="str">
        <f t="shared" si="744"/>
        <v>45.0</v>
      </c>
      <c r="I2871" s="4" t="str">
        <f t="shared" si="745"/>
        <v>43.0;64.0</v>
      </c>
      <c r="J2871" s="4" t="str">
        <f t="shared" si="746"/>
        <v>43.0</v>
      </c>
      <c r="K2871" s="4" t="str">
        <f t="shared" si="747"/>
        <v>64.0</v>
      </c>
      <c r="L2871" s="4">
        <f t="shared" si="751"/>
        <v>45</v>
      </c>
      <c r="M2871" s="4">
        <f t="shared" si="751"/>
        <v>45</v>
      </c>
      <c r="N2871" s="10">
        <f t="shared" si="749"/>
        <v>0</v>
      </c>
      <c r="O2871" s="4">
        <f t="shared" si="748"/>
        <v>43</v>
      </c>
      <c r="P2871" s="4">
        <f t="shared" si="748"/>
        <v>64</v>
      </c>
      <c r="Q2871" s="4">
        <f t="shared" si="750"/>
        <v>21</v>
      </c>
      <c r="R2871" s="11"/>
    </row>
    <row r="2872" spans="1:18" x14ac:dyDescent="0.2">
      <c r="A2872" s="1" t="s">
        <v>2972</v>
      </c>
      <c r="B2872" s="4" t="str">
        <f t="shared" si="740"/>
        <v>2019-11-10</v>
      </c>
      <c r="C2872" s="3">
        <v>43779</v>
      </c>
      <c r="E2872" s="4" t="str">
        <f t="shared" si="741"/>
        <v>45.0;47.0;43.0;64.0</v>
      </c>
      <c r="F2872" s="4" t="str">
        <f t="shared" si="742"/>
        <v>45.0;47.0</v>
      </c>
      <c r="G2872" s="4" t="str">
        <f t="shared" si="743"/>
        <v>45.0</v>
      </c>
      <c r="H2872" s="4" t="str">
        <f t="shared" si="744"/>
        <v>47.0</v>
      </c>
      <c r="I2872" s="4" t="str">
        <f t="shared" si="745"/>
        <v>43.0;64.0</v>
      </c>
      <c r="J2872" s="4" t="str">
        <f t="shared" si="746"/>
        <v>43.0</v>
      </c>
      <c r="K2872" s="4" t="str">
        <f t="shared" si="747"/>
        <v>64.0</v>
      </c>
      <c r="L2872" s="4">
        <f t="shared" si="751"/>
        <v>45</v>
      </c>
      <c r="M2872" s="4">
        <f t="shared" si="751"/>
        <v>47</v>
      </c>
      <c r="N2872" s="10">
        <f t="shared" si="749"/>
        <v>-4.2553191489361653E-2</v>
      </c>
      <c r="O2872" s="4">
        <f t="shared" si="748"/>
        <v>43</v>
      </c>
      <c r="P2872" s="4">
        <f t="shared" si="748"/>
        <v>64</v>
      </c>
      <c r="Q2872" s="4">
        <f t="shared" si="750"/>
        <v>21</v>
      </c>
      <c r="R2872" s="11"/>
    </row>
    <row r="2873" spans="1:18" x14ac:dyDescent="0.2">
      <c r="A2873" s="1" t="s">
        <v>2973</v>
      </c>
      <c r="B2873" s="4" t="str">
        <f t="shared" si="740"/>
        <v>2019-11-11</v>
      </c>
      <c r="C2873" s="3">
        <v>43780</v>
      </c>
      <c r="E2873" s="4" t="str">
        <f t="shared" si="741"/>
        <v>45.0;48.0;43.0;65.0</v>
      </c>
      <c r="F2873" s="4" t="str">
        <f t="shared" si="742"/>
        <v>45.0;48.0</v>
      </c>
      <c r="G2873" s="4" t="str">
        <f t="shared" si="743"/>
        <v>45.0</v>
      </c>
      <c r="H2873" s="4" t="str">
        <f t="shared" si="744"/>
        <v>48.0</v>
      </c>
      <c r="I2873" s="4" t="str">
        <f t="shared" si="745"/>
        <v>43.0;65.0</v>
      </c>
      <c r="J2873" s="4" t="str">
        <f t="shared" si="746"/>
        <v>43.0</v>
      </c>
      <c r="K2873" s="4" t="str">
        <f t="shared" si="747"/>
        <v>65.0</v>
      </c>
      <c r="L2873" s="4">
        <f t="shared" si="751"/>
        <v>45</v>
      </c>
      <c r="M2873" s="4">
        <f t="shared" si="751"/>
        <v>48</v>
      </c>
      <c r="N2873" s="10">
        <f t="shared" si="749"/>
        <v>-6.25E-2</v>
      </c>
      <c r="O2873" s="4">
        <f t="shared" si="748"/>
        <v>43</v>
      </c>
      <c r="P2873" s="4">
        <f t="shared" si="748"/>
        <v>65</v>
      </c>
      <c r="Q2873" s="4">
        <f t="shared" si="750"/>
        <v>22</v>
      </c>
      <c r="R2873" s="11"/>
    </row>
    <row r="2874" spans="1:18" x14ac:dyDescent="0.2">
      <c r="A2874" s="1" t="s">
        <v>2974</v>
      </c>
      <c r="B2874" s="4" t="str">
        <f t="shared" si="740"/>
        <v>2019-11-12</v>
      </c>
      <c r="C2874" s="3">
        <v>43781</v>
      </c>
      <c r="E2874" s="4" t="str">
        <f t="shared" si="741"/>
        <v>45.0;49.0;43.0;65.0</v>
      </c>
      <c r="F2874" s="4" t="str">
        <f t="shared" si="742"/>
        <v>45.0;49.0</v>
      </c>
      <c r="G2874" s="4" t="str">
        <f t="shared" si="743"/>
        <v>45.0</v>
      </c>
      <c r="H2874" s="4" t="str">
        <f t="shared" si="744"/>
        <v>49.0</v>
      </c>
      <c r="I2874" s="4" t="str">
        <f t="shared" si="745"/>
        <v>43.0;65.0</v>
      </c>
      <c r="J2874" s="4" t="str">
        <f t="shared" si="746"/>
        <v>43.0</v>
      </c>
      <c r="K2874" s="4" t="str">
        <f t="shared" si="747"/>
        <v>65.0</v>
      </c>
      <c r="L2874" s="4">
        <f t="shared" si="751"/>
        <v>45</v>
      </c>
      <c r="M2874" s="4">
        <f t="shared" si="751"/>
        <v>49</v>
      </c>
      <c r="N2874" s="10">
        <f t="shared" si="749"/>
        <v>-8.1632653061224469E-2</v>
      </c>
      <c r="O2874" s="4">
        <f t="shared" si="748"/>
        <v>43</v>
      </c>
      <c r="P2874" s="4">
        <f t="shared" si="748"/>
        <v>65</v>
      </c>
      <c r="Q2874" s="4">
        <f t="shared" si="750"/>
        <v>22</v>
      </c>
      <c r="R2874" s="11"/>
    </row>
    <row r="2875" spans="1:18" x14ac:dyDescent="0.2">
      <c r="A2875" s="1" t="s">
        <v>2975</v>
      </c>
      <c r="B2875" s="4" t="str">
        <f t="shared" si="740"/>
        <v>2019-11-13</v>
      </c>
      <c r="C2875" s="3">
        <v>43782</v>
      </c>
      <c r="E2875" s="4" t="str">
        <f t="shared" si="741"/>
        <v>46.0;49.0;43.0;67.0</v>
      </c>
      <c r="F2875" s="4" t="str">
        <f t="shared" si="742"/>
        <v>46.0;49.0</v>
      </c>
      <c r="G2875" s="4" t="str">
        <f t="shared" si="743"/>
        <v>46.0</v>
      </c>
      <c r="H2875" s="4" t="str">
        <f t="shared" si="744"/>
        <v>49.0</v>
      </c>
      <c r="I2875" s="4" t="str">
        <f t="shared" si="745"/>
        <v>43.0;67.0</v>
      </c>
      <c r="J2875" s="4" t="str">
        <f t="shared" si="746"/>
        <v>43.0</v>
      </c>
      <c r="K2875" s="4" t="str">
        <f t="shared" si="747"/>
        <v>67.0</v>
      </c>
      <c r="L2875" s="4">
        <f t="shared" si="751"/>
        <v>46</v>
      </c>
      <c r="M2875" s="4">
        <f t="shared" si="751"/>
        <v>49</v>
      </c>
      <c r="N2875" s="10">
        <f t="shared" si="749"/>
        <v>-6.1224489795918324E-2</v>
      </c>
      <c r="O2875" s="4">
        <f t="shared" si="748"/>
        <v>43</v>
      </c>
      <c r="P2875" s="4">
        <f t="shared" si="748"/>
        <v>67</v>
      </c>
      <c r="Q2875" s="4">
        <f t="shared" si="750"/>
        <v>24</v>
      </c>
      <c r="R2875" s="11"/>
    </row>
    <row r="2876" spans="1:18" x14ac:dyDescent="0.2">
      <c r="A2876" s="1" t="s">
        <v>2976</v>
      </c>
      <c r="B2876" s="4" t="str">
        <f t="shared" si="740"/>
        <v>2019-11-14</v>
      </c>
      <c r="C2876" s="3">
        <v>43783</v>
      </c>
      <c r="E2876" s="4" t="str">
        <f t="shared" si="741"/>
        <v>46.0;49.0;43.0;68.0</v>
      </c>
      <c r="F2876" s="4" t="str">
        <f t="shared" si="742"/>
        <v>46.0;49.0</v>
      </c>
      <c r="G2876" s="4" t="str">
        <f t="shared" si="743"/>
        <v>46.0</v>
      </c>
      <c r="H2876" s="4" t="str">
        <f t="shared" si="744"/>
        <v>49.0</v>
      </c>
      <c r="I2876" s="4" t="str">
        <f t="shared" si="745"/>
        <v>43.0;68.0</v>
      </c>
      <c r="J2876" s="4" t="str">
        <f t="shared" si="746"/>
        <v>43.0</v>
      </c>
      <c r="K2876" s="4" t="str">
        <f t="shared" si="747"/>
        <v>68.0</v>
      </c>
      <c r="L2876" s="4">
        <f t="shared" si="751"/>
        <v>46</v>
      </c>
      <c r="M2876" s="4">
        <f t="shared" si="751"/>
        <v>49</v>
      </c>
      <c r="N2876" s="10">
        <f t="shared" si="749"/>
        <v>-6.1224489795918324E-2</v>
      </c>
      <c r="O2876" s="4">
        <f t="shared" si="748"/>
        <v>43</v>
      </c>
      <c r="P2876" s="4">
        <f t="shared" si="748"/>
        <v>68</v>
      </c>
      <c r="Q2876" s="4">
        <f t="shared" si="750"/>
        <v>25</v>
      </c>
      <c r="R2876" s="11"/>
    </row>
    <row r="2877" spans="1:18" x14ac:dyDescent="0.2">
      <c r="A2877" s="1" t="s">
        <v>2977</v>
      </c>
      <c r="B2877" s="4" t="str">
        <f t="shared" si="740"/>
        <v>2019-11-15</v>
      </c>
      <c r="C2877" s="3">
        <v>43784</v>
      </c>
      <c r="E2877" s="4" t="str">
        <f t="shared" si="741"/>
        <v>47.0;48.0;43.0;69.0</v>
      </c>
      <c r="F2877" s="4" t="str">
        <f t="shared" si="742"/>
        <v>47.0;48.0</v>
      </c>
      <c r="G2877" s="4" t="str">
        <f t="shared" si="743"/>
        <v>47.0</v>
      </c>
      <c r="H2877" s="4" t="str">
        <f t="shared" si="744"/>
        <v>48.0</v>
      </c>
      <c r="I2877" s="4" t="str">
        <f t="shared" si="745"/>
        <v>43.0;69.0</v>
      </c>
      <c r="J2877" s="4" t="str">
        <f t="shared" si="746"/>
        <v>43.0</v>
      </c>
      <c r="K2877" s="4" t="str">
        <f t="shared" si="747"/>
        <v>69.0</v>
      </c>
      <c r="L2877" s="4">
        <f t="shared" si="751"/>
        <v>47</v>
      </c>
      <c r="M2877" s="4">
        <f t="shared" si="751"/>
        <v>48</v>
      </c>
      <c r="N2877" s="10">
        <f t="shared" si="749"/>
        <v>-2.083333333333337E-2</v>
      </c>
      <c r="O2877" s="4">
        <f t="shared" si="748"/>
        <v>43</v>
      </c>
      <c r="P2877" s="4">
        <f t="shared" si="748"/>
        <v>69</v>
      </c>
      <c r="Q2877" s="4">
        <f t="shared" si="750"/>
        <v>26</v>
      </c>
      <c r="R2877" s="11"/>
    </row>
    <row r="2878" spans="1:18" x14ac:dyDescent="0.2">
      <c r="A2878" s="1" t="s">
        <v>2978</v>
      </c>
      <c r="B2878" s="4" t="str">
        <f t="shared" si="740"/>
        <v>2019-11-16</v>
      </c>
      <c r="C2878" s="3">
        <v>43785</v>
      </c>
      <c r="E2878" s="4" t="str">
        <f t="shared" si="741"/>
        <v>47.0;48.0;42.0;70.0</v>
      </c>
      <c r="F2878" s="4" t="str">
        <f t="shared" si="742"/>
        <v>47.0;48.0</v>
      </c>
      <c r="G2878" s="4" t="str">
        <f t="shared" si="743"/>
        <v>47.0</v>
      </c>
      <c r="H2878" s="4" t="str">
        <f t="shared" si="744"/>
        <v>48.0</v>
      </c>
      <c r="I2878" s="4" t="str">
        <f t="shared" si="745"/>
        <v>42.0;70.0</v>
      </c>
      <c r="J2878" s="4" t="str">
        <f t="shared" si="746"/>
        <v>42.0</v>
      </c>
      <c r="K2878" s="4" t="str">
        <f t="shared" si="747"/>
        <v>70.0</v>
      </c>
      <c r="L2878" s="4">
        <f t="shared" si="751"/>
        <v>47</v>
      </c>
      <c r="M2878" s="4">
        <f t="shared" si="751"/>
        <v>48</v>
      </c>
      <c r="N2878" s="10">
        <f t="shared" si="749"/>
        <v>-2.083333333333337E-2</v>
      </c>
      <c r="O2878" s="4">
        <f t="shared" si="748"/>
        <v>42</v>
      </c>
      <c r="P2878" s="4">
        <f t="shared" si="748"/>
        <v>70</v>
      </c>
      <c r="Q2878" s="4">
        <f t="shared" si="750"/>
        <v>28</v>
      </c>
      <c r="R2878" s="11"/>
    </row>
    <row r="2879" spans="1:18" x14ac:dyDescent="0.2">
      <c r="A2879" s="1" t="s">
        <v>2979</v>
      </c>
      <c r="B2879" s="4" t="str">
        <f t="shared" si="740"/>
        <v>2019-11-17</v>
      </c>
      <c r="C2879" s="3">
        <v>43786</v>
      </c>
      <c r="E2879" s="4" t="str">
        <f t="shared" si="741"/>
        <v>47.0;48.0;42.0;71.0</v>
      </c>
      <c r="F2879" s="4" t="str">
        <f t="shared" si="742"/>
        <v>47.0;48.0</v>
      </c>
      <c r="G2879" s="4" t="str">
        <f t="shared" si="743"/>
        <v>47.0</v>
      </c>
      <c r="H2879" s="4" t="str">
        <f t="shared" si="744"/>
        <v>48.0</v>
      </c>
      <c r="I2879" s="4" t="str">
        <f t="shared" si="745"/>
        <v>42.0;71.0</v>
      </c>
      <c r="J2879" s="4" t="str">
        <f t="shared" si="746"/>
        <v>42.0</v>
      </c>
      <c r="K2879" s="4" t="str">
        <f t="shared" si="747"/>
        <v>71.0</v>
      </c>
      <c r="L2879" s="4">
        <f t="shared" si="751"/>
        <v>47</v>
      </c>
      <c r="M2879" s="4">
        <f t="shared" si="751"/>
        <v>48</v>
      </c>
      <c r="N2879" s="10">
        <f t="shared" si="749"/>
        <v>-2.083333333333337E-2</v>
      </c>
      <c r="O2879" s="4">
        <f t="shared" si="748"/>
        <v>42</v>
      </c>
      <c r="P2879" s="4">
        <f t="shared" si="748"/>
        <v>71</v>
      </c>
      <c r="Q2879" s="4">
        <f t="shared" si="750"/>
        <v>29</v>
      </c>
      <c r="R2879" s="11"/>
    </row>
    <row r="2880" spans="1:18" x14ac:dyDescent="0.2">
      <c r="A2880" s="1" t="s">
        <v>2980</v>
      </c>
      <c r="B2880" s="4" t="str">
        <f t="shared" si="740"/>
        <v>2019-11-18</v>
      </c>
      <c r="C2880" s="3">
        <v>43787</v>
      </c>
      <c r="E2880" s="4" t="str">
        <f t="shared" si="741"/>
        <v>47.0;48.0;42.0;71.0</v>
      </c>
      <c r="F2880" s="4" t="str">
        <f t="shared" si="742"/>
        <v>47.0;48.0</v>
      </c>
      <c r="G2880" s="4" t="str">
        <f t="shared" si="743"/>
        <v>47.0</v>
      </c>
      <c r="H2880" s="4" t="str">
        <f t="shared" si="744"/>
        <v>48.0</v>
      </c>
      <c r="I2880" s="4" t="str">
        <f t="shared" si="745"/>
        <v>42.0;71.0</v>
      </c>
      <c r="J2880" s="4" t="str">
        <f t="shared" si="746"/>
        <v>42.0</v>
      </c>
      <c r="K2880" s="4" t="str">
        <f t="shared" si="747"/>
        <v>71.0</v>
      </c>
      <c r="L2880" s="4">
        <f t="shared" si="751"/>
        <v>47</v>
      </c>
      <c r="M2880" s="4">
        <f t="shared" si="751"/>
        <v>48</v>
      </c>
      <c r="N2880" s="10">
        <f t="shared" si="749"/>
        <v>-2.083333333333337E-2</v>
      </c>
      <c r="O2880" s="4">
        <f t="shared" si="748"/>
        <v>42</v>
      </c>
      <c r="P2880" s="4">
        <f t="shared" si="748"/>
        <v>71</v>
      </c>
      <c r="Q2880" s="4">
        <f t="shared" si="750"/>
        <v>29</v>
      </c>
      <c r="R2880" s="11"/>
    </row>
    <row r="2881" spans="1:18" x14ac:dyDescent="0.2">
      <c r="A2881" s="1" t="s">
        <v>2981</v>
      </c>
      <c r="B2881" s="4" t="str">
        <f t="shared" si="740"/>
        <v>2019-11-19</v>
      </c>
      <c r="C2881" s="3">
        <v>43788</v>
      </c>
      <c r="E2881" s="4" t="str">
        <f t="shared" si="741"/>
        <v>46.0;47.0;42.0;71.0</v>
      </c>
      <c r="F2881" s="4" t="str">
        <f t="shared" si="742"/>
        <v>46.0;47.0</v>
      </c>
      <c r="G2881" s="4" t="str">
        <f t="shared" si="743"/>
        <v>46.0</v>
      </c>
      <c r="H2881" s="4" t="str">
        <f t="shared" si="744"/>
        <v>47.0</v>
      </c>
      <c r="I2881" s="4" t="str">
        <f t="shared" si="745"/>
        <v>42.0;71.0</v>
      </c>
      <c r="J2881" s="4" t="str">
        <f t="shared" si="746"/>
        <v>42.0</v>
      </c>
      <c r="K2881" s="4" t="str">
        <f t="shared" si="747"/>
        <v>71.0</v>
      </c>
      <c r="L2881" s="4">
        <f t="shared" si="751"/>
        <v>46</v>
      </c>
      <c r="M2881" s="4">
        <f t="shared" si="751"/>
        <v>47</v>
      </c>
      <c r="N2881" s="10">
        <f t="shared" si="749"/>
        <v>-2.1276595744680882E-2</v>
      </c>
      <c r="O2881" s="4">
        <f t="shared" si="748"/>
        <v>42</v>
      </c>
      <c r="P2881" s="4">
        <f t="shared" si="748"/>
        <v>71</v>
      </c>
      <c r="Q2881" s="4">
        <f t="shared" si="750"/>
        <v>29</v>
      </c>
      <c r="R2881" s="11"/>
    </row>
    <row r="2882" spans="1:18" x14ac:dyDescent="0.2">
      <c r="A2882" s="1" t="s">
        <v>2982</v>
      </c>
      <c r="B2882" s="4" t="str">
        <f t="shared" si="740"/>
        <v>2019-11-20</v>
      </c>
      <c r="C2882" s="3">
        <v>43789</v>
      </c>
      <c r="E2882" s="4" t="str">
        <f t="shared" si="741"/>
        <v>46.0;47.0;42.0;72.0</v>
      </c>
      <c r="F2882" s="4" t="str">
        <f t="shared" si="742"/>
        <v>46.0;47.0</v>
      </c>
      <c r="G2882" s="4" t="str">
        <f t="shared" si="743"/>
        <v>46.0</v>
      </c>
      <c r="H2882" s="4" t="str">
        <f t="shared" si="744"/>
        <v>47.0</v>
      </c>
      <c r="I2882" s="4" t="str">
        <f t="shared" si="745"/>
        <v>42.0;72.0</v>
      </c>
      <c r="J2882" s="4" t="str">
        <f t="shared" si="746"/>
        <v>42.0</v>
      </c>
      <c r="K2882" s="4" t="str">
        <f t="shared" si="747"/>
        <v>72.0</v>
      </c>
      <c r="L2882" s="4">
        <f t="shared" si="751"/>
        <v>46</v>
      </c>
      <c r="M2882" s="4">
        <f t="shared" si="751"/>
        <v>47</v>
      </c>
      <c r="N2882" s="10">
        <f t="shared" si="749"/>
        <v>-2.1276595744680882E-2</v>
      </c>
      <c r="O2882" s="4">
        <f t="shared" si="748"/>
        <v>42</v>
      </c>
      <c r="P2882" s="4">
        <f t="shared" si="748"/>
        <v>72</v>
      </c>
      <c r="Q2882" s="4">
        <f t="shared" si="750"/>
        <v>30</v>
      </c>
      <c r="R2882" s="11"/>
    </row>
    <row r="2883" spans="1:18" x14ac:dyDescent="0.2">
      <c r="A2883" s="1" t="s">
        <v>2983</v>
      </c>
      <c r="B2883" s="4" t="str">
        <f t="shared" si="740"/>
        <v>2019-11-21</v>
      </c>
      <c r="C2883" s="3">
        <v>43790</v>
      </c>
      <c r="E2883" s="4" t="str">
        <f t="shared" si="741"/>
        <v>46.0;47.0;41.0;72.0</v>
      </c>
      <c r="F2883" s="4" t="str">
        <f t="shared" si="742"/>
        <v>46.0;47.0</v>
      </c>
      <c r="G2883" s="4" t="str">
        <f t="shared" si="743"/>
        <v>46.0</v>
      </c>
      <c r="H2883" s="4" t="str">
        <f t="shared" si="744"/>
        <v>47.0</v>
      </c>
      <c r="I2883" s="4" t="str">
        <f t="shared" si="745"/>
        <v>41.0;72.0</v>
      </c>
      <c r="J2883" s="4" t="str">
        <f t="shared" si="746"/>
        <v>41.0</v>
      </c>
      <c r="K2883" s="4" t="str">
        <f t="shared" si="747"/>
        <v>72.0</v>
      </c>
      <c r="L2883" s="4">
        <f t="shared" si="751"/>
        <v>46</v>
      </c>
      <c r="M2883" s="4">
        <f t="shared" si="751"/>
        <v>47</v>
      </c>
      <c r="N2883" s="10">
        <f t="shared" si="749"/>
        <v>-2.1276595744680882E-2</v>
      </c>
      <c r="O2883" s="4">
        <f t="shared" si="748"/>
        <v>41</v>
      </c>
      <c r="P2883" s="4">
        <f t="shared" si="748"/>
        <v>72</v>
      </c>
      <c r="Q2883" s="4">
        <f t="shared" si="750"/>
        <v>31</v>
      </c>
      <c r="R2883" s="11"/>
    </row>
    <row r="2884" spans="1:18" x14ac:dyDescent="0.2">
      <c r="A2884" s="1" t="s">
        <v>2984</v>
      </c>
      <c r="B2884" s="4" t="str">
        <f t="shared" ref="B2884:B2947" si="752">LEFT(A2884,10)</f>
        <v>2019-11-22</v>
      </c>
      <c r="C2884" s="3">
        <v>43791</v>
      </c>
      <c r="E2884" s="4" t="str">
        <f t="shared" ref="E2884:E2947" si="753">RIGHT(A2884,19)</f>
        <v>48.0;47.0;42.0;73.0</v>
      </c>
      <c r="F2884" s="4" t="str">
        <f t="shared" ref="F2884:F2947" si="754">LEFT(E2884,9)</f>
        <v>48.0;47.0</v>
      </c>
      <c r="G2884" s="4" t="str">
        <f t="shared" ref="G2884:G2947" si="755">LEFT(F2884,4)</f>
        <v>48.0</v>
      </c>
      <c r="H2884" s="4" t="str">
        <f t="shared" ref="H2884:H2947" si="756">RIGHT(F2884,4)</f>
        <v>47.0</v>
      </c>
      <c r="I2884" s="4" t="str">
        <f t="shared" ref="I2884:I2947" si="757">RIGHT(E2884,9)</f>
        <v>42.0;73.0</v>
      </c>
      <c r="J2884" s="4" t="str">
        <f t="shared" ref="J2884:J2947" si="758">LEFT(I2884,4)</f>
        <v>42.0</v>
      </c>
      <c r="K2884" s="4" t="str">
        <f t="shared" ref="K2884:K2947" si="759">RIGHT(I2884,4)</f>
        <v>73.0</v>
      </c>
      <c r="L2884" s="4">
        <f t="shared" si="751"/>
        <v>48</v>
      </c>
      <c r="M2884" s="4">
        <f t="shared" si="751"/>
        <v>47</v>
      </c>
      <c r="N2884" s="10">
        <f t="shared" si="749"/>
        <v>2.1276595744680771E-2</v>
      </c>
      <c r="O2884" s="4">
        <f t="shared" ref="O2884:P2947" si="760">VALUE(J2884)</f>
        <v>42</v>
      </c>
      <c r="P2884" s="4">
        <f t="shared" si="760"/>
        <v>73</v>
      </c>
      <c r="Q2884" s="4">
        <f t="shared" si="750"/>
        <v>31</v>
      </c>
      <c r="R2884" s="11"/>
    </row>
    <row r="2885" spans="1:18" x14ac:dyDescent="0.2">
      <c r="A2885" s="1" t="s">
        <v>2985</v>
      </c>
      <c r="B2885" s="4" t="str">
        <f t="shared" si="752"/>
        <v>2019-11-23</v>
      </c>
      <c r="C2885" s="3">
        <v>43792</v>
      </c>
      <c r="E2885" s="4" t="str">
        <f t="shared" si="753"/>
        <v>49.0;47.0;42.0;73.0</v>
      </c>
      <c r="F2885" s="4" t="str">
        <f t="shared" si="754"/>
        <v>49.0;47.0</v>
      </c>
      <c r="G2885" s="4" t="str">
        <f t="shared" si="755"/>
        <v>49.0</v>
      </c>
      <c r="H2885" s="4" t="str">
        <f t="shared" si="756"/>
        <v>47.0</v>
      </c>
      <c r="I2885" s="4" t="str">
        <f t="shared" si="757"/>
        <v>42.0;73.0</v>
      </c>
      <c r="J2885" s="4" t="str">
        <f t="shared" si="758"/>
        <v>42.0</v>
      </c>
      <c r="K2885" s="4" t="str">
        <f t="shared" si="759"/>
        <v>73.0</v>
      </c>
      <c r="L2885" s="4">
        <f t="shared" si="751"/>
        <v>49</v>
      </c>
      <c r="M2885" s="4">
        <f t="shared" si="751"/>
        <v>47</v>
      </c>
      <c r="N2885" s="10">
        <f t="shared" ref="N2885:N2948" si="761">L2885/M2885-1</f>
        <v>4.2553191489361764E-2</v>
      </c>
      <c r="O2885" s="4">
        <f t="shared" si="760"/>
        <v>42</v>
      </c>
      <c r="P2885" s="4">
        <f t="shared" si="760"/>
        <v>73</v>
      </c>
      <c r="Q2885" s="4">
        <f t="shared" ref="Q2885:Q2948" si="762">P2885-O2885</f>
        <v>31</v>
      </c>
      <c r="R2885" s="11"/>
    </row>
    <row r="2886" spans="1:18" x14ac:dyDescent="0.2">
      <c r="A2886" s="1" t="s">
        <v>2986</v>
      </c>
      <c r="B2886" s="4" t="str">
        <f t="shared" si="752"/>
        <v>2019-11-24</v>
      </c>
      <c r="C2886" s="3">
        <v>43793</v>
      </c>
      <c r="E2886" s="4" t="str">
        <f t="shared" si="753"/>
        <v>50.0;48.0;42.0;73.0</v>
      </c>
      <c r="F2886" s="4" t="str">
        <f t="shared" si="754"/>
        <v>50.0;48.0</v>
      </c>
      <c r="G2886" s="4" t="str">
        <f t="shared" si="755"/>
        <v>50.0</v>
      </c>
      <c r="H2886" s="4" t="str">
        <f t="shared" si="756"/>
        <v>48.0</v>
      </c>
      <c r="I2886" s="4" t="str">
        <f t="shared" si="757"/>
        <v>42.0;73.0</v>
      </c>
      <c r="J2886" s="4" t="str">
        <f t="shared" si="758"/>
        <v>42.0</v>
      </c>
      <c r="K2886" s="4" t="str">
        <f t="shared" si="759"/>
        <v>73.0</v>
      </c>
      <c r="L2886" s="4">
        <f t="shared" si="751"/>
        <v>50</v>
      </c>
      <c r="M2886" s="4">
        <f t="shared" si="751"/>
        <v>48</v>
      </c>
      <c r="N2886" s="10">
        <f t="shared" si="761"/>
        <v>4.1666666666666741E-2</v>
      </c>
      <c r="O2886" s="4">
        <f t="shared" si="760"/>
        <v>42</v>
      </c>
      <c r="P2886" s="4">
        <f t="shared" si="760"/>
        <v>73</v>
      </c>
      <c r="Q2886" s="4">
        <f t="shared" si="762"/>
        <v>31</v>
      </c>
      <c r="R2886" s="11"/>
    </row>
    <row r="2887" spans="1:18" x14ac:dyDescent="0.2">
      <c r="A2887" s="1" t="s">
        <v>2987</v>
      </c>
      <c r="B2887" s="4" t="str">
        <f t="shared" si="752"/>
        <v>2019-11-25</v>
      </c>
      <c r="C2887" s="3">
        <v>43794</v>
      </c>
      <c r="E2887" s="4" t="str">
        <f t="shared" si="753"/>
        <v>51.0;49.0;42.0;73.0</v>
      </c>
      <c r="F2887" s="4" t="str">
        <f t="shared" si="754"/>
        <v>51.0;49.0</v>
      </c>
      <c r="G2887" s="4" t="str">
        <f t="shared" si="755"/>
        <v>51.0</v>
      </c>
      <c r="H2887" s="4" t="str">
        <f t="shared" si="756"/>
        <v>49.0</v>
      </c>
      <c r="I2887" s="4" t="str">
        <f t="shared" si="757"/>
        <v>42.0;73.0</v>
      </c>
      <c r="J2887" s="4" t="str">
        <f t="shared" si="758"/>
        <v>42.0</v>
      </c>
      <c r="K2887" s="4" t="str">
        <f t="shared" si="759"/>
        <v>73.0</v>
      </c>
      <c r="L2887" s="4">
        <f t="shared" si="751"/>
        <v>51</v>
      </c>
      <c r="M2887" s="4">
        <f t="shared" si="751"/>
        <v>49</v>
      </c>
      <c r="N2887" s="10">
        <f t="shared" si="761"/>
        <v>4.081632653061229E-2</v>
      </c>
      <c r="O2887" s="4">
        <f t="shared" si="760"/>
        <v>42</v>
      </c>
      <c r="P2887" s="4">
        <f t="shared" si="760"/>
        <v>73</v>
      </c>
      <c r="Q2887" s="4">
        <f t="shared" si="762"/>
        <v>31</v>
      </c>
      <c r="R2887" s="11"/>
    </row>
    <row r="2888" spans="1:18" x14ac:dyDescent="0.2">
      <c r="A2888" s="1" t="s">
        <v>2988</v>
      </c>
      <c r="B2888" s="4" t="str">
        <f t="shared" si="752"/>
        <v>2019-11-26</v>
      </c>
      <c r="C2888" s="3">
        <v>43795</v>
      </c>
      <c r="E2888" s="4" t="str">
        <f t="shared" si="753"/>
        <v>52.0;49.0;43.0;72.0</v>
      </c>
      <c r="F2888" s="4" t="str">
        <f t="shared" si="754"/>
        <v>52.0;49.0</v>
      </c>
      <c r="G2888" s="4" t="str">
        <f t="shared" si="755"/>
        <v>52.0</v>
      </c>
      <c r="H2888" s="4" t="str">
        <f t="shared" si="756"/>
        <v>49.0</v>
      </c>
      <c r="I2888" s="4" t="str">
        <f t="shared" si="757"/>
        <v>43.0;72.0</v>
      </c>
      <c r="J2888" s="4" t="str">
        <f t="shared" si="758"/>
        <v>43.0</v>
      </c>
      <c r="K2888" s="4" t="str">
        <f t="shared" si="759"/>
        <v>72.0</v>
      </c>
      <c r="L2888" s="4">
        <f t="shared" si="751"/>
        <v>52</v>
      </c>
      <c r="M2888" s="4">
        <f t="shared" si="751"/>
        <v>49</v>
      </c>
      <c r="N2888" s="10">
        <f t="shared" si="761"/>
        <v>6.1224489795918435E-2</v>
      </c>
      <c r="O2888" s="4">
        <f t="shared" si="760"/>
        <v>43</v>
      </c>
      <c r="P2888" s="4">
        <f t="shared" si="760"/>
        <v>72</v>
      </c>
      <c r="Q2888" s="4">
        <f t="shared" si="762"/>
        <v>29</v>
      </c>
      <c r="R2888" s="11"/>
    </row>
    <row r="2889" spans="1:18" x14ac:dyDescent="0.2">
      <c r="A2889" s="1" t="s">
        <v>2989</v>
      </c>
      <c r="B2889" s="4" t="str">
        <f t="shared" si="752"/>
        <v>2019-11-27</v>
      </c>
      <c r="C2889" s="3">
        <v>43796</v>
      </c>
      <c r="E2889" s="4" t="str">
        <f t="shared" si="753"/>
        <v>52.0;49.0;42.0;73.0</v>
      </c>
      <c r="F2889" s="4" t="str">
        <f t="shared" si="754"/>
        <v>52.0;49.0</v>
      </c>
      <c r="G2889" s="4" t="str">
        <f t="shared" si="755"/>
        <v>52.0</v>
      </c>
      <c r="H2889" s="4" t="str">
        <f t="shared" si="756"/>
        <v>49.0</v>
      </c>
      <c r="I2889" s="4" t="str">
        <f t="shared" si="757"/>
        <v>42.0;73.0</v>
      </c>
      <c r="J2889" s="4" t="str">
        <f t="shared" si="758"/>
        <v>42.0</v>
      </c>
      <c r="K2889" s="4" t="str">
        <f t="shared" si="759"/>
        <v>73.0</v>
      </c>
      <c r="L2889" s="4">
        <f t="shared" si="751"/>
        <v>52</v>
      </c>
      <c r="M2889" s="4">
        <f t="shared" si="751"/>
        <v>49</v>
      </c>
      <c r="N2889" s="10">
        <f t="shared" si="761"/>
        <v>6.1224489795918435E-2</v>
      </c>
      <c r="O2889" s="4">
        <f t="shared" si="760"/>
        <v>42</v>
      </c>
      <c r="P2889" s="4">
        <f t="shared" si="760"/>
        <v>73</v>
      </c>
      <c r="Q2889" s="4">
        <f t="shared" si="762"/>
        <v>31</v>
      </c>
      <c r="R2889" s="11"/>
    </row>
    <row r="2890" spans="1:18" x14ac:dyDescent="0.2">
      <c r="A2890" s="1" t="s">
        <v>2990</v>
      </c>
      <c r="B2890" s="4" t="str">
        <f t="shared" si="752"/>
        <v>2019-11-28</v>
      </c>
      <c r="C2890" s="3">
        <v>43797</v>
      </c>
      <c r="E2890" s="4" t="str">
        <f t="shared" si="753"/>
        <v>53.0;49.0;42.0;73.0</v>
      </c>
      <c r="F2890" s="4" t="str">
        <f t="shared" si="754"/>
        <v>53.0;49.0</v>
      </c>
      <c r="G2890" s="4" t="str">
        <f t="shared" si="755"/>
        <v>53.0</v>
      </c>
      <c r="H2890" s="4" t="str">
        <f t="shared" si="756"/>
        <v>49.0</v>
      </c>
      <c r="I2890" s="4" t="str">
        <f t="shared" si="757"/>
        <v>42.0;73.0</v>
      </c>
      <c r="J2890" s="4" t="str">
        <f t="shared" si="758"/>
        <v>42.0</v>
      </c>
      <c r="K2890" s="4" t="str">
        <f t="shared" si="759"/>
        <v>73.0</v>
      </c>
      <c r="L2890" s="4">
        <f t="shared" si="751"/>
        <v>53</v>
      </c>
      <c r="M2890" s="4">
        <f t="shared" si="751"/>
        <v>49</v>
      </c>
      <c r="N2890" s="10">
        <f t="shared" si="761"/>
        <v>8.163265306122458E-2</v>
      </c>
      <c r="O2890" s="4">
        <f t="shared" si="760"/>
        <v>42</v>
      </c>
      <c r="P2890" s="4">
        <f t="shared" si="760"/>
        <v>73</v>
      </c>
      <c r="Q2890" s="4">
        <f t="shared" si="762"/>
        <v>31</v>
      </c>
      <c r="R2890" s="11"/>
    </row>
    <row r="2891" spans="1:18" x14ac:dyDescent="0.2">
      <c r="A2891" s="1" t="s">
        <v>2991</v>
      </c>
      <c r="B2891" s="4" t="str">
        <f t="shared" si="752"/>
        <v>2019-11-29</v>
      </c>
      <c r="C2891" s="3">
        <v>43798</v>
      </c>
      <c r="E2891" s="4" t="str">
        <f t="shared" si="753"/>
        <v>53.0;49.0;42.0;73.0</v>
      </c>
      <c r="F2891" s="4" t="str">
        <f t="shared" si="754"/>
        <v>53.0;49.0</v>
      </c>
      <c r="G2891" s="4" t="str">
        <f t="shared" si="755"/>
        <v>53.0</v>
      </c>
      <c r="H2891" s="4" t="str">
        <f t="shared" si="756"/>
        <v>49.0</v>
      </c>
      <c r="I2891" s="4" t="str">
        <f t="shared" si="757"/>
        <v>42.0;73.0</v>
      </c>
      <c r="J2891" s="4" t="str">
        <f t="shared" si="758"/>
        <v>42.0</v>
      </c>
      <c r="K2891" s="4" t="str">
        <f t="shared" si="759"/>
        <v>73.0</v>
      </c>
      <c r="L2891" s="4">
        <f t="shared" si="751"/>
        <v>53</v>
      </c>
      <c r="M2891" s="4">
        <f t="shared" si="751"/>
        <v>49</v>
      </c>
      <c r="N2891" s="10">
        <f t="shared" si="761"/>
        <v>8.163265306122458E-2</v>
      </c>
      <c r="O2891" s="4">
        <f t="shared" si="760"/>
        <v>42</v>
      </c>
      <c r="P2891" s="4">
        <f t="shared" si="760"/>
        <v>73</v>
      </c>
      <c r="Q2891" s="4">
        <f t="shared" si="762"/>
        <v>31</v>
      </c>
      <c r="R2891" s="11"/>
    </row>
    <row r="2892" spans="1:18" x14ac:dyDescent="0.2">
      <c r="A2892" s="1" t="s">
        <v>2992</v>
      </c>
      <c r="B2892" s="4" t="str">
        <f t="shared" si="752"/>
        <v>2019-11-30</v>
      </c>
      <c r="C2892" s="3">
        <v>43799</v>
      </c>
      <c r="E2892" s="4" t="str">
        <f t="shared" si="753"/>
        <v>55.0;50.0;42.0;74.0</v>
      </c>
      <c r="F2892" s="4" t="str">
        <f t="shared" si="754"/>
        <v>55.0;50.0</v>
      </c>
      <c r="G2892" s="4" t="str">
        <f t="shared" si="755"/>
        <v>55.0</v>
      </c>
      <c r="H2892" s="4" t="str">
        <f t="shared" si="756"/>
        <v>50.0</v>
      </c>
      <c r="I2892" s="4" t="str">
        <f t="shared" si="757"/>
        <v>42.0;74.0</v>
      </c>
      <c r="J2892" s="4" t="str">
        <f t="shared" si="758"/>
        <v>42.0</v>
      </c>
      <c r="K2892" s="4" t="str">
        <f t="shared" si="759"/>
        <v>74.0</v>
      </c>
      <c r="L2892" s="4">
        <f t="shared" si="751"/>
        <v>55</v>
      </c>
      <c r="M2892" s="4">
        <f t="shared" si="751"/>
        <v>50</v>
      </c>
      <c r="N2892" s="10">
        <f t="shared" si="761"/>
        <v>0.10000000000000009</v>
      </c>
      <c r="O2892" s="4">
        <f t="shared" si="760"/>
        <v>42</v>
      </c>
      <c r="P2892" s="4">
        <f t="shared" si="760"/>
        <v>74</v>
      </c>
      <c r="Q2892" s="4">
        <f t="shared" si="762"/>
        <v>32</v>
      </c>
      <c r="R2892" s="11"/>
    </row>
    <row r="2893" spans="1:18" x14ac:dyDescent="0.2">
      <c r="A2893" s="1" t="s">
        <v>2993</v>
      </c>
      <c r="B2893" s="4" t="str">
        <f t="shared" si="752"/>
        <v>2019-12-01</v>
      </c>
      <c r="C2893" s="3">
        <v>43800</v>
      </c>
      <c r="E2893" s="4" t="str">
        <f t="shared" si="753"/>
        <v>56.0;50.0;42.0;74.0</v>
      </c>
      <c r="F2893" s="4" t="str">
        <f t="shared" si="754"/>
        <v>56.0;50.0</v>
      </c>
      <c r="G2893" s="4" t="str">
        <f t="shared" si="755"/>
        <v>56.0</v>
      </c>
      <c r="H2893" s="4" t="str">
        <f t="shared" si="756"/>
        <v>50.0</v>
      </c>
      <c r="I2893" s="4" t="str">
        <f t="shared" si="757"/>
        <v>42.0;74.0</v>
      </c>
      <c r="J2893" s="4" t="str">
        <f t="shared" si="758"/>
        <v>42.0</v>
      </c>
      <c r="K2893" s="4" t="str">
        <f t="shared" si="759"/>
        <v>74.0</v>
      </c>
      <c r="L2893" s="4">
        <f t="shared" si="751"/>
        <v>56</v>
      </c>
      <c r="M2893" s="4">
        <f t="shared" si="751"/>
        <v>50</v>
      </c>
      <c r="N2893" s="10">
        <f t="shared" si="761"/>
        <v>0.12000000000000011</v>
      </c>
      <c r="O2893" s="4">
        <f t="shared" si="760"/>
        <v>42</v>
      </c>
      <c r="P2893" s="4">
        <f t="shared" si="760"/>
        <v>74</v>
      </c>
      <c r="Q2893" s="4">
        <f t="shared" si="762"/>
        <v>32</v>
      </c>
      <c r="R2893" s="11"/>
    </row>
    <row r="2894" spans="1:18" x14ac:dyDescent="0.2">
      <c r="A2894" s="1" t="s">
        <v>2994</v>
      </c>
      <c r="B2894" s="4" t="str">
        <f t="shared" si="752"/>
        <v>2019-12-02</v>
      </c>
      <c r="C2894" s="3">
        <v>43801</v>
      </c>
      <c r="E2894" s="4" t="str">
        <f t="shared" si="753"/>
        <v>57.0;51.0;42.0;74.0</v>
      </c>
      <c r="F2894" s="4" t="str">
        <f t="shared" si="754"/>
        <v>57.0;51.0</v>
      </c>
      <c r="G2894" s="4" t="str">
        <f t="shared" si="755"/>
        <v>57.0</v>
      </c>
      <c r="H2894" s="4" t="str">
        <f t="shared" si="756"/>
        <v>51.0</v>
      </c>
      <c r="I2894" s="4" t="str">
        <f t="shared" si="757"/>
        <v>42.0;74.0</v>
      </c>
      <c r="J2894" s="4" t="str">
        <f t="shared" si="758"/>
        <v>42.0</v>
      </c>
      <c r="K2894" s="4" t="str">
        <f t="shared" si="759"/>
        <v>74.0</v>
      </c>
      <c r="L2894" s="4">
        <f t="shared" si="751"/>
        <v>57</v>
      </c>
      <c r="M2894" s="4">
        <f t="shared" si="751"/>
        <v>51</v>
      </c>
      <c r="N2894" s="10">
        <f t="shared" si="761"/>
        <v>0.11764705882352944</v>
      </c>
      <c r="O2894" s="4">
        <f t="shared" si="760"/>
        <v>42</v>
      </c>
      <c r="P2894" s="4">
        <f t="shared" si="760"/>
        <v>74</v>
      </c>
      <c r="Q2894" s="4">
        <f t="shared" si="762"/>
        <v>32</v>
      </c>
      <c r="R2894" s="11"/>
    </row>
    <row r="2895" spans="1:18" x14ac:dyDescent="0.2">
      <c r="A2895" s="1" t="s">
        <v>2995</v>
      </c>
      <c r="B2895" s="4" t="str">
        <f t="shared" si="752"/>
        <v>2019-12-03</v>
      </c>
      <c r="C2895" s="3">
        <v>43802</v>
      </c>
      <c r="E2895" s="4" t="str">
        <f t="shared" si="753"/>
        <v>57.0;51.0;42.0;74.0</v>
      </c>
      <c r="F2895" s="4" t="str">
        <f t="shared" si="754"/>
        <v>57.0;51.0</v>
      </c>
      <c r="G2895" s="4" t="str">
        <f t="shared" si="755"/>
        <v>57.0</v>
      </c>
      <c r="H2895" s="4" t="str">
        <f t="shared" si="756"/>
        <v>51.0</v>
      </c>
      <c r="I2895" s="4" t="str">
        <f t="shared" si="757"/>
        <v>42.0;74.0</v>
      </c>
      <c r="J2895" s="4" t="str">
        <f t="shared" si="758"/>
        <v>42.0</v>
      </c>
      <c r="K2895" s="4" t="str">
        <f t="shared" si="759"/>
        <v>74.0</v>
      </c>
      <c r="L2895" s="4">
        <f t="shared" si="751"/>
        <v>57</v>
      </c>
      <c r="M2895" s="4">
        <f t="shared" si="751"/>
        <v>51</v>
      </c>
      <c r="N2895" s="10">
        <f t="shared" si="761"/>
        <v>0.11764705882352944</v>
      </c>
      <c r="O2895" s="4">
        <f t="shared" si="760"/>
        <v>42</v>
      </c>
      <c r="P2895" s="4">
        <f t="shared" si="760"/>
        <v>74</v>
      </c>
      <c r="Q2895" s="4">
        <f t="shared" si="762"/>
        <v>32</v>
      </c>
      <c r="R2895" s="11"/>
    </row>
    <row r="2896" spans="1:18" x14ac:dyDescent="0.2">
      <c r="A2896" s="1" t="s">
        <v>2996</v>
      </c>
      <c r="B2896" s="4" t="str">
        <f t="shared" si="752"/>
        <v>2019-12-04</v>
      </c>
      <c r="C2896" s="3">
        <v>43803</v>
      </c>
      <c r="E2896" s="4" t="str">
        <f t="shared" si="753"/>
        <v>57.0;50.0;42.0;74.0</v>
      </c>
      <c r="F2896" s="4" t="str">
        <f t="shared" si="754"/>
        <v>57.0;50.0</v>
      </c>
      <c r="G2896" s="4" t="str">
        <f t="shared" si="755"/>
        <v>57.0</v>
      </c>
      <c r="H2896" s="4" t="str">
        <f t="shared" si="756"/>
        <v>50.0</v>
      </c>
      <c r="I2896" s="4" t="str">
        <f t="shared" si="757"/>
        <v>42.0;74.0</v>
      </c>
      <c r="J2896" s="4" t="str">
        <f t="shared" si="758"/>
        <v>42.0</v>
      </c>
      <c r="K2896" s="4" t="str">
        <f t="shared" si="759"/>
        <v>74.0</v>
      </c>
      <c r="L2896" s="4">
        <f t="shared" si="751"/>
        <v>57</v>
      </c>
      <c r="M2896" s="4">
        <f t="shared" si="751"/>
        <v>50</v>
      </c>
      <c r="N2896" s="10">
        <f t="shared" si="761"/>
        <v>0.1399999999999999</v>
      </c>
      <c r="O2896" s="4">
        <f t="shared" si="760"/>
        <v>42</v>
      </c>
      <c r="P2896" s="4">
        <f t="shared" si="760"/>
        <v>74</v>
      </c>
      <c r="Q2896" s="4">
        <f t="shared" si="762"/>
        <v>32</v>
      </c>
      <c r="R2896" s="11"/>
    </row>
    <row r="2897" spans="1:18" x14ac:dyDescent="0.2">
      <c r="A2897" s="1" t="s">
        <v>2997</v>
      </c>
      <c r="B2897" s="4" t="str">
        <f t="shared" si="752"/>
        <v>2019-12-05</v>
      </c>
      <c r="C2897" s="3">
        <v>43804</v>
      </c>
      <c r="E2897" s="4" t="str">
        <f t="shared" si="753"/>
        <v>57.0;50.0;41.0;74.0</v>
      </c>
      <c r="F2897" s="4" t="str">
        <f t="shared" si="754"/>
        <v>57.0;50.0</v>
      </c>
      <c r="G2897" s="4" t="str">
        <f t="shared" si="755"/>
        <v>57.0</v>
      </c>
      <c r="H2897" s="4" t="str">
        <f t="shared" si="756"/>
        <v>50.0</v>
      </c>
      <c r="I2897" s="4" t="str">
        <f t="shared" si="757"/>
        <v>41.0;74.0</v>
      </c>
      <c r="J2897" s="4" t="str">
        <f t="shared" si="758"/>
        <v>41.0</v>
      </c>
      <c r="K2897" s="4" t="str">
        <f t="shared" si="759"/>
        <v>74.0</v>
      </c>
      <c r="L2897" s="4">
        <f t="shared" si="751"/>
        <v>57</v>
      </c>
      <c r="M2897" s="4">
        <f t="shared" si="751"/>
        <v>50</v>
      </c>
      <c r="N2897" s="10">
        <f t="shared" si="761"/>
        <v>0.1399999999999999</v>
      </c>
      <c r="O2897" s="4">
        <f t="shared" si="760"/>
        <v>41</v>
      </c>
      <c r="P2897" s="4">
        <f t="shared" si="760"/>
        <v>74</v>
      </c>
      <c r="Q2897" s="4">
        <f t="shared" si="762"/>
        <v>33</v>
      </c>
      <c r="R2897" s="11"/>
    </row>
    <row r="2898" spans="1:18" x14ac:dyDescent="0.2">
      <c r="A2898" s="1" t="s">
        <v>2998</v>
      </c>
      <c r="B2898" s="4" t="str">
        <f t="shared" si="752"/>
        <v>2019-12-06</v>
      </c>
      <c r="C2898" s="3">
        <v>43805</v>
      </c>
      <c r="E2898" s="4" t="str">
        <f t="shared" si="753"/>
        <v>57.0;49.0;41.0;74.0</v>
      </c>
      <c r="F2898" s="4" t="str">
        <f t="shared" si="754"/>
        <v>57.0;49.0</v>
      </c>
      <c r="G2898" s="4" t="str">
        <f t="shared" si="755"/>
        <v>57.0</v>
      </c>
      <c r="H2898" s="4" t="str">
        <f t="shared" si="756"/>
        <v>49.0</v>
      </c>
      <c r="I2898" s="4" t="str">
        <f t="shared" si="757"/>
        <v>41.0;74.0</v>
      </c>
      <c r="J2898" s="4" t="str">
        <f t="shared" si="758"/>
        <v>41.0</v>
      </c>
      <c r="K2898" s="4" t="str">
        <f t="shared" si="759"/>
        <v>74.0</v>
      </c>
      <c r="L2898" s="4">
        <f t="shared" si="751"/>
        <v>57</v>
      </c>
      <c r="M2898" s="4">
        <f t="shared" si="751"/>
        <v>49</v>
      </c>
      <c r="N2898" s="10">
        <f t="shared" si="761"/>
        <v>0.16326530612244894</v>
      </c>
      <c r="O2898" s="4">
        <f t="shared" si="760"/>
        <v>41</v>
      </c>
      <c r="P2898" s="4">
        <f t="shared" si="760"/>
        <v>74</v>
      </c>
      <c r="Q2898" s="4">
        <f t="shared" si="762"/>
        <v>33</v>
      </c>
      <c r="R2898" s="11"/>
    </row>
    <row r="2899" spans="1:18" x14ac:dyDescent="0.2">
      <c r="A2899" s="1" t="s">
        <v>2999</v>
      </c>
      <c r="B2899" s="4" t="str">
        <f t="shared" si="752"/>
        <v>2019-12-07</v>
      </c>
      <c r="C2899" s="3">
        <v>43806</v>
      </c>
      <c r="E2899" s="4" t="str">
        <f t="shared" si="753"/>
        <v>57.0;49.0;41.0;74.0</v>
      </c>
      <c r="F2899" s="4" t="str">
        <f t="shared" si="754"/>
        <v>57.0;49.0</v>
      </c>
      <c r="G2899" s="4" t="str">
        <f t="shared" si="755"/>
        <v>57.0</v>
      </c>
      <c r="H2899" s="4" t="str">
        <f t="shared" si="756"/>
        <v>49.0</v>
      </c>
      <c r="I2899" s="4" t="str">
        <f t="shared" si="757"/>
        <v>41.0;74.0</v>
      </c>
      <c r="J2899" s="4" t="str">
        <f t="shared" si="758"/>
        <v>41.0</v>
      </c>
      <c r="K2899" s="4" t="str">
        <f t="shared" si="759"/>
        <v>74.0</v>
      </c>
      <c r="L2899" s="4">
        <f t="shared" si="751"/>
        <v>57</v>
      </c>
      <c r="M2899" s="4">
        <f t="shared" si="751"/>
        <v>49</v>
      </c>
      <c r="N2899" s="10">
        <f t="shared" si="761"/>
        <v>0.16326530612244894</v>
      </c>
      <c r="O2899" s="4">
        <f t="shared" si="760"/>
        <v>41</v>
      </c>
      <c r="P2899" s="4">
        <f t="shared" si="760"/>
        <v>74</v>
      </c>
      <c r="Q2899" s="4">
        <f t="shared" si="762"/>
        <v>33</v>
      </c>
      <c r="R2899" s="11"/>
    </row>
    <row r="2900" spans="1:18" x14ac:dyDescent="0.2">
      <c r="A2900" s="1" t="s">
        <v>3000</v>
      </c>
      <c r="B2900" s="4" t="str">
        <f t="shared" si="752"/>
        <v>2019-12-08</v>
      </c>
      <c r="C2900" s="3">
        <v>43807</v>
      </c>
      <c r="E2900" s="4" t="str">
        <f t="shared" si="753"/>
        <v>57.0;49.0;41.0;73.0</v>
      </c>
      <c r="F2900" s="4" t="str">
        <f t="shared" si="754"/>
        <v>57.0;49.0</v>
      </c>
      <c r="G2900" s="4" t="str">
        <f t="shared" si="755"/>
        <v>57.0</v>
      </c>
      <c r="H2900" s="4" t="str">
        <f t="shared" si="756"/>
        <v>49.0</v>
      </c>
      <c r="I2900" s="4" t="str">
        <f t="shared" si="757"/>
        <v>41.0;73.0</v>
      </c>
      <c r="J2900" s="4" t="str">
        <f t="shared" si="758"/>
        <v>41.0</v>
      </c>
      <c r="K2900" s="4" t="str">
        <f t="shared" si="759"/>
        <v>73.0</v>
      </c>
      <c r="L2900" s="4">
        <f t="shared" si="751"/>
        <v>57</v>
      </c>
      <c r="M2900" s="4">
        <f t="shared" si="751"/>
        <v>49</v>
      </c>
      <c r="N2900" s="10">
        <f t="shared" si="761"/>
        <v>0.16326530612244894</v>
      </c>
      <c r="O2900" s="4">
        <f t="shared" si="760"/>
        <v>41</v>
      </c>
      <c r="P2900" s="4">
        <f t="shared" si="760"/>
        <v>73</v>
      </c>
      <c r="Q2900" s="4">
        <f t="shared" si="762"/>
        <v>32</v>
      </c>
      <c r="R2900" s="11"/>
    </row>
    <row r="2901" spans="1:18" x14ac:dyDescent="0.2">
      <c r="A2901" s="1" t="s">
        <v>3001</v>
      </c>
      <c r="B2901" s="4" t="str">
        <f t="shared" si="752"/>
        <v>2019-12-09</v>
      </c>
      <c r="C2901" s="3">
        <v>43808</v>
      </c>
      <c r="E2901" s="4" t="str">
        <f t="shared" si="753"/>
        <v>57.0;49.0;41.0;73.0</v>
      </c>
      <c r="F2901" s="4" t="str">
        <f t="shared" si="754"/>
        <v>57.0;49.0</v>
      </c>
      <c r="G2901" s="4" t="str">
        <f t="shared" si="755"/>
        <v>57.0</v>
      </c>
      <c r="H2901" s="4" t="str">
        <f t="shared" si="756"/>
        <v>49.0</v>
      </c>
      <c r="I2901" s="4" t="str">
        <f t="shared" si="757"/>
        <v>41.0;73.0</v>
      </c>
      <c r="J2901" s="4" t="str">
        <f t="shared" si="758"/>
        <v>41.0</v>
      </c>
      <c r="K2901" s="4" t="str">
        <f t="shared" si="759"/>
        <v>73.0</v>
      </c>
      <c r="L2901" s="4">
        <f t="shared" si="751"/>
        <v>57</v>
      </c>
      <c r="M2901" s="4">
        <f t="shared" si="751"/>
        <v>49</v>
      </c>
      <c r="N2901" s="10">
        <f t="shared" si="761"/>
        <v>0.16326530612244894</v>
      </c>
      <c r="O2901" s="4">
        <f t="shared" si="760"/>
        <v>41</v>
      </c>
      <c r="P2901" s="4">
        <f t="shared" si="760"/>
        <v>73</v>
      </c>
      <c r="Q2901" s="4">
        <f t="shared" si="762"/>
        <v>32</v>
      </c>
      <c r="R2901" s="11"/>
    </row>
    <row r="2902" spans="1:18" x14ac:dyDescent="0.2">
      <c r="A2902" s="1" t="s">
        <v>3002</v>
      </c>
      <c r="B2902" s="4" t="str">
        <f t="shared" si="752"/>
        <v>2019-12-10</v>
      </c>
      <c r="C2902" s="3">
        <v>43809</v>
      </c>
      <c r="E2902" s="4" t="str">
        <f t="shared" si="753"/>
        <v>56.0;49.0;43.0;73.0</v>
      </c>
      <c r="F2902" s="4" t="str">
        <f t="shared" si="754"/>
        <v>56.0;49.0</v>
      </c>
      <c r="G2902" s="4" t="str">
        <f t="shared" si="755"/>
        <v>56.0</v>
      </c>
      <c r="H2902" s="4" t="str">
        <f t="shared" si="756"/>
        <v>49.0</v>
      </c>
      <c r="I2902" s="4" t="str">
        <f t="shared" si="757"/>
        <v>43.0;73.0</v>
      </c>
      <c r="J2902" s="4" t="str">
        <f t="shared" si="758"/>
        <v>43.0</v>
      </c>
      <c r="K2902" s="4" t="str">
        <f t="shared" si="759"/>
        <v>73.0</v>
      </c>
      <c r="L2902" s="4">
        <f t="shared" si="751"/>
        <v>56</v>
      </c>
      <c r="M2902" s="4">
        <f t="shared" si="751"/>
        <v>49</v>
      </c>
      <c r="N2902" s="10">
        <f t="shared" si="761"/>
        <v>0.14285714285714279</v>
      </c>
      <c r="O2902" s="4">
        <f t="shared" si="760"/>
        <v>43</v>
      </c>
      <c r="P2902" s="4">
        <f t="shared" si="760"/>
        <v>73</v>
      </c>
      <c r="Q2902" s="4">
        <f t="shared" si="762"/>
        <v>30</v>
      </c>
      <c r="R2902" s="11"/>
    </row>
    <row r="2903" spans="1:18" x14ac:dyDescent="0.2">
      <c r="A2903" s="1" t="s">
        <v>3003</v>
      </c>
      <c r="B2903" s="4" t="str">
        <f t="shared" si="752"/>
        <v>2019-12-11</v>
      </c>
      <c r="C2903" s="3">
        <v>43810</v>
      </c>
      <c r="E2903" s="4" t="str">
        <f t="shared" si="753"/>
        <v>56.0;48.0;43.0;72.0</v>
      </c>
      <c r="F2903" s="4" t="str">
        <f t="shared" si="754"/>
        <v>56.0;48.0</v>
      </c>
      <c r="G2903" s="4" t="str">
        <f t="shared" si="755"/>
        <v>56.0</v>
      </c>
      <c r="H2903" s="4" t="str">
        <f t="shared" si="756"/>
        <v>48.0</v>
      </c>
      <c r="I2903" s="4" t="str">
        <f t="shared" si="757"/>
        <v>43.0;72.0</v>
      </c>
      <c r="J2903" s="4" t="str">
        <f t="shared" si="758"/>
        <v>43.0</v>
      </c>
      <c r="K2903" s="4" t="str">
        <f t="shared" si="759"/>
        <v>72.0</v>
      </c>
      <c r="L2903" s="4">
        <f t="shared" si="751"/>
        <v>56</v>
      </c>
      <c r="M2903" s="4">
        <f t="shared" si="751"/>
        <v>48</v>
      </c>
      <c r="N2903" s="10">
        <f t="shared" si="761"/>
        <v>0.16666666666666674</v>
      </c>
      <c r="O2903" s="4">
        <f t="shared" si="760"/>
        <v>43</v>
      </c>
      <c r="P2903" s="4">
        <f t="shared" si="760"/>
        <v>72</v>
      </c>
      <c r="Q2903" s="4">
        <f t="shared" si="762"/>
        <v>29</v>
      </c>
      <c r="R2903" s="11"/>
    </row>
    <row r="2904" spans="1:18" x14ac:dyDescent="0.2">
      <c r="A2904" s="1" t="s">
        <v>3004</v>
      </c>
      <c r="B2904" s="4" t="str">
        <f t="shared" si="752"/>
        <v>2019-12-12</v>
      </c>
      <c r="C2904" s="3">
        <v>43811</v>
      </c>
      <c r="E2904" s="4" t="str">
        <f t="shared" si="753"/>
        <v>57.0;47.0;43.0;72.0</v>
      </c>
      <c r="F2904" s="4" t="str">
        <f t="shared" si="754"/>
        <v>57.0;47.0</v>
      </c>
      <c r="G2904" s="4" t="str">
        <f t="shared" si="755"/>
        <v>57.0</v>
      </c>
      <c r="H2904" s="4" t="str">
        <f t="shared" si="756"/>
        <v>47.0</v>
      </c>
      <c r="I2904" s="4" t="str">
        <f t="shared" si="757"/>
        <v>43.0;72.0</v>
      </c>
      <c r="J2904" s="4" t="str">
        <f t="shared" si="758"/>
        <v>43.0</v>
      </c>
      <c r="K2904" s="4" t="str">
        <f t="shared" si="759"/>
        <v>72.0</v>
      </c>
      <c r="L2904" s="4">
        <f t="shared" si="751"/>
        <v>57</v>
      </c>
      <c r="M2904" s="4">
        <f t="shared" si="751"/>
        <v>47</v>
      </c>
      <c r="N2904" s="10">
        <f t="shared" si="761"/>
        <v>0.2127659574468086</v>
      </c>
      <c r="O2904" s="4">
        <f t="shared" si="760"/>
        <v>43</v>
      </c>
      <c r="P2904" s="4">
        <f t="shared" si="760"/>
        <v>72</v>
      </c>
      <c r="Q2904" s="4">
        <f t="shared" si="762"/>
        <v>29</v>
      </c>
      <c r="R2904" s="11"/>
    </row>
    <row r="2905" spans="1:18" x14ac:dyDescent="0.2">
      <c r="A2905" s="1" t="s">
        <v>3005</v>
      </c>
      <c r="B2905" s="4" t="str">
        <f t="shared" si="752"/>
        <v>2019-12-13</v>
      </c>
      <c r="C2905" s="3">
        <v>43812</v>
      </c>
      <c r="E2905" s="4" t="str">
        <f t="shared" si="753"/>
        <v>57.0;48.0;44.0;72.0</v>
      </c>
      <c r="F2905" s="4" t="str">
        <f t="shared" si="754"/>
        <v>57.0;48.0</v>
      </c>
      <c r="G2905" s="4" t="str">
        <f t="shared" si="755"/>
        <v>57.0</v>
      </c>
      <c r="H2905" s="4" t="str">
        <f t="shared" si="756"/>
        <v>48.0</v>
      </c>
      <c r="I2905" s="4" t="str">
        <f t="shared" si="757"/>
        <v>44.0;72.0</v>
      </c>
      <c r="J2905" s="4" t="str">
        <f t="shared" si="758"/>
        <v>44.0</v>
      </c>
      <c r="K2905" s="4" t="str">
        <f t="shared" si="759"/>
        <v>72.0</v>
      </c>
      <c r="L2905" s="4">
        <f t="shared" si="751"/>
        <v>57</v>
      </c>
      <c r="M2905" s="4">
        <f t="shared" si="751"/>
        <v>48</v>
      </c>
      <c r="N2905" s="10">
        <f t="shared" si="761"/>
        <v>0.1875</v>
      </c>
      <c r="O2905" s="4">
        <f t="shared" si="760"/>
        <v>44</v>
      </c>
      <c r="P2905" s="4">
        <f t="shared" si="760"/>
        <v>72</v>
      </c>
      <c r="Q2905" s="4">
        <f t="shared" si="762"/>
        <v>28</v>
      </c>
      <c r="R2905" s="11"/>
    </row>
    <row r="2906" spans="1:18" x14ac:dyDescent="0.2">
      <c r="A2906" s="1" t="s">
        <v>3006</v>
      </c>
      <c r="B2906" s="4" t="str">
        <f t="shared" si="752"/>
        <v>2019-12-14</v>
      </c>
      <c r="C2906" s="3">
        <v>43813</v>
      </c>
      <c r="E2906" s="4" t="str">
        <f t="shared" si="753"/>
        <v>57.0;47.0;44.0;72.0</v>
      </c>
      <c r="F2906" s="4" t="str">
        <f t="shared" si="754"/>
        <v>57.0;47.0</v>
      </c>
      <c r="G2906" s="4" t="str">
        <f t="shared" si="755"/>
        <v>57.0</v>
      </c>
      <c r="H2906" s="4" t="str">
        <f t="shared" si="756"/>
        <v>47.0</v>
      </c>
      <c r="I2906" s="4" t="str">
        <f t="shared" si="757"/>
        <v>44.0;72.0</v>
      </c>
      <c r="J2906" s="4" t="str">
        <f t="shared" si="758"/>
        <v>44.0</v>
      </c>
      <c r="K2906" s="4" t="str">
        <f t="shared" si="759"/>
        <v>72.0</v>
      </c>
      <c r="L2906" s="4">
        <f t="shared" si="751"/>
        <v>57</v>
      </c>
      <c r="M2906" s="4">
        <f t="shared" si="751"/>
        <v>47</v>
      </c>
      <c r="N2906" s="10">
        <f t="shared" si="761"/>
        <v>0.2127659574468086</v>
      </c>
      <c r="O2906" s="4">
        <f t="shared" si="760"/>
        <v>44</v>
      </c>
      <c r="P2906" s="4">
        <f t="shared" si="760"/>
        <v>72</v>
      </c>
      <c r="Q2906" s="4">
        <f t="shared" si="762"/>
        <v>28</v>
      </c>
      <c r="R2906" s="11"/>
    </row>
    <row r="2907" spans="1:18" x14ac:dyDescent="0.2">
      <c r="A2907" s="1" t="s">
        <v>3007</v>
      </c>
      <c r="B2907" s="4" t="str">
        <f t="shared" si="752"/>
        <v>2019-12-15</v>
      </c>
      <c r="C2907" s="3">
        <v>43814</v>
      </c>
      <c r="E2907" s="4" t="str">
        <f t="shared" si="753"/>
        <v>58.0;48.0;45.0;72.0</v>
      </c>
      <c r="F2907" s="4" t="str">
        <f t="shared" si="754"/>
        <v>58.0;48.0</v>
      </c>
      <c r="G2907" s="4" t="str">
        <f t="shared" si="755"/>
        <v>58.0</v>
      </c>
      <c r="H2907" s="4" t="str">
        <f t="shared" si="756"/>
        <v>48.0</v>
      </c>
      <c r="I2907" s="4" t="str">
        <f t="shared" si="757"/>
        <v>45.0;72.0</v>
      </c>
      <c r="J2907" s="4" t="str">
        <f t="shared" si="758"/>
        <v>45.0</v>
      </c>
      <c r="K2907" s="4" t="str">
        <f t="shared" si="759"/>
        <v>72.0</v>
      </c>
      <c r="L2907" s="4">
        <f t="shared" si="751"/>
        <v>58</v>
      </c>
      <c r="M2907" s="4">
        <f t="shared" si="751"/>
        <v>48</v>
      </c>
      <c r="N2907" s="10">
        <f t="shared" si="761"/>
        <v>0.20833333333333326</v>
      </c>
      <c r="O2907" s="4">
        <f t="shared" si="760"/>
        <v>45</v>
      </c>
      <c r="P2907" s="4">
        <f t="shared" si="760"/>
        <v>72</v>
      </c>
      <c r="Q2907" s="4">
        <f t="shared" si="762"/>
        <v>27</v>
      </c>
      <c r="R2907" s="11"/>
    </row>
    <row r="2908" spans="1:18" x14ac:dyDescent="0.2">
      <c r="A2908" s="1" t="s">
        <v>3008</v>
      </c>
      <c r="B2908" s="4" t="str">
        <f t="shared" si="752"/>
        <v>2019-12-16</v>
      </c>
      <c r="C2908" s="3">
        <v>43815</v>
      </c>
      <c r="E2908" s="4" t="str">
        <f t="shared" si="753"/>
        <v>59.0;49.0;45.0;72.0</v>
      </c>
      <c r="F2908" s="4" t="str">
        <f t="shared" si="754"/>
        <v>59.0;49.0</v>
      </c>
      <c r="G2908" s="4" t="str">
        <f t="shared" si="755"/>
        <v>59.0</v>
      </c>
      <c r="H2908" s="4" t="str">
        <f t="shared" si="756"/>
        <v>49.0</v>
      </c>
      <c r="I2908" s="4" t="str">
        <f t="shared" si="757"/>
        <v>45.0;72.0</v>
      </c>
      <c r="J2908" s="4" t="str">
        <f t="shared" si="758"/>
        <v>45.0</v>
      </c>
      <c r="K2908" s="4" t="str">
        <f t="shared" si="759"/>
        <v>72.0</v>
      </c>
      <c r="L2908" s="4">
        <f t="shared" si="751"/>
        <v>59</v>
      </c>
      <c r="M2908" s="4">
        <f t="shared" si="751"/>
        <v>49</v>
      </c>
      <c r="N2908" s="10">
        <f t="shared" si="761"/>
        <v>0.20408163265306123</v>
      </c>
      <c r="O2908" s="4">
        <f t="shared" si="760"/>
        <v>45</v>
      </c>
      <c r="P2908" s="4">
        <f t="shared" si="760"/>
        <v>72</v>
      </c>
      <c r="Q2908" s="4">
        <f t="shared" si="762"/>
        <v>27</v>
      </c>
      <c r="R2908" s="11"/>
    </row>
    <row r="2909" spans="1:18" x14ac:dyDescent="0.2">
      <c r="A2909" s="1" t="s">
        <v>3009</v>
      </c>
      <c r="B2909" s="4" t="str">
        <f t="shared" si="752"/>
        <v>2019-12-17</v>
      </c>
      <c r="C2909" s="3">
        <v>43816</v>
      </c>
      <c r="E2909" s="4" t="str">
        <f t="shared" si="753"/>
        <v>60.0;49.0;45.0;72.0</v>
      </c>
      <c r="F2909" s="4" t="str">
        <f t="shared" si="754"/>
        <v>60.0;49.0</v>
      </c>
      <c r="G2909" s="4" t="str">
        <f t="shared" si="755"/>
        <v>60.0</v>
      </c>
      <c r="H2909" s="4" t="str">
        <f t="shared" si="756"/>
        <v>49.0</v>
      </c>
      <c r="I2909" s="4" t="str">
        <f t="shared" si="757"/>
        <v>45.0;72.0</v>
      </c>
      <c r="J2909" s="4" t="str">
        <f t="shared" si="758"/>
        <v>45.0</v>
      </c>
      <c r="K2909" s="4" t="str">
        <f t="shared" si="759"/>
        <v>72.0</v>
      </c>
      <c r="L2909" s="4">
        <f t="shared" si="751"/>
        <v>60</v>
      </c>
      <c r="M2909" s="4">
        <f t="shared" si="751"/>
        <v>49</v>
      </c>
      <c r="N2909" s="10">
        <f t="shared" si="761"/>
        <v>0.22448979591836737</v>
      </c>
      <c r="O2909" s="4">
        <f t="shared" si="760"/>
        <v>45</v>
      </c>
      <c r="P2909" s="4">
        <f t="shared" si="760"/>
        <v>72</v>
      </c>
      <c r="Q2909" s="4">
        <f t="shared" si="762"/>
        <v>27</v>
      </c>
      <c r="R2909" s="11"/>
    </row>
    <row r="2910" spans="1:18" x14ac:dyDescent="0.2">
      <c r="A2910" s="1" t="s">
        <v>3010</v>
      </c>
      <c r="B2910" s="4" t="str">
        <f t="shared" si="752"/>
        <v>2019-12-18</v>
      </c>
      <c r="C2910" s="3">
        <v>43817</v>
      </c>
      <c r="E2910" s="4" t="str">
        <f t="shared" si="753"/>
        <v>61.0;49.0;45.0;72.0</v>
      </c>
      <c r="F2910" s="4" t="str">
        <f t="shared" si="754"/>
        <v>61.0;49.0</v>
      </c>
      <c r="G2910" s="4" t="str">
        <f t="shared" si="755"/>
        <v>61.0</v>
      </c>
      <c r="H2910" s="4" t="str">
        <f t="shared" si="756"/>
        <v>49.0</v>
      </c>
      <c r="I2910" s="4" t="str">
        <f t="shared" si="757"/>
        <v>45.0;72.0</v>
      </c>
      <c r="J2910" s="4" t="str">
        <f t="shared" si="758"/>
        <v>45.0</v>
      </c>
      <c r="K2910" s="4" t="str">
        <f t="shared" si="759"/>
        <v>72.0</v>
      </c>
      <c r="L2910" s="4">
        <f t="shared" si="751"/>
        <v>61</v>
      </c>
      <c r="M2910" s="4">
        <f t="shared" si="751"/>
        <v>49</v>
      </c>
      <c r="N2910" s="10">
        <f t="shared" si="761"/>
        <v>0.24489795918367352</v>
      </c>
      <c r="O2910" s="4">
        <f t="shared" si="760"/>
        <v>45</v>
      </c>
      <c r="P2910" s="4">
        <f t="shared" si="760"/>
        <v>72</v>
      </c>
      <c r="Q2910" s="4">
        <f t="shared" si="762"/>
        <v>27</v>
      </c>
      <c r="R2910" s="11"/>
    </row>
    <row r="2911" spans="1:18" x14ac:dyDescent="0.2">
      <c r="A2911" s="1" t="s">
        <v>3011</v>
      </c>
      <c r="B2911" s="4" t="str">
        <f t="shared" si="752"/>
        <v>2019-12-19</v>
      </c>
      <c r="C2911" s="3">
        <v>43818</v>
      </c>
      <c r="E2911" s="4" t="str">
        <f t="shared" si="753"/>
        <v>66.0;49.0;45.0;71.0</v>
      </c>
      <c r="F2911" s="4" t="str">
        <f t="shared" si="754"/>
        <v>66.0;49.0</v>
      </c>
      <c r="G2911" s="4" t="str">
        <f t="shared" si="755"/>
        <v>66.0</v>
      </c>
      <c r="H2911" s="4" t="str">
        <f t="shared" si="756"/>
        <v>49.0</v>
      </c>
      <c r="I2911" s="4" t="str">
        <f t="shared" si="757"/>
        <v>45.0;71.0</v>
      </c>
      <c r="J2911" s="4" t="str">
        <f t="shared" si="758"/>
        <v>45.0</v>
      </c>
      <c r="K2911" s="4" t="str">
        <f t="shared" si="759"/>
        <v>71.0</v>
      </c>
      <c r="L2911" s="4">
        <f t="shared" si="751"/>
        <v>66</v>
      </c>
      <c r="M2911" s="4">
        <f t="shared" si="751"/>
        <v>49</v>
      </c>
      <c r="N2911" s="10">
        <f t="shared" si="761"/>
        <v>0.34693877551020402</v>
      </c>
      <c r="O2911" s="4">
        <f t="shared" si="760"/>
        <v>45</v>
      </c>
      <c r="P2911" s="4">
        <f t="shared" si="760"/>
        <v>71</v>
      </c>
      <c r="Q2911" s="4">
        <f t="shared" si="762"/>
        <v>26</v>
      </c>
      <c r="R2911" s="11"/>
    </row>
    <row r="2912" spans="1:18" x14ac:dyDescent="0.2">
      <c r="A2912" s="1" t="s">
        <v>3012</v>
      </c>
      <c r="B2912" s="4" t="str">
        <f t="shared" si="752"/>
        <v>2019-12-20</v>
      </c>
      <c r="C2912" s="3">
        <v>43819</v>
      </c>
      <c r="E2912" s="4" t="str">
        <f t="shared" si="753"/>
        <v>72.0;49.0;45.0;71.0</v>
      </c>
      <c r="F2912" s="4" t="str">
        <f t="shared" si="754"/>
        <v>72.0;49.0</v>
      </c>
      <c r="G2912" s="4" t="str">
        <f t="shared" si="755"/>
        <v>72.0</v>
      </c>
      <c r="H2912" s="4" t="str">
        <f t="shared" si="756"/>
        <v>49.0</v>
      </c>
      <c r="I2912" s="4" t="str">
        <f t="shared" si="757"/>
        <v>45.0;71.0</v>
      </c>
      <c r="J2912" s="4" t="str">
        <f t="shared" si="758"/>
        <v>45.0</v>
      </c>
      <c r="K2912" s="4" t="str">
        <f t="shared" si="759"/>
        <v>71.0</v>
      </c>
      <c r="L2912" s="4">
        <f t="shared" si="751"/>
        <v>72</v>
      </c>
      <c r="M2912" s="4">
        <f t="shared" si="751"/>
        <v>49</v>
      </c>
      <c r="N2912" s="10">
        <f t="shared" si="761"/>
        <v>0.46938775510204089</v>
      </c>
      <c r="O2912" s="4">
        <f t="shared" si="760"/>
        <v>45</v>
      </c>
      <c r="P2912" s="4">
        <f t="shared" si="760"/>
        <v>71</v>
      </c>
      <c r="Q2912" s="4">
        <f t="shared" si="762"/>
        <v>26</v>
      </c>
      <c r="R2912" s="11"/>
    </row>
    <row r="2913" spans="1:18" x14ac:dyDescent="0.2">
      <c r="A2913" s="1" t="s">
        <v>3013</v>
      </c>
      <c r="B2913" s="4" t="str">
        <f t="shared" si="752"/>
        <v>2019-12-21</v>
      </c>
      <c r="C2913" s="3">
        <v>43820</v>
      </c>
      <c r="E2913" s="4" t="str">
        <f t="shared" si="753"/>
        <v>76.0;49.0;44.0;71.0</v>
      </c>
      <c r="F2913" s="4" t="str">
        <f t="shared" si="754"/>
        <v>76.0;49.0</v>
      </c>
      <c r="G2913" s="4" t="str">
        <f t="shared" si="755"/>
        <v>76.0</v>
      </c>
      <c r="H2913" s="4" t="str">
        <f t="shared" si="756"/>
        <v>49.0</v>
      </c>
      <c r="I2913" s="4" t="str">
        <f t="shared" si="757"/>
        <v>44.0;71.0</v>
      </c>
      <c r="J2913" s="4" t="str">
        <f t="shared" si="758"/>
        <v>44.0</v>
      </c>
      <c r="K2913" s="4" t="str">
        <f t="shared" si="759"/>
        <v>71.0</v>
      </c>
      <c r="L2913" s="4">
        <f t="shared" si="751"/>
        <v>76</v>
      </c>
      <c r="M2913" s="4">
        <f t="shared" si="751"/>
        <v>49</v>
      </c>
      <c r="N2913" s="10">
        <f t="shared" si="761"/>
        <v>0.55102040816326525</v>
      </c>
      <c r="O2913" s="4">
        <f t="shared" si="760"/>
        <v>44</v>
      </c>
      <c r="P2913" s="4">
        <f t="shared" si="760"/>
        <v>71</v>
      </c>
      <c r="Q2913" s="4">
        <f t="shared" si="762"/>
        <v>27</v>
      </c>
      <c r="R2913" s="11"/>
    </row>
    <row r="2914" spans="1:18" x14ac:dyDescent="0.2">
      <c r="A2914" s="1" t="s">
        <v>3014</v>
      </c>
      <c r="B2914" s="4" t="str">
        <f t="shared" si="752"/>
        <v>2019-12-22</v>
      </c>
      <c r="C2914" s="3">
        <v>43821</v>
      </c>
      <c r="E2914" s="4" t="str">
        <f t="shared" si="753"/>
        <v>77.0;49.0;44.0;71.0</v>
      </c>
      <c r="F2914" s="4" t="str">
        <f t="shared" si="754"/>
        <v>77.0;49.0</v>
      </c>
      <c r="G2914" s="4" t="str">
        <f t="shared" si="755"/>
        <v>77.0</v>
      </c>
      <c r="H2914" s="4" t="str">
        <f t="shared" si="756"/>
        <v>49.0</v>
      </c>
      <c r="I2914" s="4" t="str">
        <f t="shared" si="757"/>
        <v>44.0;71.0</v>
      </c>
      <c r="J2914" s="4" t="str">
        <f t="shared" si="758"/>
        <v>44.0</v>
      </c>
      <c r="K2914" s="4" t="str">
        <f t="shared" si="759"/>
        <v>71.0</v>
      </c>
      <c r="L2914" s="4">
        <f t="shared" si="751"/>
        <v>77</v>
      </c>
      <c r="M2914" s="4">
        <f t="shared" si="751"/>
        <v>49</v>
      </c>
      <c r="N2914" s="10">
        <f t="shared" si="761"/>
        <v>0.5714285714285714</v>
      </c>
      <c r="O2914" s="4">
        <f t="shared" si="760"/>
        <v>44</v>
      </c>
      <c r="P2914" s="4">
        <f t="shared" si="760"/>
        <v>71</v>
      </c>
      <c r="Q2914" s="4">
        <f t="shared" si="762"/>
        <v>27</v>
      </c>
      <c r="R2914" s="11"/>
    </row>
    <row r="2915" spans="1:18" x14ac:dyDescent="0.2">
      <c r="A2915" s="1" t="s">
        <v>3015</v>
      </c>
      <c r="B2915" s="4" t="str">
        <f t="shared" si="752"/>
        <v>2019-12-23</v>
      </c>
      <c r="C2915" s="3">
        <v>43822</v>
      </c>
      <c r="E2915" s="4" t="str">
        <f t="shared" si="753"/>
        <v>77.0;49.0;43.0;70.0</v>
      </c>
      <c r="F2915" s="4" t="str">
        <f t="shared" si="754"/>
        <v>77.0;49.0</v>
      </c>
      <c r="G2915" s="4" t="str">
        <f t="shared" si="755"/>
        <v>77.0</v>
      </c>
      <c r="H2915" s="4" t="str">
        <f t="shared" si="756"/>
        <v>49.0</v>
      </c>
      <c r="I2915" s="4" t="str">
        <f t="shared" si="757"/>
        <v>43.0;70.0</v>
      </c>
      <c r="J2915" s="4" t="str">
        <f t="shared" si="758"/>
        <v>43.0</v>
      </c>
      <c r="K2915" s="4" t="str">
        <f t="shared" si="759"/>
        <v>70.0</v>
      </c>
      <c r="L2915" s="4">
        <f t="shared" si="751"/>
        <v>77</v>
      </c>
      <c r="M2915" s="4">
        <f t="shared" si="751"/>
        <v>49</v>
      </c>
      <c r="N2915" s="10">
        <f t="shared" si="761"/>
        <v>0.5714285714285714</v>
      </c>
      <c r="O2915" s="4">
        <f t="shared" si="760"/>
        <v>43</v>
      </c>
      <c r="P2915" s="4">
        <f t="shared" si="760"/>
        <v>70</v>
      </c>
      <c r="Q2915" s="4">
        <f t="shared" si="762"/>
        <v>27</v>
      </c>
      <c r="R2915" s="11"/>
    </row>
    <row r="2916" spans="1:18" x14ac:dyDescent="0.2">
      <c r="A2916" s="1" t="s">
        <v>3016</v>
      </c>
      <c r="B2916" s="4" t="str">
        <f t="shared" si="752"/>
        <v>2019-12-24</v>
      </c>
      <c r="C2916" s="3">
        <v>43823</v>
      </c>
      <c r="E2916" s="4" t="str">
        <f t="shared" si="753"/>
        <v>78.0;49.0;43.0;70.0</v>
      </c>
      <c r="F2916" s="4" t="str">
        <f t="shared" si="754"/>
        <v>78.0;49.0</v>
      </c>
      <c r="G2916" s="4" t="str">
        <f t="shared" si="755"/>
        <v>78.0</v>
      </c>
      <c r="H2916" s="4" t="str">
        <f t="shared" si="756"/>
        <v>49.0</v>
      </c>
      <c r="I2916" s="4" t="str">
        <f t="shared" si="757"/>
        <v>43.0;70.0</v>
      </c>
      <c r="J2916" s="4" t="str">
        <f t="shared" si="758"/>
        <v>43.0</v>
      </c>
      <c r="K2916" s="4" t="str">
        <f t="shared" si="759"/>
        <v>70.0</v>
      </c>
      <c r="L2916" s="4">
        <f t="shared" si="751"/>
        <v>78</v>
      </c>
      <c r="M2916" s="4">
        <f t="shared" si="751"/>
        <v>49</v>
      </c>
      <c r="N2916" s="10">
        <f t="shared" si="761"/>
        <v>0.59183673469387754</v>
      </c>
      <c r="O2916" s="4">
        <f t="shared" si="760"/>
        <v>43</v>
      </c>
      <c r="P2916" s="4">
        <f t="shared" si="760"/>
        <v>70</v>
      </c>
      <c r="Q2916" s="4">
        <f t="shared" si="762"/>
        <v>27</v>
      </c>
      <c r="R2916" s="11"/>
    </row>
    <row r="2917" spans="1:18" x14ac:dyDescent="0.2">
      <c r="A2917" s="1" t="s">
        <v>3017</v>
      </c>
      <c r="B2917" s="4" t="str">
        <f t="shared" si="752"/>
        <v>2019-12-25</v>
      </c>
      <c r="C2917" s="3">
        <v>43824</v>
      </c>
      <c r="E2917" s="4" t="str">
        <f t="shared" si="753"/>
        <v>79.0;49.0;43.0;71.0</v>
      </c>
      <c r="F2917" s="4" t="str">
        <f t="shared" si="754"/>
        <v>79.0;49.0</v>
      </c>
      <c r="G2917" s="4" t="str">
        <f t="shared" si="755"/>
        <v>79.0</v>
      </c>
      <c r="H2917" s="4" t="str">
        <f t="shared" si="756"/>
        <v>49.0</v>
      </c>
      <c r="I2917" s="4" t="str">
        <f t="shared" si="757"/>
        <v>43.0;71.0</v>
      </c>
      <c r="J2917" s="4" t="str">
        <f t="shared" si="758"/>
        <v>43.0</v>
      </c>
      <c r="K2917" s="4" t="str">
        <f t="shared" si="759"/>
        <v>71.0</v>
      </c>
      <c r="L2917" s="4">
        <f t="shared" si="751"/>
        <v>79</v>
      </c>
      <c r="M2917" s="4">
        <f t="shared" si="751"/>
        <v>49</v>
      </c>
      <c r="N2917" s="10">
        <f t="shared" si="761"/>
        <v>0.61224489795918369</v>
      </c>
      <c r="O2917" s="4">
        <f t="shared" si="760"/>
        <v>43</v>
      </c>
      <c r="P2917" s="4">
        <f t="shared" si="760"/>
        <v>71</v>
      </c>
      <c r="Q2917" s="4">
        <f t="shared" si="762"/>
        <v>28</v>
      </c>
      <c r="R2917" s="11"/>
    </row>
    <row r="2918" spans="1:18" x14ac:dyDescent="0.2">
      <c r="A2918" s="1" t="s">
        <v>3018</v>
      </c>
      <c r="B2918" s="4" t="str">
        <f t="shared" si="752"/>
        <v>2019-12-26</v>
      </c>
      <c r="C2918" s="3">
        <v>43825</v>
      </c>
      <c r="E2918" s="4" t="str">
        <f t="shared" si="753"/>
        <v>78.0;49.0;44.0;71.0</v>
      </c>
      <c r="F2918" s="4" t="str">
        <f t="shared" si="754"/>
        <v>78.0;49.0</v>
      </c>
      <c r="G2918" s="4" t="str">
        <f t="shared" si="755"/>
        <v>78.0</v>
      </c>
      <c r="H2918" s="4" t="str">
        <f t="shared" si="756"/>
        <v>49.0</v>
      </c>
      <c r="I2918" s="4" t="str">
        <f t="shared" si="757"/>
        <v>44.0;71.0</v>
      </c>
      <c r="J2918" s="4" t="str">
        <f t="shared" si="758"/>
        <v>44.0</v>
      </c>
      <c r="K2918" s="4" t="str">
        <f t="shared" si="759"/>
        <v>71.0</v>
      </c>
      <c r="L2918" s="4">
        <f t="shared" si="751"/>
        <v>78</v>
      </c>
      <c r="M2918" s="4">
        <f t="shared" si="751"/>
        <v>49</v>
      </c>
      <c r="N2918" s="10">
        <f t="shared" si="761"/>
        <v>0.59183673469387754</v>
      </c>
      <c r="O2918" s="4">
        <f t="shared" si="760"/>
        <v>44</v>
      </c>
      <c r="P2918" s="4">
        <f t="shared" si="760"/>
        <v>71</v>
      </c>
      <c r="Q2918" s="4">
        <f t="shared" si="762"/>
        <v>27</v>
      </c>
      <c r="R2918" s="11"/>
    </row>
    <row r="2919" spans="1:18" x14ac:dyDescent="0.2">
      <c r="A2919" s="1" t="s">
        <v>3019</v>
      </c>
      <c r="B2919" s="4" t="str">
        <f t="shared" si="752"/>
        <v>2019-12-27</v>
      </c>
      <c r="C2919" s="3">
        <v>43826</v>
      </c>
      <c r="E2919" s="4" t="str">
        <f t="shared" si="753"/>
        <v>78.0;49.0;44.0;71.0</v>
      </c>
      <c r="F2919" s="4" t="str">
        <f t="shared" si="754"/>
        <v>78.0;49.0</v>
      </c>
      <c r="G2919" s="4" t="str">
        <f t="shared" si="755"/>
        <v>78.0</v>
      </c>
      <c r="H2919" s="4" t="str">
        <f t="shared" si="756"/>
        <v>49.0</v>
      </c>
      <c r="I2919" s="4" t="str">
        <f t="shared" si="757"/>
        <v>44.0;71.0</v>
      </c>
      <c r="J2919" s="4" t="str">
        <f t="shared" si="758"/>
        <v>44.0</v>
      </c>
      <c r="K2919" s="4" t="str">
        <f t="shared" si="759"/>
        <v>71.0</v>
      </c>
      <c r="L2919" s="4">
        <f t="shared" si="751"/>
        <v>78</v>
      </c>
      <c r="M2919" s="4">
        <f t="shared" si="751"/>
        <v>49</v>
      </c>
      <c r="N2919" s="10">
        <f t="shared" si="761"/>
        <v>0.59183673469387754</v>
      </c>
      <c r="O2919" s="4">
        <f t="shared" si="760"/>
        <v>44</v>
      </c>
      <c r="P2919" s="4">
        <f t="shared" si="760"/>
        <v>71</v>
      </c>
      <c r="Q2919" s="4">
        <f t="shared" si="762"/>
        <v>27</v>
      </c>
      <c r="R2919" s="11"/>
    </row>
    <row r="2920" spans="1:18" x14ac:dyDescent="0.2">
      <c r="A2920" s="1" t="s">
        <v>3020</v>
      </c>
      <c r="B2920" s="4" t="str">
        <f t="shared" si="752"/>
        <v>2019-12-28</v>
      </c>
      <c r="C2920" s="3">
        <v>43827</v>
      </c>
      <c r="E2920" s="4" t="str">
        <f t="shared" si="753"/>
        <v>77.0;49.0;44.0;75.0</v>
      </c>
      <c r="F2920" s="4" t="str">
        <f t="shared" si="754"/>
        <v>77.0;49.0</v>
      </c>
      <c r="G2920" s="4" t="str">
        <f t="shared" si="755"/>
        <v>77.0</v>
      </c>
      <c r="H2920" s="4" t="str">
        <f t="shared" si="756"/>
        <v>49.0</v>
      </c>
      <c r="I2920" s="4" t="str">
        <f t="shared" si="757"/>
        <v>44.0;75.0</v>
      </c>
      <c r="J2920" s="4" t="str">
        <f t="shared" si="758"/>
        <v>44.0</v>
      </c>
      <c r="K2920" s="4" t="str">
        <f t="shared" si="759"/>
        <v>75.0</v>
      </c>
      <c r="L2920" s="4">
        <f t="shared" si="751"/>
        <v>77</v>
      </c>
      <c r="M2920" s="4">
        <f t="shared" si="751"/>
        <v>49</v>
      </c>
      <c r="N2920" s="10">
        <f t="shared" si="761"/>
        <v>0.5714285714285714</v>
      </c>
      <c r="O2920" s="4">
        <f t="shared" si="760"/>
        <v>44</v>
      </c>
      <c r="P2920" s="4">
        <f t="shared" si="760"/>
        <v>75</v>
      </c>
      <c r="Q2920" s="4">
        <f t="shared" si="762"/>
        <v>31</v>
      </c>
      <c r="R2920" s="11"/>
    </row>
    <row r="2921" spans="1:18" x14ac:dyDescent="0.2">
      <c r="A2921" s="1" t="s">
        <v>3021</v>
      </c>
      <c r="B2921" s="4" t="str">
        <f t="shared" si="752"/>
        <v>2019-12-29</v>
      </c>
      <c r="C2921" s="3">
        <v>43828</v>
      </c>
      <c r="E2921" s="4" t="str">
        <f t="shared" si="753"/>
        <v>77.0;49.0;43.0;77.0</v>
      </c>
      <c r="F2921" s="4" t="str">
        <f t="shared" si="754"/>
        <v>77.0;49.0</v>
      </c>
      <c r="G2921" s="4" t="str">
        <f t="shared" si="755"/>
        <v>77.0</v>
      </c>
      <c r="H2921" s="4" t="str">
        <f t="shared" si="756"/>
        <v>49.0</v>
      </c>
      <c r="I2921" s="4" t="str">
        <f t="shared" si="757"/>
        <v>43.0;77.0</v>
      </c>
      <c r="J2921" s="4" t="str">
        <f t="shared" si="758"/>
        <v>43.0</v>
      </c>
      <c r="K2921" s="4" t="str">
        <f t="shared" si="759"/>
        <v>77.0</v>
      </c>
      <c r="L2921" s="4">
        <f t="shared" si="751"/>
        <v>77</v>
      </c>
      <c r="M2921" s="4">
        <f t="shared" si="751"/>
        <v>49</v>
      </c>
      <c r="N2921" s="10">
        <f t="shared" si="761"/>
        <v>0.5714285714285714</v>
      </c>
      <c r="O2921" s="4">
        <f t="shared" si="760"/>
        <v>43</v>
      </c>
      <c r="P2921" s="4">
        <f t="shared" si="760"/>
        <v>77</v>
      </c>
      <c r="Q2921" s="4">
        <f t="shared" si="762"/>
        <v>34</v>
      </c>
      <c r="R2921" s="11"/>
    </row>
    <row r="2922" spans="1:18" x14ac:dyDescent="0.2">
      <c r="A2922" s="1" t="s">
        <v>3022</v>
      </c>
      <c r="B2922" s="4" t="str">
        <f t="shared" si="752"/>
        <v>2019-12-30</v>
      </c>
      <c r="C2922" s="3">
        <v>43829</v>
      </c>
      <c r="E2922" s="4" t="str">
        <f t="shared" si="753"/>
        <v>77.0;49.0;43.0;80.0</v>
      </c>
      <c r="F2922" s="4" t="str">
        <f t="shared" si="754"/>
        <v>77.0;49.0</v>
      </c>
      <c r="G2922" s="4" t="str">
        <f t="shared" si="755"/>
        <v>77.0</v>
      </c>
      <c r="H2922" s="4" t="str">
        <f t="shared" si="756"/>
        <v>49.0</v>
      </c>
      <c r="I2922" s="4" t="str">
        <f t="shared" si="757"/>
        <v>43.0;80.0</v>
      </c>
      <c r="J2922" s="4" t="str">
        <f t="shared" si="758"/>
        <v>43.0</v>
      </c>
      <c r="K2922" s="4" t="str">
        <f t="shared" si="759"/>
        <v>80.0</v>
      </c>
      <c r="L2922" s="4">
        <f t="shared" si="751"/>
        <v>77</v>
      </c>
      <c r="M2922" s="4">
        <f t="shared" si="751"/>
        <v>49</v>
      </c>
      <c r="N2922" s="10">
        <f t="shared" si="761"/>
        <v>0.5714285714285714</v>
      </c>
      <c r="O2922" s="4">
        <f t="shared" si="760"/>
        <v>43</v>
      </c>
      <c r="P2922" s="4">
        <f t="shared" si="760"/>
        <v>80</v>
      </c>
      <c r="Q2922" s="4">
        <f t="shared" si="762"/>
        <v>37</v>
      </c>
      <c r="R2922" s="11"/>
    </row>
    <row r="2923" spans="1:18" x14ac:dyDescent="0.2">
      <c r="A2923" s="1" t="s">
        <v>3023</v>
      </c>
      <c r="B2923" s="4" t="str">
        <f t="shared" si="752"/>
        <v>2019-12-31</v>
      </c>
      <c r="C2923" s="3">
        <v>43830</v>
      </c>
      <c r="E2923" s="4" t="str">
        <f t="shared" si="753"/>
        <v>76.0;48.0;44.0;83.0</v>
      </c>
      <c r="F2923" s="4" t="str">
        <f t="shared" si="754"/>
        <v>76.0;48.0</v>
      </c>
      <c r="G2923" s="4" t="str">
        <f t="shared" si="755"/>
        <v>76.0</v>
      </c>
      <c r="H2923" s="4" t="str">
        <f t="shared" si="756"/>
        <v>48.0</v>
      </c>
      <c r="I2923" s="4" t="str">
        <f t="shared" si="757"/>
        <v>44.0;83.0</v>
      </c>
      <c r="J2923" s="4" t="str">
        <f t="shared" si="758"/>
        <v>44.0</v>
      </c>
      <c r="K2923" s="4" t="str">
        <f t="shared" si="759"/>
        <v>83.0</v>
      </c>
      <c r="L2923" s="4">
        <f t="shared" si="751"/>
        <v>76</v>
      </c>
      <c r="M2923" s="4">
        <f t="shared" si="751"/>
        <v>48</v>
      </c>
      <c r="N2923" s="10">
        <f t="shared" si="761"/>
        <v>0.58333333333333326</v>
      </c>
      <c r="O2923" s="4">
        <f t="shared" si="760"/>
        <v>44</v>
      </c>
      <c r="P2923" s="4">
        <f t="shared" si="760"/>
        <v>83</v>
      </c>
      <c r="Q2923" s="4">
        <f t="shared" si="762"/>
        <v>39</v>
      </c>
      <c r="R2923" s="11"/>
    </row>
    <row r="2924" spans="1:18" x14ac:dyDescent="0.2">
      <c r="A2924" s="1" t="s">
        <v>3024</v>
      </c>
      <c r="B2924" s="4" t="str">
        <f t="shared" si="752"/>
        <v>2020-01-01</v>
      </c>
      <c r="C2924" s="3">
        <v>43831</v>
      </c>
      <c r="E2924" s="4" t="str">
        <f t="shared" si="753"/>
        <v>76.0;49.0;45.0;84.0</v>
      </c>
      <c r="F2924" s="4" t="str">
        <f t="shared" si="754"/>
        <v>76.0;49.0</v>
      </c>
      <c r="G2924" s="4" t="str">
        <f t="shared" si="755"/>
        <v>76.0</v>
      </c>
      <c r="H2924" s="4" t="str">
        <f t="shared" si="756"/>
        <v>49.0</v>
      </c>
      <c r="I2924" s="4" t="str">
        <f t="shared" si="757"/>
        <v>45.0;84.0</v>
      </c>
      <c r="J2924" s="4" t="str">
        <f t="shared" si="758"/>
        <v>45.0</v>
      </c>
      <c r="K2924" s="4" t="str">
        <f t="shared" si="759"/>
        <v>84.0</v>
      </c>
      <c r="L2924" s="4">
        <f t="shared" si="751"/>
        <v>76</v>
      </c>
      <c r="M2924" s="4">
        <f t="shared" si="751"/>
        <v>49</v>
      </c>
      <c r="N2924" s="10">
        <f t="shared" si="761"/>
        <v>0.55102040816326525</v>
      </c>
      <c r="O2924" s="4">
        <f t="shared" si="760"/>
        <v>45</v>
      </c>
      <c r="P2924" s="4">
        <f t="shared" si="760"/>
        <v>84</v>
      </c>
      <c r="Q2924" s="4">
        <f t="shared" si="762"/>
        <v>39</v>
      </c>
      <c r="R2924" s="11"/>
    </row>
    <row r="2925" spans="1:18" x14ac:dyDescent="0.2">
      <c r="A2925" s="1" t="s">
        <v>3025</v>
      </c>
      <c r="B2925" s="4" t="str">
        <f t="shared" si="752"/>
        <v>2020-01-02</v>
      </c>
      <c r="C2925" s="3">
        <v>43832</v>
      </c>
      <c r="E2925" s="4" t="str">
        <f t="shared" si="753"/>
        <v>75.0;49.0;45.0;85.0</v>
      </c>
      <c r="F2925" s="4" t="str">
        <f t="shared" si="754"/>
        <v>75.0;49.0</v>
      </c>
      <c r="G2925" s="4" t="str">
        <f t="shared" si="755"/>
        <v>75.0</v>
      </c>
      <c r="H2925" s="4" t="str">
        <f t="shared" si="756"/>
        <v>49.0</v>
      </c>
      <c r="I2925" s="4" t="str">
        <f t="shared" si="757"/>
        <v>45.0;85.0</v>
      </c>
      <c r="J2925" s="4" t="str">
        <f t="shared" si="758"/>
        <v>45.0</v>
      </c>
      <c r="K2925" s="4" t="str">
        <f t="shared" si="759"/>
        <v>85.0</v>
      </c>
      <c r="L2925" s="4">
        <f t="shared" si="751"/>
        <v>75</v>
      </c>
      <c r="M2925" s="4">
        <f t="shared" si="751"/>
        <v>49</v>
      </c>
      <c r="N2925" s="10">
        <f t="shared" si="761"/>
        <v>0.53061224489795911</v>
      </c>
      <c r="O2925" s="4">
        <f t="shared" si="760"/>
        <v>45</v>
      </c>
      <c r="P2925" s="4">
        <f t="shared" si="760"/>
        <v>85</v>
      </c>
      <c r="Q2925" s="4">
        <f t="shared" si="762"/>
        <v>40</v>
      </c>
      <c r="R2925" s="11"/>
    </row>
    <row r="2926" spans="1:18" x14ac:dyDescent="0.2">
      <c r="A2926" s="1" t="s">
        <v>3026</v>
      </c>
      <c r="B2926" s="4" t="str">
        <f t="shared" si="752"/>
        <v>2020-01-03</v>
      </c>
      <c r="C2926" s="3">
        <v>43833</v>
      </c>
      <c r="E2926" s="4" t="str">
        <f t="shared" si="753"/>
        <v>75.0;48.0;45.0;86.0</v>
      </c>
      <c r="F2926" s="4" t="str">
        <f t="shared" si="754"/>
        <v>75.0;48.0</v>
      </c>
      <c r="G2926" s="4" t="str">
        <f t="shared" si="755"/>
        <v>75.0</v>
      </c>
      <c r="H2926" s="4" t="str">
        <f t="shared" si="756"/>
        <v>48.0</v>
      </c>
      <c r="I2926" s="4" t="str">
        <f t="shared" si="757"/>
        <v>45.0;86.0</v>
      </c>
      <c r="J2926" s="4" t="str">
        <f t="shared" si="758"/>
        <v>45.0</v>
      </c>
      <c r="K2926" s="4" t="str">
        <f t="shared" si="759"/>
        <v>86.0</v>
      </c>
      <c r="L2926" s="4">
        <f t="shared" si="751"/>
        <v>75</v>
      </c>
      <c r="M2926" s="4">
        <f t="shared" si="751"/>
        <v>48</v>
      </c>
      <c r="N2926" s="10">
        <f t="shared" si="761"/>
        <v>0.5625</v>
      </c>
      <c r="O2926" s="4">
        <f t="shared" si="760"/>
        <v>45</v>
      </c>
      <c r="P2926" s="4">
        <f t="shared" si="760"/>
        <v>86</v>
      </c>
      <c r="Q2926" s="4">
        <f t="shared" si="762"/>
        <v>41</v>
      </c>
      <c r="R2926" s="11"/>
    </row>
    <row r="2927" spans="1:18" x14ac:dyDescent="0.2">
      <c r="A2927" s="1" t="s">
        <v>3027</v>
      </c>
      <c r="B2927" s="4" t="str">
        <f t="shared" si="752"/>
        <v>2020-01-04</v>
      </c>
      <c r="C2927" s="3">
        <v>43834</v>
      </c>
      <c r="E2927" s="4" t="str">
        <f t="shared" si="753"/>
        <v>75.0;48.0;45.0;88.0</v>
      </c>
      <c r="F2927" s="4" t="str">
        <f t="shared" si="754"/>
        <v>75.0;48.0</v>
      </c>
      <c r="G2927" s="4" t="str">
        <f t="shared" si="755"/>
        <v>75.0</v>
      </c>
      <c r="H2927" s="4" t="str">
        <f t="shared" si="756"/>
        <v>48.0</v>
      </c>
      <c r="I2927" s="4" t="str">
        <f t="shared" si="757"/>
        <v>45.0;88.0</v>
      </c>
      <c r="J2927" s="4" t="str">
        <f t="shared" si="758"/>
        <v>45.0</v>
      </c>
      <c r="K2927" s="4" t="str">
        <f t="shared" si="759"/>
        <v>88.0</v>
      </c>
      <c r="L2927" s="4">
        <f t="shared" si="751"/>
        <v>75</v>
      </c>
      <c r="M2927" s="4">
        <f t="shared" si="751"/>
        <v>48</v>
      </c>
      <c r="N2927" s="10">
        <f t="shared" si="761"/>
        <v>0.5625</v>
      </c>
      <c r="O2927" s="4">
        <f t="shared" si="760"/>
        <v>45</v>
      </c>
      <c r="P2927" s="4">
        <f t="shared" si="760"/>
        <v>88</v>
      </c>
      <c r="Q2927" s="4">
        <f t="shared" si="762"/>
        <v>43</v>
      </c>
      <c r="R2927" s="11"/>
    </row>
    <row r="2928" spans="1:18" x14ac:dyDescent="0.2">
      <c r="A2928" s="1" t="s">
        <v>3028</v>
      </c>
      <c r="B2928" s="4" t="str">
        <f t="shared" si="752"/>
        <v>2020-01-05</v>
      </c>
      <c r="C2928" s="3">
        <v>43835</v>
      </c>
      <c r="E2928" s="4" t="str">
        <f t="shared" si="753"/>
        <v>74.0;47.0;46.0;89.0</v>
      </c>
      <c r="F2928" s="4" t="str">
        <f t="shared" si="754"/>
        <v>74.0;47.0</v>
      </c>
      <c r="G2928" s="4" t="str">
        <f t="shared" si="755"/>
        <v>74.0</v>
      </c>
      <c r="H2928" s="4" t="str">
        <f t="shared" si="756"/>
        <v>47.0</v>
      </c>
      <c r="I2928" s="4" t="str">
        <f t="shared" si="757"/>
        <v>46.0;89.0</v>
      </c>
      <c r="J2928" s="4" t="str">
        <f t="shared" si="758"/>
        <v>46.0</v>
      </c>
      <c r="K2928" s="4" t="str">
        <f t="shared" si="759"/>
        <v>89.0</v>
      </c>
      <c r="L2928" s="4">
        <f t="shared" si="751"/>
        <v>74</v>
      </c>
      <c r="M2928" s="4">
        <f t="shared" si="751"/>
        <v>47</v>
      </c>
      <c r="N2928" s="10">
        <f t="shared" si="761"/>
        <v>0.57446808510638303</v>
      </c>
      <c r="O2928" s="4">
        <f t="shared" si="760"/>
        <v>46</v>
      </c>
      <c r="P2928" s="4">
        <f t="shared" si="760"/>
        <v>89</v>
      </c>
      <c r="Q2928" s="4">
        <f t="shared" si="762"/>
        <v>43</v>
      </c>
      <c r="R2928" s="11"/>
    </row>
    <row r="2929" spans="1:18" x14ac:dyDescent="0.2">
      <c r="A2929" s="1" t="s">
        <v>3029</v>
      </c>
      <c r="B2929" s="4" t="str">
        <f t="shared" si="752"/>
        <v>2020-01-06</v>
      </c>
      <c r="C2929" s="3">
        <v>43836</v>
      </c>
      <c r="E2929" s="4" t="str">
        <f t="shared" si="753"/>
        <v>74.0;48.0;46.0;89.0</v>
      </c>
      <c r="F2929" s="4" t="str">
        <f t="shared" si="754"/>
        <v>74.0;48.0</v>
      </c>
      <c r="G2929" s="4" t="str">
        <f t="shared" si="755"/>
        <v>74.0</v>
      </c>
      <c r="H2929" s="4" t="str">
        <f t="shared" si="756"/>
        <v>48.0</v>
      </c>
      <c r="I2929" s="4" t="str">
        <f t="shared" si="757"/>
        <v>46.0;89.0</v>
      </c>
      <c r="J2929" s="4" t="str">
        <f t="shared" si="758"/>
        <v>46.0</v>
      </c>
      <c r="K2929" s="4" t="str">
        <f t="shared" si="759"/>
        <v>89.0</v>
      </c>
      <c r="L2929" s="4">
        <f t="shared" ref="L2929:M2992" si="763">VALUE(G2929)</f>
        <v>74</v>
      </c>
      <c r="M2929" s="4">
        <f t="shared" si="763"/>
        <v>48</v>
      </c>
      <c r="N2929" s="10">
        <f t="shared" si="761"/>
        <v>0.54166666666666674</v>
      </c>
      <c r="O2929" s="4">
        <f t="shared" si="760"/>
        <v>46</v>
      </c>
      <c r="P2929" s="4">
        <f t="shared" si="760"/>
        <v>89</v>
      </c>
      <c r="Q2929" s="4">
        <f t="shared" si="762"/>
        <v>43</v>
      </c>
      <c r="R2929" s="11"/>
    </row>
    <row r="2930" spans="1:18" x14ac:dyDescent="0.2">
      <c r="A2930" s="1" t="s">
        <v>3030</v>
      </c>
      <c r="B2930" s="4" t="str">
        <f t="shared" si="752"/>
        <v>2020-01-07</v>
      </c>
      <c r="C2930" s="3">
        <v>43837</v>
      </c>
      <c r="E2930" s="4" t="str">
        <f t="shared" si="753"/>
        <v>73.0;47.0;46.0;89.0</v>
      </c>
      <c r="F2930" s="4" t="str">
        <f t="shared" si="754"/>
        <v>73.0;47.0</v>
      </c>
      <c r="G2930" s="4" t="str">
        <f t="shared" si="755"/>
        <v>73.0</v>
      </c>
      <c r="H2930" s="4" t="str">
        <f t="shared" si="756"/>
        <v>47.0</v>
      </c>
      <c r="I2930" s="4" t="str">
        <f t="shared" si="757"/>
        <v>46.0;89.0</v>
      </c>
      <c r="J2930" s="4" t="str">
        <f t="shared" si="758"/>
        <v>46.0</v>
      </c>
      <c r="K2930" s="4" t="str">
        <f t="shared" si="759"/>
        <v>89.0</v>
      </c>
      <c r="L2930" s="4">
        <f t="shared" si="763"/>
        <v>73</v>
      </c>
      <c r="M2930" s="4">
        <f t="shared" si="763"/>
        <v>47</v>
      </c>
      <c r="N2930" s="10">
        <f t="shared" si="761"/>
        <v>0.55319148936170204</v>
      </c>
      <c r="O2930" s="4">
        <f t="shared" si="760"/>
        <v>46</v>
      </c>
      <c r="P2930" s="4">
        <f t="shared" si="760"/>
        <v>89</v>
      </c>
      <c r="Q2930" s="4">
        <f t="shared" si="762"/>
        <v>43</v>
      </c>
      <c r="R2930" s="11"/>
    </row>
    <row r="2931" spans="1:18" x14ac:dyDescent="0.2">
      <c r="A2931" s="1" t="s">
        <v>3031</v>
      </c>
      <c r="B2931" s="4" t="str">
        <f t="shared" si="752"/>
        <v>2020-01-08</v>
      </c>
      <c r="C2931" s="3">
        <v>43838</v>
      </c>
      <c r="E2931" s="4" t="str">
        <f t="shared" si="753"/>
        <v>73.0;47.0;45.0;89.0</v>
      </c>
      <c r="F2931" s="4" t="str">
        <f t="shared" si="754"/>
        <v>73.0;47.0</v>
      </c>
      <c r="G2931" s="4" t="str">
        <f t="shared" si="755"/>
        <v>73.0</v>
      </c>
      <c r="H2931" s="4" t="str">
        <f t="shared" si="756"/>
        <v>47.0</v>
      </c>
      <c r="I2931" s="4" t="str">
        <f t="shared" si="757"/>
        <v>45.0;89.0</v>
      </c>
      <c r="J2931" s="4" t="str">
        <f t="shared" si="758"/>
        <v>45.0</v>
      </c>
      <c r="K2931" s="4" t="str">
        <f t="shared" si="759"/>
        <v>89.0</v>
      </c>
      <c r="L2931" s="4">
        <f t="shared" si="763"/>
        <v>73</v>
      </c>
      <c r="M2931" s="4">
        <f t="shared" si="763"/>
        <v>47</v>
      </c>
      <c r="N2931" s="10">
        <f t="shared" si="761"/>
        <v>0.55319148936170204</v>
      </c>
      <c r="O2931" s="4">
        <f t="shared" si="760"/>
        <v>45</v>
      </c>
      <c r="P2931" s="4">
        <f t="shared" si="760"/>
        <v>89</v>
      </c>
      <c r="Q2931" s="4">
        <f t="shared" si="762"/>
        <v>44</v>
      </c>
      <c r="R2931" s="11"/>
    </row>
    <row r="2932" spans="1:18" x14ac:dyDescent="0.2">
      <c r="A2932" s="1" t="s">
        <v>3032</v>
      </c>
      <c r="B2932" s="4" t="str">
        <f t="shared" si="752"/>
        <v>2020-01-09</v>
      </c>
      <c r="C2932" s="3">
        <v>43839</v>
      </c>
      <c r="E2932" s="4" t="str">
        <f t="shared" si="753"/>
        <v>72.0;47.0;46.0;89.0</v>
      </c>
      <c r="F2932" s="4" t="str">
        <f t="shared" si="754"/>
        <v>72.0;47.0</v>
      </c>
      <c r="G2932" s="4" t="str">
        <f t="shared" si="755"/>
        <v>72.0</v>
      </c>
      <c r="H2932" s="4" t="str">
        <f t="shared" si="756"/>
        <v>47.0</v>
      </c>
      <c r="I2932" s="4" t="str">
        <f t="shared" si="757"/>
        <v>46.0;89.0</v>
      </c>
      <c r="J2932" s="4" t="str">
        <f t="shared" si="758"/>
        <v>46.0</v>
      </c>
      <c r="K2932" s="4" t="str">
        <f t="shared" si="759"/>
        <v>89.0</v>
      </c>
      <c r="L2932" s="4">
        <f t="shared" si="763"/>
        <v>72</v>
      </c>
      <c r="M2932" s="4">
        <f t="shared" si="763"/>
        <v>47</v>
      </c>
      <c r="N2932" s="10">
        <f t="shared" si="761"/>
        <v>0.53191489361702127</v>
      </c>
      <c r="O2932" s="4">
        <f t="shared" si="760"/>
        <v>46</v>
      </c>
      <c r="P2932" s="4">
        <f t="shared" si="760"/>
        <v>89</v>
      </c>
      <c r="Q2932" s="4">
        <f t="shared" si="762"/>
        <v>43</v>
      </c>
      <c r="R2932" s="11"/>
    </row>
    <row r="2933" spans="1:18" x14ac:dyDescent="0.2">
      <c r="A2933" s="1" t="s">
        <v>3033</v>
      </c>
      <c r="B2933" s="4" t="str">
        <f t="shared" si="752"/>
        <v>2020-01-10</v>
      </c>
      <c r="C2933" s="3">
        <v>43840</v>
      </c>
      <c r="E2933" s="4" t="str">
        <f t="shared" si="753"/>
        <v>72.0;47.0;46.0;88.0</v>
      </c>
      <c r="F2933" s="4" t="str">
        <f t="shared" si="754"/>
        <v>72.0;47.0</v>
      </c>
      <c r="G2933" s="4" t="str">
        <f t="shared" si="755"/>
        <v>72.0</v>
      </c>
      <c r="H2933" s="4" t="str">
        <f t="shared" si="756"/>
        <v>47.0</v>
      </c>
      <c r="I2933" s="4" t="str">
        <f t="shared" si="757"/>
        <v>46.0;88.0</v>
      </c>
      <c r="J2933" s="4" t="str">
        <f t="shared" si="758"/>
        <v>46.0</v>
      </c>
      <c r="K2933" s="4" t="str">
        <f t="shared" si="759"/>
        <v>88.0</v>
      </c>
      <c r="L2933" s="4">
        <f t="shared" si="763"/>
        <v>72</v>
      </c>
      <c r="M2933" s="4">
        <f t="shared" si="763"/>
        <v>47</v>
      </c>
      <c r="N2933" s="10">
        <f t="shared" si="761"/>
        <v>0.53191489361702127</v>
      </c>
      <c r="O2933" s="4">
        <f t="shared" si="760"/>
        <v>46</v>
      </c>
      <c r="P2933" s="4">
        <f t="shared" si="760"/>
        <v>88</v>
      </c>
      <c r="Q2933" s="4">
        <f t="shared" si="762"/>
        <v>42</v>
      </c>
      <c r="R2933" s="11"/>
    </row>
    <row r="2934" spans="1:18" x14ac:dyDescent="0.2">
      <c r="A2934" s="1" t="s">
        <v>3034</v>
      </c>
      <c r="B2934" s="4" t="str">
        <f t="shared" si="752"/>
        <v>2020-01-11</v>
      </c>
      <c r="C2934" s="3">
        <v>43841</v>
      </c>
      <c r="E2934" s="4" t="str">
        <f t="shared" si="753"/>
        <v>71.0;47.0;47.0;88.0</v>
      </c>
      <c r="F2934" s="4" t="str">
        <f t="shared" si="754"/>
        <v>71.0;47.0</v>
      </c>
      <c r="G2934" s="4" t="str">
        <f t="shared" si="755"/>
        <v>71.0</v>
      </c>
      <c r="H2934" s="4" t="str">
        <f t="shared" si="756"/>
        <v>47.0</v>
      </c>
      <c r="I2934" s="4" t="str">
        <f t="shared" si="757"/>
        <v>47.0;88.0</v>
      </c>
      <c r="J2934" s="4" t="str">
        <f t="shared" si="758"/>
        <v>47.0</v>
      </c>
      <c r="K2934" s="4" t="str">
        <f t="shared" si="759"/>
        <v>88.0</v>
      </c>
      <c r="L2934" s="4">
        <f t="shared" si="763"/>
        <v>71</v>
      </c>
      <c r="M2934" s="4">
        <f t="shared" si="763"/>
        <v>47</v>
      </c>
      <c r="N2934" s="10">
        <f t="shared" si="761"/>
        <v>0.5106382978723405</v>
      </c>
      <c r="O2934" s="4">
        <f t="shared" si="760"/>
        <v>47</v>
      </c>
      <c r="P2934" s="4">
        <f t="shared" si="760"/>
        <v>88</v>
      </c>
      <c r="Q2934" s="4">
        <f t="shared" si="762"/>
        <v>41</v>
      </c>
      <c r="R2934" s="11"/>
    </row>
    <row r="2935" spans="1:18" x14ac:dyDescent="0.2">
      <c r="A2935" s="1" t="s">
        <v>3035</v>
      </c>
      <c r="B2935" s="4" t="str">
        <f t="shared" si="752"/>
        <v>2020-01-12</v>
      </c>
      <c r="C2935" s="3">
        <v>43842</v>
      </c>
      <c r="E2935" s="4" t="str">
        <f t="shared" si="753"/>
        <v>71.0;47.0;47.0;89.0</v>
      </c>
      <c r="F2935" s="4" t="str">
        <f t="shared" si="754"/>
        <v>71.0;47.0</v>
      </c>
      <c r="G2935" s="4" t="str">
        <f t="shared" si="755"/>
        <v>71.0</v>
      </c>
      <c r="H2935" s="4" t="str">
        <f t="shared" si="756"/>
        <v>47.0</v>
      </c>
      <c r="I2935" s="4" t="str">
        <f t="shared" si="757"/>
        <v>47.0;89.0</v>
      </c>
      <c r="J2935" s="4" t="str">
        <f t="shared" si="758"/>
        <v>47.0</v>
      </c>
      <c r="K2935" s="4" t="str">
        <f t="shared" si="759"/>
        <v>89.0</v>
      </c>
      <c r="L2935" s="4">
        <f t="shared" si="763"/>
        <v>71</v>
      </c>
      <c r="M2935" s="4">
        <f t="shared" si="763"/>
        <v>47</v>
      </c>
      <c r="N2935" s="10">
        <f t="shared" si="761"/>
        <v>0.5106382978723405</v>
      </c>
      <c r="O2935" s="4">
        <f t="shared" si="760"/>
        <v>47</v>
      </c>
      <c r="P2935" s="4">
        <f t="shared" si="760"/>
        <v>89</v>
      </c>
      <c r="Q2935" s="4">
        <f t="shared" si="762"/>
        <v>42</v>
      </c>
      <c r="R2935" s="11"/>
    </row>
    <row r="2936" spans="1:18" x14ac:dyDescent="0.2">
      <c r="A2936" s="1" t="s">
        <v>3036</v>
      </c>
      <c r="B2936" s="4" t="str">
        <f t="shared" si="752"/>
        <v>2020-01-13</v>
      </c>
      <c r="C2936" s="3">
        <v>43843</v>
      </c>
      <c r="E2936" s="4" t="str">
        <f t="shared" si="753"/>
        <v>71.0;48.0;47.0;92.0</v>
      </c>
      <c r="F2936" s="4" t="str">
        <f t="shared" si="754"/>
        <v>71.0;48.0</v>
      </c>
      <c r="G2936" s="4" t="str">
        <f t="shared" si="755"/>
        <v>71.0</v>
      </c>
      <c r="H2936" s="4" t="str">
        <f t="shared" si="756"/>
        <v>48.0</v>
      </c>
      <c r="I2936" s="4" t="str">
        <f t="shared" si="757"/>
        <v>47.0;92.0</v>
      </c>
      <c r="J2936" s="4" t="str">
        <f t="shared" si="758"/>
        <v>47.0</v>
      </c>
      <c r="K2936" s="4" t="str">
        <f t="shared" si="759"/>
        <v>92.0</v>
      </c>
      <c r="L2936" s="4">
        <f t="shared" si="763"/>
        <v>71</v>
      </c>
      <c r="M2936" s="4">
        <f t="shared" si="763"/>
        <v>48</v>
      </c>
      <c r="N2936" s="10">
        <f t="shared" si="761"/>
        <v>0.47916666666666674</v>
      </c>
      <c r="O2936" s="4">
        <f t="shared" si="760"/>
        <v>47</v>
      </c>
      <c r="P2936" s="4">
        <f t="shared" si="760"/>
        <v>92</v>
      </c>
      <c r="Q2936" s="4">
        <f t="shared" si="762"/>
        <v>45</v>
      </c>
      <c r="R2936" s="11"/>
    </row>
    <row r="2937" spans="1:18" x14ac:dyDescent="0.2">
      <c r="A2937" s="1" t="s">
        <v>3037</v>
      </c>
      <c r="B2937" s="4" t="str">
        <f t="shared" si="752"/>
        <v>2020-01-14</v>
      </c>
      <c r="C2937" s="3">
        <v>43844</v>
      </c>
      <c r="E2937" s="4" t="str">
        <f t="shared" si="753"/>
        <v>70.0;47.0;47.0;93.0</v>
      </c>
      <c r="F2937" s="4" t="str">
        <f t="shared" si="754"/>
        <v>70.0;47.0</v>
      </c>
      <c r="G2937" s="4" t="str">
        <f t="shared" si="755"/>
        <v>70.0</v>
      </c>
      <c r="H2937" s="4" t="str">
        <f t="shared" si="756"/>
        <v>47.0</v>
      </c>
      <c r="I2937" s="4" t="str">
        <f t="shared" si="757"/>
        <v>47.0;93.0</v>
      </c>
      <c r="J2937" s="4" t="str">
        <f t="shared" si="758"/>
        <v>47.0</v>
      </c>
      <c r="K2937" s="4" t="str">
        <f t="shared" si="759"/>
        <v>93.0</v>
      </c>
      <c r="L2937" s="4">
        <f t="shared" si="763"/>
        <v>70</v>
      </c>
      <c r="M2937" s="4">
        <f t="shared" si="763"/>
        <v>47</v>
      </c>
      <c r="N2937" s="10">
        <f t="shared" si="761"/>
        <v>0.4893617021276595</v>
      </c>
      <c r="O2937" s="4">
        <f t="shared" si="760"/>
        <v>47</v>
      </c>
      <c r="P2937" s="4">
        <f t="shared" si="760"/>
        <v>93</v>
      </c>
      <c r="Q2937" s="4">
        <f t="shared" si="762"/>
        <v>46</v>
      </c>
      <c r="R2937" s="11"/>
    </row>
    <row r="2938" spans="1:18" x14ac:dyDescent="0.2">
      <c r="A2938" s="1" t="s">
        <v>3038</v>
      </c>
      <c r="B2938" s="4" t="str">
        <f t="shared" si="752"/>
        <v>2020-01-15</v>
      </c>
      <c r="C2938" s="3">
        <v>43845</v>
      </c>
      <c r="E2938" s="4" t="str">
        <f t="shared" si="753"/>
        <v>70.0;47.0;47.0;93.0</v>
      </c>
      <c r="F2938" s="4" t="str">
        <f t="shared" si="754"/>
        <v>70.0;47.0</v>
      </c>
      <c r="G2938" s="4" t="str">
        <f t="shared" si="755"/>
        <v>70.0</v>
      </c>
      <c r="H2938" s="4" t="str">
        <f t="shared" si="756"/>
        <v>47.0</v>
      </c>
      <c r="I2938" s="4" t="str">
        <f t="shared" si="757"/>
        <v>47.0;93.0</v>
      </c>
      <c r="J2938" s="4" t="str">
        <f t="shared" si="758"/>
        <v>47.0</v>
      </c>
      <c r="K2938" s="4" t="str">
        <f t="shared" si="759"/>
        <v>93.0</v>
      </c>
      <c r="L2938" s="4">
        <f t="shared" si="763"/>
        <v>70</v>
      </c>
      <c r="M2938" s="4">
        <f t="shared" si="763"/>
        <v>47</v>
      </c>
      <c r="N2938" s="10">
        <f t="shared" si="761"/>
        <v>0.4893617021276595</v>
      </c>
      <c r="O2938" s="4">
        <f t="shared" si="760"/>
        <v>47</v>
      </c>
      <c r="P2938" s="4">
        <f t="shared" si="760"/>
        <v>93</v>
      </c>
      <c r="Q2938" s="4">
        <f t="shared" si="762"/>
        <v>46</v>
      </c>
      <c r="R2938" s="11"/>
    </row>
    <row r="2939" spans="1:18" x14ac:dyDescent="0.2">
      <c r="A2939" s="1" t="s">
        <v>3039</v>
      </c>
      <c r="B2939" s="4" t="str">
        <f t="shared" si="752"/>
        <v>2020-01-16</v>
      </c>
      <c r="C2939" s="3">
        <v>43846</v>
      </c>
      <c r="E2939" s="4" t="str">
        <f t="shared" si="753"/>
        <v>70.0;47.0;46.0;94.0</v>
      </c>
      <c r="F2939" s="4" t="str">
        <f t="shared" si="754"/>
        <v>70.0;47.0</v>
      </c>
      <c r="G2939" s="4" t="str">
        <f t="shared" si="755"/>
        <v>70.0</v>
      </c>
      <c r="H2939" s="4" t="str">
        <f t="shared" si="756"/>
        <v>47.0</v>
      </c>
      <c r="I2939" s="4" t="str">
        <f t="shared" si="757"/>
        <v>46.0;94.0</v>
      </c>
      <c r="J2939" s="4" t="str">
        <f t="shared" si="758"/>
        <v>46.0</v>
      </c>
      <c r="K2939" s="4" t="str">
        <f t="shared" si="759"/>
        <v>94.0</v>
      </c>
      <c r="L2939" s="4">
        <f t="shared" si="763"/>
        <v>70</v>
      </c>
      <c r="M2939" s="4">
        <f t="shared" si="763"/>
        <v>47</v>
      </c>
      <c r="N2939" s="10">
        <f t="shared" si="761"/>
        <v>0.4893617021276595</v>
      </c>
      <c r="O2939" s="4">
        <f t="shared" si="760"/>
        <v>46</v>
      </c>
      <c r="P2939" s="4">
        <f t="shared" si="760"/>
        <v>94</v>
      </c>
      <c r="Q2939" s="4">
        <f t="shared" si="762"/>
        <v>48</v>
      </c>
      <c r="R2939" s="11"/>
    </row>
    <row r="2940" spans="1:18" x14ac:dyDescent="0.2">
      <c r="A2940" s="1" t="s">
        <v>3040</v>
      </c>
      <c r="B2940" s="4" t="str">
        <f t="shared" si="752"/>
        <v>2020-01-17</v>
      </c>
      <c r="C2940" s="3">
        <v>43847</v>
      </c>
      <c r="E2940" s="4" t="str">
        <f t="shared" si="753"/>
        <v>70.0;46.0;46.0;94.0</v>
      </c>
      <c r="F2940" s="4" t="str">
        <f t="shared" si="754"/>
        <v>70.0;46.0</v>
      </c>
      <c r="G2940" s="4" t="str">
        <f t="shared" si="755"/>
        <v>70.0</v>
      </c>
      <c r="H2940" s="4" t="str">
        <f t="shared" si="756"/>
        <v>46.0</v>
      </c>
      <c r="I2940" s="4" t="str">
        <f t="shared" si="757"/>
        <v>46.0;94.0</v>
      </c>
      <c r="J2940" s="4" t="str">
        <f t="shared" si="758"/>
        <v>46.0</v>
      </c>
      <c r="K2940" s="4" t="str">
        <f t="shared" si="759"/>
        <v>94.0</v>
      </c>
      <c r="L2940" s="4">
        <f t="shared" si="763"/>
        <v>70</v>
      </c>
      <c r="M2940" s="4">
        <f t="shared" si="763"/>
        <v>46</v>
      </c>
      <c r="N2940" s="10">
        <f t="shared" si="761"/>
        <v>0.52173913043478271</v>
      </c>
      <c r="O2940" s="4">
        <f t="shared" si="760"/>
        <v>46</v>
      </c>
      <c r="P2940" s="4">
        <f t="shared" si="760"/>
        <v>94</v>
      </c>
      <c r="Q2940" s="4">
        <f t="shared" si="762"/>
        <v>48</v>
      </c>
      <c r="R2940" s="11"/>
    </row>
    <row r="2941" spans="1:18" x14ac:dyDescent="0.2">
      <c r="A2941" s="1" t="s">
        <v>3041</v>
      </c>
      <c r="B2941" s="4" t="str">
        <f t="shared" si="752"/>
        <v>2020-01-18</v>
      </c>
      <c r="C2941" s="3">
        <v>43848</v>
      </c>
      <c r="E2941" s="4" t="str">
        <f t="shared" si="753"/>
        <v>70.0;45.0;46.0;94.0</v>
      </c>
      <c r="F2941" s="4" t="str">
        <f t="shared" si="754"/>
        <v>70.0;45.0</v>
      </c>
      <c r="G2941" s="4" t="str">
        <f t="shared" si="755"/>
        <v>70.0</v>
      </c>
      <c r="H2941" s="4" t="str">
        <f t="shared" si="756"/>
        <v>45.0</v>
      </c>
      <c r="I2941" s="4" t="str">
        <f t="shared" si="757"/>
        <v>46.0;94.0</v>
      </c>
      <c r="J2941" s="4" t="str">
        <f t="shared" si="758"/>
        <v>46.0</v>
      </c>
      <c r="K2941" s="4" t="str">
        <f t="shared" si="759"/>
        <v>94.0</v>
      </c>
      <c r="L2941" s="4">
        <f t="shared" si="763"/>
        <v>70</v>
      </c>
      <c r="M2941" s="4">
        <f t="shared" si="763"/>
        <v>45</v>
      </c>
      <c r="N2941" s="10">
        <f t="shared" si="761"/>
        <v>0.55555555555555558</v>
      </c>
      <c r="O2941" s="4">
        <f t="shared" si="760"/>
        <v>46</v>
      </c>
      <c r="P2941" s="4">
        <f t="shared" si="760"/>
        <v>94</v>
      </c>
      <c r="Q2941" s="4">
        <f t="shared" si="762"/>
        <v>48</v>
      </c>
      <c r="R2941" s="11"/>
    </row>
    <row r="2942" spans="1:18" x14ac:dyDescent="0.2">
      <c r="A2942" s="1" t="s">
        <v>3042</v>
      </c>
      <c r="B2942" s="4" t="str">
        <f t="shared" si="752"/>
        <v>2020-01-19</v>
      </c>
      <c r="C2942" s="3">
        <v>43849</v>
      </c>
      <c r="E2942" s="4" t="str">
        <f t="shared" si="753"/>
        <v>71.0;45.0;46.0;94.0</v>
      </c>
      <c r="F2942" s="4" t="str">
        <f t="shared" si="754"/>
        <v>71.0;45.0</v>
      </c>
      <c r="G2942" s="4" t="str">
        <f t="shared" si="755"/>
        <v>71.0</v>
      </c>
      <c r="H2942" s="4" t="str">
        <f t="shared" si="756"/>
        <v>45.0</v>
      </c>
      <c r="I2942" s="4" t="str">
        <f t="shared" si="757"/>
        <v>46.0;94.0</v>
      </c>
      <c r="J2942" s="4" t="str">
        <f t="shared" si="758"/>
        <v>46.0</v>
      </c>
      <c r="K2942" s="4" t="str">
        <f t="shared" si="759"/>
        <v>94.0</v>
      </c>
      <c r="L2942" s="4">
        <f t="shared" si="763"/>
        <v>71</v>
      </c>
      <c r="M2942" s="4">
        <f t="shared" si="763"/>
        <v>45</v>
      </c>
      <c r="N2942" s="10">
        <f t="shared" si="761"/>
        <v>0.57777777777777772</v>
      </c>
      <c r="O2942" s="4">
        <f t="shared" si="760"/>
        <v>46</v>
      </c>
      <c r="P2942" s="4">
        <f t="shared" si="760"/>
        <v>94</v>
      </c>
      <c r="Q2942" s="4">
        <f t="shared" si="762"/>
        <v>48</v>
      </c>
      <c r="R2942" s="11"/>
    </row>
    <row r="2943" spans="1:18" x14ac:dyDescent="0.2">
      <c r="A2943" s="1" t="s">
        <v>3043</v>
      </c>
      <c r="B2943" s="4" t="str">
        <f t="shared" si="752"/>
        <v>2020-01-20</v>
      </c>
      <c r="C2943" s="3">
        <v>43850</v>
      </c>
      <c r="E2943" s="4" t="str">
        <f t="shared" si="753"/>
        <v>71.0;45.0;46.0;94.0</v>
      </c>
      <c r="F2943" s="4" t="str">
        <f t="shared" si="754"/>
        <v>71.0;45.0</v>
      </c>
      <c r="G2943" s="4" t="str">
        <f t="shared" si="755"/>
        <v>71.0</v>
      </c>
      <c r="H2943" s="4" t="str">
        <f t="shared" si="756"/>
        <v>45.0</v>
      </c>
      <c r="I2943" s="4" t="str">
        <f t="shared" si="757"/>
        <v>46.0;94.0</v>
      </c>
      <c r="J2943" s="4" t="str">
        <f t="shared" si="758"/>
        <v>46.0</v>
      </c>
      <c r="K2943" s="4" t="str">
        <f t="shared" si="759"/>
        <v>94.0</v>
      </c>
      <c r="L2943" s="4">
        <f t="shared" si="763"/>
        <v>71</v>
      </c>
      <c r="M2943" s="4">
        <f t="shared" si="763"/>
        <v>45</v>
      </c>
      <c r="N2943" s="10">
        <f t="shared" si="761"/>
        <v>0.57777777777777772</v>
      </c>
      <c r="O2943" s="4">
        <f t="shared" si="760"/>
        <v>46</v>
      </c>
      <c r="P2943" s="4">
        <f t="shared" si="760"/>
        <v>94</v>
      </c>
      <c r="Q2943" s="4">
        <f t="shared" si="762"/>
        <v>48</v>
      </c>
      <c r="R2943" s="11"/>
    </row>
    <row r="2944" spans="1:18" x14ac:dyDescent="0.2">
      <c r="A2944" s="1" t="s">
        <v>3044</v>
      </c>
      <c r="B2944" s="4" t="str">
        <f t="shared" si="752"/>
        <v>2020-01-21</v>
      </c>
      <c r="C2944" s="3">
        <v>43851</v>
      </c>
      <c r="E2944" s="4" t="str">
        <f t="shared" si="753"/>
        <v>71.0;45.0;45.0;94.0</v>
      </c>
      <c r="F2944" s="4" t="str">
        <f t="shared" si="754"/>
        <v>71.0;45.0</v>
      </c>
      <c r="G2944" s="4" t="str">
        <f t="shared" si="755"/>
        <v>71.0</v>
      </c>
      <c r="H2944" s="4" t="str">
        <f t="shared" si="756"/>
        <v>45.0</v>
      </c>
      <c r="I2944" s="4" t="str">
        <f t="shared" si="757"/>
        <v>45.0;94.0</v>
      </c>
      <c r="J2944" s="4" t="str">
        <f t="shared" si="758"/>
        <v>45.0</v>
      </c>
      <c r="K2944" s="4" t="str">
        <f t="shared" si="759"/>
        <v>94.0</v>
      </c>
      <c r="L2944" s="4">
        <f t="shared" si="763"/>
        <v>71</v>
      </c>
      <c r="M2944" s="4">
        <f t="shared" si="763"/>
        <v>45</v>
      </c>
      <c r="N2944" s="10">
        <f t="shared" si="761"/>
        <v>0.57777777777777772</v>
      </c>
      <c r="O2944" s="4">
        <f t="shared" si="760"/>
        <v>45</v>
      </c>
      <c r="P2944" s="4">
        <f t="shared" si="760"/>
        <v>94</v>
      </c>
      <c r="Q2944" s="4">
        <f t="shared" si="762"/>
        <v>49</v>
      </c>
      <c r="R2944" s="11"/>
    </row>
    <row r="2945" spans="1:18" x14ac:dyDescent="0.2">
      <c r="A2945" s="1" t="s">
        <v>3045</v>
      </c>
      <c r="B2945" s="4" t="str">
        <f t="shared" si="752"/>
        <v>2020-01-22</v>
      </c>
      <c r="C2945" s="3">
        <v>43852</v>
      </c>
      <c r="E2945" s="4" t="str">
        <f t="shared" si="753"/>
        <v>70.0;45.0;45.0;93.0</v>
      </c>
      <c r="F2945" s="4" t="str">
        <f t="shared" si="754"/>
        <v>70.0;45.0</v>
      </c>
      <c r="G2945" s="4" t="str">
        <f t="shared" si="755"/>
        <v>70.0</v>
      </c>
      <c r="H2945" s="4" t="str">
        <f t="shared" si="756"/>
        <v>45.0</v>
      </c>
      <c r="I2945" s="4" t="str">
        <f t="shared" si="757"/>
        <v>45.0;93.0</v>
      </c>
      <c r="J2945" s="4" t="str">
        <f t="shared" si="758"/>
        <v>45.0</v>
      </c>
      <c r="K2945" s="4" t="str">
        <f t="shared" si="759"/>
        <v>93.0</v>
      </c>
      <c r="L2945" s="4">
        <f t="shared" si="763"/>
        <v>70</v>
      </c>
      <c r="M2945" s="4">
        <f t="shared" si="763"/>
        <v>45</v>
      </c>
      <c r="N2945" s="10">
        <f t="shared" si="761"/>
        <v>0.55555555555555558</v>
      </c>
      <c r="O2945" s="4">
        <f t="shared" si="760"/>
        <v>45</v>
      </c>
      <c r="P2945" s="4">
        <f t="shared" si="760"/>
        <v>93</v>
      </c>
      <c r="Q2945" s="4">
        <f t="shared" si="762"/>
        <v>48</v>
      </c>
      <c r="R2945" s="11"/>
    </row>
    <row r="2946" spans="1:18" x14ac:dyDescent="0.2">
      <c r="A2946" s="1" t="s">
        <v>3046</v>
      </c>
      <c r="B2946" s="4" t="str">
        <f t="shared" si="752"/>
        <v>2020-01-23</v>
      </c>
      <c r="C2946" s="3">
        <v>43853</v>
      </c>
      <c r="E2946" s="4" t="str">
        <f t="shared" si="753"/>
        <v>70.0;45.0;45.0;93.0</v>
      </c>
      <c r="F2946" s="4" t="str">
        <f t="shared" si="754"/>
        <v>70.0;45.0</v>
      </c>
      <c r="G2946" s="4" t="str">
        <f t="shared" si="755"/>
        <v>70.0</v>
      </c>
      <c r="H2946" s="4" t="str">
        <f t="shared" si="756"/>
        <v>45.0</v>
      </c>
      <c r="I2946" s="4" t="str">
        <f t="shared" si="757"/>
        <v>45.0;93.0</v>
      </c>
      <c r="J2946" s="4" t="str">
        <f t="shared" si="758"/>
        <v>45.0</v>
      </c>
      <c r="K2946" s="4" t="str">
        <f t="shared" si="759"/>
        <v>93.0</v>
      </c>
      <c r="L2946" s="4">
        <f t="shared" si="763"/>
        <v>70</v>
      </c>
      <c r="M2946" s="4">
        <f t="shared" si="763"/>
        <v>45</v>
      </c>
      <c r="N2946" s="10">
        <f t="shared" si="761"/>
        <v>0.55555555555555558</v>
      </c>
      <c r="O2946" s="4">
        <f t="shared" si="760"/>
        <v>45</v>
      </c>
      <c r="P2946" s="4">
        <f t="shared" si="760"/>
        <v>93</v>
      </c>
      <c r="Q2946" s="4">
        <f t="shared" si="762"/>
        <v>48</v>
      </c>
      <c r="R2946" s="11"/>
    </row>
    <row r="2947" spans="1:18" x14ac:dyDescent="0.2">
      <c r="A2947" s="1" t="s">
        <v>3047</v>
      </c>
      <c r="B2947" s="4" t="str">
        <f t="shared" si="752"/>
        <v>2020-01-24</v>
      </c>
      <c r="C2947" s="3">
        <v>43854</v>
      </c>
      <c r="E2947" s="4" t="str">
        <f t="shared" si="753"/>
        <v>70.0;45.0;45.0;92.0</v>
      </c>
      <c r="F2947" s="4" t="str">
        <f t="shared" si="754"/>
        <v>70.0;45.0</v>
      </c>
      <c r="G2947" s="4" t="str">
        <f t="shared" si="755"/>
        <v>70.0</v>
      </c>
      <c r="H2947" s="4" t="str">
        <f t="shared" si="756"/>
        <v>45.0</v>
      </c>
      <c r="I2947" s="4" t="str">
        <f t="shared" si="757"/>
        <v>45.0;92.0</v>
      </c>
      <c r="J2947" s="4" t="str">
        <f t="shared" si="758"/>
        <v>45.0</v>
      </c>
      <c r="K2947" s="4" t="str">
        <f t="shared" si="759"/>
        <v>92.0</v>
      </c>
      <c r="L2947" s="4">
        <f t="shared" si="763"/>
        <v>70</v>
      </c>
      <c r="M2947" s="4">
        <f t="shared" si="763"/>
        <v>45</v>
      </c>
      <c r="N2947" s="10">
        <f t="shared" si="761"/>
        <v>0.55555555555555558</v>
      </c>
      <c r="O2947" s="4">
        <f t="shared" si="760"/>
        <v>45</v>
      </c>
      <c r="P2947" s="4">
        <f t="shared" si="760"/>
        <v>92</v>
      </c>
      <c r="Q2947" s="4">
        <f t="shared" si="762"/>
        <v>47</v>
      </c>
      <c r="R2947" s="11"/>
    </row>
    <row r="2948" spans="1:18" x14ac:dyDescent="0.2">
      <c r="A2948" s="1" t="s">
        <v>3048</v>
      </c>
      <c r="B2948" s="4" t="str">
        <f t="shared" ref="B2948:B3011" si="764">LEFT(A2948,10)</f>
        <v>2020-01-25</v>
      </c>
      <c r="C2948" s="3">
        <v>43855</v>
      </c>
      <c r="E2948" s="4" t="str">
        <f t="shared" ref="E2948:E3011" si="765">RIGHT(A2948,19)</f>
        <v>69.0;45.0;44.0;92.0</v>
      </c>
      <c r="F2948" s="4" t="str">
        <f t="shared" ref="F2948:F3011" si="766">LEFT(E2948,9)</f>
        <v>69.0;45.0</v>
      </c>
      <c r="G2948" s="4" t="str">
        <f t="shared" ref="G2948:G3011" si="767">LEFT(F2948,4)</f>
        <v>69.0</v>
      </c>
      <c r="H2948" s="4" t="str">
        <f t="shared" ref="H2948:H3011" si="768">RIGHT(F2948,4)</f>
        <v>45.0</v>
      </c>
      <c r="I2948" s="4" t="str">
        <f t="shared" ref="I2948:I3011" si="769">RIGHT(E2948,9)</f>
        <v>44.0;92.0</v>
      </c>
      <c r="J2948" s="4" t="str">
        <f t="shared" ref="J2948:J3011" si="770">LEFT(I2948,4)</f>
        <v>44.0</v>
      </c>
      <c r="K2948" s="4" t="str">
        <f t="shared" ref="K2948:K3011" si="771">RIGHT(I2948,4)</f>
        <v>92.0</v>
      </c>
      <c r="L2948" s="4">
        <f t="shared" si="763"/>
        <v>69</v>
      </c>
      <c r="M2948" s="4">
        <f t="shared" si="763"/>
        <v>45</v>
      </c>
      <c r="N2948" s="10">
        <f t="shared" si="761"/>
        <v>0.53333333333333344</v>
      </c>
      <c r="O2948" s="4">
        <f t="shared" ref="O2948:P3011" si="772">VALUE(J2948)</f>
        <v>44</v>
      </c>
      <c r="P2948" s="4">
        <f t="shared" si="772"/>
        <v>92</v>
      </c>
      <c r="Q2948" s="4">
        <f t="shared" si="762"/>
        <v>48</v>
      </c>
      <c r="R2948" s="11"/>
    </row>
    <row r="2949" spans="1:18" x14ac:dyDescent="0.2">
      <c r="A2949" s="1" t="s">
        <v>3049</v>
      </c>
      <c r="B2949" s="4" t="str">
        <f t="shared" si="764"/>
        <v>2020-01-26</v>
      </c>
      <c r="C2949" s="3">
        <v>43856</v>
      </c>
      <c r="E2949" s="4" t="str">
        <f t="shared" si="765"/>
        <v>69.0;45.0;44.0;92.0</v>
      </c>
      <c r="F2949" s="4" t="str">
        <f t="shared" si="766"/>
        <v>69.0;45.0</v>
      </c>
      <c r="G2949" s="4" t="str">
        <f t="shared" si="767"/>
        <v>69.0</v>
      </c>
      <c r="H2949" s="4" t="str">
        <f t="shared" si="768"/>
        <v>45.0</v>
      </c>
      <c r="I2949" s="4" t="str">
        <f t="shared" si="769"/>
        <v>44.0;92.0</v>
      </c>
      <c r="J2949" s="4" t="str">
        <f t="shared" si="770"/>
        <v>44.0</v>
      </c>
      <c r="K2949" s="4" t="str">
        <f t="shared" si="771"/>
        <v>92.0</v>
      </c>
      <c r="L2949" s="4">
        <f t="shared" si="763"/>
        <v>69</v>
      </c>
      <c r="M2949" s="4">
        <f t="shared" si="763"/>
        <v>45</v>
      </c>
      <c r="N2949" s="10">
        <f t="shared" ref="N2949:N3012" si="773">L2949/M2949-1</f>
        <v>0.53333333333333344</v>
      </c>
      <c r="O2949" s="4">
        <f t="shared" si="772"/>
        <v>44</v>
      </c>
      <c r="P2949" s="4">
        <f t="shared" si="772"/>
        <v>92</v>
      </c>
      <c r="Q2949" s="4">
        <f t="shared" ref="Q2949:Q3012" si="774">P2949-O2949</f>
        <v>48</v>
      </c>
      <c r="R2949" s="11"/>
    </row>
    <row r="2950" spans="1:18" x14ac:dyDescent="0.2">
      <c r="A2950" s="1" t="s">
        <v>3050</v>
      </c>
      <c r="B2950" s="4" t="str">
        <f t="shared" si="764"/>
        <v>2020-01-27</v>
      </c>
      <c r="C2950" s="3">
        <v>43857</v>
      </c>
      <c r="E2950" s="4" t="str">
        <f t="shared" si="765"/>
        <v>70.0;46.0;44.0;92.0</v>
      </c>
      <c r="F2950" s="4" t="str">
        <f t="shared" si="766"/>
        <v>70.0;46.0</v>
      </c>
      <c r="G2950" s="4" t="str">
        <f t="shared" si="767"/>
        <v>70.0</v>
      </c>
      <c r="H2950" s="4" t="str">
        <f t="shared" si="768"/>
        <v>46.0</v>
      </c>
      <c r="I2950" s="4" t="str">
        <f t="shared" si="769"/>
        <v>44.0;92.0</v>
      </c>
      <c r="J2950" s="4" t="str">
        <f t="shared" si="770"/>
        <v>44.0</v>
      </c>
      <c r="K2950" s="4" t="str">
        <f t="shared" si="771"/>
        <v>92.0</v>
      </c>
      <c r="L2950" s="4">
        <f t="shared" si="763"/>
        <v>70</v>
      </c>
      <c r="M2950" s="4">
        <f t="shared" si="763"/>
        <v>46</v>
      </c>
      <c r="N2950" s="10">
        <f t="shared" si="773"/>
        <v>0.52173913043478271</v>
      </c>
      <c r="O2950" s="4">
        <f t="shared" si="772"/>
        <v>44</v>
      </c>
      <c r="P2950" s="4">
        <f t="shared" si="772"/>
        <v>92</v>
      </c>
      <c r="Q2950" s="4">
        <f t="shared" si="774"/>
        <v>48</v>
      </c>
      <c r="R2950" s="11"/>
    </row>
    <row r="2951" spans="1:18" x14ac:dyDescent="0.2">
      <c r="A2951" s="1" t="s">
        <v>3051</v>
      </c>
      <c r="B2951" s="4" t="str">
        <f t="shared" si="764"/>
        <v>2020-01-28</v>
      </c>
      <c r="C2951" s="3">
        <v>43858</v>
      </c>
      <c r="E2951" s="4" t="str">
        <f t="shared" si="765"/>
        <v>71.0;46.0;43.0;92.0</v>
      </c>
      <c r="F2951" s="4" t="str">
        <f t="shared" si="766"/>
        <v>71.0;46.0</v>
      </c>
      <c r="G2951" s="4" t="str">
        <f t="shared" si="767"/>
        <v>71.0</v>
      </c>
      <c r="H2951" s="4" t="str">
        <f t="shared" si="768"/>
        <v>46.0</v>
      </c>
      <c r="I2951" s="4" t="str">
        <f t="shared" si="769"/>
        <v>43.0;92.0</v>
      </c>
      <c r="J2951" s="4" t="str">
        <f t="shared" si="770"/>
        <v>43.0</v>
      </c>
      <c r="K2951" s="4" t="str">
        <f t="shared" si="771"/>
        <v>92.0</v>
      </c>
      <c r="L2951" s="4">
        <f t="shared" si="763"/>
        <v>71</v>
      </c>
      <c r="M2951" s="4">
        <f t="shared" si="763"/>
        <v>46</v>
      </c>
      <c r="N2951" s="10">
        <f t="shared" si="773"/>
        <v>0.54347826086956519</v>
      </c>
      <c r="O2951" s="4">
        <f t="shared" si="772"/>
        <v>43</v>
      </c>
      <c r="P2951" s="4">
        <f t="shared" si="772"/>
        <v>92</v>
      </c>
      <c r="Q2951" s="4">
        <f t="shared" si="774"/>
        <v>49</v>
      </c>
      <c r="R2951" s="11"/>
    </row>
    <row r="2952" spans="1:18" x14ac:dyDescent="0.2">
      <c r="A2952" s="1" t="s">
        <v>3052</v>
      </c>
      <c r="B2952" s="4" t="str">
        <f t="shared" si="764"/>
        <v>2020-01-29</v>
      </c>
      <c r="C2952" s="3">
        <v>43859</v>
      </c>
      <c r="E2952" s="4" t="str">
        <f t="shared" si="765"/>
        <v>71.0;46.0;44.0;91.0</v>
      </c>
      <c r="F2952" s="4" t="str">
        <f t="shared" si="766"/>
        <v>71.0;46.0</v>
      </c>
      <c r="G2952" s="4" t="str">
        <f t="shared" si="767"/>
        <v>71.0</v>
      </c>
      <c r="H2952" s="4" t="str">
        <f t="shared" si="768"/>
        <v>46.0</v>
      </c>
      <c r="I2952" s="4" t="str">
        <f t="shared" si="769"/>
        <v>44.0;91.0</v>
      </c>
      <c r="J2952" s="4" t="str">
        <f t="shared" si="770"/>
        <v>44.0</v>
      </c>
      <c r="K2952" s="4" t="str">
        <f t="shared" si="771"/>
        <v>91.0</v>
      </c>
      <c r="L2952" s="4">
        <f t="shared" si="763"/>
        <v>71</v>
      </c>
      <c r="M2952" s="4">
        <f t="shared" si="763"/>
        <v>46</v>
      </c>
      <c r="N2952" s="10">
        <f t="shared" si="773"/>
        <v>0.54347826086956519</v>
      </c>
      <c r="O2952" s="4">
        <f t="shared" si="772"/>
        <v>44</v>
      </c>
      <c r="P2952" s="4">
        <f t="shared" si="772"/>
        <v>91</v>
      </c>
      <c r="Q2952" s="4">
        <f t="shared" si="774"/>
        <v>47</v>
      </c>
      <c r="R2952" s="11"/>
    </row>
    <row r="2953" spans="1:18" x14ac:dyDescent="0.2">
      <c r="A2953" s="1" t="s">
        <v>3053</v>
      </c>
      <c r="B2953" s="4" t="str">
        <f t="shared" si="764"/>
        <v>2020-01-30</v>
      </c>
      <c r="C2953" s="3">
        <v>43860</v>
      </c>
      <c r="E2953" s="4" t="str">
        <f t="shared" si="765"/>
        <v>72.0;46.0;44.0;91.0</v>
      </c>
      <c r="F2953" s="4" t="str">
        <f t="shared" si="766"/>
        <v>72.0;46.0</v>
      </c>
      <c r="G2953" s="4" t="str">
        <f t="shared" si="767"/>
        <v>72.0</v>
      </c>
      <c r="H2953" s="4" t="str">
        <f t="shared" si="768"/>
        <v>46.0</v>
      </c>
      <c r="I2953" s="4" t="str">
        <f t="shared" si="769"/>
        <v>44.0;91.0</v>
      </c>
      <c r="J2953" s="4" t="str">
        <f t="shared" si="770"/>
        <v>44.0</v>
      </c>
      <c r="K2953" s="4" t="str">
        <f t="shared" si="771"/>
        <v>91.0</v>
      </c>
      <c r="L2953" s="4">
        <f t="shared" si="763"/>
        <v>72</v>
      </c>
      <c r="M2953" s="4">
        <f t="shared" si="763"/>
        <v>46</v>
      </c>
      <c r="N2953" s="10">
        <f t="shared" si="773"/>
        <v>0.56521739130434789</v>
      </c>
      <c r="O2953" s="4">
        <f t="shared" si="772"/>
        <v>44</v>
      </c>
      <c r="P2953" s="4">
        <f t="shared" si="772"/>
        <v>91</v>
      </c>
      <c r="Q2953" s="4">
        <f t="shared" si="774"/>
        <v>47</v>
      </c>
      <c r="R2953" s="11"/>
    </row>
    <row r="2954" spans="1:18" x14ac:dyDescent="0.2">
      <c r="A2954" s="1" t="s">
        <v>3054</v>
      </c>
      <c r="B2954" s="4" t="str">
        <f t="shared" si="764"/>
        <v>2020-01-31</v>
      </c>
      <c r="C2954" s="3">
        <v>43861</v>
      </c>
      <c r="E2954" s="4" t="str">
        <f t="shared" si="765"/>
        <v>73.0;48.0;44.0;90.0</v>
      </c>
      <c r="F2954" s="4" t="str">
        <f t="shared" si="766"/>
        <v>73.0;48.0</v>
      </c>
      <c r="G2954" s="4" t="str">
        <f t="shared" si="767"/>
        <v>73.0</v>
      </c>
      <c r="H2954" s="4" t="str">
        <f t="shared" si="768"/>
        <v>48.0</v>
      </c>
      <c r="I2954" s="4" t="str">
        <f t="shared" si="769"/>
        <v>44.0;90.0</v>
      </c>
      <c r="J2954" s="4" t="str">
        <f t="shared" si="770"/>
        <v>44.0</v>
      </c>
      <c r="K2954" s="4" t="str">
        <f t="shared" si="771"/>
        <v>90.0</v>
      </c>
      <c r="L2954" s="4">
        <f t="shared" si="763"/>
        <v>73</v>
      </c>
      <c r="M2954" s="4">
        <f t="shared" si="763"/>
        <v>48</v>
      </c>
      <c r="N2954" s="10">
        <f t="shared" si="773"/>
        <v>0.52083333333333326</v>
      </c>
      <c r="O2954" s="4">
        <f t="shared" si="772"/>
        <v>44</v>
      </c>
      <c r="P2954" s="4">
        <f t="shared" si="772"/>
        <v>90</v>
      </c>
      <c r="Q2954" s="4">
        <f t="shared" si="774"/>
        <v>46</v>
      </c>
      <c r="R2954" s="11"/>
    </row>
    <row r="2955" spans="1:18" x14ac:dyDescent="0.2">
      <c r="A2955" s="1" t="s">
        <v>3055</v>
      </c>
      <c r="B2955" s="4" t="str">
        <f t="shared" si="764"/>
        <v>2020-02-01</v>
      </c>
      <c r="C2955" s="3">
        <v>43862</v>
      </c>
      <c r="E2955" s="4" t="str">
        <f t="shared" si="765"/>
        <v>74.0;49.0;44.0;90.0</v>
      </c>
      <c r="F2955" s="4" t="str">
        <f t="shared" si="766"/>
        <v>74.0;49.0</v>
      </c>
      <c r="G2955" s="4" t="str">
        <f t="shared" si="767"/>
        <v>74.0</v>
      </c>
      <c r="H2955" s="4" t="str">
        <f t="shared" si="768"/>
        <v>49.0</v>
      </c>
      <c r="I2955" s="4" t="str">
        <f t="shared" si="769"/>
        <v>44.0;90.0</v>
      </c>
      <c r="J2955" s="4" t="str">
        <f t="shared" si="770"/>
        <v>44.0</v>
      </c>
      <c r="K2955" s="4" t="str">
        <f t="shared" si="771"/>
        <v>90.0</v>
      </c>
      <c r="L2955" s="4">
        <f t="shared" si="763"/>
        <v>74</v>
      </c>
      <c r="M2955" s="4">
        <f t="shared" si="763"/>
        <v>49</v>
      </c>
      <c r="N2955" s="10">
        <f t="shared" si="773"/>
        <v>0.51020408163265296</v>
      </c>
      <c r="O2955" s="4">
        <f t="shared" si="772"/>
        <v>44</v>
      </c>
      <c r="P2955" s="4">
        <f t="shared" si="772"/>
        <v>90</v>
      </c>
      <c r="Q2955" s="4">
        <f t="shared" si="774"/>
        <v>46</v>
      </c>
      <c r="R2955" s="11"/>
    </row>
    <row r="2956" spans="1:18" x14ac:dyDescent="0.2">
      <c r="A2956" s="1" t="s">
        <v>3056</v>
      </c>
      <c r="B2956" s="4" t="str">
        <f t="shared" si="764"/>
        <v>2020-02-02</v>
      </c>
      <c r="C2956" s="3">
        <v>43863</v>
      </c>
      <c r="E2956" s="4" t="str">
        <f t="shared" si="765"/>
        <v>75.0;50.0;45.0;90.0</v>
      </c>
      <c r="F2956" s="4" t="str">
        <f t="shared" si="766"/>
        <v>75.0;50.0</v>
      </c>
      <c r="G2956" s="4" t="str">
        <f t="shared" si="767"/>
        <v>75.0</v>
      </c>
      <c r="H2956" s="4" t="str">
        <f t="shared" si="768"/>
        <v>50.0</v>
      </c>
      <c r="I2956" s="4" t="str">
        <f t="shared" si="769"/>
        <v>45.0;90.0</v>
      </c>
      <c r="J2956" s="4" t="str">
        <f t="shared" si="770"/>
        <v>45.0</v>
      </c>
      <c r="K2956" s="4" t="str">
        <f t="shared" si="771"/>
        <v>90.0</v>
      </c>
      <c r="L2956" s="4">
        <f t="shared" si="763"/>
        <v>75</v>
      </c>
      <c r="M2956" s="4">
        <f t="shared" si="763"/>
        <v>50</v>
      </c>
      <c r="N2956" s="10">
        <f t="shared" si="773"/>
        <v>0.5</v>
      </c>
      <c r="O2956" s="4">
        <f t="shared" si="772"/>
        <v>45</v>
      </c>
      <c r="P2956" s="4">
        <f t="shared" si="772"/>
        <v>90</v>
      </c>
      <c r="Q2956" s="4">
        <f t="shared" si="774"/>
        <v>45</v>
      </c>
      <c r="R2956" s="11"/>
    </row>
    <row r="2957" spans="1:18" x14ac:dyDescent="0.2">
      <c r="A2957" s="1" t="s">
        <v>3057</v>
      </c>
      <c r="B2957" s="4" t="str">
        <f t="shared" si="764"/>
        <v>2020-02-03</v>
      </c>
      <c r="C2957" s="3">
        <v>43864</v>
      </c>
      <c r="E2957" s="4" t="str">
        <f t="shared" si="765"/>
        <v>75.0;50.0;47.0;89.0</v>
      </c>
      <c r="F2957" s="4" t="str">
        <f t="shared" si="766"/>
        <v>75.0;50.0</v>
      </c>
      <c r="G2957" s="4" t="str">
        <f t="shared" si="767"/>
        <v>75.0</v>
      </c>
      <c r="H2957" s="4" t="str">
        <f t="shared" si="768"/>
        <v>50.0</v>
      </c>
      <c r="I2957" s="4" t="str">
        <f t="shared" si="769"/>
        <v>47.0;89.0</v>
      </c>
      <c r="J2957" s="4" t="str">
        <f t="shared" si="770"/>
        <v>47.0</v>
      </c>
      <c r="K2957" s="4" t="str">
        <f t="shared" si="771"/>
        <v>89.0</v>
      </c>
      <c r="L2957" s="4">
        <f t="shared" si="763"/>
        <v>75</v>
      </c>
      <c r="M2957" s="4">
        <f t="shared" si="763"/>
        <v>50</v>
      </c>
      <c r="N2957" s="10">
        <f t="shared" si="773"/>
        <v>0.5</v>
      </c>
      <c r="O2957" s="4">
        <f t="shared" si="772"/>
        <v>47</v>
      </c>
      <c r="P2957" s="4">
        <f t="shared" si="772"/>
        <v>89</v>
      </c>
      <c r="Q2957" s="4">
        <f t="shared" si="774"/>
        <v>42</v>
      </c>
      <c r="R2957" s="11"/>
    </row>
    <row r="2958" spans="1:18" x14ac:dyDescent="0.2">
      <c r="A2958" s="1" t="s">
        <v>3058</v>
      </c>
      <c r="B2958" s="4" t="str">
        <f t="shared" si="764"/>
        <v>2020-02-04</v>
      </c>
      <c r="C2958" s="3">
        <v>43865</v>
      </c>
      <c r="E2958" s="4" t="str">
        <f t="shared" si="765"/>
        <v>75.0;50.0;46.0;89.0</v>
      </c>
      <c r="F2958" s="4" t="str">
        <f t="shared" si="766"/>
        <v>75.0;50.0</v>
      </c>
      <c r="G2958" s="4" t="str">
        <f t="shared" si="767"/>
        <v>75.0</v>
      </c>
      <c r="H2958" s="4" t="str">
        <f t="shared" si="768"/>
        <v>50.0</v>
      </c>
      <c r="I2958" s="4" t="str">
        <f t="shared" si="769"/>
        <v>46.0;89.0</v>
      </c>
      <c r="J2958" s="4" t="str">
        <f t="shared" si="770"/>
        <v>46.0</v>
      </c>
      <c r="K2958" s="4" t="str">
        <f t="shared" si="771"/>
        <v>89.0</v>
      </c>
      <c r="L2958" s="4">
        <f t="shared" si="763"/>
        <v>75</v>
      </c>
      <c r="M2958" s="4">
        <f t="shared" si="763"/>
        <v>50</v>
      </c>
      <c r="N2958" s="10">
        <f t="shared" si="773"/>
        <v>0.5</v>
      </c>
      <c r="O2958" s="4">
        <f t="shared" si="772"/>
        <v>46</v>
      </c>
      <c r="P2958" s="4">
        <f t="shared" si="772"/>
        <v>89</v>
      </c>
      <c r="Q2958" s="4">
        <f t="shared" si="774"/>
        <v>43</v>
      </c>
      <c r="R2958" s="11"/>
    </row>
    <row r="2959" spans="1:18" x14ac:dyDescent="0.2">
      <c r="A2959" s="1" t="s">
        <v>3059</v>
      </c>
      <c r="B2959" s="4" t="str">
        <f t="shared" si="764"/>
        <v>2020-02-05</v>
      </c>
      <c r="C2959" s="3">
        <v>43866</v>
      </c>
      <c r="E2959" s="4" t="str">
        <f t="shared" si="765"/>
        <v>75.0;50.0;46.0;89.0</v>
      </c>
      <c r="F2959" s="4" t="str">
        <f t="shared" si="766"/>
        <v>75.0;50.0</v>
      </c>
      <c r="G2959" s="4" t="str">
        <f t="shared" si="767"/>
        <v>75.0</v>
      </c>
      <c r="H2959" s="4" t="str">
        <f t="shared" si="768"/>
        <v>50.0</v>
      </c>
      <c r="I2959" s="4" t="str">
        <f t="shared" si="769"/>
        <v>46.0;89.0</v>
      </c>
      <c r="J2959" s="4" t="str">
        <f t="shared" si="770"/>
        <v>46.0</v>
      </c>
      <c r="K2959" s="4" t="str">
        <f t="shared" si="771"/>
        <v>89.0</v>
      </c>
      <c r="L2959" s="4">
        <f t="shared" si="763"/>
        <v>75</v>
      </c>
      <c r="M2959" s="4">
        <f t="shared" si="763"/>
        <v>50</v>
      </c>
      <c r="N2959" s="10">
        <f t="shared" si="773"/>
        <v>0.5</v>
      </c>
      <c r="O2959" s="4">
        <f t="shared" si="772"/>
        <v>46</v>
      </c>
      <c r="P2959" s="4">
        <f t="shared" si="772"/>
        <v>89</v>
      </c>
      <c r="Q2959" s="4">
        <f t="shared" si="774"/>
        <v>43</v>
      </c>
      <c r="R2959" s="11"/>
    </row>
    <row r="2960" spans="1:18" x14ac:dyDescent="0.2">
      <c r="A2960" s="1" t="s">
        <v>3060</v>
      </c>
      <c r="B2960" s="4" t="str">
        <f t="shared" si="764"/>
        <v>2020-02-06</v>
      </c>
      <c r="C2960" s="3">
        <v>43867</v>
      </c>
      <c r="E2960" s="4" t="str">
        <f t="shared" si="765"/>
        <v>75.0;50.0;46.0;89.0</v>
      </c>
      <c r="F2960" s="4" t="str">
        <f t="shared" si="766"/>
        <v>75.0;50.0</v>
      </c>
      <c r="G2960" s="4" t="str">
        <f t="shared" si="767"/>
        <v>75.0</v>
      </c>
      <c r="H2960" s="4" t="str">
        <f t="shared" si="768"/>
        <v>50.0</v>
      </c>
      <c r="I2960" s="4" t="str">
        <f t="shared" si="769"/>
        <v>46.0;89.0</v>
      </c>
      <c r="J2960" s="4" t="str">
        <f t="shared" si="770"/>
        <v>46.0</v>
      </c>
      <c r="K2960" s="4" t="str">
        <f t="shared" si="771"/>
        <v>89.0</v>
      </c>
      <c r="L2960" s="4">
        <f t="shared" si="763"/>
        <v>75</v>
      </c>
      <c r="M2960" s="4">
        <f t="shared" si="763"/>
        <v>50</v>
      </c>
      <c r="N2960" s="10">
        <f t="shared" si="773"/>
        <v>0.5</v>
      </c>
      <c r="O2960" s="4">
        <f t="shared" si="772"/>
        <v>46</v>
      </c>
      <c r="P2960" s="4">
        <f t="shared" si="772"/>
        <v>89</v>
      </c>
      <c r="Q2960" s="4">
        <f t="shared" si="774"/>
        <v>43</v>
      </c>
      <c r="R2960" s="11"/>
    </row>
    <row r="2961" spans="1:18" x14ac:dyDescent="0.2">
      <c r="A2961" s="1" t="s">
        <v>3061</v>
      </c>
      <c r="B2961" s="4" t="str">
        <f t="shared" si="764"/>
        <v>2020-02-07</v>
      </c>
      <c r="C2961" s="3">
        <v>43868</v>
      </c>
      <c r="E2961" s="4" t="str">
        <f t="shared" si="765"/>
        <v>75.0;50.0;46.0;88.0</v>
      </c>
      <c r="F2961" s="4" t="str">
        <f t="shared" si="766"/>
        <v>75.0;50.0</v>
      </c>
      <c r="G2961" s="4" t="str">
        <f t="shared" si="767"/>
        <v>75.0</v>
      </c>
      <c r="H2961" s="4" t="str">
        <f t="shared" si="768"/>
        <v>50.0</v>
      </c>
      <c r="I2961" s="4" t="str">
        <f t="shared" si="769"/>
        <v>46.0;88.0</v>
      </c>
      <c r="J2961" s="4" t="str">
        <f t="shared" si="770"/>
        <v>46.0</v>
      </c>
      <c r="K2961" s="4" t="str">
        <f t="shared" si="771"/>
        <v>88.0</v>
      </c>
      <c r="L2961" s="4">
        <f t="shared" si="763"/>
        <v>75</v>
      </c>
      <c r="M2961" s="4">
        <f t="shared" si="763"/>
        <v>50</v>
      </c>
      <c r="N2961" s="10">
        <f t="shared" si="773"/>
        <v>0.5</v>
      </c>
      <c r="O2961" s="4">
        <f t="shared" si="772"/>
        <v>46</v>
      </c>
      <c r="P2961" s="4">
        <f t="shared" si="772"/>
        <v>88</v>
      </c>
      <c r="Q2961" s="4">
        <f t="shared" si="774"/>
        <v>42</v>
      </c>
      <c r="R2961" s="11"/>
    </row>
    <row r="2962" spans="1:18" x14ac:dyDescent="0.2">
      <c r="A2962" s="1" t="s">
        <v>3062</v>
      </c>
      <c r="B2962" s="4" t="str">
        <f t="shared" si="764"/>
        <v>2020-02-08</v>
      </c>
      <c r="C2962" s="3">
        <v>43869</v>
      </c>
      <c r="E2962" s="4" t="str">
        <f t="shared" si="765"/>
        <v>75.0;50.0;46.0;89.0</v>
      </c>
      <c r="F2962" s="4" t="str">
        <f t="shared" si="766"/>
        <v>75.0;50.0</v>
      </c>
      <c r="G2962" s="4" t="str">
        <f t="shared" si="767"/>
        <v>75.0</v>
      </c>
      <c r="H2962" s="4" t="str">
        <f t="shared" si="768"/>
        <v>50.0</v>
      </c>
      <c r="I2962" s="4" t="str">
        <f t="shared" si="769"/>
        <v>46.0;89.0</v>
      </c>
      <c r="J2962" s="4" t="str">
        <f t="shared" si="770"/>
        <v>46.0</v>
      </c>
      <c r="K2962" s="4" t="str">
        <f t="shared" si="771"/>
        <v>89.0</v>
      </c>
      <c r="L2962" s="4">
        <f t="shared" si="763"/>
        <v>75</v>
      </c>
      <c r="M2962" s="4">
        <f t="shared" si="763"/>
        <v>50</v>
      </c>
      <c r="N2962" s="10">
        <f t="shared" si="773"/>
        <v>0.5</v>
      </c>
      <c r="O2962" s="4">
        <f t="shared" si="772"/>
        <v>46</v>
      </c>
      <c r="P2962" s="4">
        <f t="shared" si="772"/>
        <v>89</v>
      </c>
      <c r="Q2962" s="4">
        <f t="shared" si="774"/>
        <v>43</v>
      </c>
      <c r="R2962" s="11"/>
    </row>
    <row r="2963" spans="1:18" x14ac:dyDescent="0.2">
      <c r="A2963" s="1" t="s">
        <v>3063</v>
      </c>
      <c r="B2963" s="4" t="str">
        <f t="shared" si="764"/>
        <v>2020-02-09</v>
      </c>
      <c r="C2963" s="3">
        <v>43870</v>
      </c>
      <c r="E2963" s="4" t="str">
        <f t="shared" si="765"/>
        <v>75.0;50.0;46.0;90.0</v>
      </c>
      <c r="F2963" s="4" t="str">
        <f t="shared" si="766"/>
        <v>75.0;50.0</v>
      </c>
      <c r="G2963" s="4" t="str">
        <f t="shared" si="767"/>
        <v>75.0</v>
      </c>
      <c r="H2963" s="4" t="str">
        <f t="shared" si="768"/>
        <v>50.0</v>
      </c>
      <c r="I2963" s="4" t="str">
        <f t="shared" si="769"/>
        <v>46.0;90.0</v>
      </c>
      <c r="J2963" s="4" t="str">
        <f t="shared" si="770"/>
        <v>46.0</v>
      </c>
      <c r="K2963" s="4" t="str">
        <f t="shared" si="771"/>
        <v>90.0</v>
      </c>
      <c r="L2963" s="4">
        <f t="shared" si="763"/>
        <v>75</v>
      </c>
      <c r="M2963" s="4">
        <f t="shared" si="763"/>
        <v>50</v>
      </c>
      <c r="N2963" s="10">
        <f t="shared" si="773"/>
        <v>0.5</v>
      </c>
      <c r="O2963" s="4">
        <f t="shared" si="772"/>
        <v>46</v>
      </c>
      <c r="P2963" s="4">
        <f t="shared" si="772"/>
        <v>90</v>
      </c>
      <c r="Q2963" s="4">
        <f t="shared" si="774"/>
        <v>44</v>
      </c>
      <c r="R2963" s="11"/>
    </row>
    <row r="2964" spans="1:18" x14ac:dyDescent="0.2">
      <c r="A2964" s="1" t="s">
        <v>3064</v>
      </c>
      <c r="B2964" s="4" t="str">
        <f t="shared" si="764"/>
        <v>2020-02-10</v>
      </c>
      <c r="C2964" s="3">
        <v>43871</v>
      </c>
      <c r="E2964" s="4" t="str">
        <f t="shared" si="765"/>
        <v>75.0;51.0;46.0;91.0</v>
      </c>
      <c r="F2964" s="4" t="str">
        <f t="shared" si="766"/>
        <v>75.0;51.0</v>
      </c>
      <c r="G2964" s="4" t="str">
        <f t="shared" si="767"/>
        <v>75.0</v>
      </c>
      <c r="H2964" s="4" t="str">
        <f t="shared" si="768"/>
        <v>51.0</v>
      </c>
      <c r="I2964" s="4" t="str">
        <f t="shared" si="769"/>
        <v>46.0;91.0</v>
      </c>
      <c r="J2964" s="4" t="str">
        <f t="shared" si="770"/>
        <v>46.0</v>
      </c>
      <c r="K2964" s="4" t="str">
        <f t="shared" si="771"/>
        <v>91.0</v>
      </c>
      <c r="L2964" s="4">
        <f t="shared" si="763"/>
        <v>75</v>
      </c>
      <c r="M2964" s="4">
        <f t="shared" si="763"/>
        <v>51</v>
      </c>
      <c r="N2964" s="10">
        <f t="shared" si="773"/>
        <v>0.47058823529411775</v>
      </c>
      <c r="O2964" s="4">
        <f t="shared" si="772"/>
        <v>46</v>
      </c>
      <c r="P2964" s="4">
        <f t="shared" si="772"/>
        <v>91</v>
      </c>
      <c r="Q2964" s="4">
        <f t="shared" si="774"/>
        <v>45</v>
      </c>
      <c r="R2964" s="11"/>
    </row>
    <row r="2965" spans="1:18" x14ac:dyDescent="0.2">
      <c r="A2965" s="1" t="s">
        <v>3065</v>
      </c>
      <c r="B2965" s="4" t="str">
        <f t="shared" si="764"/>
        <v>2020-02-11</v>
      </c>
      <c r="C2965" s="3">
        <v>43872</v>
      </c>
      <c r="E2965" s="4" t="str">
        <f t="shared" si="765"/>
        <v>74.0;51.0;46.0;91.0</v>
      </c>
      <c r="F2965" s="4" t="str">
        <f t="shared" si="766"/>
        <v>74.0;51.0</v>
      </c>
      <c r="G2965" s="4" t="str">
        <f t="shared" si="767"/>
        <v>74.0</v>
      </c>
      <c r="H2965" s="4" t="str">
        <f t="shared" si="768"/>
        <v>51.0</v>
      </c>
      <c r="I2965" s="4" t="str">
        <f t="shared" si="769"/>
        <v>46.0;91.0</v>
      </c>
      <c r="J2965" s="4" t="str">
        <f t="shared" si="770"/>
        <v>46.0</v>
      </c>
      <c r="K2965" s="4" t="str">
        <f t="shared" si="771"/>
        <v>91.0</v>
      </c>
      <c r="L2965" s="4">
        <f t="shared" si="763"/>
        <v>74</v>
      </c>
      <c r="M2965" s="4">
        <f t="shared" si="763"/>
        <v>51</v>
      </c>
      <c r="N2965" s="10">
        <f t="shared" si="773"/>
        <v>0.4509803921568627</v>
      </c>
      <c r="O2965" s="4">
        <f t="shared" si="772"/>
        <v>46</v>
      </c>
      <c r="P2965" s="4">
        <f t="shared" si="772"/>
        <v>91</v>
      </c>
      <c r="Q2965" s="4">
        <f t="shared" si="774"/>
        <v>45</v>
      </c>
      <c r="R2965" s="11"/>
    </row>
    <row r="2966" spans="1:18" x14ac:dyDescent="0.2">
      <c r="A2966" s="1" t="s">
        <v>3066</v>
      </c>
      <c r="B2966" s="4" t="str">
        <f t="shared" si="764"/>
        <v>2020-02-12</v>
      </c>
      <c r="C2966" s="3">
        <v>43873</v>
      </c>
      <c r="E2966" s="4" t="str">
        <f t="shared" si="765"/>
        <v>73.0;51.0;46.0;92.0</v>
      </c>
      <c r="F2966" s="4" t="str">
        <f t="shared" si="766"/>
        <v>73.0;51.0</v>
      </c>
      <c r="G2966" s="4" t="str">
        <f t="shared" si="767"/>
        <v>73.0</v>
      </c>
      <c r="H2966" s="4" t="str">
        <f t="shared" si="768"/>
        <v>51.0</v>
      </c>
      <c r="I2966" s="4" t="str">
        <f t="shared" si="769"/>
        <v>46.0;92.0</v>
      </c>
      <c r="J2966" s="4" t="str">
        <f t="shared" si="770"/>
        <v>46.0</v>
      </c>
      <c r="K2966" s="4" t="str">
        <f t="shared" si="771"/>
        <v>92.0</v>
      </c>
      <c r="L2966" s="4">
        <f t="shared" si="763"/>
        <v>73</v>
      </c>
      <c r="M2966" s="4">
        <f t="shared" si="763"/>
        <v>51</v>
      </c>
      <c r="N2966" s="10">
        <f t="shared" si="773"/>
        <v>0.43137254901960786</v>
      </c>
      <c r="O2966" s="4">
        <f t="shared" si="772"/>
        <v>46</v>
      </c>
      <c r="P2966" s="4">
        <f t="shared" si="772"/>
        <v>92</v>
      </c>
      <c r="Q2966" s="4">
        <f t="shared" si="774"/>
        <v>46</v>
      </c>
      <c r="R2966" s="11"/>
    </row>
    <row r="2967" spans="1:18" x14ac:dyDescent="0.2">
      <c r="A2967" s="1" t="s">
        <v>3067</v>
      </c>
      <c r="B2967" s="4" t="str">
        <f t="shared" si="764"/>
        <v>2020-02-13</v>
      </c>
      <c r="C2967" s="3">
        <v>43874</v>
      </c>
      <c r="E2967" s="4" t="str">
        <f t="shared" si="765"/>
        <v>73.0;51.0;46.0;92.0</v>
      </c>
      <c r="F2967" s="4" t="str">
        <f t="shared" si="766"/>
        <v>73.0;51.0</v>
      </c>
      <c r="G2967" s="4" t="str">
        <f t="shared" si="767"/>
        <v>73.0</v>
      </c>
      <c r="H2967" s="4" t="str">
        <f t="shared" si="768"/>
        <v>51.0</v>
      </c>
      <c r="I2967" s="4" t="str">
        <f t="shared" si="769"/>
        <v>46.0;92.0</v>
      </c>
      <c r="J2967" s="4" t="str">
        <f t="shared" si="770"/>
        <v>46.0</v>
      </c>
      <c r="K2967" s="4" t="str">
        <f t="shared" si="771"/>
        <v>92.0</v>
      </c>
      <c r="L2967" s="4">
        <f t="shared" si="763"/>
        <v>73</v>
      </c>
      <c r="M2967" s="4">
        <f t="shared" si="763"/>
        <v>51</v>
      </c>
      <c r="N2967" s="10">
        <f t="shared" si="773"/>
        <v>0.43137254901960786</v>
      </c>
      <c r="O2967" s="4">
        <f t="shared" si="772"/>
        <v>46</v>
      </c>
      <c r="P2967" s="4">
        <f t="shared" si="772"/>
        <v>92</v>
      </c>
      <c r="Q2967" s="4">
        <f t="shared" si="774"/>
        <v>46</v>
      </c>
      <c r="R2967" s="11"/>
    </row>
    <row r="2968" spans="1:18" x14ac:dyDescent="0.2">
      <c r="A2968" s="1" t="s">
        <v>3068</v>
      </c>
      <c r="B2968" s="4" t="str">
        <f t="shared" si="764"/>
        <v>2020-02-14</v>
      </c>
      <c r="C2968" s="3">
        <v>43875</v>
      </c>
      <c r="E2968" s="4" t="str">
        <f t="shared" si="765"/>
        <v>73.0;52.0;46.0;94.0</v>
      </c>
      <c r="F2968" s="4" t="str">
        <f t="shared" si="766"/>
        <v>73.0;52.0</v>
      </c>
      <c r="G2968" s="4" t="str">
        <f t="shared" si="767"/>
        <v>73.0</v>
      </c>
      <c r="H2968" s="4" t="str">
        <f t="shared" si="768"/>
        <v>52.0</v>
      </c>
      <c r="I2968" s="4" t="str">
        <f t="shared" si="769"/>
        <v>46.0;94.0</v>
      </c>
      <c r="J2968" s="4" t="str">
        <f t="shared" si="770"/>
        <v>46.0</v>
      </c>
      <c r="K2968" s="4" t="str">
        <f t="shared" si="771"/>
        <v>94.0</v>
      </c>
      <c r="L2968" s="4">
        <f t="shared" si="763"/>
        <v>73</v>
      </c>
      <c r="M2968" s="4">
        <f t="shared" si="763"/>
        <v>52</v>
      </c>
      <c r="N2968" s="10">
        <f t="shared" si="773"/>
        <v>0.40384615384615374</v>
      </c>
      <c r="O2968" s="4">
        <f t="shared" si="772"/>
        <v>46</v>
      </c>
      <c r="P2968" s="4">
        <f t="shared" si="772"/>
        <v>94</v>
      </c>
      <c r="Q2968" s="4">
        <f t="shared" si="774"/>
        <v>48</v>
      </c>
      <c r="R2968" s="11"/>
    </row>
    <row r="2969" spans="1:18" x14ac:dyDescent="0.2">
      <c r="A2969" s="1" t="s">
        <v>3069</v>
      </c>
      <c r="B2969" s="4" t="str">
        <f t="shared" si="764"/>
        <v>2020-02-15</v>
      </c>
      <c r="C2969" s="3">
        <v>43876</v>
      </c>
      <c r="E2969" s="4" t="str">
        <f t="shared" si="765"/>
        <v>72.0;52.0;46.0;94.0</v>
      </c>
      <c r="F2969" s="4" t="str">
        <f t="shared" si="766"/>
        <v>72.0;52.0</v>
      </c>
      <c r="G2969" s="4" t="str">
        <f t="shared" si="767"/>
        <v>72.0</v>
      </c>
      <c r="H2969" s="4" t="str">
        <f t="shared" si="768"/>
        <v>52.0</v>
      </c>
      <c r="I2969" s="4" t="str">
        <f t="shared" si="769"/>
        <v>46.0;94.0</v>
      </c>
      <c r="J2969" s="4" t="str">
        <f t="shared" si="770"/>
        <v>46.0</v>
      </c>
      <c r="K2969" s="4" t="str">
        <f t="shared" si="771"/>
        <v>94.0</v>
      </c>
      <c r="L2969" s="4">
        <f t="shared" si="763"/>
        <v>72</v>
      </c>
      <c r="M2969" s="4">
        <f t="shared" si="763"/>
        <v>52</v>
      </c>
      <c r="N2969" s="10">
        <f t="shared" si="773"/>
        <v>0.38461538461538458</v>
      </c>
      <c r="O2969" s="4">
        <f t="shared" si="772"/>
        <v>46</v>
      </c>
      <c r="P2969" s="4">
        <f t="shared" si="772"/>
        <v>94</v>
      </c>
      <c r="Q2969" s="4">
        <f t="shared" si="774"/>
        <v>48</v>
      </c>
      <c r="R2969" s="11"/>
    </row>
    <row r="2970" spans="1:18" x14ac:dyDescent="0.2">
      <c r="A2970" s="1" t="s">
        <v>3070</v>
      </c>
      <c r="B2970" s="4" t="str">
        <f t="shared" si="764"/>
        <v>2020-02-16</v>
      </c>
      <c r="C2970" s="3">
        <v>43877</v>
      </c>
      <c r="E2970" s="4" t="str">
        <f t="shared" si="765"/>
        <v>72.0;52.0;46.0;94.0</v>
      </c>
      <c r="F2970" s="4" t="str">
        <f t="shared" si="766"/>
        <v>72.0;52.0</v>
      </c>
      <c r="G2970" s="4" t="str">
        <f t="shared" si="767"/>
        <v>72.0</v>
      </c>
      <c r="H2970" s="4" t="str">
        <f t="shared" si="768"/>
        <v>52.0</v>
      </c>
      <c r="I2970" s="4" t="str">
        <f t="shared" si="769"/>
        <v>46.0;94.0</v>
      </c>
      <c r="J2970" s="4" t="str">
        <f t="shared" si="770"/>
        <v>46.0</v>
      </c>
      <c r="K2970" s="4" t="str">
        <f t="shared" si="771"/>
        <v>94.0</v>
      </c>
      <c r="L2970" s="4">
        <f t="shared" si="763"/>
        <v>72</v>
      </c>
      <c r="M2970" s="4">
        <f t="shared" si="763"/>
        <v>52</v>
      </c>
      <c r="N2970" s="10">
        <f t="shared" si="773"/>
        <v>0.38461538461538458</v>
      </c>
      <c r="O2970" s="4">
        <f t="shared" si="772"/>
        <v>46</v>
      </c>
      <c r="P2970" s="4">
        <f t="shared" si="772"/>
        <v>94</v>
      </c>
      <c r="Q2970" s="4">
        <f t="shared" si="774"/>
        <v>48</v>
      </c>
      <c r="R2970" s="11"/>
    </row>
    <row r="2971" spans="1:18" x14ac:dyDescent="0.2">
      <c r="A2971" s="1" t="s">
        <v>3071</v>
      </c>
      <c r="B2971" s="4" t="str">
        <f t="shared" si="764"/>
        <v>2020-02-17</v>
      </c>
      <c r="C2971" s="3">
        <v>43878</v>
      </c>
      <c r="E2971" s="4" t="str">
        <f t="shared" si="765"/>
        <v>72.0;52.0;46.0;94.0</v>
      </c>
      <c r="F2971" s="4" t="str">
        <f t="shared" si="766"/>
        <v>72.0;52.0</v>
      </c>
      <c r="G2971" s="4" t="str">
        <f t="shared" si="767"/>
        <v>72.0</v>
      </c>
      <c r="H2971" s="4" t="str">
        <f t="shared" si="768"/>
        <v>52.0</v>
      </c>
      <c r="I2971" s="4" t="str">
        <f t="shared" si="769"/>
        <v>46.0;94.0</v>
      </c>
      <c r="J2971" s="4" t="str">
        <f t="shared" si="770"/>
        <v>46.0</v>
      </c>
      <c r="K2971" s="4" t="str">
        <f t="shared" si="771"/>
        <v>94.0</v>
      </c>
      <c r="L2971" s="4">
        <f t="shared" si="763"/>
        <v>72</v>
      </c>
      <c r="M2971" s="4">
        <f t="shared" si="763"/>
        <v>52</v>
      </c>
      <c r="N2971" s="10">
        <f t="shared" si="773"/>
        <v>0.38461538461538458</v>
      </c>
      <c r="O2971" s="4">
        <f t="shared" si="772"/>
        <v>46</v>
      </c>
      <c r="P2971" s="4">
        <f t="shared" si="772"/>
        <v>94</v>
      </c>
      <c r="Q2971" s="4">
        <f t="shared" si="774"/>
        <v>48</v>
      </c>
      <c r="R2971" s="11"/>
    </row>
    <row r="2972" spans="1:18" x14ac:dyDescent="0.2">
      <c r="A2972" s="1" t="s">
        <v>3072</v>
      </c>
      <c r="B2972" s="4" t="str">
        <f t="shared" si="764"/>
        <v>2020-02-18</v>
      </c>
      <c r="C2972" s="3">
        <v>43879</v>
      </c>
      <c r="E2972" s="4" t="str">
        <f t="shared" si="765"/>
        <v>72.0;52.0;46.0;94.0</v>
      </c>
      <c r="F2972" s="4" t="str">
        <f t="shared" si="766"/>
        <v>72.0;52.0</v>
      </c>
      <c r="G2972" s="4" t="str">
        <f t="shared" si="767"/>
        <v>72.0</v>
      </c>
      <c r="H2972" s="4" t="str">
        <f t="shared" si="768"/>
        <v>52.0</v>
      </c>
      <c r="I2972" s="4" t="str">
        <f t="shared" si="769"/>
        <v>46.0;94.0</v>
      </c>
      <c r="J2972" s="4" t="str">
        <f t="shared" si="770"/>
        <v>46.0</v>
      </c>
      <c r="K2972" s="4" t="str">
        <f t="shared" si="771"/>
        <v>94.0</v>
      </c>
      <c r="L2972" s="4">
        <f t="shared" si="763"/>
        <v>72</v>
      </c>
      <c r="M2972" s="4">
        <f t="shared" si="763"/>
        <v>52</v>
      </c>
      <c r="N2972" s="10">
        <f t="shared" si="773"/>
        <v>0.38461538461538458</v>
      </c>
      <c r="O2972" s="4">
        <f t="shared" si="772"/>
        <v>46</v>
      </c>
      <c r="P2972" s="4">
        <f t="shared" si="772"/>
        <v>94</v>
      </c>
      <c r="Q2972" s="4">
        <f t="shared" si="774"/>
        <v>48</v>
      </c>
      <c r="R2972" s="11"/>
    </row>
    <row r="2973" spans="1:18" x14ac:dyDescent="0.2">
      <c r="A2973" s="1" t="s">
        <v>3073</v>
      </c>
      <c r="B2973" s="4" t="str">
        <f t="shared" si="764"/>
        <v>2020-02-19</v>
      </c>
      <c r="C2973" s="3">
        <v>43880</v>
      </c>
      <c r="E2973" s="4" t="str">
        <f t="shared" si="765"/>
        <v>72.0;52.0;46.0;93.0</v>
      </c>
      <c r="F2973" s="4" t="str">
        <f t="shared" si="766"/>
        <v>72.0;52.0</v>
      </c>
      <c r="G2973" s="4" t="str">
        <f t="shared" si="767"/>
        <v>72.0</v>
      </c>
      <c r="H2973" s="4" t="str">
        <f t="shared" si="768"/>
        <v>52.0</v>
      </c>
      <c r="I2973" s="4" t="str">
        <f t="shared" si="769"/>
        <v>46.0;93.0</v>
      </c>
      <c r="J2973" s="4" t="str">
        <f t="shared" si="770"/>
        <v>46.0</v>
      </c>
      <c r="K2973" s="4" t="str">
        <f t="shared" si="771"/>
        <v>93.0</v>
      </c>
      <c r="L2973" s="4">
        <f t="shared" si="763"/>
        <v>72</v>
      </c>
      <c r="M2973" s="4">
        <f t="shared" si="763"/>
        <v>52</v>
      </c>
      <c r="N2973" s="10">
        <f t="shared" si="773"/>
        <v>0.38461538461538458</v>
      </c>
      <c r="O2973" s="4">
        <f t="shared" si="772"/>
        <v>46</v>
      </c>
      <c r="P2973" s="4">
        <f t="shared" si="772"/>
        <v>93</v>
      </c>
      <c r="Q2973" s="4">
        <f t="shared" si="774"/>
        <v>47</v>
      </c>
      <c r="R2973" s="11"/>
    </row>
    <row r="2974" spans="1:18" x14ac:dyDescent="0.2">
      <c r="A2974" s="1" t="s">
        <v>3074</v>
      </c>
      <c r="B2974" s="4" t="str">
        <f t="shared" si="764"/>
        <v>2020-02-20</v>
      </c>
      <c r="C2974" s="3">
        <v>43881</v>
      </c>
      <c r="E2974" s="4" t="str">
        <f t="shared" si="765"/>
        <v>71.0;52.0;46.0;93.0</v>
      </c>
      <c r="F2974" s="4" t="str">
        <f t="shared" si="766"/>
        <v>71.0;52.0</v>
      </c>
      <c r="G2974" s="4" t="str">
        <f t="shared" si="767"/>
        <v>71.0</v>
      </c>
      <c r="H2974" s="4" t="str">
        <f t="shared" si="768"/>
        <v>52.0</v>
      </c>
      <c r="I2974" s="4" t="str">
        <f t="shared" si="769"/>
        <v>46.0;93.0</v>
      </c>
      <c r="J2974" s="4" t="str">
        <f t="shared" si="770"/>
        <v>46.0</v>
      </c>
      <c r="K2974" s="4" t="str">
        <f t="shared" si="771"/>
        <v>93.0</v>
      </c>
      <c r="L2974" s="4">
        <f t="shared" si="763"/>
        <v>71</v>
      </c>
      <c r="M2974" s="4">
        <f t="shared" si="763"/>
        <v>52</v>
      </c>
      <c r="N2974" s="10">
        <f t="shared" si="773"/>
        <v>0.36538461538461542</v>
      </c>
      <c r="O2974" s="4">
        <f t="shared" si="772"/>
        <v>46</v>
      </c>
      <c r="P2974" s="4">
        <f t="shared" si="772"/>
        <v>93</v>
      </c>
      <c r="Q2974" s="4">
        <f t="shared" si="774"/>
        <v>47</v>
      </c>
      <c r="R2974" s="11"/>
    </row>
    <row r="2975" spans="1:18" x14ac:dyDescent="0.2">
      <c r="A2975" s="1" t="s">
        <v>3075</v>
      </c>
      <c r="B2975" s="4" t="str">
        <f t="shared" si="764"/>
        <v>2020-02-21</v>
      </c>
      <c r="C2975" s="3">
        <v>43882</v>
      </c>
      <c r="E2975" s="4" t="str">
        <f t="shared" si="765"/>
        <v>71.0;52.0;45.0;93.0</v>
      </c>
      <c r="F2975" s="4" t="str">
        <f t="shared" si="766"/>
        <v>71.0;52.0</v>
      </c>
      <c r="G2975" s="4" t="str">
        <f t="shared" si="767"/>
        <v>71.0</v>
      </c>
      <c r="H2975" s="4" t="str">
        <f t="shared" si="768"/>
        <v>52.0</v>
      </c>
      <c r="I2975" s="4" t="str">
        <f t="shared" si="769"/>
        <v>45.0;93.0</v>
      </c>
      <c r="J2975" s="4" t="str">
        <f t="shared" si="770"/>
        <v>45.0</v>
      </c>
      <c r="K2975" s="4" t="str">
        <f t="shared" si="771"/>
        <v>93.0</v>
      </c>
      <c r="L2975" s="4">
        <f t="shared" si="763"/>
        <v>71</v>
      </c>
      <c r="M2975" s="4">
        <f t="shared" si="763"/>
        <v>52</v>
      </c>
      <c r="N2975" s="10">
        <f t="shared" si="773"/>
        <v>0.36538461538461542</v>
      </c>
      <c r="O2975" s="4">
        <f t="shared" si="772"/>
        <v>45</v>
      </c>
      <c r="P2975" s="4">
        <f t="shared" si="772"/>
        <v>93</v>
      </c>
      <c r="Q2975" s="4">
        <f t="shared" si="774"/>
        <v>48</v>
      </c>
      <c r="R2975" s="11"/>
    </row>
    <row r="2976" spans="1:18" x14ac:dyDescent="0.2">
      <c r="A2976" s="1" t="s">
        <v>3076</v>
      </c>
      <c r="B2976" s="4" t="str">
        <f t="shared" si="764"/>
        <v>2020-02-22</v>
      </c>
      <c r="C2976" s="3">
        <v>43883</v>
      </c>
      <c r="E2976" s="4" t="str">
        <f t="shared" si="765"/>
        <v>71.0;52.0;45.0;93.0</v>
      </c>
      <c r="F2976" s="4" t="str">
        <f t="shared" si="766"/>
        <v>71.0;52.0</v>
      </c>
      <c r="G2976" s="4" t="str">
        <f t="shared" si="767"/>
        <v>71.0</v>
      </c>
      <c r="H2976" s="4" t="str">
        <f t="shared" si="768"/>
        <v>52.0</v>
      </c>
      <c r="I2976" s="4" t="str">
        <f t="shared" si="769"/>
        <v>45.0;93.0</v>
      </c>
      <c r="J2976" s="4" t="str">
        <f t="shared" si="770"/>
        <v>45.0</v>
      </c>
      <c r="K2976" s="4" t="str">
        <f t="shared" si="771"/>
        <v>93.0</v>
      </c>
      <c r="L2976" s="4">
        <f t="shared" si="763"/>
        <v>71</v>
      </c>
      <c r="M2976" s="4">
        <f t="shared" si="763"/>
        <v>52</v>
      </c>
      <c r="N2976" s="10">
        <f t="shared" si="773"/>
        <v>0.36538461538461542</v>
      </c>
      <c r="O2976" s="4">
        <f t="shared" si="772"/>
        <v>45</v>
      </c>
      <c r="P2976" s="4">
        <f t="shared" si="772"/>
        <v>93</v>
      </c>
      <c r="Q2976" s="4">
        <f t="shared" si="774"/>
        <v>48</v>
      </c>
      <c r="R2976" s="11"/>
    </row>
    <row r="2977" spans="1:18" x14ac:dyDescent="0.2">
      <c r="A2977" s="1" t="s">
        <v>3077</v>
      </c>
      <c r="B2977" s="4" t="str">
        <f t="shared" si="764"/>
        <v>2020-02-23</v>
      </c>
      <c r="C2977" s="3">
        <v>43884</v>
      </c>
      <c r="E2977" s="4" t="str">
        <f t="shared" si="765"/>
        <v>71.0;52.0;45.0;93.0</v>
      </c>
      <c r="F2977" s="4" t="str">
        <f t="shared" si="766"/>
        <v>71.0;52.0</v>
      </c>
      <c r="G2977" s="4" t="str">
        <f t="shared" si="767"/>
        <v>71.0</v>
      </c>
      <c r="H2977" s="4" t="str">
        <f t="shared" si="768"/>
        <v>52.0</v>
      </c>
      <c r="I2977" s="4" t="str">
        <f t="shared" si="769"/>
        <v>45.0;93.0</v>
      </c>
      <c r="J2977" s="4" t="str">
        <f t="shared" si="770"/>
        <v>45.0</v>
      </c>
      <c r="K2977" s="4" t="str">
        <f t="shared" si="771"/>
        <v>93.0</v>
      </c>
      <c r="L2977" s="4">
        <f t="shared" si="763"/>
        <v>71</v>
      </c>
      <c r="M2977" s="4">
        <f t="shared" si="763"/>
        <v>52</v>
      </c>
      <c r="N2977" s="10">
        <f t="shared" si="773"/>
        <v>0.36538461538461542</v>
      </c>
      <c r="O2977" s="4">
        <f t="shared" si="772"/>
        <v>45</v>
      </c>
      <c r="P2977" s="4">
        <f t="shared" si="772"/>
        <v>93</v>
      </c>
      <c r="Q2977" s="4">
        <f t="shared" si="774"/>
        <v>48</v>
      </c>
      <c r="R2977" s="11"/>
    </row>
    <row r="2978" spans="1:18" x14ac:dyDescent="0.2">
      <c r="A2978" s="1" t="s">
        <v>3078</v>
      </c>
      <c r="B2978" s="4" t="str">
        <f t="shared" si="764"/>
        <v>2020-02-24</v>
      </c>
      <c r="C2978" s="3">
        <v>43885</v>
      </c>
      <c r="E2978" s="4" t="str">
        <f t="shared" si="765"/>
        <v>70.0;53.0;45.0;93.0</v>
      </c>
      <c r="F2978" s="4" t="str">
        <f t="shared" si="766"/>
        <v>70.0;53.0</v>
      </c>
      <c r="G2978" s="4" t="str">
        <f t="shared" si="767"/>
        <v>70.0</v>
      </c>
      <c r="H2978" s="4" t="str">
        <f t="shared" si="768"/>
        <v>53.0</v>
      </c>
      <c r="I2978" s="4" t="str">
        <f t="shared" si="769"/>
        <v>45.0;93.0</v>
      </c>
      <c r="J2978" s="4" t="str">
        <f t="shared" si="770"/>
        <v>45.0</v>
      </c>
      <c r="K2978" s="4" t="str">
        <f t="shared" si="771"/>
        <v>93.0</v>
      </c>
      <c r="L2978" s="4">
        <f t="shared" si="763"/>
        <v>70</v>
      </c>
      <c r="M2978" s="4">
        <f t="shared" si="763"/>
        <v>53</v>
      </c>
      <c r="N2978" s="10">
        <f t="shared" si="773"/>
        <v>0.320754716981132</v>
      </c>
      <c r="O2978" s="4">
        <f t="shared" si="772"/>
        <v>45</v>
      </c>
      <c r="P2978" s="4">
        <f t="shared" si="772"/>
        <v>93</v>
      </c>
      <c r="Q2978" s="4">
        <f t="shared" si="774"/>
        <v>48</v>
      </c>
      <c r="R2978" s="11"/>
    </row>
    <row r="2979" spans="1:18" x14ac:dyDescent="0.2">
      <c r="A2979" s="1" t="s">
        <v>3079</v>
      </c>
      <c r="B2979" s="4" t="str">
        <f t="shared" si="764"/>
        <v>2020-02-25</v>
      </c>
      <c r="C2979" s="3">
        <v>43886</v>
      </c>
      <c r="E2979" s="4" t="str">
        <f t="shared" si="765"/>
        <v>70.0;53.0;45.0;93.0</v>
      </c>
      <c r="F2979" s="4" t="str">
        <f t="shared" si="766"/>
        <v>70.0;53.0</v>
      </c>
      <c r="G2979" s="4" t="str">
        <f t="shared" si="767"/>
        <v>70.0</v>
      </c>
      <c r="H2979" s="4" t="str">
        <f t="shared" si="768"/>
        <v>53.0</v>
      </c>
      <c r="I2979" s="4" t="str">
        <f t="shared" si="769"/>
        <v>45.0;93.0</v>
      </c>
      <c r="J2979" s="4" t="str">
        <f t="shared" si="770"/>
        <v>45.0</v>
      </c>
      <c r="K2979" s="4" t="str">
        <f t="shared" si="771"/>
        <v>93.0</v>
      </c>
      <c r="L2979" s="4">
        <f t="shared" si="763"/>
        <v>70</v>
      </c>
      <c r="M2979" s="4">
        <f t="shared" si="763"/>
        <v>53</v>
      </c>
      <c r="N2979" s="10">
        <f t="shared" si="773"/>
        <v>0.320754716981132</v>
      </c>
      <c r="O2979" s="4">
        <f t="shared" si="772"/>
        <v>45</v>
      </c>
      <c r="P2979" s="4">
        <f t="shared" si="772"/>
        <v>93</v>
      </c>
      <c r="Q2979" s="4">
        <f t="shared" si="774"/>
        <v>48</v>
      </c>
      <c r="R2979" s="11"/>
    </row>
    <row r="2980" spans="1:18" x14ac:dyDescent="0.2">
      <c r="A2980" s="1" t="s">
        <v>3080</v>
      </c>
      <c r="B2980" s="4" t="str">
        <f t="shared" si="764"/>
        <v>2020-02-26</v>
      </c>
      <c r="C2980" s="3">
        <v>43887</v>
      </c>
      <c r="E2980" s="4" t="str">
        <f t="shared" si="765"/>
        <v>69.0;53.0;45.0;93.0</v>
      </c>
      <c r="F2980" s="4" t="str">
        <f t="shared" si="766"/>
        <v>69.0;53.0</v>
      </c>
      <c r="G2980" s="4" t="str">
        <f t="shared" si="767"/>
        <v>69.0</v>
      </c>
      <c r="H2980" s="4" t="str">
        <f t="shared" si="768"/>
        <v>53.0</v>
      </c>
      <c r="I2980" s="4" t="str">
        <f t="shared" si="769"/>
        <v>45.0;93.0</v>
      </c>
      <c r="J2980" s="4" t="str">
        <f t="shared" si="770"/>
        <v>45.0</v>
      </c>
      <c r="K2980" s="4" t="str">
        <f t="shared" si="771"/>
        <v>93.0</v>
      </c>
      <c r="L2980" s="4">
        <f t="shared" si="763"/>
        <v>69</v>
      </c>
      <c r="M2980" s="4">
        <f t="shared" si="763"/>
        <v>53</v>
      </c>
      <c r="N2980" s="10">
        <f t="shared" si="773"/>
        <v>0.30188679245283012</v>
      </c>
      <c r="O2980" s="4">
        <f t="shared" si="772"/>
        <v>45</v>
      </c>
      <c r="P2980" s="4">
        <f t="shared" si="772"/>
        <v>93</v>
      </c>
      <c r="Q2980" s="4">
        <f t="shared" si="774"/>
        <v>48</v>
      </c>
      <c r="R2980" s="11"/>
    </row>
    <row r="2981" spans="1:18" x14ac:dyDescent="0.2">
      <c r="A2981" s="1" t="s">
        <v>3081</v>
      </c>
      <c r="B2981" s="4" t="str">
        <f t="shared" si="764"/>
        <v>2020-02-27</v>
      </c>
      <c r="C2981" s="3">
        <v>43888</v>
      </c>
      <c r="E2981" s="4" t="str">
        <f t="shared" si="765"/>
        <v>69.0;53.0;45.0;94.0</v>
      </c>
      <c r="F2981" s="4" t="str">
        <f t="shared" si="766"/>
        <v>69.0;53.0</v>
      </c>
      <c r="G2981" s="4" t="str">
        <f t="shared" si="767"/>
        <v>69.0</v>
      </c>
      <c r="H2981" s="4" t="str">
        <f t="shared" si="768"/>
        <v>53.0</v>
      </c>
      <c r="I2981" s="4" t="str">
        <f t="shared" si="769"/>
        <v>45.0;94.0</v>
      </c>
      <c r="J2981" s="4" t="str">
        <f t="shared" si="770"/>
        <v>45.0</v>
      </c>
      <c r="K2981" s="4" t="str">
        <f t="shared" si="771"/>
        <v>94.0</v>
      </c>
      <c r="L2981" s="4">
        <f t="shared" si="763"/>
        <v>69</v>
      </c>
      <c r="M2981" s="4">
        <f t="shared" si="763"/>
        <v>53</v>
      </c>
      <c r="N2981" s="10">
        <f t="shared" si="773"/>
        <v>0.30188679245283012</v>
      </c>
      <c r="O2981" s="4">
        <f t="shared" si="772"/>
        <v>45</v>
      </c>
      <c r="P2981" s="4">
        <f t="shared" si="772"/>
        <v>94</v>
      </c>
      <c r="Q2981" s="4">
        <f t="shared" si="774"/>
        <v>49</v>
      </c>
      <c r="R2981" s="11"/>
    </row>
    <row r="2982" spans="1:18" x14ac:dyDescent="0.2">
      <c r="A2982" s="1" t="s">
        <v>3082</v>
      </c>
      <c r="B2982" s="4" t="str">
        <f t="shared" si="764"/>
        <v>2020-02-28</v>
      </c>
      <c r="C2982" s="3">
        <v>43889</v>
      </c>
      <c r="E2982" s="4" t="str">
        <f t="shared" si="765"/>
        <v>68.0;52.0;45.0;95.0</v>
      </c>
      <c r="F2982" s="4" t="str">
        <f t="shared" si="766"/>
        <v>68.0;52.0</v>
      </c>
      <c r="G2982" s="4" t="str">
        <f t="shared" si="767"/>
        <v>68.0</v>
      </c>
      <c r="H2982" s="4" t="str">
        <f t="shared" si="768"/>
        <v>52.0</v>
      </c>
      <c r="I2982" s="4" t="str">
        <f t="shared" si="769"/>
        <v>45.0;95.0</v>
      </c>
      <c r="J2982" s="4" t="str">
        <f t="shared" si="770"/>
        <v>45.0</v>
      </c>
      <c r="K2982" s="4" t="str">
        <f t="shared" si="771"/>
        <v>95.0</v>
      </c>
      <c r="L2982" s="4">
        <f t="shared" si="763"/>
        <v>68</v>
      </c>
      <c r="M2982" s="4">
        <f t="shared" si="763"/>
        <v>52</v>
      </c>
      <c r="N2982" s="10">
        <f t="shared" si="773"/>
        <v>0.30769230769230771</v>
      </c>
      <c r="O2982" s="4">
        <f t="shared" si="772"/>
        <v>45</v>
      </c>
      <c r="P2982" s="4">
        <f t="shared" si="772"/>
        <v>95</v>
      </c>
      <c r="Q2982" s="4">
        <f t="shared" si="774"/>
        <v>50</v>
      </c>
      <c r="R2982" s="11"/>
    </row>
    <row r="2983" spans="1:18" x14ac:dyDescent="0.2">
      <c r="A2983" s="1" t="s">
        <v>3083</v>
      </c>
      <c r="B2983" s="4" t="str">
        <f t="shared" si="764"/>
        <v>2020-03-01</v>
      </c>
      <c r="C2983" s="3">
        <v>43891</v>
      </c>
      <c r="E2983" s="4" t="str">
        <f t="shared" si="765"/>
        <v>69.0;51.0;44.0;94.0</v>
      </c>
      <c r="F2983" s="4" t="str">
        <f t="shared" si="766"/>
        <v>69.0;51.0</v>
      </c>
      <c r="G2983" s="4" t="str">
        <f t="shared" si="767"/>
        <v>69.0</v>
      </c>
      <c r="H2983" s="4" t="str">
        <f t="shared" si="768"/>
        <v>51.0</v>
      </c>
      <c r="I2983" s="4" t="str">
        <f t="shared" si="769"/>
        <v>44.0;94.0</v>
      </c>
      <c r="J2983" s="4" t="str">
        <f t="shared" si="770"/>
        <v>44.0</v>
      </c>
      <c r="K2983" s="4" t="str">
        <f t="shared" si="771"/>
        <v>94.0</v>
      </c>
      <c r="L2983" s="4">
        <f t="shared" si="763"/>
        <v>69</v>
      </c>
      <c r="M2983" s="4">
        <f t="shared" si="763"/>
        <v>51</v>
      </c>
      <c r="N2983" s="10">
        <f t="shared" si="773"/>
        <v>0.35294117647058831</v>
      </c>
      <c r="O2983" s="4">
        <f t="shared" si="772"/>
        <v>44</v>
      </c>
      <c r="P2983" s="4">
        <f t="shared" si="772"/>
        <v>94</v>
      </c>
      <c r="Q2983" s="4">
        <f t="shared" si="774"/>
        <v>50</v>
      </c>
      <c r="R2983" s="11"/>
    </row>
    <row r="2984" spans="1:18" x14ac:dyDescent="0.2">
      <c r="A2984" s="1" t="s">
        <v>3084</v>
      </c>
      <c r="B2984" s="4" t="str">
        <f t="shared" si="764"/>
        <v>2020-03-02</v>
      </c>
      <c r="C2984" s="3">
        <v>43892</v>
      </c>
      <c r="E2984" s="4" t="str">
        <f t="shared" si="765"/>
        <v>70.0;51.0;44.0;94.0</v>
      </c>
      <c r="F2984" s="4" t="str">
        <f t="shared" si="766"/>
        <v>70.0;51.0</v>
      </c>
      <c r="G2984" s="4" t="str">
        <f t="shared" si="767"/>
        <v>70.0</v>
      </c>
      <c r="H2984" s="4" t="str">
        <f t="shared" si="768"/>
        <v>51.0</v>
      </c>
      <c r="I2984" s="4" t="str">
        <f t="shared" si="769"/>
        <v>44.0;94.0</v>
      </c>
      <c r="J2984" s="4" t="str">
        <f t="shared" si="770"/>
        <v>44.0</v>
      </c>
      <c r="K2984" s="4" t="str">
        <f t="shared" si="771"/>
        <v>94.0</v>
      </c>
      <c r="L2984" s="4">
        <f t="shared" si="763"/>
        <v>70</v>
      </c>
      <c r="M2984" s="4">
        <f t="shared" si="763"/>
        <v>51</v>
      </c>
      <c r="N2984" s="10">
        <f t="shared" si="773"/>
        <v>0.37254901960784315</v>
      </c>
      <c r="O2984" s="4">
        <f t="shared" si="772"/>
        <v>44</v>
      </c>
      <c r="P2984" s="4">
        <f t="shared" si="772"/>
        <v>94</v>
      </c>
      <c r="Q2984" s="4">
        <f t="shared" si="774"/>
        <v>50</v>
      </c>
      <c r="R2984" s="11"/>
    </row>
    <row r="2985" spans="1:18" x14ac:dyDescent="0.2">
      <c r="A2985" s="1" t="s">
        <v>3085</v>
      </c>
      <c r="B2985" s="4" t="str">
        <f t="shared" si="764"/>
        <v>2020-03-03</v>
      </c>
      <c r="C2985" s="3">
        <v>43893</v>
      </c>
      <c r="E2985" s="4" t="str">
        <f t="shared" si="765"/>
        <v>71.0;52.0;44.0;95.0</v>
      </c>
      <c r="F2985" s="4" t="str">
        <f t="shared" si="766"/>
        <v>71.0;52.0</v>
      </c>
      <c r="G2985" s="4" t="str">
        <f t="shared" si="767"/>
        <v>71.0</v>
      </c>
      <c r="H2985" s="4" t="str">
        <f t="shared" si="768"/>
        <v>52.0</v>
      </c>
      <c r="I2985" s="4" t="str">
        <f t="shared" si="769"/>
        <v>44.0;95.0</v>
      </c>
      <c r="J2985" s="4" t="str">
        <f t="shared" si="770"/>
        <v>44.0</v>
      </c>
      <c r="K2985" s="4" t="str">
        <f t="shared" si="771"/>
        <v>95.0</v>
      </c>
      <c r="L2985" s="4">
        <f t="shared" si="763"/>
        <v>71</v>
      </c>
      <c r="M2985" s="4">
        <f t="shared" si="763"/>
        <v>52</v>
      </c>
      <c r="N2985" s="10">
        <f t="shared" si="773"/>
        <v>0.36538461538461542</v>
      </c>
      <c r="O2985" s="4">
        <f t="shared" si="772"/>
        <v>44</v>
      </c>
      <c r="P2985" s="4">
        <f t="shared" si="772"/>
        <v>95</v>
      </c>
      <c r="Q2985" s="4">
        <f t="shared" si="774"/>
        <v>51</v>
      </c>
      <c r="R2985" s="11"/>
    </row>
    <row r="2986" spans="1:18" x14ac:dyDescent="0.2">
      <c r="A2986" s="1" t="s">
        <v>3086</v>
      </c>
      <c r="B2986" s="4" t="str">
        <f t="shared" si="764"/>
        <v>2020-03-04</v>
      </c>
      <c r="C2986" s="3">
        <v>43894</v>
      </c>
      <c r="E2986" s="4" t="str">
        <f t="shared" si="765"/>
        <v>70.0;52.0;44.0;95.0</v>
      </c>
      <c r="F2986" s="4" t="str">
        <f t="shared" si="766"/>
        <v>70.0;52.0</v>
      </c>
      <c r="G2986" s="4" t="str">
        <f t="shared" si="767"/>
        <v>70.0</v>
      </c>
      <c r="H2986" s="4" t="str">
        <f t="shared" si="768"/>
        <v>52.0</v>
      </c>
      <c r="I2986" s="4" t="str">
        <f t="shared" si="769"/>
        <v>44.0;95.0</v>
      </c>
      <c r="J2986" s="4" t="str">
        <f t="shared" si="770"/>
        <v>44.0</v>
      </c>
      <c r="K2986" s="4" t="str">
        <f t="shared" si="771"/>
        <v>95.0</v>
      </c>
      <c r="L2986" s="4">
        <f t="shared" si="763"/>
        <v>70</v>
      </c>
      <c r="M2986" s="4">
        <f t="shared" si="763"/>
        <v>52</v>
      </c>
      <c r="N2986" s="10">
        <f t="shared" si="773"/>
        <v>0.34615384615384626</v>
      </c>
      <c r="O2986" s="4">
        <f t="shared" si="772"/>
        <v>44</v>
      </c>
      <c r="P2986" s="4">
        <f t="shared" si="772"/>
        <v>95</v>
      </c>
      <c r="Q2986" s="4">
        <f t="shared" si="774"/>
        <v>51</v>
      </c>
      <c r="R2986" s="11"/>
    </row>
    <row r="2987" spans="1:18" x14ac:dyDescent="0.2">
      <c r="A2987" s="1" t="s">
        <v>3087</v>
      </c>
      <c r="B2987" s="4" t="str">
        <f t="shared" si="764"/>
        <v>2020-03-05</v>
      </c>
      <c r="C2987" s="3">
        <v>43895</v>
      </c>
      <c r="E2987" s="4" t="str">
        <f t="shared" si="765"/>
        <v>72.0;52.0;44.0;95.0</v>
      </c>
      <c r="F2987" s="4" t="str">
        <f t="shared" si="766"/>
        <v>72.0;52.0</v>
      </c>
      <c r="G2987" s="4" t="str">
        <f t="shared" si="767"/>
        <v>72.0</v>
      </c>
      <c r="H2987" s="4" t="str">
        <f t="shared" si="768"/>
        <v>52.0</v>
      </c>
      <c r="I2987" s="4" t="str">
        <f t="shared" si="769"/>
        <v>44.0;95.0</v>
      </c>
      <c r="J2987" s="4" t="str">
        <f t="shared" si="770"/>
        <v>44.0</v>
      </c>
      <c r="K2987" s="4" t="str">
        <f t="shared" si="771"/>
        <v>95.0</v>
      </c>
      <c r="L2987" s="4">
        <f t="shared" si="763"/>
        <v>72</v>
      </c>
      <c r="M2987" s="4">
        <f t="shared" si="763"/>
        <v>52</v>
      </c>
      <c r="N2987" s="10">
        <f t="shared" si="773"/>
        <v>0.38461538461538458</v>
      </c>
      <c r="O2987" s="4">
        <f t="shared" si="772"/>
        <v>44</v>
      </c>
      <c r="P2987" s="4">
        <f t="shared" si="772"/>
        <v>95</v>
      </c>
      <c r="Q2987" s="4">
        <f t="shared" si="774"/>
        <v>51</v>
      </c>
      <c r="R2987" s="11"/>
    </row>
    <row r="2988" spans="1:18" x14ac:dyDescent="0.2">
      <c r="A2988" s="1" t="s">
        <v>3088</v>
      </c>
      <c r="B2988" s="4" t="str">
        <f t="shared" si="764"/>
        <v>2020-03-06</v>
      </c>
      <c r="C2988" s="3">
        <v>43896</v>
      </c>
      <c r="E2988" s="4" t="str">
        <f t="shared" si="765"/>
        <v>73.0;53.0;44.0;94.0</v>
      </c>
      <c r="F2988" s="4" t="str">
        <f t="shared" si="766"/>
        <v>73.0;53.0</v>
      </c>
      <c r="G2988" s="4" t="str">
        <f t="shared" si="767"/>
        <v>73.0</v>
      </c>
      <c r="H2988" s="4" t="str">
        <f t="shared" si="768"/>
        <v>53.0</v>
      </c>
      <c r="I2988" s="4" t="str">
        <f t="shared" si="769"/>
        <v>44.0;94.0</v>
      </c>
      <c r="J2988" s="4" t="str">
        <f t="shared" si="770"/>
        <v>44.0</v>
      </c>
      <c r="K2988" s="4" t="str">
        <f t="shared" si="771"/>
        <v>94.0</v>
      </c>
      <c r="L2988" s="4">
        <f t="shared" si="763"/>
        <v>73</v>
      </c>
      <c r="M2988" s="4">
        <f t="shared" si="763"/>
        <v>53</v>
      </c>
      <c r="N2988" s="10">
        <f t="shared" si="773"/>
        <v>0.37735849056603765</v>
      </c>
      <c r="O2988" s="4">
        <f t="shared" si="772"/>
        <v>44</v>
      </c>
      <c r="P2988" s="4">
        <f t="shared" si="772"/>
        <v>94</v>
      </c>
      <c r="Q2988" s="4">
        <f t="shared" si="774"/>
        <v>50</v>
      </c>
      <c r="R2988" s="11"/>
    </row>
    <row r="2989" spans="1:18" x14ac:dyDescent="0.2">
      <c r="A2989" s="1" t="s">
        <v>3089</v>
      </c>
      <c r="B2989" s="4" t="str">
        <f t="shared" si="764"/>
        <v>2020-03-07</v>
      </c>
      <c r="C2989" s="3">
        <v>43897</v>
      </c>
      <c r="E2989" s="4" t="str">
        <f t="shared" si="765"/>
        <v>72.0;54.0;44.0;94.0</v>
      </c>
      <c r="F2989" s="4" t="str">
        <f t="shared" si="766"/>
        <v>72.0;54.0</v>
      </c>
      <c r="G2989" s="4" t="str">
        <f t="shared" si="767"/>
        <v>72.0</v>
      </c>
      <c r="H2989" s="4" t="str">
        <f t="shared" si="768"/>
        <v>54.0</v>
      </c>
      <c r="I2989" s="4" t="str">
        <f t="shared" si="769"/>
        <v>44.0;94.0</v>
      </c>
      <c r="J2989" s="4" t="str">
        <f t="shared" si="770"/>
        <v>44.0</v>
      </c>
      <c r="K2989" s="4" t="str">
        <f t="shared" si="771"/>
        <v>94.0</v>
      </c>
      <c r="L2989" s="4">
        <f t="shared" si="763"/>
        <v>72</v>
      </c>
      <c r="M2989" s="4">
        <f t="shared" si="763"/>
        <v>54</v>
      </c>
      <c r="N2989" s="10">
        <f t="shared" si="773"/>
        <v>0.33333333333333326</v>
      </c>
      <c r="O2989" s="4">
        <f t="shared" si="772"/>
        <v>44</v>
      </c>
      <c r="P2989" s="4">
        <f t="shared" si="772"/>
        <v>94</v>
      </c>
      <c r="Q2989" s="4">
        <f t="shared" si="774"/>
        <v>50</v>
      </c>
      <c r="R2989" s="11"/>
    </row>
    <row r="2990" spans="1:18" x14ac:dyDescent="0.2">
      <c r="A2990" s="1" t="s">
        <v>3090</v>
      </c>
      <c r="B2990" s="4" t="str">
        <f t="shared" si="764"/>
        <v>2020-03-08</v>
      </c>
      <c r="C2990" s="3">
        <v>43898</v>
      </c>
      <c r="E2990" s="4" t="str">
        <f t="shared" si="765"/>
        <v>73.0;54.0;44.0;94.0</v>
      </c>
      <c r="F2990" s="4" t="str">
        <f t="shared" si="766"/>
        <v>73.0;54.0</v>
      </c>
      <c r="G2990" s="4" t="str">
        <f t="shared" si="767"/>
        <v>73.0</v>
      </c>
      <c r="H2990" s="4" t="str">
        <f t="shared" si="768"/>
        <v>54.0</v>
      </c>
      <c r="I2990" s="4" t="str">
        <f t="shared" si="769"/>
        <v>44.0;94.0</v>
      </c>
      <c r="J2990" s="4" t="str">
        <f t="shared" si="770"/>
        <v>44.0</v>
      </c>
      <c r="K2990" s="4" t="str">
        <f t="shared" si="771"/>
        <v>94.0</v>
      </c>
      <c r="L2990" s="4">
        <f t="shared" si="763"/>
        <v>73</v>
      </c>
      <c r="M2990" s="4">
        <f t="shared" si="763"/>
        <v>54</v>
      </c>
      <c r="N2990" s="10">
        <f t="shared" si="773"/>
        <v>0.35185185185185186</v>
      </c>
      <c r="O2990" s="4">
        <f t="shared" si="772"/>
        <v>44</v>
      </c>
      <c r="P2990" s="4">
        <f t="shared" si="772"/>
        <v>94</v>
      </c>
      <c r="Q2990" s="4">
        <f t="shared" si="774"/>
        <v>50</v>
      </c>
      <c r="R2990" s="11"/>
    </row>
    <row r="2991" spans="1:18" x14ac:dyDescent="0.2">
      <c r="A2991" s="1" t="s">
        <v>3091</v>
      </c>
      <c r="B2991" s="4" t="str">
        <f t="shared" si="764"/>
        <v>2020-03-09</v>
      </c>
      <c r="C2991" s="3">
        <v>43899</v>
      </c>
      <c r="E2991" s="4" t="str">
        <f t="shared" si="765"/>
        <v>73.0;54.0;44.0;94.0</v>
      </c>
      <c r="F2991" s="4" t="str">
        <f t="shared" si="766"/>
        <v>73.0;54.0</v>
      </c>
      <c r="G2991" s="4" t="str">
        <f t="shared" si="767"/>
        <v>73.0</v>
      </c>
      <c r="H2991" s="4" t="str">
        <f t="shared" si="768"/>
        <v>54.0</v>
      </c>
      <c r="I2991" s="4" t="str">
        <f t="shared" si="769"/>
        <v>44.0;94.0</v>
      </c>
      <c r="J2991" s="4" t="str">
        <f t="shared" si="770"/>
        <v>44.0</v>
      </c>
      <c r="K2991" s="4" t="str">
        <f t="shared" si="771"/>
        <v>94.0</v>
      </c>
      <c r="L2991" s="4">
        <f t="shared" si="763"/>
        <v>73</v>
      </c>
      <c r="M2991" s="4">
        <f t="shared" si="763"/>
        <v>54</v>
      </c>
      <c r="N2991" s="10">
        <f t="shared" si="773"/>
        <v>0.35185185185185186</v>
      </c>
      <c r="O2991" s="4">
        <f t="shared" si="772"/>
        <v>44</v>
      </c>
      <c r="P2991" s="4">
        <f t="shared" si="772"/>
        <v>94</v>
      </c>
      <c r="Q2991" s="4">
        <f t="shared" si="774"/>
        <v>50</v>
      </c>
      <c r="R2991" s="11"/>
    </row>
    <row r="2992" spans="1:18" x14ac:dyDescent="0.2">
      <c r="A2992" s="1" t="s">
        <v>3092</v>
      </c>
      <c r="B2992" s="4" t="str">
        <f t="shared" si="764"/>
        <v>2020-03-10</v>
      </c>
      <c r="C2992" s="3">
        <v>43900</v>
      </c>
      <c r="E2992" s="4" t="str">
        <f t="shared" si="765"/>
        <v>73.0;54.0;44.0;94.0</v>
      </c>
      <c r="F2992" s="4" t="str">
        <f t="shared" si="766"/>
        <v>73.0;54.0</v>
      </c>
      <c r="G2992" s="4" t="str">
        <f t="shared" si="767"/>
        <v>73.0</v>
      </c>
      <c r="H2992" s="4" t="str">
        <f t="shared" si="768"/>
        <v>54.0</v>
      </c>
      <c r="I2992" s="4" t="str">
        <f t="shared" si="769"/>
        <v>44.0;94.0</v>
      </c>
      <c r="J2992" s="4" t="str">
        <f t="shared" si="770"/>
        <v>44.0</v>
      </c>
      <c r="K2992" s="4" t="str">
        <f t="shared" si="771"/>
        <v>94.0</v>
      </c>
      <c r="L2992" s="4">
        <f t="shared" si="763"/>
        <v>73</v>
      </c>
      <c r="M2992" s="4">
        <f t="shared" si="763"/>
        <v>54</v>
      </c>
      <c r="N2992" s="10">
        <f t="shared" si="773"/>
        <v>0.35185185185185186</v>
      </c>
      <c r="O2992" s="4">
        <f t="shared" si="772"/>
        <v>44</v>
      </c>
      <c r="P2992" s="4">
        <f t="shared" si="772"/>
        <v>94</v>
      </c>
      <c r="Q2992" s="4">
        <f t="shared" si="774"/>
        <v>50</v>
      </c>
      <c r="R2992" s="11"/>
    </row>
    <row r="2993" spans="1:18" x14ac:dyDescent="0.2">
      <c r="A2993" s="1" t="s">
        <v>3093</v>
      </c>
      <c r="B2993" s="4" t="str">
        <f t="shared" si="764"/>
        <v>2020-03-11</v>
      </c>
      <c r="C2993" s="3">
        <v>43901</v>
      </c>
      <c r="E2993" s="4" t="str">
        <f t="shared" si="765"/>
        <v>72.0;54.0;44.0;94.0</v>
      </c>
      <c r="F2993" s="4" t="str">
        <f t="shared" si="766"/>
        <v>72.0;54.0</v>
      </c>
      <c r="G2993" s="4" t="str">
        <f t="shared" si="767"/>
        <v>72.0</v>
      </c>
      <c r="H2993" s="4" t="str">
        <f t="shared" si="768"/>
        <v>54.0</v>
      </c>
      <c r="I2993" s="4" t="str">
        <f t="shared" si="769"/>
        <v>44.0;94.0</v>
      </c>
      <c r="J2993" s="4" t="str">
        <f t="shared" si="770"/>
        <v>44.0</v>
      </c>
      <c r="K2993" s="4" t="str">
        <f t="shared" si="771"/>
        <v>94.0</v>
      </c>
      <c r="L2993" s="4">
        <f t="shared" ref="L2993:M3056" si="775">VALUE(G2993)</f>
        <v>72</v>
      </c>
      <c r="M2993" s="4">
        <f t="shared" si="775"/>
        <v>54</v>
      </c>
      <c r="N2993" s="10">
        <f t="shared" si="773"/>
        <v>0.33333333333333326</v>
      </c>
      <c r="O2993" s="4">
        <f t="shared" si="772"/>
        <v>44</v>
      </c>
      <c r="P2993" s="4">
        <f t="shared" si="772"/>
        <v>94</v>
      </c>
      <c r="Q2993" s="4">
        <f t="shared" si="774"/>
        <v>50</v>
      </c>
      <c r="R2993" s="11"/>
    </row>
    <row r="2994" spans="1:18" x14ac:dyDescent="0.2">
      <c r="A2994" s="1" t="s">
        <v>3094</v>
      </c>
      <c r="B2994" s="4" t="str">
        <f t="shared" si="764"/>
        <v>2020-03-12</v>
      </c>
      <c r="C2994" s="3">
        <v>43902</v>
      </c>
      <c r="E2994" s="4" t="str">
        <f t="shared" si="765"/>
        <v>72.0;55.0;44.0;94.0</v>
      </c>
      <c r="F2994" s="4" t="str">
        <f t="shared" si="766"/>
        <v>72.0;55.0</v>
      </c>
      <c r="G2994" s="4" t="str">
        <f t="shared" si="767"/>
        <v>72.0</v>
      </c>
      <c r="H2994" s="4" t="str">
        <f t="shared" si="768"/>
        <v>55.0</v>
      </c>
      <c r="I2994" s="4" t="str">
        <f t="shared" si="769"/>
        <v>44.0;94.0</v>
      </c>
      <c r="J2994" s="4" t="str">
        <f t="shared" si="770"/>
        <v>44.0</v>
      </c>
      <c r="K2994" s="4" t="str">
        <f t="shared" si="771"/>
        <v>94.0</v>
      </c>
      <c r="L2994" s="4">
        <f t="shared" si="775"/>
        <v>72</v>
      </c>
      <c r="M2994" s="4">
        <f t="shared" si="775"/>
        <v>55</v>
      </c>
      <c r="N2994" s="10">
        <f t="shared" si="773"/>
        <v>0.30909090909090908</v>
      </c>
      <c r="O2994" s="4">
        <f t="shared" si="772"/>
        <v>44</v>
      </c>
      <c r="P2994" s="4">
        <f t="shared" si="772"/>
        <v>94</v>
      </c>
      <c r="Q2994" s="4">
        <f t="shared" si="774"/>
        <v>50</v>
      </c>
      <c r="R2994" s="11"/>
    </row>
    <row r="2995" spans="1:18" x14ac:dyDescent="0.2">
      <c r="A2995" s="1" t="s">
        <v>3095</v>
      </c>
      <c r="B2995" s="4" t="str">
        <f t="shared" si="764"/>
        <v>2020-03-13</v>
      </c>
      <c r="C2995" s="3">
        <v>43903</v>
      </c>
      <c r="E2995" s="4" t="str">
        <f t="shared" si="765"/>
        <v>71.0;55.0;44.0;93.0</v>
      </c>
      <c r="F2995" s="4" t="str">
        <f t="shared" si="766"/>
        <v>71.0;55.0</v>
      </c>
      <c r="G2995" s="4" t="str">
        <f t="shared" si="767"/>
        <v>71.0</v>
      </c>
      <c r="H2995" s="4" t="str">
        <f t="shared" si="768"/>
        <v>55.0</v>
      </c>
      <c r="I2995" s="4" t="str">
        <f t="shared" si="769"/>
        <v>44.0;93.0</v>
      </c>
      <c r="J2995" s="4" t="str">
        <f t="shared" si="770"/>
        <v>44.0</v>
      </c>
      <c r="K2995" s="4" t="str">
        <f t="shared" si="771"/>
        <v>93.0</v>
      </c>
      <c r="L2995" s="4">
        <f t="shared" si="775"/>
        <v>71</v>
      </c>
      <c r="M2995" s="4">
        <f t="shared" si="775"/>
        <v>55</v>
      </c>
      <c r="N2995" s="10">
        <f t="shared" si="773"/>
        <v>0.29090909090909101</v>
      </c>
      <c r="O2995" s="4">
        <f t="shared" si="772"/>
        <v>44</v>
      </c>
      <c r="P2995" s="4">
        <f t="shared" si="772"/>
        <v>93</v>
      </c>
      <c r="Q2995" s="4">
        <f t="shared" si="774"/>
        <v>49</v>
      </c>
      <c r="R2995" s="11"/>
    </row>
    <row r="2996" spans="1:18" x14ac:dyDescent="0.2">
      <c r="A2996" s="1" t="s">
        <v>3096</v>
      </c>
      <c r="B2996" s="4" t="str">
        <f t="shared" si="764"/>
        <v>2020-03-14</v>
      </c>
      <c r="C2996" s="3">
        <v>43904</v>
      </c>
      <c r="E2996" s="4" t="str">
        <f t="shared" si="765"/>
        <v>71.0;54.0;44.0;93.0</v>
      </c>
      <c r="F2996" s="4" t="str">
        <f t="shared" si="766"/>
        <v>71.0;54.0</v>
      </c>
      <c r="G2996" s="4" t="str">
        <f t="shared" si="767"/>
        <v>71.0</v>
      </c>
      <c r="H2996" s="4" t="str">
        <f t="shared" si="768"/>
        <v>54.0</v>
      </c>
      <c r="I2996" s="4" t="str">
        <f t="shared" si="769"/>
        <v>44.0;93.0</v>
      </c>
      <c r="J2996" s="4" t="str">
        <f t="shared" si="770"/>
        <v>44.0</v>
      </c>
      <c r="K2996" s="4" t="str">
        <f t="shared" si="771"/>
        <v>93.0</v>
      </c>
      <c r="L2996" s="4">
        <f t="shared" si="775"/>
        <v>71</v>
      </c>
      <c r="M2996" s="4">
        <f t="shared" si="775"/>
        <v>54</v>
      </c>
      <c r="N2996" s="10">
        <f t="shared" si="773"/>
        <v>0.31481481481481488</v>
      </c>
      <c r="O2996" s="4">
        <f t="shared" si="772"/>
        <v>44</v>
      </c>
      <c r="P2996" s="4">
        <f t="shared" si="772"/>
        <v>93</v>
      </c>
      <c r="Q2996" s="4">
        <f t="shared" si="774"/>
        <v>49</v>
      </c>
      <c r="R2996" s="11"/>
    </row>
    <row r="2997" spans="1:18" x14ac:dyDescent="0.2">
      <c r="A2997" s="1" t="s">
        <v>3097</v>
      </c>
      <c r="B2997" s="4" t="str">
        <f t="shared" si="764"/>
        <v>2020-03-15</v>
      </c>
      <c r="C2997" s="3">
        <v>43905</v>
      </c>
      <c r="E2997" s="4" t="str">
        <f t="shared" si="765"/>
        <v>72.0;54.0;44.0;92.0</v>
      </c>
      <c r="F2997" s="4" t="str">
        <f t="shared" si="766"/>
        <v>72.0;54.0</v>
      </c>
      <c r="G2997" s="4" t="str">
        <f t="shared" si="767"/>
        <v>72.0</v>
      </c>
      <c r="H2997" s="4" t="str">
        <f t="shared" si="768"/>
        <v>54.0</v>
      </c>
      <c r="I2997" s="4" t="str">
        <f t="shared" si="769"/>
        <v>44.0;92.0</v>
      </c>
      <c r="J2997" s="4" t="str">
        <f t="shared" si="770"/>
        <v>44.0</v>
      </c>
      <c r="K2997" s="4" t="str">
        <f t="shared" si="771"/>
        <v>92.0</v>
      </c>
      <c r="L2997" s="4">
        <f t="shared" si="775"/>
        <v>72</v>
      </c>
      <c r="M2997" s="4">
        <f t="shared" si="775"/>
        <v>54</v>
      </c>
      <c r="N2997" s="10">
        <f t="shared" si="773"/>
        <v>0.33333333333333326</v>
      </c>
      <c r="O2997" s="4">
        <f t="shared" si="772"/>
        <v>44</v>
      </c>
      <c r="P2997" s="4">
        <f t="shared" si="772"/>
        <v>92</v>
      </c>
      <c r="Q2997" s="4">
        <f t="shared" si="774"/>
        <v>48</v>
      </c>
      <c r="R2997" s="11"/>
    </row>
    <row r="2998" spans="1:18" x14ac:dyDescent="0.2">
      <c r="A2998" s="1" t="s">
        <v>3098</v>
      </c>
      <c r="B2998" s="4" t="str">
        <f t="shared" si="764"/>
        <v>2020-03-16</v>
      </c>
      <c r="C2998" s="3">
        <v>43906</v>
      </c>
      <c r="E2998" s="4" t="str">
        <f t="shared" si="765"/>
        <v>72.0;54.0;44.0;92.0</v>
      </c>
      <c r="F2998" s="4" t="str">
        <f t="shared" si="766"/>
        <v>72.0;54.0</v>
      </c>
      <c r="G2998" s="4" t="str">
        <f t="shared" si="767"/>
        <v>72.0</v>
      </c>
      <c r="H2998" s="4" t="str">
        <f t="shared" si="768"/>
        <v>54.0</v>
      </c>
      <c r="I2998" s="4" t="str">
        <f t="shared" si="769"/>
        <v>44.0;92.0</v>
      </c>
      <c r="J2998" s="4" t="str">
        <f t="shared" si="770"/>
        <v>44.0</v>
      </c>
      <c r="K2998" s="4" t="str">
        <f t="shared" si="771"/>
        <v>92.0</v>
      </c>
      <c r="L2998" s="4">
        <f t="shared" si="775"/>
        <v>72</v>
      </c>
      <c r="M2998" s="4">
        <f t="shared" si="775"/>
        <v>54</v>
      </c>
      <c r="N2998" s="10">
        <f t="shared" si="773"/>
        <v>0.33333333333333326</v>
      </c>
      <c r="O2998" s="4">
        <f t="shared" si="772"/>
        <v>44</v>
      </c>
      <c r="P2998" s="4">
        <f t="shared" si="772"/>
        <v>92</v>
      </c>
      <c r="Q2998" s="4">
        <f t="shared" si="774"/>
        <v>48</v>
      </c>
      <c r="R2998" s="11"/>
    </row>
    <row r="2999" spans="1:18" x14ac:dyDescent="0.2">
      <c r="A2999" s="1" t="s">
        <v>3099</v>
      </c>
      <c r="B2999" s="4" t="str">
        <f t="shared" si="764"/>
        <v>2020-03-17</v>
      </c>
      <c r="C2999" s="3">
        <v>43907</v>
      </c>
      <c r="E2999" s="4" t="str">
        <f t="shared" si="765"/>
        <v>72.0;55.0;44.0;92.0</v>
      </c>
      <c r="F2999" s="4" t="str">
        <f t="shared" si="766"/>
        <v>72.0;55.0</v>
      </c>
      <c r="G2999" s="4" t="str">
        <f t="shared" si="767"/>
        <v>72.0</v>
      </c>
      <c r="H2999" s="4" t="str">
        <f t="shared" si="768"/>
        <v>55.0</v>
      </c>
      <c r="I2999" s="4" t="str">
        <f t="shared" si="769"/>
        <v>44.0;92.0</v>
      </c>
      <c r="J2999" s="4" t="str">
        <f t="shared" si="770"/>
        <v>44.0</v>
      </c>
      <c r="K2999" s="4" t="str">
        <f t="shared" si="771"/>
        <v>92.0</v>
      </c>
      <c r="L2999" s="4">
        <f t="shared" si="775"/>
        <v>72</v>
      </c>
      <c r="M2999" s="4">
        <f t="shared" si="775"/>
        <v>55</v>
      </c>
      <c r="N2999" s="10">
        <f t="shared" si="773"/>
        <v>0.30909090909090908</v>
      </c>
      <c r="O2999" s="4">
        <f t="shared" si="772"/>
        <v>44</v>
      </c>
      <c r="P2999" s="4">
        <f t="shared" si="772"/>
        <v>92</v>
      </c>
      <c r="Q2999" s="4">
        <f t="shared" si="774"/>
        <v>48</v>
      </c>
      <c r="R2999" s="11"/>
    </row>
    <row r="3000" spans="1:18" x14ac:dyDescent="0.2">
      <c r="A3000" s="1" t="s">
        <v>3100</v>
      </c>
      <c r="B3000" s="4" t="str">
        <f t="shared" si="764"/>
        <v>2020-03-18</v>
      </c>
      <c r="C3000" s="3">
        <v>43908</v>
      </c>
      <c r="E3000" s="4" t="str">
        <f t="shared" si="765"/>
        <v>72.0;55.0;44.0;91.0</v>
      </c>
      <c r="F3000" s="4" t="str">
        <f t="shared" si="766"/>
        <v>72.0;55.0</v>
      </c>
      <c r="G3000" s="4" t="str">
        <f t="shared" si="767"/>
        <v>72.0</v>
      </c>
      <c r="H3000" s="4" t="str">
        <f t="shared" si="768"/>
        <v>55.0</v>
      </c>
      <c r="I3000" s="4" t="str">
        <f t="shared" si="769"/>
        <v>44.0;91.0</v>
      </c>
      <c r="J3000" s="4" t="str">
        <f t="shared" si="770"/>
        <v>44.0</v>
      </c>
      <c r="K3000" s="4" t="str">
        <f t="shared" si="771"/>
        <v>91.0</v>
      </c>
      <c r="L3000" s="4">
        <f t="shared" si="775"/>
        <v>72</v>
      </c>
      <c r="M3000" s="4">
        <f t="shared" si="775"/>
        <v>55</v>
      </c>
      <c r="N3000" s="10">
        <f t="shared" si="773"/>
        <v>0.30909090909090908</v>
      </c>
      <c r="O3000" s="4">
        <f t="shared" si="772"/>
        <v>44</v>
      </c>
      <c r="P3000" s="4">
        <f t="shared" si="772"/>
        <v>91</v>
      </c>
      <c r="Q3000" s="4">
        <f t="shared" si="774"/>
        <v>47</v>
      </c>
      <c r="R3000" s="11"/>
    </row>
    <row r="3001" spans="1:18" x14ac:dyDescent="0.2">
      <c r="A3001" s="1" t="s">
        <v>3101</v>
      </c>
      <c r="B3001" s="4" t="str">
        <f t="shared" si="764"/>
        <v>2020-03-19</v>
      </c>
      <c r="C3001" s="3">
        <v>43909</v>
      </c>
      <c r="E3001" s="4" t="str">
        <f t="shared" si="765"/>
        <v>72.0;55.0;44.0;91.0</v>
      </c>
      <c r="F3001" s="4" t="str">
        <f t="shared" si="766"/>
        <v>72.0;55.0</v>
      </c>
      <c r="G3001" s="4" t="str">
        <f t="shared" si="767"/>
        <v>72.0</v>
      </c>
      <c r="H3001" s="4" t="str">
        <f t="shared" si="768"/>
        <v>55.0</v>
      </c>
      <c r="I3001" s="4" t="str">
        <f t="shared" si="769"/>
        <v>44.0;91.0</v>
      </c>
      <c r="J3001" s="4" t="str">
        <f t="shared" si="770"/>
        <v>44.0</v>
      </c>
      <c r="K3001" s="4" t="str">
        <f t="shared" si="771"/>
        <v>91.0</v>
      </c>
      <c r="L3001" s="4">
        <f t="shared" si="775"/>
        <v>72</v>
      </c>
      <c r="M3001" s="4">
        <f t="shared" si="775"/>
        <v>55</v>
      </c>
      <c r="N3001" s="10">
        <f t="shared" si="773"/>
        <v>0.30909090909090908</v>
      </c>
      <c r="O3001" s="4">
        <f t="shared" si="772"/>
        <v>44</v>
      </c>
      <c r="P3001" s="4">
        <f t="shared" si="772"/>
        <v>91</v>
      </c>
      <c r="Q3001" s="4">
        <f t="shared" si="774"/>
        <v>47</v>
      </c>
      <c r="R3001" s="11"/>
    </row>
    <row r="3002" spans="1:18" x14ac:dyDescent="0.2">
      <c r="A3002" s="1" t="s">
        <v>3102</v>
      </c>
      <c r="B3002" s="4" t="str">
        <f t="shared" si="764"/>
        <v>2020-03-20</v>
      </c>
      <c r="C3002" s="3">
        <v>43910</v>
      </c>
      <c r="E3002" s="4" t="str">
        <f t="shared" si="765"/>
        <v>72.0;55.0;43.0;91.0</v>
      </c>
      <c r="F3002" s="4" t="str">
        <f t="shared" si="766"/>
        <v>72.0;55.0</v>
      </c>
      <c r="G3002" s="4" t="str">
        <f t="shared" si="767"/>
        <v>72.0</v>
      </c>
      <c r="H3002" s="4" t="str">
        <f t="shared" si="768"/>
        <v>55.0</v>
      </c>
      <c r="I3002" s="4" t="str">
        <f t="shared" si="769"/>
        <v>43.0;91.0</v>
      </c>
      <c r="J3002" s="4" t="str">
        <f t="shared" si="770"/>
        <v>43.0</v>
      </c>
      <c r="K3002" s="4" t="str">
        <f t="shared" si="771"/>
        <v>91.0</v>
      </c>
      <c r="L3002" s="4">
        <f t="shared" si="775"/>
        <v>72</v>
      </c>
      <c r="M3002" s="4">
        <f t="shared" si="775"/>
        <v>55</v>
      </c>
      <c r="N3002" s="10">
        <f t="shared" si="773"/>
        <v>0.30909090909090908</v>
      </c>
      <c r="O3002" s="4">
        <f t="shared" si="772"/>
        <v>43</v>
      </c>
      <c r="P3002" s="4">
        <f t="shared" si="772"/>
        <v>91</v>
      </c>
      <c r="Q3002" s="4">
        <f t="shared" si="774"/>
        <v>48</v>
      </c>
      <c r="R3002" s="11"/>
    </row>
    <row r="3003" spans="1:18" x14ac:dyDescent="0.2">
      <c r="A3003" s="1" t="s">
        <v>3103</v>
      </c>
      <c r="B3003" s="4" t="str">
        <f t="shared" si="764"/>
        <v>2020-03-21</v>
      </c>
      <c r="C3003" s="3">
        <v>43911</v>
      </c>
      <c r="E3003" s="4" t="str">
        <f t="shared" si="765"/>
        <v>72.0;54.0;43.0;90.0</v>
      </c>
      <c r="F3003" s="4" t="str">
        <f t="shared" si="766"/>
        <v>72.0;54.0</v>
      </c>
      <c r="G3003" s="4" t="str">
        <f t="shared" si="767"/>
        <v>72.0</v>
      </c>
      <c r="H3003" s="4" t="str">
        <f t="shared" si="768"/>
        <v>54.0</v>
      </c>
      <c r="I3003" s="4" t="str">
        <f t="shared" si="769"/>
        <v>43.0;90.0</v>
      </c>
      <c r="J3003" s="4" t="str">
        <f t="shared" si="770"/>
        <v>43.0</v>
      </c>
      <c r="K3003" s="4" t="str">
        <f t="shared" si="771"/>
        <v>90.0</v>
      </c>
      <c r="L3003" s="4">
        <f t="shared" si="775"/>
        <v>72</v>
      </c>
      <c r="M3003" s="4">
        <f t="shared" si="775"/>
        <v>54</v>
      </c>
      <c r="N3003" s="10">
        <f t="shared" si="773"/>
        <v>0.33333333333333326</v>
      </c>
      <c r="O3003" s="4">
        <f t="shared" si="772"/>
        <v>43</v>
      </c>
      <c r="P3003" s="4">
        <f t="shared" si="772"/>
        <v>90</v>
      </c>
      <c r="Q3003" s="4">
        <f t="shared" si="774"/>
        <v>47</v>
      </c>
      <c r="R3003" s="11"/>
    </row>
    <row r="3004" spans="1:18" x14ac:dyDescent="0.2">
      <c r="A3004" s="1" t="s">
        <v>3104</v>
      </c>
      <c r="B3004" s="4" t="str">
        <f t="shared" si="764"/>
        <v>2020-03-22</v>
      </c>
      <c r="C3004" s="3">
        <v>43912</v>
      </c>
      <c r="E3004" s="4" t="str">
        <f t="shared" si="765"/>
        <v>71.0;54.0;43.0;90.0</v>
      </c>
      <c r="F3004" s="4" t="str">
        <f t="shared" si="766"/>
        <v>71.0;54.0</v>
      </c>
      <c r="G3004" s="4" t="str">
        <f t="shared" si="767"/>
        <v>71.0</v>
      </c>
      <c r="H3004" s="4" t="str">
        <f t="shared" si="768"/>
        <v>54.0</v>
      </c>
      <c r="I3004" s="4" t="str">
        <f t="shared" si="769"/>
        <v>43.0;90.0</v>
      </c>
      <c r="J3004" s="4" t="str">
        <f t="shared" si="770"/>
        <v>43.0</v>
      </c>
      <c r="K3004" s="4" t="str">
        <f t="shared" si="771"/>
        <v>90.0</v>
      </c>
      <c r="L3004" s="4">
        <f t="shared" si="775"/>
        <v>71</v>
      </c>
      <c r="M3004" s="4">
        <f t="shared" si="775"/>
        <v>54</v>
      </c>
      <c r="N3004" s="10">
        <f t="shared" si="773"/>
        <v>0.31481481481481488</v>
      </c>
      <c r="O3004" s="4">
        <f t="shared" si="772"/>
        <v>43</v>
      </c>
      <c r="P3004" s="4">
        <f t="shared" si="772"/>
        <v>90</v>
      </c>
      <c r="Q3004" s="4">
        <f t="shared" si="774"/>
        <v>47</v>
      </c>
      <c r="R3004" s="11"/>
    </row>
    <row r="3005" spans="1:18" x14ac:dyDescent="0.2">
      <c r="A3005" s="1" t="s">
        <v>3105</v>
      </c>
      <c r="B3005" s="4" t="str">
        <f t="shared" si="764"/>
        <v>2020-03-23</v>
      </c>
      <c r="C3005" s="3">
        <v>43913</v>
      </c>
      <c r="E3005" s="4" t="str">
        <f t="shared" si="765"/>
        <v>72.0;54.0;43.0;90.0</v>
      </c>
      <c r="F3005" s="4" t="str">
        <f t="shared" si="766"/>
        <v>72.0;54.0</v>
      </c>
      <c r="G3005" s="4" t="str">
        <f t="shared" si="767"/>
        <v>72.0</v>
      </c>
      <c r="H3005" s="4" t="str">
        <f t="shared" si="768"/>
        <v>54.0</v>
      </c>
      <c r="I3005" s="4" t="str">
        <f t="shared" si="769"/>
        <v>43.0;90.0</v>
      </c>
      <c r="J3005" s="4" t="str">
        <f t="shared" si="770"/>
        <v>43.0</v>
      </c>
      <c r="K3005" s="4" t="str">
        <f t="shared" si="771"/>
        <v>90.0</v>
      </c>
      <c r="L3005" s="4">
        <f t="shared" si="775"/>
        <v>72</v>
      </c>
      <c r="M3005" s="4">
        <f t="shared" si="775"/>
        <v>54</v>
      </c>
      <c r="N3005" s="10">
        <f t="shared" si="773"/>
        <v>0.33333333333333326</v>
      </c>
      <c r="O3005" s="4">
        <f t="shared" si="772"/>
        <v>43</v>
      </c>
      <c r="P3005" s="4">
        <f t="shared" si="772"/>
        <v>90</v>
      </c>
      <c r="Q3005" s="4">
        <f t="shared" si="774"/>
        <v>47</v>
      </c>
      <c r="R3005" s="11"/>
    </row>
    <row r="3006" spans="1:18" x14ac:dyDescent="0.2">
      <c r="A3006" s="1" t="s">
        <v>3106</v>
      </c>
      <c r="B3006" s="4" t="str">
        <f t="shared" si="764"/>
        <v>2020-03-24</v>
      </c>
      <c r="C3006" s="3">
        <v>43914</v>
      </c>
      <c r="E3006" s="4" t="str">
        <f t="shared" si="765"/>
        <v>72.0;54.0;43.0;90.0</v>
      </c>
      <c r="F3006" s="4" t="str">
        <f t="shared" si="766"/>
        <v>72.0;54.0</v>
      </c>
      <c r="G3006" s="4" t="str">
        <f t="shared" si="767"/>
        <v>72.0</v>
      </c>
      <c r="H3006" s="4" t="str">
        <f t="shared" si="768"/>
        <v>54.0</v>
      </c>
      <c r="I3006" s="4" t="str">
        <f t="shared" si="769"/>
        <v>43.0;90.0</v>
      </c>
      <c r="J3006" s="4" t="str">
        <f t="shared" si="770"/>
        <v>43.0</v>
      </c>
      <c r="K3006" s="4" t="str">
        <f t="shared" si="771"/>
        <v>90.0</v>
      </c>
      <c r="L3006" s="4">
        <f t="shared" si="775"/>
        <v>72</v>
      </c>
      <c r="M3006" s="4">
        <f t="shared" si="775"/>
        <v>54</v>
      </c>
      <c r="N3006" s="10">
        <f t="shared" si="773"/>
        <v>0.33333333333333326</v>
      </c>
      <c r="O3006" s="4">
        <f t="shared" si="772"/>
        <v>43</v>
      </c>
      <c r="P3006" s="4">
        <f t="shared" si="772"/>
        <v>90</v>
      </c>
      <c r="Q3006" s="4">
        <f t="shared" si="774"/>
        <v>47</v>
      </c>
      <c r="R3006" s="11"/>
    </row>
    <row r="3007" spans="1:18" x14ac:dyDescent="0.2">
      <c r="A3007" s="1" t="s">
        <v>3107</v>
      </c>
      <c r="B3007" s="4" t="str">
        <f t="shared" si="764"/>
        <v>2020-03-25</v>
      </c>
      <c r="C3007" s="3">
        <v>43915</v>
      </c>
      <c r="E3007" s="4" t="str">
        <f t="shared" si="765"/>
        <v>72.0;54.0;44.0;91.0</v>
      </c>
      <c r="F3007" s="4" t="str">
        <f t="shared" si="766"/>
        <v>72.0;54.0</v>
      </c>
      <c r="G3007" s="4" t="str">
        <f t="shared" si="767"/>
        <v>72.0</v>
      </c>
      <c r="H3007" s="4" t="str">
        <f t="shared" si="768"/>
        <v>54.0</v>
      </c>
      <c r="I3007" s="4" t="str">
        <f t="shared" si="769"/>
        <v>44.0;91.0</v>
      </c>
      <c r="J3007" s="4" t="str">
        <f t="shared" si="770"/>
        <v>44.0</v>
      </c>
      <c r="K3007" s="4" t="str">
        <f t="shared" si="771"/>
        <v>91.0</v>
      </c>
      <c r="L3007" s="4">
        <f t="shared" si="775"/>
        <v>72</v>
      </c>
      <c r="M3007" s="4">
        <f t="shared" si="775"/>
        <v>54</v>
      </c>
      <c r="N3007" s="10">
        <f t="shared" si="773"/>
        <v>0.33333333333333326</v>
      </c>
      <c r="O3007" s="4">
        <f t="shared" si="772"/>
        <v>44</v>
      </c>
      <c r="P3007" s="4">
        <f t="shared" si="772"/>
        <v>91</v>
      </c>
      <c r="Q3007" s="4">
        <f t="shared" si="774"/>
        <v>47</v>
      </c>
      <c r="R3007" s="11"/>
    </row>
    <row r="3008" spans="1:18" x14ac:dyDescent="0.2">
      <c r="A3008" s="1" t="s">
        <v>3108</v>
      </c>
      <c r="B3008" s="4" t="str">
        <f t="shared" si="764"/>
        <v>2020-03-26</v>
      </c>
      <c r="C3008" s="3">
        <v>43916</v>
      </c>
      <c r="E3008" s="4" t="str">
        <f t="shared" si="765"/>
        <v>72.0;55.0;44.0;91.0</v>
      </c>
      <c r="F3008" s="4" t="str">
        <f t="shared" si="766"/>
        <v>72.0;55.0</v>
      </c>
      <c r="G3008" s="4" t="str">
        <f t="shared" si="767"/>
        <v>72.0</v>
      </c>
      <c r="H3008" s="4" t="str">
        <f t="shared" si="768"/>
        <v>55.0</v>
      </c>
      <c r="I3008" s="4" t="str">
        <f t="shared" si="769"/>
        <v>44.0;91.0</v>
      </c>
      <c r="J3008" s="4" t="str">
        <f t="shared" si="770"/>
        <v>44.0</v>
      </c>
      <c r="K3008" s="4" t="str">
        <f t="shared" si="771"/>
        <v>91.0</v>
      </c>
      <c r="L3008" s="4">
        <f t="shared" si="775"/>
        <v>72</v>
      </c>
      <c r="M3008" s="4">
        <f t="shared" si="775"/>
        <v>55</v>
      </c>
      <c r="N3008" s="10">
        <f t="shared" si="773"/>
        <v>0.30909090909090908</v>
      </c>
      <c r="O3008" s="4">
        <f t="shared" si="772"/>
        <v>44</v>
      </c>
      <c r="P3008" s="4">
        <f t="shared" si="772"/>
        <v>91</v>
      </c>
      <c r="Q3008" s="4">
        <f t="shared" si="774"/>
        <v>47</v>
      </c>
      <c r="R3008" s="11"/>
    </row>
    <row r="3009" spans="1:18" x14ac:dyDescent="0.2">
      <c r="A3009" s="1" t="s">
        <v>3109</v>
      </c>
      <c r="B3009" s="4" t="str">
        <f t="shared" si="764"/>
        <v>2020-03-27</v>
      </c>
      <c r="C3009" s="3">
        <v>43917</v>
      </c>
      <c r="E3009" s="4" t="str">
        <f t="shared" si="765"/>
        <v>72.0;54.0;44.0;91.0</v>
      </c>
      <c r="F3009" s="4" t="str">
        <f t="shared" si="766"/>
        <v>72.0;54.0</v>
      </c>
      <c r="G3009" s="4" t="str">
        <f t="shared" si="767"/>
        <v>72.0</v>
      </c>
      <c r="H3009" s="4" t="str">
        <f t="shared" si="768"/>
        <v>54.0</v>
      </c>
      <c r="I3009" s="4" t="str">
        <f t="shared" si="769"/>
        <v>44.0;91.0</v>
      </c>
      <c r="J3009" s="4" t="str">
        <f t="shared" si="770"/>
        <v>44.0</v>
      </c>
      <c r="K3009" s="4" t="str">
        <f t="shared" si="771"/>
        <v>91.0</v>
      </c>
      <c r="L3009" s="4">
        <f t="shared" si="775"/>
        <v>72</v>
      </c>
      <c r="M3009" s="4">
        <f t="shared" si="775"/>
        <v>54</v>
      </c>
      <c r="N3009" s="10">
        <f t="shared" si="773"/>
        <v>0.33333333333333326</v>
      </c>
      <c r="O3009" s="4">
        <f t="shared" si="772"/>
        <v>44</v>
      </c>
      <c r="P3009" s="4">
        <f t="shared" si="772"/>
        <v>91</v>
      </c>
      <c r="Q3009" s="4">
        <f t="shared" si="774"/>
        <v>47</v>
      </c>
      <c r="R3009" s="11"/>
    </row>
    <row r="3010" spans="1:18" x14ac:dyDescent="0.2">
      <c r="A3010" s="1" t="s">
        <v>3110</v>
      </c>
      <c r="B3010" s="4" t="str">
        <f t="shared" si="764"/>
        <v>2020-03-28</v>
      </c>
      <c r="C3010" s="3">
        <v>43918</v>
      </c>
      <c r="E3010" s="4" t="str">
        <f t="shared" si="765"/>
        <v>72.0;55.0;43.0;91.0</v>
      </c>
      <c r="F3010" s="4" t="str">
        <f t="shared" si="766"/>
        <v>72.0;55.0</v>
      </c>
      <c r="G3010" s="4" t="str">
        <f t="shared" si="767"/>
        <v>72.0</v>
      </c>
      <c r="H3010" s="4" t="str">
        <f t="shared" si="768"/>
        <v>55.0</v>
      </c>
      <c r="I3010" s="4" t="str">
        <f t="shared" si="769"/>
        <v>43.0;91.0</v>
      </c>
      <c r="J3010" s="4" t="str">
        <f t="shared" si="770"/>
        <v>43.0</v>
      </c>
      <c r="K3010" s="4" t="str">
        <f t="shared" si="771"/>
        <v>91.0</v>
      </c>
      <c r="L3010" s="4">
        <f t="shared" si="775"/>
        <v>72</v>
      </c>
      <c r="M3010" s="4">
        <f t="shared" si="775"/>
        <v>55</v>
      </c>
      <c r="N3010" s="10">
        <f t="shared" si="773"/>
        <v>0.30909090909090908</v>
      </c>
      <c r="O3010" s="4">
        <f t="shared" si="772"/>
        <v>43</v>
      </c>
      <c r="P3010" s="4">
        <f t="shared" si="772"/>
        <v>91</v>
      </c>
      <c r="Q3010" s="4">
        <f t="shared" si="774"/>
        <v>48</v>
      </c>
      <c r="R3010" s="11"/>
    </row>
    <row r="3011" spans="1:18" x14ac:dyDescent="0.2">
      <c r="A3011" s="1" t="s">
        <v>3111</v>
      </c>
      <c r="B3011" s="4" t="str">
        <f t="shared" si="764"/>
        <v>2020-03-29</v>
      </c>
      <c r="C3011" s="3">
        <v>43919</v>
      </c>
      <c r="E3011" s="4" t="str">
        <f t="shared" si="765"/>
        <v>72.0;54.0;43.0;92.0</v>
      </c>
      <c r="F3011" s="4" t="str">
        <f t="shared" si="766"/>
        <v>72.0;54.0</v>
      </c>
      <c r="G3011" s="4" t="str">
        <f t="shared" si="767"/>
        <v>72.0</v>
      </c>
      <c r="H3011" s="4" t="str">
        <f t="shared" si="768"/>
        <v>54.0</v>
      </c>
      <c r="I3011" s="4" t="str">
        <f t="shared" si="769"/>
        <v>43.0;92.0</v>
      </c>
      <c r="J3011" s="4" t="str">
        <f t="shared" si="770"/>
        <v>43.0</v>
      </c>
      <c r="K3011" s="4" t="str">
        <f t="shared" si="771"/>
        <v>92.0</v>
      </c>
      <c r="L3011" s="4">
        <f t="shared" si="775"/>
        <v>72</v>
      </c>
      <c r="M3011" s="4">
        <f t="shared" si="775"/>
        <v>54</v>
      </c>
      <c r="N3011" s="10">
        <f t="shared" si="773"/>
        <v>0.33333333333333326</v>
      </c>
      <c r="O3011" s="4">
        <f t="shared" si="772"/>
        <v>43</v>
      </c>
      <c r="P3011" s="4">
        <f t="shared" si="772"/>
        <v>92</v>
      </c>
      <c r="Q3011" s="4">
        <f t="shared" si="774"/>
        <v>49</v>
      </c>
      <c r="R3011" s="11"/>
    </row>
    <row r="3012" spans="1:18" x14ac:dyDescent="0.2">
      <c r="A3012" s="1" t="s">
        <v>3112</v>
      </c>
      <c r="B3012" s="4" t="str">
        <f t="shared" ref="B3012:B3075" si="776">LEFT(A3012,10)</f>
        <v>2020-03-30</v>
      </c>
      <c r="C3012" s="3">
        <v>43920</v>
      </c>
      <c r="E3012" s="4" t="str">
        <f t="shared" ref="E3012:E3075" si="777">RIGHT(A3012,19)</f>
        <v>72.0;55.0;43.0;93.0</v>
      </c>
      <c r="F3012" s="4" t="str">
        <f t="shared" ref="F3012:F3075" si="778">LEFT(E3012,9)</f>
        <v>72.0;55.0</v>
      </c>
      <c r="G3012" s="4" t="str">
        <f t="shared" ref="G3012:G3075" si="779">LEFT(F3012,4)</f>
        <v>72.0</v>
      </c>
      <c r="H3012" s="4" t="str">
        <f t="shared" ref="H3012:H3075" si="780">RIGHT(F3012,4)</f>
        <v>55.0</v>
      </c>
      <c r="I3012" s="4" t="str">
        <f t="shared" ref="I3012:I3075" si="781">RIGHT(E3012,9)</f>
        <v>43.0;93.0</v>
      </c>
      <c r="J3012" s="4" t="str">
        <f t="shared" ref="J3012:J3075" si="782">LEFT(I3012,4)</f>
        <v>43.0</v>
      </c>
      <c r="K3012" s="4" t="str">
        <f t="shared" ref="K3012:K3075" si="783">RIGHT(I3012,4)</f>
        <v>93.0</v>
      </c>
      <c r="L3012" s="4">
        <f t="shared" si="775"/>
        <v>72</v>
      </c>
      <c r="M3012" s="4">
        <f t="shared" si="775"/>
        <v>55</v>
      </c>
      <c r="N3012" s="10">
        <f t="shared" si="773"/>
        <v>0.30909090909090908</v>
      </c>
      <c r="O3012" s="4">
        <f t="shared" ref="O3012:P3075" si="784">VALUE(J3012)</f>
        <v>43</v>
      </c>
      <c r="P3012" s="4">
        <f t="shared" si="784"/>
        <v>93</v>
      </c>
      <c r="Q3012" s="4">
        <f t="shared" si="774"/>
        <v>50</v>
      </c>
      <c r="R3012" s="11"/>
    </row>
    <row r="3013" spans="1:18" x14ac:dyDescent="0.2">
      <c r="A3013" s="1" t="s">
        <v>3113</v>
      </c>
      <c r="B3013" s="4" t="str">
        <f t="shared" si="776"/>
        <v>2020-03-31</v>
      </c>
      <c r="C3013" s="3">
        <v>43921</v>
      </c>
      <c r="E3013" s="4" t="str">
        <f t="shared" si="777"/>
        <v>71.0;54.0;43.0;93.0</v>
      </c>
      <c r="F3013" s="4" t="str">
        <f t="shared" si="778"/>
        <v>71.0;54.0</v>
      </c>
      <c r="G3013" s="4" t="str">
        <f t="shared" si="779"/>
        <v>71.0</v>
      </c>
      <c r="H3013" s="4" t="str">
        <f t="shared" si="780"/>
        <v>54.0</v>
      </c>
      <c r="I3013" s="4" t="str">
        <f t="shared" si="781"/>
        <v>43.0;93.0</v>
      </c>
      <c r="J3013" s="4" t="str">
        <f t="shared" si="782"/>
        <v>43.0</v>
      </c>
      <c r="K3013" s="4" t="str">
        <f t="shared" si="783"/>
        <v>93.0</v>
      </c>
      <c r="L3013" s="4">
        <f t="shared" si="775"/>
        <v>71</v>
      </c>
      <c r="M3013" s="4">
        <f t="shared" si="775"/>
        <v>54</v>
      </c>
      <c r="N3013" s="10">
        <f t="shared" ref="N3013:N3076" si="785">L3013/M3013-1</f>
        <v>0.31481481481481488</v>
      </c>
      <c r="O3013" s="4">
        <f t="shared" si="784"/>
        <v>43</v>
      </c>
      <c r="P3013" s="4">
        <f t="shared" si="784"/>
        <v>93</v>
      </c>
      <c r="Q3013" s="4">
        <f t="shared" ref="Q3013:Q3076" si="786">P3013-O3013</f>
        <v>50</v>
      </c>
      <c r="R3013" s="11"/>
    </row>
    <row r="3014" spans="1:18" x14ac:dyDescent="0.2">
      <c r="A3014" s="1" t="s">
        <v>3114</v>
      </c>
      <c r="B3014" s="4" t="str">
        <f t="shared" si="776"/>
        <v>2020-04-01</v>
      </c>
      <c r="C3014" s="3">
        <v>43922</v>
      </c>
      <c r="E3014" s="4" t="str">
        <f t="shared" si="777"/>
        <v>71.0;54.0;43.0;93.0</v>
      </c>
      <c r="F3014" s="4" t="str">
        <f t="shared" si="778"/>
        <v>71.0;54.0</v>
      </c>
      <c r="G3014" s="4" t="str">
        <f t="shared" si="779"/>
        <v>71.0</v>
      </c>
      <c r="H3014" s="4" t="str">
        <f t="shared" si="780"/>
        <v>54.0</v>
      </c>
      <c r="I3014" s="4" t="str">
        <f t="shared" si="781"/>
        <v>43.0;93.0</v>
      </c>
      <c r="J3014" s="4" t="str">
        <f t="shared" si="782"/>
        <v>43.0</v>
      </c>
      <c r="K3014" s="4" t="str">
        <f t="shared" si="783"/>
        <v>93.0</v>
      </c>
      <c r="L3014" s="4">
        <f t="shared" si="775"/>
        <v>71</v>
      </c>
      <c r="M3014" s="4">
        <f t="shared" si="775"/>
        <v>54</v>
      </c>
      <c r="N3014" s="10">
        <f t="shared" si="785"/>
        <v>0.31481481481481488</v>
      </c>
      <c r="O3014" s="4">
        <f t="shared" si="784"/>
        <v>43</v>
      </c>
      <c r="P3014" s="4">
        <f t="shared" si="784"/>
        <v>93</v>
      </c>
      <c r="Q3014" s="4">
        <f t="shared" si="786"/>
        <v>50</v>
      </c>
      <c r="R3014" s="11"/>
    </row>
    <row r="3015" spans="1:18" x14ac:dyDescent="0.2">
      <c r="A3015" s="1" t="s">
        <v>3115</v>
      </c>
      <c r="B3015" s="4" t="str">
        <f t="shared" si="776"/>
        <v>2020-04-02</v>
      </c>
      <c r="C3015" s="3">
        <v>43923</v>
      </c>
      <c r="E3015" s="4" t="str">
        <f t="shared" si="777"/>
        <v>71.0;54.0;43.0;94.0</v>
      </c>
      <c r="F3015" s="4" t="str">
        <f t="shared" si="778"/>
        <v>71.0;54.0</v>
      </c>
      <c r="G3015" s="4" t="str">
        <f t="shared" si="779"/>
        <v>71.0</v>
      </c>
      <c r="H3015" s="4" t="str">
        <f t="shared" si="780"/>
        <v>54.0</v>
      </c>
      <c r="I3015" s="4" t="str">
        <f t="shared" si="781"/>
        <v>43.0;94.0</v>
      </c>
      <c r="J3015" s="4" t="str">
        <f t="shared" si="782"/>
        <v>43.0</v>
      </c>
      <c r="K3015" s="4" t="str">
        <f t="shared" si="783"/>
        <v>94.0</v>
      </c>
      <c r="L3015" s="4">
        <f t="shared" si="775"/>
        <v>71</v>
      </c>
      <c r="M3015" s="4">
        <f t="shared" si="775"/>
        <v>54</v>
      </c>
      <c r="N3015" s="10">
        <f t="shared" si="785"/>
        <v>0.31481481481481488</v>
      </c>
      <c r="O3015" s="4">
        <f t="shared" si="784"/>
        <v>43</v>
      </c>
      <c r="P3015" s="4">
        <f t="shared" si="784"/>
        <v>94</v>
      </c>
      <c r="Q3015" s="4">
        <f t="shared" si="786"/>
        <v>51</v>
      </c>
      <c r="R3015" s="11"/>
    </row>
    <row r="3016" spans="1:18" x14ac:dyDescent="0.2">
      <c r="A3016" s="1" t="s">
        <v>3116</v>
      </c>
      <c r="B3016" s="4" t="str">
        <f t="shared" si="776"/>
        <v>2020-04-03</v>
      </c>
      <c r="C3016" s="3">
        <v>43924</v>
      </c>
      <c r="E3016" s="4" t="str">
        <f t="shared" si="777"/>
        <v>71.0;54.0;43.0;94.0</v>
      </c>
      <c r="F3016" s="4" t="str">
        <f t="shared" si="778"/>
        <v>71.0;54.0</v>
      </c>
      <c r="G3016" s="4" t="str">
        <f t="shared" si="779"/>
        <v>71.0</v>
      </c>
      <c r="H3016" s="4" t="str">
        <f t="shared" si="780"/>
        <v>54.0</v>
      </c>
      <c r="I3016" s="4" t="str">
        <f t="shared" si="781"/>
        <v>43.0;94.0</v>
      </c>
      <c r="J3016" s="4" t="str">
        <f t="shared" si="782"/>
        <v>43.0</v>
      </c>
      <c r="K3016" s="4" t="str">
        <f t="shared" si="783"/>
        <v>94.0</v>
      </c>
      <c r="L3016" s="4">
        <f t="shared" si="775"/>
        <v>71</v>
      </c>
      <c r="M3016" s="4">
        <f t="shared" si="775"/>
        <v>54</v>
      </c>
      <c r="N3016" s="10">
        <f t="shared" si="785"/>
        <v>0.31481481481481488</v>
      </c>
      <c r="O3016" s="4">
        <f t="shared" si="784"/>
        <v>43</v>
      </c>
      <c r="P3016" s="4">
        <f t="shared" si="784"/>
        <v>94</v>
      </c>
      <c r="Q3016" s="4">
        <f t="shared" si="786"/>
        <v>51</v>
      </c>
      <c r="R3016" s="11"/>
    </row>
    <row r="3017" spans="1:18" x14ac:dyDescent="0.2">
      <c r="A3017" s="1" t="s">
        <v>3117</v>
      </c>
      <c r="B3017" s="4" t="str">
        <f t="shared" si="776"/>
        <v>2020-04-04</v>
      </c>
      <c r="C3017" s="3">
        <v>43925</v>
      </c>
      <c r="E3017" s="4" t="str">
        <f t="shared" si="777"/>
        <v>71.0;53.0;43.0;94.0</v>
      </c>
      <c r="F3017" s="4" t="str">
        <f t="shared" si="778"/>
        <v>71.0;53.0</v>
      </c>
      <c r="G3017" s="4" t="str">
        <f t="shared" si="779"/>
        <v>71.0</v>
      </c>
      <c r="H3017" s="4" t="str">
        <f t="shared" si="780"/>
        <v>53.0</v>
      </c>
      <c r="I3017" s="4" t="str">
        <f t="shared" si="781"/>
        <v>43.0;94.0</v>
      </c>
      <c r="J3017" s="4" t="str">
        <f t="shared" si="782"/>
        <v>43.0</v>
      </c>
      <c r="K3017" s="4" t="str">
        <f t="shared" si="783"/>
        <v>94.0</v>
      </c>
      <c r="L3017" s="4">
        <f t="shared" si="775"/>
        <v>71</v>
      </c>
      <c r="M3017" s="4">
        <f t="shared" si="775"/>
        <v>53</v>
      </c>
      <c r="N3017" s="10">
        <f t="shared" si="785"/>
        <v>0.33962264150943389</v>
      </c>
      <c r="O3017" s="4">
        <f t="shared" si="784"/>
        <v>43</v>
      </c>
      <c r="P3017" s="4">
        <f t="shared" si="784"/>
        <v>94</v>
      </c>
      <c r="Q3017" s="4">
        <f t="shared" si="786"/>
        <v>51</v>
      </c>
      <c r="R3017" s="11"/>
    </row>
    <row r="3018" spans="1:18" x14ac:dyDescent="0.2">
      <c r="A3018" s="1" t="s">
        <v>3118</v>
      </c>
      <c r="B3018" s="4" t="str">
        <f t="shared" si="776"/>
        <v>2020-04-05</v>
      </c>
      <c r="C3018" s="3">
        <v>43926</v>
      </c>
      <c r="E3018" s="4" t="str">
        <f t="shared" si="777"/>
        <v>72.0;53.0;43.0;94.0</v>
      </c>
      <c r="F3018" s="4" t="str">
        <f t="shared" si="778"/>
        <v>72.0;53.0</v>
      </c>
      <c r="G3018" s="4" t="str">
        <f t="shared" si="779"/>
        <v>72.0</v>
      </c>
      <c r="H3018" s="4" t="str">
        <f t="shared" si="780"/>
        <v>53.0</v>
      </c>
      <c r="I3018" s="4" t="str">
        <f t="shared" si="781"/>
        <v>43.0;94.0</v>
      </c>
      <c r="J3018" s="4" t="str">
        <f t="shared" si="782"/>
        <v>43.0</v>
      </c>
      <c r="K3018" s="4" t="str">
        <f t="shared" si="783"/>
        <v>94.0</v>
      </c>
      <c r="L3018" s="4">
        <f t="shared" si="775"/>
        <v>72</v>
      </c>
      <c r="M3018" s="4">
        <f t="shared" si="775"/>
        <v>53</v>
      </c>
      <c r="N3018" s="10">
        <f t="shared" si="785"/>
        <v>0.35849056603773577</v>
      </c>
      <c r="O3018" s="4">
        <f t="shared" si="784"/>
        <v>43</v>
      </c>
      <c r="P3018" s="4">
        <f t="shared" si="784"/>
        <v>94</v>
      </c>
      <c r="Q3018" s="4">
        <f t="shared" si="786"/>
        <v>51</v>
      </c>
      <c r="R3018" s="11"/>
    </row>
    <row r="3019" spans="1:18" x14ac:dyDescent="0.2">
      <c r="A3019" s="1" t="s">
        <v>3119</v>
      </c>
      <c r="B3019" s="4" t="str">
        <f t="shared" si="776"/>
        <v>2020-04-06</v>
      </c>
      <c r="C3019" s="3">
        <v>43927</v>
      </c>
      <c r="E3019" s="4" t="str">
        <f t="shared" si="777"/>
        <v>72.0;54.0;43.0;93.0</v>
      </c>
      <c r="F3019" s="4" t="str">
        <f t="shared" si="778"/>
        <v>72.0;54.0</v>
      </c>
      <c r="G3019" s="4" t="str">
        <f t="shared" si="779"/>
        <v>72.0</v>
      </c>
      <c r="H3019" s="4" t="str">
        <f t="shared" si="780"/>
        <v>54.0</v>
      </c>
      <c r="I3019" s="4" t="str">
        <f t="shared" si="781"/>
        <v>43.0;93.0</v>
      </c>
      <c r="J3019" s="4" t="str">
        <f t="shared" si="782"/>
        <v>43.0</v>
      </c>
      <c r="K3019" s="4" t="str">
        <f t="shared" si="783"/>
        <v>93.0</v>
      </c>
      <c r="L3019" s="4">
        <f t="shared" si="775"/>
        <v>72</v>
      </c>
      <c r="M3019" s="4">
        <f t="shared" si="775"/>
        <v>54</v>
      </c>
      <c r="N3019" s="10">
        <f t="shared" si="785"/>
        <v>0.33333333333333326</v>
      </c>
      <c r="O3019" s="4">
        <f t="shared" si="784"/>
        <v>43</v>
      </c>
      <c r="P3019" s="4">
        <f t="shared" si="784"/>
        <v>93</v>
      </c>
      <c r="Q3019" s="4">
        <f t="shared" si="786"/>
        <v>50</v>
      </c>
      <c r="R3019" s="11"/>
    </row>
    <row r="3020" spans="1:18" x14ac:dyDescent="0.2">
      <c r="A3020" s="1" t="s">
        <v>3120</v>
      </c>
      <c r="B3020" s="4" t="str">
        <f t="shared" si="776"/>
        <v>2020-04-07</v>
      </c>
      <c r="C3020" s="3">
        <v>43928</v>
      </c>
      <c r="E3020" s="4" t="str">
        <f t="shared" si="777"/>
        <v>72.0;54.0;43.0;93.0</v>
      </c>
      <c r="F3020" s="4" t="str">
        <f t="shared" si="778"/>
        <v>72.0;54.0</v>
      </c>
      <c r="G3020" s="4" t="str">
        <f t="shared" si="779"/>
        <v>72.0</v>
      </c>
      <c r="H3020" s="4" t="str">
        <f t="shared" si="780"/>
        <v>54.0</v>
      </c>
      <c r="I3020" s="4" t="str">
        <f t="shared" si="781"/>
        <v>43.0;93.0</v>
      </c>
      <c r="J3020" s="4" t="str">
        <f t="shared" si="782"/>
        <v>43.0</v>
      </c>
      <c r="K3020" s="4" t="str">
        <f t="shared" si="783"/>
        <v>93.0</v>
      </c>
      <c r="L3020" s="4">
        <f t="shared" si="775"/>
        <v>72</v>
      </c>
      <c r="M3020" s="4">
        <f t="shared" si="775"/>
        <v>54</v>
      </c>
      <c r="N3020" s="10">
        <f t="shared" si="785"/>
        <v>0.33333333333333326</v>
      </c>
      <c r="O3020" s="4">
        <f t="shared" si="784"/>
        <v>43</v>
      </c>
      <c r="P3020" s="4">
        <f t="shared" si="784"/>
        <v>93</v>
      </c>
      <c r="Q3020" s="4">
        <f t="shared" si="786"/>
        <v>50</v>
      </c>
      <c r="R3020" s="11"/>
    </row>
    <row r="3021" spans="1:18" x14ac:dyDescent="0.2">
      <c r="A3021" s="1" t="s">
        <v>3121</v>
      </c>
      <c r="B3021" s="4" t="str">
        <f t="shared" si="776"/>
        <v>2020-04-08</v>
      </c>
      <c r="C3021" s="3">
        <v>43929</v>
      </c>
      <c r="E3021" s="4" t="str">
        <f t="shared" si="777"/>
        <v>72.0;54.0;43.0;93.0</v>
      </c>
      <c r="F3021" s="4" t="str">
        <f t="shared" si="778"/>
        <v>72.0;54.0</v>
      </c>
      <c r="G3021" s="4" t="str">
        <f t="shared" si="779"/>
        <v>72.0</v>
      </c>
      <c r="H3021" s="4" t="str">
        <f t="shared" si="780"/>
        <v>54.0</v>
      </c>
      <c r="I3021" s="4" t="str">
        <f t="shared" si="781"/>
        <v>43.0;93.0</v>
      </c>
      <c r="J3021" s="4" t="str">
        <f t="shared" si="782"/>
        <v>43.0</v>
      </c>
      <c r="K3021" s="4" t="str">
        <f t="shared" si="783"/>
        <v>93.0</v>
      </c>
      <c r="L3021" s="4">
        <f t="shared" si="775"/>
        <v>72</v>
      </c>
      <c r="M3021" s="4">
        <f t="shared" si="775"/>
        <v>54</v>
      </c>
      <c r="N3021" s="10">
        <f t="shared" si="785"/>
        <v>0.33333333333333326</v>
      </c>
      <c r="O3021" s="4">
        <f t="shared" si="784"/>
        <v>43</v>
      </c>
      <c r="P3021" s="4">
        <f t="shared" si="784"/>
        <v>93</v>
      </c>
      <c r="Q3021" s="4">
        <f t="shared" si="786"/>
        <v>50</v>
      </c>
      <c r="R3021" s="11"/>
    </row>
    <row r="3022" spans="1:18" x14ac:dyDescent="0.2">
      <c r="A3022" s="1" t="s">
        <v>3122</v>
      </c>
      <c r="B3022" s="4" t="str">
        <f t="shared" si="776"/>
        <v>2020-04-09</v>
      </c>
      <c r="C3022" s="3">
        <v>43930</v>
      </c>
      <c r="E3022" s="4" t="str">
        <f t="shared" si="777"/>
        <v>73.0;55.0;43.0;93.0</v>
      </c>
      <c r="F3022" s="4" t="str">
        <f t="shared" si="778"/>
        <v>73.0;55.0</v>
      </c>
      <c r="G3022" s="4" t="str">
        <f t="shared" si="779"/>
        <v>73.0</v>
      </c>
      <c r="H3022" s="4" t="str">
        <f t="shared" si="780"/>
        <v>55.0</v>
      </c>
      <c r="I3022" s="4" t="str">
        <f t="shared" si="781"/>
        <v>43.0;93.0</v>
      </c>
      <c r="J3022" s="4" t="str">
        <f t="shared" si="782"/>
        <v>43.0</v>
      </c>
      <c r="K3022" s="4" t="str">
        <f t="shared" si="783"/>
        <v>93.0</v>
      </c>
      <c r="L3022" s="4">
        <f t="shared" si="775"/>
        <v>73</v>
      </c>
      <c r="M3022" s="4">
        <f t="shared" si="775"/>
        <v>55</v>
      </c>
      <c r="N3022" s="10">
        <f t="shared" si="785"/>
        <v>0.32727272727272738</v>
      </c>
      <c r="O3022" s="4">
        <f t="shared" si="784"/>
        <v>43</v>
      </c>
      <c r="P3022" s="4">
        <f t="shared" si="784"/>
        <v>93</v>
      </c>
      <c r="Q3022" s="4">
        <f t="shared" si="786"/>
        <v>50</v>
      </c>
      <c r="R3022" s="11"/>
    </row>
    <row r="3023" spans="1:18" x14ac:dyDescent="0.2">
      <c r="A3023" s="1" t="s">
        <v>3123</v>
      </c>
      <c r="B3023" s="4" t="str">
        <f t="shared" si="776"/>
        <v>2020-04-10</v>
      </c>
      <c r="C3023" s="3">
        <v>43931</v>
      </c>
      <c r="E3023" s="4" t="str">
        <f t="shared" si="777"/>
        <v>73.0;56.0;43.0;93.0</v>
      </c>
      <c r="F3023" s="4" t="str">
        <f t="shared" si="778"/>
        <v>73.0;56.0</v>
      </c>
      <c r="G3023" s="4" t="str">
        <f t="shared" si="779"/>
        <v>73.0</v>
      </c>
      <c r="H3023" s="4" t="str">
        <f t="shared" si="780"/>
        <v>56.0</v>
      </c>
      <c r="I3023" s="4" t="str">
        <f t="shared" si="781"/>
        <v>43.0;93.0</v>
      </c>
      <c r="J3023" s="4" t="str">
        <f t="shared" si="782"/>
        <v>43.0</v>
      </c>
      <c r="K3023" s="4" t="str">
        <f t="shared" si="783"/>
        <v>93.0</v>
      </c>
      <c r="L3023" s="4">
        <f t="shared" si="775"/>
        <v>73</v>
      </c>
      <c r="M3023" s="4">
        <f t="shared" si="775"/>
        <v>56</v>
      </c>
      <c r="N3023" s="10">
        <f t="shared" si="785"/>
        <v>0.3035714285714286</v>
      </c>
      <c r="O3023" s="4">
        <f t="shared" si="784"/>
        <v>43</v>
      </c>
      <c r="P3023" s="4">
        <f t="shared" si="784"/>
        <v>93</v>
      </c>
      <c r="Q3023" s="4">
        <f t="shared" si="786"/>
        <v>50</v>
      </c>
      <c r="R3023" s="11"/>
    </row>
    <row r="3024" spans="1:18" x14ac:dyDescent="0.2">
      <c r="A3024" s="1" t="s">
        <v>3124</v>
      </c>
      <c r="B3024" s="4" t="str">
        <f t="shared" si="776"/>
        <v>2020-04-11</v>
      </c>
      <c r="C3024" s="3">
        <v>43932</v>
      </c>
      <c r="E3024" s="4" t="str">
        <f t="shared" si="777"/>
        <v>73.0;56.0;43.0;93.0</v>
      </c>
      <c r="F3024" s="4" t="str">
        <f t="shared" si="778"/>
        <v>73.0;56.0</v>
      </c>
      <c r="G3024" s="4" t="str">
        <f t="shared" si="779"/>
        <v>73.0</v>
      </c>
      <c r="H3024" s="4" t="str">
        <f t="shared" si="780"/>
        <v>56.0</v>
      </c>
      <c r="I3024" s="4" t="str">
        <f t="shared" si="781"/>
        <v>43.0;93.0</v>
      </c>
      <c r="J3024" s="4" t="str">
        <f t="shared" si="782"/>
        <v>43.0</v>
      </c>
      <c r="K3024" s="4" t="str">
        <f t="shared" si="783"/>
        <v>93.0</v>
      </c>
      <c r="L3024" s="4">
        <f t="shared" si="775"/>
        <v>73</v>
      </c>
      <c r="M3024" s="4">
        <f t="shared" si="775"/>
        <v>56</v>
      </c>
      <c r="N3024" s="10">
        <f t="shared" si="785"/>
        <v>0.3035714285714286</v>
      </c>
      <c r="O3024" s="4">
        <f t="shared" si="784"/>
        <v>43</v>
      </c>
      <c r="P3024" s="4">
        <f t="shared" si="784"/>
        <v>93</v>
      </c>
      <c r="Q3024" s="4">
        <f t="shared" si="786"/>
        <v>50</v>
      </c>
      <c r="R3024" s="11"/>
    </row>
    <row r="3025" spans="1:18" x14ac:dyDescent="0.2">
      <c r="A3025" s="1" t="s">
        <v>3125</v>
      </c>
      <c r="B3025" s="4" t="str">
        <f t="shared" si="776"/>
        <v>2020-04-12</v>
      </c>
      <c r="C3025" s="3">
        <v>43933</v>
      </c>
      <c r="E3025" s="4" t="str">
        <f t="shared" si="777"/>
        <v>74.0;56.0;43.0;93.0</v>
      </c>
      <c r="F3025" s="4" t="str">
        <f t="shared" si="778"/>
        <v>74.0;56.0</v>
      </c>
      <c r="G3025" s="4" t="str">
        <f t="shared" si="779"/>
        <v>74.0</v>
      </c>
      <c r="H3025" s="4" t="str">
        <f t="shared" si="780"/>
        <v>56.0</v>
      </c>
      <c r="I3025" s="4" t="str">
        <f t="shared" si="781"/>
        <v>43.0;93.0</v>
      </c>
      <c r="J3025" s="4" t="str">
        <f t="shared" si="782"/>
        <v>43.0</v>
      </c>
      <c r="K3025" s="4" t="str">
        <f t="shared" si="783"/>
        <v>93.0</v>
      </c>
      <c r="L3025" s="4">
        <f t="shared" si="775"/>
        <v>74</v>
      </c>
      <c r="M3025" s="4">
        <f t="shared" si="775"/>
        <v>56</v>
      </c>
      <c r="N3025" s="10">
        <f t="shared" si="785"/>
        <v>0.3214285714285714</v>
      </c>
      <c r="O3025" s="4">
        <f t="shared" si="784"/>
        <v>43</v>
      </c>
      <c r="P3025" s="4">
        <f t="shared" si="784"/>
        <v>93</v>
      </c>
      <c r="Q3025" s="4">
        <f t="shared" si="786"/>
        <v>50</v>
      </c>
      <c r="R3025" s="11"/>
    </row>
    <row r="3026" spans="1:18" x14ac:dyDescent="0.2">
      <c r="A3026" s="1" t="s">
        <v>3126</v>
      </c>
      <c r="B3026" s="4" t="str">
        <f t="shared" si="776"/>
        <v>2020-04-13</v>
      </c>
      <c r="C3026" s="3">
        <v>43934</v>
      </c>
      <c r="E3026" s="4" t="str">
        <f t="shared" si="777"/>
        <v>74.0;55.0;43.0;93.0</v>
      </c>
      <c r="F3026" s="4" t="str">
        <f t="shared" si="778"/>
        <v>74.0;55.0</v>
      </c>
      <c r="G3026" s="4" t="str">
        <f t="shared" si="779"/>
        <v>74.0</v>
      </c>
      <c r="H3026" s="4" t="str">
        <f t="shared" si="780"/>
        <v>55.0</v>
      </c>
      <c r="I3026" s="4" t="str">
        <f t="shared" si="781"/>
        <v>43.0;93.0</v>
      </c>
      <c r="J3026" s="4" t="str">
        <f t="shared" si="782"/>
        <v>43.0</v>
      </c>
      <c r="K3026" s="4" t="str">
        <f t="shared" si="783"/>
        <v>93.0</v>
      </c>
      <c r="L3026" s="4">
        <f t="shared" si="775"/>
        <v>74</v>
      </c>
      <c r="M3026" s="4">
        <f t="shared" si="775"/>
        <v>55</v>
      </c>
      <c r="N3026" s="10">
        <f t="shared" si="785"/>
        <v>0.34545454545454546</v>
      </c>
      <c r="O3026" s="4">
        <f t="shared" si="784"/>
        <v>43</v>
      </c>
      <c r="P3026" s="4">
        <f t="shared" si="784"/>
        <v>93</v>
      </c>
      <c r="Q3026" s="4">
        <f t="shared" si="786"/>
        <v>50</v>
      </c>
      <c r="R3026" s="11"/>
    </row>
    <row r="3027" spans="1:18" x14ac:dyDescent="0.2">
      <c r="A3027" s="1" t="s">
        <v>3127</v>
      </c>
      <c r="B3027" s="4" t="str">
        <f t="shared" si="776"/>
        <v>2020-04-14</v>
      </c>
      <c r="C3027" s="3">
        <v>43935</v>
      </c>
      <c r="E3027" s="4" t="str">
        <f t="shared" si="777"/>
        <v>74.0;56.0;43.0;93.0</v>
      </c>
      <c r="F3027" s="4" t="str">
        <f t="shared" si="778"/>
        <v>74.0;56.0</v>
      </c>
      <c r="G3027" s="4" t="str">
        <f t="shared" si="779"/>
        <v>74.0</v>
      </c>
      <c r="H3027" s="4" t="str">
        <f t="shared" si="780"/>
        <v>56.0</v>
      </c>
      <c r="I3027" s="4" t="str">
        <f t="shared" si="781"/>
        <v>43.0;93.0</v>
      </c>
      <c r="J3027" s="4" t="str">
        <f t="shared" si="782"/>
        <v>43.0</v>
      </c>
      <c r="K3027" s="4" t="str">
        <f t="shared" si="783"/>
        <v>93.0</v>
      </c>
      <c r="L3027" s="4">
        <f t="shared" si="775"/>
        <v>74</v>
      </c>
      <c r="M3027" s="4">
        <f t="shared" si="775"/>
        <v>56</v>
      </c>
      <c r="N3027" s="10">
        <f t="shared" si="785"/>
        <v>0.3214285714285714</v>
      </c>
      <c r="O3027" s="4">
        <f t="shared" si="784"/>
        <v>43</v>
      </c>
      <c r="P3027" s="4">
        <f t="shared" si="784"/>
        <v>93</v>
      </c>
      <c r="Q3027" s="4">
        <f t="shared" si="786"/>
        <v>50</v>
      </c>
      <c r="R3027" s="11"/>
    </row>
    <row r="3028" spans="1:18" x14ac:dyDescent="0.2">
      <c r="A3028" s="1" t="s">
        <v>3128</v>
      </c>
      <c r="B3028" s="4" t="str">
        <f t="shared" si="776"/>
        <v>2020-04-15</v>
      </c>
      <c r="C3028" s="3">
        <v>43936</v>
      </c>
      <c r="E3028" s="4" t="str">
        <f t="shared" si="777"/>
        <v>75.0;56.0;43.0;92.0</v>
      </c>
      <c r="F3028" s="4" t="str">
        <f t="shared" si="778"/>
        <v>75.0;56.0</v>
      </c>
      <c r="G3028" s="4" t="str">
        <f t="shared" si="779"/>
        <v>75.0</v>
      </c>
      <c r="H3028" s="4" t="str">
        <f t="shared" si="780"/>
        <v>56.0</v>
      </c>
      <c r="I3028" s="4" t="str">
        <f t="shared" si="781"/>
        <v>43.0;92.0</v>
      </c>
      <c r="J3028" s="4" t="str">
        <f t="shared" si="782"/>
        <v>43.0</v>
      </c>
      <c r="K3028" s="4" t="str">
        <f t="shared" si="783"/>
        <v>92.0</v>
      </c>
      <c r="L3028" s="4">
        <f t="shared" si="775"/>
        <v>75</v>
      </c>
      <c r="M3028" s="4">
        <f t="shared" si="775"/>
        <v>56</v>
      </c>
      <c r="N3028" s="10">
        <f t="shared" si="785"/>
        <v>0.33928571428571419</v>
      </c>
      <c r="O3028" s="4">
        <f t="shared" si="784"/>
        <v>43</v>
      </c>
      <c r="P3028" s="4">
        <f t="shared" si="784"/>
        <v>92</v>
      </c>
      <c r="Q3028" s="4">
        <f t="shared" si="786"/>
        <v>49</v>
      </c>
      <c r="R3028" s="11"/>
    </row>
    <row r="3029" spans="1:18" x14ac:dyDescent="0.2">
      <c r="A3029" s="1" t="s">
        <v>3129</v>
      </c>
      <c r="B3029" s="4" t="str">
        <f t="shared" si="776"/>
        <v>2020-04-16</v>
      </c>
      <c r="C3029" s="3">
        <v>43937</v>
      </c>
      <c r="E3029" s="4" t="str">
        <f t="shared" si="777"/>
        <v>76.0;56.0;43.0;92.0</v>
      </c>
      <c r="F3029" s="4" t="str">
        <f t="shared" si="778"/>
        <v>76.0;56.0</v>
      </c>
      <c r="G3029" s="4" t="str">
        <f t="shared" si="779"/>
        <v>76.0</v>
      </c>
      <c r="H3029" s="4" t="str">
        <f t="shared" si="780"/>
        <v>56.0</v>
      </c>
      <c r="I3029" s="4" t="str">
        <f t="shared" si="781"/>
        <v>43.0;92.0</v>
      </c>
      <c r="J3029" s="4" t="str">
        <f t="shared" si="782"/>
        <v>43.0</v>
      </c>
      <c r="K3029" s="4" t="str">
        <f t="shared" si="783"/>
        <v>92.0</v>
      </c>
      <c r="L3029" s="4">
        <f t="shared" si="775"/>
        <v>76</v>
      </c>
      <c r="M3029" s="4">
        <f t="shared" si="775"/>
        <v>56</v>
      </c>
      <c r="N3029" s="10">
        <f t="shared" si="785"/>
        <v>0.35714285714285721</v>
      </c>
      <c r="O3029" s="4">
        <f t="shared" si="784"/>
        <v>43</v>
      </c>
      <c r="P3029" s="4">
        <f t="shared" si="784"/>
        <v>92</v>
      </c>
      <c r="Q3029" s="4">
        <f t="shared" si="786"/>
        <v>49</v>
      </c>
      <c r="R3029" s="11"/>
    </row>
    <row r="3030" spans="1:18" x14ac:dyDescent="0.2">
      <c r="A3030" s="1" t="s">
        <v>3130</v>
      </c>
      <c r="B3030" s="4" t="str">
        <f t="shared" si="776"/>
        <v>2020-04-17</v>
      </c>
      <c r="C3030" s="3">
        <v>43938</v>
      </c>
      <c r="E3030" s="4" t="str">
        <f t="shared" si="777"/>
        <v>78.0;56.0;43.0;92.0</v>
      </c>
      <c r="F3030" s="4" t="str">
        <f t="shared" si="778"/>
        <v>78.0;56.0</v>
      </c>
      <c r="G3030" s="4" t="str">
        <f t="shared" si="779"/>
        <v>78.0</v>
      </c>
      <c r="H3030" s="4" t="str">
        <f t="shared" si="780"/>
        <v>56.0</v>
      </c>
      <c r="I3030" s="4" t="str">
        <f t="shared" si="781"/>
        <v>43.0;92.0</v>
      </c>
      <c r="J3030" s="4" t="str">
        <f t="shared" si="782"/>
        <v>43.0</v>
      </c>
      <c r="K3030" s="4" t="str">
        <f t="shared" si="783"/>
        <v>92.0</v>
      </c>
      <c r="L3030" s="4">
        <f t="shared" si="775"/>
        <v>78</v>
      </c>
      <c r="M3030" s="4">
        <f t="shared" si="775"/>
        <v>56</v>
      </c>
      <c r="N3030" s="10">
        <f t="shared" si="785"/>
        <v>0.39285714285714279</v>
      </c>
      <c r="O3030" s="4">
        <f t="shared" si="784"/>
        <v>43</v>
      </c>
      <c r="P3030" s="4">
        <f t="shared" si="784"/>
        <v>92</v>
      </c>
      <c r="Q3030" s="4">
        <f t="shared" si="786"/>
        <v>49</v>
      </c>
      <c r="R3030" s="11"/>
    </row>
    <row r="3031" spans="1:18" x14ac:dyDescent="0.2">
      <c r="A3031" s="1" t="s">
        <v>3131</v>
      </c>
      <c r="B3031" s="4" t="str">
        <f t="shared" si="776"/>
        <v>2020-04-18</v>
      </c>
      <c r="C3031" s="3">
        <v>43939</v>
      </c>
      <c r="E3031" s="4" t="str">
        <f t="shared" si="777"/>
        <v>79.0;56.0;44.0;92.0</v>
      </c>
      <c r="F3031" s="4" t="str">
        <f t="shared" si="778"/>
        <v>79.0;56.0</v>
      </c>
      <c r="G3031" s="4" t="str">
        <f t="shared" si="779"/>
        <v>79.0</v>
      </c>
      <c r="H3031" s="4" t="str">
        <f t="shared" si="780"/>
        <v>56.0</v>
      </c>
      <c r="I3031" s="4" t="str">
        <f t="shared" si="781"/>
        <v>44.0;92.0</v>
      </c>
      <c r="J3031" s="4" t="str">
        <f t="shared" si="782"/>
        <v>44.0</v>
      </c>
      <c r="K3031" s="4" t="str">
        <f t="shared" si="783"/>
        <v>92.0</v>
      </c>
      <c r="L3031" s="4">
        <f t="shared" si="775"/>
        <v>79</v>
      </c>
      <c r="M3031" s="4">
        <f t="shared" si="775"/>
        <v>56</v>
      </c>
      <c r="N3031" s="10">
        <f t="shared" si="785"/>
        <v>0.41071428571428581</v>
      </c>
      <c r="O3031" s="4">
        <f t="shared" si="784"/>
        <v>44</v>
      </c>
      <c r="P3031" s="4">
        <f t="shared" si="784"/>
        <v>92</v>
      </c>
      <c r="Q3031" s="4">
        <f t="shared" si="786"/>
        <v>48</v>
      </c>
      <c r="R3031" s="11"/>
    </row>
    <row r="3032" spans="1:18" x14ac:dyDescent="0.2">
      <c r="A3032" s="1" t="s">
        <v>3132</v>
      </c>
      <c r="B3032" s="4" t="str">
        <f t="shared" si="776"/>
        <v>2020-04-19</v>
      </c>
      <c r="C3032" s="3">
        <v>43940</v>
      </c>
      <c r="E3032" s="4" t="str">
        <f t="shared" si="777"/>
        <v>80.0;56.0;44.0;91.0</v>
      </c>
      <c r="F3032" s="4" t="str">
        <f t="shared" si="778"/>
        <v>80.0;56.0</v>
      </c>
      <c r="G3032" s="4" t="str">
        <f t="shared" si="779"/>
        <v>80.0</v>
      </c>
      <c r="H3032" s="4" t="str">
        <f t="shared" si="780"/>
        <v>56.0</v>
      </c>
      <c r="I3032" s="4" t="str">
        <f t="shared" si="781"/>
        <v>44.0;91.0</v>
      </c>
      <c r="J3032" s="4" t="str">
        <f t="shared" si="782"/>
        <v>44.0</v>
      </c>
      <c r="K3032" s="4" t="str">
        <f t="shared" si="783"/>
        <v>91.0</v>
      </c>
      <c r="L3032" s="4">
        <f t="shared" si="775"/>
        <v>80</v>
      </c>
      <c r="M3032" s="4">
        <f t="shared" si="775"/>
        <v>56</v>
      </c>
      <c r="N3032" s="10">
        <f t="shared" si="785"/>
        <v>0.4285714285714286</v>
      </c>
      <c r="O3032" s="4">
        <f t="shared" si="784"/>
        <v>44</v>
      </c>
      <c r="P3032" s="4">
        <f t="shared" si="784"/>
        <v>91</v>
      </c>
      <c r="Q3032" s="4">
        <f t="shared" si="786"/>
        <v>47</v>
      </c>
      <c r="R3032" s="11"/>
    </row>
    <row r="3033" spans="1:18" x14ac:dyDescent="0.2">
      <c r="A3033" s="1" t="s">
        <v>3133</v>
      </c>
      <c r="B3033" s="4" t="str">
        <f t="shared" si="776"/>
        <v>2020-04-20</v>
      </c>
      <c r="C3033" s="3">
        <v>43941</v>
      </c>
      <c r="E3033" s="4" t="str">
        <f t="shared" si="777"/>
        <v>80.0;57.0;45.0;92.0</v>
      </c>
      <c r="F3033" s="4" t="str">
        <f t="shared" si="778"/>
        <v>80.0;57.0</v>
      </c>
      <c r="G3033" s="4" t="str">
        <f t="shared" si="779"/>
        <v>80.0</v>
      </c>
      <c r="H3033" s="4" t="str">
        <f t="shared" si="780"/>
        <v>57.0</v>
      </c>
      <c r="I3033" s="4" t="str">
        <f t="shared" si="781"/>
        <v>45.0;92.0</v>
      </c>
      <c r="J3033" s="4" t="str">
        <f t="shared" si="782"/>
        <v>45.0</v>
      </c>
      <c r="K3033" s="4" t="str">
        <f t="shared" si="783"/>
        <v>92.0</v>
      </c>
      <c r="L3033" s="4">
        <f t="shared" si="775"/>
        <v>80</v>
      </c>
      <c r="M3033" s="4">
        <f t="shared" si="775"/>
        <v>57</v>
      </c>
      <c r="N3033" s="10">
        <f t="shared" si="785"/>
        <v>0.40350877192982448</v>
      </c>
      <c r="O3033" s="4">
        <f t="shared" si="784"/>
        <v>45</v>
      </c>
      <c r="P3033" s="4">
        <f t="shared" si="784"/>
        <v>92</v>
      </c>
      <c r="Q3033" s="4">
        <f t="shared" si="786"/>
        <v>47</v>
      </c>
      <c r="R3033" s="11"/>
    </row>
    <row r="3034" spans="1:18" x14ac:dyDescent="0.2">
      <c r="A3034" s="1" t="s">
        <v>3134</v>
      </c>
      <c r="B3034" s="4" t="str">
        <f t="shared" si="776"/>
        <v>2020-04-21</v>
      </c>
      <c r="C3034" s="3">
        <v>43942</v>
      </c>
      <c r="E3034" s="4" t="str">
        <f t="shared" si="777"/>
        <v>80.0;58.0;45.0;92.0</v>
      </c>
      <c r="F3034" s="4" t="str">
        <f t="shared" si="778"/>
        <v>80.0;58.0</v>
      </c>
      <c r="G3034" s="4" t="str">
        <f t="shared" si="779"/>
        <v>80.0</v>
      </c>
      <c r="H3034" s="4" t="str">
        <f t="shared" si="780"/>
        <v>58.0</v>
      </c>
      <c r="I3034" s="4" t="str">
        <f t="shared" si="781"/>
        <v>45.0;92.0</v>
      </c>
      <c r="J3034" s="4" t="str">
        <f t="shared" si="782"/>
        <v>45.0</v>
      </c>
      <c r="K3034" s="4" t="str">
        <f t="shared" si="783"/>
        <v>92.0</v>
      </c>
      <c r="L3034" s="4">
        <f t="shared" si="775"/>
        <v>80</v>
      </c>
      <c r="M3034" s="4">
        <f t="shared" si="775"/>
        <v>58</v>
      </c>
      <c r="N3034" s="10">
        <f t="shared" si="785"/>
        <v>0.3793103448275863</v>
      </c>
      <c r="O3034" s="4">
        <f t="shared" si="784"/>
        <v>45</v>
      </c>
      <c r="P3034" s="4">
        <f t="shared" si="784"/>
        <v>92</v>
      </c>
      <c r="Q3034" s="4">
        <f t="shared" si="786"/>
        <v>47</v>
      </c>
      <c r="R3034" s="11"/>
    </row>
    <row r="3035" spans="1:18" x14ac:dyDescent="0.2">
      <c r="A3035" s="1" t="s">
        <v>3135</v>
      </c>
      <c r="B3035" s="4" t="str">
        <f t="shared" si="776"/>
        <v>2020-04-22</v>
      </c>
      <c r="C3035" s="3">
        <v>43943</v>
      </c>
      <c r="E3035" s="4" t="str">
        <f t="shared" si="777"/>
        <v>79.0;58.0;45.0;91.0</v>
      </c>
      <c r="F3035" s="4" t="str">
        <f t="shared" si="778"/>
        <v>79.0;58.0</v>
      </c>
      <c r="G3035" s="4" t="str">
        <f t="shared" si="779"/>
        <v>79.0</v>
      </c>
      <c r="H3035" s="4" t="str">
        <f t="shared" si="780"/>
        <v>58.0</v>
      </c>
      <c r="I3035" s="4" t="str">
        <f t="shared" si="781"/>
        <v>45.0;91.0</v>
      </c>
      <c r="J3035" s="4" t="str">
        <f t="shared" si="782"/>
        <v>45.0</v>
      </c>
      <c r="K3035" s="4" t="str">
        <f t="shared" si="783"/>
        <v>91.0</v>
      </c>
      <c r="L3035" s="4">
        <f t="shared" si="775"/>
        <v>79</v>
      </c>
      <c r="M3035" s="4">
        <f t="shared" si="775"/>
        <v>58</v>
      </c>
      <c r="N3035" s="10">
        <f t="shared" si="785"/>
        <v>0.36206896551724133</v>
      </c>
      <c r="O3035" s="4">
        <f t="shared" si="784"/>
        <v>45</v>
      </c>
      <c r="P3035" s="4">
        <f t="shared" si="784"/>
        <v>91</v>
      </c>
      <c r="Q3035" s="4">
        <f t="shared" si="786"/>
        <v>46</v>
      </c>
      <c r="R3035" s="11"/>
    </row>
    <row r="3036" spans="1:18" x14ac:dyDescent="0.2">
      <c r="A3036" s="1" t="s">
        <v>3136</v>
      </c>
      <c r="B3036" s="4" t="str">
        <f t="shared" si="776"/>
        <v>2020-04-23</v>
      </c>
      <c r="C3036" s="3">
        <v>43944</v>
      </c>
      <c r="E3036" s="4" t="str">
        <f t="shared" si="777"/>
        <v>79.0;58.0;46.0;91.0</v>
      </c>
      <c r="F3036" s="4" t="str">
        <f t="shared" si="778"/>
        <v>79.0;58.0</v>
      </c>
      <c r="G3036" s="4" t="str">
        <f t="shared" si="779"/>
        <v>79.0</v>
      </c>
      <c r="H3036" s="4" t="str">
        <f t="shared" si="780"/>
        <v>58.0</v>
      </c>
      <c r="I3036" s="4" t="str">
        <f t="shared" si="781"/>
        <v>46.0;91.0</v>
      </c>
      <c r="J3036" s="4" t="str">
        <f t="shared" si="782"/>
        <v>46.0</v>
      </c>
      <c r="K3036" s="4" t="str">
        <f t="shared" si="783"/>
        <v>91.0</v>
      </c>
      <c r="L3036" s="4">
        <f t="shared" si="775"/>
        <v>79</v>
      </c>
      <c r="M3036" s="4">
        <f t="shared" si="775"/>
        <v>58</v>
      </c>
      <c r="N3036" s="10">
        <f t="shared" si="785"/>
        <v>0.36206896551724133</v>
      </c>
      <c r="O3036" s="4">
        <f t="shared" si="784"/>
        <v>46</v>
      </c>
      <c r="P3036" s="4">
        <f t="shared" si="784"/>
        <v>91</v>
      </c>
      <c r="Q3036" s="4">
        <f t="shared" si="786"/>
        <v>45</v>
      </c>
      <c r="R3036" s="11"/>
    </row>
    <row r="3037" spans="1:18" x14ac:dyDescent="0.2">
      <c r="A3037" s="1" t="s">
        <v>3137</v>
      </c>
      <c r="B3037" s="4" t="str">
        <f t="shared" si="776"/>
        <v>2020-04-24</v>
      </c>
      <c r="C3037" s="3">
        <v>43945</v>
      </c>
      <c r="E3037" s="4" t="str">
        <f t="shared" si="777"/>
        <v>79.0;59.0;46.0;90.0</v>
      </c>
      <c r="F3037" s="4" t="str">
        <f t="shared" si="778"/>
        <v>79.0;59.0</v>
      </c>
      <c r="G3037" s="4" t="str">
        <f t="shared" si="779"/>
        <v>79.0</v>
      </c>
      <c r="H3037" s="4" t="str">
        <f t="shared" si="780"/>
        <v>59.0</v>
      </c>
      <c r="I3037" s="4" t="str">
        <f t="shared" si="781"/>
        <v>46.0;90.0</v>
      </c>
      <c r="J3037" s="4" t="str">
        <f t="shared" si="782"/>
        <v>46.0</v>
      </c>
      <c r="K3037" s="4" t="str">
        <f t="shared" si="783"/>
        <v>90.0</v>
      </c>
      <c r="L3037" s="4">
        <f t="shared" si="775"/>
        <v>79</v>
      </c>
      <c r="M3037" s="4">
        <f t="shared" si="775"/>
        <v>59</v>
      </c>
      <c r="N3037" s="10">
        <f t="shared" si="785"/>
        <v>0.33898305084745761</v>
      </c>
      <c r="O3037" s="4">
        <f t="shared" si="784"/>
        <v>46</v>
      </c>
      <c r="P3037" s="4">
        <f t="shared" si="784"/>
        <v>90</v>
      </c>
      <c r="Q3037" s="4">
        <f t="shared" si="786"/>
        <v>44</v>
      </c>
      <c r="R3037" s="11"/>
    </row>
    <row r="3038" spans="1:18" x14ac:dyDescent="0.2">
      <c r="A3038" s="1" t="s">
        <v>3138</v>
      </c>
      <c r="B3038" s="4" t="str">
        <f t="shared" si="776"/>
        <v>2020-04-25</v>
      </c>
      <c r="C3038" s="3">
        <v>43946</v>
      </c>
      <c r="E3038" s="4" t="str">
        <f t="shared" si="777"/>
        <v>79.0;60.0;46.0;90.0</v>
      </c>
      <c r="F3038" s="4" t="str">
        <f t="shared" si="778"/>
        <v>79.0;60.0</v>
      </c>
      <c r="G3038" s="4" t="str">
        <f t="shared" si="779"/>
        <v>79.0</v>
      </c>
      <c r="H3038" s="4" t="str">
        <f t="shared" si="780"/>
        <v>60.0</v>
      </c>
      <c r="I3038" s="4" t="str">
        <f t="shared" si="781"/>
        <v>46.0;90.0</v>
      </c>
      <c r="J3038" s="4" t="str">
        <f t="shared" si="782"/>
        <v>46.0</v>
      </c>
      <c r="K3038" s="4" t="str">
        <f t="shared" si="783"/>
        <v>90.0</v>
      </c>
      <c r="L3038" s="4">
        <f t="shared" si="775"/>
        <v>79</v>
      </c>
      <c r="M3038" s="4">
        <f t="shared" si="775"/>
        <v>60</v>
      </c>
      <c r="N3038" s="10">
        <f t="shared" si="785"/>
        <v>0.31666666666666665</v>
      </c>
      <c r="O3038" s="4">
        <f t="shared" si="784"/>
        <v>46</v>
      </c>
      <c r="P3038" s="4">
        <f t="shared" si="784"/>
        <v>90</v>
      </c>
      <c r="Q3038" s="4">
        <f t="shared" si="786"/>
        <v>44</v>
      </c>
      <c r="R3038" s="11"/>
    </row>
    <row r="3039" spans="1:18" x14ac:dyDescent="0.2">
      <c r="A3039" s="1" t="s">
        <v>3139</v>
      </c>
      <c r="B3039" s="4" t="str">
        <f t="shared" si="776"/>
        <v>2020-04-26</v>
      </c>
      <c r="C3039" s="3">
        <v>43947</v>
      </c>
      <c r="E3039" s="4" t="str">
        <f t="shared" si="777"/>
        <v>79.0;61.0;47.0;91.0</v>
      </c>
      <c r="F3039" s="4" t="str">
        <f t="shared" si="778"/>
        <v>79.0;61.0</v>
      </c>
      <c r="G3039" s="4" t="str">
        <f t="shared" si="779"/>
        <v>79.0</v>
      </c>
      <c r="H3039" s="4" t="str">
        <f t="shared" si="780"/>
        <v>61.0</v>
      </c>
      <c r="I3039" s="4" t="str">
        <f t="shared" si="781"/>
        <v>47.0;91.0</v>
      </c>
      <c r="J3039" s="4" t="str">
        <f t="shared" si="782"/>
        <v>47.0</v>
      </c>
      <c r="K3039" s="4" t="str">
        <f t="shared" si="783"/>
        <v>91.0</v>
      </c>
      <c r="L3039" s="4">
        <f t="shared" si="775"/>
        <v>79</v>
      </c>
      <c r="M3039" s="4">
        <f t="shared" si="775"/>
        <v>61</v>
      </c>
      <c r="N3039" s="10">
        <f t="shared" si="785"/>
        <v>0.29508196721311486</v>
      </c>
      <c r="O3039" s="4">
        <f t="shared" si="784"/>
        <v>47</v>
      </c>
      <c r="P3039" s="4">
        <f t="shared" si="784"/>
        <v>91</v>
      </c>
      <c r="Q3039" s="4">
        <f t="shared" si="786"/>
        <v>44</v>
      </c>
      <c r="R3039" s="11"/>
    </row>
    <row r="3040" spans="1:18" x14ac:dyDescent="0.2">
      <c r="A3040" s="1" t="s">
        <v>3140</v>
      </c>
      <c r="B3040" s="4" t="str">
        <f t="shared" si="776"/>
        <v>2020-04-27</v>
      </c>
      <c r="C3040" s="3">
        <v>43948</v>
      </c>
      <c r="E3040" s="4" t="str">
        <f t="shared" si="777"/>
        <v>79.0;61.0;47.0;91.0</v>
      </c>
      <c r="F3040" s="4" t="str">
        <f t="shared" si="778"/>
        <v>79.0;61.0</v>
      </c>
      <c r="G3040" s="4" t="str">
        <f t="shared" si="779"/>
        <v>79.0</v>
      </c>
      <c r="H3040" s="4" t="str">
        <f t="shared" si="780"/>
        <v>61.0</v>
      </c>
      <c r="I3040" s="4" t="str">
        <f t="shared" si="781"/>
        <v>47.0;91.0</v>
      </c>
      <c r="J3040" s="4" t="str">
        <f t="shared" si="782"/>
        <v>47.0</v>
      </c>
      <c r="K3040" s="4" t="str">
        <f t="shared" si="783"/>
        <v>91.0</v>
      </c>
      <c r="L3040" s="4">
        <f t="shared" si="775"/>
        <v>79</v>
      </c>
      <c r="M3040" s="4">
        <f t="shared" si="775"/>
        <v>61</v>
      </c>
      <c r="N3040" s="10">
        <f t="shared" si="785"/>
        <v>0.29508196721311486</v>
      </c>
      <c r="O3040" s="4">
        <f t="shared" si="784"/>
        <v>47</v>
      </c>
      <c r="P3040" s="4">
        <f t="shared" si="784"/>
        <v>91</v>
      </c>
      <c r="Q3040" s="4">
        <f t="shared" si="786"/>
        <v>44</v>
      </c>
      <c r="R3040" s="11"/>
    </row>
    <row r="3041" spans="1:18" x14ac:dyDescent="0.2">
      <c r="A3041" s="1" t="s">
        <v>3141</v>
      </c>
      <c r="B3041" s="4" t="str">
        <f t="shared" si="776"/>
        <v>2020-04-28</v>
      </c>
      <c r="C3041" s="3">
        <v>43949</v>
      </c>
      <c r="E3041" s="4" t="str">
        <f t="shared" si="777"/>
        <v>79.0;62.0;47.0;91.0</v>
      </c>
      <c r="F3041" s="4" t="str">
        <f t="shared" si="778"/>
        <v>79.0;62.0</v>
      </c>
      <c r="G3041" s="4" t="str">
        <f t="shared" si="779"/>
        <v>79.0</v>
      </c>
      <c r="H3041" s="4" t="str">
        <f t="shared" si="780"/>
        <v>62.0</v>
      </c>
      <c r="I3041" s="4" t="str">
        <f t="shared" si="781"/>
        <v>47.0;91.0</v>
      </c>
      <c r="J3041" s="4" t="str">
        <f t="shared" si="782"/>
        <v>47.0</v>
      </c>
      <c r="K3041" s="4" t="str">
        <f t="shared" si="783"/>
        <v>91.0</v>
      </c>
      <c r="L3041" s="4">
        <f t="shared" si="775"/>
        <v>79</v>
      </c>
      <c r="M3041" s="4">
        <f t="shared" si="775"/>
        <v>62</v>
      </c>
      <c r="N3041" s="10">
        <f t="shared" si="785"/>
        <v>0.27419354838709675</v>
      </c>
      <c r="O3041" s="4">
        <f t="shared" si="784"/>
        <v>47</v>
      </c>
      <c r="P3041" s="4">
        <f t="shared" si="784"/>
        <v>91</v>
      </c>
      <c r="Q3041" s="4">
        <f t="shared" si="786"/>
        <v>44</v>
      </c>
      <c r="R3041" s="11"/>
    </row>
    <row r="3042" spans="1:18" x14ac:dyDescent="0.2">
      <c r="A3042" s="1" t="s">
        <v>3142</v>
      </c>
      <c r="B3042" s="4" t="str">
        <f t="shared" si="776"/>
        <v>2020-04-29</v>
      </c>
      <c r="C3042" s="3">
        <v>43950</v>
      </c>
      <c r="E3042" s="4" t="str">
        <f t="shared" si="777"/>
        <v>79.0;62.0;47.0;91.0</v>
      </c>
      <c r="F3042" s="4" t="str">
        <f t="shared" si="778"/>
        <v>79.0;62.0</v>
      </c>
      <c r="G3042" s="4" t="str">
        <f t="shared" si="779"/>
        <v>79.0</v>
      </c>
      <c r="H3042" s="4" t="str">
        <f t="shared" si="780"/>
        <v>62.0</v>
      </c>
      <c r="I3042" s="4" t="str">
        <f t="shared" si="781"/>
        <v>47.0;91.0</v>
      </c>
      <c r="J3042" s="4" t="str">
        <f t="shared" si="782"/>
        <v>47.0</v>
      </c>
      <c r="K3042" s="4" t="str">
        <f t="shared" si="783"/>
        <v>91.0</v>
      </c>
      <c r="L3042" s="4">
        <f t="shared" si="775"/>
        <v>79</v>
      </c>
      <c r="M3042" s="4">
        <f t="shared" si="775"/>
        <v>62</v>
      </c>
      <c r="N3042" s="10">
        <f t="shared" si="785"/>
        <v>0.27419354838709675</v>
      </c>
      <c r="O3042" s="4">
        <f t="shared" si="784"/>
        <v>47</v>
      </c>
      <c r="P3042" s="4">
        <f t="shared" si="784"/>
        <v>91</v>
      </c>
      <c r="Q3042" s="4">
        <f t="shared" si="786"/>
        <v>44</v>
      </c>
      <c r="R3042" s="11"/>
    </row>
    <row r="3043" spans="1:18" x14ac:dyDescent="0.2">
      <c r="A3043" s="1" t="s">
        <v>3143</v>
      </c>
      <c r="B3043" s="4" t="str">
        <f t="shared" si="776"/>
        <v>2020-04-30</v>
      </c>
      <c r="C3043" s="3">
        <v>43951</v>
      </c>
      <c r="E3043" s="4" t="str">
        <f t="shared" si="777"/>
        <v>80.0;62.0;47.0;90.0</v>
      </c>
      <c r="F3043" s="4" t="str">
        <f t="shared" si="778"/>
        <v>80.0;62.0</v>
      </c>
      <c r="G3043" s="4" t="str">
        <f t="shared" si="779"/>
        <v>80.0</v>
      </c>
      <c r="H3043" s="4" t="str">
        <f t="shared" si="780"/>
        <v>62.0</v>
      </c>
      <c r="I3043" s="4" t="str">
        <f t="shared" si="781"/>
        <v>47.0;90.0</v>
      </c>
      <c r="J3043" s="4" t="str">
        <f t="shared" si="782"/>
        <v>47.0</v>
      </c>
      <c r="K3043" s="4" t="str">
        <f t="shared" si="783"/>
        <v>90.0</v>
      </c>
      <c r="L3043" s="4">
        <f t="shared" si="775"/>
        <v>80</v>
      </c>
      <c r="M3043" s="4">
        <f t="shared" si="775"/>
        <v>62</v>
      </c>
      <c r="N3043" s="10">
        <f t="shared" si="785"/>
        <v>0.29032258064516125</v>
      </c>
      <c r="O3043" s="4">
        <f t="shared" si="784"/>
        <v>47</v>
      </c>
      <c r="P3043" s="4">
        <f t="shared" si="784"/>
        <v>90</v>
      </c>
      <c r="Q3043" s="4">
        <f t="shared" si="786"/>
        <v>43</v>
      </c>
      <c r="R3043" s="11"/>
    </row>
    <row r="3044" spans="1:18" x14ac:dyDescent="0.2">
      <c r="A3044" s="1" t="s">
        <v>3144</v>
      </c>
      <c r="B3044" s="4" t="str">
        <f t="shared" si="776"/>
        <v>2020-05-01</v>
      </c>
      <c r="C3044" s="3">
        <v>43952</v>
      </c>
      <c r="E3044" s="4" t="str">
        <f t="shared" si="777"/>
        <v>81.0;62.0;48.0;89.0</v>
      </c>
      <c r="F3044" s="4" t="str">
        <f t="shared" si="778"/>
        <v>81.0;62.0</v>
      </c>
      <c r="G3044" s="4" t="str">
        <f t="shared" si="779"/>
        <v>81.0</v>
      </c>
      <c r="H3044" s="4" t="str">
        <f t="shared" si="780"/>
        <v>62.0</v>
      </c>
      <c r="I3044" s="4" t="str">
        <f t="shared" si="781"/>
        <v>48.0;89.0</v>
      </c>
      <c r="J3044" s="4" t="str">
        <f t="shared" si="782"/>
        <v>48.0</v>
      </c>
      <c r="K3044" s="4" t="str">
        <f t="shared" si="783"/>
        <v>89.0</v>
      </c>
      <c r="L3044" s="4">
        <f t="shared" si="775"/>
        <v>81</v>
      </c>
      <c r="M3044" s="4">
        <f t="shared" si="775"/>
        <v>62</v>
      </c>
      <c r="N3044" s="10">
        <f t="shared" si="785"/>
        <v>0.30645161290322576</v>
      </c>
      <c r="O3044" s="4">
        <f t="shared" si="784"/>
        <v>48</v>
      </c>
      <c r="P3044" s="4">
        <f t="shared" si="784"/>
        <v>89</v>
      </c>
      <c r="Q3044" s="4">
        <f t="shared" si="786"/>
        <v>41</v>
      </c>
      <c r="R3044" s="11"/>
    </row>
    <row r="3045" spans="1:18" x14ac:dyDescent="0.2">
      <c r="A3045" s="1" t="s">
        <v>3145</v>
      </c>
      <c r="B3045" s="4" t="str">
        <f t="shared" si="776"/>
        <v>2020-05-02</v>
      </c>
      <c r="C3045" s="3">
        <v>43953</v>
      </c>
      <c r="E3045" s="4" t="str">
        <f t="shared" si="777"/>
        <v>82.0;63.0;48.0;89.0</v>
      </c>
      <c r="F3045" s="4" t="str">
        <f t="shared" si="778"/>
        <v>82.0;63.0</v>
      </c>
      <c r="G3045" s="4" t="str">
        <f t="shared" si="779"/>
        <v>82.0</v>
      </c>
      <c r="H3045" s="4" t="str">
        <f t="shared" si="780"/>
        <v>63.0</v>
      </c>
      <c r="I3045" s="4" t="str">
        <f t="shared" si="781"/>
        <v>48.0;89.0</v>
      </c>
      <c r="J3045" s="4" t="str">
        <f t="shared" si="782"/>
        <v>48.0</v>
      </c>
      <c r="K3045" s="4" t="str">
        <f t="shared" si="783"/>
        <v>89.0</v>
      </c>
      <c r="L3045" s="4">
        <f t="shared" si="775"/>
        <v>82</v>
      </c>
      <c r="M3045" s="4">
        <f t="shared" si="775"/>
        <v>63</v>
      </c>
      <c r="N3045" s="10">
        <f t="shared" si="785"/>
        <v>0.30158730158730163</v>
      </c>
      <c r="O3045" s="4">
        <f t="shared" si="784"/>
        <v>48</v>
      </c>
      <c r="P3045" s="4">
        <f t="shared" si="784"/>
        <v>89</v>
      </c>
      <c r="Q3045" s="4">
        <f t="shared" si="786"/>
        <v>41</v>
      </c>
      <c r="R3045" s="11"/>
    </row>
    <row r="3046" spans="1:18" x14ac:dyDescent="0.2">
      <c r="A3046" s="1" t="s">
        <v>3146</v>
      </c>
      <c r="B3046" s="4" t="str">
        <f t="shared" si="776"/>
        <v>2020-05-03</v>
      </c>
      <c r="C3046" s="3">
        <v>43954</v>
      </c>
      <c r="E3046" s="4" t="str">
        <f t="shared" si="777"/>
        <v>82.0;63.0;49.0;89.0</v>
      </c>
      <c r="F3046" s="4" t="str">
        <f t="shared" si="778"/>
        <v>82.0;63.0</v>
      </c>
      <c r="G3046" s="4" t="str">
        <f t="shared" si="779"/>
        <v>82.0</v>
      </c>
      <c r="H3046" s="4" t="str">
        <f t="shared" si="780"/>
        <v>63.0</v>
      </c>
      <c r="I3046" s="4" t="str">
        <f t="shared" si="781"/>
        <v>49.0;89.0</v>
      </c>
      <c r="J3046" s="4" t="str">
        <f t="shared" si="782"/>
        <v>49.0</v>
      </c>
      <c r="K3046" s="4" t="str">
        <f t="shared" si="783"/>
        <v>89.0</v>
      </c>
      <c r="L3046" s="4">
        <f t="shared" si="775"/>
        <v>82</v>
      </c>
      <c r="M3046" s="4">
        <f t="shared" si="775"/>
        <v>63</v>
      </c>
      <c r="N3046" s="10">
        <f t="shared" si="785"/>
        <v>0.30158730158730163</v>
      </c>
      <c r="O3046" s="4">
        <f t="shared" si="784"/>
        <v>49</v>
      </c>
      <c r="P3046" s="4">
        <f t="shared" si="784"/>
        <v>89</v>
      </c>
      <c r="Q3046" s="4">
        <f t="shared" si="786"/>
        <v>40</v>
      </c>
      <c r="R3046" s="11"/>
    </row>
    <row r="3047" spans="1:18" x14ac:dyDescent="0.2">
      <c r="A3047" s="1" t="s">
        <v>3147</v>
      </c>
      <c r="B3047" s="4" t="str">
        <f t="shared" si="776"/>
        <v>2020-05-04</v>
      </c>
      <c r="C3047" s="3">
        <v>43955</v>
      </c>
      <c r="E3047" s="4" t="str">
        <f t="shared" si="777"/>
        <v>82.0;63.0;51.0;88.0</v>
      </c>
      <c r="F3047" s="4" t="str">
        <f t="shared" si="778"/>
        <v>82.0;63.0</v>
      </c>
      <c r="G3047" s="4" t="str">
        <f t="shared" si="779"/>
        <v>82.0</v>
      </c>
      <c r="H3047" s="4" t="str">
        <f t="shared" si="780"/>
        <v>63.0</v>
      </c>
      <c r="I3047" s="4" t="str">
        <f t="shared" si="781"/>
        <v>51.0;88.0</v>
      </c>
      <c r="J3047" s="4" t="str">
        <f t="shared" si="782"/>
        <v>51.0</v>
      </c>
      <c r="K3047" s="4" t="str">
        <f t="shared" si="783"/>
        <v>88.0</v>
      </c>
      <c r="L3047" s="4">
        <f t="shared" si="775"/>
        <v>82</v>
      </c>
      <c r="M3047" s="4">
        <f t="shared" si="775"/>
        <v>63</v>
      </c>
      <c r="N3047" s="10">
        <f t="shared" si="785"/>
        <v>0.30158730158730163</v>
      </c>
      <c r="O3047" s="4">
        <f t="shared" si="784"/>
        <v>51</v>
      </c>
      <c r="P3047" s="4">
        <f t="shared" si="784"/>
        <v>88</v>
      </c>
      <c r="Q3047" s="4">
        <f t="shared" si="786"/>
        <v>37</v>
      </c>
      <c r="R3047" s="11"/>
    </row>
    <row r="3048" spans="1:18" x14ac:dyDescent="0.2">
      <c r="A3048" s="1" t="s">
        <v>3148</v>
      </c>
      <c r="B3048" s="4" t="str">
        <f t="shared" si="776"/>
        <v>2020-05-05</v>
      </c>
      <c r="C3048" s="3">
        <v>43956</v>
      </c>
      <c r="E3048" s="4" t="str">
        <f t="shared" si="777"/>
        <v>82.0;63.0;51.0;88.0</v>
      </c>
      <c r="F3048" s="4" t="str">
        <f t="shared" si="778"/>
        <v>82.0;63.0</v>
      </c>
      <c r="G3048" s="4" t="str">
        <f t="shared" si="779"/>
        <v>82.0</v>
      </c>
      <c r="H3048" s="4" t="str">
        <f t="shared" si="780"/>
        <v>63.0</v>
      </c>
      <c r="I3048" s="4" t="str">
        <f t="shared" si="781"/>
        <v>51.0;88.0</v>
      </c>
      <c r="J3048" s="4" t="str">
        <f t="shared" si="782"/>
        <v>51.0</v>
      </c>
      <c r="K3048" s="4" t="str">
        <f t="shared" si="783"/>
        <v>88.0</v>
      </c>
      <c r="L3048" s="4">
        <f t="shared" si="775"/>
        <v>82</v>
      </c>
      <c r="M3048" s="4">
        <f t="shared" si="775"/>
        <v>63</v>
      </c>
      <c r="N3048" s="10">
        <f t="shared" si="785"/>
        <v>0.30158730158730163</v>
      </c>
      <c r="O3048" s="4">
        <f t="shared" si="784"/>
        <v>51</v>
      </c>
      <c r="P3048" s="4">
        <f t="shared" si="784"/>
        <v>88</v>
      </c>
      <c r="Q3048" s="4">
        <f t="shared" si="786"/>
        <v>37</v>
      </c>
      <c r="R3048" s="11"/>
    </row>
    <row r="3049" spans="1:18" x14ac:dyDescent="0.2">
      <c r="A3049" s="1" t="s">
        <v>3149</v>
      </c>
      <c r="B3049" s="4" t="str">
        <f t="shared" si="776"/>
        <v>2020-05-06</v>
      </c>
      <c r="C3049" s="3">
        <v>43957</v>
      </c>
      <c r="E3049" s="4" t="str">
        <f t="shared" si="777"/>
        <v>81.0;63.0;52.0;87.0</v>
      </c>
      <c r="F3049" s="4" t="str">
        <f t="shared" si="778"/>
        <v>81.0;63.0</v>
      </c>
      <c r="G3049" s="4" t="str">
        <f t="shared" si="779"/>
        <v>81.0</v>
      </c>
      <c r="H3049" s="4" t="str">
        <f t="shared" si="780"/>
        <v>63.0</v>
      </c>
      <c r="I3049" s="4" t="str">
        <f t="shared" si="781"/>
        <v>52.0;87.0</v>
      </c>
      <c r="J3049" s="4" t="str">
        <f t="shared" si="782"/>
        <v>52.0</v>
      </c>
      <c r="K3049" s="4" t="str">
        <f t="shared" si="783"/>
        <v>87.0</v>
      </c>
      <c r="L3049" s="4">
        <f t="shared" si="775"/>
        <v>81</v>
      </c>
      <c r="M3049" s="4">
        <f t="shared" si="775"/>
        <v>63</v>
      </c>
      <c r="N3049" s="10">
        <f t="shared" si="785"/>
        <v>0.28571428571428581</v>
      </c>
      <c r="O3049" s="4">
        <f t="shared" si="784"/>
        <v>52</v>
      </c>
      <c r="P3049" s="4">
        <f t="shared" si="784"/>
        <v>87</v>
      </c>
      <c r="Q3049" s="4">
        <f t="shared" si="786"/>
        <v>35</v>
      </c>
      <c r="R3049" s="11"/>
    </row>
    <row r="3050" spans="1:18" x14ac:dyDescent="0.2">
      <c r="A3050" s="1" t="s">
        <v>3150</v>
      </c>
      <c r="B3050" s="4" t="str">
        <f t="shared" si="776"/>
        <v>2020-05-07</v>
      </c>
      <c r="C3050" s="3">
        <v>43958</v>
      </c>
      <c r="E3050" s="4" t="str">
        <f t="shared" si="777"/>
        <v>81.0;63.0;52.0;88.0</v>
      </c>
      <c r="F3050" s="4" t="str">
        <f t="shared" si="778"/>
        <v>81.0;63.0</v>
      </c>
      <c r="G3050" s="4" t="str">
        <f t="shared" si="779"/>
        <v>81.0</v>
      </c>
      <c r="H3050" s="4" t="str">
        <f t="shared" si="780"/>
        <v>63.0</v>
      </c>
      <c r="I3050" s="4" t="str">
        <f t="shared" si="781"/>
        <v>52.0;88.0</v>
      </c>
      <c r="J3050" s="4" t="str">
        <f t="shared" si="782"/>
        <v>52.0</v>
      </c>
      <c r="K3050" s="4" t="str">
        <f t="shared" si="783"/>
        <v>88.0</v>
      </c>
      <c r="L3050" s="4">
        <f t="shared" si="775"/>
        <v>81</v>
      </c>
      <c r="M3050" s="4">
        <f t="shared" si="775"/>
        <v>63</v>
      </c>
      <c r="N3050" s="10">
        <f t="shared" si="785"/>
        <v>0.28571428571428581</v>
      </c>
      <c r="O3050" s="4">
        <f t="shared" si="784"/>
        <v>52</v>
      </c>
      <c r="P3050" s="4">
        <f t="shared" si="784"/>
        <v>88</v>
      </c>
      <c r="Q3050" s="4">
        <f t="shared" si="786"/>
        <v>36</v>
      </c>
      <c r="R3050" s="11"/>
    </row>
    <row r="3051" spans="1:18" x14ac:dyDescent="0.2">
      <c r="A3051" s="1" t="s">
        <v>3151</v>
      </c>
      <c r="B3051" s="4" t="str">
        <f t="shared" si="776"/>
        <v>2020-05-08</v>
      </c>
      <c r="C3051" s="3">
        <v>43959</v>
      </c>
      <c r="E3051" s="4" t="str">
        <f t="shared" si="777"/>
        <v>81.0;63.0;53.0;90.0</v>
      </c>
      <c r="F3051" s="4" t="str">
        <f t="shared" si="778"/>
        <v>81.0;63.0</v>
      </c>
      <c r="G3051" s="4" t="str">
        <f t="shared" si="779"/>
        <v>81.0</v>
      </c>
      <c r="H3051" s="4" t="str">
        <f t="shared" si="780"/>
        <v>63.0</v>
      </c>
      <c r="I3051" s="4" t="str">
        <f t="shared" si="781"/>
        <v>53.0;90.0</v>
      </c>
      <c r="J3051" s="4" t="str">
        <f t="shared" si="782"/>
        <v>53.0</v>
      </c>
      <c r="K3051" s="4" t="str">
        <f t="shared" si="783"/>
        <v>90.0</v>
      </c>
      <c r="L3051" s="4">
        <f t="shared" si="775"/>
        <v>81</v>
      </c>
      <c r="M3051" s="4">
        <f t="shared" si="775"/>
        <v>63</v>
      </c>
      <c r="N3051" s="10">
        <f t="shared" si="785"/>
        <v>0.28571428571428581</v>
      </c>
      <c r="O3051" s="4">
        <f t="shared" si="784"/>
        <v>53</v>
      </c>
      <c r="P3051" s="4">
        <f t="shared" si="784"/>
        <v>90</v>
      </c>
      <c r="Q3051" s="4">
        <f t="shared" si="786"/>
        <v>37</v>
      </c>
      <c r="R3051" s="11"/>
    </row>
    <row r="3052" spans="1:18" x14ac:dyDescent="0.2">
      <c r="A3052" s="1" t="s">
        <v>3152</v>
      </c>
      <c r="B3052" s="4" t="str">
        <f t="shared" si="776"/>
        <v>2020-05-09</v>
      </c>
      <c r="C3052" s="3">
        <v>43960</v>
      </c>
      <c r="E3052" s="4" t="str">
        <f t="shared" si="777"/>
        <v>81.0;63.0;54.0;90.0</v>
      </c>
      <c r="F3052" s="4" t="str">
        <f t="shared" si="778"/>
        <v>81.0;63.0</v>
      </c>
      <c r="G3052" s="4" t="str">
        <f t="shared" si="779"/>
        <v>81.0</v>
      </c>
      <c r="H3052" s="4" t="str">
        <f t="shared" si="780"/>
        <v>63.0</v>
      </c>
      <c r="I3052" s="4" t="str">
        <f t="shared" si="781"/>
        <v>54.0;90.0</v>
      </c>
      <c r="J3052" s="4" t="str">
        <f t="shared" si="782"/>
        <v>54.0</v>
      </c>
      <c r="K3052" s="4" t="str">
        <f t="shared" si="783"/>
        <v>90.0</v>
      </c>
      <c r="L3052" s="4">
        <f t="shared" si="775"/>
        <v>81</v>
      </c>
      <c r="M3052" s="4">
        <f t="shared" si="775"/>
        <v>63</v>
      </c>
      <c r="N3052" s="10">
        <f t="shared" si="785"/>
        <v>0.28571428571428581</v>
      </c>
      <c r="O3052" s="4">
        <f t="shared" si="784"/>
        <v>54</v>
      </c>
      <c r="P3052" s="4">
        <f t="shared" si="784"/>
        <v>90</v>
      </c>
      <c r="Q3052" s="4">
        <f t="shared" si="786"/>
        <v>36</v>
      </c>
      <c r="R3052" s="11"/>
    </row>
    <row r="3053" spans="1:18" x14ac:dyDescent="0.2">
      <c r="A3053" s="1" t="s">
        <v>3153</v>
      </c>
      <c r="B3053" s="4" t="str">
        <f t="shared" si="776"/>
        <v>2020-05-10</v>
      </c>
      <c r="C3053" s="3">
        <v>43961</v>
      </c>
      <c r="E3053" s="4" t="str">
        <f t="shared" si="777"/>
        <v>82.0;64.0;55.0;90.0</v>
      </c>
      <c r="F3053" s="4" t="str">
        <f t="shared" si="778"/>
        <v>82.0;64.0</v>
      </c>
      <c r="G3053" s="4" t="str">
        <f t="shared" si="779"/>
        <v>82.0</v>
      </c>
      <c r="H3053" s="4" t="str">
        <f t="shared" si="780"/>
        <v>64.0</v>
      </c>
      <c r="I3053" s="4" t="str">
        <f t="shared" si="781"/>
        <v>55.0;90.0</v>
      </c>
      <c r="J3053" s="4" t="str">
        <f t="shared" si="782"/>
        <v>55.0</v>
      </c>
      <c r="K3053" s="4" t="str">
        <f t="shared" si="783"/>
        <v>90.0</v>
      </c>
      <c r="L3053" s="4">
        <f t="shared" si="775"/>
        <v>82</v>
      </c>
      <c r="M3053" s="4">
        <f t="shared" si="775"/>
        <v>64</v>
      </c>
      <c r="N3053" s="10">
        <f t="shared" si="785"/>
        <v>0.28125</v>
      </c>
      <c r="O3053" s="4">
        <f t="shared" si="784"/>
        <v>55</v>
      </c>
      <c r="P3053" s="4">
        <f t="shared" si="784"/>
        <v>90</v>
      </c>
      <c r="Q3053" s="4">
        <f t="shared" si="786"/>
        <v>35</v>
      </c>
      <c r="R3053" s="11"/>
    </row>
    <row r="3054" spans="1:18" x14ac:dyDescent="0.2">
      <c r="A3054" s="1" t="s">
        <v>3154</v>
      </c>
      <c r="B3054" s="4" t="str">
        <f t="shared" si="776"/>
        <v>2020-05-11</v>
      </c>
      <c r="C3054" s="3">
        <v>43962</v>
      </c>
      <c r="E3054" s="4" t="str">
        <f t="shared" si="777"/>
        <v>82.0;64.0;55.0;91.0</v>
      </c>
      <c r="F3054" s="4" t="str">
        <f t="shared" si="778"/>
        <v>82.0;64.0</v>
      </c>
      <c r="G3054" s="4" t="str">
        <f t="shared" si="779"/>
        <v>82.0</v>
      </c>
      <c r="H3054" s="4" t="str">
        <f t="shared" si="780"/>
        <v>64.0</v>
      </c>
      <c r="I3054" s="4" t="str">
        <f t="shared" si="781"/>
        <v>55.0;91.0</v>
      </c>
      <c r="J3054" s="4" t="str">
        <f t="shared" si="782"/>
        <v>55.0</v>
      </c>
      <c r="K3054" s="4" t="str">
        <f t="shared" si="783"/>
        <v>91.0</v>
      </c>
      <c r="L3054" s="4">
        <f t="shared" si="775"/>
        <v>82</v>
      </c>
      <c r="M3054" s="4">
        <f t="shared" si="775"/>
        <v>64</v>
      </c>
      <c r="N3054" s="10">
        <f t="shared" si="785"/>
        <v>0.28125</v>
      </c>
      <c r="O3054" s="4">
        <f t="shared" si="784"/>
        <v>55</v>
      </c>
      <c r="P3054" s="4">
        <f t="shared" si="784"/>
        <v>91</v>
      </c>
      <c r="Q3054" s="4">
        <f t="shared" si="786"/>
        <v>36</v>
      </c>
      <c r="R3054" s="11"/>
    </row>
    <row r="3055" spans="1:18" x14ac:dyDescent="0.2">
      <c r="A3055" s="1" t="s">
        <v>3155</v>
      </c>
      <c r="B3055" s="4" t="str">
        <f t="shared" si="776"/>
        <v>2020-05-12</v>
      </c>
      <c r="C3055" s="3">
        <v>43963</v>
      </c>
      <c r="E3055" s="4" t="str">
        <f t="shared" si="777"/>
        <v>81.0;65.0;55.0;91.0</v>
      </c>
      <c r="F3055" s="4" t="str">
        <f t="shared" si="778"/>
        <v>81.0;65.0</v>
      </c>
      <c r="G3055" s="4" t="str">
        <f t="shared" si="779"/>
        <v>81.0</v>
      </c>
      <c r="H3055" s="4" t="str">
        <f t="shared" si="780"/>
        <v>65.0</v>
      </c>
      <c r="I3055" s="4" t="str">
        <f t="shared" si="781"/>
        <v>55.0;91.0</v>
      </c>
      <c r="J3055" s="4" t="str">
        <f t="shared" si="782"/>
        <v>55.0</v>
      </c>
      <c r="K3055" s="4" t="str">
        <f t="shared" si="783"/>
        <v>91.0</v>
      </c>
      <c r="L3055" s="4">
        <f t="shared" si="775"/>
        <v>81</v>
      </c>
      <c r="M3055" s="4">
        <f t="shared" si="775"/>
        <v>65</v>
      </c>
      <c r="N3055" s="10">
        <f t="shared" si="785"/>
        <v>0.24615384615384617</v>
      </c>
      <c r="O3055" s="4">
        <f t="shared" si="784"/>
        <v>55</v>
      </c>
      <c r="P3055" s="4">
        <f t="shared" si="784"/>
        <v>91</v>
      </c>
      <c r="Q3055" s="4">
        <f t="shared" si="786"/>
        <v>36</v>
      </c>
      <c r="R3055" s="11"/>
    </row>
    <row r="3056" spans="1:18" x14ac:dyDescent="0.2">
      <c r="A3056" s="1" t="s">
        <v>3156</v>
      </c>
      <c r="B3056" s="4" t="str">
        <f t="shared" si="776"/>
        <v>2020-05-13</v>
      </c>
      <c r="C3056" s="3">
        <v>43964</v>
      </c>
      <c r="E3056" s="4" t="str">
        <f t="shared" si="777"/>
        <v>80.0;65.0;55.0;91.0</v>
      </c>
      <c r="F3056" s="4" t="str">
        <f t="shared" si="778"/>
        <v>80.0;65.0</v>
      </c>
      <c r="G3056" s="4" t="str">
        <f t="shared" si="779"/>
        <v>80.0</v>
      </c>
      <c r="H3056" s="4" t="str">
        <f t="shared" si="780"/>
        <v>65.0</v>
      </c>
      <c r="I3056" s="4" t="str">
        <f t="shared" si="781"/>
        <v>55.0;91.0</v>
      </c>
      <c r="J3056" s="4" t="str">
        <f t="shared" si="782"/>
        <v>55.0</v>
      </c>
      <c r="K3056" s="4" t="str">
        <f t="shared" si="783"/>
        <v>91.0</v>
      </c>
      <c r="L3056" s="4">
        <f t="shared" si="775"/>
        <v>80</v>
      </c>
      <c r="M3056" s="4">
        <f t="shared" si="775"/>
        <v>65</v>
      </c>
      <c r="N3056" s="10">
        <f t="shared" si="785"/>
        <v>0.23076923076923084</v>
      </c>
      <c r="O3056" s="4">
        <f t="shared" si="784"/>
        <v>55</v>
      </c>
      <c r="P3056" s="4">
        <f t="shared" si="784"/>
        <v>91</v>
      </c>
      <c r="Q3056" s="4">
        <f t="shared" si="786"/>
        <v>36</v>
      </c>
      <c r="R3056" s="11"/>
    </row>
    <row r="3057" spans="1:18" x14ac:dyDescent="0.2">
      <c r="A3057" s="1" t="s">
        <v>3157</v>
      </c>
      <c r="B3057" s="4" t="str">
        <f t="shared" si="776"/>
        <v>2020-05-14</v>
      </c>
      <c r="C3057" s="3">
        <v>43965</v>
      </c>
      <c r="E3057" s="4" t="str">
        <f t="shared" si="777"/>
        <v>80.0;64.0;55.0;91.0</v>
      </c>
      <c r="F3057" s="4" t="str">
        <f t="shared" si="778"/>
        <v>80.0;64.0</v>
      </c>
      <c r="G3057" s="4" t="str">
        <f t="shared" si="779"/>
        <v>80.0</v>
      </c>
      <c r="H3057" s="4" t="str">
        <f t="shared" si="780"/>
        <v>64.0</v>
      </c>
      <c r="I3057" s="4" t="str">
        <f t="shared" si="781"/>
        <v>55.0;91.0</v>
      </c>
      <c r="J3057" s="4" t="str">
        <f t="shared" si="782"/>
        <v>55.0</v>
      </c>
      <c r="K3057" s="4" t="str">
        <f t="shared" si="783"/>
        <v>91.0</v>
      </c>
      <c r="L3057" s="4">
        <f t="shared" ref="L3057:M3120" si="787">VALUE(G3057)</f>
        <v>80</v>
      </c>
      <c r="M3057" s="4">
        <f t="shared" si="787"/>
        <v>64</v>
      </c>
      <c r="N3057" s="10">
        <f t="shared" si="785"/>
        <v>0.25</v>
      </c>
      <c r="O3057" s="4">
        <f t="shared" si="784"/>
        <v>55</v>
      </c>
      <c r="P3057" s="4">
        <f t="shared" si="784"/>
        <v>91</v>
      </c>
      <c r="Q3057" s="4">
        <f t="shared" si="786"/>
        <v>36</v>
      </c>
      <c r="R3057" s="11"/>
    </row>
    <row r="3058" spans="1:18" x14ac:dyDescent="0.2">
      <c r="A3058" s="1" t="s">
        <v>3158</v>
      </c>
      <c r="B3058" s="4" t="str">
        <f t="shared" si="776"/>
        <v>2020-05-15</v>
      </c>
      <c r="C3058" s="3">
        <v>43966</v>
      </c>
      <c r="E3058" s="4" t="str">
        <f t="shared" si="777"/>
        <v>80.0;63.0;55.0;91.0</v>
      </c>
      <c r="F3058" s="4" t="str">
        <f t="shared" si="778"/>
        <v>80.0;63.0</v>
      </c>
      <c r="G3058" s="4" t="str">
        <f t="shared" si="779"/>
        <v>80.0</v>
      </c>
      <c r="H3058" s="4" t="str">
        <f t="shared" si="780"/>
        <v>63.0</v>
      </c>
      <c r="I3058" s="4" t="str">
        <f t="shared" si="781"/>
        <v>55.0;91.0</v>
      </c>
      <c r="J3058" s="4" t="str">
        <f t="shared" si="782"/>
        <v>55.0</v>
      </c>
      <c r="K3058" s="4" t="str">
        <f t="shared" si="783"/>
        <v>91.0</v>
      </c>
      <c r="L3058" s="4">
        <f t="shared" si="787"/>
        <v>80</v>
      </c>
      <c r="M3058" s="4">
        <f t="shared" si="787"/>
        <v>63</v>
      </c>
      <c r="N3058" s="10">
        <f t="shared" si="785"/>
        <v>0.26984126984126977</v>
      </c>
      <c r="O3058" s="4">
        <f t="shared" si="784"/>
        <v>55</v>
      </c>
      <c r="P3058" s="4">
        <f t="shared" si="784"/>
        <v>91</v>
      </c>
      <c r="Q3058" s="4">
        <f t="shared" si="786"/>
        <v>36</v>
      </c>
      <c r="R3058" s="11"/>
    </row>
    <row r="3059" spans="1:18" x14ac:dyDescent="0.2">
      <c r="A3059" s="1" t="s">
        <v>3159</v>
      </c>
      <c r="B3059" s="4" t="str">
        <f t="shared" si="776"/>
        <v>2020-05-16</v>
      </c>
      <c r="C3059" s="3">
        <v>43967</v>
      </c>
      <c r="E3059" s="4" t="str">
        <f t="shared" si="777"/>
        <v>81.0;63.0;55.0;91.0</v>
      </c>
      <c r="F3059" s="4" t="str">
        <f t="shared" si="778"/>
        <v>81.0;63.0</v>
      </c>
      <c r="G3059" s="4" t="str">
        <f t="shared" si="779"/>
        <v>81.0</v>
      </c>
      <c r="H3059" s="4" t="str">
        <f t="shared" si="780"/>
        <v>63.0</v>
      </c>
      <c r="I3059" s="4" t="str">
        <f t="shared" si="781"/>
        <v>55.0;91.0</v>
      </c>
      <c r="J3059" s="4" t="str">
        <f t="shared" si="782"/>
        <v>55.0</v>
      </c>
      <c r="K3059" s="4" t="str">
        <f t="shared" si="783"/>
        <v>91.0</v>
      </c>
      <c r="L3059" s="4">
        <f t="shared" si="787"/>
        <v>81</v>
      </c>
      <c r="M3059" s="4">
        <f t="shared" si="787"/>
        <v>63</v>
      </c>
      <c r="N3059" s="10">
        <f t="shared" si="785"/>
        <v>0.28571428571428581</v>
      </c>
      <c r="O3059" s="4">
        <f t="shared" si="784"/>
        <v>55</v>
      </c>
      <c r="P3059" s="4">
        <f t="shared" si="784"/>
        <v>91</v>
      </c>
      <c r="Q3059" s="4">
        <f t="shared" si="786"/>
        <v>36</v>
      </c>
      <c r="R3059" s="11"/>
    </row>
    <row r="3060" spans="1:18" x14ac:dyDescent="0.2">
      <c r="A3060" s="1" t="s">
        <v>3160</v>
      </c>
      <c r="B3060" s="4" t="str">
        <f t="shared" si="776"/>
        <v>2020-05-17</v>
      </c>
      <c r="C3060" s="3">
        <v>43968</v>
      </c>
      <c r="E3060" s="4" t="str">
        <f t="shared" si="777"/>
        <v>81.0;64.0;55.0;91.0</v>
      </c>
      <c r="F3060" s="4" t="str">
        <f t="shared" si="778"/>
        <v>81.0;64.0</v>
      </c>
      <c r="G3060" s="4" t="str">
        <f t="shared" si="779"/>
        <v>81.0</v>
      </c>
      <c r="H3060" s="4" t="str">
        <f t="shared" si="780"/>
        <v>64.0</v>
      </c>
      <c r="I3060" s="4" t="str">
        <f t="shared" si="781"/>
        <v>55.0;91.0</v>
      </c>
      <c r="J3060" s="4" t="str">
        <f t="shared" si="782"/>
        <v>55.0</v>
      </c>
      <c r="K3060" s="4" t="str">
        <f t="shared" si="783"/>
        <v>91.0</v>
      </c>
      <c r="L3060" s="4">
        <f t="shared" si="787"/>
        <v>81</v>
      </c>
      <c r="M3060" s="4">
        <f t="shared" si="787"/>
        <v>64</v>
      </c>
      <c r="N3060" s="10">
        <f t="shared" si="785"/>
        <v>0.265625</v>
      </c>
      <c r="O3060" s="4">
        <f t="shared" si="784"/>
        <v>55</v>
      </c>
      <c r="P3060" s="4">
        <f t="shared" si="784"/>
        <v>91</v>
      </c>
      <c r="Q3060" s="4">
        <f t="shared" si="786"/>
        <v>36</v>
      </c>
      <c r="R3060" s="11"/>
    </row>
    <row r="3061" spans="1:18" x14ac:dyDescent="0.2">
      <c r="A3061" s="1" t="s">
        <v>3161</v>
      </c>
      <c r="B3061" s="4" t="str">
        <f t="shared" si="776"/>
        <v>2020-05-18</v>
      </c>
      <c r="C3061" s="3">
        <v>43969</v>
      </c>
      <c r="E3061" s="4" t="str">
        <f t="shared" si="777"/>
        <v>81.0;64.0;55.0;91.0</v>
      </c>
      <c r="F3061" s="4" t="str">
        <f t="shared" si="778"/>
        <v>81.0;64.0</v>
      </c>
      <c r="G3061" s="4" t="str">
        <f t="shared" si="779"/>
        <v>81.0</v>
      </c>
      <c r="H3061" s="4" t="str">
        <f t="shared" si="780"/>
        <v>64.0</v>
      </c>
      <c r="I3061" s="4" t="str">
        <f t="shared" si="781"/>
        <v>55.0;91.0</v>
      </c>
      <c r="J3061" s="4" t="str">
        <f t="shared" si="782"/>
        <v>55.0</v>
      </c>
      <c r="K3061" s="4" t="str">
        <f t="shared" si="783"/>
        <v>91.0</v>
      </c>
      <c r="L3061" s="4">
        <f t="shared" si="787"/>
        <v>81</v>
      </c>
      <c r="M3061" s="4">
        <f t="shared" si="787"/>
        <v>64</v>
      </c>
      <c r="N3061" s="10">
        <f t="shared" si="785"/>
        <v>0.265625</v>
      </c>
      <c r="O3061" s="4">
        <f t="shared" si="784"/>
        <v>55</v>
      </c>
      <c r="P3061" s="4">
        <f t="shared" si="784"/>
        <v>91</v>
      </c>
      <c r="Q3061" s="4">
        <f t="shared" si="786"/>
        <v>36</v>
      </c>
      <c r="R3061" s="11"/>
    </row>
    <row r="3062" spans="1:18" x14ac:dyDescent="0.2">
      <c r="A3062" s="1" t="s">
        <v>3162</v>
      </c>
      <c r="B3062" s="4" t="str">
        <f t="shared" si="776"/>
        <v>2020-05-19</v>
      </c>
      <c r="C3062" s="3">
        <v>43970</v>
      </c>
      <c r="E3062" s="4" t="str">
        <f t="shared" si="777"/>
        <v>81.0;64.0;55.0;91.0</v>
      </c>
      <c r="F3062" s="4" t="str">
        <f t="shared" si="778"/>
        <v>81.0;64.0</v>
      </c>
      <c r="G3062" s="4" t="str">
        <f t="shared" si="779"/>
        <v>81.0</v>
      </c>
      <c r="H3062" s="4" t="str">
        <f t="shared" si="780"/>
        <v>64.0</v>
      </c>
      <c r="I3062" s="4" t="str">
        <f t="shared" si="781"/>
        <v>55.0;91.0</v>
      </c>
      <c r="J3062" s="4" t="str">
        <f t="shared" si="782"/>
        <v>55.0</v>
      </c>
      <c r="K3062" s="4" t="str">
        <f t="shared" si="783"/>
        <v>91.0</v>
      </c>
      <c r="L3062" s="4">
        <f t="shared" si="787"/>
        <v>81</v>
      </c>
      <c r="M3062" s="4">
        <f t="shared" si="787"/>
        <v>64</v>
      </c>
      <c r="N3062" s="10">
        <f t="shared" si="785"/>
        <v>0.265625</v>
      </c>
      <c r="O3062" s="4">
        <f t="shared" si="784"/>
        <v>55</v>
      </c>
      <c r="P3062" s="4">
        <f t="shared" si="784"/>
        <v>91</v>
      </c>
      <c r="Q3062" s="4">
        <f t="shared" si="786"/>
        <v>36</v>
      </c>
      <c r="R3062" s="11"/>
    </row>
    <row r="3063" spans="1:18" x14ac:dyDescent="0.2">
      <c r="A3063" s="1" t="s">
        <v>3163</v>
      </c>
      <c r="B3063" s="4" t="str">
        <f t="shared" si="776"/>
        <v>2020-05-20</v>
      </c>
      <c r="C3063" s="3">
        <v>43971</v>
      </c>
      <c r="E3063" s="4" t="str">
        <f t="shared" si="777"/>
        <v>80.0;63.0;55.0;91.0</v>
      </c>
      <c r="F3063" s="4" t="str">
        <f t="shared" si="778"/>
        <v>80.0;63.0</v>
      </c>
      <c r="G3063" s="4" t="str">
        <f t="shared" si="779"/>
        <v>80.0</v>
      </c>
      <c r="H3063" s="4" t="str">
        <f t="shared" si="780"/>
        <v>63.0</v>
      </c>
      <c r="I3063" s="4" t="str">
        <f t="shared" si="781"/>
        <v>55.0;91.0</v>
      </c>
      <c r="J3063" s="4" t="str">
        <f t="shared" si="782"/>
        <v>55.0</v>
      </c>
      <c r="K3063" s="4" t="str">
        <f t="shared" si="783"/>
        <v>91.0</v>
      </c>
      <c r="L3063" s="4">
        <f t="shared" si="787"/>
        <v>80</v>
      </c>
      <c r="M3063" s="4">
        <f t="shared" si="787"/>
        <v>63</v>
      </c>
      <c r="N3063" s="10">
        <f t="shared" si="785"/>
        <v>0.26984126984126977</v>
      </c>
      <c r="O3063" s="4">
        <f t="shared" si="784"/>
        <v>55</v>
      </c>
      <c r="P3063" s="4">
        <f t="shared" si="784"/>
        <v>91</v>
      </c>
      <c r="Q3063" s="4">
        <f t="shared" si="786"/>
        <v>36</v>
      </c>
      <c r="R3063" s="11"/>
    </row>
    <row r="3064" spans="1:18" x14ac:dyDescent="0.2">
      <c r="A3064" s="1" t="s">
        <v>3164</v>
      </c>
      <c r="B3064" s="4" t="str">
        <f t="shared" si="776"/>
        <v>2020-05-21</v>
      </c>
      <c r="C3064" s="3">
        <v>43972</v>
      </c>
      <c r="E3064" s="4" t="str">
        <f t="shared" si="777"/>
        <v>80.0;63.0;55.0;90.0</v>
      </c>
      <c r="F3064" s="4" t="str">
        <f t="shared" si="778"/>
        <v>80.0;63.0</v>
      </c>
      <c r="G3064" s="4" t="str">
        <f t="shared" si="779"/>
        <v>80.0</v>
      </c>
      <c r="H3064" s="4" t="str">
        <f t="shared" si="780"/>
        <v>63.0</v>
      </c>
      <c r="I3064" s="4" t="str">
        <f t="shared" si="781"/>
        <v>55.0;90.0</v>
      </c>
      <c r="J3064" s="4" t="str">
        <f t="shared" si="782"/>
        <v>55.0</v>
      </c>
      <c r="K3064" s="4" t="str">
        <f t="shared" si="783"/>
        <v>90.0</v>
      </c>
      <c r="L3064" s="4">
        <f t="shared" si="787"/>
        <v>80</v>
      </c>
      <c r="M3064" s="4">
        <f t="shared" si="787"/>
        <v>63</v>
      </c>
      <c r="N3064" s="10">
        <f t="shared" si="785"/>
        <v>0.26984126984126977</v>
      </c>
      <c r="O3064" s="4">
        <f t="shared" si="784"/>
        <v>55</v>
      </c>
      <c r="P3064" s="4">
        <f t="shared" si="784"/>
        <v>90</v>
      </c>
      <c r="Q3064" s="4">
        <f t="shared" si="786"/>
        <v>35</v>
      </c>
      <c r="R3064" s="11"/>
    </row>
    <row r="3065" spans="1:18" x14ac:dyDescent="0.2">
      <c r="A3065" s="1" t="s">
        <v>3165</v>
      </c>
      <c r="B3065" s="4" t="str">
        <f t="shared" si="776"/>
        <v>2020-05-22</v>
      </c>
      <c r="C3065" s="3">
        <v>43973</v>
      </c>
      <c r="E3065" s="4" t="str">
        <f t="shared" si="777"/>
        <v>79.0;62.0;55.0;91.0</v>
      </c>
      <c r="F3065" s="4" t="str">
        <f t="shared" si="778"/>
        <v>79.0;62.0</v>
      </c>
      <c r="G3065" s="4" t="str">
        <f t="shared" si="779"/>
        <v>79.0</v>
      </c>
      <c r="H3065" s="4" t="str">
        <f t="shared" si="780"/>
        <v>62.0</v>
      </c>
      <c r="I3065" s="4" t="str">
        <f t="shared" si="781"/>
        <v>55.0;91.0</v>
      </c>
      <c r="J3065" s="4" t="str">
        <f t="shared" si="782"/>
        <v>55.0</v>
      </c>
      <c r="K3065" s="4" t="str">
        <f t="shared" si="783"/>
        <v>91.0</v>
      </c>
      <c r="L3065" s="4">
        <f t="shared" si="787"/>
        <v>79</v>
      </c>
      <c r="M3065" s="4">
        <f t="shared" si="787"/>
        <v>62</v>
      </c>
      <c r="N3065" s="10">
        <f t="shared" si="785"/>
        <v>0.27419354838709675</v>
      </c>
      <c r="O3065" s="4">
        <f t="shared" si="784"/>
        <v>55</v>
      </c>
      <c r="P3065" s="4">
        <f t="shared" si="784"/>
        <v>91</v>
      </c>
      <c r="Q3065" s="4">
        <f t="shared" si="786"/>
        <v>36</v>
      </c>
      <c r="R3065" s="11"/>
    </row>
    <row r="3066" spans="1:18" x14ac:dyDescent="0.2">
      <c r="A3066" s="1" t="s">
        <v>3166</v>
      </c>
      <c r="B3066" s="4" t="str">
        <f t="shared" si="776"/>
        <v>2020-05-23</v>
      </c>
      <c r="C3066" s="3">
        <v>43974</v>
      </c>
      <c r="E3066" s="4" t="str">
        <f t="shared" si="777"/>
        <v>80.0;62.0;55.0;90.0</v>
      </c>
      <c r="F3066" s="4" t="str">
        <f t="shared" si="778"/>
        <v>80.0;62.0</v>
      </c>
      <c r="G3066" s="4" t="str">
        <f t="shared" si="779"/>
        <v>80.0</v>
      </c>
      <c r="H3066" s="4" t="str">
        <f t="shared" si="780"/>
        <v>62.0</v>
      </c>
      <c r="I3066" s="4" t="str">
        <f t="shared" si="781"/>
        <v>55.0;90.0</v>
      </c>
      <c r="J3066" s="4" t="str">
        <f t="shared" si="782"/>
        <v>55.0</v>
      </c>
      <c r="K3066" s="4" t="str">
        <f t="shared" si="783"/>
        <v>90.0</v>
      </c>
      <c r="L3066" s="4">
        <f t="shared" si="787"/>
        <v>80</v>
      </c>
      <c r="M3066" s="4">
        <f t="shared" si="787"/>
        <v>62</v>
      </c>
      <c r="N3066" s="10">
        <f t="shared" si="785"/>
        <v>0.29032258064516125</v>
      </c>
      <c r="O3066" s="4">
        <f t="shared" si="784"/>
        <v>55</v>
      </c>
      <c r="P3066" s="4">
        <f t="shared" si="784"/>
        <v>90</v>
      </c>
      <c r="Q3066" s="4">
        <f t="shared" si="786"/>
        <v>35</v>
      </c>
      <c r="R3066" s="11"/>
    </row>
    <row r="3067" spans="1:18" x14ac:dyDescent="0.2">
      <c r="A3067" s="1" t="s">
        <v>3167</v>
      </c>
      <c r="B3067" s="4" t="str">
        <f t="shared" si="776"/>
        <v>2020-05-24</v>
      </c>
      <c r="C3067" s="3">
        <v>43975</v>
      </c>
      <c r="E3067" s="4" t="str">
        <f t="shared" si="777"/>
        <v>80.0;63.0;55.0;90.0</v>
      </c>
      <c r="F3067" s="4" t="str">
        <f t="shared" si="778"/>
        <v>80.0;63.0</v>
      </c>
      <c r="G3067" s="4" t="str">
        <f t="shared" si="779"/>
        <v>80.0</v>
      </c>
      <c r="H3067" s="4" t="str">
        <f t="shared" si="780"/>
        <v>63.0</v>
      </c>
      <c r="I3067" s="4" t="str">
        <f t="shared" si="781"/>
        <v>55.0;90.0</v>
      </c>
      <c r="J3067" s="4" t="str">
        <f t="shared" si="782"/>
        <v>55.0</v>
      </c>
      <c r="K3067" s="4" t="str">
        <f t="shared" si="783"/>
        <v>90.0</v>
      </c>
      <c r="L3067" s="4">
        <f t="shared" si="787"/>
        <v>80</v>
      </c>
      <c r="M3067" s="4">
        <f t="shared" si="787"/>
        <v>63</v>
      </c>
      <c r="N3067" s="10">
        <f t="shared" si="785"/>
        <v>0.26984126984126977</v>
      </c>
      <c r="O3067" s="4">
        <f t="shared" si="784"/>
        <v>55</v>
      </c>
      <c r="P3067" s="4">
        <f t="shared" si="784"/>
        <v>90</v>
      </c>
      <c r="Q3067" s="4">
        <f t="shared" si="786"/>
        <v>35</v>
      </c>
      <c r="R3067" s="11"/>
    </row>
    <row r="3068" spans="1:18" x14ac:dyDescent="0.2">
      <c r="A3068" s="1" t="s">
        <v>3168</v>
      </c>
      <c r="B3068" s="4" t="str">
        <f t="shared" si="776"/>
        <v>2020-05-25</v>
      </c>
      <c r="C3068" s="3">
        <v>43976</v>
      </c>
      <c r="E3068" s="4" t="str">
        <f t="shared" si="777"/>
        <v>80.0;63.0;55.0;89.0</v>
      </c>
      <c r="F3068" s="4" t="str">
        <f t="shared" si="778"/>
        <v>80.0;63.0</v>
      </c>
      <c r="G3068" s="4" t="str">
        <f t="shared" si="779"/>
        <v>80.0</v>
      </c>
      <c r="H3068" s="4" t="str">
        <f t="shared" si="780"/>
        <v>63.0</v>
      </c>
      <c r="I3068" s="4" t="str">
        <f t="shared" si="781"/>
        <v>55.0;89.0</v>
      </c>
      <c r="J3068" s="4" t="str">
        <f t="shared" si="782"/>
        <v>55.0</v>
      </c>
      <c r="K3068" s="4" t="str">
        <f t="shared" si="783"/>
        <v>89.0</v>
      </c>
      <c r="L3068" s="4">
        <f t="shared" si="787"/>
        <v>80</v>
      </c>
      <c r="M3068" s="4">
        <f t="shared" si="787"/>
        <v>63</v>
      </c>
      <c r="N3068" s="10">
        <f t="shared" si="785"/>
        <v>0.26984126984126977</v>
      </c>
      <c r="O3068" s="4">
        <f t="shared" si="784"/>
        <v>55</v>
      </c>
      <c r="P3068" s="4">
        <f t="shared" si="784"/>
        <v>89</v>
      </c>
      <c r="Q3068" s="4">
        <f t="shared" si="786"/>
        <v>34</v>
      </c>
      <c r="R3068" s="11"/>
    </row>
    <row r="3069" spans="1:18" x14ac:dyDescent="0.2">
      <c r="A3069" s="1" t="s">
        <v>3169</v>
      </c>
      <c r="B3069" s="4" t="str">
        <f t="shared" si="776"/>
        <v>2020-05-26</v>
      </c>
      <c r="C3069" s="3">
        <v>43977</v>
      </c>
      <c r="E3069" s="4" t="str">
        <f t="shared" si="777"/>
        <v>79.0;63.0;55.0;89.0</v>
      </c>
      <c r="F3069" s="4" t="str">
        <f t="shared" si="778"/>
        <v>79.0;63.0</v>
      </c>
      <c r="G3069" s="4" t="str">
        <f t="shared" si="779"/>
        <v>79.0</v>
      </c>
      <c r="H3069" s="4" t="str">
        <f t="shared" si="780"/>
        <v>63.0</v>
      </c>
      <c r="I3069" s="4" t="str">
        <f t="shared" si="781"/>
        <v>55.0;89.0</v>
      </c>
      <c r="J3069" s="4" t="str">
        <f t="shared" si="782"/>
        <v>55.0</v>
      </c>
      <c r="K3069" s="4" t="str">
        <f t="shared" si="783"/>
        <v>89.0</v>
      </c>
      <c r="L3069" s="4">
        <f t="shared" si="787"/>
        <v>79</v>
      </c>
      <c r="M3069" s="4">
        <f t="shared" si="787"/>
        <v>63</v>
      </c>
      <c r="N3069" s="10">
        <f t="shared" si="785"/>
        <v>0.25396825396825395</v>
      </c>
      <c r="O3069" s="4">
        <f t="shared" si="784"/>
        <v>55</v>
      </c>
      <c r="P3069" s="4">
        <f t="shared" si="784"/>
        <v>89</v>
      </c>
      <c r="Q3069" s="4">
        <f t="shared" si="786"/>
        <v>34</v>
      </c>
      <c r="R3069" s="11"/>
    </row>
    <row r="3070" spans="1:18" x14ac:dyDescent="0.2">
      <c r="A3070" s="1" t="s">
        <v>3170</v>
      </c>
      <c r="B3070" s="4" t="str">
        <f t="shared" si="776"/>
        <v>2020-05-27</v>
      </c>
      <c r="C3070" s="3">
        <v>43978</v>
      </c>
      <c r="E3070" s="4" t="str">
        <f t="shared" si="777"/>
        <v>79.0;63.0;55.0;89.0</v>
      </c>
      <c r="F3070" s="4" t="str">
        <f t="shared" si="778"/>
        <v>79.0;63.0</v>
      </c>
      <c r="G3070" s="4" t="str">
        <f t="shared" si="779"/>
        <v>79.0</v>
      </c>
      <c r="H3070" s="4" t="str">
        <f t="shared" si="780"/>
        <v>63.0</v>
      </c>
      <c r="I3070" s="4" t="str">
        <f t="shared" si="781"/>
        <v>55.0;89.0</v>
      </c>
      <c r="J3070" s="4" t="str">
        <f t="shared" si="782"/>
        <v>55.0</v>
      </c>
      <c r="K3070" s="4" t="str">
        <f t="shared" si="783"/>
        <v>89.0</v>
      </c>
      <c r="L3070" s="4">
        <f t="shared" si="787"/>
        <v>79</v>
      </c>
      <c r="M3070" s="4">
        <f t="shared" si="787"/>
        <v>63</v>
      </c>
      <c r="N3070" s="10">
        <f t="shared" si="785"/>
        <v>0.25396825396825395</v>
      </c>
      <c r="O3070" s="4">
        <f t="shared" si="784"/>
        <v>55</v>
      </c>
      <c r="P3070" s="4">
        <f t="shared" si="784"/>
        <v>89</v>
      </c>
      <c r="Q3070" s="4">
        <f t="shared" si="786"/>
        <v>34</v>
      </c>
      <c r="R3070" s="11"/>
    </row>
    <row r="3071" spans="1:18" x14ac:dyDescent="0.2">
      <c r="A3071" s="1" t="s">
        <v>3171</v>
      </c>
      <c r="B3071" s="4" t="str">
        <f t="shared" si="776"/>
        <v>2020-05-28</v>
      </c>
      <c r="C3071" s="3">
        <v>43979</v>
      </c>
      <c r="E3071" s="4" t="str">
        <f t="shared" si="777"/>
        <v>79.0;63.0;55.0;89.0</v>
      </c>
      <c r="F3071" s="4" t="str">
        <f t="shared" si="778"/>
        <v>79.0;63.0</v>
      </c>
      <c r="G3071" s="4" t="str">
        <f t="shared" si="779"/>
        <v>79.0</v>
      </c>
      <c r="H3071" s="4" t="str">
        <f t="shared" si="780"/>
        <v>63.0</v>
      </c>
      <c r="I3071" s="4" t="str">
        <f t="shared" si="781"/>
        <v>55.0;89.0</v>
      </c>
      <c r="J3071" s="4" t="str">
        <f t="shared" si="782"/>
        <v>55.0</v>
      </c>
      <c r="K3071" s="4" t="str">
        <f t="shared" si="783"/>
        <v>89.0</v>
      </c>
      <c r="L3071" s="4">
        <f t="shared" si="787"/>
        <v>79</v>
      </c>
      <c r="M3071" s="4">
        <f t="shared" si="787"/>
        <v>63</v>
      </c>
      <c r="N3071" s="10">
        <f t="shared" si="785"/>
        <v>0.25396825396825395</v>
      </c>
      <c r="O3071" s="4">
        <f t="shared" si="784"/>
        <v>55</v>
      </c>
      <c r="P3071" s="4">
        <f t="shared" si="784"/>
        <v>89</v>
      </c>
      <c r="Q3071" s="4">
        <f t="shared" si="786"/>
        <v>34</v>
      </c>
      <c r="R3071" s="11"/>
    </row>
    <row r="3072" spans="1:18" x14ac:dyDescent="0.2">
      <c r="A3072" s="1" t="s">
        <v>3172</v>
      </c>
      <c r="B3072" s="4" t="str">
        <f t="shared" si="776"/>
        <v>2020-05-29</v>
      </c>
      <c r="C3072" s="3">
        <v>43980</v>
      </c>
      <c r="E3072" s="4" t="str">
        <f t="shared" si="777"/>
        <v>79.0;63.0;54.0;90.0</v>
      </c>
      <c r="F3072" s="4" t="str">
        <f t="shared" si="778"/>
        <v>79.0;63.0</v>
      </c>
      <c r="G3072" s="4" t="str">
        <f t="shared" si="779"/>
        <v>79.0</v>
      </c>
      <c r="H3072" s="4" t="str">
        <f t="shared" si="780"/>
        <v>63.0</v>
      </c>
      <c r="I3072" s="4" t="str">
        <f t="shared" si="781"/>
        <v>54.0;90.0</v>
      </c>
      <c r="J3072" s="4" t="str">
        <f t="shared" si="782"/>
        <v>54.0</v>
      </c>
      <c r="K3072" s="4" t="str">
        <f t="shared" si="783"/>
        <v>90.0</v>
      </c>
      <c r="L3072" s="4">
        <f t="shared" si="787"/>
        <v>79</v>
      </c>
      <c r="M3072" s="4">
        <f t="shared" si="787"/>
        <v>63</v>
      </c>
      <c r="N3072" s="10">
        <f t="shared" si="785"/>
        <v>0.25396825396825395</v>
      </c>
      <c r="O3072" s="4">
        <f t="shared" si="784"/>
        <v>54</v>
      </c>
      <c r="P3072" s="4">
        <f t="shared" si="784"/>
        <v>90</v>
      </c>
      <c r="Q3072" s="4">
        <f t="shared" si="786"/>
        <v>36</v>
      </c>
      <c r="R3072" s="11"/>
    </row>
    <row r="3073" spans="1:18" x14ac:dyDescent="0.2">
      <c r="A3073" s="1" t="s">
        <v>3173</v>
      </c>
      <c r="B3073" s="4" t="str">
        <f t="shared" si="776"/>
        <v>2020-05-30</v>
      </c>
      <c r="C3073" s="3">
        <v>43981</v>
      </c>
      <c r="E3073" s="4" t="str">
        <f t="shared" si="777"/>
        <v>79.0;63.0;54.0;89.0</v>
      </c>
      <c r="F3073" s="4" t="str">
        <f t="shared" si="778"/>
        <v>79.0;63.0</v>
      </c>
      <c r="G3073" s="4" t="str">
        <f t="shared" si="779"/>
        <v>79.0</v>
      </c>
      <c r="H3073" s="4" t="str">
        <f t="shared" si="780"/>
        <v>63.0</v>
      </c>
      <c r="I3073" s="4" t="str">
        <f t="shared" si="781"/>
        <v>54.0;89.0</v>
      </c>
      <c r="J3073" s="4" t="str">
        <f t="shared" si="782"/>
        <v>54.0</v>
      </c>
      <c r="K3073" s="4" t="str">
        <f t="shared" si="783"/>
        <v>89.0</v>
      </c>
      <c r="L3073" s="4">
        <f t="shared" si="787"/>
        <v>79</v>
      </c>
      <c r="M3073" s="4">
        <f t="shared" si="787"/>
        <v>63</v>
      </c>
      <c r="N3073" s="10">
        <f t="shared" si="785"/>
        <v>0.25396825396825395</v>
      </c>
      <c r="O3073" s="4">
        <f t="shared" si="784"/>
        <v>54</v>
      </c>
      <c r="P3073" s="4">
        <f t="shared" si="784"/>
        <v>89</v>
      </c>
      <c r="Q3073" s="4">
        <f t="shared" si="786"/>
        <v>35</v>
      </c>
      <c r="R3073" s="11"/>
    </row>
    <row r="3074" spans="1:18" x14ac:dyDescent="0.2">
      <c r="A3074" s="1" t="s">
        <v>3174</v>
      </c>
      <c r="B3074" s="4" t="str">
        <f t="shared" si="776"/>
        <v>2020-05-31</v>
      </c>
      <c r="C3074" s="3">
        <v>43982</v>
      </c>
      <c r="E3074" s="4" t="str">
        <f t="shared" si="777"/>
        <v>79.0;62.0;54.0;89.0</v>
      </c>
      <c r="F3074" s="4" t="str">
        <f t="shared" si="778"/>
        <v>79.0;62.0</v>
      </c>
      <c r="G3074" s="4" t="str">
        <f t="shared" si="779"/>
        <v>79.0</v>
      </c>
      <c r="H3074" s="4" t="str">
        <f t="shared" si="780"/>
        <v>62.0</v>
      </c>
      <c r="I3074" s="4" t="str">
        <f t="shared" si="781"/>
        <v>54.0;89.0</v>
      </c>
      <c r="J3074" s="4" t="str">
        <f t="shared" si="782"/>
        <v>54.0</v>
      </c>
      <c r="K3074" s="4" t="str">
        <f t="shared" si="783"/>
        <v>89.0</v>
      </c>
      <c r="L3074" s="4">
        <f t="shared" si="787"/>
        <v>79</v>
      </c>
      <c r="M3074" s="4">
        <f t="shared" si="787"/>
        <v>62</v>
      </c>
      <c r="N3074" s="10">
        <f t="shared" si="785"/>
        <v>0.27419354838709675</v>
      </c>
      <c r="O3074" s="4">
        <f t="shared" si="784"/>
        <v>54</v>
      </c>
      <c r="P3074" s="4">
        <f t="shared" si="784"/>
        <v>89</v>
      </c>
      <c r="Q3074" s="4">
        <f t="shared" si="786"/>
        <v>35</v>
      </c>
      <c r="R3074" s="11"/>
    </row>
    <row r="3075" spans="1:18" x14ac:dyDescent="0.2">
      <c r="A3075" s="1" t="s">
        <v>3175</v>
      </c>
      <c r="B3075" s="4" t="str">
        <f t="shared" si="776"/>
        <v>2020-06-01</v>
      </c>
      <c r="C3075" s="3">
        <v>43983</v>
      </c>
      <c r="E3075" s="4" t="str">
        <f t="shared" si="777"/>
        <v>79.0;62.0;54.0;89.0</v>
      </c>
      <c r="F3075" s="4" t="str">
        <f t="shared" si="778"/>
        <v>79.0;62.0</v>
      </c>
      <c r="G3075" s="4" t="str">
        <f t="shared" si="779"/>
        <v>79.0</v>
      </c>
      <c r="H3075" s="4" t="str">
        <f t="shared" si="780"/>
        <v>62.0</v>
      </c>
      <c r="I3075" s="4" t="str">
        <f t="shared" si="781"/>
        <v>54.0;89.0</v>
      </c>
      <c r="J3075" s="4" t="str">
        <f t="shared" si="782"/>
        <v>54.0</v>
      </c>
      <c r="K3075" s="4" t="str">
        <f t="shared" si="783"/>
        <v>89.0</v>
      </c>
      <c r="L3075" s="4">
        <f t="shared" si="787"/>
        <v>79</v>
      </c>
      <c r="M3075" s="4">
        <f t="shared" si="787"/>
        <v>62</v>
      </c>
      <c r="N3075" s="10">
        <f t="shared" si="785"/>
        <v>0.27419354838709675</v>
      </c>
      <c r="O3075" s="4">
        <f t="shared" si="784"/>
        <v>54</v>
      </c>
      <c r="P3075" s="4">
        <f t="shared" si="784"/>
        <v>89</v>
      </c>
      <c r="Q3075" s="4">
        <f t="shared" si="786"/>
        <v>35</v>
      </c>
      <c r="R3075" s="11"/>
    </row>
    <row r="3076" spans="1:18" x14ac:dyDescent="0.2">
      <c r="A3076" s="1" t="s">
        <v>3176</v>
      </c>
      <c r="B3076" s="4" t="str">
        <f t="shared" ref="B3076:B3139" si="788">LEFT(A3076,10)</f>
        <v>2020-06-02</v>
      </c>
      <c r="C3076" s="3">
        <v>43984</v>
      </c>
      <c r="E3076" s="4" t="str">
        <f t="shared" ref="E3076:E3139" si="789">RIGHT(A3076,19)</f>
        <v>78.0;62.0;54.0;88.0</v>
      </c>
      <c r="F3076" s="4" t="str">
        <f t="shared" ref="F3076:F3139" si="790">LEFT(E3076,9)</f>
        <v>78.0;62.0</v>
      </c>
      <c r="G3076" s="4" t="str">
        <f t="shared" ref="G3076:G3139" si="791">LEFT(F3076,4)</f>
        <v>78.0</v>
      </c>
      <c r="H3076" s="4" t="str">
        <f t="shared" ref="H3076:H3139" si="792">RIGHT(F3076,4)</f>
        <v>62.0</v>
      </c>
      <c r="I3076" s="4" t="str">
        <f t="shared" ref="I3076:I3139" si="793">RIGHT(E3076,9)</f>
        <v>54.0;88.0</v>
      </c>
      <c r="J3076" s="4" t="str">
        <f t="shared" ref="J3076:J3139" si="794">LEFT(I3076,4)</f>
        <v>54.0</v>
      </c>
      <c r="K3076" s="4" t="str">
        <f t="shared" ref="K3076:K3139" si="795">RIGHT(I3076,4)</f>
        <v>88.0</v>
      </c>
      <c r="L3076" s="4">
        <f t="shared" si="787"/>
        <v>78</v>
      </c>
      <c r="M3076" s="4">
        <f t="shared" si="787"/>
        <v>62</v>
      </c>
      <c r="N3076" s="10">
        <f t="shared" si="785"/>
        <v>0.25806451612903225</v>
      </c>
      <c r="O3076" s="4">
        <f t="shared" ref="O3076:P3139" si="796">VALUE(J3076)</f>
        <v>54</v>
      </c>
      <c r="P3076" s="4">
        <f t="shared" si="796"/>
        <v>88</v>
      </c>
      <c r="Q3076" s="4">
        <f t="shared" si="786"/>
        <v>34</v>
      </c>
      <c r="R3076" s="11"/>
    </row>
    <row r="3077" spans="1:18" x14ac:dyDescent="0.2">
      <c r="A3077" s="1" t="s">
        <v>3177</v>
      </c>
      <c r="B3077" s="4" t="str">
        <f t="shared" si="788"/>
        <v>2020-06-03</v>
      </c>
      <c r="C3077" s="3">
        <v>43985</v>
      </c>
      <c r="E3077" s="4" t="str">
        <f t="shared" si="789"/>
        <v>78.0;62.0;54.0;88.0</v>
      </c>
      <c r="F3077" s="4" t="str">
        <f t="shared" si="790"/>
        <v>78.0;62.0</v>
      </c>
      <c r="G3077" s="4" t="str">
        <f t="shared" si="791"/>
        <v>78.0</v>
      </c>
      <c r="H3077" s="4" t="str">
        <f t="shared" si="792"/>
        <v>62.0</v>
      </c>
      <c r="I3077" s="4" t="str">
        <f t="shared" si="793"/>
        <v>54.0;88.0</v>
      </c>
      <c r="J3077" s="4" t="str">
        <f t="shared" si="794"/>
        <v>54.0</v>
      </c>
      <c r="K3077" s="4" t="str">
        <f t="shared" si="795"/>
        <v>88.0</v>
      </c>
      <c r="L3077" s="4">
        <f t="shared" si="787"/>
        <v>78</v>
      </c>
      <c r="M3077" s="4">
        <f t="shared" si="787"/>
        <v>62</v>
      </c>
      <c r="N3077" s="10">
        <f t="shared" ref="N3077:N3140" si="797">L3077/M3077-1</f>
        <v>0.25806451612903225</v>
      </c>
      <c r="O3077" s="4">
        <f t="shared" si="796"/>
        <v>54</v>
      </c>
      <c r="P3077" s="4">
        <f t="shared" si="796"/>
        <v>88</v>
      </c>
      <c r="Q3077" s="4">
        <f t="shared" ref="Q3077:Q3140" si="798">P3077-O3077</f>
        <v>34</v>
      </c>
      <c r="R3077" s="11"/>
    </row>
    <row r="3078" spans="1:18" x14ac:dyDescent="0.2">
      <c r="A3078" s="1" t="s">
        <v>3178</v>
      </c>
      <c r="B3078" s="4" t="str">
        <f t="shared" si="788"/>
        <v>2020-06-04</v>
      </c>
      <c r="C3078" s="3">
        <v>43986</v>
      </c>
      <c r="E3078" s="4" t="str">
        <f t="shared" si="789"/>
        <v>78.0;62.0;54.0;88.0</v>
      </c>
      <c r="F3078" s="4" t="str">
        <f t="shared" si="790"/>
        <v>78.0;62.0</v>
      </c>
      <c r="G3078" s="4" t="str">
        <f t="shared" si="791"/>
        <v>78.0</v>
      </c>
      <c r="H3078" s="4" t="str">
        <f t="shared" si="792"/>
        <v>62.0</v>
      </c>
      <c r="I3078" s="4" t="str">
        <f t="shared" si="793"/>
        <v>54.0;88.0</v>
      </c>
      <c r="J3078" s="4" t="str">
        <f t="shared" si="794"/>
        <v>54.0</v>
      </c>
      <c r="K3078" s="4" t="str">
        <f t="shared" si="795"/>
        <v>88.0</v>
      </c>
      <c r="L3078" s="4">
        <f t="shared" si="787"/>
        <v>78</v>
      </c>
      <c r="M3078" s="4">
        <f t="shared" si="787"/>
        <v>62</v>
      </c>
      <c r="N3078" s="10">
        <f t="shared" si="797"/>
        <v>0.25806451612903225</v>
      </c>
      <c r="O3078" s="4">
        <f t="shared" si="796"/>
        <v>54</v>
      </c>
      <c r="P3078" s="4">
        <f t="shared" si="796"/>
        <v>88</v>
      </c>
      <c r="Q3078" s="4">
        <f t="shared" si="798"/>
        <v>34</v>
      </c>
      <c r="R3078" s="11"/>
    </row>
    <row r="3079" spans="1:18" x14ac:dyDescent="0.2">
      <c r="A3079" s="1" t="s">
        <v>3179</v>
      </c>
      <c r="B3079" s="4" t="str">
        <f t="shared" si="788"/>
        <v>2020-06-05</v>
      </c>
      <c r="C3079" s="3">
        <v>43987</v>
      </c>
      <c r="E3079" s="4" t="str">
        <f t="shared" si="789"/>
        <v>78.0;62.0;54.0;87.0</v>
      </c>
      <c r="F3079" s="4" t="str">
        <f t="shared" si="790"/>
        <v>78.0;62.0</v>
      </c>
      <c r="G3079" s="4" t="str">
        <f t="shared" si="791"/>
        <v>78.0</v>
      </c>
      <c r="H3079" s="4" t="str">
        <f t="shared" si="792"/>
        <v>62.0</v>
      </c>
      <c r="I3079" s="4" t="str">
        <f t="shared" si="793"/>
        <v>54.0;87.0</v>
      </c>
      <c r="J3079" s="4" t="str">
        <f t="shared" si="794"/>
        <v>54.0</v>
      </c>
      <c r="K3079" s="4" t="str">
        <f t="shared" si="795"/>
        <v>87.0</v>
      </c>
      <c r="L3079" s="4">
        <f t="shared" si="787"/>
        <v>78</v>
      </c>
      <c r="M3079" s="4">
        <f t="shared" si="787"/>
        <v>62</v>
      </c>
      <c r="N3079" s="10">
        <f t="shared" si="797"/>
        <v>0.25806451612903225</v>
      </c>
      <c r="O3079" s="4">
        <f t="shared" si="796"/>
        <v>54</v>
      </c>
      <c r="P3079" s="4">
        <f t="shared" si="796"/>
        <v>87</v>
      </c>
      <c r="Q3079" s="4">
        <f t="shared" si="798"/>
        <v>33</v>
      </c>
      <c r="R3079" s="11"/>
    </row>
    <row r="3080" spans="1:18" x14ac:dyDescent="0.2">
      <c r="A3080" s="1" t="s">
        <v>3180</v>
      </c>
      <c r="B3080" s="4" t="str">
        <f t="shared" si="788"/>
        <v>2020-06-06</v>
      </c>
      <c r="C3080" s="3">
        <v>43988</v>
      </c>
      <c r="E3080" s="4" t="str">
        <f t="shared" si="789"/>
        <v>78.0;63.0;54.0;87.0</v>
      </c>
      <c r="F3080" s="4" t="str">
        <f t="shared" si="790"/>
        <v>78.0;63.0</v>
      </c>
      <c r="G3080" s="4" t="str">
        <f t="shared" si="791"/>
        <v>78.0</v>
      </c>
      <c r="H3080" s="4" t="str">
        <f t="shared" si="792"/>
        <v>63.0</v>
      </c>
      <c r="I3080" s="4" t="str">
        <f t="shared" si="793"/>
        <v>54.0;87.0</v>
      </c>
      <c r="J3080" s="4" t="str">
        <f t="shared" si="794"/>
        <v>54.0</v>
      </c>
      <c r="K3080" s="4" t="str">
        <f t="shared" si="795"/>
        <v>87.0</v>
      </c>
      <c r="L3080" s="4">
        <f t="shared" si="787"/>
        <v>78</v>
      </c>
      <c r="M3080" s="4">
        <f t="shared" si="787"/>
        <v>63</v>
      </c>
      <c r="N3080" s="10">
        <f t="shared" si="797"/>
        <v>0.23809523809523814</v>
      </c>
      <c r="O3080" s="4">
        <f t="shared" si="796"/>
        <v>54</v>
      </c>
      <c r="P3080" s="4">
        <f t="shared" si="796"/>
        <v>87</v>
      </c>
      <c r="Q3080" s="4">
        <f t="shared" si="798"/>
        <v>33</v>
      </c>
      <c r="R3080" s="11"/>
    </row>
    <row r="3081" spans="1:18" x14ac:dyDescent="0.2">
      <c r="A3081" s="1" t="s">
        <v>3181</v>
      </c>
      <c r="B3081" s="4" t="str">
        <f t="shared" si="788"/>
        <v>2020-06-07</v>
      </c>
      <c r="C3081" s="3">
        <v>43989</v>
      </c>
      <c r="E3081" s="4" t="str">
        <f t="shared" si="789"/>
        <v>79.0;63.0;54.0;87.0</v>
      </c>
      <c r="F3081" s="4" t="str">
        <f t="shared" si="790"/>
        <v>79.0;63.0</v>
      </c>
      <c r="G3081" s="4" t="str">
        <f t="shared" si="791"/>
        <v>79.0</v>
      </c>
      <c r="H3081" s="4" t="str">
        <f t="shared" si="792"/>
        <v>63.0</v>
      </c>
      <c r="I3081" s="4" t="str">
        <f t="shared" si="793"/>
        <v>54.0;87.0</v>
      </c>
      <c r="J3081" s="4" t="str">
        <f t="shared" si="794"/>
        <v>54.0</v>
      </c>
      <c r="K3081" s="4" t="str">
        <f t="shared" si="795"/>
        <v>87.0</v>
      </c>
      <c r="L3081" s="4">
        <f t="shared" si="787"/>
        <v>79</v>
      </c>
      <c r="M3081" s="4">
        <f t="shared" si="787"/>
        <v>63</v>
      </c>
      <c r="N3081" s="10">
        <f t="shared" si="797"/>
        <v>0.25396825396825395</v>
      </c>
      <c r="O3081" s="4">
        <f t="shared" si="796"/>
        <v>54</v>
      </c>
      <c r="P3081" s="4">
        <f t="shared" si="796"/>
        <v>87</v>
      </c>
      <c r="Q3081" s="4">
        <f t="shared" si="798"/>
        <v>33</v>
      </c>
      <c r="R3081" s="11"/>
    </row>
    <row r="3082" spans="1:18" x14ac:dyDescent="0.2">
      <c r="A3082" s="1" t="s">
        <v>3182</v>
      </c>
      <c r="B3082" s="4" t="str">
        <f t="shared" si="788"/>
        <v>2020-06-08</v>
      </c>
      <c r="C3082" s="3">
        <v>43990</v>
      </c>
      <c r="E3082" s="4" t="str">
        <f t="shared" si="789"/>
        <v>79.0;63.0;54.0;86.0</v>
      </c>
      <c r="F3082" s="4" t="str">
        <f t="shared" si="790"/>
        <v>79.0;63.0</v>
      </c>
      <c r="G3082" s="4" t="str">
        <f t="shared" si="791"/>
        <v>79.0</v>
      </c>
      <c r="H3082" s="4" t="str">
        <f t="shared" si="792"/>
        <v>63.0</v>
      </c>
      <c r="I3082" s="4" t="str">
        <f t="shared" si="793"/>
        <v>54.0;86.0</v>
      </c>
      <c r="J3082" s="4" t="str">
        <f t="shared" si="794"/>
        <v>54.0</v>
      </c>
      <c r="K3082" s="4" t="str">
        <f t="shared" si="795"/>
        <v>86.0</v>
      </c>
      <c r="L3082" s="4">
        <f t="shared" si="787"/>
        <v>79</v>
      </c>
      <c r="M3082" s="4">
        <f t="shared" si="787"/>
        <v>63</v>
      </c>
      <c r="N3082" s="10">
        <f t="shared" si="797"/>
        <v>0.25396825396825395</v>
      </c>
      <c r="O3082" s="4">
        <f t="shared" si="796"/>
        <v>54</v>
      </c>
      <c r="P3082" s="4">
        <f t="shared" si="796"/>
        <v>86</v>
      </c>
      <c r="Q3082" s="4">
        <f t="shared" si="798"/>
        <v>32</v>
      </c>
      <c r="R3082" s="11"/>
    </row>
    <row r="3083" spans="1:18" x14ac:dyDescent="0.2">
      <c r="A3083" s="1" t="s">
        <v>3183</v>
      </c>
      <c r="B3083" s="4" t="str">
        <f t="shared" si="788"/>
        <v>2020-06-09</v>
      </c>
      <c r="C3083" s="3">
        <v>43991</v>
      </c>
      <c r="E3083" s="4" t="str">
        <f t="shared" si="789"/>
        <v>78.0;63.0;54.0;86.0</v>
      </c>
      <c r="F3083" s="4" t="str">
        <f t="shared" si="790"/>
        <v>78.0;63.0</v>
      </c>
      <c r="G3083" s="4" t="str">
        <f t="shared" si="791"/>
        <v>78.0</v>
      </c>
      <c r="H3083" s="4" t="str">
        <f t="shared" si="792"/>
        <v>63.0</v>
      </c>
      <c r="I3083" s="4" t="str">
        <f t="shared" si="793"/>
        <v>54.0;86.0</v>
      </c>
      <c r="J3083" s="4" t="str">
        <f t="shared" si="794"/>
        <v>54.0</v>
      </c>
      <c r="K3083" s="4" t="str">
        <f t="shared" si="795"/>
        <v>86.0</v>
      </c>
      <c r="L3083" s="4">
        <f t="shared" si="787"/>
        <v>78</v>
      </c>
      <c r="M3083" s="4">
        <f t="shared" si="787"/>
        <v>63</v>
      </c>
      <c r="N3083" s="10">
        <f t="shared" si="797"/>
        <v>0.23809523809523814</v>
      </c>
      <c r="O3083" s="4">
        <f t="shared" si="796"/>
        <v>54</v>
      </c>
      <c r="P3083" s="4">
        <f t="shared" si="796"/>
        <v>86</v>
      </c>
      <c r="Q3083" s="4">
        <f t="shared" si="798"/>
        <v>32</v>
      </c>
      <c r="R3083" s="11"/>
    </row>
    <row r="3084" spans="1:18" x14ac:dyDescent="0.2">
      <c r="A3084" s="1" t="s">
        <v>3184</v>
      </c>
      <c r="B3084" s="4" t="str">
        <f t="shared" si="788"/>
        <v>2020-06-10</v>
      </c>
      <c r="C3084" s="3">
        <v>43992</v>
      </c>
      <c r="E3084" s="4" t="str">
        <f t="shared" si="789"/>
        <v>77.0;64.0;54.0;86.0</v>
      </c>
      <c r="F3084" s="4" t="str">
        <f t="shared" si="790"/>
        <v>77.0;64.0</v>
      </c>
      <c r="G3084" s="4" t="str">
        <f t="shared" si="791"/>
        <v>77.0</v>
      </c>
      <c r="H3084" s="4" t="str">
        <f t="shared" si="792"/>
        <v>64.0</v>
      </c>
      <c r="I3084" s="4" t="str">
        <f t="shared" si="793"/>
        <v>54.0;86.0</v>
      </c>
      <c r="J3084" s="4" t="str">
        <f t="shared" si="794"/>
        <v>54.0</v>
      </c>
      <c r="K3084" s="4" t="str">
        <f t="shared" si="795"/>
        <v>86.0</v>
      </c>
      <c r="L3084" s="4">
        <f t="shared" si="787"/>
        <v>77</v>
      </c>
      <c r="M3084" s="4">
        <f t="shared" si="787"/>
        <v>64</v>
      </c>
      <c r="N3084" s="10">
        <f t="shared" si="797"/>
        <v>0.203125</v>
      </c>
      <c r="O3084" s="4">
        <f t="shared" si="796"/>
        <v>54</v>
      </c>
      <c r="P3084" s="4">
        <f t="shared" si="796"/>
        <v>86</v>
      </c>
      <c r="Q3084" s="4">
        <f t="shared" si="798"/>
        <v>32</v>
      </c>
      <c r="R3084" s="11"/>
    </row>
    <row r="3085" spans="1:18" x14ac:dyDescent="0.2">
      <c r="A3085" s="1" t="s">
        <v>3185</v>
      </c>
      <c r="B3085" s="4" t="str">
        <f t="shared" si="788"/>
        <v>2020-06-11</v>
      </c>
      <c r="C3085" s="3">
        <v>43993</v>
      </c>
      <c r="E3085" s="4" t="str">
        <f t="shared" si="789"/>
        <v>78.0;64.0;54.0;86.0</v>
      </c>
      <c r="F3085" s="4" t="str">
        <f t="shared" si="790"/>
        <v>78.0;64.0</v>
      </c>
      <c r="G3085" s="4" t="str">
        <f t="shared" si="791"/>
        <v>78.0</v>
      </c>
      <c r="H3085" s="4" t="str">
        <f t="shared" si="792"/>
        <v>64.0</v>
      </c>
      <c r="I3085" s="4" t="str">
        <f t="shared" si="793"/>
        <v>54.0;86.0</v>
      </c>
      <c r="J3085" s="4" t="str">
        <f t="shared" si="794"/>
        <v>54.0</v>
      </c>
      <c r="K3085" s="4" t="str">
        <f t="shared" si="795"/>
        <v>86.0</v>
      </c>
      <c r="L3085" s="4">
        <f t="shared" si="787"/>
        <v>78</v>
      </c>
      <c r="M3085" s="4">
        <f t="shared" si="787"/>
        <v>64</v>
      </c>
      <c r="N3085" s="10">
        <f t="shared" si="797"/>
        <v>0.21875</v>
      </c>
      <c r="O3085" s="4">
        <f t="shared" si="796"/>
        <v>54</v>
      </c>
      <c r="P3085" s="4">
        <f t="shared" si="796"/>
        <v>86</v>
      </c>
      <c r="Q3085" s="4">
        <f t="shared" si="798"/>
        <v>32</v>
      </c>
      <c r="R3085" s="11"/>
    </row>
    <row r="3086" spans="1:18" x14ac:dyDescent="0.2">
      <c r="A3086" s="1" t="s">
        <v>3186</v>
      </c>
      <c r="B3086" s="4" t="str">
        <f t="shared" si="788"/>
        <v>2020-06-12</v>
      </c>
      <c r="C3086" s="3">
        <v>43994</v>
      </c>
      <c r="E3086" s="4" t="str">
        <f t="shared" si="789"/>
        <v>78.0;63.0;54.0;86.0</v>
      </c>
      <c r="F3086" s="4" t="str">
        <f t="shared" si="790"/>
        <v>78.0;63.0</v>
      </c>
      <c r="G3086" s="4" t="str">
        <f t="shared" si="791"/>
        <v>78.0</v>
      </c>
      <c r="H3086" s="4" t="str">
        <f t="shared" si="792"/>
        <v>63.0</v>
      </c>
      <c r="I3086" s="4" t="str">
        <f t="shared" si="793"/>
        <v>54.0;86.0</v>
      </c>
      <c r="J3086" s="4" t="str">
        <f t="shared" si="794"/>
        <v>54.0</v>
      </c>
      <c r="K3086" s="4" t="str">
        <f t="shared" si="795"/>
        <v>86.0</v>
      </c>
      <c r="L3086" s="4">
        <f t="shared" si="787"/>
        <v>78</v>
      </c>
      <c r="M3086" s="4">
        <f t="shared" si="787"/>
        <v>63</v>
      </c>
      <c r="N3086" s="10">
        <f t="shared" si="797"/>
        <v>0.23809523809523814</v>
      </c>
      <c r="O3086" s="4">
        <f t="shared" si="796"/>
        <v>54</v>
      </c>
      <c r="P3086" s="4">
        <f t="shared" si="796"/>
        <v>86</v>
      </c>
      <c r="Q3086" s="4">
        <f t="shared" si="798"/>
        <v>32</v>
      </c>
      <c r="R3086" s="11"/>
    </row>
    <row r="3087" spans="1:18" x14ac:dyDescent="0.2">
      <c r="A3087" s="1" t="s">
        <v>3187</v>
      </c>
      <c r="B3087" s="4" t="str">
        <f t="shared" si="788"/>
        <v>2020-06-13</v>
      </c>
      <c r="C3087" s="3">
        <v>43995</v>
      </c>
      <c r="E3087" s="4" t="str">
        <f t="shared" si="789"/>
        <v>78.0;63.0;54.0;86.0</v>
      </c>
      <c r="F3087" s="4" t="str">
        <f t="shared" si="790"/>
        <v>78.0;63.0</v>
      </c>
      <c r="G3087" s="4" t="str">
        <f t="shared" si="791"/>
        <v>78.0</v>
      </c>
      <c r="H3087" s="4" t="str">
        <f t="shared" si="792"/>
        <v>63.0</v>
      </c>
      <c r="I3087" s="4" t="str">
        <f t="shared" si="793"/>
        <v>54.0;86.0</v>
      </c>
      <c r="J3087" s="4" t="str">
        <f t="shared" si="794"/>
        <v>54.0</v>
      </c>
      <c r="K3087" s="4" t="str">
        <f t="shared" si="795"/>
        <v>86.0</v>
      </c>
      <c r="L3087" s="4">
        <f t="shared" si="787"/>
        <v>78</v>
      </c>
      <c r="M3087" s="4">
        <f t="shared" si="787"/>
        <v>63</v>
      </c>
      <c r="N3087" s="10">
        <f t="shared" si="797"/>
        <v>0.23809523809523814</v>
      </c>
      <c r="O3087" s="4">
        <f t="shared" si="796"/>
        <v>54</v>
      </c>
      <c r="P3087" s="4">
        <f t="shared" si="796"/>
        <v>86</v>
      </c>
      <c r="Q3087" s="4">
        <f t="shared" si="798"/>
        <v>32</v>
      </c>
      <c r="R3087" s="11"/>
    </row>
    <row r="3088" spans="1:18" x14ac:dyDescent="0.2">
      <c r="A3088" s="1" t="s">
        <v>3188</v>
      </c>
      <c r="B3088" s="4" t="str">
        <f t="shared" si="788"/>
        <v>2020-06-14</v>
      </c>
      <c r="C3088" s="3">
        <v>43996</v>
      </c>
      <c r="E3088" s="4" t="str">
        <f t="shared" si="789"/>
        <v>78.0;63.0;54.0;86.0</v>
      </c>
      <c r="F3088" s="4" t="str">
        <f t="shared" si="790"/>
        <v>78.0;63.0</v>
      </c>
      <c r="G3088" s="4" t="str">
        <f t="shared" si="791"/>
        <v>78.0</v>
      </c>
      <c r="H3088" s="4" t="str">
        <f t="shared" si="792"/>
        <v>63.0</v>
      </c>
      <c r="I3088" s="4" t="str">
        <f t="shared" si="793"/>
        <v>54.0;86.0</v>
      </c>
      <c r="J3088" s="4" t="str">
        <f t="shared" si="794"/>
        <v>54.0</v>
      </c>
      <c r="K3088" s="4" t="str">
        <f t="shared" si="795"/>
        <v>86.0</v>
      </c>
      <c r="L3088" s="4">
        <f t="shared" si="787"/>
        <v>78</v>
      </c>
      <c r="M3088" s="4">
        <f t="shared" si="787"/>
        <v>63</v>
      </c>
      <c r="N3088" s="10">
        <f t="shared" si="797"/>
        <v>0.23809523809523814</v>
      </c>
      <c r="O3088" s="4">
        <f t="shared" si="796"/>
        <v>54</v>
      </c>
      <c r="P3088" s="4">
        <f t="shared" si="796"/>
        <v>86</v>
      </c>
      <c r="Q3088" s="4">
        <f t="shared" si="798"/>
        <v>32</v>
      </c>
      <c r="R3088" s="11"/>
    </row>
    <row r="3089" spans="1:18" x14ac:dyDescent="0.2">
      <c r="A3089" s="1" t="s">
        <v>3189</v>
      </c>
      <c r="B3089" s="4" t="str">
        <f t="shared" si="788"/>
        <v>2020-06-15</v>
      </c>
      <c r="C3089" s="3">
        <v>43997</v>
      </c>
      <c r="E3089" s="4" t="str">
        <f t="shared" si="789"/>
        <v>77.0;63.0;54.0;86.0</v>
      </c>
      <c r="F3089" s="4" t="str">
        <f t="shared" si="790"/>
        <v>77.0;63.0</v>
      </c>
      <c r="G3089" s="4" t="str">
        <f t="shared" si="791"/>
        <v>77.0</v>
      </c>
      <c r="H3089" s="4" t="str">
        <f t="shared" si="792"/>
        <v>63.0</v>
      </c>
      <c r="I3089" s="4" t="str">
        <f t="shared" si="793"/>
        <v>54.0;86.0</v>
      </c>
      <c r="J3089" s="4" t="str">
        <f t="shared" si="794"/>
        <v>54.0</v>
      </c>
      <c r="K3089" s="4" t="str">
        <f t="shared" si="795"/>
        <v>86.0</v>
      </c>
      <c r="L3089" s="4">
        <f t="shared" si="787"/>
        <v>77</v>
      </c>
      <c r="M3089" s="4">
        <f t="shared" si="787"/>
        <v>63</v>
      </c>
      <c r="N3089" s="10">
        <f t="shared" si="797"/>
        <v>0.22222222222222232</v>
      </c>
      <c r="O3089" s="4">
        <f t="shared" si="796"/>
        <v>54</v>
      </c>
      <c r="P3089" s="4">
        <f t="shared" si="796"/>
        <v>86</v>
      </c>
      <c r="Q3089" s="4">
        <f t="shared" si="798"/>
        <v>32</v>
      </c>
      <c r="R3089" s="11"/>
    </row>
    <row r="3090" spans="1:18" x14ac:dyDescent="0.2">
      <c r="A3090" s="1" t="s">
        <v>3190</v>
      </c>
      <c r="B3090" s="4" t="str">
        <f t="shared" si="788"/>
        <v>2020-06-16</v>
      </c>
      <c r="C3090" s="3">
        <v>43998</v>
      </c>
      <c r="E3090" s="4" t="str">
        <f t="shared" si="789"/>
        <v>77.0;63.0;54.0;86.0</v>
      </c>
      <c r="F3090" s="4" t="str">
        <f t="shared" si="790"/>
        <v>77.0;63.0</v>
      </c>
      <c r="G3090" s="4" t="str">
        <f t="shared" si="791"/>
        <v>77.0</v>
      </c>
      <c r="H3090" s="4" t="str">
        <f t="shared" si="792"/>
        <v>63.0</v>
      </c>
      <c r="I3090" s="4" t="str">
        <f t="shared" si="793"/>
        <v>54.0;86.0</v>
      </c>
      <c r="J3090" s="4" t="str">
        <f t="shared" si="794"/>
        <v>54.0</v>
      </c>
      <c r="K3090" s="4" t="str">
        <f t="shared" si="795"/>
        <v>86.0</v>
      </c>
      <c r="L3090" s="4">
        <f t="shared" si="787"/>
        <v>77</v>
      </c>
      <c r="M3090" s="4">
        <f t="shared" si="787"/>
        <v>63</v>
      </c>
      <c r="N3090" s="10">
        <f t="shared" si="797"/>
        <v>0.22222222222222232</v>
      </c>
      <c r="O3090" s="4">
        <f t="shared" si="796"/>
        <v>54</v>
      </c>
      <c r="P3090" s="4">
        <f t="shared" si="796"/>
        <v>86</v>
      </c>
      <c r="Q3090" s="4">
        <f t="shared" si="798"/>
        <v>32</v>
      </c>
      <c r="R3090" s="11"/>
    </row>
    <row r="3091" spans="1:18" x14ac:dyDescent="0.2">
      <c r="A3091" s="1" t="s">
        <v>3191</v>
      </c>
      <c r="B3091" s="4" t="str">
        <f t="shared" si="788"/>
        <v>2020-06-17</v>
      </c>
      <c r="C3091" s="3">
        <v>43999</v>
      </c>
      <c r="E3091" s="4" t="str">
        <f t="shared" si="789"/>
        <v>76.0;63.0;54.0;85.0</v>
      </c>
      <c r="F3091" s="4" t="str">
        <f t="shared" si="790"/>
        <v>76.0;63.0</v>
      </c>
      <c r="G3091" s="4" t="str">
        <f t="shared" si="791"/>
        <v>76.0</v>
      </c>
      <c r="H3091" s="4" t="str">
        <f t="shared" si="792"/>
        <v>63.0</v>
      </c>
      <c r="I3091" s="4" t="str">
        <f t="shared" si="793"/>
        <v>54.0;85.0</v>
      </c>
      <c r="J3091" s="4" t="str">
        <f t="shared" si="794"/>
        <v>54.0</v>
      </c>
      <c r="K3091" s="4" t="str">
        <f t="shared" si="795"/>
        <v>85.0</v>
      </c>
      <c r="L3091" s="4">
        <f t="shared" si="787"/>
        <v>76</v>
      </c>
      <c r="M3091" s="4">
        <f t="shared" si="787"/>
        <v>63</v>
      </c>
      <c r="N3091" s="10">
        <f t="shared" si="797"/>
        <v>0.20634920634920628</v>
      </c>
      <c r="O3091" s="4">
        <f t="shared" si="796"/>
        <v>54</v>
      </c>
      <c r="P3091" s="4">
        <f t="shared" si="796"/>
        <v>85</v>
      </c>
      <c r="Q3091" s="4">
        <f t="shared" si="798"/>
        <v>31</v>
      </c>
      <c r="R3091" s="11"/>
    </row>
    <row r="3092" spans="1:18" x14ac:dyDescent="0.2">
      <c r="A3092" s="1" t="s">
        <v>3192</v>
      </c>
      <c r="B3092" s="4" t="str">
        <f t="shared" si="788"/>
        <v>2020-06-18</v>
      </c>
      <c r="C3092" s="3">
        <v>44000</v>
      </c>
      <c r="E3092" s="4" t="str">
        <f t="shared" si="789"/>
        <v>76.0;63.0;54.0;85.0</v>
      </c>
      <c r="F3092" s="4" t="str">
        <f t="shared" si="790"/>
        <v>76.0;63.0</v>
      </c>
      <c r="G3092" s="4" t="str">
        <f t="shared" si="791"/>
        <v>76.0</v>
      </c>
      <c r="H3092" s="4" t="str">
        <f t="shared" si="792"/>
        <v>63.0</v>
      </c>
      <c r="I3092" s="4" t="str">
        <f t="shared" si="793"/>
        <v>54.0;85.0</v>
      </c>
      <c r="J3092" s="4" t="str">
        <f t="shared" si="794"/>
        <v>54.0</v>
      </c>
      <c r="K3092" s="4" t="str">
        <f t="shared" si="795"/>
        <v>85.0</v>
      </c>
      <c r="L3092" s="4">
        <f t="shared" si="787"/>
        <v>76</v>
      </c>
      <c r="M3092" s="4">
        <f t="shared" si="787"/>
        <v>63</v>
      </c>
      <c r="N3092" s="10">
        <f t="shared" si="797"/>
        <v>0.20634920634920628</v>
      </c>
      <c r="O3092" s="4">
        <f t="shared" si="796"/>
        <v>54</v>
      </c>
      <c r="P3092" s="4">
        <f t="shared" si="796"/>
        <v>85</v>
      </c>
      <c r="Q3092" s="4">
        <f t="shared" si="798"/>
        <v>31</v>
      </c>
      <c r="R3092" s="11"/>
    </row>
    <row r="3093" spans="1:18" x14ac:dyDescent="0.2">
      <c r="A3093" s="1" t="s">
        <v>3193</v>
      </c>
      <c r="B3093" s="4" t="str">
        <f t="shared" si="788"/>
        <v>2020-06-19</v>
      </c>
      <c r="C3093" s="3">
        <v>44001</v>
      </c>
      <c r="E3093" s="4" t="str">
        <f t="shared" si="789"/>
        <v>76.0;63.0;54.0;86.0</v>
      </c>
      <c r="F3093" s="4" t="str">
        <f t="shared" si="790"/>
        <v>76.0;63.0</v>
      </c>
      <c r="G3093" s="4" t="str">
        <f t="shared" si="791"/>
        <v>76.0</v>
      </c>
      <c r="H3093" s="4" t="str">
        <f t="shared" si="792"/>
        <v>63.0</v>
      </c>
      <c r="I3093" s="4" t="str">
        <f t="shared" si="793"/>
        <v>54.0;86.0</v>
      </c>
      <c r="J3093" s="4" t="str">
        <f t="shared" si="794"/>
        <v>54.0</v>
      </c>
      <c r="K3093" s="4" t="str">
        <f t="shared" si="795"/>
        <v>86.0</v>
      </c>
      <c r="L3093" s="4">
        <f t="shared" si="787"/>
        <v>76</v>
      </c>
      <c r="M3093" s="4">
        <f t="shared" si="787"/>
        <v>63</v>
      </c>
      <c r="N3093" s="10">
        <f t="shared" si="797"/>
        <v>0.20634920634920628</v>
      </c>
      <c r="O3093" s="4">
        <f t="shared" si="796"/>
        <v>54</v>
      </c>
      <c r="P3093" s="4">
        <f t="shared" si="796"/>
        <v>86</v>
      </c>
      <c r="Q3093" s="4">
        <f t="shared" si="798"/>
        <v>32</v>
      </c>
      <c r="R3093" s="11"/>
    </row>
    <row r="3094" spans="1:18" x14ac:dyDescent="0.2">
      <c r="A3094" s="1" t="s">
        <v>3194</v>
      </c>
      <c r="B3094" s="4" t="str">
        <f t="shared" si="788"/>
        <v>2020-06-20</v>
      </c>
      <c r="C3094" s="3">
        <v>44002</v>
      </c>
      <c r="E3094" s="4" t="str">
        <f t="shared" si="789"/>
        <v>76.0;63.0;54.0;85.0</v>
      </c>
      <c r="F3094" s="4" t="str">
        <f t="shared" si="790"/>
        <v>76.0;63.0</v>
      </c>
      <c r="G3094" s="4" t="str">
        <f t="shared" si="791"/>
        <v>76.0</v>
      </c>
      <c r="H3094" s="4" t="str">
        <f t="shared" si="792"/>
        <v>63.0</v>
      </c>
      <c r="I3094" s="4" t="str">
        <f t="shared" si="793"/>
        <v>54.0;85.0</v>
      </c>
      <c r="J3094" s="4" t="str">
        <f t="shared" si="794"/>
        <v>54.0</v>
      </c>
      <c r="K3094" s="4" t="str">
        <f t="shared" si="795"/>
        <v>85.0</v>
      </c>
      <c r="L3094" s="4">
        <f t="shared" si="787"/>
        <v>76</v>
      </c>
      <c r="M3094" s="4">
        <f t="shared" si="787"/>
        <v>63</v>
      </c>
      <c r="N3094" s="10">
        <f t="shared" si="797"/>
        <v>0.20634920634920628</v>
      </c>
      <c r="O3094" s="4">
        <f t="shared" si="796"/>
        <v>54</v>
      </c>
      <c r="P3094" s="4">
        <f t="shared" si="796"/>
        <v>85</v>
      </c>
      <c r="Q3094" s="4">
        <f t="shared" si="798"/>
        <v>31</v>
      </c>
      <c r="R3094" s="11"/>
    </row>
    <row r="3095" spans="1:18" x14ac:dyDescent="0.2">
      <c r="A3095" s="1" t="s">
        <v>3195</v>
      </c>
      <c r="B3095" s="4" t="str">
        <f t="shared" si="788"/>
        <v>2020-06-21</v>
      </c>
      <c r="C3095" s="3">
        <v>44003</v>
      </c>
      <c r="E3095" s="4" t="str">
        <f t="shared" si="789"/>
        <v>76.0;63.0;54.0;85.0</v>
      </c>
      <c r="F3095" s="4" t="str">
        <f t="shared" si="790"/>
        <v>76.0;63.0</v>
      </c>
      <c r="G3095" s="4" t="str">
        <f t="shared" si="791"/>
        <v>76.0</v>
      </c>
      <c r="H3095" s="4" t="str">
        <f t="shared" si="792"/>
        <v>63.0</v>
      </c>
      <c r="I3095" s="4" t="str">
        <f t="shared" si="793"/>
        <v>54.0;85.0</v>
      </c>
      <c r="J3095" s="4" t="str">
        <f t="shared" si="794"/>
        <v>54.0</v>
      </c>
      <c r="K3095" s="4" t="str">
        <f t="shared" si="795"/>
        <v>85.0</v>
      </c>
      <c r="L3095" s="4">
        <f t="shared" si="787"/>
        <v>76</v>
      </c>
      <c r="M3095" s="4">
        <f t="shared" si="787"/>
        <v>63</v>
      </c>
      <c r="N3095" s="10">
        <f t="shared" si="797"/>
        <v>0.20634920634920628</v>
      </c>
      <c r="O3095" s="4">
        <f t="shared" si="796"/>
        <v>54</v>
      </c>
      <c r="P3095" s="4">
        <f t="shared" si="796"/>
        <v>85</v>
      </c>
      <c r="Q3095" s="4">
        <f t="shared" si="798"/>
        <v>31</v>
      </c>
      <c r="R3095" s="11"/>
    </row>
    <row r="3096" spans="1:18" x14ac:dyDescent="0.2">
      <c r="A3096" s="1" t="s">
        <v>3196</v>
      </c>
      <c r="B3096" s="4" t="str">
        <f t="shared" si="788"/>
        <v>2020-06-22</v>
      </c>
      <c r="C3096" s="3">
        <v>44004</v>
      </c>
      <c r="E3096" s="4" t="str">
        <f t="shared" si="789"/>
        <v>76.0;63.0;54.0;85.0</v>
      </c>
      <c r="F3096" s="4" t="str">
        <f t="shared" si="790"/>
        <v>76.0;63.0</v>
      </c>
      <c r="G3096" s="4" t="str">
        <f t="shared" si="791"/>
        <v>76.0</v>
      </c>
      <c r="H3096" s="4" t="str">
        <f t="shared" si="792"/>
        <v>63.0</v>
      </c>
      <c r="I3096" s="4" t="str">
        <f t="shared" si="793"/>
        <v>54.0;85.0</v>
      </c>
      <c r="J3096" s="4" t="str">
        <f t="shared" si="794"/>
        <v>54.0</v>
      </c>
      <c r="K3096" s="4" t="str">
        <f t="shared" si="795"/>
        <v>85.0</v>
      </c>
      <c r="L3096" s="4">
        <f t="shared" si="787"/>
        <v>76</v>
      </c>
      <c r="M3096" s="4">
        <f t="shared" si="787"/>
        <v>63</v>
      </c>
      <c r="N3096" s="10">
        <f t="shared" si="797"/>
        <v>0.20634920634920628</v>
      </c>
      <c r="O3096" s="4">
        <f t="shared" si="796"/>
        <v>54</v>
      </c>
      <c r="P3096" s="4">
        <f t="shared" si="796"/>
        <v>85</v>
      </c>
      <c r="Q3096" s="4">
        <f t="shared" si="798"/>
        <v>31</v>
      </c>
      <c r="R3096" s="11"/>
    </row>
    <row r="3097" spans="1:18" x14ac:dyDescent="0.2">
      <c r="A3097" s="1" t="s">
        <v>3197</v>
      </c>
      <c r="B3097" s="4" t="str">
        <f t="shared" si="788"/>
        <v>2020-06-23</v>
      </c>
      <c r="C3097" s="3">
        <v>44005</v>
      </c>
      <c r="E3097" s="4" t="str">
        <f t="shared" si="789"/>
        <v>75.0;63.0;54.0;84.0</v>
      </c>
      <c r="F3097" s="4" t="str">
        <f t="shared" si="790"/>
        <v>75.0;63.0</v>
      </c>
      <c r="G3097" s="4" t="str">
        <f t="shared" si="791"/>
        <v>75.0</v>
      </c>
      <c r="H3097" s="4" t="str">
        <f t="shared" si="792"/>
        <v>63.0</v>
      </c>
      <c r="I3097" s="4" t="str">
        <f t="shared" si="793"/>
        <v>54.0;84.0</v>
      </c>
      <c r="J3097" s="4" t="str">
        <f t="shared" si="794"/>
        <v>54.0</v>
      </c>
      <c r="K3097" s="4" t="str">
        <f t="shared" si="795"/>
        <v>84.0</v>
      </c>
      <c r="L3097" s="4">
        <f t="shared" si="787"/>
        <v>75</v>
      </c>
      <c r="M3097" s="4">
        <f t="shared" si="787"/>
        <v>63</v>
      </c>
      <c r="N3097" s="10">
        <f t="shared" si="797"/>
        <v>0.19047619047619047</v>
      </c>
      <c r="O3097" s="4">
        <f t="shared" si="796"/>
        <v>54</v>
      </c>
      <c r="P3097" s="4">
        <f t="shared" si="796"/>
        <v>84</v>
      </c>
      <c r="Q3097" s="4">
        <f t="shared" si="798"/>
        <v>30</v>
      </c>
      <c r="R3097" s="11"/>
    </row>
    <row r="3098" spans="1:18" x14ac:dyDescent="0.2">
      <c r="A3098" s="1" t="s">
        <v>3198</v>
      </c>
      <c r="B3098" s="4" t="str">
        <f t="shared" si="788"/>
        <v>2020-06-24</v>
      </c>
      <c r="C3098" s="3">
        <v>44006</v>
      </c>
      <c r="E3098" s="4" t="str">
        <f t="shared" si="789"/>
        <v>75.0;63.0;54.0;84.0</v>
      </c>
      <c r="F3098" s="4" t="str">
        <f t="shared" si="790"/>
        <v>75.0;63.0</v>
      </c>
      <c r="G3098" s="4" t="str">
        <f t="shared" si="791"/>
        <v>75.0</v>
      </c>
      <c r="H3098" s="4" t="str">
        <f t="shared" si="792"/>
        <v>63.0</v>
      </c>
      <c r="I3098" s="4" t="str">
        <f t="shared" si="793"/>
        <v>54.0;84.0</v>
      </c>
      <c r="J3098" s="4" t="str">
        <f t="shared" si="794"/>
        <v>54.0</v>
      </c>
      <c r="K3098" s="4" t="str">
        <f t="shared" si="795"/>
        <v>84.0</v>
      </c>
      <c r="L3098" s="4">
        <f t="shared" si="787"/>
        <v>75</v>
      </c>
      <c r="M3098" s="4">
        <f t="shared" si="787"/>
        <v>63</v>
      </c>
      <c r="N3098" s="10">
        <f t="shared" si="797"/>
        <v>0.19047619047619047</v>
      </c>
      <c r="O3098" s="4">
        <f t="shared" si="796"/>
        <v>54</v>
      </c>
      <c r="P3098" s="4">
        <f t="shared" si="796"/>
        <v>84</v>
      </c>
      <c r="Q3098" s="4">
        <f t="shared" si="798"/>
        <v>30</v>
      </c>
      <c r="R3098" s="11"/>
    </row>
    <row r="3099" spans="1:18" x14ac:dyDescent="0.2">
      <c r="A3099" s="1" t="s">
        <v>3199</v>
      </c>
      <c r="B3099" s="4" t="str">
        <f t="shared" si="788"/>
        <v>2020-06-25</v>
      </c>
      <c r="C3099" s="3">
        <v>44007</v>
      </c>
      <c r="E3099" s="4" t="str">
        <f t="shared" si="789"/>
        <v>74.0;63.0;54.0;84.0</v>
      </c>
      <c r="F3099" s="4" t="str">
        <f t="shared" si="790"/>
        <v>74.0;63.0</v>
      </c>
      <c r="G3099" s="4" t="str">
        <f t="shared" si="791"/>
        <v>74.0</v>
      </c>
      <c r="H3099" s="4" t="str">
        <f t="shared" si="792"/>
        <v>63.0</v>
      </c>
      <c r="I3099" s="4" t="str">
        <f t="shared" si="793"/>
        <v>54.0;84.0</v>
      </c>
      <c r="J3099" s="4" t="str">
        <f t="shared" si="794"/>
        <v>54.0</v>
      </c>
      <c r="K3099" s="4" t="str">
        <f t="shared" si="795"/>
        <v>84.0</v>
      </c>
      <c r="L3099" s="4">
        <f t="shared" si="787"/>
        <v>74</v>
      </c>
      <c r="M3099" s="4">
        <f t="shared" si="787"/>
        <v>63</v>
      </c>
      <c r="N3099" s="10">
        <f t="shared" si="797"/>
        <v>0.17460317460317465</v>
      </c>
      <c r="O3099" s="4">
        <f t="shared" si="796"/>
        <v>54</v>
      </c>
      <c r="P3099" s="4">
        <f t="shared" si="796"/>
        <v>84</v>
      </c>
      <c r="Q3099" s="4">
        <f t="shared" si="798"/>
        <v>30</v>
      </c>
      <c r="R3099" s="11"/>
    </row>
    <row r="3100" spans="1:18" x14ac:dyDescent="0.2">
      <c r="A3100" s="1" t="s">
        <v>3200</v>
      </c>
      <c r="B3100" s="4" t="str">
        <f t="shared" si="788"/>
        <v>2020-06-26</v>
      </c>
      <c r="C3100" s="3">
        <v>44008</v>
      </c>
      <c r="E3100" s="4" t="str">
        <f t="shared" si="789"/>
        <v>74.0;62.0;54.0;84.0</v>
      </c>
      <c r="F3100" s="4" t="str">
        <f t="shared" si="790"/>
        <v>74.0;62.0</v>
      </c>
      <c r="G3100" s="4" t="str">
        <f t="shared" si="791"/>
        <v>74.0</v>
      </c>
      <c r="H3100" s="4" t="str">
        <f t="shared" si="792"/>
        <v>62.0</v>
      </c>
      <c r="I3100" s="4" t="str">
        <f t="shared" si="793"/>
        <v>54.0;84.0</v>
      </c>
      <c r="J3100" s="4" t="str">
        <f t="shared" si="794"/>
        <v>54.0</v>
      </c>
      <c r="K3100" s="4" t="str">
        <f t="shared" si="795"/>
        <v>84.0</v>
      </c>
      <c r="L3100" s="4">
        <f t="shared" si="787"/>
        <v>74</v>
      </c>
      <c r="M3100" s="4">
        <f t="shared" si="787"/>
        <v>62</v>
      </c>
      <c r="N3100" s="10">
        <f t="shared" si="797"/>
        <v>0.19354838709677424</v>
      </c>
      <c r="O3100" s="4">
        <f t="shared" si="796"/>
        <v>54</v>
      </c>
      <c r="P3100" s="4">
        <f t="shared" si="796"/>
        <v>84</v>
      </c>
      <c r="Q3100" s="4">
        <f t="shared" si="798"/>
        <v>30</v>
      </c>
      <c r="R3100" s="11"/>
    </row>
    <row r="3101" spans="1:18" x14ac:dyDescent="0.2">
      <c r="A3101" s="1" t="s">
        <v>3201</v>
      </c>
      <c r="B3101" s="4" t="str">
        <f t="shared" si="788"/>
        <v>2020-06-27</v>
      </c>
      <c r="C3101" s="3">
        <v>44009</v>
      </c>
      <c r="E3101" s="4" t="str">
        <f t="shared" si="789"/>
        <v>74.0;62.0;54.0;84.0</v>
      </c>
      <c r="F3101" s="4" t="str">
        <f t="shared" si="790"/>
        <v>74.0;62.0</v>
      </c>
      <c r="G3101" s="4" t="str">
        <f t="shared" si="791"/>
        <v>74.0</v>
      </c>
      <c r="H3101" s="4" t="str">
        <f t="shared" si="792"/>
        <v>62.0</v>
      </c>
      <c r="I3101" s="4" t="str">
        <f t="shared" si="793"/>
        <v>54.0;84.0</v>
      </c>
      <c r="J3101" s="4" t="str">
        <f t="shared" si="794"/>
        <v>54.0</v>
      </c>
      <c r="K3101" s="4" t="str">
        <f t="shared" si="795"/>
        <v>84.0</v>
      </c>
      <c r="L3101" s="4">
        <f t="shared" si="787"/>
        <v>74</v>
      </c>
      <c r="M3101" s="4">
        <f t="shared" si="787"/>
        <v>62</v>
      </c>
      <c r="N3101" s="10">
        <f t="shared" si="797"/>
        <v>0.19354838709677424</v>
      </c>
      <c r="O3101" s="4">
        <f t="shared" si="796"/>
        <v>54</v>
      </c>
      <c r="P3101" s="4">
        <f t="shared" si="796"/>
        <v>84</v>
      </c>
      <c r="Q3101" s="4">
        <f t="shared" si="798"/>
        <v>30</v>
      </c>
      <c r="R3101" s="11"/>
    </row>
    <row r="3102" spans="1:18" x14ac:dyDescent="0.2">
      <c r="A3102" s="1" t="s">
        <v>3202</v>
      </c>
      <c r="B3102" s="4" t="str">
        <f t="shared" si="788"/>
        <v>2020-06-28</v>
      </c>
      <c r="C3102" s="3">
        <v>44010</v>
      </c>
      <c r="E3102" s="4" t="str">
        <f t="shared" si="789"/>
        <v>74.0;62.0;54.0;83.0</v>
      </c>
      <c r="F3102" s="4" t="str">
        <f t="shared" si="790"/>
        <v>74.0;62.0</v>
      </c>
      <c r="G3102" s="4" t="str">
        <f t="shared" si="791"/>
        <v>74.0</v>
      </c>
      <c r="H3102" s="4" t="str">
        <f t="shared" si="792"/>
        <v>62.0</v>
      </c>
      <c r="I3102" s="4" t="str">
        <f t="shared" si="793"/>
        <v>54.0;83.0</v>
      </c>
      <c r="J3102" s="4" t="str">
        <f t="shared" si="794"/>
        <v>54.0</v>
      </c>
      <c r="K3102" s="4" t="str">
        <f t="shared" si="795"/>
        <v>83.0</v>
      </c>
      <c r="L3102" s="4">
        <f t="shared" si="787"/>
        <v>74</v>
      </c>
      <c r="M3102" s="4">
        <f t="shared" si="787"/>
        <v>62</v>
      </c>
      <c r="N3102" s="10">
        <f t="shared" si="797"/>
        <v>0.19354838709677424</v>
      </c>
      <c r="O3102" s="4">
        <f t="shared" si="796"/>
        <v>54</v>
      </c>
      <c r="P3102" s="4">
        <f t="shared" si="796"/>
        <v>83</v>
      </c>
      <c r="Q3102" s="4">
        <f t="shared" si="798"/>
        <v>29</v>
      </c>
      <c r="R3102" s="11"/>
    </row>
    <row r="3103" spans="1:18" x14ac:dyDescent="0.2">
      <c r="A3103" s="1" t="s">
        <v>3203</v>
      </c>
      <c r="B3103" s="4" t="str">
        <f t="shared" si="788"/>
        <v>2020-06-29</v>
      </c>
      <c r="C3103" s="3">
        <v>44011</v>
      </c>
      <c r="E3103" s="4" t="str">
        <f t="shared" si="789"/>
        <v>74.0;62.0;54.0;83.0</v>
      </c>
      <c r="F3103" s="4" t="str">
        <f t="shared" si="790"/>
        <v>74.0;62.0</v>
      </c>
      <c r="G3103" s="4" t="str">
        <f t="shared" si="791"/>
        <v>74.0</v>
      </c>
      <c r="H3103" s="4" t="str">
        <f t="shared" si="792"/>
        <v>62.0</v>
      </c>
      <c r="I3103" s="4" t="str">
        <f t="shared" si="793"/>
        <v>54.0;83.0</v>
      </c>
      <c r="J3103" s="4" t="str">
        <f t="shared" si="794"/>
        <v>54.0</v>
      </c>
      <c r="K3103" s="4" t="str">
        <f t="shared" si="795"/>
        <v>83.0</v>
      </c>
      <c r="L3103" s="4">
        <f t="shared" si="787"/>
        <v>74</v>
      </c>
      <c r="M3103" s="4">
        <f t="shared" si="787"/>
        <v>62</v>
      </c>
      <c r="N3103" s="10">
        <f t="shared" si="797"/>
        <v>0.19354838709677424</v>
      </c>
      <c r="O3103" s="4">
        <f t="shared" si="796"/>
        <v>54</v>
      </c>
      <c r="P3103" s="4">
        <f t="shared" si="796"/>
        <v>83</v>
      </c>
      <c r="Q3103" s="4">
        <f t="shared" si="798"/>
        <v>29</v>
      </c>
      <c r="R3103" s="11"/>
    </row>
    <row r="3104" spans="1:18" x14ac:dyDescent="0.2">
      <c r="A3104" s="1" t="s">
        <v>3204</v>
      </c>
      <c r="B3104" s="4" t="str">
        <f t="shared" si="788"/>
        <v>2020-06-30</v>
      </c>
      <c r="C3104" s="3">
        <v>44012</v>
      </c>
      <c r="E3104" s="4" t="str">
        <f t="shared" si="789"/>
        <v>73.0;62.0;54.0;83.0</v>
      </c>
      <c r="F3104" s="4" t="str">
        <f t="shared" si="790"/>
        <v>73.0;62.0</v>
      </c>
      <c r="G3104" s="4" t="str">
        <f t="shared" si="791"/>
        <v>73.0</v>
      </c>
      <c r="H3104" s="4" t="str">
        <f t="shared" si="792"/>
        <v>62.0</v>
      </c>
      <c r="I3104" s="4" t="str">
        <f t="shared" si="793"/>
        <v>54.0;83.0</v>
      </c>
      <c r="J3104" s="4" t="str">
        <f t="shared" si="794"/>
        <v>54.0</v>
      </c>
      <c r="K3104" s="4" t="str">
        <f t="shared" si="795"/>
        <v>83.0</v>
      </c>
      <c r="L3104" s="4">
        <f t="shared" si="787"/>
        <v>73</v>
      </c>
      <c r="M3104" s="4">
        <f t="shared" si="787"/>
        <v>62</v>
      </c>
      <c r="N3104" s="10">
        <f t="shared" si="797"/>
        <v>0.17741935483870974</v>
      </c>
      <c r="O3104" s="4">
        <f t="shared" si="796"/>
        <v>54</v>
      </c>
      <c r="P3104" s="4">
        <f t="shared" si="796"/>
        <v>83</v>
      </c>
      <c r="Q3104" s="4">
        <f t="shared" si="798"/>
        <v>29</v>
      </c>
      <c r="R3104" s="11"/>
    </row>
    <row r="3105" spans="1:18" x14ac:dyDescent="0.2">
      <c r="A3105" s="1" t="s">
        <v>3205</v>
      </c>
      <c r="B3105" s="4" t="str">
        <f t="shared" si="788"/>
        <v>2020-07-01</v>
      </c>
      <c r="C3105" s="3">
        <v>44013</v>
      </c>
      <c r="E3105" s="4" t="str">
        <f t="shared" si="789"/>
        <v>73.0;62.0;54.0;83.0</v>
      </c>
      <c r="F3105" s="4" t="str">
        <f t="shared" si="790"/>
        <v>73.0;62.0</v>
      </c>
      <c r="G3105" s="4" t="str">
        <f t="shared" si="791"/>
        <v>73.0</v>
      </c>
      <c r="H3105" s="4" t="str">
        <f t="shared" si="792"/>
        <v>62.0</v>
      </c>
      <c r="I3105" s="4" t="str">
        <f t="shared" si="793"/>
        <v>54.0;83.0</v>
      </c>
      <c r="J3105" s="4" t="str">
        <f t="shared" si="794"/>
        <v>54.0</v>
      </c>
      <c r="K3105" s="4" t="str">
        <f t="shared" si="795"/>
        <v>83.0</v>
      </c>
      <c r="L3105" s="4">
        <f t="shared" si="787"/>
        <v>73</v>
      </c>
      <c r="M3105" s="4">
        <f t="shared" si="787"/>
        <v>62</v>
      </c>
      <c r="N3105" s="10">
        <f t="shared" si="797"/>
        <v>0.17741935483870974</v>
      </c>
      <c r="O3105" s="4">
        <f t="shared" si="796"/>
        <v>54</v>
      </c>
      <c r="P3105" s="4">
        <f t="shared" si="796"/>
        <v>83</v>
      </c>
      <c r="Q3105" s="4">
        <f t="shared" si="798"/>
        <v>29</v>
      </c>
      <c r="R3105" s="11"/>
    </row>
    <row r="3106" spans="1:18" x14ac:dyDescent="0.2">
      <c r="A3106" s="1" t="s">
        <v>3206</v>
      </c>
      <c r="B3106" s="4" t="str">
        <f t="shared" si="788"/>
        <v>2020-07-02</v>
      </c>
      <c r="C3106" s="3">
        <v>44014</v>
      </c>
      <c r="E3106" s="4" t="str">
        <f t="shared" si="789"/>
        <v>72.0;62.0;53.0;83.0</v>
      </c>
      <c r="F3106" s="4" t="str">
        <f t="shared" si="790"/>
        <v>72.0;62.0</v>
      </c>
      <c r="G3106" s="4" t="str">
        <f t="shared" si="791"/>
        <v>72.0</v>
      </c>
      <c r="H3106" s="4" t="str">
        <f t="shared" si="792"/>
        <v>62.0</v>
      </c>
      <c r="I3106" s="4" t="str">
        <f t="shared" si="793"/>
        <v>53.0;83.0</v>
      </c>
      <c r="J3106" s="4" t="str">
        <f t="shared" si="794"/>
        <v>53.0</v>
      </c>
      <c r="K3106" s="4" t="str">
        <f t="shared" si="795"/>
        <v>83.0</v>
      </c>
      <c r="L3106" s="4">
        <f t="shared" si="787"/>
        <v>72</v>
      </c>
      <c r="M3106" s="4">
        <f t="shared" si="787"/>
        <v>62</v>
      </c>
      <c r="N3106" s="10">
        <f t="shared" si="797"/>
        <v>0.16129032258064524</v>
      </c>
      <c r="O3106" s="4">
        <f t="shared" si="796"/>
        <v>53</v>
      </c>
      <c r="P3106" s="4">
        <f t="shared" si="796"/>
        <v>83</v>
      </c>
      <c r="Q3106" s="4">
        <f t="shared" si="798"/>
        <v>30</v>
      </c>
      <c r="R3106" s="11"/>
    </row>
    <row r="3107" spans="1:18" x14ac:dyDescent="0.2">
      <c r="A3107" s="1" t="s">
        <v>3207</v>
      </c>
      <c r="B3107" s="4" t="str">
        <f t="shared" si="788"/>
        <v>2020-07-03</v>
      </c>
      <c r="C3107" s="3">
        <v>44015</v>
      </c>
      <c r="E3107" s="4" t="str">
        <f t="shared" si="789"/>
        <v>73.0;61.0;53.0;83.0</v>
      </c>
      <c r="F3107" s="4" t="str">
        <f t="shared" si="790"/>
        <v>73.0;61.0</v>
      </c>
      <c r="G3107" s="4" t="str">
        <f t="shared" si="791"/>
        <v>73.0</v>
      </c>
      <c r="H3107" s="4" t="str">
        <f t="shared" si="792"/>
        <v>61.0</v>
      </c>
      <c r="I3107" s="4" t="str">
        <f t="shared" si="793"/>
        <v>53.0;83.0</v>
      </c>
      <c r="J3107" s="4" t="str">
        <f t="shared" si="794"/>
        <v>53.0</v>
      </c>
      <c r="K3107" s="4" t="str">
        <f t="shared" si="795"/>
        <v>83.0</v>
      </c>
      <c r="L3107" s="4">
        <f t="shared" si="787"/>
        <v>73</v>
      </c>
      <c r="M3107" s="4">
        <f t="shared" si="787"/>
        <v>61</v>
      </c>
      <c r="N3107" s="10">
        <f t="shared" si="797"/>
        <v>0.19672131147540983</v>
      </c>
      <c r="O3107" s="4">
        <f t="shared" si="796"/>
        <v>53</v>
      </c>
      <c r="P3107" s="4">
        <f t="shared" si="796"/>
        <v>83</v>
      </c>
      <c r="Q3107" s="4">
        <f t="shared" si="798"/>
        <v>30</v>
      </c>
      <c r="R3107" s="11"/>
    </row>
    <row r="3108" spans="1:18" x14ac:dyDescent="0.2">
      <c r="A3108" s="1" t="s">
        <v>3208</v>
      </c>
      <c r="B3108" s="4" t="str">
        <f t="shared" si="788"/>
        <v>2020-07-04</v>
      </c>
      <c r="C3108" s="3">
        <v>44016</v>
      </c>
      <c r="E3108" s="4" t="str">
        <f t="shared" si="789"/>
        <v>73.0;61.0;54.0;83.0</v>
      </c>
      <c r="F3108" s="4" t="str">
        <f t="shared" si="790"/>
        <v>73.0;61.0</v>
      </c>
      <c r="G3108" s="4" t="str">
        <f t="shared" si="791"/>
        <v>73.0</v>
      </c>
      <c r="H3108" s="4" t="str">
        <f t="shared" si="792"/>
        <v>61.0</v>
      </c>
      <c r="I3108" s="4" t="str">
        <f t="shared" si="793"/>
        <v>54.0;83.0</v>
      </c>
      <c r="J3108" s="4" t="str">
        <f t="shared" si="794"/>
        <v>54.0</v>
      </c>
      <c r="K3108" s="4" t="str">
        <f t="shared" si="795"/>
        <v>83.0</v>
      </c>
      <c r="L3108" s="4">
        <f t="shared" si="787"/>
        <v>73</v>
      </c>
      <c r="M3108" s="4">
        <f t="shared" si="787"/>
        <v>61</v>
      </c>
      <c r="N3108" s="10">
        <f t="shared" si="797"/>
        <v>0.19672131147540983</v>
      </c>
      <c r="O3108" s="4">
        <f t="shared" si="796"/>
        <v>54</v>
      </c>
      <c r="P3108" s="4">
        <f t="shared" si="796"/>
        <v>83</v>
      </c>
      <c r="Q3108" s="4">
        <f t="shared" si="798"/>
        <v>29</v>
      </c>
      <c r="R3108" s="11"/>
    </row>
    <row r="3109" spans="1:18" x14ac:dyDescent="0.2">
      <c r="A3109" s="1" t="s">
        <v>3209</v>
      </c>
      <c r="B3109" s="4" t="str">
        <f t="shared" si="788"/>
        <v>2020-07-05</v>
      </c>
      <c r="C3109" s="3">
        <v>44017</v>
      </c>
      <c r="E3109" s="4" t="str">
        <f t="shared" si="789"/>
        <v>73.0;60.0;54.0;83.0</v>
      </c>
      <c r="F3109" s="4" t="str">
        <f t="shared" si="790"/>
        <v>73.0;60.0</v>
      </c>
      <c r="G3109" s="4" t="str">
        <f t="shared" si="791"/>
        <v>73.0</v>
      </c>
      <c r="H3109" s="4" t="str">
        <f t="shared" si="792"/>
        <v>60.0</v>
      </c>
      <c r="I3109" s="4" t="str">
        <f t="shared" si="793"/>
        <v>54.0;83.0</v>
      </c>
      <c r="J3109" s="4" t="str">
        <f t="shared" si="794"/>
        <v>54.0</v>
      </c>
      <c r="K3109" s="4" t="str">
        <f t="shared" si="795"/>
        <v>83.0</v>
      </c>
      <c r="L3109" s="4">
        <f t="shared" si="787"/>
        <v>73</v>
      </c>
      <c r="M3109" s="4">
        <f t="shared" si="787"/>
        <v>60</v>
      </c>
      <c r="N3109" s="10">
        <f t="shared" si="797"/>
        <v>0.21666666666666656</v>
      </c>
      <c r="O3109" s="4">
        <f t="shared" si="796"/>
        <v>54</v>
      </c>
      <c r="P3109" s="4">
        <f t="shared" si="796"/>
        <v>83</v>
      </c>
      <c r="Q3109" s="4">
        <f t="shared" si="798"/>
        <v>29</v>
      </c>
      <c r="R3109" s="11"/>
    </row>
    <row r="3110" spans="1:18" x14ac:dyDescent="0.2">
      <c r="A3110" s="1" t="s">
        <v>3210</v>
      </c>
      <c r="B3110" s="4" t="str">
        <f t="shared" si="788"/>
        <v>2020-07-06</v>
      </c>
      <c r="C3110" s="3">
        <v>44018</v>
      </c>
      <c r="E3110" s="4" t="str">
        <f t="shared" si="789"/>
        <v>73.0;60.0;53.0;82.0</v>
      </c>
      <c r="F3110" s="4" t="str">
        <f t="shared" si="790"/>
        <v>73.0;60.0</v>
      </c>
      <c r="G3110" s="4" t="str">
        <f t="shared" si="791"/>
        <v>73.0</v>
      </c>
      <c r="H3110" s="4" t="str">
        <f t="shared" si="792"/>
        <v>60.0</v>
      </c>
      <c r="I3110" s="4" t="str">
        <f t="shared" si="793"/>
        <v>53.0;82.0</v>
      </c>
      <c r="J3110" s="4" t="str">
        <f t="shared" si="794"/>
        <v>53.0</v>
      </c>
      <c r="K3110" s="4" t="str">
        <f t="shared" si="795"/>
        <v>82.0</v>
      </c>
      <c r="L3110" s="4">
        <f t="shared" si="787"/>
        <v>73</v>
      </c>
      <c r="M3110" s="4">
        <f t="shared" si="787"/>
        <v>60</v>
      </c>
      <c r="N3110" s="10">
        <f t="shared" si="797"/>
        <v>0.21666666666666656</v>
      </c>
      <c r="O3110" s="4">
        <f t="shared" si="796"/>
        <v>53</v>
      </c>
      <c r="P3110" s="4">
        <f t="shared" si="796"/>
        <v>82</v>
      </c>
      <c r="Q3110" s="4">
        <f t="shared" si="798"/>
        <v>29</v>
      </c>
      <c r="R3110" s="11"/>
    </row>
    <row r="3111" spans="1:18" x14ac:dyDescent="0.2">
      <c r="A3111" s="1" t="s">
        <v>3211</v>
      </c>
      <c r="B3111" s="4" t="str">
        <f t="shared" si="788"/>
        <v>2020-07-07</v>
      </c>
      <c r="C3111" s="3">
        <v>44019</v>
      </c>
      <c r="E3111" s="4" t="str">
        <f t="shared" si="789"/>
        <v>72.0;60.0;53.0;82.0</v>
      </c>
      <c r="F3111" s="4" t="str">
        <f t="shared" si="790"/>
        <v>72.0;60.0</v>
      </c>
      <c r="G3111" s="4" t="str">
        <f t="shared" si="791"/>
        <v>72.0</v>
      </c>
      <c r="H3111" s="4" t="str">
        <f t="shared" si="792"/>
        <v>60.0</v>
      </c>
      <c r="I3111" s="4" t="str">
        <f t="shared" si="793"/>
        <v>53.0;82.0</v>
      </c>
      <c r="J3111" s="4" t="str">
        <f t="shared" si="794"/>
        <v>53.0</v>
      </c>
      <c r="K3111" s="4" t="str">
        <f t="shared" si="795"/>
        <v>82.0</v>
      </c>
      <c r="L3111" s="4">
        <f t="shared" si="787"/>
        <v>72</v>
      </c>
      <c r="M3111" s="4">
        <f t="shared" si="787"/>
        <v>60</v>
      </c>
      <c r="N3111" s="10">
        <f t="shared" si="797"/>
        <v>0.19999999999999996</v>
      </c>
      <c r="O3111" s="4">
        <f t="shared" si="796"/>
        <v>53</v>
      </c>
      <c r="P3111" s="4">
        <f t="shared" si="796"/>
        <v>82</v>
      </c>
      <c r="Q3111" s="4">
        <f t="shared" si="798"/>
        <v>29</v>
      </c>
      <c r="R3111" s="11"/>
    </row>
    <row r="3112" spans="1:18" x14ac:dyDescent="0.2">
      <c r="A3112" s="1" t="s">
        <v>3212</v>
      </c>
      <c r="B3112" s="4" t="str">
        <f t="shared" si="788"/>
        <v>2020-07-08</v>
      </c>
      <c r="C3112" s="3">
        <v>44020</v>
      </c>
      <c r="E3112" s="4" t="str">
        <f t="shared" si="789"/>
        <v>72.0;60.0;53.0;81.0</v>
      </c>
      <c r="F3112" s="4" t="str">
        <f t="shared" si="790"/>
        <v>72.0;60.0</v>
      </c>
      <c r="G3112" s="4" t="str">
        <f t="shared" si="791"/>
        <v>72.0</v>
      </c>
      <c r="H3112" s="4" t="str">
        <f t="shared" si="792"/>
        <v>60.0</v>
      </c>
      <c r="I3112" s="4" t="str">
        <f t="shared" si="793"/>
        <v>53.0;81.0</v>
      </c>
      <c r="J3112" s="4" t="str">
        <f t="shared" si="794"/>
        <v>53.0</v>
      </c>
      <c r="K3112" s="4" t="str">
        <f t="shared" si="795"/>
        <v>81.0</v>
      </c>
      <c r="L3112" s="4">
        <f t="shared" si="787"/>
        <v>72</v>
      </c>
      <c r="M3112" s="4">
        <f t="shared" si="787"/>
        <v>60</v>
      </c>
      <c r="N3112" s="10">
        <f t="shared" si="797"/>
        <v>0.19999999999999996</v>
      </c>
      <c r="O3112" s="4">
        <f t="shared" si="796"/>
        <v>53</v>
      </c>
      <c r="P3112" s="4">
        <f t="shared" si="796"/>
        <v>81</v>
      </c>
      <c r="Q3112" s="4">
        <f t="shared" si="798"/>
        <v>28</v>
      </c>
      <c r="R3112" s="11"/>
    </row>
    <row r="3113" spans="1:18" x14ac:dyDescent="0.2">
      <c r="A3113" s="1" t="s">
        <v>3213</v>
      </c>
      <c r="B3113" s="4" t="str">
        <f t="shared" si="788"/>
        <v>2020-07-09</v>
      </c>
      <c r="C3113" s="3">
        <v>44021</v>
      </c>
      <c r="E3113" s="4" t="str">
        <f t="shared" si="789"/>
        <v>71.0;60.0;53.0;81.0</v>
      </c>
      <c r="F3113" s="4" t="str">
        <f t="shared" si="790"/>
        <v>71.0;60.0</v>
      </c>
      <c r="G3113" s="4" t="str">
        <f t="shared" si="791"/>
        <v>71.0</v>
      </c>
      <c r="H3113" s="4" t="str">
        <f t="shared" si="792"/>
        <v>60.0</v>
      </c>
      <c r="I3113" s="4" t="str">
        <f t="shared" si="793"/>
        <v>53.0;81.0</v>
      </c>
      <c r="J3113" s="4" t="str">
        <f t="shared" si="794"/>
        <v>53.0</v>
      </c>
      <c r="K3113" s="4" t="str">
        <f t="shared" si="795"/>
        <v>81.0</v>
      </c>
      <c r="L3113" s="4">
        <f t="shared" si="787"/>
        <v>71</v>
      </c>
      <c r="M3113" s="4">
        <f t="shared" si="787"/>
        <v>60</v>
      </c>
      <c r="N3113" s="10">
        <f t="shared" si="797"/>
        <v>0.18333333333333335</v>
      </c>
      <c r="O3113" s="4">
        <f t="shared" si="796"/>
        <v>53</v>
      </c>
      <c r="P3113" s="4">
        <f t="shared" si="796"/>
        <v>81</v>
      </c>
      <c r="Q3113" s="4">
        <f t="shared" si="798"/>
        <v>28</v>
      </c>
      <c r="R3113" s="11"/>
    </row>
    <row r="3114" spans="1:18" x14ac:dyDescent="0.2">
      <c r="A3114" s="1" t="s">
        <v>3214</v>
      </c>
      <c r="B3114" s="4" t="str">
        <f t="shared" si="788"/>
        <v>2020-07-10</v>
      </c>
      <c r="C3114" s="3">
        <v>44022</v>
      </c>
      <c r="E3114" s="4" t="str">
        <f t="shared" si="789"/>
        <v>71.0;60.0;53.0;81.0</v>
      </c>
      <c r="F3114" s="4" t="str">
        <f t="shared" si="790"/>
        <v>71.0;60.0</v>
      </c>
      <c r="G3114" s="4" t="str">
        <f t="shared" si="791"/>
        <v>71.0</v>
      </c>
      <c r="H3114" s="4" t="str">
        <f t="shared" si="792"/>
        <v>60.0</v>
      </c>
      <c r="I3114" s="4" t="str">
        <f t="shared" si="793"/>
        <v>53.0;81.0</v>
      </c>
      <c r="J3114" s="4" t="str">
        <f t="shared" si="794"/>
        <v>53.0</v>
      </c>
      <c r="K3114" s="4" t="str">
        <f t="shared" si="795"/>
        <v>81.0</v>
      </c>
      <c r="L3114" s="4">
        <f t="shared" si="787"/>
        <v>71</v>
      </c>
      <c r="M3114" s="4">
        <f t="shared" si="787"/>
        <v>60</v>
      </c>
      <c r="N3114" s="10">
        <f t="shared" si="797"/>
        <v>0.18333333333333335</v>
      </c>
      <c r="O3114" s="4">
        <f t="shared" si="796"/>
        <v>53</v>
      </c>
      <c r="P3114" s="4">
        <f t="shared" si="796"/>
        <v>81</v>
      </c>
      <c r="Q3114" s="4">
        <f t="shared" si="798"/>
        <v>28</v>
      </c>
      <c r="R3114" s="11"/>
    </row>
    <row r="3115" spans="1:18" x14ac:dyDescent="0.2">
      <c r="A3115" s="1" t="s">
        <v>3215</v>
      </c>
      <c r="B3115" s="4" t="str">
        <f t="shared" si="788"/>
        <v>2020-07-11</v>
      </c>
      <c r="C3115" s="3">
        <v>44023</v>
      </c>
      <c r="E3115" s="4" t="str">
        <f t="shared" si="789"/>
        <v>71.0;60.0;53.0;80.0</v>
      </c>
      <c r="F3115" s="4" t="str">
        <f t="shared" si="790"/>
        <v>71.0;60.0</v>
      </c>
      <c r="G3115" s="4" t="str">
        <f t="shared" si="791"/>
        <v>71.0</v>
      </c>
      <c r="H3115" s="4" t="str">
        <f t="shared" si="792"/>
        <v>60.0</v>
      </c>
      <c r="I3115" s="4" t="str">
        <f t="shared" si="793"/>
        <v>53.0;80.0</v>
      </c>
      <c r="J3115" s="4" t="str">
        <f t="shared" si="794"/>
        <v>53.0</v>
      </c>
      <c r="K3115" s="4" t="str">
        <f t="shared" si="795"/>
        <v>80.0</v>
      </c>
      <c r="L3115" s="4">
        <f t="shared" si="787"/>
        <v>71</v>
      </c>
      <c r="M3115" s="4">
        <f t="shared" si="787"/>
        <v>60</v>
      </c>
      <c r="N3115" s="10">
        <f t="shared" si="797"/>
        <v>0.18333333333333335</v>
      </c>
      <c r="O3115" s="4">
        <f t="shared" si="796"/>
        <v>53</v>
      </c>
      <c r="P3115" s="4">
        <f t="shared" si="796"/>
        <v>80</v>
      </c>
      <c r="Q3115" s="4">
        <f t="shared" si="798"/>
        <v>27</v>
      </c>
      <c r="R3115" s="11"/>
    </row>
    <row r="3116" spans="1:18" x14ac:dyDescent="0.2">
      <c r="A3116" s="1" t="s">
        <v>3216</v>
      </c>
      <c r="B3116" s="4" t="str">
        <f t="shared" si="788"/>
        <v>2020-07-12</v>
      </c>
      <c r="C3116" s="3">
        <v>44024</v>
      </c>
      <c r="E3116" s="4" t="str">
        <f t="shared" si="789"/>
        <v>71.0;59.0;53.0;80.0</v>
      </c>
      <c r="F3116" s="4" t="str">
        <f t="shared" si="790"/>
        <v>71.0;59.0</v>
      </c>
      <c r="G3116" s="4" t="str">
        <f t="shared" si="791"/>
        <v>71.0</v>
      </c>
      <c r="H3116" s="4" t="str">
        <f t="shared" si="792"/>
        <v>59.0</v>
      </c>
      <c r="I3116" s="4" t="str">
        <f t="shared" si="793"/>
        <v>53.0;80.0</v>
      </c>
      <c r="J3116" s="4" t="str">
        <f t="shared" si="794"/>
        <v>53.0</v>
      </c>
      <c r="K3116" s="4" t="str">
        <f t="shared" si="795"/>
        <v>80.0</v>
      </c>
      <c r="L3116" s="4">
        <f t="shared" si="787"/>
        <v>71</v>
      </c>
      <c r="M3116" s="4">
        <f t="shared" si="787"/>
        <v>59</v>
      </c>
      <c r="N3116" s="10">
        <f t="shared" si="797"/>
        <v>0.20338983050847448</v>
      </c>
      <c r="O3116" s="4">
        <f t="shared" si="796"/>
        <v>53</v>
      </c>
      <c r="P3116" s="4">
        <f t="shared" si="796"/>
        <v>80</v>
      </c>
      <c r="Q3116" s="4">
        <f t="shared" si="798"/>
        <v>27</v>
      </c>
      <c r="R3116" s="11"/>
    </row>
    <row r="3117" spans="1:18" x14ac:dyDescent="0.2">
      <c r="A3117" s="1" t="s">
        <v>3217</v>
      </c>
      <c r="B3117" s="4" t="str">
        <f t="shared" si="788"/>
        <v>2020-07-13</v>
      </c>
      <c r="C3117" s="3">
        <v>44025</v>
      </c>
      <c r="E3117" s="4" t="str">
        <f t="shared" si="789"/>
        <v>71.0;59.0;53.0;80.0</v>
      </c>
      <c r="F3117" s="4" t="str">
        <f t="shared" si="790"/>
        <v>71.0;59.0</v>
      </c>
      <c r="G3117" s="4" t="str">
        <f t="shared" si="791"/>
        <v>71.0</v>
      </c>
      <c r="H3117" s="4" t="str">
        <f t="shared" si="792"/>
        <v>59.0</v>
      </c>
      <c r="I3117" s="4" t="str">
        <f t="shared" si="793"/>
        <v>53.0;80.0</v>
      </c>
      <c r="J3117" s="4" t="str">
        <f t="shared" si="794"/>
        <v>53.0</v>
      </c>
      <c r="K3117" s="4" t="str">
        <f t="shared" si="795"/>
        <v>80.0</v>
      </c>
      <c r="L3117" s="4">
        <f t="shared" si="787"/>
        <v>71</v>
      </c>
      <c r="M3117" s="4">
        <f t="shared" si="787"/>
        <v>59</v>
      </c>
      <c r="N3117" s="10">
        <f t="shared" si="797"/>
        <v>0.20338983050847448</v>
      </c>
      <c r="O3117" s="4">
        <f t="shared" si="796"/>
        <v>53</v>
      </c>
      <c r="P3117" s="4">
        <f t="shared" si="796"/>
        <v>80</v>
      </c>
      <c r="Q3117" s="4">
        <f t="shared" si="798"/>
        <v>27</v>
      </c>
      <c r="R3117" s="11"/>
    </row>
    <row r="3118" spans="1:18" x14ac:dyDescent="0.2">
      <c r="A3118" s="1" t="s">
        <v>3218</v>
      </c>
      <c r="B3118" s="4" t="str">
        <f t="shared" si="788"/>
        <v>2020-07-14</v>
      </c>
      <c r="C3118" s="3">
        <v>44026</v>
      </c>
      <c r="E3118" s="4" t="str">
        <f t="shared" si="789"/>
        <v>71.0;59.0;53.0;80.0</v>
      </c>
      <c r="F3118" s="4" t="str">
        <f t="shared" si="790"/>
        <v>71.0;59.0</v>
      </c>
      <c r="G3118" s="4" t="str">
        <f t="shared" si="791"/>
        <v>71.0</v>
      </c>
      <c r="H3118" s="4" t="str">
        <f t="shared" si="792"/>
        <v>59.0</v>
      </c>
      <c r="I3118" s="4" t="str">
        <f t="shared" si="793"/>
        <v>53.0;80.0</v>
      </c>
      <c r="J3118" s="4" t="str">
        <f t="shared" si="794"/>
        <v>53.0</v>
      </c>
      <c r="K3118" s="4" t="str">
        <f t="shared" si="795"/>
        <v>80.0</v>
      </c>
      <c r="L3118" s="4">
        <f t="shared" si="787"/>
        <v>71</v>
      </c>
      <c r="M3118" s="4">
        <f t="shared" si="787"/>
        <v>59</v>
      </c>
      <c r="N3118" s="10">
        <f t="shared" si="797"/>
        <v>0.20338983050847448</v>
      </c>
      <c r="O3118" s="4">
        <f t="shared" si="796"/>
        <v>53</v>
      </c>
      <c r="P3118" s="4">
        <f t="shared" si="796"/>
        <v>80</v>
      </c>
      <c r="Q3118" s="4">
        <f t="shared" si="798"/>
        <v>27</v>
      </c>
      <c r="R3118" s="11"/>
    </row>
    <row r="3119" spans="1:18" x14ac:dyDescent="0.2">
      <c r="A3119" s="1" t="s">
        <v>3219</v>
      </c>
      <c r="B3119" s="4" t="str">
        <f t="shared" si="788"/>
        <v>2020-07-15</v>
      </c>
      <c r="C3119" s="3">
        <v>44027</v>
      </c>
      <c r="E3119" s="4" t="str">
        <f t="shared" si="789"/>
        <v>71.0;59.0;53.0;80.0</v>
      </c>
      <c r="F3119" s="4" t="str">
        <f t="shared" si="790"/>
        <v>71.0;59.0</v>
      </c>
      <c r="G3119" s="4" t="str">
        <f t="shared" si="791"/>
        <v>71.0</v>
      </c>
      <c r="H3119" s="4" t="str">
        <f t="shared" si="792"/>
        <v>59.0</v>
      </c>
      <c r="I3119" s="4" t="str">
        <f t="shared" si="793"/>
        <v>53.0;80.0</v>
      </c>
      <c r="J3119" s="4" t="str">
        <f t="shared" si="794"/>
        <v>53.0</v>
      </c>
      <c r="K3119" s="4" t="str">
        <f t="shared" si="795"/>
        <v>80.0</v>
      </c>
      <c r="L3119" s="4">
        <f t="shared" si="787"/>
        <v>71</v>
      </c>
      <c r="M3119" s="4">
        <f t="shared" si="787"/>
        <v>59</v>
      </c>
      <c r="N3119" s="10">
        <f t="shared" si="797"/>
        <v>0.20338983050847448</v>
      </c>
      <c r="O3119" s="4">
        <f t="shared" si="796"/>
        <v>53</v>
      </c>
      <c r="P3119" s="4">
        <f t="shared" si="796"/>
        <v>80</v>
      </c>
      <c r="Q3119" s="4">
        <f t="shared" si="798"/>
        <v>27</v>
      </c>
      <c r="R3119" s="11"/>
    </row>
    <row r="3120" spans="1:18" x14ac:dyDescent="0.2">
      <c r="A3120" s="1" t="s">
        <v>3220</v>
      </c>
      <c r="B3120" s="4" t="str">
        <f t="shared" si="788"/>
        <v>2020-07-16</v>
      </c>
      <c r="C3120" s="3">
        <v>44028</v>
      </c>
      <c r="E3120" s="4" t="str">
        <f t="shared" si="789"/>
        <v>70.0;59.0;53.0;79.0</v>
      </c>
      <c r="F3120" s="4" t="str">
        <f t="shared" si="790"/>
        <v>70.0;59.0</v>
      </c>
      <c r="G3120" s="4" t="str">
        <f t="shared" si="791"/>
        <v>70.0</v>
      </c>
      <c r="H3120" s="4" t="str">
        <f t="shared" si="792"/>
        <v>59.0</v>
      </c>
      <c r="I3120" s="4" t="str">
        <f t="shared" si="793"/>
        <v>53.0;79.0</v>
      </c>
      <c r="J3120" s="4" t="str">
        <f t="shared" si="794"/>
        <v>53.0</v>
      </c>
      <c r="K3120" s="4" t="str">
        <f t="shared" si="795"/>
        <v>79.0</v>
      </c>
      <c r="L3120" s="4">
        <f t="shared" si="787"/>
        <v>70</v>
      </c>
      <c r="M3120" s="4">
        <f t="shared" si="787"/>
        <v>59</v>
      </c>
      <c r="N3120" s="10">
        <f t="shared" si="797"/>
        <v>0.18644067796610164</v>
      </c>
      <c r="O3120" s="4">
        <f t="shared" si="796"/>
        <v>53</v>
      </c>
      <c r="P3120" s="4">
        <f t="shared" si="796"/>
        <v>79</v>
      </c>
      <c r="Q3120" s="4">
        <f t="shared" si="798"/>
        <v>26</v>
      </c>
      <c r="R3120" s="11"/>
    </row>
    <row r="3121" spans="1:18" x14ac:dyDescent="0.2">
      <c r="A3121" s="1" t="s">
        <v>3221</v>
      </c>
      <c r="B3121" s="4" t="str">
        <f t="shared" si="788"/>
        <v>2020-07-17</v>
      </c>
      <c r="C3121" s="3">
        <v>44029</v>
      </c>
      <c r="E3121" s="4" t="str">
        <f t="shared" si="789"/>
        <v>70.0;59.0;52.0;79.0</v>
      </c>
      <c r="F3121" s="4" t="str">
        <f t="shared" si="790"/>
        <v>70.0;59.0</v>
      </c>
      <c r="G3121" s="4" t="str">
        <f t="shared" si="791"/>
        <v>70.0</v>
      </c>
      <c r="H3121" s="4" t="str">
        <f t="shared" si="792"/>
        <v>59.0</v>
      </c>
      <c r="I3121" s="4" t="str">
        <f t="shared" si="793"/>
        <v>52.0;79.0</v>
      </c>
      <c r="J3121" s="4" t="str">
        <f t="shared" si="794"/>
        <v>52.0</v>
      </c>
      <c r="K3121" s="4" t="str">
        <f t="shared" si="795"/>
        <v>79.0</v>
      </c>
      <c r="L3121" s="4">
        <f t="shared" ref="L3121:M3184" si="799">VALUE(G3121)</f>
        <v>70</v>
      </c>
      <c r="M3121" s="4">
        <f t="shared" si="799"/>
        <v>59</v>
      </c>
      <c r="N3121" s="10">
        <f t="shared" si="797"/>
        <v>0.18644067796610164</v>
      </c>
      <c r="O3121" s="4">
        <f t="shared" si="796"/>
        <v>52</v>
      </c>
      <c r="P3121" s="4">
        <f t="shared" si="796"/>
        <v>79</v>
      </c>
      <c r="Q3121" s="4">
        <f t="shared" si="798"/>
        <v>27</v>
      </c>
      <c r="R3121" s="11"/>
    </row>
    <row r="3122" spans="1:18" x14ac:dyDescent="0.2">
      <c r="A3122" s="1" t="s">
        <v>3222</v>
      </c>
      <c r="B3122" s="4" t="str">
        <f t="shared" si="788"/>
        <v>2020-07-18</v>
      </c>
      <c r="C3122" s="3">
        <v>44030</v>
      </c>
      <c r="E3122" s="4" t="str">
        <f t="shared" si="789"/>
        <v>70.0;58.0;52.0;79.0</v>
      </c>
      <c r="F3122" s="4" t="str">
        <f t="shared" si="790"/>
        <v>70.0;58.0</v>
      </c>
      <c r="G3122" s="4" t="str">
        <f t="shared" si="791"/>
        <v>70.0</v>
      </c>
      <c r="H3122" s="4" t="str">
        <f t="shared" si="792"/>
        <v>58.0</v>
      </c>
      <c r="I3122" s="4" t="str">
        <f t="shared" si="793"/>
        <v>52.0;79.0</v>
      </c>
      <c r="J3122" s="4" t="str">
        <f t="shared" si="794"/>
        <v>52.0</v>
      </c>
      <c r="K3122" s="4" t="str">
        <f t="shared" si="795"/>
        <v>79.0</v>
      </c>
      <c r="L3122" s="4">
        <f t="shared" si="799"/>
        <v>70</v>
      </c>
      <c r="M3122" s="4">
        <f t="shared" si="799"/>
        <v>58</v>
      </c>
      <c r="N3122" s="10">
        <f t="shared" si="797"/>
        <v>0.2068965517241379</v>
      </c>
      <c r="O3122" s="4">
        <f t="shared" si="796"/>
        <v>52</v>
      </c>
      <c r="P3122" s="4">
        <f t="shared" si="796"/>
        <v>79</v>
      </c>
      <c r="Q3122" s="4">
        <f t="shared" si="798"/>
        <v>27</v>
      </c>
      <c r="R3122" s="11"/>
    </row>
    <row r="3123" spans="1:18" x14ac:dyDescent="0.2">
      <c r="A3123" s="1" t="s">
        <v>3223</v>
      </c>
      <c r="B3123" s="4" t="str">
        <f t="shared" si="788"/>
        <v>2020-07-19</v>
      </c>
      <c r="C3123" s="3">
        <v>44031</v>
      </c>
      <c r="E3123" s="4" t="str">
        <f t="shared" si="789"/>
        <v>70.0;58.0;52.0;78.0</v>
      </c>
      <c r="F3123" s="4" t="str">
        <f t="shared" si="790"/>
        <v>70.0;58.0</v>
      </c>
      <c r="G3123" s="4" t="str">
        <f t="shared" si="791"/>
        <v>70.0</v>
      </c>
      <c r="H3123" s="4" t="str">
        <f t="shared" si="792"/>
        <v>58.0</v>
      </c>
      <c r="I3123" s="4" t="str">
        <f t="shared" si="793"/>
        <v>52.0;78.0</v>
      </c>
      <c r="J3123" s="4" t="str">
        <f t="shared" si="794"/>
        <v>52.0</v>
      </c>
      <c r="K3123" s="4" t="str">
        <f t="shared" si="795"/>
        <v>78.0</v>
      </c>
      <c r="L3123" s="4">
        <f t="shared" si="799"/>
        <v>70</v>
      </c>
      <c r="M3123" s="4">
        <f t="shared" si="799"/>
        <v>58</v>
      </c>
      <c r="N3123" s="10">
        <f t="shared" si="797"/>
        <v>0.2068965517241379</v>
      </c>
      <c r="O3123" s="4">
        <f t="shared" si="796"/>
        <v>52</v>
      </c>
      <c r="P3123" s="4">
        <f t="shared" si="796"/>
        <v>78</v>
      </c>
      <c r="Q3123" s="4">
        <f t="shared" si="798"/>
        <v>26</v>
      </c>
      <c r="R3123" s="11"/>
    </row>
    <row r="3124" spans="1:18" x14ac:dyDescent="0.2">
      <c r="A3124" s="1" t="s">
        <v>3224</v>
      </c>
      <c r="B3124" s="4" t="str">
        <f t="shared" si="788"/>
        <v>2020-07-20</v>
      </c>
      <c r="C3124" s="3">
        <v>44032</v>
      </c>
      <c r="E3124" s="4" t="str">
        <f t="shared" si="789"/>
        <v>70.0;58.0;52.0;78.0</v>
      </c>
      <c r="F3124" s="4" t="str">
        <f t="shared" si="790"/>
        <v>70.0;58.0</v>
      </c>
      <c r="G3124" s="4" t="str">
        <f t="shared" si="791"/>
        <v>70.0</v>
      </c>
      <c r="H3124" s="4" t="str">
        <f t="shared" si="792"/>
        <v>58.0</v>
      </c>
      <c r="I3124" s="4" t="str">
        <f t="shared" si="793"/>
        <v>52.0;78.0</v>
      </c>
      <c r="J3124" s="4" t="str">
        <f t="shared" si="794"/>
        <v>52.0</v>
      </c>
      <c r="K3124" s="4" t="str">
        <f t="shared" si="795"/>
        <v>78.0</v>
      </c>
      <c r="L3124" s="4">
        <f t="shared" si="799"/>
        <v>70</v>
      </c>
      <c r="M3124" s="4">
        <f t="shared" si="799"/>
        <v>58</v>
      </c>
      <c r="N3124" s="10">
        <f t="shared" si="797"/>
        <v>0.2068965517241379</v>
      </c>
      <c r="O3124" s="4">
        <f t="shared" si="796"/>
        <v>52</v>
      </c>
      <c r="P3124" s="4">
        <f t="shared" si="796"/>
        <v>78</v>
      </c>
      <c r="Q3124" s="4">
        <f t="shared" si="798"/>
        <v>26</v>
      </c>
      <c r="R3124" s="11"/>
    </row>
    <row r="3125" spans="1:18" x14ac:dyDescent="0.2">
      <c r="A3125" s="1" t="s">
        <v>3225</v>
      </c>
      <c r="B3125" s="4" t="str">
        <f t="shared" si="788"/>
        <v>2020-07-21</v>
      </c>
      <c r="C3125" s="3">
        <v>44033</v>
      </c>
      <c r="E3125" s="4" t="str">
        <f t="shared" si="789"/>
        <v>70.0;58.0;52.0;78.0</v>
      </c>
      <c r="F3125" s="4" t="str">
        <f t="shared" si="790"/>
        <v>70.0;58.0</v>
      </c>
      <c r="G3125" s="4" t="str">
        <f t="shared" si="791"/>
        <v>70.0</v>
      </c>
      <c r="H3125" s="4" t="str">
        <f t="shared" si="792"/>
        <v>58.0</v>
      </c>
      <c r="I3125" s="4" t="str">
        <f t="shared" si="793"/>
        <v>52.0;78.0</v>
      </c>
      <c r="J3125" s="4" t="str">
        <f t="shared" si="794"/>
        <v>52.0</v>
      </c>
      <c r="K3125" s="4" t="str">
        <f t="shared" si="795"/>
        <v>78.0</v>
      </c>
      <c r="L3125" s="4">
        <f t="shared" si="799"/>
        <v>70</v>
      </c>
      <c r="M3125" s="4">
        <f t="shared" si="799"/>
        <v>58</v>
      </c>
      <c r="N3125" s="10">
        <f t="shared" si="797"/>
        <v>0.2068965517241379</v>
      </c>
      <c r="O3125" s="4">
        <f t="shared" si="796"/>
        <v>52</v>
      </c>
      <c r="P3125" s="4">
        <f t="shared" si="796"/>
        <v>78</v>
      </c>
      <c r="Q3125" s="4">
        <f t="shared" si="798"/>
        <v>26</v>
      </c>
      <c r="R3125" s="11"/>
    </row>
    <row r="3126" spans="1:18" x14ac:dyDescent="0.2">
      <c r="A3126" s="1" t="s">
        <v>3226</v>
      </c>
      <c r="B3126" s="4" t="str">
        <f t="shared" si="788"/>
        <v>2020-07-22</v>
      </c>
      <c r="C3126" s="3">
        <v>44034</v>
      </c>
      <c r="E3126" s="4" t="str">
        <f t="shared" si="789"/>
        <v>69.0;58.0;52.0;78.0</v>
      </c>
      <c r="F3126" s="4" t="str">
        <f t="shared" si="790"/>
        <v>69.0;58.0</v>
      </c>
      <c r="G3126" s="4" t="str">
        <f t="shared" si="791"/>
        <v>69.0</v>
      </c>
      <c r="H3126" s="4" t="str">
        <f t="shared" si="792"/>
        <v>58.0</v>
      </c>
      <c r="I3126" s="4" t="str">
        <f t="shared" si="793"/>
        <v>52.0;78.0</v>
      </c>
      <c r="J3126" s="4" t="str">
        <f t="shared" si="794"/>
        <v>52.0</v>
      </c>
      <c r="K3126" s="4" t="str">
        <f t="shared" si="795"/>
        <v>78.0</v>
      </c>
      <c r="L3126" s="4">
        <f t="shared" si="799"/>
        <v>69</v>
      </c>
      <c r="M3126" s="4">
        <f t="shared" si="799"/>
        <v>58</v>
      </c>
      <c r="N3126" s="10">
        <f t="shared" si="797"/>
        <v>0.18965517241379315</v>
      </c>
      <c r="O3126" s="4">
        <f t="shared" si="796"/>
        <v>52</v>
      </c>
      <c r="P3126" s="4">
        <f t="shared" si="796"/>
        <v>78</v>
      </c>
      <c r="Q3126" s="4">
        <f t="shared" si="798"/>
        <v>26</v>
      </c>
      <c r="R3126" s="11"/>
    </row>
    <row r="3127" spans="1:18" x14ac:dyDescent="0.2">
      <c r="A3127" s="1" t="s">
        <v>3227</v>
      </c>
      <c r="B3127" s="4" t="str">
        <f t="shared" si="788"/>
        <v>2020-07-23</v>
      </c>
      <c r="C3127" s="3">
        <v>44035</v>
      </c>
      <c r="E3127" s="4" t="str">
        <f t="shared" si="789"/>
        <v>69.0;57.0;52.0;78.0</v>
      </c>
      <c r="F3127" s="4" t="str">
        <f t="shared" si="790"/>
        <v>69.0;57.0</v>
      </c>
      <c r="G3127" s="4" t="str">
        <f t="shared" si="791"/>
        <v>69.0</v>
      </c>
      <c r="H3127" s="4" t="str">
        <f t="shared" si="792"/>
        <v>57.0</v>
      </c>
      <c r="I3127" s="4" t="str">
        <f t="shared" si="793"/>
        <v>52.0;78.0</v>
      </c>
      <c r="J3127" s="4" t="str">
        <f t="shared" si="794"/>
        <v>52.0</v>
      </c>
      <c r="K3127" s="4" t="str">
        <f t="shared" si="795"/>
        <v>78.0</v>
      </c>
      <c r="L3127" s="4">
        <f t="shared" si="799"/>
        <v>69</v>
      </c>
      <c r="M3127" s="4">
        <f t="shared" si="799"/>
        <v>57</v>
      </c>
      <c r="N3127" s="10">
        <f t="shared" si="797"/>
        <v>0.21052631578947367</v>
      </c>
      <c r="O3127" s="4">
        <f t="shared" si="796"/>
        <v>52</v>
      </c>
      <c r="P3127" s="4">
        <f t="shared" si="796"/>
        <v>78</v>
      </c>
      <c r="Q3127" s="4">
        <f t="shared" si="798"/>
        <v>26</v>
      </c>
      <c r="R3127" s="11"/>
    </row>
    <row r="3128" spans="1:18" x14ac:dyDescent="0.2">
      <c r="A3128" s="1" t="s">
        <v>3228</v>
      </c>
      <c r="B3128" s="4" t="str">
        <f t="shared" si="788"/>
        <v>2020-07-24</v>
      </c>
      <c r="C3128" s="3">
        <v>44036</v>
      </c>
      <c r="E3128" s="4" t="str">
        <f t="shared" si="789"/>
        <v>69.0;57.0;52.0;78.0</v>
      </c>
      <c r="F3128" s="4" t="str">
        <f t="shared" si="790"/>
        <v>69.0;57.0</v>
      </c>
      <c r="G3128" s="4" t="str">
        <f t="shared" si="791"/>
        <v>69.0</v>
      </c>
      <c r="H3128" s="4" t="str">
        <f t="shared" si="792"/>
        <v>57.0</v>
      </c>
      <c r="I3128" s="4" t="str">
        <f t="shared" si="793"/>
        <v>52.0;78.0</v>
      </c>
      <c r="J3128" s="4" t="str">
        <f t="shared" si="794"/>
        <v>52.0</v>
      </c>
      <c r="K3128" s="4" t="str">
        <f t="shared" si="795"/>
        <v>78.0</v>
      </c>
      <c r="L3128" s="4">
        <f t="shared" si="799"/>
        <v>69</v>
      </c>
      <c r="M3128" s="4">
        <f t="shared" si="799"/>
        <v>57</v>
      </c>
      <c r="N3128" s="10">
        <f t="shared" si="797"/>
        <v>0.21052631578947367</v>
      </c>
      <c r="O3128" s="4">
        <f t="shared" si="796"/>
        <v>52</v>
      </c>
      <c r="P3128" s="4">
        <f t="shared" si="796"/>
        <v>78</v>
      </c>
      <c r="Q3128" s="4">
        <f t="shared" si="798"/>
        <v>26</v>
      </c>
      <c r="R3128" s="11"/>
    </row>
    <row r="3129" spans="1:18" x14ac:dyDescent="0.2">
      <c r="A3129" s="1" t="s">
        <v>3229</v>
      </c>
      <c r="B3129" s="4" t="str">
        <f t="shared" si="788"/>
        <v>2020-07-25</v>
      </c>
      <c r="C3129" s="3">
        <v>44037</v>
      </c>
      <c r="E3129" s="4" t="str">
        <f t="shared" si="789"/>
        <v>69.0;57.0;52.0;77.0</v>
      </c>
      <c r="F3129" s="4" t="str">
        <f t="shared" si="790"/>
        <v>69.0;57.0</v>
      </c>
      <c r="G3129" s="4" t="str">
        <f t="shared" si="791"/>
        <v>69.0</v>
      </c>
      <c r="H3129" s="4" t="str">
        <f t="shared" si="792"/>
        <v>57.0</v>
      </c>
      <c r="I3129" s="4" t="str">
        <f t="shared" si="793"/>
        <v>52.0;77.0</v>
      </c>
      <c r="J3129" s="4" t="str">
        <f t="shared" si="794"/>
        <v>52.0</v>
      </c>
      <c r="K3129" s="4" t="str">
        <f t="shared" si="795"/>
        <v>77.0</v>
      </c>
      <c r="L3129" s="4">
        <f t="shared" si="799"/>
        <v>69</v>
      </c>
      <c r="M3129" s="4">
        <f t="shared" si="799"/>
        <v>57</v>
      </c>
      <c r="N3129" s="10">
        <f t="shared" si="797"/>
        <v>0.21052631578947367</v>
      </c>
      <c r="O3129" s="4">
        <f t="shared" si="796"/>
        <v>52</v>
      </c>
      <c r="P3129" s="4">
        <f t="shared" si="796"/>
        <v>77</v>
      </c>
      <c r="Q3129" s="4">
        <f t="shared" si="798"/>
        <v>25</v>
      </c>
      <c r="R3129" s="11"/>
    </row>
    <row r="3130" spans="1:18" x14ac:dyDescent="0.2">
      <c r="A3130" s="1" t="s">
        <v>3230</v>
      </c>
      <c r="B3130" s="4" t="str">
        <f t="shared" si="788"/>
        <v>2020-07-26</v>
      </c>
      <c r="C3130" s="3">
        <v>44038</v>
      </c>
      <c r="E3130" s="4" t="str">
        <f t="shared" si="789"/>
        <v>69.0;57.0;52.0;77.0</v>
      </c>
      <c r="F3130" s="4" t="str">
        <f t="shared" si="790"/>
        <v>69.0;57.0</v>
      </c>
      <c r="G3130" s="4" t="str">
        <f t="shared" si="791"/>
        <v>69.0</v>
      </c>
      <c r="H3130" s="4" t="str">
        <f t="shared" si="792"/>
        <v>57.0</v>
      </c>
      <c r="I3130" s="4" t="str">
        <f t="shared" si="793"/>
        <v>52.0;77.0</v>
      </c>
      <c r="J3130" s="4" t="str">
        <f t="shared" si="794"/>
        <v>52.0</v>
      </c>
      <c r="K3130" s="4" t="str">
        <f t="shared" si="795"/>
        <v>77.0</v>
      </c>
      <c r="L3130" s="4">
        <f t="shared" si="799"/>
        <v>69</v>
      </c>
      <c r="M3130" s="4">
        <f t="shared" si="799"/>
        <v>57</v>
      </c>
      <c r="N3130" s="10">
        <f t="shared" si="797"/>
        <v>0.21052631578947367</v>
      </c>
      <c r="O3130" s="4">
        <f t="shared" si="796"/>
        <v>52</v>
      </c>
      <c r="P3130" s="4">
        <f t="shared" si="796"/>
        <v>77</v>
      </c>
      <c r="Q3130" s="4">
        <f t="shared" si="798"/>
        <v>25</v>
      </c>
      <c r="R3130" s="11"/>
    </row>
    <row r="3131" spans="1:18" x14ac:dyDescent="0.2">
      <c r="A3131" s="1" t="s">
        <v>3231</v>
      </c>
      <c r="B3131" s="4" t="str">
        <f t="shared" si="788"/>
        <v>2020-07-27</v>
      </c>
      <c r="C3131" s="3">
        <v>44039</v>
      </c>
      <c r="E3131" s="4" t="str">
        <f t="shared" si="789"/>
        <v>69.0;57.0;52.0;76.0</v>
      </c>
      <c r="F3131" s="4" t="str">
        <f t="shared" si="790"/>
        <v>69.0;57.0</v>
      </c>
      <c r="G3131" s="4" t="str">
        <f t="shared" si="791"/>
        <v>69.0</v>
      </c>
      <c r="H3131" s="4" t="str">
        <f t="shared" si="792"/>
        <v>57.0</v>
      </c>
      <c r="I3131" s="4" t="str">
        <f t="shared" si="793"/>
        <v>52.0;76.0</v>
      </c>
      <c r="J3131" s="4" t="str">
        <f t="shared" si="794"/>
        <v>52.0</v>
      </c>
      <c r="K3131" s="4" t="str">
        <f t="shared" si="795"/>
        <v>76.0</v>
      </c>
      <c r="L3131" s="4">
        <f t="shared" si="799"/>
        <v>69</v>
      </c>
      <c r="M3131" s="4">
        <f t="shared" si="799"/>
        <v>57</v>
      </c>
      <c r="N3131" s="10">
        <f t="shared" si="797"/>
        <v>0.21052631578947367</v>
      </c>
      <c r="O3131" s="4">
        <f t="shared" si="796"/>
        <v>52</v>
      </c>
      <c r="P3131" s="4">
        <f t="shared" si="796"/>
        <v>76</v>
      </c>
      <c r="Q3131" s="4">
        <f t="shared" si="798"/>
        <v>24</v>
      </c>
      <c r="R3131" s="11"/>
    </row>
    <row r="3132" spans="1:18" x14ac:dyDescent="0.2">
      <c r="A3132" s="1" t="s">
        <v>3232</v>
      </c>
      <c r="B3132" s="4" t="str">
        <f t="shared" si="788"/>
        <v>2020-07-28</v>
      </c>
      <c r="C3132" s="3">
        <v>44040</v>
      </c>
      <c r="E3132" s="4" t="str">
        <f t="shared" si="789"/>
        <v>68.0;57.0;52.0;76.0</v>
      </c>
      <c r="F3132" s="4" t="str">
        <f t="shared" si="790"/>
        <v>68.0;57.0</v>
      </c>
      <c r="G3132" s="4" t="str">
        <f t="shared" si="791"/>
        <v>68.0</v>
      </c>
      <c r="H3132" s="4" t="str">
        <f t="shared" si="792"/>
        <v>57.0</v>
      </c>
      <c r="I3132" s="4" t="str">
        <f t="shared" si="793"/>
        <v>52.0;76.0</v>
      </c>
      <c r="J3132" s="4" t="str">
        <f t="shared" si="794"/>
        <v>52.0</v>
      </c>
      <c r="K3132" s="4" t="str">
        <f t="shared" si="795"/>
        <v>76.0</v>
      </c>
      <c r="L3132" s="4">
        <f t="shared" si="799"/>
        <v>68</v>
      </c>
      <c r="M3132" s="4">
        <f t="shared" si="799"/>
        <v>57</v>
      </c>
      <c r="N3132" s="10">
        <f t="shared" si="797"/>
        <v>0.19298245614035081</v>
      </c>
      <c r="O3132" s="4">
        <f t="shared" si="796"/>
        <v>52</v>
      </c>
      <c r="P3132" s="4">
        <f t="shared" si="796"/>
        <v>76</v>
      </c>
      <c r="Q3132" s="4">
        <f t="shared" si="798"/>
        <v>24</v>
      </c>
      <c r="R3132" s="11"/>
    </row>
    <row r="3133" spans="1:18" x14ac:dyDescent="0.2">
      <c r="A3133" s="1" t="s">
        <v>3233</v>
      </c>
      <c r="B3133" s="4" t="str">
        <f t="shared" si="788"/>
        <v>2020-07-29</v>
      </c>
      <c r="C3133" s="3">
        <v>44041</v>
      </c>
      <c r="E3133" s="4" t="str">
        <f t="shared" si="789"/>
        <v>68.0;57.0;52.0;75.0</v>
      </c>
      <c r="F3133" s="4" t="str">
        <f t="shared" si="790"/>
        <v>68.0;57.0</v>
      </c>
      <c r="G3133" s="4" t="str">
        <f t="shared" si="791"/>
        <v>68.0</v>
      </c>
      <c r="H3133" s="4" t="str">
        <f t="shared" si="792"/>
        <v>57.0</v>
      </c>
      <c r="I3133" s="4" t="str">
        <f t="shared" si="793"/>
        <v>52.0;75.0</v>
      </c>
      <c r="J3133" s="4" t="str">
        <f t="shared" si="794"/>
        <v>52.0</v>
      </c>
      <c r="K3133" s="4" t="str">
        <f t="shared" si="795"/>
        <v>75.0</v>
      </c>
      <c r="L3133" s="4">
        <f t="shared" si="799"/>
        <v>68</v>
      </c>
      <c r="M3133" s="4">
        <f t="shared" si="799"/>
        <v>57</v>
      </c>
      <c r="N3133" s="10">
        <f t="shared" si="797"/>
        <v>0.19298245614035081</v>
      </c>
      <c r="O3133" s="4">
        <f t="shared" si="796"/>
        <v>52</v>
      </c>
      <c r="P3133" s="4">
        <f t="shared" si="796"/>
        <v>75</v>
      </c>
      <c r="Q3133" s="4">
        <f t="shared" si="798"/>
        <v>23</v>
      </c>
      <c r="R3133" s="11"/>
    </row>
    <row r="3134" spans="1:18" x14ac:dyDescent="0.2">
      <c r="A3134" s="1" t="s">
        <v>3234</v>
      </c>
      <c r="B3134" s="4" t="str">
        <f t="shared" si="788"/>
        <v>2020-07-30</v>
      </c>
      <c r="C3134" s="3">
        <v>44042</v>
      </c>
      <c r="E3134" s="4" t="str">
        <f t="shared" si="789"/>
        <v>68.0;57.0;52.0;75.0</v>
      </c>
      <c r="F3134" s="4" t="str">
        <f t="shared" si="790"/>
        <v>68.0;57.0</v>
      </c>
      <c r="G3134" s="4" t="str">
        <f t="shared" si="791"/>
        <v>68.0</v>
      </c>
      <c r="H3134" s="4" t="str">
        <f t="shared" si="792"/>
        <v>57.0</v>
      </c>
      <c r="I3134" s="4" t="str">
        <f t="shared" si="793"/>
        <v>52.0;75.0</v>
      </c>
      <c r="J3134" s="4" t="str">
        <f t="shared" si="794"/>
        <v>52.0</v>
      </c>
      <c r="K3134" s="4" t="str">
        <f t="shared" si="795"/>
        <v>75.0</v>
      </c>
      <c r="L3134" s="4">
        <f t="shared" si="799"/>
        <v>68</v>
      </c>
      <c r="M3134" s="4">
        <f t="shared" si="799"/>
        <v>57</v>
      </c>
      <c r="N3134" s="10">
        <f t="shared" si="797"/>
        <v>0.19298245614035081</v>
      </c>
      <c r="O3134" s="4">
        <f t="shared" si="796"/>
        <v>52</v>
      </c>
      <c r="P3134" s="4">
        <f t="shared" si="796"/>
        <v>75</v>
      </c>
      <c r="Q3134" s="4">
        <f t="shared" si="798"/>
        <v>23</v>
      </c>
      <c r="R3134" s="11"/>
    </row>
    <row r="3135" spans="1:18" x14ac:dyDescent="0.2">
      <c r="A3135" s="1" t="s">
        <v>3235</v>
      </c>
      <c r="B3135" s="4" t="str">
        <f t="shared" si="788"/>
        <v>2020-07-31</v>
      </c>
      <c r="C3135" s="3">
        <v>44043</v>
      </c>
      <c r="E3135" s="4" t="str">
        <f t="shared" si="789"/>
        <v>67.0;57.0;52.0;75.0</v>
      </c>
      <c r="F3135" s="4" t="str">
        <f t="shared" si="790"/>
        <v>67.0;57.0</v>
      </c>
      <c r="G3135" s="4" t="str">
        <f t="shared" si="791"/>
        <v>67.0</v>
      </c>
      <c r="H3135" s="4" t="str">
        <f t="shared" si="792"/>
        <v>57.0</v>
      </c>
      <c r="I3135" s="4" t="str">
        <f t="shared" si="793"/>
        <v>52.0;75.0</v>
      </c>
      <c r="J3135" s="4" t="str">
        <f t="shared" si="794"/>
        <v>52.0</v>
      </c>
      <c r="K3135" s="4" t="str">
        <f t="shared" si="795"/>
        <v>75.0</v>
      </c>
      <c r="L3135" s="4">
        <f t="shared" si="799"/>
        <v>67</v>
      </c>
      <c r="M3135" s="4">
        <f t="shared" si="799"/>
        <v>57</v>
      </c>
      <c r="N3135" s="10">
        <f t="shared" si="797"/>
        <v>0.17543859649122817</v>
      </c>
      <c r="O3135" s="4">
        <f t="shared" si="796"/>
        <v>52</v>
      </c>
      <c r="P3135" s="4">
        <f t="shared" si="796"/>
        <v>75</v>
      </c>
      <c r="Q3135" s="4">
        <f t="shared" si="798"/>
        <v>23</v>
      </c>
      <c r="R3135" s="11"/>
    </row>
    <row r="3136" spans="1:18" x14ac:dyDescent="0.2">
      <c r="A3136" s="1" t="s">
        <v>3236</v>
      </c>
      <c r="B3136" s="4" t="str">
        <f t="shared" si="788"/>
        <v>2020-08-01</v>
      </c>
      <c r="C3136" s="3">
        <v>44044</v>
      </c>
      <c r="E3136" s="4" t="str">
        <f t="shared" si="789"/>
        <v>68.0;57.0;52.0;75.0</v>
      </c>
      <c r="F3136" s="4" t="str">
        <f t="shared" si="790"/>
        <v>68.0;57.0</v>
      </c>
      <c r="G3136" s="4" t="str">
        <f t="shared" si="791"/>
        <v>68.0</v>
      </c>
      <c r="H3136" s="4" t="str">
        <f t="shared" si="792"/>
        <v>57.0</v>
      </c>
      <c r="I3136" s="4" t="str">
        <f t="shared" si="793"/>
        <v>52.0;75.0</v>
      </c>
      <c r="J3136" s="4" t="str">
        <f t="shared" si="794"/>
        <v>52.0</v>
      </c>
      <c r="K3136" s="4" t="str">
        <f t="shared" si="795"/>
        <v>75.0</v>
      </c>
      <c r="L3136" s="4">
        <f t="shared" si="799"/>
        <v>68</v>
      </c>
      <c r="M3136" s="4">
        <f t="shared" si="799"/>
        <v>57</v>
      </c>
      <c r="N3136" s="10">
        <f t="shared" si="797"/>
        <v>0.19298245614035081</v>
      </c>
      <c r="O3136" s="4">
        <f t="shared" si="796"/>
        <v>52</v>
      </c>
      <c r="P3136" s="4">
        <f t="shared" si="796"/>
        <v>75</v>
      </c>
      <c r="Q3136" s="4">
        <f t="shared" si="798"/>
        <v>23</v>
      </c>
      <c r="R3136" s="11"/>
    </row>
    <row r="3137" spans="1:18" x14ac:dyDescent="0.2">
      <c r="A3137" s="1" t="s">
        <v>3237</v>
      </c>
      <c r="B3137" s="4" t="str">
        <f t="shared" si="788"/>
        <v>2020-08-02</v>
      </c>
      <c r="C3137" s="3">
        <v>44045</v>
      </c>
      <c r="E3137" s="4" t="str">
        <f t="shared" si="789"/>
        <v>68.0;56.0;51.0;75.0</v>
      </c>
      <c r="F3137" s="4" t="str">
        <f t="shared" si="790"/>
        <v>68.0;56.0</v>
      </c>
      <c r="G3137" s="4" t="str">
        <f t="shared" si="791"/>
        <v>68.0</v>
      </c>
      <c r="H3137" s="4" t="str">
        <f t="shared" si="792"/>
        <v>56.0</v>
      </c>
      <c r="I3137" s="4" t="str">
        <f t="shared" si="793"/>
        <v>51.0;75.0</v>
      </c>
      <c r="J3137" s="4" t="str">
        <f t="shared" si="794"/>
        <v>51.0</v>
      </c>
      <c r="K3137" s="4" t="str">
        <f t="shared" si="795"/>
        <v>75.0</v>
      </c>
      <c r="L3137" s="4">
        <f t="shared" si="799"/>
        <v>68</v>
      </c>
      <c r="M3137" s="4">
        <f t="shared" si="799"/>
        <v>56</v>
      </c>
      <c r="N3137" s="10">
        <f t="shared" si="797"/>
        <v>0.21428571428571419</v>
      </c>
      <c r="O3137" s="4">
        <f t="shared" si="796"/>
        <v>51</v>
      </c>
      <c r="P3137" s="4">
        <f t="shared" si="796"/>
        <v>75</v>
      </c>
      <c r="Q3137" s="4">
        <f t="shared" si="798"/>
        <v>24</v>
      </c>
      <c r="R3137" s="11"/>
    </row>
    <row r="3138" spans="1:18" x14ac:dyDescent="0.2">
      <c r="A3138" s="1" t="s">
        <v>3238</v>
      </c>
      <c r="B3138" s="4" t="str">
        <f t="shared" si="788"/>
        <v>2020-08-03</v>
      </c>
      <c r="C3138" s="3">
        <v>44046</v>
      </c>
      <c r="E3138" s="4" t="str">
        <f t="shared" si="789"/>
        <v>68.0;56.0;51.0;74.0</v>
      </c>
      <c r="F3138" s="4" t="str">
        <f t="shared" si="790"/>
        <v>68.0;56.0</v>
      </c>
      <c r="G3138" s="4" t="str">
        <f t="shared" si="791"/>
        <v>68.0</v>
      </c>
      <c r="H3138" s="4" t="str">
        <f t="shared" si="792"/>
        <v>56.0</v>
      </c>
      <c r="I3138" s="4" t="str">
        <f t="shared" si="793"/>
        <v>51.0;74.0</v>
      </c>
      <c r="J3138" s="4" t="str">
        <f t="shared" si="794"/>
        <v>51.0</v>
      </c>
      <c r="K3138" s="4" t="str">
        <f t="shared" si="795"/>
        <v>74.0</v>
      </c>
      <c r="L3138" s="4">
        <f t="shared" si="799"/>
        <v>68</v>
      </c>
      <c r="M3138" s="4">
        <f t="shared" si="799"/>
        <v>56</v>
      </c>
      <c r="N3138" s="10">
        <f t="shared" si="797"/>
        <v>0.21428571428571419</v>
      </c>
      <c r="O3138" s="4">
        <f t="shared" si="796"/>
        <v>51</v>
      </c>
      <c r="P3138" s="4">
        <f t="shared" si="796"/>
        <v>74</v>
      </c>
      <c r="Q3138" s="4">
        <f t="shared" si="798"/>
        <v>23</v>
      </c>
      <c r="R3138" s="11"/>
    </row>
    <row r="3139" spans="1:18" x14ac:dyDescent="0.2">
      <c r="A3139" s="1" t="s">
        <v>3239</v>
      </c>
      <c r="B3139" s="4" t="str">
        <f t="shared" si="788"/>
        <v>2020-08-04</v>
      </c>
      <c r="C3139" s="3">
        <v>44047</v>
      </c>
      <c r="E3139" s="4" t="str">
        <f t="shared" si="789"/>
        <v>68.0;56.0;51.0;74.0</v>
      </c>
      <c r="F3139" s="4" t="str">
        <f t="shared" si="790"/>
        <v>68.0;56.0</v>
      </c>
      <c r="G3139" s="4" t="str">
        <f t="shared" si="791"/>
        <v>68.0</v>
      </c>
      <c r="H3139" s="4" t="str">
        <f t="shared" si="792"/>
        <v>56.0</v>
      </c>
      <c r="I3139" s="4" t="str">
        <f t="shared" si="793"/>
        <v>51.0;74.0</v>
      </c>
      <c r="J3139" s="4" t="str">
        <f t="shared" si="794"/>
        <v>51.0</v>
      </c>
      <c r="K3139" s="4" t="str">
        <f t="shared" si="795"/>
        <v>74.0</v>
      </c>
      <c r="L3139" s="4">
        <f t="shared" si="799"/>
        <v>68</v>
      </c>
      <c r="M3139" s="4">
        <f t="shared" si="799"/>
        <v>56</v>
      </c>
      <c r="N3139" s="10">
        <f t="shared" si="797"/>
        <v>0.21428571428571419</v>
      </c>
      <c r="O3139" s="4">
        <f t="shared" si="796"/>
        <v>51</v>
      </c>
      <c r="P3139" s="4">
        <f t="shared" si="796"/>
        <v>74</v>
      </c>
      <c r="Q3139" s="4">
        <f t="shared" si="798"/>
        <v>23</v>
      </c>
      <c r="R3139" s="11"/>
    </row>
    <row r="3140" spans="1:18" x14ac:dyDescent="0.2">
      <c r="A3140" s="1" t="s">
        <v>3240</v>
      </c>
      <c r="B3140" s="4" t="str">
        <f t="shared" ref="B3140:B3203" si="800">LEFT(A3140,10)</f>
        <v>2020-08-05</v>
      </c>
      <c r="C3140" s="3">
        <v>44048</v>
      </c>
      <c r="E3140" s="4" t="str">
        <f t="shared" ref="E3140:E3203" si="801">RIGHT(A3140,19)</f>
        <v>68.0;56.0;51.0;74.0</v>
      </c>
      <c r="F3140" s="4" t="str">
        <f t="shared" ref="F3140:F3203" si="802">LEFT(E3140,9)</f>
        <v>68.0;56.0</v>
      </c>
      <c r="G3140" s="4" t="str">
        <f t="shared" ref="G3140:G3203" si="803">LEFT(F3140,4)</f>
        <v>68.0</v>
      </c>
      <c r="H3140" s="4" t="str">
        <f t="shared" ref="H3140:H3203" si="804">RIGHT(F3140,4)</f>
        <v>56.0</v>
      </c>
      <c r="I3140" s="4" t="str">
        <f t="shared" ref="I3140:I3203" si="805">RIGHT(E3140,9)</f>
        <v>51.0;74.0</v>
      </c>
      <c r="J3140" s="4" t="str">
        <f t="shared" ref="J3140:J3203" si="806">LEFT(I3140,4)</f>
        <v>51.0</v>
      </c>
      <c r="K3140" s="4" t="str">
        <f t="shared" ref="K3140:K3203" si="807">RIGHT(I3140,4)</f>
        <v>74.0</v>
      </c>
      <c r="L3140" s="4">
        <f t="shared" si="799"/>
        <v>68</v>
      </c>
      <c r="M3140" s="4">
        <f t="shared" si="799"/>
        <v>56</v>
      </c>
      <c r="N3140" s="10">
        <f t="shared" si="797"/>
        <v>0.21428571428571419</v>
      </c>
      <c r="O3140" s="4">
        <f t="shared" ref="O3140:P3203" si="808">VALUE(J3140)</f>
        <v>51</v>
      </c>
      <c r="P3140" s="4">
        <f t="shared" si="808"/>
        <v>74</v>
      </c>
      <c r="Q3140" s="4">
        <f t="shared" si="798"/>
        <v>23</v>
      </c>
      <c r="R3140" s="11"/>
    </row>
    <row r="3141" spans="1:18" x14ac:dyDescent="0.2">
      <c r="A3141" s="1" t="s">
        <v>3241</v>
      </c>
      <c r="B3141" s="4" t="str">
        <f t="shared" si="800"/>
        <v>2020-08-06</v>
      </c>
      <c r="C3141" s="3">
        <v>44049</v>
      </c>
      <c r="E3141" s="4" t="str">
        <f t="shared" si="801"/>
        <v>67.0;55.0;51.0;74.0</v>
      </c>
      <c r="F3141" s="4" t="str">
        <f t="shared" si="802"/>
        <v>67.0;55.0</v>
      </c>
      <c r="G3141" s="4" t="str">
        <f t="shared" si="803"/>
        <v>67.0</v>
      </c>
      <c r="H3141" s="4" t="str">
        <f t="shared" si="804"/>
        <v>55.0</v>
      </c>
      <c r="I3141" s="4" t="str">
        <f t="shared" si="805"/>
        <v>51.0;74.0</v>
      </c>
      <c r="J3141" s="4" t="str">
        <f t="shared" si="806"/>
        <v>51.0</v>
      </c>
      <c r="K3141" s="4" t="str">
        <f t="shared" si="807"/>
        <v>74.0</v>
      </c>
      <c r="L3141" s="4">
        <f t="shared" si="799"/>
        <v>67</v>
      </c>
      <c r="M3141" s="4">
        <f t="shared" si="799"/>
        <v>55</v>
      </c>
      <c r="N3141" s="10">
        <f t="shared" ref="N3141:N3204" si="809">L3141/M3141-1</f>
        <v>0.21818181818181825</v>
      </c>
      <c r="O3141" s="4">
        <f t="shared" si="808"/>
        <v>51</v>
      </c>
      <c r="P3141" s="4">
        <f t="shared" si="808"/>
        <v>74</v>
      </c>
      <c r="Q3141" s="4">
        <f t="shared" ref="Q3141:Q3204" si="810">P3141-O3141</f>
        <v>23</v>
      </c>
      <c r="R3141" s="11"/>
    </row>
    <row r="3142" spans="1:18" x14ac:dyDescent="0.2">
      <c r="A3142" s="1" t="s">
        <v>3242</v>
      </c>
      <c r="B3142" s="4" t="str">
        <f t="shared" si="800"/>
        <v>2020-08-07</v>
      </c>
      <c r="C3142" s="3">
        <v>44050</v>
      </c>
      <c r="E3142" s="4" t="str">
        <f t="shared" si="801"/>
        <v>67.0;55.0;51.0;74.0</v>
      </c>
      <c r="F3142" s="4" t="str">
        <f t="shared" si="802"/>
        <v>67.0;55.0</v>
      </c>
      <c r="G3142" s="4" t="str">
        <f t="shared" si="803"/>
        <v>67.0</v>
      </c>
      <c r="H3142" s="4" t="str">
        <f t="shared" si="804"/>
        <v>55.0</v>
      </c>
      <c r="I3142" s="4" t="str">
        <f t="shared" si="805"/>
        <v>51.0;74.0</v>
      </c>
      <c r="J3142" s="4" t="str">
        <f t="shared" si="806"/>
        <v>51.0</v>
      </c>
      <c r="K3142" s="4" t="str">
        <f t="shared" si="807"/>
        <v>74.0</v>
      </c>
      <c r="L3142" s="4">
        <f t="shared" si="799"/>
        <v>67</v>
      </c>
      <c r="M3142" s="4">
        <f t="shared" si="799"/>
        <v>55</v>
      </c>
      <c r="N3142" s="10">
        <f t="shared" si="809"/>
        <v>0.21818181818181825</v>
      </c>
      <c r="O3142" s="4">
        <f t="shared" si="808"/>
        <v>51</v>
      </c>
      <c r="P3142" s="4">
        <f t="shared" si="808"/>
        <v>74</v>
      </c>
      <c r="Q3142" s="4">
        <f t="shared" si="810"/>
        <v>23</v>
      </c>
      <c r="R3142" s="11"/>
    </row>
    <row r="3143" spans="1:18" x14ac:dyDescent="0.2">
      <c r="A3143" s="1" t="s">
        <v>3243</v>
      </c>
      <c r="B3143" s="4" t="str">
        <f t="shared" si="800"/>
        <v>2020-08-08</v>
      </c>
      <c r="C3143" s="3">
        <v>44051</v>
      </c>
      <c r="E3143" s="4" t="str">
        <f t="shared" si="801"/>
        <v>67.0;55.0;51.0;74.0</v>
      </c>
      <c r="F3143" s="4" t="str">
        <f t="shared" si="802"/>
        <v>67.0;55.0</v>
      </c>
      <c r="G3143" s="4" t="str">
        <f t="shared" si="803"/>
        <v>67.0</v>
      </c>
      <c r="H3143" s="4" t="str">
        <f t="shared" si="804"/>
        <v>55.0</v>
      </c>
      <c r="I3143" s="4" t="str">
        <f t="shared" si="805"/>
        <v>51.0;74.0</v>
      </c>
      <c r="J3143" s="4" t="str">
        <f t="shared" si="806"/>
        <v>51.0</v>
      </c>
      <c r="K3143" s="4" t="str">
        <f t="shared" si="807"/>
        <v>74.0</v>
      </c>
      <c r="L3143" s="4">
        <f t="shared" si="799"/>
        <v>67</v>
      </c>
      <c r="M3143" s="4">
        <f t="shared" si="799"/>
        <v>55</v>
      </c>
      <c r="N3143" s="10">
        <f t="shared" si="809"/>
        <v>0.21818181818181825</v>
      </c>
      <c r="O3143" s="4">
        <f t="shared" si="808"/>
        <v>51</v>
      </c>
      <c r="P3143" s="4">
        <f t="shared" si="808"/>
        <v>74</v>
      </c>
      <c r="Q3143" s="4">
        <f t="shared" si="810"/>
        <v>23</v>
      </c>
      <c r="R3143" s="11"/>
    </row>
    <row r="3144" spans="1:18" x14ac:dyDescent="0.2">
      <c r="A3144" s="1" t="s">
        <v>3244</v>
      </c>
      <c r="B3144" s="4" t="str">
        <f t="shared" si="800"/>
        <v>2020-08-09</v>
      </c>
      <c r="C3144" s="3">
        <v>44052</v>
      </c>
      <c r="E3144" s="4" t="str">
        <f t="shared" si="801"/>
        <v>67.0;55.0;51.0;73.0</v>
      </c>
      <c r="F3144" s="4" t="str">
        <f t="shared" si="802"/>
        <v>67.0;55.0</v>
      </c>
      <c r="G3144" s="4" t="str">
        <f t="shared" si="803"/>
        <v>67.0</v>
      </c>
      <c r="H3144" s="4" t="str">
        <f t="shared" si="804"/>
        <v>55.0</v>
      </c>
      <c r="I3144" s="4" t="str">
        <f t="shared" si="805"/>
        <v>51.0;73.0</v>
      </c>
      <c r="J3144" s="4" t="str">
        <f t="shared" si="806"/>
        <v>51.0</v>
      </c>
      <c r="K3144" s="4" t="str">
        <f t="shared" si="807"/>
        <v>73.0</v>
      </c>
      <c r="L3144" s="4">
        <f t="shared" si="799"/>
        <v>67</v>
      </c>
      <c r="M3144" s="4">
        <f t="shared" si="799"/>
        <v>55</v>
      </c>
      <c r="N3144" s="10">
        <f t="shared" si="809"/>
        <v>0.21818181818181825</v>
      </c>
      <c r="O3144" s="4">
        <f t="shared" si="808"/>
        <v>51</v>
      </c>
      <c r="P3144" s="4">
        <f t="shared" si="808"/>
        <v>73</v>
      </c>
      <c r="Q3144" s="4">
        <f t="shared" si="810"/>
        <v>22</v>
      </c>
      <c r="R3144" s="11"/>
    </row>
    <row r="3145" spans="1:18" x14ac:dyDescent="0.2">
      <c r="A3145" s="1" t="s">
        <v>3245</v>
      </c>
      <c r="B3145" s="4" t="str">
        <f t="shared" si="800"/>
        <v>2020-08-10</v>
      </c>
      <c r="C3145" s="3">
        <v>44053</v>
      </c>
      <c r="E3145" s="4" t="str">
        <f t="shared" si="801"/>
        <v>66.0;55.0;50.0;74.0</v>
      </c>
      <c r="F3145" s="4" t="str">
        <f t="shared" si="802"/>
        <v>66.0;55.0</v>
      </c>
      <c r="G3145" s="4" t="str">
        <f t="shared" si="803"/>
        <v>66.0</v>
      </c>
      <c r="H3145" s="4" t="str">
        <f t="shared" si="804"/>
        <v>55.0</v>
      </c>
      <c r="I3145" s="4" t="str">
        <f t="shared" si="805"/>
        <v>50.0;74.0</v>
      </c>
      <c r="J3145" s="4" t="str">
        <f t="shared" si="806"/>
        <v>50.0</v>
      </c>
      <c r="K3145" s="4" t="str">
        <f t="shared" si="807"/>
        <v>74.0</v>
      </c>
      <c r="L3145" s="4">
        <f t="shared" si="799"/>
        <v>66</v>
      </c>
      <c r="M3145" s="4">
        <f t="shared" si="799"/>
        <v>55</v>
      </c>
      <c r="N3145" s="10">
        <f t="shared" si="809"/>
        <v>0.19999999999999996</v>
      </c>
      <c r="O3145" s="4">
        <f t="shared" si="808"/>
        <v>50</v>
      </c>
      <c r="P3145" s="4">
        <f t="shared" si="808"/>
        <v>74</v>
      </c>
      <c r="Q3145" s="4">
        <f t="shared" si="810"/>
        <v>24</v>
      </c>
      <c r="R3145" s="11"/>
    </row>
    <row r="3146" spans="1:18" x14ac:dyDescent="0.2">
      <c r="A3146" s="1" t="s">
        <v>3246</v>
      </c>
      <c r="B3146" s="4" t="str">
        <f t="shared" si="800"/>
        <v>2020-08-11</v>
      </c>
      <c r="C3146" s="3">
        <v>44054</v>
      </c>
      <c r="E3146" s="4" t="str">
        <f t="shared" si="801"/>
        <v>66.0;55.0;50.0;73.0</v>
      </c>
      <c r="F3146" s="4" t="str">
        <f t="shared" si="802"/>
        <v>66.0;55.0</v>
      </c>
      <c r="G3146" s="4" t="str">
        <f t="shared" si="803"/>
        <v>66.0</v>
      </c>
      <c r="H3146" s="4" t="str">
        <f t="shared" si="804"/>
        <v>55.0</v>
      </c>
      <c r="I3146" s="4" t="str">
        <f t="shared" si="805"/>
        <v>50.0;73.0</v>
      </c>
      <c r="J3146" s="4" t="str">
        <f t="shared" si="806"/>
        <v>50.0</v>
      </c>
      <c r="K3146" s="4" t="str">
        <f t="shared" si="807"/>
        <v>73.0</v>
      </c>
      <c r="L3146" s="4">
        <f t="shared" si="799"/>
        <v>66</v>
      </c>
      <c r="M3146" s="4">
        <f t="shared" si="799"/>
        <v>55</v>
      </c>
      <c r="N3146" s="10">
        <f t="shared" si="809"/>
        <v>0.19999999999999996</v>
      </c>
      <c r="O3146" s="4">
        <f t="shared" si="808"/>
        <v>50</v>
      </c>
      <c r="P3146" s="4">
        <f t="shared" si="808"/>
        <v>73</v>
      </c>
      <c r="Q3146" s="4">
        <f t="shared" si="810"/>
        <v>23</v>
      </c>
      <c r="R3146" s="11"/>
    </row>
    <row r="3147" spans="1:18" x14ac:dyDescent="0.2">
      <c r="A3147" s="1" t="s">
        <v>3247</v>
      </c>
      <c r="B3147" s="4" t="str">
        <f t="shared" si="800"/>
        <v>2020-08-12</v>
      </c>
      <c r="C3147" s="3">
        <v>44055</v>
      </c>
      <c r="E3147" s="4" t="str">
        <f t="shared" si="801"/>
        <v>66.0;55.0;50.0;73.0</v>
      </c>
      <c r="F3147" s="4" t="str">
        <f t="shared" si="802"/>
        <v>66.0;55.0</v>
      </c>
      <c r="G3147" s="4" t="str">
        <f t="shared" si="803"/>
        <v>66.0</v>
      </c>
      <c r="H3147" s="4" t="str">
        <f t="shared" si="804"/>
        <v>55.0</v>
      </c>
      <c r="I3147" s="4" t="str">
        <f t="shared" si="805"/>
        <v>50.0;73.0</v>
      </c>
      <c r="J3147" s="4" t="str">
        <f t="shared" si="806"/>
        <v>50.0</v>
      </c>
      <c r="K3147" s="4" t="str">
        <f t="shared" si="807"/>
        <v>73.0</v>
      </c>
      <c r="L3147" s="4">
        <f t="shared" si="799"/>
        <v>66</v>
      </c>
      <c r="M3147" s="4">
        <f t="shared" si="799"/>
        <v>55</v>
      </c>
      <c r="N3147" s="10">
        <f t="shared" si="809"/>
        <v>0.19999999999999996</v>
      </c>
      <c r="O3147" s="4">
        <f t="shared" si="808"/>
        <v>50</v>
      </c>
      <c r="P3147" s="4">
        <f t="shared" si="808"/>
        <v>73</v>
      </c>
      <c r="Q3147" s="4">
        <f t="shared" si="810"/>
        <v>23</v>
      </c>
      <c r="R3147" s="11"/>
    </row>
    <row r="3148" spans="1:18" x14ac:dyDescent="0.2">
      <c r="A3148" s="1" t="s">
        <v>3248</v>
      </c>
      <c r="B3148" s="4" t="str">
        <f t="shared" si="800"/>
        <v>2020-08-13</v>
      </c>
      <c r="C3148" s="3">
        <v>44056</v>
      </c>
      <c r="E3148" s="4" t="str">
        <f t="shared" si="801"/>
        <v>66.0;55.0;50.0;73.0</v>
      </c>
      <c r="F3148" s="4" t="str">
        <f t="shared" si="802"/>
        <v>66.0;55.0</v>
      </c>
      <c r="G3148" s="4" t="str">
        <f t="shared" si="803"/>
        <v>66.0</v>
      </c>
      <c r="H3148" s="4" t="str">
        <f t="shared" si="804"/>
        <v>55.0</v>
      </c>
      <c r="I3148" s="4" t="str">
        <f t="shared" si="805"/>
        <v>50.0;73.0</v>
      </c>
      <c r="J3148" s="4" t="str">
        <f t="shared" si="806"/>
        <v>50.0</v>
      </c>
      <c r="K3148" s="4" t="str">
        <f t="shared" si="807"/>
        <v>73.0</v>
      </c>
      <c r="L3148" s="4">
        <f t="shared" si="799"/>
        <v>66</v>
      </c>
      <c r="M3148" s="4">
        <f t="shared" si="799"/>
        <v>55</v>
      </c>
      <c r="N3148" s="10">
        <f t="shared" si="809"/>
        <v>0.19999999999999996</v>
      </c>
      <c r="O3148" s="4">
        <f t="shared" si="808"/>
        <v>50</v>
      </c>
      <c r="P3148" s="4">
        <f t="shared" si="808"/>
        <v>73</v>
      </c>
      <c r="Q3148" s="4">
        <f t="shared" si="810"/>
        <v>23</v>
      </c>
      <c r="R3148" s="11"/>
    </row>
    <row r="3149" spans="1:18" x14ac:dyDescent="0.2">
      <c r="A3149" s="1" t="s">
        <v>3249</v>
      </c>
      <c r="B3149" s="4" t="str">
        <f t="shared" si="800"/>
        <v>2020-08-14</v>
      </c>
      <c r="C3149" s="3">
        <v>44057</v>
      </c>
      <c r="E3149" s="4" t="str">
        <f t="shared" si="801"/>
        <v>66.0;55.0;50.0;72.0</v>
      </c>
      <c r="F3149" s="4" t="str">
        <f t="shared" si="802"/>
        <v>66.0;55.0</v>
      </c>
      <c r="G3149" s="4" t="str">
        <f t="shared" si="803"/>
        <v>66.0</v>
      </c>
      <c r="H3149" s="4" t="str">
        <f t="shared" si="804"/>
        <v>55.0</v>
      </c>
      <c r="I3149" s="4" t="str">
        <f t="shared" si="805"/>
        <v>50.0;72.0</v>
      </c>
      <c r="J3149" s="4" t="str">
        <f t="shared" si="806"/>
        <v>50.0</v>
      </c>
      <c r="K3149" s="4" t="str">
        <f t="shared" si="807"/>
        <v>72.0</v>
      </c>
      <c r="L3149" s="4">
        <f t="shared" si="799"/>
        <v>66</v>
      </c>
      <c r="M3149" s="4">
        <f t="shared" si="799"/>
        <v>55</v>
      </c>
      <c r="N3149" s="10">
        <f t="shared" si="809"/>
        <v>0.19999999999999996</v>
      </c>
      <c r="O3149" s="4">
        <f t="shared" si="808"/>
        <v>50</v>
      </c>
      <c r="P3149" s="4">
        <f t="shared" si="808"/>
        <v>72</v>
      </c>
      <c r="Q3149" s="4">
        <f t="shared" si="810"/>
        <v>22</v>
      </c>
      <c r="R3149" s="11"/>
    </row>
    <row r="3150" spans="1:18" x14ac:dyDescent="0.2">
      <c r="A3150" s="1" t="s">
        <v>3250</v>
      </c>
      <c r="B3150" s="4" t="str">
        <f t="shared" si="800"/>
        <v>2020-08-15</v>
      </c>
      <c r="C3150" s="3">
        <v>44058</v>
      </c>
      <c r="E3150" s="4" t="str">
        <f t="shared" si="801"/>
        <v>66.0;55.0;50.0;72.0</v>
      </c>
      <c r="F3150" s="4" t="str">
        <f t="shared" si="802"/>
        <v>66.0;55.0</v>
      </c>
      <c r="G3150" s="4" t="str">
        <f t="shared" si="803"/>
        <v>66.0</v>
      </c>
      <c r="H3150" s="4" t="str">
        <f t="shared" si="804"/>
        <v>55.0</v>
      </c>
      <c r="I3150" s="4" t="str">
        <f t="shared" si="805"/>
        <v>50.0;72.0</v>
      </c>
      <c r="J3150" s="4" t="str">
        <f t="shared" si="806"/>
        <v>50.0</v>
      </c>
      <c r="K3150" s="4" t="str">
        <f t="shared" si="807"/>
        <v>72.0</v>
      </c>
      <c r="L3150" s="4">
        <f t="shared" si="799"/>
        <v>66</v>
      </c>
      <c r="M3150" s="4">
        <f t="shared" si="799"/>
        <v>55</v>
      </c>
      <c r="N3150" s="10">
        <f t="shared" si="809"/>
        <v>0.19999999999999996</v>
      </c>
      <c r="O3150" s="4">
        <f t="shared" si="808"/>
        <v>50</v>
      </c>
      <c r="P3150" s="4">
        <f t="shared" si="808"/>
        <v>72</v>
      </c>
      <c r="Q3150" s="4">
        <f t="shared" si="810"/>
        <v>22</v>
      </c>
      <c r="R3150" s="11"/>
    </row>
    <row r="3151" spans="1:18" x14ac:dyDescent="0.2">
      <c r="A3151" s="1" t="s">
        <v>3251</v>
      </c>
      <c r="B3151" s="4" t="str">
        <f t="shared" si="800"/>
        <v>2020-08-16</v>
      </c>
      <c r="C3151" s="3">
        <v>44059</v>
      </c>
      <c r="E3151" s="4" t="str">
        <f t="shared" si="801"/>
        <v>66.0;55.0;50.0;72.0</v>
      </c>
      <c r="F3151" s="4" t="str">
        <f t="shared" si="802"/>
        <v>66.0;55.0</v>
      </c>
      <c r="G3151" s="4" t="str">
        <f t="shared" si="803"/>
        <v>66.0</v>
      </c>
      <c r="H3151" s="4" t="str">
        <f t="shared" si="804"/>
        <v>55.0</v>
      </c>
      <c r="I3151" s="4" t="str">
        <f t="shared" si="805"/>
        <v>50.0;72.0</v>
      </c>
      <c r="J3151" s="4" t="str">
        <f t="shared" si="806"/>
        <v>50.0</v>
      </c>
      <c r="K3151" s="4" t="str">
        <f t="shared" si="807"/>
        <v>72.0</v>
      </c>
      <c r="L3151" s="4">
        <f t="shared" si="799"/>
        <v>66</v>
      </c>
      <c r="M3151" s="4">
        <f t="shared" si="799"/>
        <v>55</v>
      </c>
      <c r="N3151" s="10">
        <f t="shared" si="809"/>
        <v>0.19999999999999996</v>
      </c>
      <c r="O3151" s="4">
        <f t="shared" si="808"/>
        <v>50</v>
      </c>
      <c r="P3151" s="4">
        <f t="shared" si="808"/>
        <v>72</v>
      </c>
      <c r="Q3151" s="4">
        <f t="shared" si="810"/>
        <v>22</v>
      </c>
      <c r="R3151" s="11"/>
    </row>
    <row r="3152" spans="1:18" x14ac:dyDescent="0.2">
      <c r="A3152" s="1" t="s">
        <v>3252</v>
      </c>
      <c r="B3152" s="4" t="str">
        <f t="shared" si="800"/>
        <v>2020-08-17</v>
      </c>
      <c r="C3152" s="3">
        <v>44060</v>
      </c>
      <c r="E3152" s="4" t="str">
        <f t="shared" si="801"/>
        <v>66.0;55.0;50.0;72.0</v>
      </c>
      <c r="F3152" s="4" t="str">
        <f t="shared" si="802"/>
        <v>66.0;55.0</v>
      </c>
      <c r="G3152" s="4" t="str">
        <f t="shared" si="803"/>
        <v>66.0</v>
      </c>
      <c r="H3152" s="4" t="str">
        <f t="shared" si="804"/>
        <v>55.0</v>
      </c>
      <c r="I3152" s="4" t="str">
        <f t="shared" si="805"/>
        <v>50.0;72.0</v>
      </c>
      <c r="J3152" s="4" t="str">
        <f t="shared" si="806"/>
        <v>50.0</v>
      </c>
      <c r="K3152" s="4" t="str">
        <f t="shared" si="807"/>
        <v>72.0</v>
      </c>
      <c r="L3152" s="4">
        <f t="shared" si="799"/>
        <v>66</v>
      </c>
      <c r="M3152" s="4">
        <f t="shared" si="799"/>
        <v>55</v>
      </c>
      <c r="N3152" s="10">
        <f t="shared" si="809"/>
        <v>0.19999999999999996</v>
      </c>
      <c r="O3152" s="4">
        <f t="shared" si="808"/>
        <v>50</v>
      </c>
      <c r="P3152" s="4">
        <f t="shared" si="808"/>
        <v>72</v>
      </c>
      <c r="Q3152" s="4">
        <f t="shared" si="810"/>
        <v>22</v>
      </c>
      <c r="R3152" s="11"/>
    </row>
    <row r="3153" spans="1:18" x14ac:dyDescent="0.2">
      <c r="A3153" s="1" t="s">
        <v>3253</v>
      </c>
      <c r="B3153" s="4" t="str">
        <f t="shared" si="800"/>
        <v>2020-08-18</v>
      </c>
      <c r="C3153" s="3">
        <v>44061</v>
      </c>
      <c r="E3153" s="4" t="str">
        <f t="shared" si="801"/>
        <v>66.0;55.0;50.0;71.0</v>
      </c>
      <c r="F3153" s="4" t="str">
        <f t="shared" si="802"/>
        <v>66.0;55.0</v>
      </c>
      <c r="G3153" s="4" t="str">
        <f t="shared" si="803"/>
        <v>66.0</v>
      </c>
      <c r="H3153" s="4" t="str">
        <f t="shared" si="804"/>
        <v>55.0</v>
      </c>
      <c r="I3153" s="4" t="str">
        <f t="shared" si="805"/>
        <v>50.0;71.0</v>
      </c>
      <c r="J3153" s="4" t="str">
        <f t="shared" si="806"/>
        <v>50.0</v>
      </c>
      <c r="K3153" s="4" t="str">
        <f t="shared" si="807"/>
        <v>71.0</v>
      </c>
      <c r="L3153" s="4">
        <f t="shared" si="799"/>
        <v>66</v>
      </c>
      <c r="M3153" s="4">
        <f t="shared" si="799"/>
        <v>55</v>
      </c>
      <c r="N3153" s="10">
        <f t="shared" si="809"/>
        <v>0.19999999999999996</v>
      </c>
      <c r="O3153" s="4">
        <f t="shared" si="808"/>
        <v>50</v>
      </c>
      <c r="P3153" s="4">
        <f t="shared" si="808"/>
        <v>71</v>
      </c>
      <c r="Q3153" s="4">
        <f t="shared" si="810"/>
        <v>21</v>
      </c>
      <c r="R3153" s="11"/>
    </row>
    <row r="3154" spans="1:18" x14ac:dyDescent="0.2">
      <c r="A3154" s="1" t="s">
        <v>3254</v>
      </c>
      <c r="B3154" s="4" t="str">
        <f t="shared" si="800"/>
        <v>2020-08-19</v>
      </c>
      <c r="C3154" s="3">
        <v>44062</v>
      </c>
      <c r="E3154" s="4" t="str">
        <f t="shared" si="801"/>
        <v>66.0;55.0;50.0;71.0</v>
      </c>
      <c r="F3154" s="4" t="str">
        <f t="shared" si="802"/>
        <v>66.0;55.0</v>
      </c>
      <c r="G3154" s="4" t="str">
        <f t="shared" si="803"/>
        <v>66.0</v>
      </c>
      <c r="H3154" s="4" t="str">
        <f t="shared" si="804"/>
        <v>55.0</v>
      </c>
      <c r="I3154" s="4" t="str">
        <f t="shared" si="805"/>
        <v>50.0;71.0</v>
      </c>
      <c r="J3154" s="4" t="str">
        <f t="shared" si="806"/>
        <v>50.0</v>
      </c>
      <c r="K3154" s="4" t="str">
        <f t="shared" si="807"/>
        <v>71.0</v>
      </c>
      <c r="L3154" s="4">
        <f t="shared" si="799"/>
        <v>66</v>
      </c>
      <c r="M3154" s="4">
        <f t="shared" si="799"/>
        <v>55</v>
      </c>
      <c r="N3154" s="10">
        <f t="shared" si="809"/>
        <v>0.19999999999999996</v>
      </c>
      <c r="O3154" s="4">
        <f t="shared" si="808"/>
        <v>50</v>
      </c>
      <c r="P3154" s="4">
        <f t="shared" si="808"/>
        <v>71</v>
      </c>
      <c r="Q3154" s="4">
        <f t="shared" si="810"/>
        <v>21</v>
      </c>
      <c r="R3154" s="11"/>
    </row>
    <row r="3155" spans="1:18" x14ac:dyDescent="0.2">
      <c r="A3155" s="1" t="s">
        <v>3255</v>
      </c>
      <c r="B3155" s="4" t="str">
        <f t="shared" si="800"/>
        <v>2020-08-20</v>
      </c>
      <c r="C3155" s="3">
        <v>44063</v>
      </c>
      <c r="E3155" s="4" t="str">
        <f t="shared" si="801"/>
        <v>66.0;55.0;50.0;71.0</v>
      </c>
      <c r="F3155" s="4" t="str">
        <f t="shared" si="802"/>
        <v>66.0;55.0</v>
      </c>
      <c r="G3155" s="4" t="str">
        <f t="shared" si="803"/>
        <v>66.0</v>
      </c>
      <c r="H3155" s="4" t="str">
        <f t="shared" si="804"/>
        <v>55.0</v>
      </c>
      <c r="I3155" s="4" t="str">
        <f t="shared" si="805"/>
        <v>50.0;71.0</v>
      </c>
      <c r="J3155" s="4" t="str">
        <f t="shared" si="806"/>
        <v>50.0</v>
      </c>
      <c r="K3155" s="4" t="str">
        <f t="shared" si="807"/>
        <v>71.0</v>
      </c>
      <c r="L3155" s="4">
        <f t="shared" si="799"/>
        <v>66</v>
      </c>
      <c r="M3155" s="4">
        <f t="shared" si="799"/>
        <v>55</v>
      </c>
      <c r="N3155" s="10">
        <f t="shared" si="809"/>
        <v>0.19999999999999996</v>
      </c>
      <c r="O3155" s="4">
        <f t="shared" si="808"/>
        <v>50</v>
      </c>
      <c r="P3155" s="4">
        <f t="shared" si="808"/>
        <v>71</v>
      </c>
      <c r="Q3155" s="4">
        <f t="shared" si="810"/>
        <v>21</v>
      </c>
      <c r="R3155" s="11"/>
    </row>
    <row r="3156" spans="1:18" x14ac:dyDescent="0.2">
      <c r="A3156" s="1" t="s">
        <v>3256</v>
      </c>
      <c r="B3156" s="4" t="str">
        <f t="shared" si="800"/>
        <v>2020-08-21</v>
      </c>
      <c r="C3156" s="3">
        <v>44064</v>
      </c>
      <c r="E3156" s="4" t="str">
        <f t="shared" si="801"/>
        <v>65.0;55.0;50.0;71.0</v>
      </c>
      <c r="F3156" s="4" t="str">
        <f t="shared" si="802"/>
        <v>65.0;55.0</v>
      </c>
      <c r="G3156" s="4" t="str">
        <f t="shared" si="803"/>
        <v>65.0</v>
      </c>
      <c r="H3156" s="4" t="str">
        <f t="shared" si="804"/>
        <v>55.0</v>
      </c>
      <c r="I3156" s="4" t="str">
        <f t="shared" si="805"/>
        <v>50.0;71.0</v>
      </c>
      <c r="J3156" s="4" t="str">
        <f t="shared" si="806"/>
        <v>50.0</v>
      </c>
      <c r="K3156" s="4" t="str">
        <f t="shared" si="807"/>
        <v>71.0</v>
      </c>
      <c r="L3156" s="4">
        <f t="shared" si="799"/>
        <v>65</v>
      </c>
      <c r="M3156" s="4">
        <f t="shared" si="799"/>
        <v>55</v>
      </c>
      <c r="N3156" s="10">
        <f t="shared" si="809"/>
        <v>0.18181818181818188</v>
      </c>
      <c r="O3156" s="4">
        <f t="shared" si="808"/>
        <v>50</v>
      </c>
      <c r="P3156" s="4">
        <f t="shared" si="808"/>
        <v>71</v>
      </c>
      <c r="Q3156" s="4">
        <f t="shared" si="810"/>
        <v>21</v>
      </c>
      <c r="R3156" s="11"/>
    </row>
    <row r="3157" spans="1:18" x14ac:dyDescent="0.2">
      <c r="A3157" s="1" t="s">
        <v>3257</v>
      </c>
      <c r="B3157" s="4" t="str">
        <f t="shared" si="800"/>
        <v>2020-08-22</v>
      </c>
      <c r="C3157" s="3">
        <v>44065</v>
      </c>
      <c r="E3157" s="4" t="str">
        <f t="shared" si="801"/>
        <v>66.0;55.0;50.0;71.0</v>
      </c>
      <c r="F3157" s="4" t="str">
        <f t="shared" si="802"/>
        <v>66.0;55.0</v>
      </c>
      <c r="G3157" s="4" t="str">
        <f t="shared" si="803"/>
        <v>66.0</v>
      </c>
      <c r="H3157" s="4" t="str">
        <f t="shared" si="804"/>
        <v>55.0</v>
      </c>
      <c r="I3157" s="4" t="str">
        <f t="shared" si="805"/>
        <v>50.0;71.0</v>
      </c>
      <c r="J3157" s="4" t="str">
        <f t="shared" si="806"/>
        <v>50.0</v>
      </c>
      <c r="K3157" s="4" t="str">
        <f t="shared" si="807"/>
        <v>71.0</v>
      </c>
      <c r="L3157" s="4">
        <f t="shared" si="799"/>
        <v>66</v>
      </c>
      <c r="M3157" s="4">
        <f t="shared" si="799"/>
        <v>55</v>
      </c>
      <c r="N3157" s="10">
        <f t="shared" si="809"/>
        <v>0.19999999999999996</v>
      </c>
      <c r="O3157" s="4">
        <f t="shared" si="808"/>
        <v>50</v>
      </c>
      <c r="P3157" s="4">
        <f t="shared" si="808"/>
        <v>71</v>
      </c>
      <c r="Q3157" s="4">
        <f t="shared" si="810"/>
        <v>21</v>
      </c>
      <c r="R3157" s="11"/>
    </row>
    <row r="3158" spans="1:18" x14ac:dyDescent="0.2">
      <c r="A3158" s="1" t="s">
        <v>3258</v>
      </c>
      <c r="B3158" s="4" t="str">
        <f t="shared" si="800"/>
        <v>2020-08-23</v>
      </c>
      <c r="C3158" s="3">
        <v>44066</v>
      </c>
      <c r="E3158" s="4" t="str">
        <f t="shared" si="801"/>
        <v>65.0;54.0;49.0;70.0</v>
      </c>
      <c r="F3158" s="4" t="str">
        <f t="shared" si="802"/>
        <v>65.0;54.0</v>
      </c>
      <c r="G3158" s="4" t="str">
        <f t="shared" si="803"/>
        <v>65.0</v>
      </c>
      <c r="H3158" s="4" t="str">
        <f t="shared" si="804"/>
        <v>54.0</v>
      </c>
      <c r="I3158" s="4" t="str">
        <f t="shared" si="805"/>
        <v>49.0;70.0</v>
      </c>
      <c r="J3158" s="4" t="str">
        <f t="shared" si="806"/>
        <v>49.0</v>
      </c>
      <c r="K3158" s="4" t="str">
        <f t="shared" si="807"/>
        <v>70.0</v>
      </c>
      <c r="L3158" s="4">
        <f t="shared" si="799"/>
        <v>65</v>
      </c>
      <c r="M3158" s="4">
        <f t="shared" si="799"/>
        <v>54</v>
      </c>
      <c r="N3158" s="10">
        <f t="shared" si="809"/>
        <v>0.20370370370370372</v>
      </c>
      <c r="O3158" s="4">
        <f t="shared" si="808"/>
        <v>49</v>
      </c>
      <c r="P3158" s="4">
        <f t="shared" si="808"/>
        <v>70</v>
      </c>
      <c r="Q3158" s="4">
        <f t="shared" si="810"/>
        <v>21</v>
      </c>
      <c r="R3158" s="11"/>
    </row>
    <row r="3159" spans="1:18" x14ac:dyDescent="0.2">
      <c r="A3159" s="1" t="s">
        <v>3259</v>
      </c>
      <c r="B3159" s="4" t="str">
        <f t="shared" si="800"/>
        <v>2020-08-24</v>
      </c>
      <c r="C3159" s="3">
        <v>44067</v>
      </c>
      <c r="E3159" s="4" t="str">
        <f t="shared" si="801"/>
        <v>65.0;54.0;49.0;70.0</v>
      </c>
      <c r="F3159" s="4" t="str">
        <f t="shared" si="802"/>
        <v>65.0;54.0</v>
      </c>
      <c r="G3159" s="4" t="str">
        <f t="shared" si="803"/>
        <v>65.0</v>
      </c>
      <c r="H3159" s="4" t="str">
        <f t="shared" si="804"/>
        <v>54.0</v>
      </c>
      <c r="I3159" s="4" t="str">
        <f t="shared" si="805"/>
        <v>49.0;70.0</v>
      </c>
      <c r="J3159" s="4" t="str">
        <f t="shared" si="806"/>
        <v>49.0</v>
      </c>
      <c r="K3159" s="4" t="str">
        <f t="shared" si="807"/>
        <v>70.0</v>
      </c>
      <c r="L3159" s="4">
        <f t="shared" si="799"/>
        <v>65</v>
      </c>
      <c r="M3159" s="4">
        <f t="shared" si="799"/>
        <v>54</v>
      </c>
      <c r="N3159" s="10">
        <f t="shared" si="809"/>
        <v>0.20370370370370372</v>
      </c>
      <c r="O3159" s="4">
        <f t="shared" si="808"/>
        <v>49</v>
      </c>
      <c r="P3159" s="4">
        <f t="shared" si="808"/>
        <v>70</v>
      </c>
      <c r="Q3159" s="4">
        <f t="shared" si="810"/>
        <v>21</v>
      </c>
      <c r="R3159" s="11"/>
    </row>
    <row r="3160" spans="1:18" x14ac:dyDescent="0.2">
      <c r="A3160" s="1" t="s">
        <v>3260</v>
      </c>
      <c r="B3160" s="4" t="str">
        <f t="shared" si="800"/>
        <v>2020-08-25</v>
      </c>
      <c r="C3160" s="3">
        <v>44068</v>
      </c>
      <c r="E3160" s="4" t="str">
        <f t="shared" si="801"/>
        <v>65.0;54.0;50.0;70.0</v>
      </c>
      <c r="F3160" s="4" t="str">
        <f t="shared" si="802"/>
        <v>65.0;54.0</v>
      </c>
      <c r="G3160" s="4" t="str">
        <f t="shared" si="803"/>
        <v>65.0</v>
      </c>
      <c r="H3160" s="4" t="str">
        <f t="shared" si="804"/>
        <v>54.0</v>
      </c>
      <c r="I3160" s="4" t="str">
        <f t="shared" si="805"/>
        <v>50.0;70.0</v>
      </c>
      <c r="J3160" s="4" t="str">
        <f t="shared" si="806"/>
        <v>50.0</v>
      </c>
      <c r="K3160" s="4" t="str">
        <f t="shared" si="807"/>
        <v>70.0</v>
      </c>
      <c r="L3160" s="4">
        <f t="shared" si="799"/>
        <v>65</v>
      </c>
      <c r="M3160" s="4">
        <f t="shared" si="799"/>
        <v>54</v>
      </c>
      <c r="N3160" s="10">
        <f t="shared" si="809"/>
        <v>0.20370370370370372</v>
      </c>
      <c r="O3160" s="4">
        <f t="shared" si="808"/>
        <v>50</v>
      </c>
      <c r="P3160" s="4">
        <f t="shared" si="808"/>
        <v>70</v>
      </c>
      <c r="Q3160" s="4">
        <f t="shared" si="810"/>
        <v>20</v>
      </c>
      <c r="R3160" s="11"/>
    </row>
    <row r="3161" spans="1:18" x14ac:dyDescent="0.2">
      <c r="A3161" s="1" t="s">
        <v>3261</v>
      </c>
      <c r="B3161" s="4" t="str">
        <f t="shared" si="800"/>
        <v>2020-08-26</v>
      </c>
      <c r="C3161" s="3">
        <v>44069</v>
      </c>
      <c r="E3161" s="4" t="str">
        <f t="shared" si="801"/>
        <v>65.0;54.0;50.0;70.0</v>
      </c>
      <c r="F3161" s="4" t="str">
        <f t="shared" si="802"/>
        <v>65.0;54.0</v>
      </c>
      <c r="G3161" s="4" t="str">
        <f t="shared" si="803"/>
        <v>65.0</v>
      </c>
      <c r="H3161" s="4" t="str">
        <f t="shared" si="804"/>
        <v>54.0</v>
      </c>
      <c r="I3161" s="4" t="str">
        <f t="shared" si="805"/>
        <v>50.0;70.0</v>
      </c>
      <c r="J3161" s="4" t="str">
        <f t="shared" si="806"/>
        <v>50.0</v>
      </c>
      <c r="K3161" s="4" t="str">
        <f t="shared" si="807"/>
        <v>70.0</v>
      </c>
      <c r="L3161" s="4">
        <f t="shared" si="799"/>
        <v>65</v>
      </c>
      <c r="M3161" s="4">
        <f t="shared" si="799"/>
        <v>54</v>
      </c>
      <c r="N3161" s="10">
        <f t="shared" si="809"/>
        <v>0.20370370370370372</v>
      </c>
      <c r="O3161" s="4">
        <f t="shared" si="808"/>
        <v>50</v>
      </c>
      <c r="P3161" s="4">
        <f t="shared" si="808"/>
        <v>70</v>
      </c>
      <c r="Q3161" s="4">
        <f t="shared" si="810"/>
        <v>20</v>
      </c>
      <c r="R3161" s="11"/>
    </row>
    <row r="3162" spans="1:18" x14ac:dyDescent="0.2">
      <c r="A3162" s="1" t="s">
        <v>3262</v>
      </c>
      <c r="B3162" s="4" t="str">
        <f t="shared" si="800"/>
        <v>2020-08-27</v>
      </c>
      <c r="C3162" s="3">
        <v>44070</v>
      </c>
      <c r="E3162" s="4" t="str">
        <f t="shared" si="801"/>
        <v>64.0;53.0;50.0;69.0</v>
      </c>
      <c r="F3162" s="4" t="str">
        <f t="shared" si="802"/>
        <v>64.0;53.0</v>
      </c>
      <c r="G3162" s="4" t="str">
        <f t="shared" si="803"/>
        <v>64.0</v>
      </c>
      <c r="H3162" s="4" t="str">
        <f t="shared" si="804"/>
        <v>53.0</v>
      </c>
      <c r="I3162" s="4" t="str">
        <f t="shared" si="805"/>
        <v>50.0;69.0</v>
      </c>
      <c r="J3162" s="4" t="str">
        <f t="shared" si="806"/>
        <v>50.0</v>
      </c>
      <c r="K3162" s="4" t="str">
        <f t="shared" si="807"/>
        <v>69.0</v>
      </c>
      <c r="L3162" s="4">
        <f t="shared" si="799"/>
        <v>64</v>
      </c>
      <c r="M3162" s="4">
        <f t="shared" si="799"/>
        <v>53</v>
      </c>
      <c r="N3162" s="10">
        <f t="shared" si="809"/>
        <v>0.20754716981132071</v>
      </c>
      <c r="O3162" s="4">
        <f t="shared" si="808"/>
        <v>50</v>
      </c>
      <c r="P3162" s="4">
        <f t="shared" si="808"/>
        <v>69</v>
      </c>
      <c r="Q3162" s="4">
        <f t="shared" si="810"/>
        <v>19</v>
      </c>
      <c r="R3162" s="11"/>
    </row>
    <row r="3163" spans="1:18" x14ac:dyDescent="0.2">
      <c r="A3163" s="1" t="s">
        <v>3263</v>
      </c>
      <c r="B3163" s="4" t="str">
        <f t="shared" si="800"/>
        <v>2020-08-28</v>
      </c>
      <c r="C3163" s="3">
        <v>44071</v>
      </c>
      <c r="E3163" s="4" t="str">
        <f t="shared" si="801"/>
        <v>64.0;52.0;49.0;69.0</v>
      </c>
      <c r="F3163" s="4" t="str">
        <f t="shared" si="802"/>
        <v>64.0;52.0</v>
      </c>
      <c r="G3163" s="4" t="str">
        <f t="shared" si="803"/>
        <v>64.0</v>
      </c>
      <c r="H3163" s="4" t="str">
        <f t="shared" si="804"/>
        <v>52.0</v>
      </c>
      <c r="I3163" s="4" t="str">
        <f t="shared" si="805"/>
        <v>49.0;69.0</v>
      </c>
      <c r="J3163" s="4" t="str">
        <f t="shared" si="806"/>
        <v>49.0</v>
      </c>
      <c r="K3163" s="4" t="str">
        <f t="shared" si="807"/>
        <v>69.0</v>
      </c>
      <c r="L3163" s="4">
        <f t="shared" si="799"/>
        <v>64</v>
      </c>
      <c r="M3163" s="4">
        <f t="shared" si="799"/>
        <v>52</v>
      </c>
      <c r="N3163" s="10">
        <f t="shared" si="809"/>
        <v>0.23076923076923084</v>
      </c>
      <c r="O3163" s="4">
        <f t="shared" si="808"/>
        <v>49</v>
      </c>
      <c r="P3163" s="4">
        <f t="shared" si="808"/>
        <v>69</v>
      </c>
      <c r="Q3163" s="4">
        <f t="shared" si="810"/>
        <v>20</v>
      </c>
      <c r="R3163" s="11"/>
    </row>
    <row r="3164" spans="1:18" x14ac:dyDescent="0.2">
      <c r="A3164" s="1" t="s">
        <v>3264</v>
      </c>
      <c r="B3164" s="4" t="str">
        <f t="shared" si="800"/>
        <v>2020-08-29</v>
      </c>
      <c r="C3164" s="3">
        <v>44072</v>
      </c>
      <c r="E3164" s="4" t="str">
        <f t="shared" si="801"/>
        <v>65.0;52.0;49.0;69.0</v>
      </c>
      <c r="F3164" s="4" t="str">
        <f t="shared" si="802"/>
        <v>65.0;52.0</v>
      </c>
      <c r="G3164" s="4" t="str">
        <f t="shared" si="803"/>
        <v>65.0</v>
      </c>
      <c r="H3164" s="4" t="str">
        <f t="shared" si="804"/>
        <v>52.0</v>
      </c>
      <c r="I3164" s="4" t="str">
        <f t="shared" si="805"/>
        <v>49.0;69.0</v>
      </c>
      <c r="J3164" s="4" t="str">
        <f t="shared" si="806"/>
        <v>49.0</v>
      </c>
      <c r="K3164" s="4" t="str">
        <f t="shared" si="807"/>
        <v>69.0</v>
      </c>
      <c r="L3164" s="4">
        <f t="shared" si="799"/>
        <v>65</v>
      </c>
      <c r="M3164" s="4">
        <f t="shared" si="799"/>
        <v>52</v>
      </c>
      <c r="N3164" s="10">
        <f t="shared" si="809"/>
        <v>0.25</v>
      </c>
      <c r="O3164" s="4">
        <f t="shared" si="808"/>
        <v>49</v>
      </c>
      <c r="P3164" s="4">
        <f t="shared" si="808"/>
        <v>69</v>
      </c>
      <c r="Q3164" s="4">
        <f t="shared" si="810"/>
        <v>20</v>
      </c>
      <c r="R3164" s="11"/>
    </row>
    <row r="3165" spans="1:18" x14ac:dyDescent="0.2">
      <c r="A3165" s="1" t="s">
        <v>3265</v>
      </c>
      <c r="B3165" s="4" t="str">
        <f t="shared" si="800"/>
        <v>2020-08-30</v>
      </c>
      <c r="C3165" s="3">
        <v>44073</v>
      </c>
      <c r="E3165" s="4" t="str">
        <f t="shared" si="801"/>
        <v>65.0;52.0;49.0;69.0</v>
      </c>
      <c r="F3165" s="4" t="str">
        <f t="shared" si="802"/>
        <v>65.0;52.0</v>
      </c>
      <c r="G3165" s="4" t="str">
        <f t="shared" si="803"/>
        <v>65.0</v>
      </c>
      <c r="H3165" s="4" t="str">
        <f t="shared" si="804"/>
        <v>52.0</v>
      </c>
      <c r="I3165" s="4" t="str">
        <f t="shared" si="805"/>
        <v>49.0;69.0</v>
      </c>
      <c r="J3165" s="4" t="str">
        <f t="shared" si="806"/>
        <v>49.0</v>
      </c>
      <c r="K3165" s="4" t="str">
        <f t="shared" si="807"/>
        <v>69.0</v>
      </c>
      <c r="L3165" s="4">
        <f t="shared" si="799"/>
        <v>65</v>
      </c>
      <c r="M3165" s="4">
        <f t="shared" si="799"/>
        <v>52</v>
      </c>
      <c r="N3165" s="10">
        <f t="shared" si="809"/>
        <v>0.25</v>
      </c>
      <c r="O3165" s="4">
        <f t="shared" si="808"/>
        <v>49</v>
      </c>
      <c r="P3165" s="4">
        <f t="shared" si="808"/>
        <v>69</v>
      </c>
      <c r="Q3165" s="4">
        <f t="shared" si="810"/>
        <v>20</v>
      </c>
      <c r="R3165" s="11"/>
    </row>
    <row r="3166" spans="1:18" x14ac:dyDescent="0.2">
      <c r="A3166" s="1" t="s">
        <v>3266</v>
      </c>
      <c r="B3166" s="4" t="str">
        <f t="shared" si="800"/>
        <v>2020-08-31</v>
      </c>
      <c r="C3166" s="3">
        <v>44074</v>
      </c>
      <c r="E3166" s="4" t="str">
        <f t="shared" si="801"/>
        <v>65.0;52.0;49.0;68.0</v>
      </c>
      <c r="F3166" s="4" t="str">
        <f t="shared" si="802"/>
        <v>65.0;52.0</v>
      </c>
      <c r="G3166" s="4" t="str">
        <f t="shared" si="803"/>
        <v>65.0</v>
      </c>
      <c r="H3166" s="4" t="str">
        <f t="shared" si="804"/>
        <v>52.0</v>
      </c>
      <c r="I3166" s="4" t="str">
        <f t="shared" si="805"/>
        <v>49.0;68.0</v>
      </c>
      <c r="J3166" s="4" t="str">
        <f t="shared" si="806"/>
        <v>49.0</v>
      </c>
      <c r="K3166" s="4" t="str">
        <f t="shared" si="807"/>
        <v>68.0</v>
      </c>
      <c r="L3166" s="4">
        <f t="shared" si="799"/>
        <v>65</v>
      </c>
      <c r="M3166" s="4">
        <f t="shared" si="799"/>
        <v>52</v>
      </c>
      <c r="N3166" s="10">
        <f t="shared" si="809"/>
        <v>0.25</v>
      </c>
      <c r="O3166" s="4">
        <f t="shared" si="808"/>
        <v>49</v>
      </c>
      <c r="P3166" s="4">
        <f t="shared" si="808"/>
        <v>68</v>
      </c>
      <c r="Q3166" s="4">
        <f t="shared" si="810"/>
        <v>19</v>
      </c>
      <c r="R3166" s="11"/>
    </row>
    <row r="3167" spans="1:18" x14ac:dyDescent="0.2">
      <c r="A3167" s="1" t="s">
        <v>3267</v>
      </c>
      <c r="B3167" s="4" t="str">
        <f t="shared" si="800"/>
        <v>2020-09-01</v>
      </c>
      <c r="C3167" s="3">
        <v>44075</v>
      </c>
      <c r="E3167" s="4" t="str">
        <f t="shared" si="801"/>
        <v>64.0;52.0;49.0;68.0</v>
      </c>
      <c r="F3167" s="4" t="str">
        <f t="shared" si="802"/>
        <v>64.0;52.0</v>
      </c>
      <c r="G3167" s="4" t="str">
        <f t="shared" si="803"/>
        <v>64.0</v>
      </c>
      <c r="H3167" s="4" t="str">
        <f t="shared" si="804"/>
        <v>52.0</v>
      </c>
      <c r="I3167" s="4" t="str">
        <f t="shared" si="805"/>
        <v>49.0;68.0</v>
      </c>
      <c r="J3167" s="4" t="str">
        <f t="shared" si="806"/>
        <v>49.0</v>
      </c>
      <c r="K3167" s="4" t="str">
        <f t="shared" si="807"/>
        <v>68.0</v>
      </c>
      <c r="L3167" s="4">
        <f t="shared" si="799"/>
        <v>64</v>
      </c>
      <c r="M3167" s="4">
        <f t="shared" si="799"/>
        <v>52</v>
      </c>
      <c r="N3167" s="10">
        <f t="shared" si="809"/>
        <v>0.23076923076923084</v>
      </c>
      <c r="O3167" s="4">
        <f t="shared" si="808"/>
        <v>49</v>
      </c>
      <c r="P3167" s="4">
        <f t="shared" si="808"/>
        <v>68</v>
      </c>
      <c r="Q3167" s="4">
        <f t="shared" si="810"/>
        <v>19</v>
      </c>
      <c r="R3167" s="11"/>
    </row>
    <row r="3168" spans="1:18" x14ac:dyDescent="0.2">
      <c r="A3168" s="1" t="s">
        <v>3268</v>
      </c>
      <c r="B3168" s="4" t="str">
        <f t="shared" si="800"/>
        <v>2020-09-02</v>
      </c>
      <c r="C3168" s="3">
        <v>44076</v>
      </c>
      <c r="E3168" s="4" t="str">
        <f t="shared" si="801"/>
        <v>64.0;52.0;49.0;67.0</v>
      </c>
      <c r="F3168" s="4" t="str">
        <f t="shared" si="802"/>
        <v>64.0;52.0</v>
      </c>
      <c r="G3168" s="4" t="str">
        <f t="shared" si="803"/>
        <v>64.0</v>
      </c>
      <c r="H3168" s="4" t="str">
        <f t="shared" si="804"/>
        <v>52.0</v>
      </c>
      <c r="I3168" s="4" t="str">
        <f t="shared" si="805"/>
        <v>49.0;67.0</v>
      </c>
      <c r="J3168" s="4" t="str">
        <f t="shared" si="806"/>
        <v>49.0</v>
      </c>
      <c r="K3168" s="4" t="str">
        <f t="shared" si="807"/>
        <v>67.0</v>
      </c>
      <c r="L3168" s="4">
        <f t="shared" si="799"/>
        <v>64</v>
      </c>
      <c r="M3168" s="4">
        <f t="shared" si="799"/>
        <v>52</v>
      </c>
      <c r="N3168" s="10">
        <f t="shared" si="809"/>
        <v>0.23076923076923084</v>
      </c>
      <c r="O3168" s="4">
        <f t="shared" si="808"/>
        <v>49</v>
      </c>
      <c r="P3168" s="4">
        <f t="shared" si="808"/>
        <v>67</v>
      </c>
      <c r="Q3168" s="4">
        <f t="shared" si="810"/>
        <v>18</v>
      </c>
      <c r="R3168" s="11"/>
    </row>
    <row r="3169" spans="1:18" x14ac:dyDescent="0.2">
      <c r="A3169" s="1" t="s">
        <v>3269</v>
      </c>
      <c r="B3169" s="4" t="str">
        <f t="shared" si="800"/>
        <v>2020-09-03</v>
      </c>
      <c r="C3169" s="3">
        <v>44077</v>
      </c>
      <c r="E3169" s="4" t="str">
        <f t="shared" si="801"/>
        <v>64.0;52.0;48.0;67.0</v>
      </c>
      <c r="F3169" s="4" t="str">
        <f t="shared" si="802"/>
        <v>64.0;52.0</v>
      </c>
      <c r="G3169" s="4" t="str">
        <f t="shared" si="803"/>
        <v>64.0</v>
      </c>
      <c r="H3169" s="4" t="str">
        <f t="shared" si="804"/>
        <v>52.0</v>
      </c>
      <c r="I3169" s="4" t="str">
        <f t="shared" si="805"/>
        <v>48.0;67.0</v>
      </c>
      <c r="J3169" s="4" t="str">
        <f t="shared" si="806"/>
        <v>48.0</v>
      </c>
      <c r="K3169" s="4" t="str">
        <f t="shared" si="807"/>
        <v>67.0</v>
      </c>
      <c r="L3169" s="4">
        <f t="shared" si="799"/>
        <v>64</v>
      </c>
      <c r="M3169" s="4">
        <f t="shared" si="799"/>
        <v>52</v>
      </c>
      <c r="N3169" s="10">
        <f t="shared" si="809"/>
        <v>0.23076923076923084</v>
      </c>
      <c r="O3169" s="4">
        <f t="shared" si="808"/>
        <v>48</v>
      </c>
      <c r="P3169" s="4">
        <f t="shared" si="808"/>
        <v>67</v>
      </c>
      <c r="Q3169" s="4">
        <f t="shared" si="810"/>
        <v>19</v>
      </c>
      <c r="R3169" s="11"/>
    </row>
    <row r="3170" spans="1:18" x14ac:dyDescent="0.2">
      <c r="A3170" s="1" t="s">
        <v>3270</v>
      </c>
      <c r="B3170" s="4" t="str">
        <f t="shared" si="800"/>
        <v>2020-09-04</v>
      </c>
      <c r="C3170" s="3">
        <v>44078</v>
      </c>
      <c r="E3170" s="4" t="str">
        <f t="shared" si="801"/>
        <v>64.0;51.0;48.0;67.0</v>
      </c>
      <c r="F3170" s="4" t="str">
        <f t="shared" si="802"/>
        <v>64.0;51.0</v>
      </c>
      <c r="G3170" s="4" t="str">
        <f t="shared" si="803"/>
        <v>64.0</v>
      </c>
      <c r="H3170" s="4" t="str">
        <f t="shared" si="804"/>
        <v>51.0</v>
      </c>
      <c r="I3170" s="4" t="str">
        <f t="shared" si="805"/>
        <v>48.0;67.0</v>
      </c>
      <c r="J3170" s="4" t="str">
        <f t="shared" si="806"/>
        <v>48.0</v>
      </c>
      <c r="K3170" s="4" t="str">
        <f t="shared" si="807"/>
        <v>67.0</v>
      </c>
      <c r="L3170" s="4">
        <f t="shared" si="799"/>
        <v>64</v>
      </c>
      <c r="M3170" s="4">
        <f t="shared" si="799"/>
        <v>51</v>
      </c>
      <c r="N3170" s="10">
        <f t="shared" si="809"/>
        <v>0.25490196078431371</v>
      </c>
      <c r="O3170" s="4">
        <f t="shared" si="808"/>
        <v>48</v>
      </c>
      <c r="P3170" s="4">
        <f t="shared" si="808"/>
        <v>67</v>
      </c>
      <c r="Q3170" s="4">
        <f t="shared" si="810"/>
        <v>19</v>
      </c>
      <c r="R3170" s="11"/>
    </row>
    <row r="3171" spans="1:18" x14ac:dyDescent="0.2">
      <c r="A3171" s="1" t="s">
        <v>3271</v>
      </c>
      <c r="B3171" s="4" t="str">
        <f t="shared" si="800"/>
        <v>2020-09-05</v>
      </c>
      <c r="C3171" s="3">
        <v>44079</v>
      </c>
      <c r="E3171" s="4" t="str">
        <f t="shared" si="801"/>
        <v>64.0;51.0;48.0;66.0</v>
      </c>
      <c r="F3171" s="4" t="str">
        <f t="shared" si="802"/>
        <v>64.0;51.0</v>
      </c>
      <c r="G3171" s="4" t="str">
        <f t="shared" si="803"/>
        <v>64.0</v>
      </c>
      <c r="H3171" s="4" t="str">
        <f t="shared" si="804"/>
        <v>51.0</v>
      </c>
      <c r="I3171" s="4" t="str">
        <f t="shared" si="805"/>
        <v>48.0;66.0</v>
      </c>
      <c r="J3171" s="4" t="str">
        <f t="shared" si="806"/>
        <v>48.0</v>
      </c>
      <c r="K3171" s="4" t="str">
        <f t="shared" si="807"/>
        <v>66.0</v>
      </c>
      <c r="L3171" s="4">
        <f t="shared" si="799"/>
        <v>64</v>
      </c>
      <c r="M3171" s="4">
        <f t="shared" si="799"/>
        <v>51</v>
      </c>
      <c r="N3171" s="10">
        <f t="shared" si="809"/>
        <v>0.25490196078431371</v>
      </c>
      <c r="O3171" s="4">
        <f t="shared" si="808"/>
        <v>48</v>
      </c>
      <c r="P3171" s="4">
        <f t="shared" si="808"/>
        <v>66</v>
      </c>
      <c r="Q3171" s="4">
        <f t="shared" si="810"/>
        <v>18</v>
      </c>
      <c r="R3171" s="11"/>
    </row>
    <row r="3172" spans="1:18" x14ac:dyDescent="0.2">
      <c r="A3172" s="1" t="s">
        <v>3272</v>
      </c>
      <c r="B3172" s="4" t="str">
        <f t="shared" si="800"/>
        <v>2020-09-06</v>
      </c>
      <c r="C3172" s="3">
        <v>44080</v>
      </c>
      <c r="E3172" s="4" t="str">
        <f t="shared" si="801"/>
        <v>64.0;51.0;48.0;65.0</v>
      </c>
      <c r="F3172" s="4" t="str">
        <f t="shared" si="802"/>
        <v>64.0;51.0</v>
      </c>
      <c r="G3172" s="4" t="str">
        <f t="shared" si="803"/>
        <v>64.0</v>
      </c>
      <c r="H3172" s="4" t="str">
        <f t="shared" si="804"/>
        <v>51.0</v>
      </c>
      <c r="I3172" s="4" t="str">
        <f t="shared" si="805"/>
        <v>48.0;65.0</v>
      </c>
      <c r="J3172" s="4" t="str">
        <f t="shared" si="806"/>
        <v>48.0</v>
      </c>
      <c r="K3172" s="4" t="str">
        <f t="shared" si="807"/>
        <v>65.0</v>
      </c>
      <c r="L3172" s="4">
        <f t="shared" si="799"/>
        <v>64</v>
      </c>
      <c r="M3172" s="4">
        <f t="shared" si="799"/>
        <v>51</v>
      </c>
      <c r="N3172" s="10">
        <f t="shared" si="809"/>
        <v>0.25490196078431371</v>
      </c>
      <c r="O3172" s="4">
        <f t="shared" si="808"/>
        <v>48</v>
      </c>
      <c r="P3172" s="4">
        <f t="shared" si="808"/>
        <v>65</v>
      </c>
      <c r="Q3172" s="4">
        <f t="shared" si="810"/>
        <v>17</v>
      </c>
      <c r="R3172" s="11"/>
    </row>
    <row r="3173" spans="1:18" x14ac:dyDescent="0.2">
      <c r="A3173" s="1" t="s">
        <v>3273</v>
      </c>
      <c r="B3173" s="4" t="str">
        <f t="shared" si="800"/>
        <v>2020-09-07</v>
      </c>
      <c r="C3173" s="3">
        <v>44081</v>
      </c>
      <c r="E3173" s="4" t="str">
        <f t="shared" si="801"/>
        <v>64.0;51.0;48.0;65.0</v>
      </c>
      <c r="F3173" s="4" t="str">
        <f t="shared" si="802"/>
        <v>64.0;51.0</v>
      </c>
      <c r="G3173" s="4" t="str">
        <f t="shared" si="803"/>
        <v>64.0</v>
      </c>
      <c r="H3173" s="4" t="str">
        <f t="shared" si="804"/>
        <v>51.0</v>
      </c>
      <c r="I3173" s="4" t="str">
        <f t="shared" si="805"/>
        <v>48.0;65.0</v>
      </c>
      <c r="J3173" s="4" t="str">
        <f t="shared" si="806"/>
        <v>48.0</v>
      </c>
      <c r="K3173" s="4" t="str">
        <f t="shared" si="807"/>
        <v>65.0</v>
      </c>
      <c r="L3173" s="4">
        <f t="shared" si="799"/>
        <v>64</v>
      </c>
      <c r="M3173" s="4">
        <f t="shared" si="799"/>
        <v>51</v>
      </c>
      <c r="N3173" s="10">
        <f t="shared" si="809"/>
        <v>0.25490196078431371</v>
      </c>
      <c r="O3173" s="4">
        <f t="shared" si="808"/>
        <v>48</v>
      </c>
      <c r="P3173" s="4">
        <f t="shared" si="808"/>
        <v>65</v>
      </c>
      <c r="Q3173" s="4">
        <f t="shared" si="810"/>
        <v>17</v>
      </c>
      <c r="R3173" s="11"/>
    </row>
    <row r="3174" spans="1:18" x14ac:dyDescent="0.2">
      <c r="A3174" s="1" t="s">
        <v>3274</v>
      </c>
      <c r="B3174" s="4" t="str">
        <f t="shared" si="800"/>
        <v>2020-09-08</v>
      </c>
      <c r="C3174" s="3">
        <v>44082</v>
      </c>
      <c r="E3174" s="4" t="str">
        <f t="shared" si="801"/>
        <v>64.0;51.0;48.0;65.0</v>
      </c>
      <c r="F3174" s="4" t="str">
        <f t="shared" si="802"/>
        <v>64.0;51.0</v>
      </c>
      <c r="G3174" s="4" t="str">
        <f t="shared" si="803"/>
        <v>64.0</v>
      </c>
      <c r="H3174" s="4" t="str">
        <f t="shared" si="804"/>
        <v>51.0</v>
      </c>
      <c r="I3174" s="4" t="str">
        <f t="shared" si="805"/>
        <v>48.0;65.0</v>
      </c>
      <c r="J3174" s="4" t="str">
        <f t="shared" si="806"/>
        <v>48.0</v>
      </c>
      <c r="K3174" s="4" t="str">
        <f t="shared" si="807"/>
        <v>65.0</v>
      </c>
      <c r="L3174" s="4">
        <f t="shared" si="799"/>
        <v>64</v>
      </c>
      <c r="M3174" s="4">
        <f t="shared" si="799"/>
        <v>51</v>
      </c>
      <c r="N3174" s="10">
        <f t="shared" si="809"/>
        <v>0.25490196078431371</v>
      </c>
      <c r="O3174" s="4">
        <f t="shared" si="808"/>
        <v>48</v>
      </c>
      <c r="P3174" s="4">
        <f t="shared" si="808"/>
        <v>65</v>
      </c>
      <c r="Q3174" s="4">
        <f t="shared" si="810"/>
        <v>17</v>
      </c>
      <c r="R3174" s="11"/>
    </row>
    <row r="3175" spans="1:18" x14ac:dyDescent="0.2">
      <c r="A3175" s="1" t="s">
        <v>3275</v>
      </c>
      <c r="B3175" s="4" t="str">
        <f t="shared" si="800"/>
        <v>2020-09-09</v>
      </c>
      <c r="C3175" s="3">
        <v>44083</v>
      </c>
      <c r="E3175" s="4" t="str">
        <f t="shared" si="801"/>
        <v>63.0;51.0;48.0;64.0</v>
      </c>
      <c r="F3175" s="4" t="str">
        <f t="shared" si="802"/>
        <v>63.0;51.0</v>
      </c>
      <c r="G3175" s="4" t="str">
        <f t="shared" si="803"/>
        <v>63.0</v>
      </c>
      <c r="H3175" s="4" t="str">
        <f t="shared" si="804"/>
        <v>51.0</v>
      </c>
      <c r="I3175" s="4" t="str">
        <f t="shared" si="805"/>
        <v>48.0;64.0</v>
      </c>
      <c r="J3175" s="4" t="str">
        <f t="shared" si="806"/>
        <v>48.0</v>
      </c>
      <c r="K3175" s="4" t="str">
        <f t="shared" si="807"/>
        <v>64.0</v>
      </c>
      <c r="L3175" s="4">
        <f t="shared" si="799"/>
        <v>63</v>
      </c>
      <c r="M3175" s="4">
        <f t="shared" si="799"/>
        <v>51</v>
      </c>
      <c r="N3175" s="10">
        <f t="shared" si="809"/>
        <v>0.23529411764705888</v>
      </c>
      <c r="O3175" s="4">
        <f t="shared" si="808"/>
        <v>48</v>
      </c>
      <c r="P3175" s="4">
        <f t="shared" si="808"/>
        <v>64</v>
      </c>
      <c r="Q3175" s="4">
        <f t="shared" si="810"/>
        <v>16</v>
      </c>
      <c r="R3175" s="11"/>
    </row>
    <row r="3176" spans="1:18" x14ac:dyDescent="0.2">
      <c r="A3176" s="1" t="s">
        <v>3276</v>
      </c>
      <c r="B3176" s="4" t="str">
        <f t="shared" si="800"/>
        <v>2020-09-10</v>
      </c>
      <c r="C3176" s="3">
        <v>44084</v>
      </c>
      <c r="E3176" s="4" t="str">
        <f t="shared" si="801"/>
        <v>63.0;51.0;48.0;64.0</v>
      </c>
      <c r="F3176" s="4" t="str">
        <f t="shared" si="802"/>
        <v>63.0;51.0</v>
      </c>
      <c r="G3176" s="4" t="str">
        <f t="shared" si="803"/>
        <v>63.0</v>
      </c>
      <c r="H3176" s="4" t="str">
        <f t="shared" si="804"/>
        <v>51.0</v>
      </c>
      <c r="I3176" s="4" t="str">
        <f t="shared" si="805"/>
        <v>48.0;64.0</v>
      </c>
      <c r="J3176" s="4" t="str">
        <f t="shared" si="806"/>
        <v>48.0</v>
      </c>
      <c r="K3176" s="4" t="str">
        <f t="shared" si="807"/>
        <v>64.0</v>
      </c>
      <c r="L3176" s="4">
        <f t="shared" si="799"/>
        <v>63</v>
      </c>
      <c r="M3176" s="4">
        <f t="shared" si="799"/>
        <v>51</v>
      </c>
      <c r="N3176" s="10">
        <f t="shared" si="809"/>
        <v>0.23529411764705888</v>
      </c>
      <c r="O3176" s="4">
        <f t="shared" si="808"/>
        <v>48</v>
      </c>
      <c r="P3176" s="4">
        <f t="shared" si="808"/>
        <v>64</v>
      </c>
      <c r="Q3176" s="4">
        <f t="shared" si="810"/>
        <v>16</v>
      </c>
      <c r="R3176" s="11"/>
    </row>
    <row r="3177" spans="1:18" x14ac:dyDescent="0.2">
      <c r="A3177" s="1" t="s">
        <v>3277</v>
      </c>
      <c r="B3177" s="4" t="str">
        <f t="shared" si="800"/>
        <v>2020-09-11</v>
      </c>
      <c r="C3177" s="3">
        <v>44085</v>
      </c>
      <c r="E3177" s="4" t="str">
        <f t="shared" si="801"/>
        <v>63.0;51.0;48.0;64.0</v>
      </c>
      <c r="F3177" s="4" t="str">
        <f t="shared" si="802"/>
        <v>63.0;51.0</v>
      </c>
      <c r="G3177" s="4" t="str">
        <f t="shared" si="803"/>
        <v>63.0</v>
      </c>
      <c r="H3177" s="4" t="str">
        <f t="shared" si="804"/>
        <v>51.0</v>
      </c>
      <c r="I3177" s="4" t="str">
        <f t="shared" si="805"/>
        <v>48.0;64.0</v>
      </c>
      <c r="J3177" s="4" t="str">
        <f t="shared" si="806"/>
        <v>48.0</v>
      </c>
      <c r="K3177" s="4" t="str">
        <f t="shared" si="807"/>
        <v>64.0</v>
      </c>
      <c r="L3177" s="4">
        <f t="shared" si="799"/>
        <v>63</v>
      </c>
      <c r="M3177" s="4">
        <f t="shared" si="799"/>
        <v>51</v>
      </c>
      <c r="N3177" s="10">
        <f t="shared" si="809"/>
        <v>0.23529411764705888</v>
      </c>
      <c r="O3177" s="4">
        <f t="shared" si="808"/>
        <v>48</v>
      </c>
      <c r="P3177" s="4">
        <f t="shared" si="808"/>
        <v>64</v>
      </c>
      <c r="Q3177" s="4">
        <f t="shared" si="810"/>
        <v>16</v>
      </c>
      <c r="R3177" s="11"/>
    </row>
    <row r="3178" spans="1:18" x14ac:dyDescent="0.2">
      <c r="A3178" s="1" t="s">
        <v>3278</v>
      </c>
      <c r="B3178" s="4" t="str">
        <f t="shared" si="800"/>
        <v>2020-09-12</v>
      </c>
      <c r="C3178" s="3">
        <v>44086</v>
      </c>
      <c r="E3178" s="4" t="str">
        <f t="shared" si="801"/>
        <v>63.0;51.0;47.0;63.0</v>
      </c>
      <c r="F3178" s="4" t="str">
        <f t="shared" si="802"/>
        <v>63.0;51.0</v>
      </c>
      <c r="G3178" s="4" t="str">
        <f t="shared" si="803"/>
        <v>63.0</v>
      </c>
      <c r="H3178" s="4" t="str">
        <f t="shared" si="804"/>
        <v>51.0</v>
      </c>
      <c r="I3178" s="4" t="str">
        <f t="shared" si="805"/>
        <v>47.0;63.0</v>
      </c>
      <c r="J3178" s="4" t="str">
        <f t="shared" si="806"/>
        <v>47.0</v>
      </c>
      <c r="K3178" s="4" t="str">
        <f t="shared" si="807"/>
        <v>63.0</v>
      </c>
      <c r="L3178" s="4">
        <f t="shared" si="799"/>
        <v>63</v>
      </c>
      <c r="M3178" s="4">
        <f t="shared" si="799"/>
        <v>51</v>
      </c>
      <c r="N3178" s="10">
        <f t="shared" si="809"/>
        <v>0.23529411764705888</v>
      </c>
      <c r="O3178" s="4">
        <f t="shared" si="808"/>
        <v>47</v>
      </c>
      <c r="P3178" s="4">
        <f t="shared" si="808"/>
        <v>63</v>
      </c>
      <c r="Q3178" s="4">
        <f t="shared" si="810"/>
        <v>16</v>
      </c>
      <c r="R3178" s="11"/>
    </row>
    <row r="3179" spans="1:18" x14ac:dyDescent="0.2">
      <c r="A3179" s="1" t="s">
        <v>3279</v>
      </c>
      <c r="B3179" s="4" t="str">
        <f t="shared" si="800"/>
        <v>2020-09-13</v>
      </c>
      <c r="C3179" s="3">
        <v>44087</v>
      </c>
      <c r="E3179" s="4" t="str">
        <f t="shared" si="801"/>
        <v>63.0;50.0;47.0;63.0</v>
      </c>
      <c r="F3179" s="4" t="str">
        <f t="shared" si="802"/>
        <v>63.0;50.0</v>
      </c>
      <c r="G3179" s="4" t="str">
        <f t="shared" si="803"/>
        <v>63.0</v>
      </c>
      <c r="H3179" s="4" t="str">
        <f t="shared" si="804"/>
        <v>50.0</v>
      </c>
      <c r="I3179" s="4" t="str">
        <f t="shared" si="805"/>
        <v>47.0;63.0</v>
      </c>
      <c r="J3179" s="4" t="str">
        <f t="shared" si="806"/>
        <v>47.0</v>
      </c>
      <c r="K3179" s="4" t="str">
        <f t="shared" si="807"/>
        <v>63.0</v>
      </c>
      <c r="L3179" s="4">
        <f t="shared" si="799"/>
        <v>63</v>
      </c>
      <c r="M3179" s="4">
        <f t="shared" si="799"/>
        <v>50</v>
      </c>
      <c r="N3179" s="10">
        <f t="shared" si="809"/>
        <v>0.26</v>
      </c>
      <c r="O3179" s="4">
        <f t="shared" si="808"/>
        <v>47</v>
      </c>
      <c r="P3179" s="4">
        <f t="shared" si="808"/>
        <v>63</v>
      </c>
      <c r="Q3179" s="4">
        <f t="shared" si="810"/>
        <v>16</v>
      </c>
      <c r="R3179" s="11"/>
    </row>
    <row r="3180" spans="1:18" x14ac:dyDescent="0.2">
      <c r="A3180" s="1" t="s">
        <v>3280</v>
      </c>
      <c r="B3180" s="4" t="str">
        <f t="shared" si="800"/>
        <v>2020-09-14</v>
      </c>
      <c r="C3180" s="3">
        <v>44088</v>
      </c>
      <c r="E3180" s="4" t="str">
        <f t="shared" si="801"/>
        <v>63.0;50.0;47.0;63.0</v>
      </c>
      <c r="F3180" s="4" t="str">
        <f t="shared" si="802"/>
        <v>63.0;50.0</v>
      </c>
      <c r="G3180" s="4" t="str">
        <f t="shared" si="803"/>
        <v>63.0</v>
      </c>
      <c r="H3180" s="4" t="str">
        <f t="shared" si="804"/>
        <v>50.0</v>
      </c>
      <c r="I3180" s="4" t="str">
        <f t="shared" si="805"/>
        <v>47.0;63.0</v>
      </c>
      <c r="J3180" s="4" t="str">
        <f t="shared" si="806"/>
        <v>47.0</v>
      </c>
      <c r="K3180" s="4" t="str">
        <f t="shared" si="807"/>
        <v>63.0</v>
      </c>
      <c r="L3180" s="4">
        <f t="shared" si="799"/>
        <v>63</v>
      </c>
      <c r="M3180" s="4">
        <f t="shared" si="799"/>
        <v>50</v>
      </c>
      <c r="N3180" s="10">
        <f t="shared" si="809"/>
        <v>0.26</v>
      </c>
      <c r="O3180" s="4">
        <f t="shared" si="808"/>
        <v>47</v>
      </c>
      <c r="P3180" s="4">
        <f t="shared" si="808"/>
        <v>63</v>
      </c>
      <c r="Q3180" s="4">
        <f t="shared" si="810"/>
        <v>16</v>
      </c>
      <c r="R3180" s="11"/>
    </row>
    <row r="3181" spans="1:18" x14ac:dyDescent="0.2">
      <c r="A3181" s="1" t="s">
        <v>3281</v>
      </c>
      <c r="B3181" s="4" t="str">
        <f t="shared" si="800"/>
        <v>2020-09-15</v>
      </c>
      <c r="C3181" s="3">
        <v>44089</v>
      </c>
      <c r="E3181" s="4" t="str">
        <f t="shared" si="801"/>
        <v>62.0;50.0;47.0;63.0</v>
      </c>
      <c r="F3181" s="4" t="str">
        <f t="shared" si="802"/>
        <v>62.0;50.0</v>
      </c>
      <c r="G3181" s="4" t="str">
        <f t="shared" si="803"/>
        <v>62.0</v>
      </c>
      <c r="H3181" s="4" t="str">
        <f t="shared" si="804"/>
        <v>50.0</v>
      </c>
      <c r="I3181" s="4" t="str">
        <f t="shared" si="805"/>
        <v>47.0;63.0</v>
      </c>
      <c r="J3181" s="4" t="str">
        <f t="shared" si="806"/>
        <v>47.0</v>
      </c>
      <c r="K3181" s="4" t="str">
        <f t="shared" si="807"/>
        <v>63.0</v>
      </c>
      <c r="L3181" s="4">
        <f t="shared" si="799"/>
        <v>62</v>
      </c>
      <c r="M3181" s="4">
        <f t="shared" si="799"/>
        <v>50</v>
      </c>
      <c r="N3181" s="10">
        <f t="shared" si="809"/>
        <v>0.24</v>
      </c>
      <c r="O3181" s="4">
        <f t="shared" si="808"/>
        <v>47</v>
      </c>
      <c r="P3181" s="4">
        <f t="shared" si="808"/>
        <v>63</v>
      </c>
      <c r="Q3181" s="4">
        <f t="shared" si="810"/>
        <v>16</v>
      </c>
      <c r="R3181" s="11"/>
    </row>
    <row r="3182" spans="1:18" x14ac:dyDescent="0.2">
      <c r="A3182" s="1" t="s">
        <v>3282</v>
      </c>
      <c r="B3182" s="4" t="str">
        <f t="shared" si="800"/>
        <v>2020-09-16</v>
      </c>
      <c r="C3182" s="3">
        <v>44090</v>
      </c>
      <c r="E3182" s="4" t="str">
        <f t="shared" si="801"/>
        <v>62.0;49.0;47.0;62.0</v>
      </c>
      <c r="F3182" s="4" t="str">
        <f t="shared" si="802"/>
        <v>62.0;49.0</v>
      </c>
      <c r="G3182" s="4" t="str">
        <f t="shared" si="803"/>
        <v>62.0</v>
      </c>
      <c r="H3182" s="4" t="str">
        <f t="shared" si="804"/>
        <v>49.0</v>
      </c>
      <c r="I3182" s="4" t="str">
        <f t="shared" si="805"/>
        <v>47.0;62.0</v>
      </c>
      <c r="J3182" s="4" t="str">
        <f t="shared" si="806"/>
        <v>47.0</v>
      </c>
      <c r="K3182" s="4" t="str">
        <f t="shared" si="807"/>
        <v>62.0</v>
      </c>
      <c r="L3182" s="4">
        <f t="shared" si="799"/>
        <v>62</v>
      </c>
      <c r="M3182" s="4">
        <f t="shared" si="799"/>
        <v>49</v>
      </c>
      <c r="N3182" s="10">
        <f t="shared" si="809"/>
        <v>0.26530612244897966</v>
      </c>
      <c r="O3182" s="4">
        <f t="shared" si="808"/>
        <v>47</v>
      </c>
      <c r="P3182" s="4">
        <f t="shared" si="808"/>
        <v>62</v>
      </c>
      <c r="Q3182" s="4">
        <f t="shared" si="810"/>
        <v>15</v>
      </c>
      <c r="R3182" s="11"/>
    </row>
    <row r="3183" spans="1:18" x14ac:dyDescent="0.2">
      <c r="A3183" s="1" t="s">
        <v>3283</v>
      </c>
      <c r="B3183" s="4" t="str">
        <f t="shared" si="800"/>
        <v>2020-09-17</v>
      </c>
      <c r="C3183" s="3">
        <v>44091</v>
      </c>
      <c r="E3183" s="4" t="str">
        <f t="shared" si="801"/>
        <v>62.0;49.0;46.0;62.0</v>
      </c>
      <c r="F3183" s="4" t="str">
        <f t="shared" si="802"/>
        <v>62.0;49.0</v>
      </c>
      <c r="G3183" s="4" t="str">
        <f t="shared" si="803"/>
        <v>62.0</v>
      </c>
      <c r="H3183" s="4" t="str">
        <f t="shared" si="804"/>
        <v>49.0</v>
      </c>
      <c r="I3183" s="4" t="str">
        <f t="shared" si="805"/>
        <v>46.0;62.0</v>
      </c>
      <c r="J3183" s="4" t="str">
        <f t="shared" si="806"/>
        <v>46.0</v>
      </c>
      <c r="K3183" s="4" t="str">
        <f t="shared" si="807"/>
        <v>62.0</v>
      </c>
      <c r="L3183" s="4">
        <f t="shared" si="799"/>
        <v>62</v>
      </c>
      <c r="M3183" s="4">
        <f t="shared" si="799"/>
        <v>49</v>
      </c>
      <c r="N3183" s="10">
        <f t="shared" si="809"/>
        <v>0.26530612244897966</v>
      </c>
      <c r="O3183" s="4">
        <f t="shared" si="808"/>
        <v>46</v>
      </c>
      <c r="P3183" s="4">
        <f t="shared" si="808"/>
        <v>62</v>
      </c>
      <c r="Q3183" s="4">
        <f t="shared" si="810"/>
        <v>16</v>
      </c>
      <c r="R3183" s="11"/>
    </row>
    <row r="3184" spans="1:18" x14ac:dyDescent="0.2">
      <c r="A3184" s="1" t="s">
        <v>3284</v>
      </c>
      <c r="B3184" s="4" t="str">
        <f t="shared" si="800"/>
        <v>2020-09-18</v>
      </c>
      <c r="C3184" s="3">
        <v>44092</v>
      </c>
      <c r="E3184" s="4" t="str">
        <f t="shared" si="801"/>
        <v>62.0;49.0;47.0;62.0</v>
      </c>
      <c r="F3184" s="4" t="str">
        <f t="shared" si="802"/>
        <v>62.0;49.0</v>
      </c>
      <c r="G3184" s="4" t="str">
        <f t="shared" si="803"/>
        <v>62.0</v>
      </c>
      <c r="H3184" s="4" t="str">
        <f t="shared" si="804"/>
        <v>49.0</v>
      </c>
      <c r="I3184" s="4" t="str">
        <f t="shared" si="805"/>
        <v>47.0;62.0</v>
      </c>
      <c r="J3184" s="4" t="str">
        <f t="shared" si="806"/>
        <v>47.0</v>
      </c>
      <c r="K3184" s="4" t="str">
        <f t="shared" si="807"/>
        <v>62.0</v>
      </c>
      <c r="L3184" s="4">
        <f t="shared" si="799"/>
        <v>62</v>
      </c>
      <c r="M3184" s="4">
        <f t="shared" si="799"/>
        <v>49</v>
      </c>
      <c r="N3184" s="10">
        <f t="shared" si="809"/>
        <v>0.26530612244897966</v>
      </c>
      <c r="O3184" s="4">
        <f t="shared" si="808"/>
        <v>47</v>
      </c>
      <c r="P3184" s="4">
        <f t="shared" si="808"/>
        <v>62</v>
      </c>
      <c r="Q3184" s="4">
        <f t="shared" si="810"/>
        <v>15</v>
      </c>
      <c r="R3184" s="11"/>
    </row>
    <row r="3185" spans="1:18" x14ac:dyDescent="0.2">
      <c r="A3185" s="1" t="s">
        <v>3285</v>
      </c>
      <c r="B3185" s="4" t="str">
        <f t="shared" si="800"/>
        <v>2020-09-19</v>
      </c>
      <c r="C3185" s="3">
        <v>44093</v>
      </c>
      <c r="E3185" s="4" t="str">
        <f t="shared" si="801"/>
        <v>62.0;48.0;46.0;62.0</v>
      </c>
      <c r="F3185" s="4" t="str">
        <f t="shared" si="802"/>
        <v>62.0;48.0</v>
      </c>
      <c r="G3185" s="4" t="str">
        <f t="shared" si="803"/>
        <v>62.0</v>
      </c>
      <c r="H3185" s="4" t="str">
        <f t="shared" si="804"/>
        <v>48.0</v>
      </c>
      <c r="I3185" s="4" t="str">
        <f t="shared" si="805"/>
        <v>46.0;62.0</v>
      </c>
      <c r="J3185" s="4" t="str">
        <f t="shared" si="806"/>
        <v>46.0</v>
      </c>
      <c r="K3185" s="4" t="str">
        <f t="shared" si="807"/>
        <v>62.0</v>
      </c>
      <c r="L3185" s="4">
        <f t="shared" ref="L3185:M3248" si="811">VALUE(G3185)</f>
        <v>62</v>
      </c>
      <c r="M3185" s="4">
        <f t="shared" si="811"/>
        <v>48</v>
      </c>
      <c r="N3185" s="10">
        <f t="shared" si="809"/>
        <v>0.29166666666666674</v>
      </c>
      <c r="O3185" s="4">
        <f t="shared" si="808"/>
        <v>46</v>
      </c>
      <c r="P3185" s="4">
        <f t="shared" si="808"/>
        <v>62</v>
      </c>
      <c r="Q3185" s="4">
        <f t="shared" si="810"/>
        <v>16</v>
      </c>
      <c r="R3185" s="11"/>
    </row>
    <row r="3186" spans="1:18" x14ac:dyDescent="0.2">
      <c r="A3186" s="1" t="s">
        <v>3286</v>
      </c>
      <c r="B3186" s="4" t="str">
        <f t="shared" si="800"/>
        <v>2020-09-20</v>
      </c>
      <c r="C3186" s="3">
        <v>44094</v>
      </c>
      <c r="E3186" s="4" t="str">
        <f t="shared" si="801"/>
        <v>63.0;48.0;46.0;61.0</v>
      </c>
      <c r="F3186" s="4" t="str">
        <f t="shared" si="802"/>
        <v>63.0;48.0</v>
      </c>
      <c r="G3186" s="4" t="str">
        <f t="shared" si="803"/>
        <v>63.0</v>
      </c>
      <c r="H3186" s="4" t="str">
        <f t="shared" si="804"/>
        <v>48.0</v>
      </c>
      <c r="I3186" s="4" t="str">
        <f t="shared" si="805"/>
        <v>46.0;61.0</v>
      </c>
      <c r="J3186" s="4" t="str">
        <f t="shared" si="806"/>
        <v>46.0</v>
      </c>
      <c r="K3186" s="4" t="str">
        <f t="shared" si="807"/>
        <v>61.0</v>
      </c>
      <c r="L3186" s="4">
        <f t="shared" si="811"/>
        <v>63</v>
      </c>
      <c r="M3186" s="4">
        <f t="shared" si="811"/>
        <v>48</v>
      </c>
      <c r="N3186" s="10">
        <f t="shared" si="809"/>
        <v>0.3125</v>
      </c>
      <c r="O3186" s="4">
        <f t="shared" si="808"/>
        <v>46</v>
      </c>
      <c r="P3186" s="4">
        <f t="shared" si="808"/>
        <v>61</v>
      </c>
      <c r="Q3186" s="4">
        <f t="shared" si="810"/>
        <v>15</v>
      </c>
      <c r="R3186" s="11"/>
    </row>
    <row r="3187" spans="1:18" x14ac:dyDescent="0.2">
      <c r="A3187" s="1" t="s">
        <v>3287</v>
      </c>
      <c r="B3187" s="4" t="str">
        <f t="shared" si="800"/>
        <v>2020-09-21</v>
      </c>
      <c r="C3187" s="3">
        <v>44095</v>
      </c>
      <c r="E3187" s="4" t="str">
        <f t="shared" si="801"/>
        <v>62.0;48.0;46.0;61.0</v>
      </c>
      <c r="F3187" s="4" t="str">
        <f t="shared" si="802"/>
        <v>62.0;48.0</v>
      </c>
      <c r="G3187" s="4" t="str">
        <f t="shared" si="803"/>
        <v>62.0</v>
      </c>
      <c r="H3187" s="4" t="str">
        <f t="shared" si="804"/>
        <v>48.0</v>
      </c>
      <c r="I3187" s="4" t="str">
        <f t="shared" si="805"/>
        <v>46.0;61.0</v>
      </c>
      <c r="J3187" s="4" t="str">
        <f t="shared" si="806"/>
        <v>46.0</v>
      </c>
      <c r="K3187" s="4" t="str">
        <f t="shared" si="807"/>
        <v>61.0</v>
      </c>
      <c r="L3187" s="4">
        <f t="shared" si="811"/>
        <v>62</v>
      </c>
      <c r="M3187" s="4">
        <f t="shared" si="811"/>
        <v>48</v>
      </c>
      <c r="N3187" s="10">
        <f t="shared" si="809"/>
        <v>0.29166666666666674</v>
      </c>
      <c r="O3187" s="4">
        <f t="shared" si="808"/>
        <v>46</v>
      </c>
      <c r="P3187" s="4">
        <f t="shared" si="808"/>
        <v>61</v>
      </c>
      <c r="Q3187" s="4">
        <f t="shared" si="810"/>
        <v>15</v>
      </c>
      <c r="R3187" s="11"/>
    </row>
    <row r="3188" spans="1:18" x14ac:dyDescent="0.2">
      <c r="A3188" s="1" t="s">
        <v>3288</v>
      </c>
      <c r="B3188" s="4" t="str">
        <f t="shared" si="800"/>
        <v>2020-09-22</v>
      </c>
      <c r="C3188" s="3">
        <v>44096</v>
      </c>
      <c r="E3188" s="4" t="str">
        <f t="shared" si="801"/>
        <v>62.0;48.0;46.0;60.0</v>
      </c>
      <c r="F3188" s="4" t="str">
        <f t="shared" si="802"/>
        <v>62.0;48.0</v>
      </c>
      <c r="G3188" s="4" t="str">
        <f t="shared" si="803"/>
        <v>62.0</v>
      </c>
      <c r="H3188" s="4" t="str">
        <f t="shared" si="804"/>
        <v>48.0</v>
      </c>
      <c r="I3188" s="4" t="str">
        <f t="shared" si="805"/>
        <v>46.0;60.0</v>
      </c>
      <c r="J3188" s="4" t="str">
        <f t="shared" si="806"/>
        <v>46.0</v>
      </c>
      <c r="K3188" s="4" t="str">
        <f t="shared" si="807"/>
        <v>60.0</v>
      </c>
      <c r="L3188" s="4">
        <f t="shared" si="811"/>
        <v>62</v>
      </c>
      <c r="M3188" s="4">
        <f t="shared" si="811"/>
        <v>48</v>
      </c>
      <c r="N3188" s="10">
        <f t="shared" si="809"/>
        <v>0.29166666666666674</v>
      </c>
      <c r="O3188" s="4">
        <f t="shared" si="808"/>
        <v>46</v>
      </c>
      <c r="P3188" s="4">
        <f t="shared" si="808"/>
        <v>60</v>
      </c>
      <c r="Q3188" s="4">
        <f t="shared" si="810"/>
        <v>14</v>
      </c>
      <c r="R3188" s="11"/>
    </row>
    <row r="3189" spans="1:18" x14ac:dyDescent="0.2">
      <c r="A3189" s="1" t="s">
        <v>3289</v>
      </c>
      <c r="B3189" s="4" t="str">
        <f t="shared" si="800"/>
        <v>2020-09-23</v>
      </c>
      <c r="C3189" s="3">
        <v>44097</v>
      </c>
      <c r="E3189" s="4" t="str">
        <f t="shared" si="801"/>
        <v>62.0;48.0;45.0;60.0</v>
      </c>
      <c r="F3189" s="4" t="str">
        <f t="shared" si="802"/>
        <v>62.0;48.0</v>
      </c>
      <c r="G3189" s="4" t="str">
        <f t="shared" si="803"/>
        <v>62.0</v>
      </c>
      <c r="H3189" s="4" t="str">
        <f t="shared" si="804"/>
        <v>48.0</v>
      </c>
      <c r="I3189" s="4" t="str">
        <f t="shared" si="805"/>
        <v>45.0;60.0</v>
      </c>
      <c r="J3189" s="4" t="str">
        <f t="shared" si="806"/>
        <v>45.0</v>
      </c>
      <c r="K3189" s="4" t="str">
        <f t="shared" si="807"/>
        <v>60.0</v>
      </c>
      <c r="L3189" s="4">
        <f t="shared" si="811"/>
        <v>62</v>
      </c>
      <c r="M3189" s="4">
        <f t="shared" si="811"/>
        <v>48</v>
      </c>
      <c r="N3189" s="10">
        <f t="shared" si="809"/>
        <v>0.29166666666666674</v>
      </c>
      <c r="O3189" s="4">
        <f t="shared" si="808"/>
        <v>45</v>
      </c>
      <c r="P3189" s="4">
        <f t="shared" si="808"/>
        <v>60</v>
      </c>
      <c r="Q3189" s="4">
        <f t="shared" si="810"/>
        <v>15</v>
      </c>
      <c r="R3189" s="11"/>
    </row>
    <row r="3190" spans="1:18" x14ac:dyDescent="0.2">
      <c r="A3190" s="1" t="s">
        <v>3290</v>
      </c>
      <c r="B3190" s="4" t="str">
        <f t="shared" si="800"/>
        <v>2020-09-24</v>
      </c>
      <c r="C3190" s="3">
        <v>44098</v>
      </c>
      <c r="E3190" s="4" t="str">
        <f t="shared" si="801"/>
        <v>61.0;48.0;46.0;60.0</v>
      </c>
      <c r="F3190" s="4" t="str">
        <f t="shared" si="802"/>
        <v>61.0;48.0</v>
      </c>
      <c r="G3190" s="4" t="str">
        <f t="shared" si="803"/>
        <v>61.0</v>
      </c>
      <c r="H3190" s="4" t="str">
        <f t="shared" si="804"/>
        <v>48.0</v>
      </c>
      <c r="I3190" s="4" t="str">
        <f t="shared" si="805"/>
        <v>46.0;60.0</v>
      </c>
      <c r="J3190" s="4" t="str">
        <f t="shared" si="806"/>
        <v>46.0</v>
      </c>
      <c r="K3190" s="4" t="str">
        <f t="shared" si="807"/>
        <v>60.0</v>
      </c>
      <c r="L3190" s="4">
        <f t="shared" si="811"/>
        <v>61</v>
      </c>
      <c r="M3190" s="4">
        <f t="shared" si="811"/>
        <v>48</v>
      </c>
      <c r="N3190" s="10">
        <f t="shared" si="809"/>
        <v>0.27083333333333326</v>
      </c>
      <c r="O3190" s="4">
        <f t="shared" si="808"/>
        <v>46</v>
      </c>
      <c r="P3190" s="4">
        <f t="shared" si="808"/>
        <v>60</v>
      </c>
      <c r="Q3190" s="4">
        <f t="shared" si="810"/>
        <v>14</v>
      </c>
      <c r="R3190" s="11"/>
    </row>
    <row r="3191" spans="1:18" x14ac:dyDescent="0.2">
      <c r="A3191" s="1" t="s">
        <v>3291</v>
      </c>
      <c r="B3191" s="4" t="str">
        <f t="shared" si="800"/>
        <v>2020-09-25</v>
      </c>
      <c r="C3191" s="3">
        <v>44099</v>
      </c>
      <c r="E3191" s="4" t="str">
        <f t="shared" si="801"/>
        <v>61.0;48.0;46.0;60.0</v>
      </c>
      <c r="F3191" s="4" t="str">
        <f t="shared" si="802"/>
        <v>61.0;48.0</v>
      </c>
      <c r="G3191" s="4" t="str">
        <f t="shared" si="803"/>
        <v>61.0</v>
      </c>
      <c r="H3191" s="4" t="str">
        <f t="shared" si="804"/>
        <v>48.0</v>
      </c>
      <c r="I3191" s="4" t="str">
        <f t="shared" si="805"/>
        <v>46.0;60.0</v>
      </c>
      <c r="J3191" s="4" t="str">
        <f t="shared" si="806"/>
        <v>46.0</v>
      </c>
      <c r="K3191" s="4" t="str">
        <f t="shared" si="807"/>
        <v>60.0</v>
      </c>
      <c r="L3191" s="4">
        <f t="shared" si="811"/>
        <v>61</v>
      </c>
      <c r="M3191" s="4">
        <f t="shared" si="811"/>
        <v>48</v>
      </c>
      <c r="N3191" s="10">
        <f t="shared" si="809"/>
        <v>0.27083333333333326</v>
      </c>
      <c r="O3191" s="4">
        <f t="shared" si="808"/>
        <v>46</v>
      </c>
      <c r="P3191" s="4">
        <f t="shared" si="808"/>
        <v>60</v>
      </c>
      <c r="Q3191" s="4">
        <f t="shared" si="810"/>
        <v>14</v>
      </c>
      <c r="R3191" s="11"/>
    </row>
    <row r="3192" spans="1:18" x14ac:dyDescent="0.2">
      <c r="A3192" s="1" t="s">
        <v>3292</v>
      </c>
      <c r="B3192" s="4" t="str">
        <f t="shared" si="800"/>
        <v>2020-09-26</v>
      </c>
      <c r="C3192" s="3">
        <v>44100</v>
      </c>
      <c r="E3192" s="4" t="str">
        <f t="shared" si="801"/>
        <v>62.0;47.0;45.0;59.0</v>
      </c>
      <c r="F3192" s="4" t="str">
        <f t="shared" si="802"/>
        <v>62.0;47.0</v>
      </c>
      <c r="G3192" s="4" t="str">
        <f t="shared" si="803"/>
        <v>62.0</v>
      </c>
      <c r="H3192" s="4" t="str">
        <f t="shared" si="804"/>
        <v>47.0</v>
      </c>
      <c r="I3192" s="4" t="str">
        <f t="shared" si="805"/>
        <v>45.0;59.0</v>
      </c>
      <c r="J3192" s="4" t="str">
        <f t="shared" si="806"/>
        <v>45.0</v>
      </c>
      <c r="K3192" s="4" t="str">
        <f t="shared" si="807"/>
        <v>59.0</v>
      </c>
      <c r="L3192" s="4">
        <f t="shared" si="811"/>
        <v>62</v>
      </c>
      <c r="M3192" s="4">
        <f t="shared" si="811"/>
        <v>47</v>
      </c>
      <c r="N3192" s="10">
        <f t="shared" si="809"/>
        <v>0.31914893617021267</v>
      </c>
      <c r="O3192" s="4">
        <f t="shared" si="808"/>
        <v>45</v>
      </c>
      <c r="P3192" s="4">
        <f t="shared" si="808"/>
        <v>59</v>
      </c>
      <c r="Q3192" s="4">
        <f t="shared" si="810"/>
        <v>14</v>
      </c>
      <c r="R3192" s="11"/>
    </row>
    <row r="3193" spans="1:18" x14ac:dyDescent="0.2">
      <c r="A3193" s="1" t="s">
        <v>3293</v>
      </c>
      <c r="B3193" s="4" t="str">
        <f t="shared" si="800"/>
        <v>2020-09-27</v>
      </c>
      <c r="C3193" s="3">
        <v>44101</v>
      </c>
      <c r="E3193" s="4" t="str">
        <f t="shared" si="801"/>
        <v>62.0;47.0;45.0;59.0</v>
      </c>
      <c r="F3193" s="4" t="str">
        <f t="shared" si="802"/>
        <v>62.0;47.0</v>
      </c>
      <c r="G3193" s="4" t="str">
        <f t="shared" si="803"/>
        <v>62.0</v>
      </c>
      <c r="H3193" s="4" t="str">
        <f t="shared" si="804"/>
        <v>47.0</v>
      </c>
      <c r="I3193" s="4" t="str">
        <f t="shared" si="805"/>
        <v>45.0;59.0</v>
      </c>
      <c r="J3193" s="4" t="str">
        <f t="shared" si="806"/>
        <v>45.0</v>
      </c>
      <c r="K3193" s="4" t="str">
        <f t="shared" si="807"/>
        <v>59.0</v>
      </c>
      <c r="L3193" s="4">
        <f t="shared" si="811"/>
        <v>62</v>
      </c>
      <c r="M3193" s="4">
        <f t="shared" si="811"/>
        <v>47</v>
      </c>
      <c r="N3193" s="10">
        <f t="shared" si="809"/>
        <v>0.31914893617021267</v>
      </c>
      <c r="O3193" s="4">
        <f t="shared" si="808"/>
        <v>45</v>
      </c>
      <c r="P3193" s="4">
        <f t="shared" si="808"/>
        <v>59</v>
      </c>
      <c r="Q3193" s="4">
        <f t="shared" si="810"/>
        <v>14</v>
      </c>
      <c r="R3193" s="11"/>
    </row>
    <row r="3194" spans="1:18" x14ac:dyDescent="0.2">
      <c r="A3194" s="1" t="s">
        <v>3294</v>
      </c>
      <c r="B3194" s="4" t="str">
        <f t="shared" si="800"/>
        <v>2020-09-28</v>
      </c>
      <c r="C3194" s="3">
        <v>44102</v>
      </c>
      <c r="E3194" s="4" t="str">
        <f t="shared" si="801"/>
        <v>61.0;46.0;45.0;59.0</v>
      </c>
      <c r="F3194" s="4" t="str">
        <f t="shared" si="802"/>
        <v>61.0;46.0</v>
      </c>
      <c r="G3194" s="4" t="str">
        <f t="shared" si="803"/>
        <v>61.0</v>
      </c>
      <c r="H3194" s="4" t="str">
        <f t="shared" si="804"/>
        <v>46.0</v>
      </c>
      <c r="I3194" s="4" t="str">
        <f t="shared" si="805"/>
        <v>45.0;59.0</v>
      </c>
      <c r="J3194" s="4" t="str">
        <f t="shared" si="806"/>
        <v>45.0</v>
      </c>
      <c r="K3194" s="4" t="str">
        <f t="shared" si="807"/>
        <v>59.0</v>
      </c>
      <c r="L3194" s="4">
        <f t="shared" si="811"/>
        <v>61</v>
      </c>
      <c r="M3194" s="4">
        <f t="shared" si="811"/>
        <v>46</v>
      </c>
      <c r="N3194" s="10">
        <f t="shared" si="809"/>
        <v>0.32608695652173902</v>
      </c>
      <c r="O3194" s="4">
        <f t="shared" si="808"/>
        <v>45</v>
      </c>
      <c r="P3194" s="4">
        <f t="shared" si="808"/>
        <v>59</v>
      </c>
      <c r="Q3194" s="4">
        <f t="shared" si="810"/>
        <v>14</v>
      </c>
      <c r="R3194" s="11"/>
    </row>
    <row r="3195" spans="1:18" x14ac:dyDescent="0.2">
      <c r="A3195" s="1" t="s">
        <v>3295</v>
      </c>
      <c r="B3195" s="4" t="str">
        <f t="shared" si="800"/>
        <v>2020-09-29</v>
      </c>
      <c r="C3195" s="3">
        <v>44103</v>
      </c>
      <c r="E3195" s="4" t="str">
        <f t="shared" si="801"/>
        <v>61.0;46.0;45.0;58.0</v>
      </c>
      <c r="F3195" s="4" t="str">
        <f t="shared" si="802"/>
        <v>61.0;46.0</v>
      </c>
      <c r="G3195" s="4" t="str">
        <f t="shared" si="803"/>
        <v>61.0</v>
      </c>
      <c r="H3195" s="4" t="str">
        <f t="shared" si="804"/>
        <v>46.0</v>
      </c>
      <c r="I3195" s="4" t="str">
        <f t="shared" si="805"/>
        <v>45.0;58.0</v>
      </c>
      <c r="J3195" s="4" t="str">
        <f t="shared" si="806"/>
        <v>45.0</v>
      </c>
      <c r="K3195" s="4" t="str">
        <f t="shared" si="807"/>
        <v>58.0</v>
      </c>
      <c r="L3195" s="4">
        <f t="shared" si="811"/>
        <v>61</v>
      </c>
      <c r="M3195" s="4">
        <f t="shared" si="811"/>
        <v>46</v>
      </c>
      <c r="N3195" s="10">
        <f t="shared" si="809"/>
        <v>0.32608695652173902</v>
      </c>
      <c r="O3195" s="4">
        <f t="shared" si="808"/>
        <v>45</v>
      </c>
      <c r="P3195" s="4">
        <f t="shared" si="808"/>
        <v>58</v>
      </c>
      <c r="Q3195" s="4">
        <f t="shared" si="810"/>
        <v>13</v>
      </c>
      <c r="R3195" s="11"/>
    </row>
    <row r="3196" spans="1:18" x14ac:dyDescent="0.2">
      <c r="A3196" s="1" t="s">
        <v>3296</v>
      </c>
      <c r="B3196" s="4" t="str">
        <f t="shared" si="800"/>
        <v>2020-09-30</v>
      </c>
      <c r="C3196" s="3">
        <v>44104</v>
      </c>
      <c r="E3196" s="4" t="str">
        <f t="shared" si="801"/>
        <v>60.0;46.0;45.0;58.0</v>
      </c>
      <c r="F3196" s="4" t="str">
        <f t="shared" si="802"/>
        <v>60.0;46.0</v>
      </c>
      <c r="G3196" s="4" t="str">
        <f t="shared" si="803"/>
        <v>60.0</v>
      </c>
      <c r="H3196" s="4" t="str">
        <f t="shared" si="804"/>
        <v>46.0</v>
      </c>
      <c r="I3196" s="4" t="str">
        <f t="shared" si="805"/>
        <v>45.0;58.0</v>
      </c>
      <c r="J3196" s="4" t="str">
        <f t="shared" si="806"/>
        <v>45.0</v>
      </c>
      <c r="K3196" s="4" t="str">
        <f t="shared" si="807"/>
        <v>58.0</v>
      </c>
      <c r="L3196" s="4">
        <f t="shared" si="811"/>
        <v>60</v>
      </c>
      <c r="M3196" s="4">
        <f t="shared" si="811"/>
        <v>46</v>
      </c>
      <c r="N3196" s="10">
        <f t="shared" si="809"/>
        <v>0.30434782608695654</v>
      </c>
      <c r="O3196" s="4">
        <f t="shared" si="808"/>
        <v>45</v>
      </c>
      <c r="P3196" s="4">
        <f t="shared" si="808"/>
        <v>58</v>
      </c>
      <c r="Q3196" s="4">
        <f t="shared" si="810"/>
        <v>13</v>
      </c>
      <c r="R3196" s="11"/>
    </row>
    <row r="3197" spans="1:18" x14ac:dyDescent="0.2">
      <c r="A3197" s="1" t="s">
        <v>3297</v>
      </c>
      <c r="B3197" s="4" t="str">
        <f t="shared" si="800"/>
        <v>2020-10-01</v>
      </c>
      <c r="C3197" s="3">
        <v>44105</v>
      </c>
      <c r="E3197" s="4" t="str">
        <f t="shared" si="801"/>
        <v>60.0;45.0;45.0;57.0</v>
      </c>
      <c r="F3197" s="4" t="str">
        <f t="shared" si="802"/>
        <v>60.0;45.0</v>
      </c>
      <c r="G3197" s="4" t="str">
        <f t="shared" si="803"/>
        <v>60.0</v>
      </c>
      <c r="H3197" s="4" t="str">
        <f t="shared" si="804"/>
        <v>45.0</v>
      </c>
      <c r="I3197" s="4" t="str">
        <f t="shared" si="805"/>
        <v>45.0;57.0</v>
      </c>
      <c r="J3197" s="4" t="str">
        <f t="shared" si="806"/>
        <v>45.0</v>
      </c>
      <c r="K3197" s="4" t="str">
        <f t="shared" si="807"/>
        <v>57.0</v>
      </c>
      <c r="L3197" s="4">
        <f t="shared" si="811"/>
        <v>60</v>
      </c>
      <c r="M3197" s="4">
        <f t="shared" si="811"/>
        <v>45</v>
      </c>
      <c r="N3197" s="10">
        <f t="shared" si="809"/>
        <v>0.33333333333333326</v>
      </c>
      <c r="O3197" s="4">
        <f t="shared" si="808"/>
        <v>45</v>
      </c>
      <c r="P3197" s="4">
        <f t="shared" si="808"/>
        <v>57</v>
      </c>
      <c r="Q3197" s="4">
        <f t="shared" si="810"/>
        <v>12</v>
      </c>
      <c r="R3197" s="11"/>
    </row>
    <row r="3198" spans="1:18" x14ac:dyDescent="0.2">
      <c r="A3198" s="1" t="s">
        <v>3298</v>
      </c>
      <c r="B3198" s="4" t="str">
        <f t="shared" si="800"/>
        <v>2020-10-02</v>
      </c>
      <c r="C3198" s="3">
        <v>44106</v>
      </c>
      <c r="E3198" s="4" t="str">
        <f t="shared" si="801"/>
        <v>60.0;45.0;45.0;57.0</v>
      </c>
      <c r="F3198" s="4" t="str">
        <f t="shared" si="802"/>
        <v>60.0;45.0</v>
      </c>
      <c r="G3198" s="4" t="str">
        <f t="shared" si="803"/>
        <v>60.0</v>
      </c>
      <c r="H3198" s="4" t="str">
        <f t="shared" si="804"/>
        <v>45.0</v>
      </c>
      <c r="I3198" s="4" t="str">
        <f t="shared" si="805"/>
        <v>45.0;57.0</v>
      </c>
      <c r="J3198" s="4" t="str">
        <f t="shared" si="806"/>
        <v>45.0</v>
      </c>
      <c r="K3198" s="4" t="str">
        <f t="shared" si="807"/>
        <v>57.0</v>
      </c>
      <c r="L3198" s="4">
        <f t="shared" si="811"/>
        <v>60</v>
      </c>
      <c r="M3198" s="4">
        <f t="shared" si="811"/>
        <v>45</v>
      </c>
      <c r="N3198" s="10">
        <f t="shared" si="809"/>
        <v>0.33333333333333326</v>
      </c>
      <c r="O3198" s="4">
        <f t="shared" si="808"/>
        <v>45</v>
      </c>
      <c r="P3198" s="4">
        <f t="shared" si="808"/>
        <v>57</v>
      </c>
      <c r="Q3198" s="4">
        <f t="shared" si="810"/>
        <v>12</v>
      </c>
      <c r="R3198" s="11"/>
    </row>
    <row r="3199" spans="1:18" x14ac:dyDescent="0.2">
      <c r="A3199" s="1" t="s">
        <v>3299</v>
      </c>
      <c r="B3199" s="4" t="str">
        <f t="shared" si="800"/>
        <v>2020-10-03</v>
      </c>
      <c r="C3199" s="3">
        <v>44107</v>
      </c>
      <c r="E3199" s="4" t="str">
        <f t="shared" si="801"/>
        <v>60.0;45.0;45.0;57.0</v>
      </c>
      <c r="F3199" s="4" t="str">
        <f t="shared" si="802"/>
        <v>60.0;45.0</v>
      </c>
      <c r="G3199" s="4" t="str">
        <f t="shared" si="803"/>
        <v>60.0</v>
      </c>
      <c r="H3199" s="4" t="str">
        <f t="shared" si="804"/>
        <v>45.0</v>
      </c>
      <c r="I3199" s="4" t="str">
        <f t="shared" si="805"/>
        <v>45.0;57.0</v>
      </c>
      <c r="J3199" s="4" t="str">
        <f t="shared" si="806"/>
        <v>45.0</v>
      </c>
      <c r="K3199" s="4" t="str">
        <f t="shared" si="807"/>
        <v>57.0</v>
      </c>
      <c r="L3199" s="4">
        <f t="shared" si="811"/>
        <v>60</v>
      </c>
      <c r="M3199" s="4">
        <f t="shared" si="811"/>
        <v>45</v>
      </c>
      <c r="N3199" s="10">
        <f t="shared" si="809"/>
        <v>0.33333333333333326</v>
      </c>
      <c r="O3199" s="4">
        <f t="shared" si="808"/>
        <v>45</v>
      </c>
      <c r="P3199" s="4">
        <f t="shared" si="808"/>
        <v>57</v>
      </c>
      <c r="Q3199" s="4">
        <f t="shared" si="810"/>
        <v>12</v>
      </c>
      <c r="R3199" s="11"/>
    </row>
    <row r="3200" spans="1:18" x14ac:dyDescent="0.2">
      <c r="A3200" s="1" t="s">
        <v>3300</v>
      </c>
      <c r="B3200" s="4" t="str">
        <f t="shared" si="800"/>
        <v>2020-10-04</v>
      </c>
      <c r="C3200" s="3">
        <v>44108</v>
      </c>
      <c r="E3200" s="4" t="str">
        <f t="shared" si="801"/>
        <v>61.0;44.0;44.0;56.0</v>
      </c>
      <c r="F3200" s="4" t="str">
        <f t="shared" si="802"/>
        <v>61.0;44.0</v>
      </c>
      <c r="G3200" s="4" t="str">
        <f t="shared" si="803"/>
        <v>61.0</v>
      </c>
      <c r="H3200" s="4" t="str">
        <f t="shared" si="804"/>
        <v>44.0</v>
      </c>
      <c r="I3200" s="4" t="str">
        <f t="shared" si="805"/>
        <v>44.0;56.0</v>
      </c>
      <c r="J3200" s="4" t="str">
        <f t="shared" si="806"/>
        <v>44.0</v>
      </c>
      <c r="K3200" s="4" t="str">
        <f t="shared" si="807"/>
        <v>56.0</v>
      </c>
      <c r="L3200" s="4">
        <f t="shared" si="811"/>
        <v>61</v>
      </c>
      <c r="M3200" s="4">
        <f t="shared" si="811"/>
        <v>44</v>
      </c>
      <c r="N3200" s="10">
        <f t="shared" si="809"/>
        <v>0.38636363636363646</v>
      </c>
      <c r="O3200" s="4">
        <f t="shared" si="808"/>
        <v>44</v>
      </c>
      <c r="P3200" s="4">
        <f t="shared" si="808"/>
        <v>56</v>
      </c>
      <c r="Q3200" s="4">
        <f t="shared" si="810"/>
        <v>12</v>
      </c>
      <c r="R3200" s="11"/>
    </row>
    <row r="3201" spans="1:18" x14ac:dyDescent="0.2">
      <c r="A3201" s="1" t="s">
        <v>3301</v>
      </c>
      <c r="B3201" s="4" t="str">
        <f t="shared" si="800"/>
        <v>2020-10-05</v>
      </c>
      <c r="C3201" s="3">
        <v>44109</v>
      </c>
      <c r="E3201" s="4" t="str">
        <f t="shared" si="801"/>
        <v>60.0;44.0;44.0;56.0</v>
      </c>
      <c r="F3201" s="4" t="str">
        <f t="shared" si="802"/>
        <v>60.0;44.0</v>
      </c>
      <c r="G3201" s="4" t="str">
        <f t="shared" si="803"/>
        <v>60.0</v>
      </c>
      <c r="H3201" s="4" t="str">
        <f t="shared" si="804"/>
        <v>44.0</v>
      </c>
      <c r="I3201" s="4" t="str">
        <f t="shared" si="805"/>
        <v>44.0;56.0</v>
      </c>
      <c r="J3201" s="4" t="str">
        <f t="shared" si="806"/>
        <v>44.0</v>
      </c>
      <c r="K3201" s="4" t="str">
        <f t="shared" si="807"/>
        <v>56.0</v>
      </c>
      <c r="L3201" s="4">
        <f t="shared" si="811"/>
        <v>60</v>
      </c>
      <c r="M3201" s="4">
        <f t="shared" si="811"/>
        <v>44</v>
      </c>
      <c r="N3201" s="10">
        <f t="shared" si="809"/>
        <v>0.36363636363636354</v>
      </c>
      <c r="O3201" s="4">
        <f t="shared" si="808"/>
        <v>44</v>
      </c>
      <c r="P3201" s="4">
        <f t="shared" si="808"/>
        <v>56</v>
      </c>
      <c r="Q3201" s="4">
        <f t="shared" si="810"/>
        <v>12</v>
      </c>
      <c r="R3201" s="11"/>
    </row>
    <row r="3202" spans="1:18" x14ac:dyDescent="0.2">
      <c r="A3202" s="1" t="s">
        <v>3302</v>
      </c>
      <c r="B3202" s="4" t="str">
        <f t="shared" si="800"/>
        <v>2020-10-06</v>
      </c>
      <c r="C3202" s="3">
        <v>44110</v>
      </c>
      <c r="E3202" s="4" t="str">
        <f t="shared" si="801"/>
        <v>60.0;44.0;44.0;56.0</v>
      </c>
      <c r="F3202" s="4" t="str">
        <f t="shared" si="802"/>
        <v>60.0;44.0</v>
      </c>
      <c r="G3202" s="4" t="str">
        <f t="shared" si="803"/>
        <v>60.0</v>
      </c>
      <c r="H3202" s="4" t="str">
        <f t="shared" si="804"/>
        <v>44.0</v>
      </c>
      <c r="I3202" s="4" t="str">
        <f t="shared" si="805"/>
        <v>44.0;56.0</v>
      </c>
      <c r="J3202" s="4" t="str">
        <f t="shared" si="806"/>
        <v>44.0</v>
      </c>
      <c r="K3202" s="4" t="str">
        <f t="shared" si="807"/>
        <v>56.0</v>
      </c>
      <c r="L3202" s="4">
        <f t="shared" si="811"/>
        <v>60</v>
      </c>
      <c r="M3202" s="4">
        <f t="shared" si="811"/>
        <v>44</v>
      </c>
      <c r="N3202" s="10">
        <f t="shared" si="809"/>
        <v>0.36363636363636354</v>
      </c>
      <c r="O3202" s="4">
        <f t="shared" si="808"/>
        <v>44</v>
      </c>
      <c r="P3202" s="4">
        <f t="shared" si="808"/>
        <v>56</v>
      </c>
      <c r="Q3202" s="4">
        <f t="shared" si="810"/>
        <v>12</v>
      </c>
      <c r="R3202" s="11"/>
    </row>
    <row r="3203" spans="1:18" x14ac:dyDescent="0.2">
      <c r="A3203" s="1" t="s">
        <v>3303</v>
      </c>
      <c r="B3203" s="4" t="str">
        <f t="shared" si="800"/>
        <v>2020-10-07</v>
      </c>
      <c r="C3203" s="3">
        <v>44111</v>
      </c>
      <c r="E3203" s="4" t="str">
        <f t="shared" si="801"/>
        <v>60.0;43.0;44.0;57.0</v>
      </c>
      <c r="F3203" s="4" t="str">
        <f t="shared" si="802"/>
        <v>60.0;43.0</v>
      </c>
      <c r="G3203" s="4" t="str">
        <f t="shared" si="803"/>
        <v>60.0</v>
      </c>
      <c r="H3203" s="4" t="str">
        <f t="shared" si="804"/>
        <v>43.0</v>
      </c>
      <c r="I3203" s="4" t="str">
        <f t="shared" si="805"/>
        <v>44.0;57.0</v>
      </c>
      <c r="J3203" s="4" t="str">
        <f t="shared" si="806"/>
        <v>44.0</v>
      </c>
      <c r="K3203" s="4" t="str">
        <f t="shared" si="807"/>
        <v>57.0</v>
      </c>
      <c r="L3203" s="4">
        <f t="shared" si="811"/>
        <v>60</v>
      </c>
      <c r="M3203" s="4">
        <f t="shared" si="811"/>
        <v>43</v>
      </c>
      <c r="N3203" s="10">
        <f t="shared" si="809"/>
        <v>0.39534883720930236</v>
      </c>
      <c r="O3203" s="4">
        <f t="shared" si="808"/>
        <v>44</v>
      </c>
      <c r="P3203" s="4">
        <f t="shared" si="808"/>
        <v>57</v>
      </c>
      <c r="Q3203" s="4">
        <f t="shared" si="810"/>
        <v>13</v>
      </c>
      <c r="R3203" s="11"/>
    </row>
    <row r="3204" spans="1:18" x14ac:dyDescent="0.2">
      <c r="A3204" s="1" t="s">
        <v>3304</v>
      </c>
      <c r="B3204" s="4" t="str">
        <f t="shared" ref="B3204:B3267" si="812">LEFT(A3204,10)</f>
        <v>2020-10-08</v>
      </c>
      <c r="C3204" s="3">
        <v>44112</v>
      </c>
      <c r="E3204" s="4" t="str">
        <f t="shared" ref="E3204:E3267" si="813">RIGHT(A3204,19)</f>
        <v>60.0;42.0;44.0;56.0</v>
      </c>
      <c r="F3204" s="4" t="str">
        <f t="shared" ref="F3204:F3267" si="814">LEFT(E3204,9)</f>
        <v>60.0;42.0</v>
      </c>
      <c r="G3204" s="4" t="str">
        <f t="shared" ref="G3204:G3267" si="815">LEFT(F3204,4)</f>
        <v>60.0</v>
      </c>
      <c r="H3204" s="4" t="str">
        <f t="shared" ref="H3204:H3267" si="816">RIGHT(F3204,4)</f>
        <v>42.0</v>
      </c>
      <c r="I3204" s="4" t="str">
        <f t="shared" ref="I3204:I3267" si="817">RIGHT(E3204,9)</f>
        <v>44.0;56.0</v>
      </c>
      <c r="J3204" s="4" t="str">
        <f t="shared" ref="J3204:J3267" si="818">LEFT(I3204,4)</f>
        <v>44.0</v>
      </c>
      <c r="K3204" s="4" t="str">
        <f t="shared" ref="K3204:K3267" si="819">RIGHT(I3204,4)</f>
        <v>56.0</v>
      </c>
      <c r="L3204" s="4">
        <f t="shared" si="811"/>
        <v>60</v>
      </c>
      <c r="M3204" s="4">
        <f t="shared" si="811"/>
        <v>42</v>
      </c>
      <c r="N3204" s="10">
        <f t="shared" si="809"/>
        <v>0.4285714285714286</v>
      </c>
      <c r="O3204" s="4">
        <f t="shared" ref="O3204:P3267" si="820">VALUE(J3204)</f>
        <v>44</v>
      </c>
      <c r="P3204" s="4">
        <f t="shared" si="820"/>
        <v>56</v>
      </c>
      <c r="Q3204" s="4">
        <f t="shared" si="810"/>
        <v>12</v>
      </c>
      <c r="R3204" s="11"/>
    </row>
    <row r="3205" spans="1:18" x14ac:dyDescent="0.2">
      <c r="A3205" s="1" t="s">
        <v>3305</v>
      </c>
      <c r="B3205" s="4" t="str">
        <f t="shared" si="812"/>
        <v>2020-10-09</v>
      </c>
      <c r="C3205" s="3">
        <v>44113</v>
      </c>
      <c r="E3205" s="4" t="str">
        <f t="shared" si="813"/>
        <v>60.0;42.0;44.0;56.0</v>
      </c>
      <c r="F3205" s="4" t="str">
        <f t="shared" si="814"/>
        <v>60.0;42.0</v>
      </c>
      <c r="G3205" s="4" t="str">
        <f t="shared" si="815"/>
        <v>60.0</v>
      </c>
      <c r="H3205" s="4" t="str">
        <f t="shared" si="816"/>
        <v>42.0</v>
      </c>
      <c r="I3205" s="4" t="str">
        <f t="shared" si="817"/>
        <v>44.0;56.0</v>
      </c>
      <c r="J3205" s="4" t="str">
        <f t="shared" si="818"/>
        <v>44.0</v>
      </c>
      <c r="K3205" s="4" t="str">
        <f t="shared" si="819"/>
        <v>56.0</v>
      </c>
      <c r="L3205" s="4">
        <f t="shared" si="811"/>
        <v>60</v>
      </c>
      <c r="M3205" s="4">
        <f t="shared" si="811"/>
        <v>42</v>
      </c>
      <c r="N3205" s="10">
        <f t="shared" ref="N3205:N3268" si="821">L3205/M3205-1</f>
        <v>0.4285714285714286</v>
      </c>
      <c r="O3205" s="4">
        <f t="shared" si="820"/>
        <v>44</v>
      </c>
      <c r="P3205" s="4">
        <f t="shared" si="820"/>
        <v>56</v>
      </c>
      <c r="Q3205" s="4">
        <f t="shared" ref="Q3205:Q3268" si="822">P3205-O3205</f>
        <v>12</v>
      </c>
      <c r="R3205" s="11"/>
    </row>
    <row r="3206" spans="1:18" x14ac:dyDescent="0.2">
      <c r="A3206" s="1" t="s">
        <v>3306</v>
      </c>
      <c r="B3206" s="4" t="str">
        <f t="shared" si="812"/>
        <v>2020-10-10</v>
      </c>
      <c r="C3206" s="3">
        <v>44114</v>
      </c>
      <c r="E3206" s="4" t="str">
        <f t="shared" si="813"/>
        <v>59.0;42.0;44.0;56.0</v>
      </c>
      <c r="F3206" s="4" t="str">
        <f t="shared" si="814"/>
        <v>59.0;42.0</v>
      </c>
      <c r="G3206" s="4" t="str">
        <f t="shared" si="815"/>
        <v>59.0</v>
      </c>
      <c r="H3206" s="4" t="str">
        <f t="shared" si="816"/>
        <v>42.0</v>
      </c>
      <c r="I3206" s="4" t="str">
        <f t="shared" si="817"/>
        <v>44.0;56.0</v>
      </c>
      <c r="J3206" s="4" t="str">
        <f t="shared" si="818"/>
        <v>44.0</v>
      </c>
      <c r="K3206" s="4" t="str">
        <f t="shared" si="819"/>
        <v>56.0</v>
      </c>
      <c r="L3206" s="4">
        <f t="shared" si="811"/>
        <v>59</v>
      </c>
      <c r="M3206" s="4">
        <f t="shared" si="811"/>
        <v>42</v>
      </c>
      <c r="N3206" s="10">
        <f t="shared" si="821"/>
        <v>0.40476190476190466</v>
      </c>
      <c r="O3206" s="4">
        <f t="shared" si="820"/>
        <v>44</v>
      </c>
      <c r="P3206" s="4">
        <f t="shared" si="820"/>
        <v>56</v>
      </c>
      <c r="Q3206" s="4">
        <f t="shared" si="822"/>
        <v>12</v>
      </c>
      <c r="R3206" s="11"/>
    </row>
    <row r="3207" spans="1:18" x14ac:dyDescent="0.2">
      <c r="A3207" s="1" t="s">
        <v>3307</v>
      </c>
      <c r="B3207" s="4" t="str">
        <f t="shared" si="812"/>
        <v>2020-10-11</v>
      </c>
      <c r="C3207" s="3">
        <v>44115</v>
      </c>
      <c r="E3207" s="4" t="str">
        <f t="shared" si="813"/>
        <v>59.0;42.0;43.0;56.0</v>
      </c>
      <c r="F3207" s="4" t="str">
        <f t="shared" si="814"/>
        <v>59.0;42.0</v>
      </c>
      <c r="G3207" s="4" t="str">
        <f t="shared" si="815"/>
        <v>59.0</v>
      </c>
      <c r="H3207" s="4" t="str">
        <f t="shared" si="816"/>
        <v>42.0</v>
      </c>
      <c r="I3207" s="4" t="str">
        <f t="shared" si="817"/>
        <v>43.0;56.0</v>
      </c>
      <c r="J3207" s="4" t="str">
        <f t="shared" si="818"/>
        <v>43.0</v>
      </c>
      <c r="K3207" s="4" t="str">
        <f t="shared" si="819"/>
        <v>56.0</v>
      </c>
      <c r="L3207" s="4">
        <f t="shared" si="811"/>
        <v>59</v>
      </c>
      <c r="M3207" s="4">
        <f t="shared" si="811"/>
        <v>42</v>
      </c>
      <c r="N3207" s="10">
        <f t="shared" si="821"/>
        <v>0.40476190476190466</v>
      </c>
      <c r="O3207" s="4">
        <f t="shared" si="820"/>
        <v>43</v>
      </c>
      <c r="P3207" s="4">
        <f t="shared" si="820"/>
        <v>56</v>
      </c>
      <c r="Q3207" s="4">
        <f t="shared" si="822"/>
        <v>13</v>
      </c>
      <c r="R3207" s="11"/>
    </row>
    <row r="3208" spans="1:18" x14ac:dyDescent="0.2">
      <c r="A3208" s="1" t="s">
        <v>3308</v>
      </c>
      <c r="B3208" s="4" t="str">
        <f t="shared" si="812"/>
        <v>2020-10-12</v>
      </c>
      <c r="C3208" s="3">
        <v>44116</v>
      </c>
      <c r="E3208" s="4" t="str">
        <f t="shared" si="813"/>
        <v>59.0;42.0;43.0;56.0</v>
      </c>
      <c r="F3208" s="4" t="str">
        <f t="shared" si="814"/>
        <v>59.0;42.0</v>
      </c>
      <c r="G3208" s="4" t="str">
        <f t="shared" si="815"/>
        <v>59.0</v>
      </c>
      <c r="H3208" s="4" t="str">
        <f t="shared" si="816"/>
        <v>42.0</v>
      </c>
      <c r="I3208" s="4" t="str">
        <f t="shared" si="817"/>
        <v>43.0;56.0</v>
      </c>
      <c r="J3208" s="4" t="str">
        <f t="shared" si="818"/>
        <v>43.0</v>
      </c>
      <c r="K3208" s="4" t="str">
        <f t="shared" si="819"/>
        <v>56.0</v>
      </c>
      <c r="L3208" s="4">
        <f t="shared" si="811"/>
        <v>59</v>
      </c>
      <c r="M3208" s="4">
        <f t="shared" si="811"/>
        <v>42</v>
      </c>
      <c r="N3208" s="10">
        <f t="shared" si="821"/>
        <v>0.40476190476190466</v>
      </c>
      <c r="O3208" s="4">
        <f t="shared" si="820"/>
        <v>43</v>
      </c>
      <c r="P3208" s="4">
        <f t="shared" si="820"/>
        <v>56</v>
      </c>
      <c r="Q3208" s="4">
        <f t="shared" si="822"/>
        <v>13</v>
      </c>
      <c r="R3208" s="11"/>
    </row>
    <row r="3209" spans="1:18" x14ac:dyDescent="0.2">
      <c r="A3209" s="1" t="s">
        <v>3309</v>
      </c>
      <c r="B3209" s="4" t="str">
        <f t="shared" si="812"/>
        <v>2020-10-13</v>
      </c>
      <c r="C3209" s="3">
        <v>44117</v>
      </c>
      <c r="E3209" s="4" t="str">
        <f t="shared" si="813"/>
        <v>59.0;43.0;42.0;56.0</v>
      </c>
      <c r="F3209" s="4" t="str">
        <f t="shared" si="814"/>
        <v>59.0;43.0</v>
      </c>
      <c r="G3209" s="4" t="str">
        <f t="shared" si="815"/>
        <v>59.0</v>
      </c>
      <c r="H3209" s="4" t="str">
        <f t="shared" si="816"/>
        <v>43.0</v>
      </c>
      <c r="I3209" s="4" t="str">
        <f t="shared" si="817"/>
        <v>42.0;56.0</v>
      </c>
      <c r="J3209" s="4" t="str">
        <f t="shared" si="818"/>
        <v>42.0</v>
      </c>
      <c r="K3209" s="4" t="str">
        <f t="shared" si="819"/>
        <v>56.0</v>
      </c>
      <c r="L3209" s="4">
        <f t="shared" si="811"/>
        <v>59</v>
      </c>
      <c r="M3209" s="4">
        <f t="shared" si="811"/>
        <v>43</v>
      </c>
      <c r="N3209" s="10">
        <f t="shared" si="821"/>
        <v>0.37209302325581395</v>
      </c>
      <c r="O3209" s="4">
        <f t="shared" si="820"/>
        <v>42</v>
      </c>
      <c r="P3209" s="4">
        <f t="shared" si="820"/>
        <v>56</v>
      </c>
      <c r="Q3209" s="4">
        <f t="shared" si="822"/>
        <v>14</v>
      </c>
      <c r="R3209" s="11"/>
    </row>
    <row r="3210" spans="1:18" x14ac:dyDescent="0.2">
      <c r="A3210" s="1" t="s">
        <v>3310</v>
      </c>
      <c r="B3210" s="4" t="str">
        <f t="shared" si="812"/>
        <v>2020-10-14</v>
      </c>
      <c r="C3210" s="3">
        <v>44118</v>
      </c>
      <c r="E3210" s="4" t="str">
        <f t="shared" si="813"/>
        <v>59.0;43.0;42.0;56.0</v>
      </c>
      <c r="F3210" s="4" t="str">
        <f t="shared" si="814"/>
        <v>59.0;43.0</v>
      </c>
      <c r="G3210" s="4" t="str">
        <f t="shared" si="815"/>
        <v>59.0</v>
      </c>
      <c r="H3210" s="4" t="str">
        <f t="shared" si="816"/>
        <v>43.0</v>
      </c>
      <c r="I3210" s="4" t="str">
        <f t="shared" si="817"/>
        <v>42.0;56.0</v>
      </c>
      <c r="J3210" s="4" t="str">
        <f t="shared" si="818"/>
        <v>42.0</v>
      </c>
      <c r="K3210" s="4" t="str">
        <f t="shared" si="819"/>
        <v>56.0</v>
      </c>
      <c r="L3210" s="4">
        <f t="shared" si="811"/>
        <v>59</v>
      </c>
      <c r="M3210" s="4">
        <f t="shared" si="811"/>
        <v>43</v>
      </c>
      <c r="N3210" s="10">
        <f t="shared" si="821"/>
        <v>0.37209302325581395</v>
      </c>
      <c r="O3210" s="4">
        <f t="shared" si="820"/>
        <v>42</v>
      </c>
      <c r="P3210" s="4">
        <f t="shared" si="820"/>
        <v>56</v>
      </c>
      <c r="Q3210" s="4">
        <f t="shared" si="822"/>
        <v>14</v>
      </c>
      <c r="R3210" s="11"/>
    </row>
    <row r="3211" spans="1:18" x14ac:dyDescent="0.2">
      <c r="A3211" s="1" t="s">
        <v>3311</v>
      </c>
      <c r="B3211" s="4" t="str">
        <f t="shared" si="812"/>
        <v>2020-10-15</v>
      </c>
      <c r="C3211" s="3">
        <v>44119</v>
      </c>
      <c r="E3211" s="4" t="str">
        <f t="shared" si="813"/>
        <v>58.0;43.0;42.0;58.0</v>
      </c>
      <c r="F3211" s="4" t="str">
        <f t="shared" si="814"/>
        <v>58.0;43.0</v>
      </c>
      <c r="G3211" s="4" t="str">
        <f t="shared" si="815"/>
        <v>58.0</v>
      </c>
      <c r="H3211" s="4" t="str">
        <f t="shared" si="816"/>
        <v>43.0</v>
      </c>
      <c r="I3211" s="4" t="str">
        <f t="shared" si="817"/>
        <v>42.0;58.0</v>
      </c>
      <c r="J3211" s="4" t="str">
        <f t="shared" si="818"/>
        <v>42.0</v>
      </c>
      <c r="K3211" s="4" t="str">
        <f t="shared" si="819"/>
        <v>58.0</v>
      </c>
      <c r="L3211" s="4">
        <f t="shared" si="811"/>
        <v>58</v>
      </c>
      <c r="M3211" s="4">
        <f t="shared" si="811"/>
        <v>43</v>
      </c>
      <c r="N3211" s="10">
        <f t="shared" si="821"/>
        <v>0.34883720930232553</v>
      </c>
      <c r="O3211" s="4">
        <f t="shared" si="820"/>
        <v>42</v>
      </c>
      <c r="P3211" s="4">
        <f t="shared" si="820"/>
        <v>58</v>
      </c>
      <c r="Q3211" s="4">
        <f t="shared" si="822"/>
        <v>16</v>
      </c>
      <c r="R3211" s="11"/>
    </row>
    <row r="3212" spans="1:18" x14ac:dyDescent="0.2">
      <c r="A3212" s="1" t="s">
        <v>3312</v>
      </c>
      <c r="B3212" s="4" t="str">
        <f t="shared" si="812"/>
        <v>2020-10-16</v>
      </c>
      <c r="C3212" s="3">
        <v>44120</v>
      </c>
      <c r="E3212" s="4" t="str">
        <f t="shared" si="813"/>
        <v>57.0;43.0;41.0;60.0</v>
      </c>
      <c r="F3212" s="4" t="str">
        <f t="shared" si="814"/>
        <v>57.0;43.0</v>
      </c>
      <c r="G3212" s="4" t="str">
        <f t="shared" si="815"/>
        <v>57.0</v>
      </c>
      <c r="H3212" s="4" t="str">
        <f t="shared" si="816"/>
        <v>43.0</v>
      </c>
      <c r="I3212" s="4" t="str">
        <f t="shared" si="817"/>
        <v>41.0;60.0</v>
      </c>
      <c r="J3212" s="4" t="str">
        <f t="shared" si="818"/>
        <v>41.0</v>
      </c>
      <c r="K3212" s="4" t="str">
        <f t="shared" si="819"/>
        <v>60.0</v>
      </c>
      <c r="L3212" s="4">
        <f t="shared" si="811"/>
        <v>57</v>
      </c>
      <c r="M3212" s="4">
        <f t="shared" si="811"/>
        <v>43</v>
      </c>
      <c r="N3212" s="10">
        <f t="shared" si="821"/>
        <v>0.32558139534883712</v>
      </c>
      <c r="O3212" s="4">
        <f t="shared" si="820"/>
        <v>41</v>
      </c>
      <c r="P3212" s="4">
        <f t="shared" si="820"/>
        <v>60</v>
      </c>
      <c r="Q3212" s="4">
        <f t="shared" si="822"/>
        <v>19</v>
      </c>
      <c r="R3212" s="11"/>
    </row>
    <row r="3213" spans="1:18" x14ac:dyDescent="0.2">
      <c r="A3213" s="1" t="s">
        <v>3313</v>
      </c>
      <c r="B3213" s="4" t="str">
        <f t="shared" si="812"/>
        <v>2020-10-17</v>
      </c>
      <c r="C3213" s="3">
        <v>44121</v>
      </c>
      <c r="E3213" s="4" t="str">
        <f t="shared" si="813"/>
        <v>56.0;43.0;41.0;62.0</v>
      </c>
      <c r="F3213" s="4" t="str">
        <f t="shared" si="814"/>
        <v>56.0;43.0</v>
      </c>
      <c r="G3213" s="4" t="str">
        <f t="shared" si="815"/>
        <v>56.0</v>
      </c>
      <c r="H3213" s="4" t="str">
        <f t="shared" si="816"/>
        <v>43.0</v>
      </c>
      <c r="I3213" s="4" t="str">
        <f t="shared" si="817"/>
        <v>41.0;62.0</v>
      </c>
      <c r="J3213" s="4" t="str">
        <f t="shared" si="818"/>
        <v>41.0</v>
      </c>
      <c r="K3213" s="4" t="str">
        <f t="shared" si="819"/>
        <v>62.0</v>
      </c>
      <c r="L3213" s="4">
        <f t="shared" si="811"/>
        <v>56</v>
      </c>
      <c r="M3213" s="4">
        <f t="shared" si="811"/>
        <v>43</v>
      </c>
      <c r="N3213" s="10">
        <f t="shared" si="821"/>
        <v>0.30232558139534893</v>
      </c>
      <c r="O3213" s="4">
        <f t="shared" si="820"/>
        <v>41</v>
      </c>
      <c r="P3213" s="4">
        <f t="shared" si="820"/>
        <v>62</v>
      </c>
      <c r="Q3213" s="4">
        <f t="shared" si="822"/>
        <v>21</v>
      </c>
      <c r="R3213" s="11"/>
    </row>
    <row r="3214" spans="1:18" x14ac:dyDescent="0.2">
      <c r="A3214" s="1" t="s">
        <v>3314</v>
      </c>
      <c r="B3214" s="4" t="str">
        <f t="shared" si="812"/>
        <v>2020-10-18</v>
      </c>
      <c r="C3214" s="3">
        <v>44122</v>
      </c>
      <c r="E3214" s="4" t="str">
        <f t="shared" si="813"/>
        <v>56.0;43.0;40.0;63.0</v>
      </c>
      <c r="F3214" s="4" t="str">
        <f t="shared" si="814"/>
        <v>56.0;43.0</v>
      </c>
      <c r="G3214" s="4" t="str">
        <f t="shared" si="815"/>
        <v>56.0</v>
      </c>
      <c r="H3214" s="4" t="str">
        <f t="shared" si="816"/>
        <v>43.0</v>
      </c>
      <c r="I3214" s="4" t="str">
        <f t="shared" si="817"/>
        <v>40.0;63.0</v>
      </c>
      <c r="J3214" s="4" t="str">
        <f t="shared" si="818"/>
        <v>40.0</v>
      </c>
      <c r="K3214" s="4" t="str">
        <f t="shared" si="819"/>
        <v>63.0</v>
      </c>
      <c r="L3214" s="4">
        <f t="shared" si="811"/>
        <v>56</v>
      </c>
      <c r="M3214" s="4">
        <f t="shared" si="811"/>
        <v>43</v>
      </c>
      <c r="N3214" s="10">
        <f t="shared" si="821"/>
        <v>0.30232558139534893</v>
      </c>
      <c r="O3214" s="4">
        <f t="shared" si="820"/>
        <v>40</v>
      </c>
      <c r="P3214" s="4">
        <f t="shared" si="820"/>
        <v>63</v>
      </c>
      <c r="Q3214" s="4">
        <f t="shared" si="822"/>
        <v>23</v>
      </c>
      <c r="R3214" s="11"/>
    </row>
    <row r="3215" spans="1:18" x14ac:dyDescent="0.2">
      <c r="A3215" s="1" t="s">
        <v>3315</v>
      </c>
      <c r="B3215" s="4" t="str">
        <f t="shared" si="812"/>
        <v>2020-10-19</v>
      </c>
      <c r="C3215" s="3">
        <v>44123</v>
      </c>
      <c r="E3215" s="4" t="str">
        <f t="shared" si="813"/>
        <v>55.0;44.0;40.0;63.0</v>
      </c>
      <c r="F3215" s="4" t="str">
        <f t="shared" si="814"/>
        <v>55.0;44.0</v>
      </c>
      <c r="G3215" s="4" t="str">
        <f t="shared" si="815"/>
        <v>55.0</v>
      </c>
      <c r="H3215" s="4" t="str">
        <f t="shared" si="816"/>
        <v>44.0</v>
      </c>
      <c r="I3215" s="4" t="str">
        <f t="shared" si="817"/>
        <v>40.0;63.0</v>
      </c>
      <c r="J3215" s="4" t="str">
        <f t="shared" si="818"/>
        <v>40.0</v>
      </c>
      <c r="K3215" s="4" t="str">
        <f t="shared" si="819"/>
        <v>63.0</v>
      </c>
      <c r="L3215" s="4">
        <f t="shared" si="811"/>
        <v>55</v>
      </c>
      <c r="M3215" s="4">
        <f t="shared" si="811"/>
        <v>44</v>
      </c>
      <c r="N3215" s="10">
        <f t="shared" si="821"/>
        <v>0.25</v>
      </c>
      <c r="O3215" s="4">
        <f t="shared" si="820"/>
        <v>40</v>
      </c>
      <c r="P3215" s="4">
        <f t="shared" si="820"/>
        <v>63</v>
      </c>
      <c r="Q3215" s="4">
        <f t="shared" si="822"/>
        <v>23</v>
      </c>
      <c r="R3215" s="11"/>
    </row>
    <row r="3216" spans="1:18" x14ac:dyDescent="0.2">
      <c r="A3216" s="1" t="s">
        <v>3316</v>
      </c>
      <c r="B3216" s="4" t="str">
        <f t="shared" si="812"/>
        <v>2020-10-20</v>
      </c>
      <c r="C3216" s="3">
        <v>44124</v>
      </c>
      <c r="E3216" s="4" t="str">
        <f t="shared" si="813"/>
        <v>55.0;44.0;40.0;63.0</v>
      </c>
      <c r="F3216" s="4" t="str">
        <f t="shared" si="814"/>
        <v>55.0;44.0</v>
      </c>
      <c r="G3216" s="4" t="str">
        <f t="shared" si="815"/>
        <v>55.0</v>
      </c>
      <c r="H3216" s="4" t="str">
        <f t="shared" si="816"/>
        <v>44.0</v>
      </c>
      <c r="I3216" s="4" t="str">
        <f t="shared" si="817"/>
        <v>40.0;63.0</v>
      </c>
      <c r="J3216" s="4" t="str">
        <f t="shared" si="818"/>
        <v>40.0</v>
      </c>
      <c r="K3216" s="4" t="str">
        <f t="shared" si="819"/>
        <v>63.0</v>
      </c>
      <c r="L3216" s="4">
        <f t="shared" si="811"/>
        <v>55</v>
      </c>
      <c r="M3216" s="4">
        <f t="shared" si="811"/>
        <v>44</v>
      </c>
      <c r="N3216" s="10">
        <f t="shared" si="821"/>
        <v>0.25</v>
      </c>
      <c r="O3216" s="4">
        <f t="shared" si="820"/>
        <v>40</v>
      </c>
      <c r="P3216" s="4">
        <f t="shared" si="820"/>
        <v>63</v>
      </c>
      <c r="Q3216" s="4">
        <f t="shared" si="822"/>
        <v>23</v>
      </c>
      <c r="R3216" s="11"/>
    </row>
    <row r="3217" spans="1:18" x14ac:dyDescent="0.2">
      <c r="A3217" s="1" t="s">
        <v>3317</v>
      </c>
      <c r="B3217" s="4" t="str">
        <f t="shared" si="812"/>
        <v>2020-10-21</v>
      </c>
      <c r="C3217" s="3">
        <v>44125</v>
      </c>
      <c r="E3217" s="4" t="str">
        <f t="shared" si="813"/>
        <v>55.0;43.0;40.0;63.0</v>
      </c>
      <c r="F3217" s="4" t="str">
        <f t="shared" si="814"/>
        <v>55.0;43.0</v>
      </c>
      <c r="G3217" s="4" t="str">
        <f t="shared" si="815"/>
        <v>55.0</v>
      </c>
      <c r="H3217" s="4" t="str">
        <f t="shared" si="816"/>
        <v>43.0</v>
      </c>
      <c r="I3217" s="4" t="str">
        <f t="shared" si="817"/>
        <v>40.0;63.0</v>
      </c>
      <c r="J3217" s="4" t="str">
        <f t="shared" si="818"/>
        <v>40.0</v>
      </c>
      <c r="K3217" s="4" t="str">
        <f t="shared" si="819"/>
        <v>63.0</v>
      </c>
      <c r="L3217" s="4">
        <f t="shared" si="811"/>
        <v>55</v>
      </c>
      <c r="M3217" s="4">
        <f t="shared" si="811"/>
        <v>43</v>
      </c>
      <c r="N3217" s="10">
        <f t="shared" si="821"/>
        <v>0.27906976744186052</v>
      </c>
      <c r="O3217" s="4">
        <f t="shared" si="820"/>
        <v>40</v>
      </c>
      <c r="P3217" s="4">
        <f t="shared" si="820"/>
        <v>63</v>
      </c>
      <c r="Q3217" s="4">
        <f t="shared" si="822"/>
        <v>23</v>
      </c>
      <c r="R3217" s="11"/>
    </row>
    <row r="3218" spans="1:18" x14ac:dyDescent="0.2">
      <c r="A3218" s="1" t="s">
        <v>3318</v>
      </c>
      <c r="B3218" s="4" t="str">
        <f t="shared" si="812"/>
        <v>2020-10-22</v>
      </c>
      <c r="C3218" s="3">
        <v>44126</v>
      </c>
      <c r="E3218" s="4" t="str">
        <f t="shared" si="813"/>
        <v>55.0;43.0;40.0;63.0</v>
      </c>
      <c r="F3218" s="4" t="str">
        <f t="shared" si="814"/>
        <v>55.0;43.0</v>
      </c>
      <c r="G3218" s="4" t="str">
        <f t="shared" si="815"/>
        <v>55.0</v>
      </c>
      <c r="H3218" s="4" t="str">
        <f t="shared" si="816"/>
        <v>43.0</v>
      </c>
      <c r="I3218" s="4" t="str">
        <f t="shared" si="817"/>
        <v>40.0;63.0</v>
      </c>
      <c r="J3218" s="4" t="str">
        <f t="shared" si="818"/>
        <v>40.0</v>
      </c>
      <c r="K3218" s="4" t="str">
        <f t="shared" si="819"/>
        <v>63.0</v>
      </c>
      <c r="L3218" s="4">
        <f t="shared" si="811"/>
        <v>55</v>
      </c>
      <c r="M3218" s="4">
        <f t="shared" si="811"/>
        <v>43</v>
      </c>
      <c r="N3218" s="10">
        <f t="shared" si="821"/>
        <v>0.27906976744186052</v>
      </c>
      <c r="O3218" s="4">
        <f t="shared" si="820"/>
        <v>40</v>
      </c>
      <c r="P3218" s="4">
        <f t="shared" si="820"/>
        <v>63</v>
      </c>
      <c r="Q3218" s="4">
        <f t="shared" si="822"/>
        <v>23</v>
      </c>
      <c r="R3218" s="11"/>
    </row>
    <row r="3219" spans="1:18" x14ac:dyDescent="0.2">
      <c r="A3219" s="1" t="s">
        <v>3319</v>
      </c>
      <c r="B3219" s="4" t="str">
        <f t="shared" si="812"/>
        <v>2020-10-23</v>
      </c>
      <c r="C3219" s="3">
        <v>44127</v>
      </c>
      <c r="E3219" s="4" t="str">
        <f t="shared" si="813"/>
        <v>54.0;43.0;40.0;63.0</v>
      </c>
      <c r="F3219" s="4" t="str">
        <f t="shared" si="814"/>
        <v>54.0;43.0</v>
      </c>
      <c r="G3219" s="4" t="str">
        <f t="shared" si="815"/>
        <v>54.0</v>
      </c>
      <c r="H3219" s="4" t="str">
        <f t="shared" si="816"/>
        <v>43.0</v>
      </c>
      <c r="I3219" s="4" t="str">
        <f t="shared" si="817"/>
        <v>40.0;63.0</v>
      </c>
      <c r="J3219" s="4" t="str">
        <f t="shared" si="818"/>
        <v>40.0</v>
      </c>
      <c r="K3219" s="4" t="str">
        <f t="shared" si="819"/>
        <v>63.0</v>
      </c>
      <c r="L3219" s="4">
        <f t="shared" si="811"/>
        <v>54</v>
      </c>
      <c r="M3219" s="4">
        <f t="shared" si="811"/>
        <v>43</v>
      </c>
      <c r="N3219" s="10">
        <f t="shared" si="821"/>
        <v>0.2558139534883721</v>
      </c>
      <c r="O3219" s="4">
        <f t="shared" si="820"/>
        <v>40</v>
      </c>
      <c r="P3219" s="4">
        <f t="shared" si="820"/>
        <v>63</v>
      </c>
      <c r="Q3219" s="4">
        <f t="shared" si="822"/>
        <v>23</v>
      </c>
      <c r="R3219" s="11"/>
    </row>
    <row r="3220" spans="1:18" x14ac:dyDescent="0.2">
      <c r="A3220" s="1" t="s">
        <v>3320</v>
      </c>
      <c r="B3220" s="4" t="str">
        <f t="shared" si="812"/>
        <v>2020-10-24</v>
      </c>
      <c r="C3220" s="3">
        <v>44128</v>
      </c>
      <c r="E3220" s="4" t="str">
        <f t="shared" si="813"/>
        <v>54.0;43.0;41.0;63.0</v>
      </c>
      <c r="F3220" s="4" t="str">
        <f t="shared" si="814"/>
        <v>54.0;43.0</v>
      </c>
      <c r="G3220" s="4" t="str">
        <f t="shared" si="815"/>
        <v>54.0</v>
      </c>
      <c r="H3220" s="4" t="str">
        <f t="shared" si="816"/>
        <v>43.0</v>
      </c>
      <c r="I3220" s="4" t="str">
        <f t="shared" si="817"/>
        <v>41.0;63.0</v>
      </c>
      <c r="J3220" s="4" t="str">
        <f t="shared" si="818"/>
        <v>41.0</v>
      </c>
      <c r="K3220" s="4" t="str">
        <f t="shared" si="819"/>
        <v>63.0</v>
      </c>
      <c r="L3220" s="4">
        <f t="shared" si="811"/>
        <v>54</v>
      </c>
      <c r="M3220" s="4">
        <f t="shared" si="811"/>
        <v>43</v>
      </c>
      <c r="N3220" s="10">
        <f t="shared" si="821"/>
        <v>0.2558139534883721</v>
      </c>
      <c r="O3220" s="4">
        <f t="shared" si="820"/>
        <v>41</v>
      </c>
      <c r="P3220" s="4">
        <f t="shared" si="820"/>
        <v>63</v>
      </c>
      <c r="Q3220" s="4">
        <f t="shared" si="822"/>
        <v>22</v>
      </c>
      <c r="R3220" s="11"/>
    </row>
    <row r="3221" spans="1:18" x14ac:dyDescent="0.2">
      <c r="A3221" s="1" t="s">
        <v>3321</v>
      </c>
      <c r="B3221" s="4" t="str">
        <f t="shared" si="812"/>
        <v>2020-10-25</v>
      </c>
      <c r="C3221" s="3">
        <v>44129</v>
      </c>
      <c r="E3221" s="4" t="str">
        <f t="shared" si="813"/>
        <v>56.0;43.0;41.0;63.0</v>
      </c>
      <c r="F3221" s="4" t="str">
        <f t="shared" si="814"/>
        <v>56.0;43.0</v>
      </c>
      <c r="G3221" s="4" t="str">
        <f t="shared" si="815"/>
        <v>56.0</v>
      </c>
      <c r="H3221" s="4" t="str">
        <f t="shared" si="816"/>
        <v>43.0</v>
      </c>
      <c r="I3221" s="4" t="str">
        <f t="shared" si="817"/>
        <v>41.0;63.0</v>
      </c>
      <c r="J3221" s="4" t="str">
        <f t="shared" si="818"/>
        <v>41.0</v>
      </c>
      <c r="K3221" s="4" t="str">
        <f t="shared" si="819"/>
        <v>63.0</v>
      </c>
      <c r="L3221" s="4">
        <f t="shared" si="811"/>
        <v>56</v>
      </c>
      <c r="M3221" s="4">
        <f t="shared" si="811"/>
        <v>43</v>
      </c>
      <c r="N3221" s="10">
        <f t="shared" si="821"/>
        <v>0.30232558139534893</v>
      </c>
      <c r="O3221" s="4">
        <f t="shared" si="820"/>
        <v>41</v>
      </c>
      <c r="P3221" s="4">
        <f t="shared" si="820"/>
        <v>63</v>
      </c>
      <c r="Q3221" s="4">
        <f t="shared" si="822"/>
        <v>22</v>
      </c>
      <c r="R3221" s="11"/>
    </row>
    <row r="3222" spans="1:18" x14ac:dyDescent="0.2">
      <c r="A3222" s="1" t="s">
        <v>3322</v>
      </c>
      <c r="B3222" s="4" t="str">
        <f t="shared" si="812"/>
        <v>2020-10-26</v>
      </c>
      <c r="C3222" s="3">
        <v>44130</v>
      </c>
      <c r="E3222" s="4" t="str">
        <f t="shared" si="813"/>
        <v>56.0;43.0;42.0;63.0</v>
      </c>
      <c r="F3222" s="4" t="str">
        <f t="shared" si="814"/>
        <v>56.0;43.0</v>
      </c>
      <c r="G3222" s="4" t="str">
        <f t="shared" si="815"/>
        <v>56.0</v>
      </c>
      <c r="H3222" s="4" t="str">
        <f t="shared" si="816"/>
        <v>43.0</v>
      </c>
      <c r="I3222" s="4" t="str">
        <f t="shared" si="817"/>
        <v>42.0;63.0</v>
      </c>
      <c r="J3222" s="4" t="str">
        <f t="shared" si="818"/>
        <v>42.0</v>
      </c>
      <c r="K3222" s="4" t="str">
        <f t="shared" si="819"/>
        <v>63.0</v>
      </c>
      <c r="L3222" s="4">
        <f t="shared" si="811"/>
        <v>56</v>
      </c>
      <c r="M3222" s="4">
        <f t="shared" si="811"/>
        <v>43</v>
      </c>
      <c r="N3222" s="10">
        <f t="shared" si="821"/>
        <v>0.30232558139534893</v>
      </c>
      <c r="O3222" s="4">
        <f t="shared" si="820"/>
        <v>42</v>
      </c>
      <c r="P3222" s="4">
        <f t="shared" si="820"/>
        <v>63</v>
      </c>
      <c r="Q3222" s="4">
        <f t="shared" si="822"/>
        <v>21</v>
      </c>
      <c r="R3222" s="11"/>
    </row>
    <row r="3223" spans="1:18" x14ac:dyDescent="0.2">
      <c r="A3223" s="1" t="s">
        <v>3323</v>
      </c>
      <c r="B3223" s="4" t="str">
        <f t="shared" si="812"/>
        <v>2020-10-27</v>
      </c>
      <c r="C3223" s="3">
        <v>44131</v>
      </c>
      <c r="E3223" s="4" t="str">
        <f t="shared" si="813"/>
        <v>56.0;43.0;42.0;63.0</v>
      </c>
      <c r="F3223" s="4" t="str">
        <f t="shared" si="814"/>
        <v>56.0;43.0</v>
      </c>
      <c r="G3223" s="4" t="str">
        <f t="shared" si="815"/>
        <v>56.0</v>
      </c>
      <c r="H3223" s="4" t="str">
        <f t="shared" si="816"/>
        <v>43.0</v>
      </c>
      <c r="I3223" s="4" t="str">
        <f t="shared" si="817"/>
        <v>42.0;63.0</v>
      </c>
      <c r="J3223" s="4" t="str">
        <f t="shared" si="818"/>
        <v>42.0</v>
      </c>
      <c r="K3223" s="4" t="str">
        <f t="shared" si="819"/>
        <v>63.0</v>
      </c>
      <c r="L3223" s="4">
        <f t="shared" si="811"/>
        <v>56</v>
      </c>
      <c r="M3223" s="4">
        <f t="shared" si="811"/>
        <v>43</v>
      </c>
      <c r="N3223" s="10">
        <f t="shared" si="821"/>
        <v>0.30232558139534893</v>
      </c>
      <c r="O3223" s="4">
        <f t="shared" si="820"/>
        <v>42</v>
      </c>
      <c r="P3223" s="4">
        <f t="shared" si="820"/>
        <v>63</v>
      </c>
      <c r="Q3223" s="4">
        <f t="shared" si="822"/>
        <v>21</v>
      </c>
      <c r="R3223" s="11"/>
    </row>
    <row r="3224" spans="1:18" x14ac:dyDescent="0.2">
      <c r="A3224" s="1" t="s">
        <v>3324</v>
      </c>
      <c r="B3224" s="4" t="str">
        <f t="shared" si="812"/>
        <v>2020-10-28</v>
      </c>
      <c r="C3224" s="3">
        <v>44132</v>
      </c>
      <c r="E3224" s="4" t="str">
        <f t="shared" si="813"/>
        <v>56.0;42.0;42.0;63.0</v>
      </c>
      <c r="F3224" s="4" t="str">
        <f t="shared" si="814"/>
        <v>56.0;42.0</v>
      </c>
      <c r="G3224" s="4" t="str">
        <f t="shared" si="815"/>
        <v>56.0</v>
      </c>
      <c r="H3224" s="4" t="str">
        <f t="shared" si="816"/>
        <v>42.0</v>
      </c>
      <c r="I3224" s="4" t="str">
        <f t="shared" si="817"/>
        <v>42.0;63.0</v>
      </c>
      <c r="J3224" s="4" t="str">
        <f t="shared" si="818"/>
        <v>42.0</v>
      </c>
      <c r="K3224" s="4" t="str">
        <f t="shared" si="819"/>
        <v>63.0</v>
      </c>
      <c r="L3224" s="4">
        <f t="shared" si="811"/>
        <v>56</v>
      </c>
      <c r="M3224" s="4">
        <f t="shared" si="811"/>
        <v>42</v>
      </c>
      <c r="N3224" s="10">
        <f t="shared" si="821"/>
        <v>0.33333333333333326</v>
      </c>
      <c r="O3224" s="4">
        <f t="shared" si="820"/>
        <v>42</v>
      </c>
      <c r="P3224" s="4">
        <f t="shared" si="820"/>
        <v>63</v>
      </c>
      <c r="Q3224" s="4">
        <f t="shared" si="822"/>
        <v>21</v>
      </c>
      <c r="R3224" s="11"/>
    </row>
    <row r="3225" spans="1:18" x14ac:dyDescent="0.2">
      <c r="A3225" s="1" t="s">
        <v>3325</v>
      </c>
      <c r="B3225" s="4" t="str">
        <f t="shared" si="812"/>
        <v>2020-10-29</v>
      </c>
      <c r="C3225" s="3">
        <v>44133</v>
      </c>
      <c r="E3225" s="4" t="str">
        <f t="shared" si="813"/>
        <v>55.0;41.0;42.0;62.0</v>
      </c>
      <c r="F3225" s="4" t="str">
        <f t="shared" si="814"/>
        <v>55.0;41.0</v>
      </c>
      <c r="G3225" s="4" t="str">
        <f t="shared" si="815"/>
        <v>55.0</v>
      </c>
      <c r="H3225" s="4" t="str">
        <f t="shared" si="816"/>
        <v>41.0</v>
      </c>
      <c r="I3225" s="4" t="str">
        <f t="shared" si="817"/>
        <v>42.0;62.0</v>
      </c>
      <c r="J3225" s="4" t="str">
        <f t="shared" si="818"/>
        <v>42.0</v>
      </c>
      <c r="K3225" s="4" t="str">
        <f t="shared" si="819"/>
        <v>62.0</v>
      </c>
      <c r="L3225" s="4">
        <f t="shared" si="811"/>
        <v>55</v>
      </c>
      <c r="M3225" s="4">
        <f t="shared" si="811"/>
        <v>41</v>
      </c>
      <c r="N3225" s="10">
        <f t="shared" si="821"/>
        <v>0.34146341463414642</v>
      </c>
      <c r="O3225" s="4">
        <f t="shared" si="820"/>
        <v>42</v>
      </c>
      <c r="P3225" s="4">
        <f t="shared" si="820"/>
        <v>62</v>
      </c>
      <c r="Q3225" s="4">
        <f t="shared" si="822"/>
        <v>20</v>
      </c>
      <c r="R3225" s="11"/>
    </row>
    <row r="3226" spans="1:18" x14ac:dyDescent="0.2">
      <c r="A3226" s="1" t="s">
        <v>3326</v>
      </c>
      <c r="B3226" s="4" t="str">
        <f t="shared" si="812"/>
        <v>2020-10-30</v>
      </c>
      <c r="C3226" s="3">
        <v>44134</v>
      </c>
      <c r="E3226" s="4" t="str">
        <f t="shared" si="813"/>
        <v>55.0;41.0;42.0;62.0</v>
      </c>
      <c r="F3226" s="4" t="str">
        <f t="shared" si="814"/>
        <v>55.0;41.0</v>
      </c>
      <c r="G3226" s="4" t="str">
        <f t="shared" si="815"/>
        <v>55.0</v>
      </c>
      <c r="H3226" s="4" t="str">
        <f t="shared" si="816"/>
        <v>41.0</v>
      </c>
      <c r="I3226" s="4" t="str">
        <f t="shared" si="817"/>
        <v>42.0;62.0</v>
      </c>
      <c r="J3226" s="4" t="str">
        <f t="shared" si="818"/>
        <v>42.0</v>
      </c>
      <c r="K3226" s="4" t="str">
        <f t="shared" si="819"/>
        <v>62.0</v>
      </c>
      <c r="L3226" s="4">
        <f t="shared" si="811"/>
        <v>55</v>
      </c>
      <c r="M3226" s="4">
        <f t="shared" si="811"/>
        <v>41</v>
      </c>
      <c r="N3226" s="10">
        <f t="shared" si="821"/>
        <v>0.34146341463414642</v>
      </c>
      <c r="O3226" s="4">
        <f t="shared" si="820"/>
        <v>42</v>
      </c>
      <c r="P3226" s="4">
        <f t="shared" si="820"/>
        <v>62</v>
      </c>
      <c r="Q3226" s="4">
        <f t="shared" si="822"/>
        <v>20</v>
      </c>
      <c r="R3226" s="11"/>
    </row>
    <row r="3227" spans="1:18" x14ac:dyDescent="0.2">
      <c r="A3227" s="1" t="s">
        <v>3327</v>
      </c>
      <c r="B3227" s="4" t="str">
        <f t="shared" si="812"/>
        <v>2020-10-31</v>
      </c>
      <c r="C3227" s="3">
        <v>44135</v>
      </c>
      <c r="E3227" s="4" t="str">
        <f t="shared" si="813"/>
        <v>54.0;41.0;42.0;62.0</v>
      </c>
      <c r="F3227" s="4" t="str">
        <f t="shared" si="814"/>
        <v>54.0;41.0</v>
      </c>
      <c r="G3227" s="4" t="str">
        <f t="shared" si="815"/>
        <v>54.0</v>
      </c>
      <c r="H3227" s="4" t="str">
        <f t="shared" si="816"/>
        <v>41.0</v>
      </c>
      <c r="I3227" s="4" t="str">
        <f t="shared" si="817"/>
        <v>42.0;62.0</v>
      </c>
      <c r="J3227" s="4" t="str">
        <f t="shared" si="818"/>
        <v>42.0</v>
      </c>
      <c r="K3227" s="4" t="str">
        <f t="shared" si="819"/>
        <v>62.0</v>
      </c>
      <c r="L3227" s="4">
        <f t="shared" si="811"/>
        <v>54</v>
      </c>
      <c r="M3227" s="4">
        <f t="shared" si="811"/>
        <v>41</v>
      </c>
      <c r="N3227" s="10">
        <f t="shared" si="821"/>
        <v>0.31707317073170738</v>
      </c>
      <c r="O3227" s="4">
        <f t="shared" si="820"/>
        <v>42</v>
      </c>
      <c r="P3227" s="4">
        <f t="shared" si="820"/>
        <v>62</v>
      </c>
      <c r="Q3227" s="4">
        <f t="shared" si="822"/>
        <v>20</v>
      </c>
      <c r="R3227" s="11"/>
    </row>
    <row r="3228" spans="1:18" x14ac:dyDescent="0.2">
      <c r="A3228" s="1" t="s">
        <v>3328</v>
      </c>
      <c r="B3228" s="4" t="str">
        <f t="shared" si="812"/>
        <v>2020-11-01</v>
      </c>
      <c r="C3228" s="3">
        <v>44136</v>
      </c>
      <c r="E3228" s="4" t="str">
        <f t="shared" si="813"/>
        <v>54.0;42.0;42.0;62.0</v>
      </c>
      <c r="F3228" s="4" t="str">
        <f t="shared" si="814"/>
        <v>54.0;42.0</v>
      </c>
      <c r="G3228" s="4" t="str">
        <f t="shared" si="815"/>
        <v>54.0</v>
      </c>
      <c r="H3228" s="4" t="str">
        <f t="shared" si="816"/>
        <v>42.0</v>
      </c>
      <c r="I3228" s="4" t="str">
        <f t="shared" si="817"/>
        <v>42.0;62.0</v>
      </c>
      <c r="J3228" s="4" t="str">
        <f t="shared" si="818"/>
        <v>42.0</v>
      </c>
      <c r="K3228" s="4" t="str">
        <f t="shared" si="819"/>
        <v>62.0</v>
      </c>
      <c r="L3228" s="4">
        <f t="shared" si="811"/>
        <v>54</v>
      </c>
      <c r="M3228" s="4">
        <f t="shared" si="811"/>
        <v>42</v>
      </c>
      <c r="N3228" s="10">
        <f t="shared" si="821"/>
        <v>0.28571428571428581</v>
      </c>
      <c r="O3228" s="4">
        <f t="shared" si="820"/>
        <v>42</v>
      </c>
      <c r="P3228" s="4">
        <f t="shared" si="820"/>
        <v>62</v>
      </c>
      <c r="Q3228" s="4">
        <f t="shared" si="822"/>
        <v>20</v>
      </c>
      <c r="R3228" s="11"/>
    </row>
    <row r="3229" spans="1:18" x14ac:dyDescent="0.2">
      <c r="A3229" s="1" t="s">
        <v>3329</v>
      </c>
      <c r="B3229" s="4" t="str">
        <f t="shared" si="812"/>
        <v>2020-11-02</v>
      </c>
      <c r="C3229" s="3">
        <v>44137</v>
      </c>
      <c r="E3229" s="4" t="str">
        <f t="shared" si="813"/>
        <v>54.0;43.0;43.0;62.0</v>
      </c>
      <c r="F3229" s="4" t="str">
        <f t="shared" si="814"/>
        <v>54.0;43.0</v>
      </c>
      <c r="G3229" s="4" t="str">
        <f t="shared" si="815"/>
        <v>54.0</v>
      </c>
      <c r="H3229" s="4" t="str">
        <f t="shared" si="816"/>
        <v>43.0</v>
      </c>
      <c r="I3229" s="4" t="str">
        <f t="shared" si="817"/>
        <v>43.0;62.0</v>
      </c>
      <c r="J3229" s="4" t="str">
        <f t="shared" si="818"/>
        <v>43.0</v>
      </c>
      <c r="K3229" s="4" t="str">
        <f t="shared" si="819"/>
        <v>62.0</v>
      </c>
      <c r="L3229" s="4">
        <f t="shared" si="811"/>
        <v>54</v>
      </c>
      <c r="M3229" s="4">
        <f t="shared" si="811"/>
        <v>43</v>
      </c>
      <c r="N3229" s="10">
        <f t="shared" si="821"/>
        <v>0.2558139534883721</v>
      </c>
      <c r="O3229" s="4">
        <f t="shared" si="820"/>
        <v>43</v>
      </c>
      <c r="P3229" s="4">
        <f t="shared" si="820"/>
        <v>62</v>
      </c>
      <c r="Q3229" s="4">
        <f t="shared" si="822"/>
        <v>19</v>
      </c>
      <c r="R3229" s="11"/>
    </row>
    <row r="3230" spans="1:18" x14ac:dyDescent="0.2">
      <c r="A3230" s="1" t="s">
        <v>3330</v>
      </c>
      <c r="B3230" s="4" t="str">
        <f t="shared" si="812"/>
        <v>2020-11-03</v>
      </c>
      <c r="C3230" s="3">
        <v>44138</v>
      </c>
      <c r="E3230" s="4" t="str">
        <f t="shared" si="813"/>
        <v>54.0;44.0;43.0;63.0</v>
      </c>
      <c r="F3230" s="4" t="str">
        <f t="shared" si="814"/>
        <v>54.0;44.0</v>
      </c>
      <c r="G3230" s="4" t="str">
        <f t="shared" si="815"/>
        <v>54.0</v>
      </c>
      <c r="H3230" s="4" t="str">
        <f t="shared" si="816"/>
        <v>44.0</v>
      </c>
      <c r="I3230" s="4" t="str">
        <f t="shared" si="817"/>
        <v>43.0;63.0</v>
      </c>
      <c r="J3230" s="4" t="str">
        <f t="shared" si="818"/>
        <v>43.0</v>
      </c>
      <c r="K3230" s="4" t="str">
        <f t="shared" si="819"/>
        <v>63.0</v>
      </c>
      <c r="L3230" s="4">
        <f t="shared" si="811"/>
        <v>54</v>
      </c>
      <c r="M3230" s="4">
        <f t="shared" si="811"/>
        <v>44</v>
      </c>
      <c r="N3230" s="10">
        <f t="shared" si="821"/>
        <v>0.22727272727272729</v>
      </c>
      <c r="O3230" s="4">
        <f t="shared" si="820"/>
        <v>43</v>
      </c>
      <c r="P3230" s="4">
        <f t="shared" si="820"/>
        <v>63</v>
      </c>
      <c r="Q3230" s="4">
        <f t="shared" si="822"/>
        <v>20</v>
      </c>
      <c r="R3230" s="11"/>
    </row>
    <row r="3231" spans="1:18" x14ac:dyDescent="0.2">
      <c r="A3231" s="1" t="s">
        <v>3331</v>
      </c>
      <c r="B3231" s="4" t="str">
        <f t="shared" si="812"/>
        <v>2020-11-04</v>
      </c>
      <c r="C3231" s="3">
        <v>44139</v>
      </c>
      <c r="E3231" s="4" t="str">
        <f t="shared" si="813"/>
        <v>53.0;44.0;43.0;63.0</v>
      </c>
      <c r="F3231" s="4" t="str">
        <f t="shared" si="814"/>
        <v>53.0;44.0</v>
      </c>
      <c r="G3231" s="4" t="str">
        <f t="shared" si="815"/>
        <v>53.0</v>
      </c>
      <c r="H3231" s="4" t="str">
        <f t="shared" si="816"/>
        <v>44.0</v>
      </c>
      <c r="I3231" s="4" t="str">
        <f t="shared" si="817"/>
        <v>43.0;63.0</v>
      </c>
      <c r="J3231" s="4" t="str">
        <f t="shared" si="818"/>
        <v>43.0</v>
      </c>
      <c r="K3231" s="4" t="str">
        <f t="shared" si="819"/>
        <v>63.0</v>
      </c>
      <c r="L3231" s="4">
        <f t="shared" si="811"/>
        <v>53</v>
      </c>
      <c r="M3231" s="4">
        <f t="shared" si="811"/>
        <v>44</v>
      </c>
      <c r="N3231" s="10">
        <f t="shared" si="821"/>
        <v>0.20454545454545459</v>
      </c>
      <c r="O3231" s="4">
        <f t="shared" si="820"/>
        <v>43</v>
      </c>
      <c r="P3231" s="4">
        <f t="shared" si="820"/>
        <v>63</v>
      </c>
      <c r="Q3231" s="4">
        <f t="shared" si="822"/>
        <v>20</v>
      </c>
      <c r="R3231" s="11"/>
    </row>
    <row r="3232" spans="1:18" x14ac:dyDescent="0.2">
      <c r="A3232" s="1" t="s">
        <v>3332</v>
      </c>
      <c r="B3232" s="4" t="str">
        <f t="shared" si="812"/>
        <v>2020-11-05</v>
      </c>
      <c r="C3232" s="3">
        <v>44140</v>
      </c>
      <c r="E3232" s="4" t="str">
        <f t="shared" si="813"/>
        <v>53.0;45.0;44.0;63.0</v>
      </c>
      <c r="F3232" s="4" t="str">
        <f t="shared" si="814"/>
        <v>53.0;45.0</v>
      </c>
      <c r="G3232" s="4" t="str">
        <f t="shared" si="815"/>
        <v>53.0</v>
      </c>
      <c r="H3232" s="4" t="str">
        <f t="shared" si="816"/>
        <v>45.0</v>
      </c>
      <c r="I3232" s="4" t="str">
        <f t="shared" si="817"/>
        <v>44.0;63.0</v>
      </c>
      <c r="J3232" s="4" t="str">
        <f t="shared" si="818"/>
        <v>44.0</v>
      </c>
      <c r="K3232" s="4" t="str">
        <f t="shared" si="819"/>
        <v>63.0</v>
      </c>
      <c r="L3232" s="4">
        <f t="shared" si="811"/>
        <v>53</v>
      </c>
      <c r="M3232" s="4">
        <f t="shared" si="811"/>
        <v>45</v>
      </c>
      <c r="N3232" s="10">
        <f t="shared" si="821"/>
        <v>0.17777777777777781</v>
      </c>
      <c r="O3232" s="4">
        <f t="shared" si="820"/>
        <v>44</v>
      </c>
      <c r="P3232" s="4">
        <f t="shared" si="820"/>
        <v>63</v>
      </c>
      <c r="Q3232" s="4">
        <f t="shared" si="822"/>
        <v>19</v>
      </c>
      <c r="R3232" s="11"/>
    </row>
    <row r="3233" spans="1:18" x14ac:dyDescent="0.2">
      <c r="A3233" s="1" t="s">
        <v>3333</v>
      </c>
      <c r="B3233" s="4" t="str">
        <f t="shared" si="812"/>
        <v>2020-11-06</v>
      </c>
      <c r="C3233" s="3">
        <v>44141</v>
      </c>
      <c r="E3233" s="4" t="str">
        <f t="shared" si="813"/>
        <v>53.0;45.0;44.0;63.0</v>
      </c>
      <c r="F3233" s="4" t="str">
        <f t="shared" si="814"/>
        <v>53.0;45.0</v>
      </c>
      <c r="G3233" s="4" t="str">
        <f t="shared" si="815"/>
        <v>53.0</v>
      </c>
      <c r="H3233" s="4" t="str">
        <f t="shared" si="816"/>
        <v>45.0</v>
      </c>
      <c r="I3233" s="4" t="str">
        <f t="shared" si="817"/>
        <v>44.0;63.0</v>
      </c>
      <c r="J3233" s="4" t="str">
        <f t="shared" si="818"/>
        <v>44.0</v>
      </c>
      <c r="K3233" s="4" t="str">
        <f t="shared" si="819"/>
        <v>63.0</v>
      </c>
      <c r="L3233" s="4">
        <f t="shared" si="811"/>
        <v>53</v>
      </c>
      <c r="M3233" s="4">
        <f t="shared" si="811"/>
        <v>45</v>
      </c>
      <c r="N3233" s="10">
        <f t="shared" si="821"/>
        <v>0.17777777777777781</v>
      </c>
      <c r="O3233" s="4">
        <f t="shared" si="820"/>
        <v>44</v>
      </c>
      <c r="P3233" s="4">
        <f t="shared" si="820"/>
        <v>63</v>
      </c>
      <c r="Q3233" s="4">
        <f t="shared" si="822"/>
        <v>19</v>
      </c>
      <c r="R3233" s="11"/>
    </row>
    <row r="3234" spans="1:18" x14ac:dyDescent="0.2">
      <c r="A3234" s="1" t="s">
        <v>3334</v>
      </c>
      <c r="B3234" s="4" t="str">
        <f t="shared" si="812"/>
        <v>2020-11-07</v>
      </c>
      <c r="C3234" s="3">
        <v>44142</v>
      </c>
      <c r="E3234" s="4" t="str">
        <f t="shared" si="813"/>
        <v>53.0;45.0;44.0;63.0</v>
      </c>
      <c r="F3234" s="4" t="str">
        <f t="shared" si="814"/>
        <v>53.0;45.0</v>
      </c>
      <c r="G3234" s="4" t="str">
        <f t="shared" si="815"/>
        <v>53.0</v>
      </c>
      <c r="H3234" s="4" t="str">
        <f t="shared" si="816"/>
        <v>45.0</v>
      </c>
      <c r="I3234" s="4" t="str">
        <f t="shared" si="817"/>
        <v>44.0;63.0</v>
      </c>
      <c r="J3234" s="4" t="str">
        <f t="shared" si="818"/>
        <v>44.0</v>
      </c>
      <c r="K3234" s="4" t="str">
        <f t="shared" si="819"/>
        <v>63.0</v>
      </c>
      <c r="L3234" s="4">
        <f t="shared" si="811"/>
        <v>53</v>
      </c>
      <c r="M3234" s="4">
        <f t="shared" si="811"/>
        <v>45</v>
      </c>
      <c r="N3234" s="10">
        <f t="shared" si="821"/>
        <v>0.17777777777777781</v>
      </c>
      <c r="O3234" s="4">
        <f t="shared" si="820"/>
        <v>44</v>
      </c>
      <c r="P3234" s="4">
        <f t="shared" si="820"/>
        <v>63</v>
      </c>
      <c r="Q3234" s="4">
        <f t="shared" si="822"/>
        <v>19</v>
      </c>
      <c r="R3234" s="11"/>
    </row>
    <row r="3235" spans="1:18" x14ac:dyDescent="0.2">
      <c r="A3235" s="1" t="s">
        <v>3335</v>
      </c>
      <c r="B3235" s="4" t="str">
        <f t="shared" si="812"/>
        <v>2020-11-08</v>
      </c>
      <c r="C3235" s="3">
        <v>44143</v>
      </c>
      <c r="E3235" s="4" t="str">
        <f t="shared" si="813"/>
        <v>53.0;44.0;44.0;63.0</v>
      </c>
      <c r="F3235" s="4" t="str">
        <f t="shared" si="814"/>
        <v>53.0;44.0</v>
      </c>
      <c r="G3235" s="4" t="str">
        <f t="shared" si="815"/>
        <v>53.0</v>
      </c>
      <c r="H3235" s="4" t="str">
        <f t="shared" si="816"/>
        <v>44.0</v>
      </c>
      <c r="I3235" s="4" t="str">
        <f t="shared" si="817"/>
        <v>44.0;63.0</v>
      </c>
      <c r="J3235" s="4" t="str">
        <f t="shared" si="818"/>
        <v>44.0</v>
      </c>
      <c r="K3235" s="4" t="str">
        <f t="shared" si="819"/>
        <v>63.0</v>
      </c>
      <c r="L3235" s="4">
        <f t="shared" si="811"/>
        <v>53</v>
      </c>
      <c r="M3235" s="4">
        <f t="shared" si="811"/>
        <v>44</v>
      </c>
      <c r="N3235" s="10">
        <f t="shared" si="821"/>
        <v>0.20454545454545459</v>
      </c>
      <c r="O3235" s="4">
        <f t="shared" si="820"/>
        <v>44</v>
      </c>
      <c r="P3235" s="4">
        <f t="shared" si="820"/>
        <v>63</v>
      </c>
      <c r="Q3235" s="4">
        <f t="shared" si="822"/>
        <v>19</v>
      </c>
      <c r="R3235" s="11"/>
    </row>
    <row r="3236" spans="1:18" x14ac:dyDescent="0.2">
      <c r="A3236" s="1" t="s">
        <v>3336</v>
      </c>
      <c r="B3236" s="4" t="str">
        <f t="shared" si="812"/>
        <v>2020-11-09</v>
      </c>
      <c r="C3236" s="3">
        <v>44144</v>
      </c>
      <c r="E3236" s="4" t="str">
        <f t="shared" si="813"/>
        <v>54.0;45.0;43.0;64.0</v>
      </c>
      <c r="F3236" s="4" t="str">
        <f t="shared" si="814"/>
        <v>54.0;45.0</v>
      </c>
      <c r="G3236" s="4" t="str">
        <f t="shared" si="815"/>
        <v>54.0</v>
      </c>
      <c r="H3236" s="4" t="str">
        <f t="shared" si="816"/>
        <v>45.0</v>
      </c>
      <c r="I3236" s="4" t="str">
        <f t="shared" si="817"/>
        <v>43.0;64.0</v>
      </c>
      <c r="J3236" s="4" t="str">
        <f t="shared" si="818"/>
        <v>43.0</v>
      </c>
      <c r="K3236" s="4" t="str">
        <f t="shared" si="819"/>
        <v>64.0</v>
      </c>
      <c r="L3236" s="4">
        <f t="shared" si="811"/>
        <v>54</v>
      </c>
      <c r="M3236" s="4">
        <f t="shared" si="811"/>
        <v>45</v>
      </c>
      <c r="N3236" s="10">
        <f t="shared" si="821"/>
        <v>0.19999999999999996</v>
      </c>
      <c r="O3236" s="4">
        <f t="shared" si="820"/>
        <v>43</v>
      </c>
      <c r="P3236" s="4">
        <f t="shared" si="820"/>
        <v>64</v>
      </c>
      <c r="Q3236" s="4">
        <f t="shared" si="822"/>
        <v>21</v>
      </c>
      <c r="R3236" s="11"/>
    </row>
    <row r="3237" spans="1:18" x14ac:dyDescent="0.2">
      <c r="A3237" s="1" t="s">
        <v>3337</v>
      </c>
      <c r="B3237" s="4" t="str">
        <f t="shared" si="812"/>
        <v>2020-11-10</v>
      </c>
      <c r="C3237" s="3">
        <v>44145</v>
      </c>
      <c r="E3237" s="4" t="str">
        <f t="shared" si="813"/>
        <v>54.0;45.0;43.0;64.0</v>
      </c>
      <c r="F3237" s="4" t="str">
        <f t="shared" si="814"/>
        <v>54.0;45.0</v>
      </c>
      <c r="G3237" s="4" t="str">
        <f t="shared" si="815"/>
        <v>54.0</v>
      </c>
      <c r="H3237" s="4" t="str">
        <f t="shared" si="816"/>
        <v>45.0</v>
      </c>
      <c r="I3237" s="4" t="str">
        <f t="shared" si="817"/>
        <v>43.0;64.0</v>
      </c>
      <c r="J3237" s="4" t="str">
        <f t="shared" si="818"/>
        <v>43.0</v>
      </c>
      <c r="K3237" s="4" t="str">
        <f t="shared" si="819"/>
        <v>64.0</v>
      </c>
      <c r="L3237" s="4">
        <f t="shared" si="811"/>
        <v>54</v>
      </c>
      <c r="M3237" s="4">
        <f t="shared" si="811"/>
        <v>45</v>
      </c>
      <c r="N3237" s="10">
        <f t="shared" si="821"/>
        <v>0.19999999999999996</v>
      </c>
      <c r="O3237" s="4">
        <f t="shared" si="820"/>
        <v>43</v>
      </c>
      <c r="P3237" s="4">
        <f t="shared" si="820"/>
        <v>64</v>
      </c>
      <c r="Q3237" s="4">
        <f t="shared" si="822"/>
        <v>21</v>
      </c>
      <c r="R3237" s="11"/>
    </row>
    <row r="3238" spans="1:18" x14ac:dyDescent="0.2">
      <c r="A3238" s="1" t="s">
        <v>3338</v>
      </c>
      <c r="B3238" s="4" t="str">
        <f t="shared" si="812"/>
        <v>2020-11-11</v>
      </c>
      <c r="C3238" s="3">
        <v>44146</v>
      </c>
      <c r="E3238" s="4" t="str">
        <f t="shared" si="813"/>
        <v>54.0;45.0;43.0;65.0</v>
      </c>
      <c r="F3238" s="4" t="str">
        <f t="shared" si="814"/>
        <v>54.0;45.0</v>
      </c>
      <c r="G3238" s="4" t="str">
        <f t="shared" si="815"/>
        <v>54.0</v>
      </c>
      <c r="H3238" s="4" t="str">
        <f t="shared" si="816"/>
        <v>45.0</v>
      </c>
      <c r="I3238" s="4" t="str">
        <f t="shared" si="817"/>
        <v>43.0;65.0</v>
      </c>
      <c r="J3238" s="4" t="str">
        <f t="shared" si="818"/>
        <v>43.0</v>
      </c>
      <c r="K3238" s="4" t="str">
        <f t="shared" si="819"/>
        <v>65.0</v>
      </c>
      <c r="L3238" s="4">
        <f t="shared" si="811"/>
        <v>54</v>
      </c>
      <c r="M3238" s="4">
        <f t="shared" si="811"/>
        <v>45</v>
      </c>
      <c r="N3238" s="10">
        <f t="shared" si="821"/>
        <v>0.19999999999999996</v>
      </c>
      <c r="O3238" s="4">
        <f t="shared" si="820"/>
        <v>43</v>
      </c>
      <c r="P3238" s="4">
        <f t="shared" si="820"/>
        <v>65</v>
      </c>
      <c r="Q3238" s="4">
        <f t="shared" si="822"/>
        <v>22</v>
      </c>
      <c r="R3238" s="11"/>
    </row>
    <row r="3239" spans="1:18" x14ac:dyDescent="0.2">
      <c r="A3239" s="1" t="s">
        <v>3339</v>
      </c>
      <c r="B3239" s="4" t="str">
        <f t="shared" si="812"/>
        <v>2020-11-12</v>
      </c>
      <c r="C3239" s="3">
        <v>44147</v>
      </c>
      <c r="E3239" s="4" t="str">
        <f t="shared" si="813"/>
        <v>53.0;45.0;43.0;65.0</v>
      </c>
      <c r="F3239" s="4" t="str">
        <f t="shared" si="814"/>
        <v>53.0;45.0</v>
      </c>
      <c r="G3239" s="4" t="str">
        <f t="shared" si="815"/>
        <v>53.0</v>
      </c>
      <c r="H3239" s="4" t="str">
        <f t="shared" si="816"/>
        <v>45.0</v>
      </c>
      <c r="I3239" s="4" t="str">
        <f t="shared" si="817"/>
        <v>43.0;65.0</v>
      </c>
      <c r="J3239" s="4" t="str">
        <f t="shared" si="818"/>
        <v>43.0</v>
      </c>
      <c r="K3239" s="4" t="str">
        <f t="shared" si="819"/>
        <v>65.0</v>
      </c>
      <c r="L3239" s="4">
        <f t="shared" si="811"/>
        <v>53</v>
      </c>
      <c r="M3239" s="4">
        <f t="shared" si="811"/>
        <v>45</v>
      </c>
      <c r="N3239" s="10">
        <f t="shared" si="821"/>
        <v>0.17777777777777781</v>
      </c>
      <c r="O3239" s="4">
        <f t="shared" si="820"/>
        <v>43</v>
      </c>
      <c r="P3239" s="4">
        <f t="shared" si="820"/>
        <v>65</v>
      </c>
      <c r="Q3239" s="4">
        <f t="shared" si="822"/>
        <v>22</v>
      </c>
      <c r="R3239" s="11"/>
    </row>
    <row r="3240" spans="1:18" x14ac:dyDescent="0.2">
      <c r="A3240" s="1" t="s">
        <v>3340</v>
      </c>
      <c r="B3240" s="4" t="str">
        <f t="shared" si="812"/>
        <v>2020-11-13</v>
      </c>
      <c r="C3240" s="3">
        <v>44148</v>
      </c>
      <c r="E3240" s="4" t="str">
        <f t="shared" si="813"/>
        <v>53.0;46.0;43.0;67.0</v>
      </c>
      <c r="F3240" s="4" t="str">
        <f t="shared" si="814"/>
        <v>53.0;46.0</v>
      </c>
      <c r="G3240" s="4" t="str">
        <f t="shared" si="815"/>
        <v>53.0</v>
      </c>
      <c r="H3240" s="4" t="str">
        <f t="shared" si="816"/>
        <v>46.0</v>
      </c>
      <c r="I3240" s="4" t="str">
        <f t="shared" si="817"/>
        <v>43.0;67.0</v>
      </c>
      <c r="J3240" s="4" t="str">
        <f t="shared" si="818"/>
        <v>43.0</v>
      </c>
      <c r="K3240" s="4" t="str">
        <f t="shared" si="819"/>
        <v>67.0</v>
      </c>
      <c r="L3240" s="4">
        <f t="shared" si="811"/>
        <v>53</v>
      </c>
      <c r="M3240" s="4">
        <f t="shared" si="811"/>
        <v>46</v>
      </c>
      <c r="N3240" s="10">
        <f t="shared" si="821"/>
        <v>0.15217391304347827</v>
      </c>
      <c r="O3240" s="4">
        <f t="shared" si="820"/>
        <v>43</v>
      </c>
      <c r="P3240" s="4">
        <f t="shared" si="820"/>
        <v>67</v>
      </c>
      <c r="Q3240" s="4">
        <f t="shared" si="822"/>
        <v>24</v>
      </c>
      <c r="R3240" s="11"/>
    </row>
    <row r="3241" spans="1:18" x14ac:dyDescent="0.2">
      <c r="A3241" s="1" t="s">
        <v>3341</v>
      </c>
      <c r="B3241" s="4" t="str">
        <f t="shared" si="812"/>
        <v>2020-11-14</v>
      </c>
      <c r="C3241" s="3">
        <v>44149</v>
      </c>
      <c r="E3241" s="4" t="str">
        <f t="shared" si="813"/>
        <v>52.0;46.0;43.0;68.0</v>
      </c>
      <c r="F3241" s="4" t="str">
        <f t="shared" si="814"/>
        <v>52.0;46.0</v>
      </c>
      <c r="G3241" s="4" t="str">
        <f t="shared" si="815"/>
        <v>52.0</v>
      </c>
      <c r="H3241" s="4" t="str">
        <f t="shared" si="816"/>
        <v>46.0</v>
      </c>
      <c r="I3241" s="4" t="str">
        <f t="shared" si="817"/>
        <v>43.0;68.0</v>
      </c>
      <c r="J3241" s="4" t="str">
        <f t="shared" si="818"/>
        <v>43.0</v>
      </c>
      <c r="K3241" s="4" t="str">
        <f t="shared" si="819"/>
        <v>68.0</v>
      </c>
      <c r="L3241" s="4">
        <f t="shared" si="811"/>
        <v>52</v>
      </c>
      <c r="M3241" s="4">
        <f t="shared" si="811"/>
        <v>46</v>
      </c>
      <c r="N3241" s="10">
        <f t="shared" si="821"/>
        <v>0.13043478260869557</v>
      </c>
      <c r="O3241" s="4">
        <f t="shared" si="820"/>
        <v>43</v>
      </c>
      <c r="P3241" s="4">
        <f t="shared" si="820"/>
        <v>68</v>
      </c>
      <c r="Q3241" s="4">
        <f t="shared" si="822"/>
        <v>25</v>
      </c>
      <c r="R3241" s="11"/>
    </row>
    <row r="3242" spans="1:18" x14ac:dyDescent="0.2">
      <c r="A3242" s="1" t="s">
        <v>3342</v>
      </c>
      <c r="B3242" s="4" t="str">
        <f t="shared" si="812"/>
        <v>2020-11-15</v>
      </c>
      <c r="C3242" s="3">
        <v>44150</v>
      </c>
      <c r="E3242" s="4" t="str">
        <f t="shared" si="813"/>
        <v>53.0;47.0;43.0;69.0</v>
      </c>
      <c r="F3242" s="4" t="str">
        <f t="shared" si="814"/>
        <v>53.0;47.0</v>
      </c>
      <c r="G3242" s="4" t="str">
        <f t="shared" si="815"/>
        <v>53.0</v>
      </c>
      <c r="H3242" s="4" t="str">
        <f t="shared" si="816"/>
        <v>47.0</v>
      </c>
      <c r="I3242" s="4" t="str">
        <f t="shared" si="817"/>
        <v>43.0;69.0</v>
      </c>
      <c r="J3242" s="4" t="str">
        <f t="shared" si="818"/>
        <v>43.0</v>
      </c>
      <c r="K3242" s="4" t="str">
        <f t="shared" si="819"/>
        <v>69.0</v>
      </c>
      <c r="L3242" s="4">
        <f t="shared" si="811"/>
        <v>53</v>
      </c>
      <c r="M3242" s="4">
        <f t="shared" si="811"/>
        <v>47</v>
      </c>
      <c r="N3242" s="10">
        <f t="shared" si="821"/>
        <v>0.12765957446808507</v>
      </c>
      <c r="O3242" s="4">
        <f t="shared" si="820"/>
        <v>43</v>
      </c>
      <c r="P3242" s="4">
        <f t="shared" si="820"/>
        <v>69</v>
      </c>
      <c r="Q3242" s="4">
        <f t="shared" si="822"/>
        <v>26</v>
      </c>
      <c r="R3242" s="11"/>
    </row>
    <row r="3243" spans="1:18" x14ac:dyDescent="0.2">
      <c r="A3243" s="1" t="s">
        <v>3343</v>
      </c>
      <c r="B3243" s="4" t="str">
        <f t="shared" si="812"/>
        <v>2020-11-16</v>
      </c>
      <c r="C3243" s="3">
        <v>44151</v>
      </c>
      <c r="E3243" s="4" t="str">
        <f t="shared" si="813"/>
        <v>53.0;47.0;42.0;70.0</v>
      </c>
      <c r="F3243" s="4" t="str">
        <f t="shared" si="814"/>
        <v>53.0;47.0</v>
      </c>
      <c r="G3243" s="4" t="str">
        <f t="shared" si="815"/>
        <v>53.0</v>
      </c>
      <c r="H3243" s="4" t="str">
        <f t="shared" si="816"/>
        <v>47.0</v>
      </c>
      <c r="I3243" s="4" t="str">
        <f t="shared" si="817"/>
        <v>42.0;70.0</v>
      </c>
      <c r="J3243" s="4" t="str">
        <f t="shared" si="818"/>
        <v>42.0</v>
      </c>
      <c r="K3243" s="4" t="str">
        <f t="shared" si="819"/>
        <v>70.0</v>
      </c>
      <c r="L3243" s="4">
        <f t="shared" si="811"/>
        <v>53</v>
      </c>
      <c r="M3243" s="4">
        <f t="shared" si="811"/>
        <v>47</v>
      </c>
      <c r="N3243" s="10">
        <f t="shared" si="821"/>
        <v>0.12765957446808507</v>
      </c>
      <c r="O3243" s="4">
        <f t="shared" si="820"/>
        <v>42</v>
      </c>
      <c r="P3243" s="4">
        <f t="shared" si="820"/>
        <v>70</v>
      </c>
      <c r="Q3243" s="4">
        <f t="shared" si="822"/>
        <v>28</v>
      </c>
      <c r="R3243" s="11"/>
    </row>
    <row r="3244" spans="1:18" x14ac:dyDescent="0.2">
      <c r="A3244" s="1" t="s">
        <v>3344</v>
      </c>
      <c r="B3244" s="4" t="str">
        <f t="shared" si="812"/>
        <v>2020-11-17</v>
      </c>
      <c r="C3244" s="3">
        <v>44152</v>
      </c>
      <c r="E3244" s="4" t="str">
        <f t="shared" si="813"/>
        <v>52.0;47.0;42.0;71.0</v>
      </c>
      <c r="F3244" s="4" t="str">
        <f t="shared" si="814"/>
        <v>52.0;47.0</v>
      </c>
      <c r="G3244" s="4" t="str">
        <f t="shared" si="815"/>
        <v>52.0</v>
      </c>
      <c r="H3244" s="4" t="str">
        <f t="shared" si="816"/>
        <v>47.0</v>
      </c>
      <c r="I3244" s="4" t="str">
        <f t="shared" si="817"/>
        <v>42.0;71.0</v>
      </c>
      <c r="J3244" s="4" t="str">
        <f t="shared" si="818"/>
        <v>42.0</v>
      </c>
      <c r="K3244" s="4" t="str">
        <f t="shared" si="819"/>
        <v>71.0</v>
      </c>
      <c r="L3244" s="4">
        <f t="shared" si="811"/>
        <v>52</v>
      </c>
      <c r="M3244" s="4">
        <f t="shared" si="811"/>
        <v>47</v>
      </c>
      <c r="N3244" s="10">
        <f t="shared" si="821"/>
        <v>0.1063829787234043</v>
      </c>
      <c r="O3244" s="4">
        <f t="shared" si="820"/>
        <v>42</v>
      </c>
      <c r="P3244" s="4">
        <f t="shared" si="820"/>
        <v>71</v>
      </c>
      <c r="Q3244" s="4">
        <f t="shared" si="822"/>
        <v>29</v>
      </c>
      <c r="R3244" s="11"/>
    </row>
    <row r="3245" spans="1:18" x14ac:dyDescent="0.2">
      <c r="A3245" s="1" t="s">
        <v>3345</v>
      </c>
      <c r="B3245" s="4" t="str">
        <f t="shared" si="812"/>
        <v>2020-11-18</v>
      </c>
      <c r="C3245" s="3">
        <v>44153</v>
      </c>
      <c r="E3245" s="4" t="str">
        <f t="shared" si="813"/>
        <v>52.0;47.0;42.0;71.0</v>
      </c>
      <c r="F3245" s="4" t="str">
        <f t="shared" si="814"/>
        <v>52.0;47.0</v>
      </c>
      <c r="G3245" s="4" t="str">
        <f t="shared" si="815"/>
        <v>52.0</v>
      </c>
      <c r="H3245" s="4" t="str">
        <f t="shared" si="816"/>
        <v>47.0</v>
      </c>
      <c r="I3245" s="4" t="str">
        <f t="shared" si="817"/>
        <v>42.0;71.0</v>
      </c>
      <c r="J3245" s="4" t="str">
        <f t="shared" si="818"/>
        <v>42.0</v>
      </c>
      <c r="K3245" s="4" t="str">
        <f t="shared" si="819"/>
        <v>71.0</v>
      </c>
      <c r="L3245" s="4">
        <f t="shared" si="811"/>
        <v>52</v>
      </c>
      <c r="M3245" s="4">
        <f t="shared" si="811"/>
        <v>47</v>
      </c>
      <c r="N3245" s="10">
        <f t="shared" si="821"/>
        <v>0.1063829787234043</v>
      </c>
      <c r="O3245" s="4">
        <f t="shared" si="820"/>
        <v>42</v>
      </c>
      <c r="P3245" s="4">
        <f t="shared" si="820"/>
        <v>71</v>
      </c>
      <c r="Q3245" s="4">
        <f t="shared" si="822"/>
        <v>29</v>
      </c>
      <c r="R3245" s="11"/>
    </row>
    <row r="3246" spans="1:18" x14ac:dyDescent="0.2">
      <c r="A3246" s="1" t="s">
        <v>3346</v>
      </c>
      <c r="B3246" s="4" t="str">
        <f t="shared" si="812"/>
        <v>2020-11-19</v>
      </c>
      <c r="C3246" s="3">
        <v>44154</v>
      </c>
      <c r="E3246" s="4" t="str">
        <f t="shared" si="813"/>
        <v>51.0;46.0;42.0;71.0</v>
      </c>
      <c r="F3246" s="4" t="str">
        <f t="shared" si="814"/>
        <v>51.0;46.0</v>
      </c>
      <c r="G3246" s="4" t="str">
        <f t="shared" si="815"/>
        <v>51.0</v>
      </c>
      <c r="H3246" s="4" t="str">
        <f t="shared" si="816"/>
        <v>46.0</v>
      </c>
      <c r="I3246" s="4" t="str">
        <f t="shared" si="817"/>
        <v>42.0;71.0</v>
      </c>
      <c r="J3246" s="4" t="str">
        <f t="shared" si="818"/>
        <v>42.0</v>
      </c>
      <c r="K3246" s="4" t="str">
        <f t="shared" si="819"/>
        <v>71.0</v>
      </c>
      <c r="L3246" s="4">
        <f t="shared" si="811"/>
        <v>51</v>
      </c>
      <c r="M3246" s="4">
        <f t="shared" si="811"/>
        <v>46</v>
      </c>
      <c r="N3246" s="10">
        <f t="shared" si="821"/>
        <v>0.10869565217391308</v>
      </c>
      <c r="O3246" s="4">
        <f t="shared" si="820"/>
        <v>42</v>
      </c>
      <c r="P3246" s="4">
        <f t="shared" si="820"/>
        <v>71</v>
      </c>
      <c r="Q3246" s="4">
        <f t="shared" si="822"/>
        <v>29</v>
      </c>
      <c r="R3246" s="11"/>
    </row>
    <row r="3247" spans="1:18" x14ac:dyDescent="0.2">
      <c r="A3247" s="1" t="s">
        <v>3347</v>
      </c>
      <c r="B3247" s="4" t="str">
        <f t="shared" si="812"/>
        <v>2020-11-20</v>
      </c>
      <c r="C3247" s="3">
        <v>44155</v>
      </c>
      <c r="E3247" s="4" t="str">
        <f t="shared" si="813"/>
        <v>51.0;46.0;42.0;72.0</v>
      </c>
      <c r="F3247" s="4" t="str">
        <f t="shared" si="814"/>
        <v>51.0;46.0</v>
      </c>
      <c r="G3247" s="4" t="str">
        <f t="shared" si="815"/>
        <v>51.0</v>
      </c>
      <c r="H3247" s="4" t="str">
        <f t="shared" si="816"/>
        <v>46.0</v>
      </c>
      <c r="I3247" s="4" t="str">
        <f t="shared" si="817"/>
        <v>42.0;72.0</v>
      </c>
      <c r="J3247" s="4" t="str">
        <f t="shared" si="818"/>
        <v>42.0</v>
      </c>
      <c r="K3247" s="4" t="str">
        <f t="shared" si="819"/>
        <v>72.0</v>
      </c>
      <c r="L3247" s="4">
        <f t="shared" si="811"/>
        <v>51</v>
      </c>
      <c r="M3247" s="4">
        <f t="shared" si="811"/>
        <v>46</v>
      </c>
      <c r="N3247" s="10">
        <f t="shared" si="821"/>
        <v>0.10869565217391308</v>
      </c>
      <c r="O3247" s="4">
        <f t="shared" si="820"/>
        <v>42</v>
      </c>
      <c r="P3247" s="4">
        <f t="shared" si="820"/>
        <v>72</v>
      </c>
      <c r="Q3247" s="4">
        <f t="shared" si="822"/>
        <v>30</v>
      </c>
      <c r="R3247" s="11"/>
    </row>
    <row r="3248" spans="1:18" x14ac:dyDescent="0.2">
      <c r="A3248" s="1" t="s">
        <v>3348</v>
      </c>
      <c r="B3248" s="4" t="str">
        <f t="shared" si="812"/>
        <v>2020-11-21</v>
      </c>
      <c r="C3248" s="3">
        <v>44156</v>
      </c>
      <c r="E3248" s="4" t="str">
        <f t="shared" si="813"/>
        <v>51.0;46.0;41.0;72.0</v>
      </c>
      <c r="F3248" s="4" t="str">
        <f t="shared" si="814"/>
        <v>51.0;46.0</v>
      </c>
      <c r="G3248" s="4" t="str">
        <f t="shared" si="815"/>
        <v>51.0</v>
      </c>
      <c r="H3248" s="4" t="str">
        <f t="shared" si="816"/>
        <v>46.0</v>
      </c>
      <c r="I3248" s="4" t="str">
        <f t="shared" si="817"/>
        <v>41.0;72.0</v>
      </c>
      <c r="J3248" s="4" t="str">
        <f t="shared" si="818"/>
        <v>41.0</v>
      </c>
      <c r="K3248" s="4" t="str">
        <f t="shared" si="819"/>
        <v>72.0</v>
      </c>
      <c r="L3248" s="4">
        <f t="shared" si="811"/>
        <v>51</v>
      </c>
      <c r="M3248" s="4">
        <f t="shared" si="811"/>
        <v>46</v>
      </c>
      <c r="N3248" s="10">
        <f t="shared" si="821"/>
        <v>0.10869565217391308</v>
      </c>
      <c r="O3248" s="4">
        <f t="shared" si="820"/>
        <v>41</v>
      </c>
      <c r="P3248" s="4">
        <f t="shared" si="820"/>
        <v>72</v>
      </c>
      <c r="Q3248" s="4">
        <f t="shared" si="822"/>
        <v>31</v>
      </c>
      <c r="R3248" s="11"/>
    </row>
    <row r="3249" spans="1:18" x14ac:dyDescent="0.2">
      <c r="A3249" s="1" t="s">
        <v>3349</v>
      </c>
      <c r="B3249" s="4" t="str">
        <f t="shared" si="812"/>
        <v>2020-11-22</v>
      </c>
      <c r="C3249" s="3">
        <v>44157</v>
      </c>
      <c r="E3249" s="4" t="str">
        <f t="shared" si="813"/>
        <v>51.0;48.0;42.0;73.0</v>
      </c>
      <c r="F3249" s="4" t="str">
        <f t="shared" si="814"/>
        <v>51.0;48.0</v>
      </c>
      <c r="G3249" s="4" t="str">
        <f t="shared" si="815"/>
        <v>51.0</v>
      </c>
      <c r="H3249" s="4" t="str">
        <f t="shared" si="816"/>
        <v>48.0</v>
      </c>
      <c r="I3249" s="4" t="str">
        <f t="shared" si="817"/>
        <v>42.0;73.0</v>
      </c>
      <c r="J3249" s="4" t="str">
        <f t="shared" si="818"/>
        <v>42.0</v>
      </c>
      <c r="K3249" s="4" t="str">
        <f t="shared" si="819"/>
        <v>73.0</v>
      </c>
      <c r="L3249" s="4">
        <f t="shared" ref="L3249:M3312" si="823">VALUE(G3249)</f>
        <v>51</v>
      </c>
      <c r="M3249" s="4">
        <f t="shared" si="823"/>
        <v>48</v>
      </c>
      <c r="N3249" s="10">
        <f t="shared" si="821"/>
        <v>6.25E-2</v>
      </c>
      <c r="O3249" s="4">
        <f t="shared" si="820"/>
        <v>42</v>
      </c>
      <c r="P3249" s="4">
        <f t="shared" si="820"/>
        <v>73</v>
      </c>
      <c r="Q3249" s="4">
        <f t="shared" si="822"/>
        <v>31</v>
      </c>
      <c r="R3249" s="11"/>
    </row>
    <row r="3250" spans="1:18" x14ac:dyDescent="0.2">
      <c r="A3250" s="1" t="s">
        <v>3350</v>
      </c>
      <c r="B3250" s="4" t="str">
        <f t="shared" si="812"/>
        <v>2020-11-23</v>
      </c>
      <c r="C3250" s="3">
        <v>44158</v>
      </c>
      <c r="E3250" s="4" t="str">
        <f t="shared" si="813"/>
        <v>50.0;49.0;42.0;73.0</v>
      </c>
      <c r="F3250" s="4" t="str">
        <f t="shared" si="814"/>
        <v>50.0;49.0</v>
      </c>
      <c r="G3250" s="4" t="str">
        <f t="shared" si="815"/>
        <v>50.0</v>
      </c>
      <c r="H3250" s="4" t="str">
        <f t="shared" si="816"/>
        <v>49.0</v>
      </c>
      <c r="I3250" s="4" t="str">
        <f t="shared" si="817"/>
        <v>42.0;73.0</v>
      </c>
      <c r="J3250" s="4" t="str">
        <f t="shared" si="818"/>
        <v>42.0</v>
      </c>
      <c r="K3250" s="4" t="str">
        <f t="shared" si="819"/>
        <v>73.0</v>
      </c>
      <c r="L3250" s="4">
        <f t="shared" si="823"/>
        <v>50</v>
      </c>
      <c r="M3250" s="4">
        <f t="shared" si="823"/>
        <v>49</v>
      </c>
      <c r="N3250" s="10">
        <f t="shared" si="821"/>
        <v>2.0408163265306145E-2</v>
      </c>
      <c r="O3250" s="4">
        <f t="shared" si="820"/>
        <v>42</v>
      </c>
      <c r="P3250" s="4">
        <f t="shared" si="820"/>
        <v>73</v>
      </c>
      <c r="Q3250" s="4">
        <f t="shared" si="822"/>
        <v>31</v>
      </c>
      <c r="R3250" s="11"/>
    </row>
    <row r="3251" spans="1:18" x14ac:dyDescent="0.2">
      <c r="A3251" s="1" t="s">
        <v>3351</v>
      </c>
      <c r="B3251" s="4" t="str">
        <f t="shared" si="812"/>
        <v>2020-11-24</v>
      </c>
      <c r="C3251" s="3">
        <v>44159</v>
      </c>
      <c r="E3251" s="4" t="str">
        <f t="shared" si="813"/>
        <v>50.0;50.0;42.0;73.0</v>
      </c>
      <c r="F3251" s="4" t="str">
        <f t="shared" si="814"/>
        <v>50.0;50.0</v>
      </c>
      <c r="G3251" s="4" t="str">
        <f t="shared" si="815"/>
        <v>50.0</v>
      </c>
      <c r="H3251" s="4" t="str">
        <f t="shared" si="816"/>
        <v>50.0</v>
      </c>
      <c r="I3251" s="4" t="str">
        <f t="shared" si="817"/>
        <v>42.0;73.0</v>
      </c>
      <c r="J3251" s="4" t="str">
        <f t="shared" si="818"/>
        <v>42.0</v>
      </c>
      <c r="K3251" s="4" t="str">
        <f t="shared" si="819"/>
        <v>73.0</v>
      </c>
      <c r="L3251" s="4">
        <f t="shared" si="823"/>
        <v>50</v>
      </c>
      <c r="M3251" s="4">
        <f t="shared" si="823"/>
        <v>50</v>
      </c>
      <c r="N3251" s="10">
        <f t="shared" si="821"/>
        <v>0</v>
      </c>
      <c r="O3251" s="4">
        <f t="shared" si="820"/>
        <v>42</v>
      </c>
      <c r="P3251" s="4">
        <f t="shared" si="820"/>
        <v>73</v>
      </c>
      <c r="Q3251" s="4">
        <f t="shared" si="822"/>
        <v>31</v>
      </c>
      <c r="R3251" s="11"/>
    </row>
    <row r="3252" spans="1:18" x14ac:dyDescent="0.2">
      <c r="A3252" s="1" t="s">
        <v>3352</v>
      </c>
      <c r="B3252" s="4" t="str">
        <f t="shared" si="812"/>
        <v>2020-11-25</v>
      </c>
      <c r="C3252" s="3">
        <v>44160</v>
      </c>
      <c r="E3252" s="4" t="str">
        <f t="shared" si="813"/>
        <v>49.0;51.0;42.0;73.0</v>
      </c>
      <c r="F3252" s="4" t="str">
        <f t="shared" si="814"/>
        <v>49.0;51.0</v>
      </c>
      <c r="G3252" s="4" t="str">
        <f t="shared" si="815"/>
        <v>49.0</v>
      </c>
      <c r="H3252" s="4" t="str">
        <f t="shared" si="816"/>
        <v>51.0</v>
      </c>
      <c r="I3252" s="4" t="str">
        <f t="shared" si="817"/>
        <v>42.0;73.0</v>
      </c>
      <c r="J3252" s="4" t="str">
        <f t="shared" si="818"/>
        <v>42.0</v>
      </c>
      <c r="K3252" s="4" t="str">
        <f t="shared" si="819"/>
        <v>73.0</v>
      </c>
      <c r="L3252" s="4">
        <f t="shared" si="823"/>
        <v>49</v>
      </c>
      <c r="M3252" s="4">
        <f t="shared" si="823"/>
        <v>51</v>
      </c>
      <c r="N3252" s="10">
        <f t="shared" si="821"/>
        <v>-3.9215686274509776E-2</v>
      </c>
      <c r="O3252" s="4">
        <f t="shared" si="820"/>
        <v>42</v>
      </c>
      <c r="P3252" s="4">
        <f t="shared" si="820"/>
        <v>73</v>
      </c>
      <c r="Q3252" s="4">
        <f t="shared" si="822"/>
        <v>31</v>
      </c>
      <c r="R3252" s="11"/>
    </row>
    <row r="3253" spans="1:18" x14ac:dyDescent="0.2">
      <c r="A3253" s="1" t="s">
        <v>3353</v>
      </c>
      <c r="B3253" s="4" t="str">
        <f t="shared" si="812"/>
        <v>2020-11-26</v>
      </c>
      <c r="C3253" s="3">
        <v>44161</v>
      </c>
      <c r="E3253" s="4" t="str">
        <f t="shared" si="813"/>
        <v>50.0;52.0;43.0;72.0</v>
      </c>
      <c r="F3253" s="4" t="str">
        <f t="shared" si="814"/>
        <v>50.0;52.0</v>
      </c>
      <c r="G3253" s="4" t="str">
        <f t="shared" si="815"/>
        <v>50.0</v>
      </c>
      <c r="H3253" s="4" t="str">
        <f t="shared" si="816"/>
        <v>52.0</v>
      </c>
      <c r="I3253" s="4" t="str">
        <f t="shared" si="817"/>
        <v>43.0;72.0</v>
      </c>
      <c r="J3253" s="4" t="str">
        <f t="shared" si="818"/>
        <v>43.0</v>
      </c>
      <c r="K3253" s="4" t="str">
        <f t="shared" si="819"/>
        <v>72.0</v>
      </c>
      <c r="L3253" s="4">
        <f t="shared" si="823"/>
        <v>50</v>
      </c>
      <c r="M3253" s="4">
        <f t="shared" si="823"/>
        <v>52</v>
      </c>
      <c r="N3253" s="10">
        <f t="shared" si="821"/>
        <v>-3.8461538461538436E-2</v>
      </c>
      <c r="O3253" s="4">
        <f t="shared" si="820"/>
        <v>43</v>
      </c>
      <c r="P3253" s="4">
        <f t="shared" si="820"/>
        <v>72</v>
      </c>
      <c r="Q3253" s="4">
        <f t="shared" si="822"/>
        <v>29</v>
      </c>
      <c r="R3253" s="11"/>
    </row>
    <row r="3254" spans="1:18" x14ac:dyDescent="0.2">
      <c r="A3254" s="1" t="s">
        <v>3354</v>
      </c>
      <c r="B3254" s="4" t="str">
        <f t="shared" si="812"/>
        <v>2020-11-27</v>
      </c>
      <c r="C3254" s="3">
        <v>44162</v>
      </c>
      <c r="E3254" s="4" t="str">
        <f t="shared" si="813"/>
        <v>49.0;52.0;42.0;73.0</v>
      </c>
      <c r="F3254" s="4" t="str">
        <f t="shared" si="814"/>
        <v>49.0;52.0</v>
      </c>
      <c r="G3254" s="4" t="str">
        <f t="shared" si="815"/>
        <v>49.0</v>
      </c>
      <c r="H3254" s="4" t="str">
        <f t="shared" si="816"/>
        <v>52.0</v>
      </c>
      <c r="I3254" s="4" t="str">
        <f t="shared" si="817"/>
        <v>42.0;73.0</v>
      </c>
      <c r="J3254" s="4" t="str">
        <f t="shared" si="818"/>
        <v>42.0</v>
      </c>
      <c r="K3254" s="4" t="str">
        <f t="shared" si="819"/>
        <v>73.0</v>
      </c>
      <c r="L3254" s="4">
        <f t="shared" si="823"/>
        <v>49</v>
      </c>
      <c r="M3254" s="4">
        <f t="shared" si="823"/>
        <v>52</v>
      </c>
      <c r="N3254" s="10">
        <f t="shared" si="821"/>
        <v>-5.7692307692307709E-2</v>
      </c>
      <c r="O3254" s="4">
        <f t="shared" si="820"/>
        <v>42</v>
      </c>
      <c r="P3254" s="4">
        <f t="shared" si="820"/>
        <v>73</v>
      </c>
      <c r="Q3254" s="4">
        <f t="shared" si="822"/>
        <v>31</v>
      </c>
      <c r="R3254" s="11"/>
    </row>
    <row r="3255" spans="1:18" x14ac:dyDescent="0.2">
      <c r="A3255" s="1" t="s">
        <v>3355</v>
      </c>
      <c r="B3255" s="4" t="str">
        <f t="shared" si="812"/>
        <v>2020-11-28</v>
      </c>
      <c r="C3255" s="3">
        <v>44163</v>
      </c>
      <c r="E3255" s="4" t="str">
        <f t="shared" si="813"/>
        <v>49.0;53.0;42.0;73.0</v>
      </c>
      <c r="F3255" s="4" t="str">
        <f t="shared" si="814"/>
        <v>49.0;53.0</v>
      </c>
      <c r="G3255" s="4" t="str">
        <f t="shared" si="815"/>
        <v>49.0</v>
      </c>
      <c r="H3255" s="4" t="str">
        <f t="shared" si="816"/>
        <v>53.0</v>
      </c>
      <c r="I3255" s="4" t="str">
        <f t="shared" si="817"/>
        <v>42.0;73.0</v>
      </c>
      <c r="J3255" s="4" t="str">
        <f t="shared" si="818"/>
        <v>42.0</v>
      </c>
      <c r="K3255" s="4" t="str">
        <f t="shared" si="819"/>
        <v>73.0</v>
      </c>
      <c r="L3255" s="4">
        <f t="shared" si="823"/>
        <v>49</v>
      </c>
      <c r="M3255" s="4">
        <f t="shared" si="823"/>
        <v>53</v>
      </c>
      <c r="N3255" s="10">
        <f t="shared" si="821"/>
        <v>-7.547169811320753E-2</v>
      </c>
      <c r="O3255" s="4">
        <f t="shared" si="820"/>
        <v>42</v>
      </c>
      <c r="P3255" s="4">
        <f t="shared" si="820"/>
        <v>73</v>
      </c>
      <c r="Q3255" s="4">
        <f t="shared" si="822"/>
        <v>31</v>
      </c>
      <c r="R3255" s="11"/>
    </row>
    <row r="3256" spans="1:18" x14ac:dyDescent="0.2">
      <c r="A3256" s="1" t="s">
        <v>3356</v>
      </c>
      <c r="B3256" s="4" t="str">
        <f t="shared" si="812"/>
        <v>2020-11-29</v>
      </c>
      <c r="C3256" s="3">
        <v>44164</v>
      </c>
      <c r="E3256" s="4" t="str">
        <f t="shared" si="813"/>
        <v>49.0;53.0;42.0;73.0</v>
      </c>
      <c r="F3256" s="4" t="str">
        <f t="shared" si="814"/>
        <v>49.0;53.0</v>
      </c>
      <c r="G3256" s="4" t="str">
        <f t="shared" si="815"/>
        <v>49.0</v>
      </c>
      <c r="H3256" s="4" t="str">
        <f t="shared" si="816"/>
        <v>53.0</v>
      </c>
      <c r="I3256" s="4" t="str">
        <f t="shared" si="817"/>
        <v>42.0;73.0</v>
      </c>
      <c r="J3256" s="4" t="str">
        <f t="shared" si="818"/>
        <v>42.0</v>
      </c>
      <c r="K3256" s="4" t="str">
        <f t="shared" si="819"/>
        <v>73.0</v>
      </c>
      <c r="L3256" s="4">
        <f t="shared" si="823"/>
        <v>49</v>
      </c>
      <c r="M3256" s="4">
        <f t="shared" si="823"/>
        <v>53</v>
      </c>
      <c r="N3256" s="10">
        <f t="shared" si="821"/>
        <v>-7.547169811320753E-2</v>
      </c>
      <c r="O3256" s="4">
        <f t="shared" si="820"/>
        <v>42</v>
      </c>
      <c r="P3256" s="4">
        <f t="shared" si="820"/>
        <v>73</v>
      </c>
      <c r="Q3256" s="4">
        <f t="shared" si="822"/>
        <v>31</v>
      </c>
      <c r="R3256" s="11"/>
    </row>
    <row r="3257" spans="1:18" x14ac:dyDescent="0.2">
      <c r="A3257" s="1" t="s">
        <v>3357</v>
      </c>
      <c r="B3257" s="4" t="str">
        <f t="shared" si="812"/>
        <v>2020-11-30</v>
      </c>
      <c r="C3257" s="3">
        <v>44165</v>
      </c>
      <c r="E3257" s="4" t="str">
        <f t="shared" si="813"/>
        <v>49.0;55.0;42.0;74.0</v>
      </c>
      <c r="F3257" s="4" t="str">
        <f t="shared" si="814"/>
        <v>49.0;55.0</v>
      </c>
      <c r="G3257" s="4" t="str">
        <f t="shared" si="815"/>
        <v>49.0</v>
      </c>
      <c r="H3257" s="4" t="str">
        <f t="shared" si="816"/>
        <v>55.0</v>
      </c>
      <c r="I3257" s="4" t="str">
        <f t="shared" si="817"/>
        <v>42.0;74.0</v>
      </c>
      <c r="J3257" s="4" t="str">
        <f t="shared" si="818"/>
        <v>42.0</v>
      </c>
      <c r="K3257" s="4" t="str">
        <f t="shared" si="819"/>
        <v>74.0</v>
      </c>
      <c r="L3257" s="4">
        <f t="shared" si="823"/>
        <v>49</v>
      </c>
      <c r="M3257" s="4">
        <f t="shared" si="823"/>
        <v>55</v>
      </c>
      <c r="N3257" s="10">
        <f t="shared" si="821"/>
        <v>-0.10909090909090913</v>
      </c>
      <c r="O3257" s="4">
        <f t="shared" si="820"/>
        <v>42</v>
      </c>
      <c r="P3257" s="4">
        <f t="shared" si="820"/>
        <v>74</v>
      </c>
      <c r="Q3257" s="4">
        <f t="shared" si="822"/>
        <v>32</v>
      </c>
      <c r="R3257" s="11"/>
    </row>
    <row r="3258" spans="1:18" x14ac:dyDescent="0.2">
      <c r="A3258" s="1" t="s">
        <v>3358</v>
      </c>
      <c r="B3258" s="4" t="str">
        <f t="shared" si="812"/>
        <v>2020-12-01</v>
      </c>
      <c r="C3258" s="3">
        <v>44166</v>
      </c>
      <c r="E3258" s="4" t="str">
        <f t="shared" si="813"/>
        <v>49.0;56.0;42.0;74.0</v>
      </c>
      <c r="F3258" s="4" t="str">
        <f t="shared" si="814"/>
        <v>49.0;56.0</v>
      </c>
      <c r="G3258" s="4" t="str">
        <f t="shared" si="815"/>
        <v>49.0</v>
      </c>
      <c r="H3258" s="4" t="str">
        <f t="shared" si="816"/>
        <v>56.0</v>
      </c>
      <c r="I3258" s="4" t="str">
        <f t="shared" si="817"/>
        <v>42.0;74.0</v>
      </c>
      <c r="J3258" s="4" t="str">
        <f t="shared" si="818"/>
        <v>42.0</v>
      </c>
      <c r="K3258" s="4" t="str">
        <f t="shared" si="819"/>
        <v>74.0</v>
      </c>
      <c r="L3258" s="4">
        <f t="shared" si="823"/>
        <v>49</v>
      </c>
      <c r="M3258" s="4">
        <f t="shared" si="823"/>
        <v>56</v>
      </c>
      <c r="N3258" s="10">
        <f t="shared" si="821"/>
        <v>-0.125</v>
      </c>
      <c r="O3258" s="4">
        <f t="shared" si="820"/>
        <v>42</v>
      </c>
      <c r="P3258" s="4">
        <f t="shared" si="820"/>
        <v>74</v>
      </c>
      <c r="Q3258" s="4">
        <f t="shared" si="822"/>
        <v>32</v>
      </c>
      <c r="R3258" s="11"/>
    </row>
    <row r="3259" spans="1:18" x14ac:dyDescent="0.2">
      <c r="A3259" s="1" t="s">
        <v>3359</v>
      </c>
      <c r="B3259" s="4" t="str">
        <f t="shared" si="812"/>
        <v>2020-12-02</v>
      </c>
      <c r="C3259" s="3">
        <v>44167</v>
      </c>
      <c r="E3259" s="4" t="str">
        <f t="shared" si="813"/>
        <v>48.0;57.0;42.0;74.0</v>
      </c>
      <c r="F3259" s="4" t="str">
        <f t="shared" si="814"/>
        <v>48.0;57.0</v>
      </c>
      <c r="G3259" s="4" t="str">
        <f t="shared" si="815"/>
        <v>48.0</v>
      </c>
      <c r="H3259" s="4" t="str">
        <f t="shared" si="816"/>
        <v>57.0</v>
      </c>
      <c r="I3259" s="4" t="str">
        <f t="shared" si="817"/>
        <v>42.0;74.0</v>
      </c>
      <c r="J3259" s="4" t="str">
        <f t="shared" si="818"/>
        <v>42.0</v>
      </c>
      <c r="K3259" s="4" t="str">
        <f t="shared" si="819"/>
        <v>74.0</v>
      </c>
      <c r="L3259" s="4">
        <f t="shared" si="823"/>
        <v>48</v>
      </c>
      <c r="M3259" s="4">
        <f t="shared" si="823"/>
        <v>57</v>
      </c>
      <c r="N3259" s="10">
        <f t="shared" si="821"/>
        <v>-0.15789473684210531</v>
      </c>
      <c r="O3259" s="4">
        <f t="shared" si="820"/>
        <v>42</v>
      </c>
      <c r="P3259" s="4">
        <f t="shared" si="820"/>
        <v>74</v>
      </c>
      <c r="Q3259" s="4">
        <f t="shared" si="822"/>
        <v>32</v>
      </c>
      <c r="R3259" s="11"/>
    </row>
    <row r="3260" spans="1:18" x14ac:dyDescent="0.2">
      <c r="A3260" s="1" t="s">
        <v>3360</v>
      </c>
      <c r="B3260" s="4" t="str">
        <f t="shared" si="812"/>
        <v>2020-12-03</v>
      </c>
      <c r="C3260" s="3">
        <v>44168</v>
      </c>
      <c r="E3260" s="4" t="str">
        <f t="shared" si="813"/>
        <v>48.0;57.0;42.0;74.0</v>
      </c>
      <c r="F3260" s="4" t="str">
        <f t="shared" si="814"/>
        <v>48.0;57.0</v>
      </c>
      <c r="G3260" s="4" t="str">
        <f t="shared" si="815"/>
        <v>48.0</v>
      </c>
      <c r="H3260" s="4" t="str">
        <f t="shared" si="816"/>
        <v>57.0</v>
      </c>
      <c r="I3260" s="4" t="str">
        <f t="shared" si="817"/>
        <v>42.0;74.0</v>
      </c>
      <c r="J3260" s="4" t="str">
        <f t="shared" si="818"/>
        <v>42.0</v>
      </c>
      <c r="K3260" s="4" t="str">
        <f t="shared" si="819"/>
        <v>74.0</v>
      </c>
      <c r="L3260" s="4">
        <f t="shared" si="823"/>
        <v>48</v>
      </c>
      <c r="M3260" s="4">
        <f t="shared" si="823"/>
        <v>57</v>
      </c>
      <c r="N3260" s="10">
        <f t="shared" si="821"/>
        <v>-0.15789473684210531</v>
      </c>
      <c r="O3260" s="4">
        <f t="shared" si="820"/>
        <v>42</v>
      </c>
      <c r="P3260" s="4">
        <f t="shared" si="820"/>
        <v>74</v>
      </c>
      <c r="Q3260" s="4">
        <f t="shared" si="822"/>
        <v>32</v>
      </c>
      <c r="R3260" s="11"/>
    </row>
    <row r="3261" spans="1:18" x14ac:dyDescent="0.2">
      <c r="A3261" s="1" t="s">
        <v>3361</v>
      </c>
      <c r="B3261" s="4" t="str">
        <f t="shared" si="812"/>
        <v>2020-12-04</v>
      </c>
      <c r="C3261" s="3">
        <v>44169</v>
      </c>
      <c r="E3261" s="4" t="str">
        <f t="shared" si="813"/>
        <v>48.0;57.0;42.0;74.0</v>
      </c>
      <c r="F3261" s="4" t="str">
        <f t="shared" si="814"/>
        <v>48.0;57.0</v>
      </c>
      <c r="G3261" s="4" t="str">
        <f t="shared" si="815"/>
        <v>48.0</v>
      </c>
      <c r="H3261" s="4" t="str">
        <f t="shared" si="816"/>
        <v>57.0</v>
      </c>
      <c r="I3261" s="4" t="str">
        <f t="shared" si="817"/>
        <v>42.0;74.0</v>
      </c>
      <c r="J3261" s="4" t="str">
        <f t="shared" si="818"/>
        <v>42.0</v>
      </c>
      <c r="K3261" s="4" t="str">
        <f t="shared" si="819"/>
        <v>74.0</v>
      </c>
      <c r="L3261" s="4">
        <f t="shared" si="823"/>
        <v>48</v>
      </c>
      <c r="M3261" s="4">
        <f t="shared" si="823"/>
        <v>57</v>
      </c>
      <c r="N3261" s="10">
        <f t="shared" si="821"/>
        <v>-0.15789473684210531</v>
      </c>
      <c r="O3261" s="4">
        <f t="shared" si="820"/>
        <v>42</v>
      </c>
      <c r="P3261" s="4">
        <f t="shared" si="820"/>
        <v>74</v>
      </c>
      <c r="Q3261" s="4">
        <f t="shared" si="822"/>
        <v>32</v>
      </c>
      <c r="R3261" s="11"/>
    </row>
    <row r="3262" spans="1:18" x14ac:dyDescent="0.2">
      <c r="A3262" s="1" t="s">
        <v>3362</v>
      </c>
      <c r="B3262" s="4" t="str">
        <f t="shared" si="812"/>
        <v>2020-12-05</v>
      </c>
      <c r="C3262" s="3">
        <v>44170</v>
      </c>
      <c r="E3262" s="4" t="str">
        <f t="shared" si="813"/>
        <v>47.0;57.0;41.0;74.0</v>
      </c>
      <c r="F3262" s="4" t="str">
        <f t="shared" si="814"/>
        <v>47.0;57.0</v>
      </c>
      <c r="G3262" s="4" t="str">
        <f t="shared" si="815"/>
        <v>47.0</v>
      </c>
      <c r="H3262" s="4" t="str">
        <f t="shared" si="816"/>
        <v>57.0</v>
      </c>
      <c r="I3262" s="4" t="str">
        <f t="shared" si="817"/>
        <v>41.0;74.0</v>
      </c>
      <c r="J3262" s="4" t="str">
        <f t="shared" si="818"/>
        <v>41.0</v>
      </c>
      <c r="K3262" s="4" t="str">
        <f t="shared" si="819"/>
        <v>74.0</v>
      </c>
      <c r="L3262" s="4">
        <f t="shared" si="823"/>
        <v>47</v>
      </c>
      <c r="M3262" s="4">
        <f t="shared" si="823"/>
        <v>57</v>
      </c>
      <c r="N3262" s="10">
        <f t="shared" si="821"/>
        <v>-0.17543859649122806</v>
      </c>
      <c r="O3262" s="4">
        <f t="shared" si="820"/>
        <v>41</v>
      </c>
      <c r="P3262" s="4">
        <f t="shared" si="820"/>
        <v>74</v>
      </c>
      <c r="Q3262" s="4">
        <f t="shared" si="822"/>
        <v>33</v>
      </c>
      <c r="R3262" s="11"/>
    </row>
    <row r="3263" spans="1:18" x14ac:dyDescent="0.2">
      <c r="A3263" s="1" t="s">
        <v>3363</v>
      </c>
      <c r="B3263" s="4" t="str">
        <f t="shared" si="812"/>
        <v>2020-12-06</v>
      </c>
      <c r="C3263" s="3">
        <v>44171</v>
      </c>
      <c r="E3263" s="4" t="str">
        <f t="shared" si="813"/>
        <v>47.0;57.0;41.0;74.0</v>
      </c>
      <c r="F3263" s="4" t="str">
        <f t="shared" si="814"/>
        <v>47.0;57.0</v>
      </c>
      <c r="G3263" s="4" t="str">
        <f t="shared" si="815"/>
        <v>47.0</v>
      </c>
      <c r="H3263" s="4" t="str">
        <f t="shared" si="816"/>
        <v>57.0</v>
      </c>
      <c r="I3263" s="4" t="str">
        <f t="shared" si="817"/>
        <v>41.0;74.0</v>
      </c>
      <c r="J3263" s="4" t="str">
        <f t="shared" si="818"/>
        <v>41.0</v>
      </c>
      <c r="K3263" s="4" t="str">
        <f t="shared" si="819"/>
        <v>74.0</v>
      </c>
      <c r="L3263" s="4">
        <f t="shared" si="823"/>
        <v>47</v>
      </c>
      <c r="M3263" s="4">
        <f t="shared" si="823"/>
        <v>57</v>
      </c>
      <c r="N3263" s="10">
        <f t="shared" si="821"/>
        <v>-0.17543859649122806</v>
      </c>
      <c r="O3263" s="4">
        <f t="shared" si="820"/>
        <v>41</v>
      </c>
      <c r="P3263" s="4">
        <f t="shared" si="820"/>
        <v>74</v>
      </c>
      <c r="Q3263" s="4">
        <f t="shared" si="822"/>
        <v>33</v>
      </c>
      <c r="R3263" s="11"/>
    </row>
    <row r="3264" spans="1:18" x14ac:dyDescent="0.2">
      <c r="A3264" s="1" t="s">
        <v>3364</v>
      </c>
      <c r="B3264" s="4" t="str">
        <f t="shared" si="812"/>
        <v>2020-12-07</v>
      </c>
      <c r="C3264" s="3">
        <v>44172</v>
      </c>
      <c r="E3264" s="4" t="str">
        <f t="shared" si="813"/>
        <v>47.0;57.0;41.0;74.0</v>
      </c>
      <c r="F3264" s="4" t="str">
        <f t="shared" si="814"/>
        <v>47.0;57.0</v>
      </c>
      <c r="G3264" s="4" t="str">
        <f t="shared" si="815"/>
        <v>47.0</v>
      </c>
      <c r="H3264" s="4" t="str">
        <f t="shared" si="816"/>
        <v>57.0</v>
      </c>
      <c r="I3264" s="4" t="str">
        <f t="shared" si="817"/>
        <v>41.0;74.0</v>
      </c>
      <c r="J3264" s="4" t="str">
        <f t="shared" si="818"/>
        <v>41.0</v>
      </c>
      <c r="K3264" s="4" t="str">
        <f t="shared" si="819"/>
        <v>74.0</v>
      </c>
      <c r="L3264" s="4">
        <f t="shared" si="823"/>
        <v>47</v>
      </c>
      <c r="M3264" s="4">
        <f t="shared" si="823"/>
        <v>57</v>
      </c>
      <c r="N3264" s="10">
        <f t="shared" si="821"/>
        <v>-0.17543859649122806</v>
      </c>
      <c r="O3264" s="4">
        <f t="shared" si="820"/>
        <v>41</v>
      </c>
      <c r="P3264" s="4">
        <f t="shared" si="820"/>
        <v>74</v>
      </c>
      <c r="Q3264" s="4">
        <f t="shared" si="822"/>
        <v>33</v>
      </c>
      <c r="R3264" s="11"/>
    </row>
    <row r="3265" spans="1:18" x14ac:dyDescent="0.2">
      <c r="A3265" s="1" t="s">
        <v>3365</v>
      </c>
      <c r="B3265" s="4" t="str">
        <f t="shared" si="812"/>
        <v>2020-12-08</v>
      </c>
      <c r="C3265" s="3">
        <v>44173</v>
      </c>
      <c r="E3265" s="4" t="str">
        <f t="shared" si="813"/>
        <v>48.0;57.0;41.0;73.0</v>
      </c>
      <c r="F3265" s="4" t="str">
        <f t="shared" si="814"/>
        <v>48.0;57.0</v>
      </c>
      <c r="G3265" s="4" t="str">
        <f t="shared" si="815"/>
        <v>48.0</v>
      </c>
      <c r="H3265" s="4" t="str">
        <f t="shared" si="816"/>
        <v>57.0</v>
      </c>
      <c r="I3265" s="4" t="str">
        <f t="shared" si="817"/>
        <v>41.0;73.0</v>
      </c>
      <c r="J3265" s="4" t="str">
        <f t="shared" si="818"/>
        <v>41.0</v>
      </c>
      <c r="K3265" s="4" t="str">
        <f t="shared" si="819"/>
        <v>73.0</v>
      </c>
      <c r="L3265" s="4">
        <f t="shared" si="823"/>
        <v>48</v>
      </c>
      <c r="M3265" s="4">
        <f t="shared" si="823"/>
        <v>57</v>
      </c>
      <c r="N3265" s="10">
        <f t="shared" si="821"/>
        <v>-0.15789473684210531</v>
      </c>
      <c r="O3265" s="4">
        <f t="shared" si="820"/>
        <v>41</v>
      </c>
      <c r="P3265" s="4">
        <f t="shared" si="820"/>
        <v>73</v>
      </c>
      <c r="Q3265" s="4">
        <f t="shared" si="822"/>
        <v>32</v>
      </c>
      <c r="R3265" s="11"/>
    </row>
    <row r="3266" spans="1:18" x14ac:dyDescent="0.2">
      <c r="A3266" s="1" t="s">
        <v>3366</v>
      </c>
      <c r="B3266" s="4" t="str">
        <f t="shared" si="812"/>
        <v>2020-12-09</v>
      </c>
      <c r="C3266" s="3">
        <v>44174</v>
      </c>
      <c r="E3266" s="4" t="str">
        <f t="shared" si="813"/>
        <v>47.0;57.0;41.0;73.0</v>
      </c>
      <c r="F3266" s="4" t="str">
        <f t="shared" si="814"/>
        <v>47.0;57.0</v>
      </c>
      <c r="G3266" s="4" t="str">
        <f t="shared" si="815"/>
        <v>47.0</v>
      </c>
      <c r="H3266" s="4" t="str">
        <f t="shared" si="816"/>
        <v>57.0</v>
      </c>
      <c r="I3266" s="4" t="str">
        <f t="shared" si="817"/>
        <v>41.0;73.0</v>
      </c>
      <c r="J3266" s="4" t="str">
        <f t="shared" si="818"/>
        <v>41.0</v>
      </c>
      <c r="K3266" s="4" t="str">
        <f t="shared" si="819"/>
        <v>73.0</v>
      </c>
      <c r="L3266" s="4">
        <f t="shared" si="823"/>
        <v>47</v>
      </c>
      <c r="M3266" s="4">
        <f t="shared" si="823"/>
        <v>57</v>
      </c>
      <c r="N3266" s="10">
        <f t="shared" si="821"/>
        <v>-0.17543859649122806</v>
      </c>
      <c r="O3266" s="4">
        <f t="shared" si="820"/>
        <v>41</v>
      </c>
      <c r="P3266" s="4">
        <f t="shared" si="820"/>
        <v>73</v>
      </c>
      <c r="Q3266" s="4">
        <f t="shared" si="822"/>
        <v>32</v>
      </c>
      <c r="R3266" s="11"/>
    </row>
    <row r="3267" spans="1:18" x14ac:dyDescent="0.2">
      <c r="A3267" s="1" t="s">
        <v>3367</v>
      </c>
      <c r="B3267" s="4" t="str">
        <f t="shared" si="812"/>
        <v>2020-12-10</v>
      </c>
      <c r="C3267" s="3">
        <v>44175</v>
      </c>
      <c r="E3267" s="4" t="str">
        <f t="shared" si="813"/>
        <v>48.0;56.0;43.0;73.0</v>
      </c>
      <c r="F3267" s="4" t="str">
        <f t="shared" si="814"/>
        <v>48.0;56.0</v>
      </c>
      <c r="G3267" s="4" t="str">
        <f t="shared" si="815"/>
        <v>48.0</v>
      </c>
      <c r="H3267" s="4" t="str">
        <f t="shared" si="816"/>
        <v>56.0</v>
      </c>
      <c r="I3267" s="4" t="str">
        <f t="shared" si="817"/>
        <v>43.0;73.0</v>
      </c>
      <c r="J3267" s="4" t="str">
        <f t="shared" si="818"/>
        <v>43.0</v>
      </c>
      <c r="K3267" s="4" t="str">
        <f t="shared" si="819"/>
        <v>73.0</v>
      </c>
      <c r="L3267" s="4">
        <f t="shared" si="823"/>
        <v>48</v>
      </c>
      <c r="M3267" s="4">
        <f t="shared" si="823"/>
        <v>56</v>
      </c>
      <c r="N3267" s="10">
        <f t="shared" si="821"/>
        <v>-0.1428571428571429</v>
      </c>
      <c r="O3267" s="4">
        <f t="shared" si="820"/>
        <v>43</v>
      </c>
      <c r="P3267" s="4">
        <f t="shared" si="820"/>
        <v>73</v>
      </c>
      <c r="Q3267" s="4">
        <f t="shared" si="822"/>
        <v>30</v>
      </c>
      <c r="R3267" s="11"/>
    </row>
    <row r="3268" spans="1:18" x14ac:dyDescent="0.2">
      <c r="A3268" s="1" t="s">
        <v>3368</v>
      </c>
      <c r="B3268" s="4" t="str">
        <f t="shared" ref="B3268:B3331" si="824">LEFT(A3268,10)</f>
        <v>2020-12-11</v>
      </c>
      <c r="C3268" s="3">
        <v>44176</v>
      </c>
      <c r="E3268" s="4" t="str">
        <f t="shared" ref="E3268:E3331" si="825">RIGHT(A3268,19)</f>
        <v>50.0;56.0;43.0;72.0</v>
      </c>
      <c r="F3268" s="4" t="str">
        <f t="shared" ref="F3268:F3331" si="826">LEFT(E3268,9)</f>
        <v>50.0;56.0</v>
      </c>
      <c r="G3268" s="4" t="str">
        <f t="shared" ref="G3268:G3331" si="827">LEFT(F3268,4)</f>
        <v>50.0</v>
      </c>
      <c r="H3268" s="4" t="str">
        <f t="shared" ref="H3268:H3331" si="828">RIGHT(F3268,4)</f>
        <v>56.0</v>
      </c>
      <c r="I3268" s="4" t="str">
        <f t="shared" ref="I3268:I3331" si="829">RIGHT(E3268,9)</f>
        <v>43.0;72.0</v>
      </c>
      <c r="J3268" s="4" t="str">
        <f t="shared" ref="J3268:J3331" si="830">LEFT(I3268,4)</f>
        <v>43.0</v>
      </c>
      <c r="K3268" s="4" t="str">
        <f t="shared" ref="K3268:K3331" si="831">RIGHT(I3268,4)</f>
        <v>72.0</v>
      </c>
      <c r="L3268" s="4">
        <f t="shared" si="823"/>
        <v>50</v>
      </c>
      <c r="M3268" s="4">
        <f t="shared" si="823"/>
        <v>56</v>
      </c>
      <c r="N3268" s="10">
        <f t="shared" si="821"/>
        <v>-0.1071428571428571</v>
      </c>
      <c r="O3268" s="4">
        <f t="shared" ref="O3268:P3331" si="832">VALUE(J3268)</f>
        <v>43</v>
      </c>
      <c r="P3268" s="4">
        <f t="shared" si="832"/>
        <v>72</v>
      </c>
      <c r="Q3268" s="4">
        <f t="shared" si="822"/>
        <v>29</v>
      </c>
      <c r="R3268" s="11"/>
    </row>
    <row r="3269" spans="1:18" x14ac:dyDescent="0.2">
      <c r="A3269" s="1" t="s">
        <v>3369</v>
      </c>
      <c r="B3269" s="4" t="str">
        <f t="shared" si="824"/>
        <v>2020-12-12</v>
      </c>
      <c r="C3269" s="3">
        <v>44177</v>
      </c>
      <c r="E3269" s="4" t="str">
        <f t="shared" si="825"/>
        <v>50.0;57.0;43.0;72.0</v>
      </c>
      <c r="F3269" s="4" t="str">
        <f t="shared" si="826"/>
        <v>50.0;57.0</v>
      </c>
      <c r="G3269" s="4" t="str">
        <f t="shared" si="827"/>
        <v>50.0</v>
      </c>
      <c r="H3269" s="4" t="str">
        <f t="shared" si="828"/>
        <v>57.0</v>
      </c>
      <c r="I3269" s="4" t="str">
        <f t="shared" si="829"/>
        <v>43.0;72.0</v>
      </c>
      <c r="J3269" s="4" t="str">
        <f t="shared" si="830"/>
        <v>43.0</v>
      </c>
      <c r="K3269" s="4" t="str">
        <f t="shared" si="831"/>
        <v>72.0</v>
      </c>
      <c r="L3269" s="4">
        <f t="shared" si="823"/>
        <v>50</v>
      </c>
      <c r="M3269" s="4">
        <f t="shared" si="823"/>
        <v>57</v>
      </c>
      <c r="N3269" s="10">
        <f t="shared" ref="N3269:N3332" si="833">L3269/M3269-1</f>
        <v>-0.1228070175438597</v>
      </c>
      <c r="O3269" s="4">
        <f t="shared" si="832"/>
        <v>43</v>
      </c>
      <c r="P3269" s="4">
        <f t="shared" si="832"/>
        <v>72</v>
      </c>
      <c r="Q3269" s="4">
        <f t="shared" ref="Q3269:Q3332" si="834">P3269-O3269</f>
        <v>29</v>
      </c>
      <c r="R3269" s="11"/>
    </row>
    <row r="3270" spans="1:18" x14ac:dyDescent="0.2">
      <c r="A3270" s="1" t="s">
        <v>3370</v>
      </c>
      <c r="B3270" s="4" t="str">
        <f t="shared" si="824"/>
        <v>2020-12-13</v>
      </c>
      <c r="C3270" s="3">
        <v>44178</v>
      </c>
      <c r="E3270" s="4" t="str">
        <f t="shared" si="825"/>
        <v>50.0;57.0;44.0;72.0</v>
      </c>
      <c r="F3270" s="4" t="str">
        <f t="shared" si="826"/>
        <v>50.0;57.0</v>
      </c>
      <c r="G3270" s="4" t="str">
        <f t="shared" si="827"/>
        <v>50.0</v>
      </c>
      <c r="H3270" s="4" t="str">
        <f t="shared" si="828"/>
        <v>57.0</v>
      </c>
      <c r="I3270" s="4" t="str">
        <f t="shared" si="829"/>
        <v>44.0;72.0</v>
      </c>
      <c r="J3270" s="4" t="str">
        <f t="shared" si="830"/>
        <v>44.0</v>
      </c>
      <c r="K3270" s="4" t="str">
        <f t="shared" si="831"/>
        <v>72.0</v>
      </c>
      <c r="L3270" s="4">
        <f t="shared" si="823"/>
        <v>50</v>
      </c>
      <c r="M3270" s="4">
        <f t="shared" si="823"/>
        <v>57</v>
      </c>
      <c r="N3270" s="10">
        <f t="shared" si="833"/>
        <v>-0.1228070175438597</v>
      </c>
      <c r="O3270" s="4">
        <f t="shared" si="832"/>
        <v>44</v>
      </c>
      <c r="P3270" s="4">
        <f t="shared" si="832"/>
        <v>72</v>
      </c>
      <c r="Q3270" s="4">
        <f t="shared" si="834"/>
        <v>28</v>
      </c>
      <c r="R3270" s="11"/>
    </row>
    <row r="3271" spans="1:18" x14ac:dyDescent="0.2">
      <c r="A3271" s="1" t="s">
        <v>3371</v>
      </c>
      <c r="B3271" s="4" t="str">
        <f t="shared" si="824"/>
        <v>2020-12-14</v>
      </c>
      <c r="C3271" s="3">
        <v>44179</v>
      </c>
      <c r="E3271" s="4" t="str">
        <f t="shared" si="825"/>
        <v>51.0;57.0;44.0;72.0</v>
      </c>
      <c r="F3271" s="4" t="str">
        <f t="shared" si="826"/>
        <v>51.0;57.0</v>
      </c>
      <c r="G3271" s="4" t="str">
        <f t="shared" si="827"/>
        <v>51.0</v>
      </c>
      <c r="H3271" s="4" t="str">
        <f t="shared" si="828"/>
        <v>57.0</v>
      </c>
      <c r="I3271" s="4" t="str">
        <f t="shared" si="829"/>
        <v>44.0;72.0</v>
      </c>
      <c r="J3271" s="4" t="str">
        <f t="shared" si="830"/>
        <v>44.0</v>
      </c>
      <c r="K3271" s="4" t="str">
        <f t="shared" si="831"/>
        <v>72.0</v>
      </c>
      <c r="L3271" s="4">
        <f t="shared" si="823"/>
        <v>51</v>
      </c>
      <c r="M3271" s="4">
        <f t="shared" si="823"/>
        <v>57</v>
      </c>
      <c r="N3271" s="10">
        <f t="shared" si="833"/>
        <v>-0.10526315789473684</v>
      </c>
      <c r="O3271" s="4">
        <f t="shared" si="832"/>
        <v>44</v>
      </c>
      <c r="P3271" s="4">
        <f t="shared" si="832"/>
        <v>72</v>
      </c>
      <c r="Q3271" s="4">
        <f t="shared" si="834"/>
        <v>28</v>
      </c>
      <c r="R3271" s="11"/>
    </row>
    <row r="3272" spans="1:18" x14ac:dyDescent="0.2">
      <c r="A3272" s="1" t="s">
        <v>3372</v>
      </c>
      <c r="B3272" s="4" t="str">
        <f t="shared" si="824"/>
        <v>2020-12-15</v>
      </c>
      <c r="C3272" s="3">
        <v>44180</v>
      </c>
      <c r="E3272" s="4" t="str">
        <f t="shared" si="825"/>
        <v>51.0;58.0;45.0;72.0</v>
      </c>
      <c r="F3272" s="4" t="str">
        <f t="shared" si="826"/>
        <v>51.0;58.0</v>
      </c>
      <c r="G3272" s="4" t="str">
        <f t="shared" si="827"/>
        <v>51.0</v>
      </c>
      <c r="H3272" s="4" t="str">
        <f t="shared" si="828"/>
        <v>58.0</v>
      </c>
      <c r="I3272" s="4" t="str">
        <f t="shared" si="829"/>
        <v>45.0;72.0</v>
      </c>
      <c r="J3272" s="4" t="str">
        <f t="shared" si="830"/>
        <v>45.0</v>
      </c>
      <c r="K3272" s="4" t="str">
        <f t="shared" si="831"/>
        <v>72.0</v>
      </c>
      <c r="L3272" s="4">
        <f t="shared" si="823"/>
        <v>51</v>
      </c>
      <c r="M3272" s="4">
        <f t="shared" si="823"/>
        <v>58</v>
      </c>
      <c r="N3272" s="10">
        <f t="shared" si="833"/>
        <v>-0.12068965517241381</v>
      </c>
      <c r="O3272" s="4">
        <f t="shared" si="832"/>
        <v>45</v>
      </c>
      <c r="P3272" s="4">
        <f t="shared" si="832"/>
        <v>72</v>
      </c>
      <c r="Q3272" s="4">
        <f t="shared" si="834"/>
        <v>27</v>
      </c>
      <c r="R3272" s="11"/>
    </row>
    <row r="3273" spans="1:18" x14ac:dyDescent="0.2">
      <c r="A3273" s="1" t="s">
        <v>3373</v>
      </c>
      <c r="B3273" s="4" t="str">
        <f t="shared" si="824"/>
        <v>2020-12-16</v>
      </c>
      <c r="C3273" s="3">
        <v>44181</v>
      </c>
      <c r="E3273" s="4" t="str">
        <f t="shared" si="825"/>
        <v>52.0;59.0;45.0;72.0</v>
      </c>
      <c r="F3273" s="4" t="str">
        <f t="shared" si="826"/>
        <v>52.0;59.0</v>
      </c>
      <c r="G3273" s="4" t="str">
        <f t="shared" si="827"/>
        <v>52.0</v>
      </c>
      <c r="H3273" s="4" t="str">
        <f t="shared" si="828"/>
        <v>59.0</v>
      </c>
      <c r="I3273" s="4" t="str">
        <f t="shared" si="829"/>
        <v>45.0;72.0</v>
      </c>
      <c r="J3273" s="4" t="str">
        <f t="shared" si="830"/>
        <v>45.0</v>
      </c>
      <c r="K3273" s="4" t="str">
        <f t="shared" si="831"/>
        <v>72.0</v>
      </c>
      <c r="L3273" s="4">
        <f t="shared" si="823"/>
        <v>52</v>
      </c>
      <c r="M3273" s="4">
        <f t="shared" si="823"/>
        <v>59</v>
      </c>
      <c r="N3273" s="10">
        <f t="shared" si="833"/>
        <v>-0.11864406779661019</v>
      </c>
      <c r="O3273" s="4">
        <f t="shared" si="832"/>
        <v>45</v>
      </c>
      <c r="P3273" s="4">
        <f t="shared" si="832"/>
        <v>72</v>
      </c>
      <c r="Q3273" s="4">
        <f t="shared" si="834"/>
        <v>27</v>
      </c>
      <c r="R3273" s="11"/>
    </row>
    <row r="3274" spans="1:18" x14ac:dyDescent="0.2">
      <c r="A3274" s="1" t="s">
        <v>3374</v>
      </c>
      <c r="B3274" s="4" t="str">
        <f t="shared" si="824"/>
        <v>2020-12-17</v>
      </c>
      <c r="C3274" s="3">
        <v>44182</v>
      </c>
      <c r="E3274" s="4" t="str">
        <f t="shared" si="825"/>
        <v>52.0;60.0;45.0;72.0</v>
      </c>
      <c r="F3274" s="4" t="str">
        <f t="shared" si="826"/>
        <v>52.0;60.0</v>
      </c>
      <c r="G3274" s="4" t="str">
        <f t="shared" si="827"/>
        <v>52.0</v>
      </c>
      <c r="H3274" s="4" t="str">
        <f t="shared" si="828"/>
        <v>60.0</v>
      </c>
      <c r="I3274" s="4" t="str">
        <f t="shared" si="829"/>
        <v>45.0;72.0</v>
      </c>
      <c r="J3274" s="4" t="str">
        <f t="shared" si="830"/>
        <v>45.0</v>
      </c>
      <c r="K3274" s="4" t="str">
        <f t="shared" si="831"/>
        <v>72.0</v>
      </c>
      <c r="L3274" s="4">
        <f t="shared" si="823"/>
        <v>52</v>
      </c>
      <c r="M3274" s="4">
        <f t="shared" si="823"/>
        <v>60</v>
      </c>
      <c r="N3274" s="10">
        <f t="shared" si="833"/>
        <v>-0.1333333333333333</v>
      </c>
      <c r="O3274" s="4">
        <f t="shared" si="832"/>
        <v>45</v>
      </c>
      <c r="P3274" s="4">
        <f t="shared" si="832"/>
        <v>72</v>
      </c>
      <c r="Q3274" s="4">
        <f t="shared" si="834"/>
        <v>27</v>
      </c>
      <c r="R3274" s="11"/>
    </row>
    <row r="3275" spans="1:18" x14ac:dyDescent="0.2">
      <c r="A3275" s="1" t="s">
        <v>3375</v>
      </c>
      <c r="B3275" s="4" t="str">
        <f t="shared" si="824"/>
        <v>2020-12-18</v>
      </c>
      <c r="C3275" s="3">
        <v>44183</v>
      </c>
      <c r="E3275" s="4" t="str">
        <f t="shared" si="825"/>
        <v>52.0;61.0;45.0;72.0</v>
      </c>
      <c r="F3275" s="4" t="str">
        <f t="shared" si="826"/>
        <v>52.0;61.0</v>
      </c>
      <c r="G3275" s="4" t="str">
        <f t="shared" si="827"/>
        <v>52.0</v>
      </c>
      <c r="H3275" s="4" t="str">
        <f t="shared" si="828"/>
        <v>61.0</v>
      </c>
      <c r="I3275" s="4" t="str">
        <f t="shared" si="829"/>
        <v>45.0;72.0</v>
      </c>
      <c r="J3275" s="4" t="str">
        <f t="shared" si="830"/>
        <v>45.0</v>
      </c>
      <c r="K3275" s="4" t="str">
        <f t="shared" si="831"/>
        <v>72.0</v>
      </c>
      <c r="L3275" s="4">
        <f t="shared" si="823"/>
        <v>52</v>
      </c>
      <c r="M3275" s="4">
        <f t="shared" si="823"/>
        <v>61</v>
      </c>
      <c r="N3275" s="10">
        <f t="shared" si="833"/>
        <v>-0.14754098360655743</v>
      </c>
      <c r="O3275" s="4">
        <f t="shared" si="832"/>
        <v>45</v>
      </c>
      <c r="P3275" s="4">
        <f t="shared" si="832"/>
        <v>72</v>
      </c>
      <c r="Q3275" s="4">
        <f t="shared" si="834"/>
        <v>27</v>
      </c>
      <c r="R3275" s="11"/>
    </row>
    <row r="3276" spans="1:18" x14ac:dyDescent="0.2">
      <c r="A3276" s="1" t="s">
        <v>3376</v>
      </c>
      <c r="B3276" s="4" t="str">
        <f t="shared" si="824"/>
        <v>2020-12-19</v>
      </c>
      <c r="C3276" s="3">
        <v>44184</v>
      </c>
      <c r="E3276" s="4" t="str">
        <f t="shared" si="825"/>
        <v>53.0;66.0;45.0;71.0</v>
      </c>
      <c r="F3276" s="4" t="str">
        <f t="shared" si="826"/>
        <v>53.0;66.0</v>
      </c>
      <c r="G3276" s="4" t="str">
        <f t="shared" si="827"/>
        <v>53.0</v>
      </c>
      <c r="H3276" s="4" t="str">
        <f t="shared" si="828"/>
        <v>66.0</v>
      </c>
      <c r="I3276" s="4" t="str">
        <f t="shared" si="829"/>
        <v>45.0;71.0</v>
      </c>
      <c r="J3276" s="4" t="str">
        <f t="shared" si="830"/>
        <v>45.0</v>
      </c>
      <c r="K3276" s="4" t="str">
        <f t="shared" si="831"/>
        <v>71.0</v>
      </c>
      <c r="L3276" s="4">
        <f t="shared" si="823"/>
        <v>53</v>
      </c>
      <c r="M3276" s="4">
        <f t="shared" si="823"/>
        <v>66</v>
      </c>
      <c r="N3276" s="10">
        <f t="shared" si="833"/>
        <v>-0.19696969696969702</v>
      </c>
      <c r="O3276" s="4">
        <f t="shared" si="832"/>
        <v>45</v>
      </c>
      <c r="P3276" s="4">
        <f t="shared" si="832"/>
        <v>71</v>
      </c>
      <c r="Q3276" s="4">
        <f t="shared" si="834"/>
        <v>26</v>
      </c>
      <c r="R3276" s="11"/>
    </row>
    <row r="3277" spans="1:18" x14ac:dyDescent="0.2">
      <c r="A3277" s="1" t="s">
        <v>3377</v>
      </c>
      <c r="B3277" s="4" t="str">
        <f t="shared" si="824"/>
        <v>2020-12-20</v>
      </c>
      <c r="C3277" s="3">
        <v>44185</v>
      </c>
      <c r="E3277" s="4" t="str">
        <f t="shared" si="825"/>
        <v>54.0;72.0;45.0;71.0</v>
      </c>
      <c r="F3277" s="4" t="str">
        <f t="shared" si="826"/>
        <v>54.0;72.0</v>
      </c>
      <c r="G3277" s="4" t="str">
        <f t="shared" si="827"/>
        <v>54.0</v>
      </c>
      <c r="H3277" s="4" t="str">
        <f t="shared" si="828"/>
        <v>72.0</v>
      </c>
      <c r="I3277" s="4" t="str">
        <f t="shared" si="829"/>
        <v>45.0;71.0</v>
      </c>
      <c r="J3277" s="4" t="str">
        <f t="shared" si="830"/>
        <v>45.0</v>
      </c>
      <c r="K3277" s="4" t="str">
        <f t="shared" si="831"/>
        <v>71.0</v>
      </c>
      <c r="L3277" s="4">
        <f t="shared" si="823"/>
        <v>54</v>
      </c>
      <c r="M3277" s="4">
        <f t="shared" si="823"/>
        <v>72</v>
      </c>
      <c r="N3277" s="10">
        <f t="shared" si="833"/>
        <v>-0.25</v>
      </c>
      <c r="O3277" s="4">
        <f t="shared" si="832"/>
        <v>45</v>
      </c>
      <c r="P3277" s="4">
        <f t="shared" si="832"/>
        <v>71</v>
      </c>
      <c r="Q3277" s="4">
        <f t="shared" si="834"/>
        <v>26</v>
      </c>
      <c r="R3277" s="11"/>
    </row>
    <row r="3278" spans="1:18" x14ac:dyDescent="0.2">
      <c r="A3278" s="1" t="s">
        <v>3378</v>
      </c>
      <c r="B3278" s="4" t="str">
        <f t="shared" si="824"/>
        <v>2020-12-21</v>
      </c>
      <c r="C3278" s="3">
        <v>44186</v>
      </c>
      <c r="E3278" s="4" t="str">
        <f t="shared" si="825"/>
        <v>54.0;76.0;44.0;71.0</v>
      </c>
      <c r="F3278" s="4" t="str">
        <f t="shared" si="826"/>
        <v>54.0;76.0</v>
      </c>
      <c r="G3278" s="4" t="str">
        <f t="shared" si="827"/>
        <v>54.0</v>
      </c>
      <c r="H3278" s="4" t="str">
        <f t="shared" si="828"/>
        <v>76.0</v>
      </c>
      <c r="I3278" s="4" t="str">
        <f t="shared" si="829"/>
        <v>44.0;71.0</v>
      </c>
      <c r="J3278" s="4" t="str">
        <f t="shared" si="830"/>
        <v>44.0</v>
      </c>
      <c r="K3278" s="4" t="str">
        <f t="shared" si="831"/>
        <v>71.0</v>
      </c>
      <c r="L3278" s="4">
        <f t="shared" si="823"/>
        <v>54</v>
      </c>
      <c r="M3278" s="4">
        <f t="shared" si="823"/>
        <v>76</v>
      </c>
      <c r="N3278" s="10">
        <f t="shared" si="833"/>
        <v>-0.28947368421052633</v>
      </c>
      <c r="O3278" s="4">
        <f t="shared" si="832"/>
        <v>44</v>
      </c>
      <c r="P3278" s="4">
        <f t="shared" si="832"/>
        <v>71</v>
      </c>
      <c r="Q3278" s="4">
        <f t="shared" si="834"/>
        <v>27</v>
      </c>
      <c r="R3278" s="11"/>
    </row>
    <row r="3279" spans="1:18" x14ac:dyDescent="0.2">
      <c r="A3279" s="1" t="s">
        <v>3379</v>
      </c>
      <c r="B3279" s="4" t="str">
        <f t="shared" si="824"/>
        <v>2020-12-22</v>
      </c>
      <c r="C3279" s="3">
        <v>44187</v>
      </c>
      <c r="E3279" s="4" t="str">
        <f t="shared" si="825"/>
        <v>55.0;77.0;44.0;71.0</v>
      </c>
      <c r="F3279" s="4" t="str">
        <f t="shared" si="826"/>
        <v>55.0;77.0</v>
      </c>
      <c r="G3279" s="4" t="str">
        <f t="shared" si="827"/>
        <v>55.0</v>
      </c>
      <c r="H3279" s="4" t="str">
        <f t="shared" si="828"/>
        <v>77.0</v>
      </c>
      <c r="I3279" s="4" t="str">
        <f t="shared" si="829"/>
        <v>44.0;71.0</v>
      </c>
      <c r="J3279" s="4" t="str">
        <f t="shared" si="830"/>
        <v>44.0</v>
      </c>
      <c r="K3279" s="4" t="str">
        <f t="shared" si="831"/>
        <v>71.0</v>
      </c>
      <c r="L3279" s="4">
        <f t="shared" si="823"/>
        <v>55</v>
      </c>
      <c r="M3279" s="4">
        <f t="shared" si="823"/>
        <v>77</v>
      </c>
      <c r="N3279" s="10">
        <f t="shared" si="833"/>
        <v>-0.2857142857142857</v>
      </c>
      <c r="O3279" s="4">
        <f t="shared" si="832"/>
        <v>44</v>
      </c>
      <c r="P3279" s="4">
        <f t="shared" si="832"/>
        <v>71</v>
      </c>
      <c r="Q3279" s="4">
        <f t="shared" si="834"/>
        <v>27</v>
      </c>
      <c r="R3279" s="11"/>
    </row>
    <row r="3280" spans="1:18" x14ac:dyDescent="0.2">
      <c r="A3280" s="1" t="s">
        <v>3380</v>
      </c>
      <c r="B3280" s="4" t="str">
        <f t="shared" si="824"/>
        <v>2020-12-23</v>
      </c>
      <c r="C3280" s="3">
        <v>44188</v>
      </c>
      <c r="E3280" s="4" t="str">
        <f t="shared" si="825"/>
        <v>55.0;77.0;43.0;70.0</v>
      </c>
      <c r="F3280" s="4" t="str">
        <f t="shared" si="826"/>
        <v>55.0;77.0</v>
      </c>
      <c r="G3280" s="4" t="str">
        <f t="shared" si="827"/>
        <v>55.0</v>
      </c>
      <c r="H3280" s="4" t="str">
        <f t="shared" si="828"/>
        <v>77.0</v>
      </c>
      <c r="I3280" s="4" t="str">
        <f t="shared" si="829"/>
        <v>43.0;70.0</v>
      </c>
      <c r="J3280" s="4" t="str">
        <f t="shared" si="830"/>
        <v>43.0</v>
      </c>
      <c r="K3280" s="4" t="str">
        <f t="shared" si="831"/>
        <v>70.0</v>
      </c>
      <c r="L3280" s="4">
        <f t="shared" si="823"/>
        <v>55</v>
      </c>
      <c r="M3280" s="4">
        <f t="shared" si="823"/>
        <v>77</v>
      </c>
      <c r="N3280" s="10">
        <f t="shared" si="833"/>
        <v>-0.2857142857142857</v>
      </c>
      <c r="O3280" s="4">
        <f t="shared" si="832"/>
        <v>43</v>
      </c>
      <c r="P3280" s="4">
        <f t="shared" si="832"/>
        <v>70</v>
      </c>
      <c r="Q3280" s="4">
        <f t="shared" si="834"/>
        <v>27</v>
      </c>
      <c r="R3280" s="11"/>
    </row>
    <row r="3281" spans="1:18" x14ac:dyDescent="0.2">
      <c r="A3281" s="1" t="s">
        <v>3381</v>
      </c>
      <c r="B3281" s="4" t="str">
        <f t="shared" si="824"/>
        <v>2020-12-24</v>
      </c>
      <c r="C3281" s="3">
        <v>44189</v>
      </c>
      <c r="E3281" s="4" t="str">
        <f t="shared" si="825"/>
        <v>55.0;78.0;43.0;70.0</v>
      </c>
      <c r="F3281" s="4" t="str">
        <f t="shared" si="826"/>
        <v>55.0;78.0</v>
      </c>
      <c r="G3281" s="4" t="str">
        <f t="shared" si="827"/>
        <v>55.0</v>
      </c>
      <c r="H3281" s="4" t="str">
        <f t="shared" si="828"/>
        <v>78.0</v>
      </c>
      <c r="I3281" s="4" t="str">
        <f t="shared" si="829"/>
        <v>43.0;70.0</v>
      </c>
      <c r="J3281" s="4" t="str">
        <f t="shared" si="830"/>
        <v>43.0</v>
      </c>
      <c r="K3281" s="4" t="str">
        <f t="shared" si="831"/>
        <v>70.0</v>
      </c>
      <c r="L3281" s="4">
        <f t="shared" si="823"/>
        <v>55</v>
      </c>
      <c r="M3281" s="4">
        <f t="shared" si="823"/>
        <v>78</v>
      </c>
      <c r="N3281" s="10">
        <f t="shared" si="833"/>
        <v>-0.29487179487179482</v>
      </c>
      <c r="O3281" s="4">
        <f t="shared" si="832"/>
        <v>43</v>
      </c>
      <c r="P3281" s="4">
        <f t="shared" si="832"/>
        <v>70</v>
      </c>
      <c r="Q3281" s="4">
        <f t="shared" si="834"/>
        <v>27</v>
      </c>
      <c r="R3281" s="11"/>
    </row>
    <row r="3282" spans="1:18" x14ac:dyDescent="0.2">
      <c r="A3282" s="1" t="s">
        <v>3382</v>
      </c>
      <c r="B3282" s="4" t="str">
        <f t="shared" si="824"/>
        <v>2020-12-25</v>
      </c>
      <c r="C3282" s="3">
        <v>44190</v>
      </c>
      <c r="E3282" s="4" t="str">
        <f t="shared" si="825"/>
        <v>56.0;79.0;43.0;71.0</v>
      </c>
      <c r="F3282" s="4" t="str">
        <f t="shared" si="826"/>
        <v>56.0;79.0</v>
      </c>
      <c r="G3282" s="4" t="str">
        <f t="shared" si="827"/>
        <v>56.0</v>
      </c>
      <c r="H3282" s="4" t="str">
        <f t="shared" si="828"/>
        <v>79.0</v>
      </c>
      <c r="I3282" s="4" t="str">
        <f t="shared" si="829"/>
        <v>43.0;71.0</v>
      </c>
      <c r="J3282" s="4" t="str">
        <f t="shared" si="830"/>
        <v>43.0</v>
      </c>
      <c r="K3282" s="4" t="str">
        <f t="shared" si="831"/>
        <v>71.0</v>
      </c>
      <c r="L3282" s="4">
        <f t="shared" si="823"/>
        <v>56</v>
      </c>
      <c r="M3282" s="4">
        <f t="shared" si="823"/>
        <v>79</v>
      </c>
      <c r="N3282" s="10">
        <f t="shared" si="833"/>
        <v>-0.29113924050632911</v>
      </c>
      <c r="O3282" s="4">
        <f t="shared" si="832"/>
        <v>43</v>
      </c>
      <c r="P3282" s="4">
        <f t="shared" si="832"/>
        <v>71</v>
      </c>
      <c r="Q3282" s="4">
        <f t="shared" si="834"/>
        <v>28</v>
      </c>
      <c r="R3282" s="11"/>
    </row>
    <row r="3283" spans="1:18" x14ac:dyDescent="0.2">
      <c r="A3283" s="1" t="s">
        <v>3383</v>
      </c>
      <c r="B3283" s="4" t="str">
        <f t="shared" si="824"/>
        <v>2020-12-26</v>
      </c>
      <c r="C3283" s="3">
        <v>44191</v>
      </c>
      <c r="E3283" s="4" t="str">
        <f t="shared" si="825"/>
        <v>56.0;78.0;44.0;71.0</v>
      </c>
      <c r="F3283" s="4" t="str">
        <f t="shared" si="826"/>
        <v>56.0;78.0</v>
      </c>
      <c r="G3283" s="4" t="str">
        <f t="shared" si="827"/>
        <v>56.0</v>
      </c>
      <c r="H3283" s="4" t="str">
        <f t="shared" si="828"/>
        <v>78.0</v>
      </c>
      <c r="I3283" s="4" t="str">
        <f t="shared" si="829"/>
        <v>44.0;71.0</v>
      </c>
      <c r="J3283" s="4" t="str">
        <f t="shared" si="830"/>
        <v>44.0</v>
      </c>
      <c r="K3283" s="4" t="str">
        <f t="shared" si="831"/>
        <v>71.0</v>
      </c>
      <c r="L3283" s="4">
        <f t="shared" si="823"/>
        <v>56</v>
      </c>
      <c r="M3283" s="4">
        <f t="shared" si="823"/>
        <v>78</v>
      </c>
      <c r="N3283" s="10">
        <f t="shared" si="833"/>
        <v>-0.28205128205128205</v>
      </c>
      <c r="O3283" s="4">
        <f t="shared" si="832"/>
        <v>44</v>
      </c>
      <c r="P3283" s="4">
        <f t="shared" si="832"/>
        <v>71</v>
      </c>
      <c r="Q3283" s="4">
        <f t="shared" si="834"/>
        <v>27</v>
      </c>
      <c r="R3283" s="11"/>
    </row>
    <row r="3284" spans="1:18" x14ac:dyDescent="0.2">
      <c r="A3284" s="1" t="s">
        <v>3384</v>
      </c>
      <c r="B3284" s="4" t="str">
        <f t="shared" si="824"/>
        <v>2020-12-27</v>
      </c>
      <c r="C3284" s="3">
        <v>44192</v>
      </c>
      <c r="E3284" s="4" t="str">
        <f t="shared" si="825"/>
        <v>56.0;78.0;44.0;71.0</v>
      </c>
      <c r="F3284" s="4" t="str">
        <f t="shared" si="826"/>
        <v>56.0;78.0</v>
      </c>
      <c r="G3284" s="4" t="str">
        <f t="shared" si="827"/>
        <v>56.0</v>
      </c>
      <c r="H3284" s="4" t="str">
        <f t="shared" si="828"/>
        <v>78.0</v>
      </c>
      <c r="I3284" s="4" t="str">
        <f t="shared" si="829"/>
        <v>44.0;71.0</v>
      </c>
      <c r="J3284" s="4" t="str">
        <f t="shared" si="830"/>
        <v>44.0</v>
      </c>
      <c r="K3284" s="4" t="str">
        <f t="shared" si="831"/>
        <v>71.0</v>
      </c>
      <c r="L3284" s="4">
        <f t="shared" si="823"/>
        <v>56</v>
      </c>
      <c r="M3284" s="4">
        <f t="shared" si="823"/>
        <v>78</v>
      </c>
      <c r="N3284" s="10">
        <f t="shared" si="833"/>
        <v>-0.28205128205128205</v>
      </c>
      <c r="O3284" s="4">
        <f t="shared" si="832"/>
        <v>44</v>
      </c>
      <c r="P3284" s="4">
        <f t="shared" si="832"/>
        <v>71</v>
      </c>
      <c r="Q3284" s="4">
        <f t="shared" si="834"/>
        <v>27</v>
      </c>
      <c r="R3284" s="11"/>
    </row>
    <row r="3285" spans="1:18" x14ac:dyDescent="0.2">
      <c r="A3285" s="1" t="s">
        <v>3385</v>
      </c>
      <c r="B3285" s="4" t="str">
        <f t="shared" si="824"/>
        <v>2020-12-28</v>
      </c>
      <c r="C3285" s="3">
        <v>44193</v>
      </c>
      <c r="E3285" s="4" t="str">
        <f t="shared" si="825"/>
        <v>56.0;77.0;44.0;75.0</v>
      </c>
      <c r="F3285" s="4" t="str">
        <f t="shared" si="826"/>
        <v>56.0;77.0</v>
      </c>
      <c r="G3285" s="4" t="str">
        <f t="shared" si="827"/>
        <v>56.0</v>
      </c>
      <c r="H3285" s="4" t="str">
        <f t="shared" si="828"/>
        <v>77.0</v>
      </c>
      <c r="I3285" s="4" t="str">
        <f t="shared" si="829"/>
        <v>44.0;75.0</v>
      </c>
      <c r="J3285" s="4" t="str">
        <f t="shared" si="830"/>
        <v>44.0</v>
      </c>
      <c r="K3285" s="4" t="str">
        <f t="shared" si="831"/>
        <v>75.0</v>
      </c>
      <c r="L3285" s="4">
        <f t="shared" si="823"/>
        <v>56</v>
      </c>
      <c r="M3285" s="4">
        <f t="shared" si="823"/>
        <v>77</v>
      </c>
      <c r="N3285" s="10">
        <f t="shared" si="833"/>
        <v>-0.27272727272727271</v>
      </c>
      <c r="O3285" s="4">
        <f t="shared" si="832"/>
        <v>44</v>
      </c>
      <c r="P3285" s="4">
        <f t="shared" si="832"/>
        <v>75</v>
      </c>
      <c r="Q3285" s="4">
        <f t="shared" si="834"/>
        <v>31</v>
      </c>
      <c r="R3285" s="11"/>
    </row>
    <row r="3286" spans="1:18" x14ac:dyDescent="0.2">
      <c r="A3286" s="1" t="s">
        <v>3386</v>
      </c>
      <c r="B3286" s="4" t="str">
        <f t="shared" si="824"/>
        <v>2020-12-29</v>
      </c>
      <c r="C3286" s="3">
        <v>44194</v>
      </c>
      <c r="E3286" s="4" t="str">
        <f t="shared" si="825"/>
        <v>56.0;77.0;43.0;77.0</v>
      </c>
      <c r="F3286" s="4" t="str">
        <f t="shared" si="826"/>
        <v>56.0;77.0</v>
      </c>
      <c r="G3286" s="4" t="str">
        <f t="shared" si="827"/>
        <v>56.0</v>
      </c>
      <c r="H3286" s="4" t="str">
        <f t="shared" si="828"/>
        <v>77.0</v>
      </c>
      <c r="I3286" s="4" t="str">
        <f t="shared" si="829"/>
        <v>43.0;77.0</v>
      </c>
      <c r="J3286" s="4" t="str">
        <f t="shared" si="830"/>
        <v>43.0</v>
      </c>
      <c r="K3286" s="4" t="str">
        <f t="shared" si="831"/>
        <v>77.0</v>
      </c>
      <c r="L3286" s="4">
        <f t="shared" si="823"/>
        <v>56</v>
      </c>
      <c r="M3286" s="4">
        <f t="shared" si="823"/>
        <v>77</v>
      </c>
      <c r="N3286" s="10">
        <f t="shared" si="833"/>
        <v>-0.27272727272727271</v>
      </c>
      <c r="O3286" s="4">
        <f t="shared" si="832"/>
        <v>43</v>
      </c>
      <c r="P3286" s="4">
        <f t="shared" si="832"/>
        <v>77</v>
      </c>
      <c r="Q3286" s="4">
        <f t="shared" si="834"/>
        <v>34</v>
      </c>
      <c r="R3286" s="11"/>
    </row>
    <row r="3287" spans="1:18" x14ac:dyDescent="0.2">
      <c r="A3287" s="1" t="s">
        <v>3387</v>
      </c>
      <c r="B3287" s="4" t="str">
        <f t="shared" si="824"/>
        <v>2020-12-30</v>
      </c>
      <c r="C3287" s="3">
        <v>44195</v>
      </c>
      <c r="E3287" s="4" t="str">
        <f t="shared" si="825"/>
        <v>55.0;77.0;43.0;80.0</v>
      </c>
      <c r="F3287" s="4" t="str">
        <f t="shared" si="826"/>
        <v>55.0;77.0</v>
      </c>
      <c r="G3287" s="4" t="str">
        <f t="shared" si="827"/>
        <v>55.0</v>
      </c>
      <c r="H3287" s="4" t="str">
        <f t="shared" si="828"/>
        <v>77.0</v>
      </c>
      <c r="I3287" s="4" t="str">
        <f t="shared" si="829"/>
        <v>43.0;80.0</v>
      </c>
      <c r="J3287" s="4" t="str">
        <f t="shared" si="830"/>
        <v>43.0</v>
      </c>
      <c r="K3287" s="4" t="str">
        <f t="shared" si="831"/>
        <v>80.0</v>
      </c>
      <c r="L3287" s="4">
        <f t="shared" si="823"/>
        <v>55</v>
      </c>
      <c r="M3287" s="4">
        <f t="shared" si="823"/>
        <v>77</v>
      </c>
      <c r="N3287" s="10">
        <f t="shared" si="833"/>
        <v>-0.2857142857142857</v>
      </c>
      <c r="O3287" s="4">
        <f t="shared" si="832"/>
        <v>43</v>
      </c>
      <c r="P3287" s="4">
        <f t="shared" si="832"/>
        <v>80</v>
      </c>
      <c r="Q3287" s="4">
        <f t="shared" si="834"/>
        <v>37</v>
      </c>
      <c r="R3287" s="11"/>
    </row>
    <row r="3288" spans="1:18" x14ac:dyDescent="0.2">
      <c r="A3288" s="1" t="s">
        <v>3388</v>
      </c>
      <c r="B3288" s="4" t="str">
        <f t="shared" si="824"/>
        <v>2020-12-31</v>
      </c>
      <c r="C3288" s="3">
        <v>44196</v>
      </c>
      <c r="E3288" s="4" t="str">
        <f t="shared" si="825"/>
        <v>56.0;76.0;44.0;83.0</v>
      </c>
      <c r="F3288" s="4" t="str">
        <f t="shared" si="826"/>
        <v>56.0;76.0</v>
      </c>
      <c r="G3288" s="4" t="str">
        <f t="shared" si="827"/>
        <v>56.0</v>
      </c>
      <c r="H3288" s="4" t="str">
        <f t="shared" si="828"/>
        <v>76.0</v>
      </c>
      <c r="I3288" s="4" t="str">
        <f t="shared" si="829"/>
        <v>44.0;83.0</v>
      </c>
      <c r="J3288" s="4" t="str">
        <f t="shared" si="830"/>
        <v>44.0</v>
      </c>
      <c r="K3288" s="4" t="str">
        <f t="shared" si="831"/>
        <v>83.0</v>
      </c>
      <c r="L3288" s="4">
        <f t="shared" si="823"/>
        <v>56</v>
      </c>
      <c r="M3288" s="4">
        <f t="shared" si="823"/>
        <v>76</v>
      </c>
      <c r="N3288" s="10">
        <f t="shared" si="833"/>
        <v>-0.26315789473684215</v>
      </c>
      <c r="O3288" s="4">
        <f t="shared" si="832"/>
        <v>44</v>
      </c>
      <c r="P3288" s="4">
        <f t="shared" si="832"/>
        <v>83</v>
      </c>
      <c r="Q3288" s="4">
        <f t="shared" si="834"/>
        <v>39</v>
      </c>
      <c r="R3288" s="11"/>
    </row>
    <row r="3289" spans="1:18" x14ac:dyDescent="0.2">
      <c r="A3289" s="1" t="s">
        <v>3389</v>
      </c>
      <c r="B3289" s="4" t="str">
        <f t="shared" si="824"/>
        <v>2021-01-01</v>
      </c>
      <c r="C3289" s="3">
        <v>44197</v>
      </c>
      <c r="E3289" s="4" t="str">
        <f t="shared" si="825"/>
        <v>56.0;76.0;45.0;84.0</v>
      </c>
      <c r="F3289" s="4" t="str">
        <f t="shared" si="826"/>
        <v>56.0;76.0</v>
      </c>
      <c r="G3289" s="4" t="str">
        <f t="shared" si="827"/>
        <v>56.0</v>
      </c>
      <c r="H3289" s="4" t="str">
        <f t="shared" si="828"/>
        <v>76.0</v>
      </c>
      <c r="I3289" s="4" t="str">
        <f t="shared" si="829"/>
        <v>45.0;84.0</v>
      </c>
      <c r="J3289" s="4" t="str">
        <f t="shared" si="830"/>
        <v>45.0</v>
      </c>
      <c r="K3289" s="4" t="str">
        <f t="shared" si="831"/>
        <v>84.0</v>
      </c>
      <c r="L3289" s="4">
        <f t="shared" si="823"/>
        <v>56</v>
      </c>
      <c r="M3289" s="4">
        <f t="shared" si="823"/>
        <v>76</v>
      </c>
      <c r="N3289" s="10">
        <f t="shared" si="833"/>
        <v>-0.26315789473684215</v>
      </c>
      <c r="O3289" s="4">
        <f t="shared" si="832"/>
        <v>45</v>
      </c>
      <c r="P3289" s="4">
        <f t="shared" si="832"/>
        <v>84</v>
      </c>
      <c r="Q3289" s="4">
        <f t="shared" si="834"/>
        <v>39</v>
      </c>
      <c r="R3289" s="11"/>
    </row>
    <row r="3290" spans="1:18" x14ac:dyDescent="0.2">
      <c r="A3290" s="1" t="s">
        <v>3390</v>
      </c>
      <c r="B3290" s="4" t="str">
        <f t="shared" si="824"/>
        <v>2021-01-02</v>
      </c>
      <c r="C3290" s="3">
        <v>44198</v>
      </c>
      <c r="E3290" s="4" t="str">
        <f t="shared" si="825"/>
        <v>56.0;75.0;45.0;85.0</v>
      </c>
      <c r="F3290" s="4" t="str">
        <f t="shared" si="826"/>
        <v>56.0;75.0</v>
      </c>
      <c r="G3290" s="4" t="str">
        <f t="shared" si="827"/>
        <v>56.0</v>
      </c>
      <c r="H3290" s="4" t="str">
        <f t="shared" si="828"/>
        <v>75.0</v>
      </c>
      <c r="I3290" s="4" t="str">
        <f t="shared" si="829"/>
        <v>45.0;85.0</v>
      </c>
      <c r="J3290" s="4" t="str">
        <f t="shared" si="830"/>
        <v>45.0</v>
      </c>
      <c r="K3290" s="4" t="str">
        <f t="shared" si="831"/>
        <v>85.0</v>
      </c>
      <c r="L3290" s="4">
        <f t="shared" si="823"/>
        <v>56</v>
      </c>
      <c r="M3290" s="4">
        <f t="shared" si="823"/>
        <v>75</v>
      </c>
      <c r="N3290" s="10">
        <f t="shared" si="833"/>
        <v>-0.2533333333333333</v>
      </c>
      <c r="O3290" s="4">
        <f t="shared" si="832"/>
        <v>45</v>
      </c>
      <c r="P3290" s="4">
        <f t="shared" si="832"/>
        <v>85</v>
      </c>
      <c r="Q3290" s="4">
        <f t="shared" si="834"/>
        <v>40</v>
      </c>
      <c r="R3290" s="11"/>
    </row>
    <row r="3291" spans="1:18" x14ac:dyDescent="0.2">
      <c r="A3291" s="1" t="s">
        <v>3391</v>
      </c>
      <c r="B3291" s="4" t="str">
        <f t="shared" si="824"/>
        <v>2021-01-03</v>
      </c>
      <c r="C3291" s="3">
        <v>44199</v>
      </c>
      <c r="E3291" s="4" t="str">
        <f t="shared" si="825"/>
        <v>56.0;75.0;45.0;86.0</v>
      </c>
      <c r="F3291" s="4" t="str">
        <f t="shared" si="826"/>
        <v>56.0;75.0</v>
      </c>
      <c r="G3291" s="4" t="str">
        <f t="shared" si="827"/>
        <v>56.0</v>
      </c>
      <c r="H3291" s="4" t="str">
        <f t="shared" si="828"/>
        <v>75.0</v>
      </c>
      <c r="I3291" s="4" t="str">
        <f t="shared" si="829"/>
        <v>45.0;86.0</v>
      </c>
      <c r="J3291" s="4" t="str">
        <f t="shared" si="830"/>
        <v>45.0</v>
      </c>
      <c r="K3291" s="4" t="str">
        <f t="shared" si="831"/>
        <v>86.0</v>
      </c>
      <c r="L3291" s="4">
        <f t="shared" si="823"/>
        <v>56</v>
      </c>
      <c r="M3291" s="4">
        <f t="shared" si="823"/>
        <v>75</v>
      </c>
      <c r="N3291" s="10">
        <f t="shared" si="833"/>
        <v>-0.2533333333333333</v>
      </c>
      <c r="O3291" s="4">
        <f t="shared" si="832"/>
        <v>45</v>
      </c>
      <c r="P3291" s="4">
        <f t="shared" si="832"/>
        <v>86</v>
      </c>
      <c r="Q3291" s="4">
        <f t="shared" si="834"/>
        <v>41</v>
      </c>
      <c r="R3291" s="11"/>
    </row>
    <row r="3292" spans="1:18" x14ac:dyDescent="0.2">
      <c r="A3292" s="1" t="s">
        <v>3392</v>
      </c>
      <c r="B3292" s="4" t="str">
        <f t="shared" si="824"/>
        <v>2021-01-04</v>
      </c>
      <c r="C3292" s="3">
        <v>44200</v>
      </c>
      <c r="E3292" s="4" t="str">
        <f t="shared" si="825"/>
        <v>55.0;75.0;45.0;88.0</v>
      </c>
      <c r="F3292" s="4" t="str">
        <f t="shared" si="826"/>
        <v>55.0;75.0</v>
      </c>
      <c r="G3292" s="4" t="str">
        <f t="shared" si="827"/>
        <v>55.0</v>
      </c>
      <c r="H3292" s="4" t="str">
        <f t="shared" si="828"/>
        <v>75.0</v>
      </c>
      <c r="I3292" s="4" t="str">
        <f t="shared" si="829"/>
        <v>45.0;88.0</v>
      </c>
      <c r="J3292" s="4" t="str">
        <f t="shared" si="830"/>
        <v>45.0</v>
      </c>
      <c r="K3292" s="4" t="str">
        <f t="shared" si="831"/>
        <v>88.0</v>
      </c>
      <c r="L3292" s="4">
        <f t="shared" si="823"/>
        <v>55</v>
      </c>
      <c r="M3292" s="4">
        <f t="shared" si="823"/>
        <v>75</v>
      </c>
      <c r="N3292" s="10">
        <f t="shared" si="833"/>
        <v>-0.26666666666666672</v>
      </c>
      <c r="O3292" s="4">
        <f t="shared" si="832"/>
        <v>45</v>
      </c>
      <c r="P3292" s="4">
        <f t="shared" si="832"/>
        <v>88</v>
      </c>
      <c r="Q3292" s="4">
        <f t="shared" si="834"/>
        <v>43</v>
      </c>
      <c r="R3292" s="11"/>
    </row>
    <row r="3293" spans="1:18" x14ac:dyDescent="0.2">
      <c r="A3293" s="1" t="s">
        <v>3393</v>
      </c>
      <c r="B3293" s="4" t="str">
        <f t="shared" si="824"/>
        <v>2021-01-05</v>
      </c>
      <c r="C3293" s="3">
        <v>44201</v>
      </c>
      <c r="E3293" s="4" t="str">
        <f t="shared" si="825"/>
        <v>55.0;74.0;46.0;89.0</v>
      </c>
      <c r="F3293" s="4" t="str">
        <f t="shared" si="826"/>
        <v>55.0;74.0</v>
      </c>
      <c r="G3293" s="4" t="str">
        <f t="shared" si="827"/>
        <v>55.0</v>
      </c>
      <c r="H3293" s="4" t="str">
        <f t="shared" si="828"/>
        <v>74.0</v>
      </c>
      <c r="I3293" s="4" t="str">
        <f t="shared" si="829"/>
        <v>46.0;89.0</v>
      </c>
      <c r="J3293" s="4" t="str">
        <f t="shared" si="830"/>
        <v>46.0</v>
      </c>
      <c r="K3293" s="4" t="str">
        <f t="shared" si="831"/>
        <v>89.0</v>
      </c>
      <c r="L3293" s="4">
        <f t="shared" si="823"/>
        <v>55</v>
      </c>
      <c r="M3293" s="4">
        <f t="shared" si="823"/>
        <v>74</v>
      </c>
      <c r="N3293" s="10">
        <f t="shared" si="833"/>
        <v>-0.2567567567567568</v>
      </c>
      <c r="O3293" s="4">
        <f t="shared" si="832"/>
        <v>46</v>
      </c>
      <c r="P3293" s="4">
        <f t="shared" si="832"/>
        <v>89</v>
      </c>
      <c r="Q3293" s="4">
        <f t="shared" si="834"/>
        <v>43</v>
      </c>
      <c r="R3293" s="11"/>
    </row>
    <row r="3294" spans="1:18" x14ac:dyDescent="0.2">
      <c r="A3294" s="1" t="s">
        <v>3394</v>
      </c>
      <c r="B3294" s="4" t="str">
        <f t="shared" si="824"/>
        <v>2021-01-06</v>
      </c>
      <c r="C3294" s="3">
        <v>44202</v>
      </c>
      <c r="E3294" s="4" t="str">
        <f t="shared" si="825"/>
        <v>54.0;74.0;46.0;89.0</v>
      </c>
      <c r="F3294" s="4" t="str">
        <f t="shared" si="826"/>
        <v>54.0;74.0</v>
      </c>
      <c r="G3294" s="4" t="str">
        <f t="shared" si="827"/>
        <v>54.0</v>
      </c>
      <c r="H3294" s="4" t="str">
        <f t="shared" si="828"/>
        <v>74.0</v>
      </c>
      <c r="I3294" s="4" t="str">
        <f t="shared" si="829"/>
        <v>46.0;89.0</v>
      </c>
      <c r="J3294" s="4" t="str">
        <f t="shared" si="830"/>
        <v>46.0</v>
      </c>
      <c r="K3294" s="4" t="str">
        <f t="shared" si="831"/>
        <v>89.0</v>
      </c>
      <c r="L3294" s="4">
        <f t="shared" si="823"/>
        <v>54</v>
      </c>
      <c r="M3294" s="4">
        <f t="shared" si="823"/>
        <v>74</v>
      </c>
      <c r="N3294" s="10">
        <f t="shared" si="833"/>
        <v>-0.27027027027027029</v>
      </c>
      <c r="O3294" s="4">
        <f t="shared" si="832"/>
        <v>46</v>
      </c>
      <c r="P3294" s="4">
        <f t="shared" si="832"/>
        <v>89</v>
      </c>
      <c r="Q3294" s="4">
        <f t="shared" si="834"/>
        <v>43</v>
      </c>
      <c r="R3294" s="11"/>
    </row>
    <row r="3295" spans="1:18" x14ac:dyDescent="0.2">
      <c r="A3295" s="1" t="s">
        <v>3395</v>
      </c>
      <c r="B3295" s="4" t="str">
        <f t="shared" si="824"/>
        <v>2021-01-07</v>
      </c>
      <c r="C3295" s="3">
        <v>44203</v>
      </c>
      <c r="E3295" s="4" t="str">
        <f t="shared" si="825"/>
        <v>53.0;73.0;46.0;89.0</v>
      </c>
      <c r="F3295" s="4" t="str">
        <f t="shared" si="826"/>
        <v>53.0;73.0</v>
      </c>
      <c r="G3295" s="4" t="str">
        <f t="shared" si="827"/>
        <v>53.0</v>
      </c>
      <c r="H3295" s="4" t="str">
        <f t="shared" si="828"/>
        <v>73.0</v>
      </c>
      <c r="I3295" s="4" t="str">
        <f t="shared" si="829"/>
        <v>46.0;89.0</v>
      </c>
      <c r="J3295" s="4" t="str">
        <f t="shared" si="830"/>
        <v>46.0</v>
      </c>
      <c r="K3295" s="4" t="str">
        <f t="shared" si="831"/>
        <v>89.0</v>
      </c>
      <c r="L3295" s="4">
        <f t="shared" si="823"/>
        <v>53</v>
      </c>
      <c r="M3295" s="4">
        <f t="shared" si="823"/>
        <v>73</v>
      </c>
      <c r="N3295" s="10">
        <f t="shared" si="833"/>
        <v>-0.27397260273972601</v>
      </c>
      <c r="O3295" s="4">
        <f t="shared" si="832"/>
        <v>46</v>
      </c>
      <c r="P3295" s="4">
        <f t="shared" si="832"/>
        <v>89</v>
      </c>
      <c r="Q3295" s="4">
        <f t="shared" si="834"/>
        <v>43</v>
      </c>
      <c r="R3295" s="11"/>
    </row>
    <row r="3296" spans="1:18" x14ac:dyDescent="0.2">
      <c r="A3296" s="1" t="s">
        <v>3396</v>
      </c>
      <c r="B3296" s="4" t="str">
        <f t="shared" si="824"/>
        <v>2021-01-08</v>
      </c>
      <c r="C3296" s="3">
        <v>44204</v>
      </c>
      <c r="E3296" s="4" t="str">
        <f t="shared" si="825"/>
        <v>53.0;73.0;45.0;89.0</v>
      </c>
      <c r="F3296" s="4" t="str">
        <f t="shared" si="826"/>
        <v>53.0;73.0</v>
      </c>
      <c r="G3296" s="4" t="str">
        <f t="shared" si="827"/>
        <v>53.0</v>
      </c>
      <c r="H3296" s="4" t="str">
        <f t="shared" si="828"/>
        <v>73.0</v>
      </c>
      <c r="I3296" s="4" t="str">
        <f t="shared" si="829"/>
        <v>45.0;89.0</v>
      </c>
      <c r="J3296" s="4" t="str">
        <f t="shared" si="830"/>
        <v>45.0</v>
      </c>
      <c r="K3296" s="4" t="str">
        <f t="shared" si="831"/>
        <v>89.0</v>
      </c>
      <c r="L3296" s="4">
        <f t="shared" si="823"/>
        <v>53</v>
      </c>
      <c r="M3296" s="4">
        <f t="shared" si="823"/>
        <v>73</v>
      </c>
      <c r="N3296" s="10">
        <f t="shared" si="833"/>
        <v>-0.27397260273972601</v>
      </c>
      <c r="O3296" s="4">
        <f t="shared" si="832"/>
        <v>45</v>
      </c>
      <c r="P3296" s="4">
        <f t="shared" si="832"/>
        <v>89</v>
      </c>
      <c r="Q3296" s="4">
        <f t="shared" si="834"/>
        <v>44</v>
      </c>
      <c r="R3296" s="11"/>
    </row>
    <row r="3297" spans="1:18" x14ac:dyDescent="0.2">
      <c r="A3297" s="1" t="s">
        <v>3397</v>
      </c>
      <c r="B3297" s="4" t="str">
        <f t="shared" si="824"/>
        <v>2021-01-09</v>
      </c>
      <c r="C3297" s="3">
        <v>44205</v>
      </c>
      <c r="E3297" s="4" t="str">
        <f t="shared" si="825"/>
        <v>54.0;72.0;46.0;89.0</v>
      </c>
      <c r="F3297" s="4" t="str">
        <f t="shared" si="826"/>
        <v>54.0;72.0</v>
      </c>
      <c r="G3297" s="4" t="str">
        <f t="shared" si="827"/>
        <v>54.0</v>
      </c>
      <c r="H3297" s="4" t="str">
        <f t="shared" si="828"/>
        <v>72.0</v>
      </c>
      <c r="I3297" s="4" t="str">
        <f t="shared" si="829"/>
        <v>46.0;89.0</v>
      </c>
      <c r="J3297" s="4" t="str">
        <f t="shared" si="830"/>
        <v>46.0</v>
      </c>
      <c r="K3297" s="4" t="str">
        <f t="shared" si="831"/>
        <v>89.0</v>
      </c>
      <c r="L3297" s="4">
        <f t="shared" si="823"/>
        <v>54</v>
      </c>
      <c r="M3297" s="4">
        <f t="shared" si="823"/>
        <v>72</v>
      </c>
      <c r="N3297" s="10">
        <f t="shared" si="833"/>
        <v>-0.25</v>
      </c>
      <c r="O3297" s="4">
        <f t="shared" si="832"/>
        <v>46</v>
      </c>
      <c r="P3297" s="4">
        <f t="shared" si="832"/>
        <v>89</v>
      </c>
      <c r="Q3297" s="4">
        <f t="shared" si="834"/>
        <v>43</v>
      </c>
      <c r="R3297" s="11"/>
    </row>
    <row r="3298" spans="1:18" x14ac:dyDescent="0.2">
      <c r="A3298" s="1" t="s">
        <v>3398</v>
      </c>
      <c r="B3298" s="4" t="str">
        <f t="shared" si="824"/>
        <v>2021-01-10</v>
      </c>
      <c r="C3298" s="3">
        <v>44206</v>
      </c>
      <c r="E3298" s="4" t="str">
        <f t="shared" si="825"/>
        <v>54.0;72.0;46.0;88.0</v>
      </c>
      <c r="F3298" s="4" t="str">
        <f t="shared" si="826"/>
        <v>54.0;72.0</v>
      </c>
      <c r="G3298" s="4" t="str">
        <f t="shared" si="827"/>
        <v>54.0</v>
      </c>
      <c r="H3298" s="4" t="str">
        <f t="shared" si="828"/>
        <v>72.0</v>
      </c>
      <c r="I3298" s="4" t="str">
        <f t="shared" si="829"/>
        <v>46.0;88.0</v>
      </c>
      <c r="J3298" s="4" t="str">
        <f t="shared" si="830"/>
        <v>46.0</v>
      </c>
      <c r="K3298" s="4" t="str">
        <f t="shared" si="831"/>
        <v>88.0</v>
      </c>
      <c r="L3298" s="4">
        <f t="shared" si="823"/>
        <v>54</v>
      </c>
      <c r="M3298" s="4">
        <f t="shared" si="823"/>
        <v>72</v>
      </c>
      <c r="N3298" s="10">
        <f t="shared" si="833"/>
        <v>-0.25</v>
      </c>
      <c r="O3298" s="4">
        <f t="shared" si="832"/>
        <v>46</v>
      </c>
      <c r="P3298" s="4">
        <f t="shared" si="832"/>
        <v>88</v>
      </c>
      <c r="Q3298" s="4">
        <f t="shared" si="834"/>
        <v>42</v>
      </c>
      <c r="R3298" s="11"/>
    </row>
    <row r="3299" spans="1:18" x14ac:dyDescent="0.2">
      <c r="A3299" s="1" t="s">
        <v>3399</v>
      </c>
      <c r="B3299" s="4" t="str">
        <f t="shared" si="824"/>
        <v>2021-01-11</v>
      </c>
      <c r="C3299" s="3">
        <v>44207</v>
      </c>
      <c r="E3299" s="4" t="str">
        <f t="shared" si="825"/>
        <v>54.0;71.0;47.0;88.0</v>
      </c>
      <c r="F3299" s="4" t="str">
        <f t="shared" si="826"/>
        <v>54.0;71.0</v>
      </c>
      <c r="G3299" s="4" t="str">
        <f t="shared" si="827"/>
        <v>54.0</v>
      </c>
      <c r="H3299" s="4" t="str">
        <f t="shared" si="828"/>
        <v>71.0</v>
      </c>
      <c r="I3299" s="4" t="str">
        <f t="shared" si="829"/>
        <v>47.0;88.0</v>
      </c>
      <c r="J3299" s="4" t="str">
        <f t="shared" si="830"/>
        <v>47.0</v>
      </c>
      <c r="K3299" s="4" t="str">
        <f t="shared" si="831"/>
        <v>88.0</v>
      </c>
      <c r="L3299" s="4">
        <f t="shared" si="823"/>
        <v>54</v>
      </c>
      <c r="M3299" s="4">
        <f t="shared" si="823"/>
        <v>71</v>
      </c>
      <c r="N3299" s="10">
        <f t="shared" si="833"/>
        <v>-0.23943661971830987</v>
      </c>
      <c r="O3299" s="4">
        <f t="shared" si="832"/>
        <v>47</v>
      </c>
      <c r="P3299" s="4">
        <f t="shared" si="832"/>
        <v>88</v>
      </c>
      <c r="Q3299" s="4">
        <f t="shared" si="834"/>
        <v>41</v>
      </c>
      <c r="R3299" s="11"/>
    </row>
    <row r="3300" spans="1:18" x14ac:dyDescent="0.2">
      <c r="A3300" s="1" t="s">
        <v>3400</v>
      </c>
      <c r="B3300" s="4" t="str">
        <f t="shared" si="824"/>
        <v>2021-01-12</v>
      </c>
      <c r="C3300" s="3">
        <v>44208</v>
      </c>
      <c r="E3300" s="4" t="str">
        <f t="shared" si="825"/>
        <v>54.0;71.0;47.0;89.0</v>
      </c>
      <c r="F3300" s="4" t="str">
        <f t="shared" si="826"/>
        <v>54.0;71.0</v>
      </c>
      <c r="G3300" s="4" t="str">
        <f t="shared" si="827"/>
        <v>54.0</v>
      </c>
      <c r="H3300" s="4" t="str">
        <f t="shared" si="828"/>
        <v>71.0</v>
      </c>
      <c r="I3300" s="4" t="str">
        <f t="shared" si="829"/>
        <v>47.0;89.0</v>
      </c>
      <c r="J3300" s="4" t="str">
        <f t="shared" si="830"/>
        <v>47.0</v>
      </c>
      <c r="K3300" s="4" t="str">
        <f t="shared" si="831"/>
        <v>89.0</v>
      </c>
      <c r="L3300" s="4">
        <f t="shared" si="823"/>
        <v>54</v>
      </c>
      <c r="M3300" s="4">
        <f t="shared" si="823"/>
        <v>71</v>
      </c>
      <c r="N3300" s="10">
        <f t="shared" si="833"/>
        <v>-0.23943661971830987</v>
      </c>
      <c r="O3300" s="4">
        <f t="shared" si="832"/>
        <v>47</v>
      </c>
      <c r="P3300" s="4">
        <f t="shared" si="832"/>
        <v>89</v>
      </c>
      <c r="Q3300" s="4">
        <f t="shared" si="834"/>
        <v>42</v>
      </c>
      <c r="R3300" s="11"/>
    </row>
    <row r="3301" spans="1:18" x14ac:dyDescent="0.2">
      <c r="A3301" s="1" t="s">
        <v>3401</v>
      </c>
      <c r="B3301" s="4" t="str">
        <f t="shared" si="824"/>
        <v>2021-01-13</v>
      </c>
      <c r="C3301" s="3">
        <v>44209</v>
      </c>
      <c r="E3301" s="4" t="str">
        <f t="shared" si="825"/>
        <v>53.0;71.0;47.0;92.0</v>
      </c>
      <c r="F3301" s="4" t="str">
        <f t="shared" si="826"/>
        <v>53.0;71.0</v>
      </c>
      <c r="G3301" s="4" t="str">
        <f t="shared" si="827"/>
        <v>53.0</v>
      </c>
      <c r="H3301" s="4" t="str">
        <f t="shared" si="828"/>
        <v>71.0</v>
      </c>
      <c r="I3301" s="4" t="str">
        <f t="shared" si="829"/>
        <v>47.0;92.0</v>
      </c>
      <c r="J3301" s="4" t="str">
        <f t="shared" si="830"/>
        <v>47.0</v>
      </c>
      <c r="K3301" s="4" t="str">
        <f t="shared" si="831"/>
        <v>92.0</v>
      </c>
      <c r="L3301" s="4">
        <f t="shared" si="823"/>
        <v>53</v>
      </c>
      <c r="M3301" s="4">
        <f t="shared" si="823"/>
        <v>71</v>
      </c>
      <c r="N3301" s="10">
        <f t="shared" si="833"/>
        <v>-0.25352112676056338</v>
      </c>
      <c r="O3301" s="4">
        <f t="shared" si="832"/>
        <v>47</v>
      </c>
      <c r="P3301" s="4">
        <f t="shared" si="832"/>
        <v>92</v>
      </c>
      <c r="Q3301" s="4">
        <f t="shared" si="834"/>
        <v>45</v>
      </c>
      <c r="R3301" s="11"/>
    </row>
    <row r="3302" spans="1:18" x14ac:dyDescent="0.2">
      <c r="A3302" s="1" t="s">
        <v>3402</v>
      </c>
      <c r="B3302" s="4" t="str">
        <f t="shared" si="824"/>
        <v>2021-01-14</v>
      </c>
      <c r="C3302" s="3">
        <v>44210</v>
      </c>
      <c r="E3302" s="4" t="str">
        <f t="shared" si="825"/>
        <v>54.0;70.0;47.0;93.0</v>
      </c>
      <c r="F3302" s="4" t="str">
        <f t="shared" si="826"/>
        <v>54.0;70.0</v>
      </c>
      <c r="G3302" s="4" t="str">
        <f t="shared" si="827"/>
        <v>54.0</v>
      </c>
      <c r="H3302" s="4" t="str">
        <f t="shared" si="828"/>
        <v>70.0</v>
      </c>
      <c r="I3302" s="4" t="str">
        <f t="shared" si="829"/>
        <v>47.0;93.0</v>
      </c>
      <c r="J3302" s="4" t="str">
        <f t="shared" si="830"/>
        <v>47.0</v>
      </c>
      <c r="K3302" s="4" t="str">
        <f t="shared" si="831"/>
        <v>93.0</v>
      </c>
      <c r="L3302" s="4">
        <f t="shared" si="823"/>
        <v>54</v>
      </c>
      <c r="M3302" s="4">
        <f t="shared" si="823"/>
        <v>70</v>
      </c>
      <c r="N3302" s="10">
        <f t="shared" si="833"/>
        <v>-0.22857142857142854</v>
      </c>
      <c r="O3302" s="4">
        <f t="shared" si="832"/>
        <v>47</v>
      </c>
      <c r="P3302" s="4">
        <f t="shared" si="832"/>
        <v>93</v>
      </c>
      <c r="Q3302" s="4">
        <f t="shared" si="834"/>
        <v>46</v>
      </c>
      <c r="R3302" s="11"/>
    </row>
    <row r="3303" spans="1:18" x14ac:dyDescent="0.2">
      <c r="A3303" s="1" t="s">
        <v>3403</v>
      </c>
      <c r="B3303" s="4" t="str">
        <f t="shared" si="824"/>
        <v>2021-01-15</v>
      </c>
      <c r="C3303" s="3">
        <v>44211</v>
      </c>
      <c r="E3303" s="4" t="str">
        <f t="shared" si="825"/>
        <v>53.0;70.0;47.0;93.0</v>
      </c>
      <c r="F3303" s="4" t="str">
        <f t="shared" si="826"/>
        <v>53.0;70.0</v>
      </c>
      <c r="G3303" s="4" t="str">
        <f t="shared" si="827"/>
        <v>53.0</v>
      </c>
      <c r="H3303" s="4" t="str">
        <f t="shared" si="828"/>
        <v>70.0</v>
      </c>
      <c r="I3303" s="4" t="str">
        <f t="shared" si="829"/>
        <v>47.0;93.0</v>
      </c>
      <c r="J3303" s="4" t="str">
        <f t="shared" si="830"/>
        <v>47.0</v>
      </c>
      <c r="K3303" s="4" t="str">
        <f t="shared" si="831"/>
        <v>93.0</v>
      </c>
      <c r="L3303" s="4">
        <f t="shared" si="823"/>
        <v>53</v>
      </c>
      <c r="M3303" s="4">
        <f t="shared" si="823"/>
        <v>70</v>
      </c>
      <c r="N3303" s="10">
        <f t="shared" si="833"/>
        <v>-0.24285714285714288</v>
      </c>
      <c r="O3303" s="4">
        <f t="shared" si="832"/>
        <v>47</v>
      </c>
      <c r="P3303" s="4">
        <f t="shared" si="832"/>
        <v>93</v>
      </c>
      <c r="Q3303" s="4">
        <f t="shared" si="834"/>
        <v>46</v>
      </c>
      <c r="R3303" s="11"/>
    </row>
    <row r="3304" spans="1:18" x14ac:dyDescent="0.2">
      <c r="A3304" s="1" t="s">
        <v>3404</v>
      </c>
      <c r="B3304" s="4" t="str">
        <f t="shared" si="824"/>
        <v>2021-01-16</v>
      </c>
      <c r="C3304" s="3">
        <v>44212</v>
      </c>
      <c r="E3304" s="4" t="str">
        <f t="shared" si="825"/>
        <v>53.0;70.0;46.0;94.0</v>
      </c>
      <c r="F3304" s="4" t="str">
        <f t="shared" si="826"/>
        <v>53.0;70.0</v>
      </c>
      <c r="G3304" s="4" t="str">
        <f t="shared" si="827"/>
        <v>53.0</v>
      </c>
      <c r="H3304" s="4" t="str">
        <f t="shared" si="828"/>
        <v>70.0</v>
      </c>
      <c r="I3304" s="4" t="str">
        <f t="shared" si="829"/>
        <v>46.0;94.0</v>
      </c>
      <c r="J3304" s="4" t="str">
        <f t="shared" si="830"/>
        <v>46.0</v>
      </c>
      <c r="K3304" s="4" t="str">
        <f t="shared" si="831"/>
        <v>94.0</v>
      </c>
      <c r="L3304" s="4">
        <f t="shared" si="823"/>
        <v>53</v>
      </c>
      <c r="M3304" s="4">
        <f t="shared" si="823"/>
        <v>70</v>
      </c>
      <c r="N3304" s="10">
        <f t="shared" si="833"/>
        <v>-0.24285714285714288</v>
      </c>
      <c r="O3304" s="4">
        <f t="shared" si="832"/>
        <v>46</v>
      </c>
      <c r="P3304" s="4">
        <f t="shared" si="832"/>
        <v>94</v>
      </c>
      <c r="Q3304" s="4">
        <f t="shared" si="834"/>
        <v>48</v>
      </c>
      <c r="R3304" s="11"/>
    </row>
    <row r="3305" spans="1:18" x14ac:dyDescent="0.2">
      <c r="A3305" s="1" t="s">
        <v>3405</v>
      </c>
      <c r="B3305" s="4" t="str">
        <f t="shared" si="824"/>
        <v>2021-01-17</v>
      </c>
      <c r="C3305" s="3">
        <v>44213</v>
      </c>
      <c r="E3305" s="4" t="str">
        <f t="shared" si="825"/>
        <v>53.0;70.0;46.0;94.0</v>
      </c>
      <c r="F3305" s="4" t="str">
        <f t="shared" si="826"/>
        <v>53.0;70.0</v>
      </c>
      <c r="G3305" s="4" t="str">
        <f t="shared" si="827"/>
        <v>53.0</v>
      </c>
      <c r="H3305" s="4" t="str">
        <f t="shared" si="828"/>
        <v>70.0</v>
      </c>
      <c r="I3305" s="4" t="str">
        <f t="shared" si="829"/>
        <v>46.0;94.0</v>
      </c>
      <c r="J3305" s="4" t="str">
        <f t="shared" si="830"/>
        <v>46.0</v>
      </c>
      <c r="K3305" s="4" t="str">
        <f t="shared" si="831"/>
        <v>94.0</v>
      </c>
      <c r="L3305" s="4">
        <f t="shared" si="823"/>
        <v>53</v>
      </c>
      <c r="M3305" s="4">
        <f t="shared" si="823"/>
        <v>70</v>
      </c>
      <c r="N3305" s="10">
        <f t="shared" si="833"/>
        <v>-0.24285714285714288</v>
      </c>
      <c r="O3305" s="4">
        <f t="shared" si="832"/>
        <v>46</v>
      </c>
      <c r="P3305" s="4">
        <f t="shared" si="832"/>
        <v>94</v>
      </c>
      <c r="Q3305" s="4">
        <f t="shared" si="834"/>
        <v>48</v>
      </c>
      <c r="R3305" s="11"/>
    </row>
    <row r="3306" spans="1:18" x14ac:dyDescent="0.2">
      <c r="A3306" s="1" t="s">
        <v>3406</v>
      </c>
      <c r="B3306" s="4" t="str">
        <f t="shared" si="824"/>
        <v>2021-01-18</v>
      </c>
      <c r="C3306" s="3">
        <v>44214</v>
      </c>
      <c r="E3306" s="4" t="str">
        <f t="shared" si="825"/>
        <v>52.0;70.0;45.0;94.0</v>
      </c>
      <c r="F3306" s="4" t="str">
        <f t="shared" si="826"/>
        <v>52.0;70.0</v>
      </c>
      <c r="G3306" s="4" t="str">
        <f t="shared" si="827"/>
        <v>52.0</v>
      </c>
      <c r="H3306" s="4" t="str">
        <f t="shared" si="828"/>
        <v>70.0</v>
      </c>
      <c r="I3306" s="4" t="str">
        <f t="shared" si="829"/>
        <v>45.0;94.0</v>
      </c>
      <c r="J3306" s="4" t="str">
        <f t="shared" si="830"/>
        <v>45.0</v>
      </c>
      <c r="K3306" s="4" t="str">
        <f t="shared" si="831"/>
        <v>94.0</v>
      </c>
      <c r="L3306" s="4">
        <f t="shared" si="823"/>
        <v>52</v>
      </c>
      <c r="M3306" s="4">
        <f t="shared" si="823"/>
        <v>70</v>
      </c>
      <c r="N3306" s="10">
        <f t="shared" si="833"/>
        <v>-0.25714285714285712</v>
      </c>
      <c r="O3306" s="4">
        <f t="shared" si="832"/>
        <v>45</v>
      </c>
      <c r="P3306" s="4">
        <f t="shared" si="832"/>
        <v>94</v>
      </c>
      <c r="Q3306" s="4">
        <f t="shared" si="834"/>
        <v>49</v>
      </c>
      <c r="R3306" s="11"/>
    </row>
    <row r="3307" spans="1:18" x14ac:dyDescent="0.2">
      <c r="A3307" s="1" t="s">
        <v>3407</v>
      </c>
      <c r="B3307" s="4" t="str">
        <f t="shared" si="824"/>
        <v>2021-01-19</v>
      </c>
      <c r="C3307" s="3">
        <v>44215</v>
      </c>
      <c r="E3307" s="4" t="str">
        <f t="shared" si="825"/>
        <v>51.0;71.0;45.0;94.0</v>
      </c>
      <c r="F3307" s="4" t="str">
        <f t="shared" si="826"/>
        <v>51.0;71.0</v>
      </c>
      <c r="G3307" s="4" t="str">
        <f t="shared" si="827"/>
        <v>51.0</v>
      </c>
      <c r="H3307" s="4" t="str">
        <f t="shared" si="828"/>
        <v>71.0</v>
      </c>
      <c r="I3307" s="4" t="str">
        <f t="shared" si="829"/>
        <v>45.0;94.0</v>
      </c>
      <c r="J3307" s="4" t="str">
        <f t="shared" si="830"/>
        <v>45.0</v>
      </c>
      <c r="K3307" s="4" t="str">
        <f t="shared" si="831"/>
        <v>94.0</v>
      </c>
      <c r="L3307" s="4">
        <f t="shared" si="823"/>
        <v>51</v>
      </c>
      <c r="M3307" s="4">
        <f t="shared" si="823"/>
        <v>71</v>
      </c>
      <c r="N3307" s="10">
        <f t="shared" si="833"/>
        <v>-0.28169014084507038</v>
      </c>
      <c r="O3307" s="4">
        <f t="shared" si="832"/>
        <v>45</v>
      </c>
      <c r="P3307" s="4">
        <f t="shared" si="832"/>
        <v>94</v>
      </c>
      <c r="Q3307" s="4">
        <f t="shared" si="834"/>
        <v>49</v>
      </c>
      <c r="R3307" s="11"/>
    </row>
    <row r="3308" spans="1:18" x14ac:dyDescent="0.2">
      <c r="A3308" s="1" t="s">
        <v>3408</v>
      </c>
      <c r="B3308" s="4" t="str">
        <f t="shared" si="824"/>
        <v>2021-01-20</v>
      </c>
      <c r="C3308" s="3">
        <v>44216</v>
      </c>
      <c r="E3308" s="4" t="str">
        <f t="shared" si="825"/>
        <v>52.0;71.0;45.0;94.0</v>
      </c>
      <c r="F3308" s="4" t="str">
        <f t="shared" si="826"/>
        <v>52.0;71.0</v>
      </c>
      <c r="G3308" s="4" t="str">
        <f t="shared" si="827"/>
        <v>52.0</v>
      </c>
      <c r="H3308" s="4" t="str">
        <f t="shared" si="828"/>
        <v>71.0</v>
      </c>
      <c r="I3308" s="4" t="str">
        <f t="shared" si="829"/>
        <v>45.0;94.0</v>
      </c>
      <c r="J3308" s="4" t="str">
        <f t="shared" si="830"/>
        <v>45.0</v>
      </c>
      <c r="K3308" s="4" t="str">
        <f t="shared" si="831"/>
        <v>94.0</v>
      </c>
      <c r="L3308" s="4">
        <f t="shared" si="823"/>
        <v>52</v>
      </c>
      <c r="M3308" s="4">
        <f t="shared" si="823"/>
        <v>71</v>
      </c>
      <c r="N3308" s="10">
        <f t="shared" si="833"/>
        <v>-0.26760563380281688</v>
      </c>
      <c r="O3308" s="4">
        <f t="shared" si="832"/>
        <v>45</v>
      </c>
      <c r="P3308" s="4">
        <f t="shared" si="832"/>
        <v>94</v>
      </c>
      <c r="Q3308" s="4">
        <f t="shared" si="834"/>
        <v>49</v>
      </c>
      <c r="R3308" s="11"/>
    </row>
    <row r="3309" spans="1:18" x14ac:dyDescent="0.2">
      <c r="A3309" s="1" t="s">
        <v>3409</v>
      </c>
      <c r="B3309" s="4" t="str">
        <f t="shared" si="824"/>
        <v>2021-01-21</v>
      </c>
      <c r="C3309" s="3">
        <v>44217</v>
      </c>
      <c r="E3309" s="4" t="str">
        <f t="shared" si="825"/>
        <v>53.0;71.0;45.0;94.0</v>
      </c>
      <c r="F3309" s="4" t="str">
        <f t="shared" si="826"/>
        <v>53.0;71.0</v>
      </c>
      <c r="G3309" s="4" t="str">
        <f t="shared" si="827"/>
        <v>53.0</v>
      </c>
      <c r="H3309" s="4" t="str">
        <f t="shared" si="828"/>
        <v>71.0</v>
      </c>
      <c r="I3309" s="4" t="str">
        <f t="shared" si="829"/>
        <v>45.0;94.0</v>
      </c>
      <c r="J3309" s="4" t="str">
        <f t="shared" si="830"/>
        <v>45.0</v>
      </c>
      <c r="K3309" s="4" t="str">
        <f t="shared" si="831"/>
        <v>94.0</v>
      </c>
      <c r="L3309" s="4">
        <f t="shared" si="823"/>
        <v>53</v>
      </c>
      <c r="M3309" s="4">
        <f t="shared" si="823"/>
        <v>71</v>
      </c>
      <c r="N3309" s="10">
        <f t="shared" si="833"/>
        <v>-0.25352112676056338</v>
      </c>
      <c r="O3309" s="4">
        <f t="shared" si="832"/>
        <v>45</v>
      </c>
      <c r="P3309" s="4">
        <f t="shared" si="832"/>
        <v>94</v>
      </c>
      <c r="Q3309" s="4">
        <f t="shared" si="834"/>
        <v>49</v>
      </c>
      <c r="R3309" s="11"/>
    </row>
    <row r="3310" spans="1:18" x14ac:dyDescent="0.2">
      <c r="A3310" s="1" t="s">
        <v>3410</v>
      </c>
      <c r="B3310" s="4" t="str">
        <f t="shared" si="824"/>
        <v>2021-01-22</v>
      </c>
      <c r="C3310" s="3">
        <v>44218</v>
      </c>
      <c r="E3310" s="4" t="str">
        <f t="shared" si="825"/>
        <v>54.0;70.0;45.0;93.0</v>
      </c>
      <c r="F3310" s="4" t="str">
        <f t="shared" si="826"/>
        <v>54.0;70.0</v>
      </c>
      <c r="G3310" s="4" t="str">
        <f t="shared" si="827"/>
        <v>54.0</v>
      </c>
      <c r="H3310" s="4" t="str">
        <f t="shared" si="828"/>
        <v>70.0</v>
      </c>
      <c r="I3310" s="4" t="str">
        <f t="shared" si="829"/>
        <v>45.0;93.0</v>
      </c>
      <c r="J3310" s="4" t="str">
        <f t="shared" si="830"/>
        <v>45.0</v>
      </c>
      <c r="K3310" s="4" t="str">
        <f t="shared" si="831"/>
        <v>93.0</v>
      </c>
      <c r="L3310" s="4">
        <f t="shared" si="823"/>
        <v>54</v>
      </c>
      <c r="M3310" s="4">
        <f t="shared" si="823"/>
        <v>70</v>
      </c>
      <c r="N3310" s="10">
        <f t="shared" si="833"/>
        <v>-0.22857142857142854</v>
      </c>
      <c r="O3310" s="4">
        <f t="shared" si="832"/>
        <v>45</v>
      </c>
      <c r="P3310" s="4">
        <f t="shared" si="832"/>
        <v>93</v>
      </c>
      <c r="Q3310" s="4">
        <f t="shared" si="834"/>
        <v>48</v>
      </c>
      <c r="R3310" s="11"/>
    </row>
    <row r="3311" spans="1:18" x14ac:dyDescent="0.2">
      <c r="A3311" s="1" t="s">
        <v>3411</v>
      </c>
      <c r="B3311" s="4" t="str">
        <f t="shared" si="824"/>
        <v>2021-01-23</v>
      </c>
      <c r="C3311" s="3">
        <v>44219</v>
      </c>
      <c r="E3311" s="4" t="str">
        <f t="shared" si="825"/>
        <v>57.0;70.0;45.0;93.0</v>
      </c>
      <c r="F3311" s="4" t="str">
        <f t="shared" si="826"/>
        <v>57.0;70.0</v>
      </c>
      <c r="G3311" s="4" t="str">
        <f t="shared" si="827"/>
        <v>57.0</v>
      </c>
      <c r="H3311" s="4" t="str">
        <f t="shared" si="828"/>
        <v>70.0</v>
      </c>
      <c r="I3311" s="4" t="str">
        <f t="shared" si="829"/>
        <v>45.0;93.0</v>
      </c>
      <c r="J3311" s="4" t="str">
        <f t="shared" si="830"/>
        <v>45.0</v>
      </c>
      <c r="K3311" s="4" t="str">
        <f t="shared" si="831"/>
        <v>93.0</v>
      </c>
      <c r="L3311" s="4">
        <f t="shared" si="823"/>
        <v>57</v>
      </c>
      <c r="M3311" s="4">
        <f t="shared" si="823"/>
        <v>70</v>
      </c>
      <c r="N3311" s="10">
        <f t="shared" si="833"/>
        <v>-0.18571428571428572</v>
      </c>
      <c r="O3311" s="4">
        <f t="shared" si="832"/>
        <v>45</v>
      </c>
      <c r="P3311" s="4">
        <f t="shared" si="832"/>
        <v>93</v>
      </c>
      <c r="Q3311" s="4">
        <f t="shared" si="834"/>
        <v>48</v>
      </c>
      <c r="R3311" s="11"/>
    </row>
    <row r="3312" spans="1:18" x14ac:dyDescent="0.2">
      <c r="A3312" s="1" t="s">
        <v>3412</v>
      </c>
      <c r="B3312" s="4" t="str">
        <f t="shared" si="824"/>
        <v>2021-01-24</v>
      </c>
      <c r="C3312" s="3">
        <v>44220</v>
      </c>
      <c r="E3312" s="4" t="str">
        <f t="shared" si="825"/>
        <v>58.0;70.0;45.0;92.0</v>
      </c>
      <c r="F3312" s="4" t="str">
        <f t="shared" si="826"/>
        <v>58.0;70.0</v>
      </c>
      <c r="G3312" s="4" t="str">
        <f t="shared" si="827"/>
        <v>58.0</v>
      </c>
      <c r="H3312" s="4" t="str">
        <f t="shared" si="828"/>
        <v>70.0</v>
      </c>
      <c r="I3312" s="4" t="str">
        <f t="shared" si="829"/>
        <v>45.0;92.0</v>
      </c>
      <c r="J3312" s="4" t="str">
        <f t="shared" si="830"/>
        <v>45.0</v>
      </c>
      <c r="K3312" s="4" t="str">
        <f t="shared" si="831"/>
        <v>92.0</v>
      </c>
      <c r="L3312" s="4">
        <f t="shared" si="823"/>
        <v>58</v>
      </c>
      <c r="M3312" s="4">
        <f t="shared" si="823"/>
        <v>70</v>
      </c>
      <c r="N3312" s="10">
        <f t="shared" si="833"/>
        <v>-0.17142857142857137</v>
      </c>
      <c r="O3312" s="4">
        <f t="shared" si="832"/>
        <v>45</v>
      </c>
      <c r="P3312" s="4">
        <f t="shared" si="832"/>
        <v>92</v>
      </c>
      <c r="Q3312" s="4">
        <f t="shared" si="834"/>
        <v>47</v>
      </c>
      <c r="R3312" s="11"/>
    </row>
    <row r="3313" spans="1:18" x14ac:dyDescent="0.2">
      <c r="A3313" s="1" t="s">
        <v>3413</v>
      </c>
      <c r="B3313" s="4" t="str">
        <f t="shared" si="824"/>
        <v>2021-01-25</v>
      </c>
      <c r="C3313" s="3">
        <v>44221</v>
      </c>
      <c r="E3313" s="4" t="str">
        <f t="shared" si="825"/>
        <v>60.0;69.0;44.0;92.0</v>
      </c>
      <c r="F3313" s="4" t="str">
        <f t="shared" si="826"/>
        <v>60.0;69.0</v>
      </c>
      <c r="G3313" s="4" t="str">
        <f t="shared" si="827"/>
        <v>60.0</v>
      </c>
      <c r="H3313" s="4" t="str">
        <f t="shared" si="828"/>
        <v>69.0</v>
      </c>
      <c r="I3313" s="4" t="str">
        <f t="shared" si="829"/>
        <v>44.0;92.0</v>
      </c>
      <c r="J3313" s="4" t="str">
        <f t="shared" si="830"/>
        <v>44.0</v>
      </c>
      <c r="K3313" s="4" t="str">
        <f t="shared" si="831"/>
        <v>92.0</v>
      </c>
      <c r="L3313" s="4">
        <f t="shared" ref="L3313:M3376" si="835">VALUE(G3313)</f>
        <v>60</v>
      </c>
      <c r="M3313" s="4">
        <f t="shared" si="835"/>
        <v>69</v>
      </c>
      <c r="N3313" s="10">
        <f t="shared" si="833"/>
        <v>-0.13043478260869568</v>
      </c>
      <c r="O3313" s="4">
        <f t="shared" si="832"/>
        <v>44</v>
      </c>
      <c r="P3313" s="4">
        <f t="shared" si="832"/>
        <v>92</v>
      </c>
      <c r="Q3313" s="4">
        <f t="shared" si="834"/>
        <v>48</v>
      </c>
      <c r="R3313" s="11"/>
    </row>
    <row r="3314" spans="1:18" x14ac:dyDescent="0.2">
      <c r="A3314" s="1" t="s">
        <v>3414</v>
      </c>
      <c r="B3314" s="4" t="str">
        <f t="shared" si="824"/>
        <v>2021-01-26</v>
      </c>
      <c r="C3314" s="3">
        <v>44222</v>
      </c>
      <c r="E3314" s="4" t="str">
        <f t="shared" si="825"/>
        <v>61.0;69.0;44.0;92.0</v>
      </c>
      <c r="F3314" s="4" t="str">
        <f t="shared" si="826"/>
        <v>61.0;69.0</v>
      </c>
      <c r="G3314" s="4" t="str">
        <f t="shared" si="827"/>
        <v>61.0</v>
      </c>
      <c r="H3314" s="4" t="str">
        <f t="shared" si="828"/>
        <v>69.0</v>
      </c>
      <c r="I3314" s="4" t="str">
        <f t="shared" si="829"/>
        <v>44.0;92.0</v>
      </c>
      <c r="J3314" s="4" t="str">
        <f t="shared" si="830"/>
        <v>44.0</v>
      </c>
      <c r="K3314" s="4" t="str">
        <f t="shared" si="831"/>
        <v>92.0</v>
      </c>
      <c r="L3314" s="4">
        <f t="shared" si="835"/>
        <v>61</v>
      </c>
      <c r="M3314" s="4">
        <f t="shared" si="835"/>
        <v>69</v>
      </c>
      <c r="N3314" s="10">
        <f t="shared" si="833"/>
        <v>-0.11594202898550721</v>
      </c>
      <c r="O3314" s="4">
        <f t="shared" si="832"/>
        <v>44</v>
      </c>
      <c r="P3314" s="4">
        <f t="shared" si="832"/>
        <v>92</v>
      </c>
      <c r="Q3314" s="4">
        <f t="shared" si="834"/>
        <v>48</v>
      </c>
      <c r="R3314" s="11"/>
    </row>
    <row r="3315" spans="1:18" x14ac:dyDescent="0.2">
      <c r="A3315" s="1" t="s">
        <v>3415</v>
      </c>
      <c r="B3315" s="4" t="str">
        <f t="shared" si="824"/>
        <v>2021-01-27</v>
      </c>
      <c r="C3315" s="3">
        <v>44223</v>
      </c>
      <c r="E3315" s="4" t="str">
        <f t="shared" si="825"/>
        <v>61.0;70.0;44.0;92.0</v>
      </c>
      <c r="F3315" s="4" t="str">
        <f t="shared" si="826"/>
        <v>61.0;70.0</v>
      </c>
      <c r="G3315" s="4" t="str">
        <f t="shared" si="827"/>
        <v>61.0</v>
      </c>
      <c r="H3315" s="4" t="str">
        <f t="shared" si="828"/>
        <v>70.0</v>
      </c>
      <c r="I3315" s="4" t="str">
        <f t="shared" si="829"/>
        <v>44.0;92.0</v>
      </c>
      <c r="J3315" s="4" t="str">
        <f t="shared" si="830"/>
        <v>44.0</v>
      </c>
      <c r="K3315" s="4" t="str">
        <f t="shared" si="831"/>
        <v>92.0</v>
      </c>
      <c r="L3315" s="4">
        <f t="shared" si="835"/>
        <v>61</v>
      </c>
      <c r="M3315" s="4">
        <f t="shared" si="835"/>
        <v>70</v>
      </c>
      <c r="N3315" s="10">
        <f t="shared" si="833"/>
        <v>-0.12857142857142856</v>
      </c>
      <c r="O3315" s="4">
        <f t="shared" si="832"/>
        <v>44</v>
      </c>
      <c r="P3315" s="4">
        <f t="shared" si="832"/>
        <v>92</v>
      </c>
      <c r="Q3315" s="4">
        <f t="shared" si="834"/>
        <v>48</v>
      </c>
      <c r="R3315" s="11"/>
    </row>
    <row r="3316" spans="1:18" x14ac:dyDescent="0.2">
      <c r="A3316" s="1" t="s">
        <v>3416</v>
      </c>
      <c r="B3316" s="4" t="str">
        <f t="shared" si="824"/>
        <v>2021-01-28</v>
      </c>
      <c r="C3316" s="3">
        <v>44224</v>
      </c>
      <c r="E3316" s="4" t="str">
        <f t="shared" si="825"/>
        <v>61.0;71.0;43.0;92.0</v>
      </c>
      <c r="F3316" s="4" t="str">
        <f t="shared" si="826"/>
        <v>61.0;71.0</v>
      </c>
      <c r="G3316" s="4" t="str">
        <f t="shared" si="827"/>
        <v>61.0</v>
      </c>
      <c r="H3316" s="4" t="str">
        <f t="shared" si="828"/>
        <v>71.0</v>
      </c>
      <c r="I3316" s="4" t="str">
        <f t="shared" si="829"/>
        <v>43.0;92.0</v>
      </c>
      <c r="J3316" s="4" t="str">
        <f t="shared" si="830"/>
        <v>43.0</v>
      </c>
      <c r="K3316" s="4" t="str">
        <f t="shared" si="831"/>
        <v>92.0</v>
      </c>
      <c r="L3316" s="4">
        <f t="shared" si="835"/>
        <v>61</v>
      </c>
      <c r="M3316" s="4">
        <f t="shared" si="835"/>
        <v>71</v>
      </c>
      <c r="N3316" s="10">
        <f t="shared" si="833"/>
        <v>-0.14084507042253525</v>
      </c>
      <c r="O3316" s="4">
        <f t="shared" si="832"/>
        <v>43</v>
      </c>
      <c r="P3316" s="4">
        <f t="shared" si="832"/>
        <v>92</v>
      </c>
      <c r="Q3316" s="4">
        <f t="shared" si="834"/>
        <v>49</v>
      </c>
      <c r="R3316" s="11"/>
    </row>
    <row r="3317" spans="1:18" x14ac:dyDescent="0.2">
      <c r="A3317" s="1" t="s">
        <v>3417</v>
      </c>
      <c r="B3317" s="4" t="str">
        <f t="shared" si="824"/>
        <v>2021-01-29</v>
      </c>
      <c r="C3317" s="3">
        <v>44225</v>
      </c>
      <c r="E3317" s="4" t="str">
        <f t="shared" si="825"/>
        <v>61.0;71.0;44.0;91.0</v>
      </c>
      <c r="F3317" s="4" t="str">
        <f t="shared" si="826"/>
        <v>61.0;71.0</v>
      </c>
      <c r="G3317" s="4" t="str">
        <f t="shared" si="827"/>
        <v>61.0</v>
      </c>
      <c r="H3317" s="4" t="str">
        <f t="shared" si="828"/>
        <v>71.0</v>
      </c>
      <c r="I3317" s="4" t="str">
        <f t="shared" si="829"/>
        <v>44.0;91.0</v>
      </c>
      <c r="J3317" s="4" t="str">
        <f t="shared" si="830"/>
        <v>44.0</v>
      </c>
      <c r="K3317" s="4" t="str">
        <f t="shared" si="831"/>
        <v>91.0</v>
      </c>
      <c r="L3317" s="4">
        <f t="shared" si="835"/>
        <v>61</v>
      </c>
      <c r="M3317" s="4">
        <f t="shared" si="835"/>
        <v>71</v>
      </c>
      <c r="N3317" s="10">
        <f t="shared" si="833"/>
        <v>-0.14084507042253525</v>
      </c>
      <c r="O3317" s="4">
        <f t="shared" si="832"/>
        <v>44</v>
      </c>
      <c r="P3317" s="4">
        <f t="shared" si="832"/>
        <v>91</v>
      </c>
      <c r="Q3317" s="4">
        <f t="shared" si="834"/>
        <v>47</v>
      </c>
      <c r="R3317" s="11"/>
    </row>
    <row r="3318" spans="1:18" x14ac:dyDescent="0.2">
      <c r="A3318" s="1" t="s">
        <v>3418</v>
      </c>
      <c r="B3318" s="4" t="str">
        <f t="shared" si="824"/>
        <v>2021-01-30</v>
      </c>
      <c r="C3318" s="3">
        <v>44226</v>
      </c>
      <c r="E3318" s="4" t="str">
        <f t="shared" si="825"/>
        <v>63.0;72.0;44.0;91.0</v>
      </c>
      <c r="F3318" s="4" t="str">
        <f t="shared" si="826"/>
        <v>63.0;72.0</v>
      </c>
      <c r="G3318" s="4" t="str">
        <f t="shared" si="827"/>
        <v>63.0</v>
      </c>
      <c r="H3318" s="4" t="str">
        <f t="shared" si="828"/>
        <v>72.0</v>
      </c>
      <c r="I3318" s="4" t="str">
        <f t="shared" si="829"/>
        <v>44.0;91.0</v>
      </c>
      <c r="J3318" s="4" t="str">
        <f t="shared" si="830"/>
        <v>44.0</v>
      </c>
      <c r="K3318" s="4" t="str">
        <f t="shared" si="831"/>
        <v>91.0</v>
      </c>
      <c r="L3318" s="4">
        <f t="shared" si="835"/>
        <v>63</v>
      </c>
      <c r="M3318" s="4">
        <f t="shared" si="835"/>
        <v>72</v>
      </c>
      <c r="N3318" s="10">
        <f t="shared" si="833"/>
        <v>-0.125</v>
      </c>
      <c r="O3318" s="4">
        <f t="shared" si="832"/>
        <v>44</v>
      </c>
      <c r="P3318" s="4">
        <f t="shared" si="832"/>
        <v>91</v>
      </c>
      <c r="Q3318" s="4">
        <f t="shared" si="834"/>
        <v>47</v>
      </c>
      <c r="R3318" s="11"/>
    </row>
    <row r="3319" spans="1:18" x14ac:dyDescent="0.2">
      <c r="A3319" s="1" t="s">
        <v>3419</v>
      </c>
      <c r="B3319" s="4" t="str">
        <f t="shared" si="824"/>
        <v>2021-01-31</v>
      </c>
      <c r="C3319" s="3">
        <v>44227</v>
      </c>
      <c r="E3319" s="4" t="str">
        <f t="shared" si="825"/>
        <v>64.0;73.0;44.0;90.0</v>
      </c>
      <c r="F3319" s="4" t="str">
        <f t="shared" si="826"/>
        <v>64.0;73.0</v>
      </c>
      <c r="G3319" s="4" t="str">
        <f t="shared" si="827"/>
        <v>64.0</v>
      </c>
      <c r="H3319" s="4" t="str">
        <f t="shared" si="828"/>
        <v>73.0</v>
      </c>
      <c r="I3319" s="4" t="str">
        <f t="shared" si="829"/>
        <v>44.0;90.0</v>
      </c>
      <c r="J3319" s="4" t="str">
        <f t="shared" si="830"/>
        <v>44.0</v>
      </c>
      <c r="K3319" s="4" t="str">
        <f t="shared" si="831"/>
        <v>90.0</v>
      </c>
      <c r="L3319" s="4">
        <f t="shared" si="835"/>
        <v>64</v>
      </c>
      <c r="M3319" s="4">
        <f t="shared" si="835"/>
        <v>73</v>
      </c>
      <c r="N3319" s="10">
        <f t="shared" si="833"/>
        <v>-0.12328767123287676</v>
      </c>
      <c r="O3319" s="4">
        <f t="shared" si="832"/>
        <v>44</v>
      </c>
      <c r="P3319" s="4">
        <f t="shared" si="832"/>
        <v>90</v>
      </c>
      <c r="Q3319" s="4">
        <f t="shared" si="834"/>
        <v>46</v>
      </c>
      <c r="R3319" s="11"/>
    </row>
    <row r="3320" spans="1:18" x14ac:dyDescent="0.2">
      <c r="A3320" s="1" t="s">
        <v>3420</v>
      </c>
      <c r="B3320" s="4" t="str">
        <f t="shared" si="824"/>
        <v>2021-02-01</v>
      </c>
      <c r="C3320" s="3">
        <v>44228</v>
      </c>
      <c r="E3320" s="4" t="str">
        <f t="shared" si="825"/>
        <v>65.0;74.0;44.0;90.0</v>
      </c>
      <c r="F3320" s="4" t="str">
        <f t="shared" si="826"/>
        <v>65.0;74.0</v>
      </c>
      <c r="G3320" s="4" t="str">
        <f t="shared" si="827"/>
        <v>65.0</v>
      </c>
      <c r="H3320" s="4" t="str">
        <f t="shared" si="828"/>
        <v>74.0</v>
      </c>
      <c r="I3320" s="4" t="str">
        <f t="shared" si="829"/>
        <v>44.0;90.0</v>
      </c>
      <c r="J3320" s="4" t="str">
        <f t="shared" si="830"/>
        <v>44.0</v>
      </c>
      <c r="K3320" s="4" t="str">
        <f t="shared" si="831"/>
        <v>90.0</v>
      </c>
      <c r="L3320" s="4">
        <f t="shared" si="835"/>
        <v>65</v>
      </c>
      <c r="M3320" s="4">
        <f t="shared" si="835"/>
        <v>74</v>
      </c>
      <c r="N3320" s="10">
        <f t="shared" si="833"/>
        <v>-0.1216216216216216</v>
      </c>
      <c r="O3320" s="4">
        <f t="shared" si="832"/>
        <v>44</v>
      </c>
      <c r="P3320" s="4">
        <f t="shared" si="832"/>
        <v>90</v>
      </c>
      <c r="Q3320" s="4">
        <f t="shared" si="834"/>
        <v>46</v>
      </c>
      <c r="R3320" s="11"/>
    </row>
    <row r="3321" spans="1:18" x14ac:dyDescent="0.2">
      <c r="A3321" s="1" t="s">
        <v>3421</v>
      </c>
      <c r="B3321" s="4" t="str">
        <f t="shared" si="824"/>
        <v>2021-02-02</v>
      </c>
      <c r="C3321" s="3">
        <v>44229</v>
      </c>
      <c r="E3321" s="4" t="str">
        <f t="shared" si="825"/>
        <v>65.0;75.0;45.0;90.0</v>
      </c>
      <c r="F3321" s="4" t="str">
        <f t="shared" si="826"/>
        <v>65.0;75.0</v>
      </c>
      <c r="G3321" s="4" t="str">
        <f t="shared" si="827"/>
        <v>65.0</v>
      </c>
      <c r="H3321" s="4" t="str">
        <f t="shared" si="828"/>
        <v>75.0</v>
      </c>
      <c r="I3321" s="4" t="str">
        <f t="shared" si="829"/>
        <v>45.0;90.0</v>
      </c>
      <c r="J3321" s="4" t="str">
        <f t="shared" si="830"/>
        <v>45.0</v>
      </c>
      <c r="K3321" s="4" t="str">
        <f t="shared" si="831"/>
        <v>90.0</v>
      </c>
      <c r="L3321" s="4">
        <f t="shared" si="835"/>
        <v>65</v>
      </c>
      <c r="M3321" s="4">
        <f t="shared" si="835"/>
        <v>75</v>
      </c>
      <c r="N3321" s="10">
        <f t="shared" si="833"/>
        <v>-0.1333333333333333</v>
      </c>
      <c r="O3321" s="4">
        <f t="shared" si="832"/>
        <v>45</v>
      </c>
      <c r="P3321" s="4">
        <f t="shared" si="832"/>
        <v>90</v>
      </c>
      <c r="Q3321" s="4">
        <f t="shared" si="834"/>
        <v>45</v>
      </c>
      <c r="R3321" s="11"/>
    </row>
    <row r="3322" spans="1:18" x14ac:dyDescent="0.2">
      <c r="A3322" s="1" t="s">
        <v>3422</v>
      </c>
      <c r="B3322" s="4" t="str">
        <f t="shared" si="824"/>
        <v>2021-02-03</v>
      </c>
      <c r="C3322" s="3">
        <v>44230</v>
      </c>
      <c r="E3322" s="4" t="str">
        <f t="shared" si="825"/>
        <v>67.0;75.0;47.0;89.0</v>
      </c>
      <c r="F3322" s="4" t="str">
        <f t="shared" si="826"/>
        <v>67.0;75.0</v>
      </c>
      <c r="G3322" s="4" t="str">
        <f t="shared" si="827"/>
        <v>67.0</v>
      </c>
      <c r="H3322" s="4" t="str">
        <f t="shared" si="828"/>
        <v>75.0</v>
      </c>
      <c r="I3322" s="4" t="str">
        <f t="shared" si="829"/>
        <v>47.0;89.0</v>
      </c>
      <c r="J3322" s="4" t="str">
        <f t="shared" si="830"/>
        <v>47.0</v>
      </c>
      <c r="K3322" s="4" t="str">
        <f t="shared" si="831"/>
        <v>89.0</v>
      </c>
      <c r="L3322" s="4">
        <f t="shared" si="835"/>
        <v>67</v>
      </c>
      <c r="M3322" s="4">
        <f t="shared" si="835"/>
        <v>75</v>
      </c>
      <c r="N3322" s="10">
        <f t="shared" si="833"/>
        <v>-0.10666666666666669</v>
      </c>
      <c r="O3322" s="4">
        <f t="shared" si="832"/>
        <v>47</v>
      </c>
      <c r="P3322" s="4">
        <f t="shared" si="832"/>
        <v>89</v>
      </c>
      <c r="Q3322" s="4">
        <f t="shared" si="834"/>
        <v>42</v>
      </c>
      <c r="R3322" s="11"/>
    </row>
    <row r="3323" spans="1:18" x14ac:dyDescent="0.2">
      <c r="A3323" s="1" t="s">
        <v>3423</v>
      </c>
      <c r="B3323" s="4" t="str">
        <f t="shared" si="824"/>
        <v>2021-02-04</v>
      </c>
      <c r="C3323" s="3">
        <v>44231</v>
      </c>
      <c r="E3323" s="4" t="str">
        <f t="shared" si="825"/>
        <v>67.0;75.0;46.0;89.0</v>
      </c>
      <c r="F3323" s="4" t="str">
        <f t="shared" si="826"/>
        <v>67.0;75.0</v>
      </c>
      <c r="G3323" s="4" t="str">
        <f t="shared" si="827"/>
        <v>67.0</v>
      </c>
      <c r="H3323" s="4" t="str">
        <f t="shared" si="828"/>
        <v>75.0</v>
      </c>
      <c r="I3323" s="4" t="str">
        <f t="shared" si="829"/>
        <v>46.0;89.0</v>
      </c>
      <c r="J3323" s="4" t="str">
        <f t="shared" si="830"/>
        <v>46.0</v>
      </c>
      <c r="K3323" s="4" t="str">
        <f t="shared" si="831"/>
        <v>89.0</v>
      </c>
      <c r="L3323" s="4">
        <f t="shared" si="835"/>
        <v>67</v>
      </c>
      <c r="M3323" s="4">
        <f t="shared" si="835"/>
        <v>75</v>
      </c>
      <c r="N3323" s="10">
        <f t="shared" si="833"/>
        <v>-0.10666666666666669</v>
      </c>
      <c r="O3323" s="4">
        <f t="shared" si="832"/>
        <v>46</v>
      </c>
      <c r="P3323" s="4">
        <f t="shared" si="832"/>
        <v>89</v>
      </c>
      <c r="Q3323" s="4">
        <f t="shared" si="834"/>
        <v>43</v>
      </c>
      <c r="R3323" s="11"/>
    </row>
    <row r="3324" spans="1:18" x14ac:dyDescent="0.2">
      <c r="A3324" s="1" t="s">
        <v>3424</v>
      </c>
      <c r="B3324" s="4" t="str">
        <f t="shared" si="824"/>
        <v>2021-02-05</v>
      </c>
      <c r="C3324" s="3">
        <v>44232</v>
      </c>
      <c r="E3324" s="4" t="str">
        <f t="shared" si="825"/>
        <v>68.0;75.0;46.0;89.0</v>
      </c>
      <c r="F3324" s="4" t="str">
        <f t="shared" si="826"/>
        <v>68.0;75.0</v>
      </c>
      <c r="G3324" s="4" t="str">
        <f t="shared" si="827"/>
        <v>68.0</v>
      </c>
      <c r="H3324" s="4" t="str">
        <f t="shared" si="828"/>
        <v>75.0</v>
      </c>
      <c r="I3324" s="4" t="str">
        <f t="shared" si="829"/>
        <v>46.0;89.0</v>
      </c>
      <c r="J3324" s="4" t="str">
        <f t="shared" si="830"/>
        <v>46.0</v>
      </c>
      <c r="K3324" s="4" t="str">
        <f t="shared" si="831"/>
        <v>89.0</v>
      </c>
      <c r="L3324" s="4">
        <f t="shared" si="835"/>
        <v>68</v>
      </c>
      <c r="M3324" s="4">
        <f t="shared" si="835"/>
        <v>75</v>
      </c>
      <c r="N3324" s="10">
        <f t="shared" si="833"/>
        <v>-9.3333333333333379E-2</v>
      </c>
      <c r="O3324" s="4">
        <f t="shared" si="832"/>
        <v>46</v>
      </c>
      <c r="P3324" s="4">
        <f t="shared" si="832"/>
        <v>89</v>
      </c>
      <c r="Q3324" s="4">
        <f t="shared" si="834"/>
        <v>43</v>
      </c>
      <c r="R3324" s="11"/>
    </row>
    <row r="3325" spans="1:18" x14ac:dyDescent="0.2">
      <c r="A3325" s="1" t="s">
        <v>3425</v>
      </c>
      <c r="B3325" s="4" t="str">
        <f t="shared" si="824"/>
        <v>2021-02-06</v>
      </c>
      <c r="C3325" s="3">
        <v>44233</v>
      </c>
      <c r="E3325" s="4" t="str">
        <f t="shared" si="825"/>
        <v>69.0;75.0;46.0;89.0</v>
      </c>
      <c r="F3325" s="4" t="str">
        <f t="shared" si="826"/>
        <v>69.0;75.0</v>
      </c>
      <c r="G3325" s="4" t="str">
        <f t="shared" si="827"/>
        <v>69.0</v>
      </c>
      <c r="H3325" s="4" t="str">
        <f t="shared" si="828"/>
        <v>75.0</v>
      </c>
      <c r="I3325" s="4" t="str">
        <f t="shared" si="829"/>
        <v>46.0;89.0</v>
      </c>
      <c r="J3325" s="4" t="str">
        <f t="shared" si="830"/>
        <v>46.0</v>
      </c>
      <c r="K3325" s="4" t="str">
        <f t="shared" si="831"/>
        <v>89.0</v>
      </c>
      <c r="L3325" s="4">
        <f t="shared" si="835"/>
        <v>69</v>
      </c>
      <c r="M3325" s="4">
        <f t="shared" si="835"/>
        <v>75</v>
      </c>
      <c r="N3325" s="10">
        <f t="shared" si="833"/>
        <v>-7.999999999999996E-2</v>
      </c>
      <c r="O3325" s="4">
        <f t="shared" si="832"/>
        <v>46</v>
      </c>
      <c r="P3325" s="4">
        <f t="shared" si="832"/>
        <v>89</v>
      </c>
      <c r="Q3325" s="4">
        <f t="shared" si="834"/>
        <v>43</v>
      </c>
      <c r="R3325" s="11"/>
    </row>
    <row r="3326" spans="1:18" x14ac:dyDescent="0.2">
      <c r="A3326" s="1" t="s">
        <v>3426</v>
      </c>
      <c r="B3326" s="4" t="str">
        <f t="shared" si="824"/>
        <v>2021-02-07</v>
      </c>
      <c r="C3326" s="3">
        <v>44234</v>
      </c>
      <c r="E3326" s="4" t="str">
        <f t="shared" si="825"/>
        <v>70.0;75.0;46.0;88.0</v>
      </c>
      <c r="F3326" s="4" t="str">
        <f t="shared" si="826"/>
        <v>70.0;75.0</v>
      </c>
      <c r="G3326" s="4" t="str">
        <f t="shared" si="827"/>
        <v>70.0</v>
      </c>
      <c r="H3326" s="4" t="str">
        <f t="shared" si="828"/>
        <v>75.0</v>
      </c>
      <c r="I3326" s="4" t="str">
        <f t="shared" si="829"/>
        <v>46.0;88.0</v>
      </c>
      <c r="J3326" s="4" t="str">
        <f t="shared" si="830"/>
        <v>46.0</v>
      </c>
      <c r="K3326" s="4" t="str">
        <f t="shared" si="831"/>
        <v>88.0</v>
      </c>
      <c r="L3326" s="4">
        <f t="shared" si="835"/>
        <v>70</v>
      </c>
      <c r="M3326" s="4">
        <f t="shared" si="835"/>
        <v>75</v>
      </c>
      <c r="N3326" s="10">
        <f t="shared" si="833"/>
        <v>-6.6666666666666652E-2</v>
      </c>
      <c r="O3326" s="4">
        <f t="shared" si="832"/>
        <v>46</v>
      </c>
      <c r="P3326" s="4">
        <f t="shared" si="832"/>
        <v>88</v>
      </c>
      <c r="Q3326" s="4">
        <f t="shared" si="834"/>
        <v>42</v>
      </c>
      <c r="R3326" s="11"/>
    </row>
    <row r="3327" spans="1:18" x14ac:dyDescent="0.2">
      <c r="A3327" s="1" t="s">
        <v>3427</v>
      </c>
      <c r="B3327" s="4" t="str">
        <f t="shared" si="824"/>
        <v>2021-02-08</v>
      </c>
      <c r="C3327" s="3">
        <v>44235</v>
      </c>
      <c r="E3327" s="4" t="str">
        <f t="shared" si="825"/>
        <v>72.0;75.0;46.0;89.0</v>
      </c>
      <c r="F3327" s="4" t="str">
        <f t="shared" si="826"/>
        <v>72.0;75.0</v>
      </c>
      <c r="G3327" s="4" t="str">
        <f t="shared" si="827"/>
        <v>72.0</v>
      </c>
      <c r="H3327" s="4" t="str">
        <f t="shared" si="828"/>
        <v>75.0</v>
      </c>
      <c r="I3327" s="4" t="str">
        <f t="shared" si="829"/>
        <v>46.0;89.0</v>
      </c>
      <c r="J3327" s="4" t="str">
        <f t="shared" si="830"/>
        <v>46.0</v>
      </c>
      <c r="K3327" s="4" t="str">
        <f t="shared" si="831"/>
        <v>89.0</v>
      </c>
      <c r="L3327" s="4">
        <f t="shared" si="835"/>
        <v>72</v>
      </c>
      <c r="M3327" s="4">
        <f t="shared" si="835"/>
        <v>75</v>
      </c>
      <c r="N3327" s="10">
        <f t="shared" si="833"/>
        <v>-4.0000000000000036E-2</v>
      </c>
      <c r="O3327" s="4">
        <f t="shared" si="832"/>
        <v>46</v>
      </c>
      <c r="P3327" s="4">
        <f t="shared" si="832"/>
        <v>89</v>
      </c>
      <c r="Q3327" s="4">
        <f t="shared" si="834"/>
        <v>43</v>
      </c>
      <c r="R3327" s="11"/>
    </row>
    <row r="3328" spans="1:18" x14ac:dyDescent="0.2">
      <c r="A3328" s="1" t="s">
        <v>3428</v>
      </c>
      <c r="B3328" s="4" t="str">
        <f t="shared" si="824"/>
        <v>2021-02-09</v>
      </c>
      <c r="C3328" s="3">
        <v>44236</v>
      </c>
      <c r="E3328" s="4" t="str">
        <f t="shared" si="825"/>
        <v>75.0;75.0;46.0;90.0</v>
      </c>
      <c r="F3328" s="4" t="str">
        <f t="shared" si="826"/>
        <v>75.0;75.0</v>
      </c>
      <c r="G3328" s="4" t="str">
        <f t="shared" si="827"/>
        <v>75.0</v>
      </c>
      <c r="H3328" s="4" t="str">
        <f t="shared" si="828"/>
        <v>75.0</v>
      </c>
      <c r="I3328" s="4" t="str">
        <f t="shared" si="829"/>
        <v>46.0;90.0</v>
      </c>
      <c r="J3328" s="4" t="str">
        <f t="shared" si="830"/>
        <v>46.0</v>
      </c>
      <c r="K3328" s="4" t="str">
        <f t="shared" si="831"/>
        <v>90.0</v>
      </c>
      <c r="L3328" s="4">
        <f t="shared" si="835"/>
        <v>75</v>
      </c>
      <c r="M3328" s="4">
        <f t="shared" si="835"/>
        <v>75</v>
      </c>
      <c r="N3328" s="10">
        <f t="shared" si="833"/>
        <v>0</v>
      </c>
      <c r="O3328" s="4">
        <f t="shared" si="832"/>
        <v>46</v>
      </c>
      <c r="P3328" s="4">
        <f t="shared" si="832"/>
        <v>90</v>
      </c>
      <c r="Q3328" s="4">
        <f t="shared" si="834"/>
        <v>44</v>
      </c>
      <c r="R3328" s="11"/>
    </row>
    <row r="3329" spans="1:18" x14ac:dyDescent="0.2">
      <c r="A3329" s="1" t="s">
        <v>3429</v>
      </c>
      <c r="B3329" s="4" t="str">
        <f t="shared" si="824"/>
        <v>2021-02-10</v>
      </c>
      <c r="C3329" s="3">
        <v>44237</v>
      </c>
      <c r="E3329" s="4" t="str">
        <f t="shared" si="825"/>
        <v>77.0;75.0;46.0;91.0</v>
      </c>
      <c r="F3329" s="4" t="str">
        <f t="shared" si="826"/>
        <v>77.0;75.0</v>
      </c>
      <c r="G3329" s="4" t="str">
        <f t="shared" si="827"/>
        <v>77.0</v>
      </c>
      <c r="H3329" s="4" t="str">
        <f t="shared" si="828"/>
        <v>75.0</v>
      </c>
      <c r="I3329" s="4" t="str">
        <f t="shared" si="829"/>
        <v>46.0;91.0</v>
      </c>
      <c r="J3329" s="4" t="str">
        <f t="shared" si="830"/>
        <v>46.0</v>
      </c>
      <c r="K3329" s="4" t="str">
        <f t="shared" si="831"/>
        <v>91.0</v>
      </c>
      <c r="L3329" s="4">
        <f t="shared" si="835"/>
        <v>77</v>
      </c>
      <c r="M3329" s="4">
        <f t="shared" si="835"/>
        <v>75</v>
      </c>
      <c r="N3329" s="10">
        <f t="shared" si="833"/>
        <v>2.6666666666666616E-2</v>
      </c>
      <c r="O3329" s="4">
        <f t="shared" si="832"/>
        <v>46</v>
      </c>
      <c r="P3329" s="4">
        <f t="shared" si="832"/>
        <v>91</v>
      </c>
      <c r="Q3329" s="4">
        <f t="shared" si="834"/>
        <v>45</v>
      </c>
      <c r="R3329" s="11"/>
    </row>
    <row r="3330" spans="1:18" x14ac:dyDescent="0.2">
      <c r="A3330" s="1" t="s">
        <v>3430</v>
      </c>
      <c r="B3330" s="4" t="str">
        <f t="shared" si="824"/>
        <v>2021-02-11</v>
      </c>
      <c r="C3330" s="3">
        <v>44238</v>
      </c>
      <c r="E3330" s="4" t="str">
        <f t="shared" si="825"/>
        <v>79.0;74.0;46.0;91.0</v>
      </c>
      <c r="F3330" s="4" t="str">
        <f t="shared" si="826"/>
        <v>79.0;74.0</v>
      </c>
      <c r="G3330" s="4" t="str">
        <f t="shared" si="827"/>
        <v>79.0</v>
      </c>
      <c r="H3330" s="4" t="str">
        <f t="shared" si="828"/>
        <v>74.0</v>
      </c>
      <c r="I3330" s="4" t="str">
        <f t="shared" si="829"/>
        <v>46.0;91.0</v>
      </c>
      <c r="J3330" s="4" t="str">
        <f t="shared" si="830"/>
        <v>46.0</v>
      </c>
      <c r="K3330" s="4" t="str">
        <f t="shared" si="831"/>
        <v>91.0</v>
      </c>
      <c r="L3330" s="4">
        <f t="shared" si="835"/>
        <v>79</v>
      </c>
      <c r="M3330" s="4">
        <f t="shared" si="835"/>
        <v>74</v>
      </c>
      <c r="N3330" s="10">
        <f t="shared" si="833"/>
        <v>6.7567567567567544E-2</v>
      </c>
      <c r="O3330" s="4">
        <f t="shared" si="832"/>
        <v>46</v>
      </c>
      <c r="P3330" s="4">
        <f t="shared" si="832"/>
        <v>91</v>
      </c>
      <c r="Q3330" s="4">
        <f t="shared" si="834"/>
        <v>45</v>
      </c>
      <c r="R3330" s="11"/>
    </row>
    <row r="3331" spans="1:18" x14ac:dyDescent="0.2">
      <c r="A3331" s="1" t="s">
        <v>3431</v>
      </c>
      <c r="B3331" s="4" t="str">
        <f t="shared" si="824"/>
        <v>2021-02-12</v>
      </c>
      <c r="C3331" s="3">
        <v>44239</v>
      </c>
      <c r="E3331" s="4" t="str">
        <f t="shared" si="825"/>
        <v>80.0;73.0;46.0;92.0</v>
      </c>
      <c r="F3331" s="4" t="str">
        <f t="shared" si="826"/>
        <v>80.0;73.0</v>
      </c>
      <c r="G3331" s="4" t="str">
        <f t="shared" si="827"/>
        <v>80.0</v>
      </c>
      <c r="H3331" s="4" t="str">
        <f t="shared" si="828"/>
        <v>73.0</v>
      </c>
      <c r="I3331" s="4" t="str">
        <f t="shared" si="829"/>
        <v>46.0;92.0</v>
      </c>
      <c r="J3331" s="4" t="str">
        <f t="shared" si="830"/>
        <v>46.0</v>
      </c>
      <c r="K3331" s="4" t="str">
        <f t="shared" si="831"/>
        <v>92.0</v>
      </c>
      <c r="L3331" s="4">
        <f t="shared" si="835"/>
        <v>80</v>
      </c>
      <c r="M3331" s="4">
        <f t="shared" si="835"/>
        <v>73</v>
      </c>
      <c r="N3331" s="10">
        <f t="shared" si="833"/>
        <v>9.5890410958904049E-2</v>
      </c>
      <c r="O3331" s="4">
        <f t="shared" si="832"/>
        <v>46</v>
      </c>
      <c r="P3331" s="4">
        <f t="shared" si="832"/>
        <v>92</v>
      </c>
      <c r="Q3331" s="4">
        <f t="shared" si="834"/>
        <v>46</v>
      </c>
      <c r="R3331" s="11"/>
    </row>
    <row r="3332" spans="1:18" x14ac:dyDescent="0.2">
      <c r="A3332" s="1" t="s">
        <v>3432</v>
      </c>
      <c r="B3332" s="4" t="str">
        <f t="shared" ref="B3332:B3395" si="836">LEFT(A3332,10)</f>
        <v>2021-02-13</v>
      </c>
      <c r="C3332" s="3">
        <v>44240</v>
      </c>
      <c r="E3332" s="4" t="str">
        <f t="shared" ref="E3332:E3395" si="837">RIGHT(A3332,19)</f>
        <v>81.0;73.0;46.0;92.0</v>
      </c>
      <c r="F3332" s="4" t="str">
        <f t="shared" ref="F3332:F3395" si="838">LEFT(E3332,9)</f>
        <v>81.0;73.0</v>
      </c>
      <c r="G3332" s="4" t="str">
        <f t="shared" ref="G3332:G3395" si="839">LEFT(F3332,4)</f>
        <v>81.0</v>
      </c>
      <c r="H3332" s="4" t="str">
        <f t="shared" ref="H3332:H3395" si="840">RIGHT(F3332,4)</f>
        <v>73.0</v>
      </c>
      <c r="I3332" s="4" t="str">
        <f t="shared" ref="I3332:I3395" si="841">RIGHT(E3332,9)</f>
        <v>46.0;92.0</v>
      </c>
      <c r="J3332" s="4" t="str">
        <f t="shared" ref="J3332:J3395" si="842">LEFT(I3332,4)</f>
        <v>46.0</v>
      </c>
      <c r="K3332" s="4" t="str">
        <f t="shared" ref="K3332:K3395" si="843">RIGHT(I3332,4)</f>
        <v>92.0</v>
      </c>
      <c r="L3332" s="4">
        <f t="shared" si="835"/>
        <v>81</v>
      </c>
      <c r="M3332" s="4">
        <f t="shared" si="835"/>
        <v>73</v>
      </c>
      <c r="N3332" s="10">
        <f t="shared" si="833"/>
        <v>0.1095890410958904</v>
      </c>
      <c r="O3332" s="4">
        <f t="shared" ref="O3332:P3395" si="844">VALUE(J3332)</f>
        <v>46</v>
      </c>
      <c r="P3332" s="4">
        <f t="shared" si="844"/>
        <v>92</v>
      </c>
      <c r="Q3332" s="4">
        <f t="shared" si="834"/>
        <v>46</v>
      </c>
      <c r="R3332" s="11"/>
    </row>
    <row r="3333" spans="1:18" x14ac:dyDescent="0.2">
      <c r="A3333" s="1" t="s">
        <v>3433</v>
      </c>
      <c r="B3333" s="4" t="str">
        <f t="shared" si="836"/>
        <v>2021-02-14</v>
      </c>
      <c r="C3333" s="3">
        <v>44241</v>
      </c>
      <c r="E3333" s="4" t="str">
        <f t="shared" si="837"/>
        <v>81.0;73.0;46.0;94.0</v>
      </c>
      <c r="F3333" s="4" t="str">
        <f t="shared" si="838"/>
        <v>81.0;73.0</v>
      </c>
      <c r="G3333" s="4" t="str">
        <f t="shared" si="839"/>
        <v>81.0</v>
      </c>
      <c r="H3333" s="4" t="str">
        <f t="shared" si="840"/>
        <v>73.0</v>
      </c>
      <c r="I3333" s="4" t="str">
        <f t="shared" si="841"/>
        <v>46.0;94.0</v>
      </c>
      <c r="J3333" s="4" t="str">
        <f t="shared" si="842"/>
        <v>46.0</v>
      </c>
      <c r="K3333" s="4" t="str">
        <f t="shared" si="843"/>
        <v>94.0</v>
      </c>
      <c r="L3333" s="4">
        <f t="shared" si="835"/>
        <v>81</v>
      </c>
      <c r="M3333" s="4">
        <f t="shared" si="835"/>
        <v>73</v>
      </c>
      <c r="N3333" s="10">
        <f t="shared" ref="N3333:N3396" si="845">L3333/M3333-1</f>
        <v>0.1095890410958904</v>
      </c>
      <c r="O3333" s="4">
        <f t="shared" si="844"/>
        <v>46</v>
      </c>
      <c r="P3333" s="4">
        <f t="shared" si="844"/>
        <v>94</v>
      </c>
      <c r="Q3333" s="4">
        <f t="shared" ref="Q3333:Q3396" si="846">P3333-O3333</f>
        <v>48</v>
      </c>
      <c r="R3333" s="11"/>
    </row>
    <row r="3334" spans="1:18" x14ac:dyDescent="0.2">
      <c r="A3334" s="1" t="s">
        <v>3434</v>
      </c>
      <c r="B3334" s="4" t="str">
        <f t="shared" si="836"/>
        <v>2021-02-15</v>
      </c>
      <c r="C3334" s="3">
        <v>44242</v>
      </c>
      <c r="E3334" s="4" t="str">
        <f t="shared" si="837"/>
        <v>81.0;72.0;46.0;94.0</v>
      </c>
      <c r="F3334" s="4" t="str">
        <f t="shared" si="838"/>
        <v>81.0;72.0</v>
      </c>
      <c r="G3334" s="4" t="str">
        <f t="shared" si="839"/>
        <v>81.0</v>
      </c>
      <c r="H3334" s="4" t="str">
        <f t="shared" si="840"/>
        <v>72.0</v>
      </c>
      <c r="I3334" s="4" t="str">
        <f t="shared" si="841"/>
        <v>46.0;94.0</v>
      </c>
      <c r="J3334" s="4" t="str">
        <f t="shared" si="842"/>
        <v>46.0</v>
      </c>
      <c r="K3334" s="4" t="str">
        <f t="shared" si="843"/>
        <v>94.0</v>
      </c>
      <c r="L3334" s="4">
        <f t="shared" si="835"/>
        <v>81</v>
      </c>
      <c r="M3334" s="4">
        <f t="shared" si="835"/>
        <v>72</v>
      </c>
      <c r="N3334" s="10">
        <f t="shared" si="845"/>
        <v>0.125</v>
      </c>
      <c r="O3334" s="4">
        <f t="shared" si="844"/>
        <v>46</v>
      </c>
      <c r="P3334" s="4">
        <f t="shared" si="844"/>
        <v>94</v>
      </c>
      <c r="Q3334" s="4">
        <f t="shared" si="846"/>
        <v>48</v>
      </c>
      <c r="R3334" s="11"/>
    </row>
    <row r="3335" spans="1:18" x14ac:dyDescent="0.2">
      <c r="A3335" s="1" t="s">
        <v>3435</v>
      </c>
      <c r="B3335" s="4" t="str">
        <f t="shared" si="836"/>
        <v>2021-02-16</v>
      </c>
      <c r="C3335" s="3">
        <v>44243</v>
      </c>
      <c r="E3335" s="4" t="str">
        <f t="shared" si="837"/>
        <v>81.0;72.0;46.0;94.0</v>
      </c>
      <c r="F3335" s="4" t="str">
        <f t="shared" si="838"/>
        <v>81.0;72.0</v>
      </c>
      <c r="G3335" s="4" t="str">
        <f t="shared" si="839"/>
        <v>81.0</v>
      </c>
      <c r="H3335" s="4" t="str">
        <f t="shared" si="840"/>
        <v>72.0</v>
      </c>
      <c r="I3335" s="4" t="str">
        <f t="shared" si="841"/>
        <v>46.0;94.0</v>
      </c>
      <c r="J3335" s="4" t="str">
        <f t="shared" si="842"/>
        <v>46.0</v>
      </c>
      <c r="K3335" s="4" t="str">
        <f t="shared" si="843"/>
        <v>94.0</v>
      </c>
      <c r="L3335" s="4">
        <f t="shared" si="835"/>
        <v>81</v>
      </c>
      <c r="M3335" s="4">
        <f t="shared" si="835"/>
        <v>72</v>
      </c>
      <c r="N3335" s="10">
        <f t="shared" si="845"/>
        <v>0.125</v>
      </c>
      <c r="O3335" s="4">
        <f t="shared" si="844"/>
        <v>46</v>
      </c>
      <c r="P3335" s="4">
        <f t="shared" si="844"/>
        <v>94</v>
      </c>
      <c r="Q3335" s="4">
        <f t="shared" si="846"/>
        <v>48</v>
      </c>
      <c r="R3335" s="11"/>
    </row>
    <row r="3336" spans="1:18" x14ac:dyDescent="0.2">
      <c r="A3336" s="1" t="s">
        <v>3436</v>
      </c>
      <c r="B3336" s="4" t="str">
        <f t="shared" si="836"/>
        <v>2021-02-17</v>
      </c>
      <c r="C3336" s="3">
        <v>44244</v>
      </c>
      <c r="E3336" s="4" t="str">
        <f t="shared" si="837"/>
        <v>80.0;72.0;46.0;94.0</v>
      </c>
      <c r="F3336" s="4" t="str">
        <f t="shared" si="838"/>
        <v>80.0;72.0</v>
      </c>
      <c r="G3336" s="4" t="str">
        <f t="shared" si="839"/>
        <v>80.0</v>
      </c>
      <c r="H3336" s="4" t="str">
        <f t="shared" si="840"/>
        <v>72.0</v>
      </c>
      <c r="I3336" s="4" t="str">
        <f t="shared" si="841"/>
        <v>46.0;94.0</v>
      </c>
      <c r="J3336" s="4" t="str">
        <f t="shared" si="842"/>
        <v>46.0</v>
      </c>
      <c r="K3336" s="4" t="str">
        <f t="shared" si="843"/>
        <v>94.0</v>
      </c>
      <c r="L3336" s="4">
        <f t="shared" si="835"/>
        <v>80</v>
      </c>
      <c r="M3336" s="4">
        <f t="shared" si="835"/>
        <v>72</v>
      </c>
      <c r="N3336" s="10">
        <f t="shared" si="845"/>
        <v>0.11111111111111116</v>
      </c>
      <c r="O3336" s="4">
        <f t="shared" si="844"/>
        <v>46</v>
      </c>
      <c r="P3336" s="4">
        <f t="shared" si="844"/>
        <v>94</v>
      </c>
      <c r="Q3336" s="4">
        <f t="shared" si="846"/>
        <v>48</v>
      </c>
      <c r="R3336" s="11"/>
    </row>
    <row r="3337" spans="1:18" x14ac:dyDescent="0.2">
      <c r="A3337" s="1" t="s">
        <v>3437</v>
      </c>
      <c r="B3337" s="4" t="str">
        <f t="shared" si="836"/>
        <v>2021-02-18</v>
      </c>
      <c r="C3337" s="3">
        <v>44245</v>
      </c>
      <c r="E3337" s="4" t="str">
        <f t="shared" si="837"/>
        <v>81.0;72.0;46.0;94.0</v>
      </c>
      <c r="F3337" s="4" t="str">
        <f t="shared" si="838"/>
        <v>81.0;72.0</v>
      </c>
      <c r="G3337" s="4" t="str">
        <f t="shared" si="839"/>
        <v>81.0</v>
      </c>
      <c r="H3337" s="4" t="str">
        <f t="shared" si="840"/>
        <v>72.0</v>
      </c>
      <c r="I3337" s="4" t="str">
        <f t="shared" si="841"/>
        <v>46.0;94.0</v>
      </c>
      <c r="J3337" s="4" t="str">
        <f t="shared" si="842"/>
        <v>46.0</v>
      </c>
      <c r="K3337" s="4" t="str">
        <f t="shared" si="843"/>
        <v>94.0</v>
      </c>
      <c r="L3337" s="4">
        <f t="shared" si="835"/>
        <v>81</v>
      </c>
      <c r="M3337" s="4">
        <f t="shared" si="835"/>
        <v>72</v>
      </c>
      <c r="N3337" s="10">
        <f t="shared" si="845"/>
        <v>0.125</v>
      </c>
      <c r="O3337" s="4">
        <f t="shared" si="844"/>
        <v>46</v>
      </c>
      <c r="P3337" s="4">
        <f t="shared" si="844"/>
        <v>94</v>
      </c>
      <c r="Q3337" s="4">
        <f t="shared" si="846"/>
        <v>48</v>
      </c>
      <c r="R3337" s="11"/>
    </row>
    <row r="3338" spans="1:18" x14ac:dyDescent="0.2">
      <c r="A3338" s="1" t="s">
        <v>3438</v>
      </c>
      <c r="B3338" s="4" t="str">
        <f t="shared" si="836"/>
        <v>2021-02-19</v>
      </c>
      <c r="C3338" s="3">
        <v>44246</v>
      </c>
      <c r="E3338" s="4" t="str">
        <f t="shared" si="837"/>
        <v>81.0;72.0;46.0;93.0</v>
      </c>
      <c r="F3338" s="4" t="str">
        <f t="shared" si="838"/>
        <v>81.0;72.0</v>
      </c>
      <c r="G3338" s="4" t="str">
        <f t="shared" si="839"/>
        <v>81.0</v>
      </c>
      <c r="H3338" s="4" t="str">
        <f t="shared" si="840"/>
        <v>72.0</v>
      </c>
      <c r="I3338" s="4" t="str">
        <f t="shared" si="841"/>
        <v>46.0;93.0</v>
      </c>
      <c r="J3338" s="4" t="str">
        <f t="shared" si="842"/>
        <v>46.0</v>
      </c>
      <c r="K3338" s="4" t="str">
        <f t="shared" si="843"/>
        <v>93.0</v>
      </c>
      <c r="L3338" s="4">
        <f t="shared" si="835"/>
        <v>81</v>
      </c>
      <c r="M3338" s="4">
        <f t="shared" si="835"/>
        <v>72</v>
      </c>
      <c r="N3338" s="10">
        <f t="shared" si="845"/>
        <v>0.125</v>
      </c>
      <c r="O3338" s="4">
        <f t="shared" si="844"/>
        <v>46</v>
      </c>
      <c r="P3338" s="4">
        <f t="shared" si="844"/>
        <v>93</v>
      </c>
      <c r="Q3338" s="4">
        <f t="shared" si="846"/>
        <v>47</v>
      </c>
      <c r="R3338" s="11"/>
    </row>
    <row r="3339" spans="1:18" x14ac:dyDescent="0.2">
      <c r="A3339" s="1" t="s">
        <v>3439</v>
      </c>
      <c r="B3339" s="4" t="str">
        <f t="shared" si="836"/>
        <v>2021-02-20</v>
      </c>
      <c r="C3339" s="3">
        <v>44247</v>
      </c>
      <c r="E3339" s="4" t="str">
        <f t="shared" si="837"/>
        <v>82.0;71.0;46.0;93.0</v>
      </c>
      <c r="F3339" s="4" t="str">
        <f t="shared" si="838"/>
        <v>82.0;71.0</v>
      </c>
      <c r="G3339" s="4" t="str">
        <f t="shared" si="839"/>
        <v>82.0</v>
      </c>
      <c r="H3339" s="4" t="str">
        <f t="shared" si="840"/>
        <v>71.0</v>
      </c>
      <c r="I3339" s="4" t="str">
        <f t="shared" si="841"/>
        <v>46.0;93.0</v>
      </c>
      <c r="J3339" s="4" t="str">
        <f t="shared" si="842"/>
        <v>46.0</v>
      </c>
      <c r="K3339" s="4" t="str">
        <f t="shared" si="843"/>
        <v>93.0</v>
      </c>
      <c r="L3339" s="4">
        <f t="shared" si="835"/>
        <v>82</v>
      </c>
      <c r="M3339" s="4">
        <f t="shared" si="835"/>
        <v>71</v>
      </c>
      <c r="N3339" s="10">
        <f t="shared" si="845"/>
        <v>0.15492957746478875</v>
      </c>
      <c r="O3339" s="4">
        <f t="shared" si="844"/>
        <v>46</v>
      </c>
      <c r="P3339" s="4">
        <f t="shared" si="844"/>
        <v>93</v>
      </c>
      <c r="Q3339" s="4">
        <f t="shared" si="846"/>
        <v>47</v>
      </c>
      <c r="R3339" s="11"/>
    </row>
    <row r="3340" spans="1:18" x14ac:dyDescent="0.2">
      <c r="A3340" s="1" t="s">
        <v>3440</v>
      </c>
      <c r="B3340" s="4" t="str">
        <f t="shared" si="836"/>
        <v>2021-02-21</v>
      </c>
      <c r="C3340" s="3">
        <v>44248</v>
      </c>
      <c r="E3340" s="4" t="str">
        <f t="shared" si="837"/>
        <v>83.0;71.0;45.0;93.0</v>
      </c>
      <c r="F3340" s="4" t="str">
        <f t="shared" si="838"/>
        <v>83.0;71.0</v>
      </c>
      <c r="G3340" s="4" t="str">
        <f t="shared" si="839"/>
        <v>83.0</v>
      </c>
      <c r="H3340" s="4" t="str">
        <f t="shared" si="840"/>
        <v>71.0</v>
      </c>
      <c r="I3340" s="4" t="str">
        <f t="shared" si="841"/>
        <v>45.0;93.0</v>
      </c>
      <c r="J3340" s="4" t="str">
        <f t="shared" si="842"/>
        <v>45.0</v>
      </c>
      <c r="K3340" s="4" t="str">
        <f t="shared" si="843"/>
        <v>93.0</v>
      </c>
      <c r="L3340" s="4">
        <f t="shared" si="835"/>
        <v>83</v>
      </c>
      <c r="M3340" s="4">
        <f t="shared" si="835"/>
        <v>71</v>
      </c>
      <c r="N3340" s="10">
        <f t="shared" si="845"/>
        <v>0.16901408450704225</v>
      </c>
      <c r="O3340" s="4">
        <f t="shared" si="844"/>
        <v>45</v>
      </c>
      <c r="P3340" s="4">
        <f t="shared" si="844"/>
        <v>93</v>
      </c>
      <c r="Q3340" s="4">
        <f t="shared" si="846"/>
        <v>48</v>
      </c>
      <c r="R3340" s="11"/>
    </row>
    <row r="3341" spans="1:18" x14ac:dyDescent="0.2">
      <c r="A3341" s="1" t="s">
        <v>3441</v>
      </c>
      <c r="B3341" s="4" t="str">
        <f t="shared" si="836"/>
        <v>2021-02-22</v>
      </c>
      <c r="C3341" s="3">
        <v>44249</v>
      </c>
      <c r="E3341" s="4" t="str">
        <f t="shared" si="837"/>
        <v>82.0;71.0;45.0;93.0</v>
      </c>
      <c r="F3341" s="4" t="str">
        <f t="shared" si="838"/>
        <v>82.0;71.0</v>
      </c>
      <c r="G3341" s="4" t="str">
        <f t="shared" si="839"/>
        <v>82.0</v>
      </c>
      <c r="H3341" s="4" t="str">
        <f t="shared" si="840"/>
        <v>71.0</v>
      </c>
      <c r="I3341" s="4" t="str">
        <f t="shared" si="841"/>
        <v>45.0;93.0</v>
      </c>
      <c r="J3341" s="4" t="str">
        <f t="shared" si="842"/>
        <v>45.0</v>
      </c>
      <c r="K3341" s="4" t="str">
        <f t="shared" si="843"/>
        <v>93.0</v>
      </c>
      <c r="L3341" s="4">
        <f t="shared" si="835"/>
        <v>82</v>
      </c>
      <c r="M3341" s="4">
        <f t="shared" si="835"/>
        <v>71</v>
      </c>
      <c r="N3341" s="10">
        <f t="shared" si="845"/>
        <v>0.15492957746478875</v>
      </c>
      <c r="O3341" s="4">
        <f t="shared" si="844"/>
        <v>45</v>
      </c>
      <c r="P3341" s="4">
        <f t="shared" si="844"/>
        <v>93</v>
      </c>
      <c r="Q3341" s="4">
        <f t="shared" si="846"/>
        <v>48</v>
      </c>
      <c r="R3341" s="11"/>
    </row>
    <row r="3342" spans="1:18" x14ac:dyDescent="0.2">
      <c r="A3342" s="1" t="s">
        <v>3442</v>
      </c>
      <c r="B3342" s="4" t="str">
        <f t="shared" si="836"/>
        <v>2021-02-23</v>
      </c>
      <c r="C3342" s="3">
        <v>44250</v>
      </c>
      <c r="E3342" s="4" t="str">
        <f t="shared" si="837"/>
        <v>83.0;71.0;45.0;93.0</v>
      </c>
      <c r="F3342" s="4" t="str">
        <f t="shared" si="838"/>
        <v>83.0;71.0</v>
      </c>
      <c r="G3342" s="4" t="str">
        <f t="shared" si="839"/>
        <v>83.0</v>
      </c>
      <c r="H3342" s="4" t="str">
        <f t="shared" si="840"/>
        <v>71.0</v>
      </c>
      <c r="I3342" s="4" t="str">
        <f t="shared" si="841"/>
        <v>45.0;93.0</v>
      </c>
      <c r="J3342" s="4" t="str">
        <f t="shared" si="842"/>
        <v>45.0</v>
      </c>
      <c r="K3342" s="4" t="str">
        <f t="shared" si="843"/>
        <v>93.0</v>
      </c>
      <c r="L3342" s="4">
        <f t="shared" si="835"/>
        <v>83</v>
      </c>
      <c r="M3342" s="4">
        <f t="shared" si="835"/>
        <v>71</v>
      </c>
      <c r="N3342" s="10">
        <f t="shared" si="845"/>
        <v>0.16901408450704225</v>
      </c>
      <c r="O3342" s="4">
        <f t="shared" si="844"/>
        <v>45</v>
      </c>
      <c r="P3342" s="4">
        <f t="shared" si="844"/>
        <v>93</v>
      </c>
      <c r="Q3342" s="4">
        <f t="shared" si="846"/>
        <v>48</v>
      </c>
      <c r="R3342" s="11"/>
    </row>
    <row r="3343" spans="1:18" x14ac:dyDescent="0.2">
      <c r="A3343" s="1" t="s">
        <v>3443</v>
      </c>
      <c r="B3343" s="4" t="str">
        <f t="shared" si="836"/>
        <v>2021-02-24</v>
      </c>
      <c r="C3343" s="3">
        <v>44251</v>
      </c>
      <c r="E3343" s="4" t="str">
        <f t="shared" si="837"/>
        <v>83.0;70.0;45.0;93.0</v>
      </c>
      <c r="F3343" s="4" t="str">
        <f t="shared" si="838"/>
        <v>83.0;70.0</v>
      </c>
      <c r="G3343" s="4" t="str">
        <f t="shared" si="839"/>
        <v>83.0</v>
      </c>
      <c r="H3343" s="4" t="str">
        <f t="shared" si="840"/>
        <v>70.0</v>
      </c>
      <c r="I3343" s="4" t="str">
        <f t="shared" si="841"/>
        <v>45.0;93.0</v>
      </c>
      <c r="J3343" s="4" t="str">
        <f t="shared" si="842"/>
        <v>45.0</v>
      </c>
      <c r="K3343" s="4" t="str">
        <f t="shared" si="843"/>
        <v>93.0</v>
      </c>
      <c r="L3343" s="4">
        <f t="shared" si="835"/>
        <v>83</v>
      </c>
      <c r="M3343" s="4">
        <f t="shared" si="835"/>
        <v>70</v>
      </c>
      <c r="N3343" s="10">
        <f t="shared" si="845"/>
        <v>0.18571428571428572</v>
      </c>
      <c r="O3343" s="4">
        <f t="shared" si="844"/>
        <v>45</v>
      </c>
      <c r="P3343" s="4">
        <f t="shared" si="844"/>
        <v>93</v>
      </c>
      <c r="Q3343" s="4">
        <f t="shared" si="846"/>
        <v>48</v>
      </c>
      <c r="R3343" s="11"/>
    </row>
    <row r="3344" spans="1:18" x14ac:dyDescent="0.2">
      <c r="A3344" s="1" t="s">
        <v>3444</v>
      </c>
      <c r="B3344" s="4" t="str">
        <f t="shared" si="836"/>
        <v>2021-02-25</v>
      </c>
      <c r="C3344" s="3">
        <v>44252</v>
      </c>
      <c r="E3344" s="4" t="str">
        <f t="shared" si="837"/>
        <v>83.0;70.0;45.0;93.0</v>
      </c>
      <c r="F3344" s="4" t="str">
        <f t="shared" si="838"/>
        <v>83.0;70.0</v>
      </c>
      <c r="G3344" s="4" t="str">
        <f t="shared" si="839"/>
        <v>83.0</v>
      </c>
      <c r="H3344" s="4" t="str">
        <f t="shared" si="840"/>
        <v>70.0</v>
      </c>
      <c r="I3344" s="4" t="str">
        <f t="shared" si="841"/>
        <v>45.0;93.0</v>
      </c>
      <c r="J3344" s="4" t="str">
        <f t="shared" si="842"/>
        <v>45.0</v>
      </c>
      <c r="K3344" s="4" t="str">
        <f t="shared" si="843"/>
        <v>93.0</v>
      </c>
      <c r="L3344" s="4">
        <f t="shared" si="835"/>
        <v>83</v>
      </c>
      <c r="M3344" s="4">
        <f t="shared" si="835"/>
        <v>70</v>
      </c>
      <c r="N3344" s="10">
        <f t="shared" si="845"/>
        <v>0.18571428571428572</v>
      </c>
      <c r="O3344" s="4">
        <f t="shared" si="844"/>
        <v>45</v>
      </c>
      <c r="P3344" s="4">
        <f t="shared" si="844"/>
        <v>93</v>
      </c>
      <c r="Q3344" s="4">
        <f t="shared" si="846"/>
        <v>48</v>
      </c>
      <c r="R3344" s="11"/>
    </row>
    <row r="3345" spans="1:18" x14ac:dyDescent="0.2">
      <c r="A3345" s="1" t="s">
        <v>3445</v>
      </c>
      <c r="B3345" s="4" t="str">
        <f t="shared" si="836"/>
        <v>2021-02-26</v>
      </c>
      <c r="C3345" s="3">
        <v>44253</v>
      </c>
      <c r="E3345" s="4" t="str">
        <f t="shared" si="837"/>
        <v>82.0;69.0;45.0;93.0</v>
      </c>
      <c r="F3345" s="4" t="str">
        <f t="shared" si="838"/>
        <v>82.0;69.0</v>
      </c>
      <c r="G3345" s="4" t="str">
        <f t="shared" si="839"/>
        <v>82.0</v>
      </c>
      <c r="H3345" s="4" t="str">
        <f t="shared" si="840"/>
        <v>69.0</v>
      </c>
      <c r="I3345" s="4" t="str">
        <f t="shared" si="841"/>
        <v>45.0;93.0</v>
      </c>
      <c r="J3345" s="4" t="str">
        <f t="shared" si="842"/>
        <v>45.0</v>
      </c>
      <c r="K3345" s="4" t="str">
        <f t="shared" si="843"/>
        <v>93.0</v>
      </c>
      <c r="L3345" s="4">
        <f t="shared" si="835"/>
        <v>82</v>
      </c>
      <c r="M3345" s="4">
        <f t="shared" si="835"/>
        <v>69</v>
      </c>
      <c r="N3345" s="10">
        <f t="shared" si="845"/>
        <v>0.18840579710144922</v>
      </c>
      <c r="O3345" s="4">
        <f t="shared" si="844"/>
        <v>45</v>
      </c>
      <c r="P3345" s="4">
        <f t="shared" si="844"/>
        <v>93</v>
      </c>
      <c r="Q3345" s="4">
        <f t="shared" si="846"/>
        <v>48</v>
      </c>
      <c r="R3345" s="11"/>
    </row>
    <row r="3346" spans="1:18" x14ac:dyDescent="0.2">
      <c r="A3346" s="1" t="s">
        <v>3446</v>
      </c>
      <c r="B3346" s="4" t="str">
        <f t="shared" si="836"/>
        <v>2021-02-27</v>
      </c>
      <c r="C3346" s="3">
        <v>44254</v>
      </c>
      <c r="E3346" s="4" t="str">
        <f t="shared" si="837"/>
        <v>82.0;69.0;45.0;94.0</v>
      </c>
      <c r="F3346" s="4" t="str">
        <f t="shared" si="838"/>
        <v>82.0;69.0</v>
      </c>
      <c r="G3346" s="4" t="str">
        <f t="shared" si="839"/>
        <v>82.0</v>
      </c>
      <c r="H3346" s="4" t="str">
        <f t="shared" si="840"/>
        <v>69.0</v>
      </c>
      <c r="I3346" s="4" t="str">
        <f t="shared" si="841"/>
        <v>45.0;94.0</v>
      </c>
      <c r="J3346" s="4" t="str">
        <f t="shared" si="842"/>
        <v>45.0</v>
      </c>
      <c r="K3346" s="4" t="str">
        <f t="shared" si="843"/>
        <v>94.0</v>
      </c>
      <c r="L3346" s="4">
        <f t="shared" si="835"/>
        <v>82</v>
      </c>
      <c r="M3346" s="4">
        <f t="shared" si="835"/>
        <v>69</v>
      </c>
      <c r="N3346" s="10">
        <f t="shared" si="845"/>
        <v>0.18840579710144922</v>
      </c>
      <c r="O3346" s="4">
        <f t="shared" si="844"/>
        <v>45</v>
      </c>
      <c r="P3346" s="4">
        <f t="shared" si="844"/>
        <v>94</v>
      </c>
      <c r="Q3346" s="4">
        <f t="shared" si="846"/>
        <v>49</v>
      </c>
      <c r="R3346" s="11"/>
    </row>
    <row r="3347" spans="1:18" x14ac:dyDescent="0.2">
      <c r="A3347" s="1" t="s">
        <v>3447</v>
      </c>
      <c r="B3347" s="4" t="str">
        <f t="shared" si="836"/>
        <v>2021-02-28</v>
      </c>
      <c r="C3347" s="3">
        <v>44255</v>
      </c>
      <c r="E3347" s="4" t="str">
        <f t="shared" si="837"/>
        <v>83.0;68.0;45.0;95.0</v>
      </c>
      <c r="F3347" s="4" t="str">
        <f t="shared" si="838"/>
        <v>83.0;68.0</v>
      </c>
      <c r="G3347" s="4" t="str">
        <f t="shared" si="839"/>
        <v>83.0</v>
      </c>
      <c r="H3347" s="4" t="str">
        <f t="shared" si="840"/>
        <v>68.0</v>
      </c>
      <c r="I3347" s="4" t="str">
        <f t="shared" si="841"/>
        <v>45.0;95.0</v>
      </c>
      <c r="J3347" s="4" t="str">
        <f t="shared" si="842"/>
        <v>45.0</v>
      </c>
      <c r="K3347" s="4" t="str">
        <f t="shared" si="843"/>
        <v>95.0</v>
      </c>
      <c r="L3347" s="4">
        <f t="shared" si="835"/>
        <v>83</v>
      </c>
      <c r="M3347" s="4">
        <f t="shared" si="835"/>
        <v>68</v>
      </c>
      <c r="N3347" s="10">
        <f t="shared" si="845"/>
        <v>0.22058823529411775</v>
      </c>
      <c r="O3347" s="4">
        <f t="shared" si="844"/>
        <v>45</v>
      </c>
      <c r="P3347" s="4">
        <f t="shared" si="844"/>
        <v>95</v>
      </c>
      <c r="Q3347" s="4">
        <f t="shared" si="846"/>
        <v>50</v>
      </c>
      <c r="R3347" s="11"/>
    </row>
    <row r="3348" spans="1:18" x14ac:dyDescent="0.2">
      <c r="A3348" s="1" t="s">
        <v>3448</v>
      </c>
      <c r="B3348" s="4" t="str">
        <f t="shared" si="836"/>
        <v>2021-03-01</v>
      </c>
      <c r="C3348" s="3">
        <v>44256</v>
      </c>
      <c r="E3348" s="4" t="str">
        <f t="shared" si="837"/>
        <v>82.0;69.0;44.0;94.0</v>
      </c>
      <c r="F3348" s="4" t="str">
        <f t="shared" si="838"/>
        <v>82.0;69.0</v>
      </c>
      <c r="G3348" s="4" t="str">
        <f t="shared" si="839"/>
        <v>82.0</v>
      </c>
      <c r="H3348" s="4" t="str">
        <f t="shared" si="840"/>
        <v>69.0</v>
      </c>
      <c r="I3348" s="4" t="str">
        <f t="shared" si="841"/>
        <v>44.0;94.0</v>
      </c>
      <c r="J3348" s="4" t="str">
        <f t="shared" si="842"/>
        <v>44.0</v>
      </c>
      <c r="K3348" s="4" t="str">
        <f t="shared" si="843"/>
        <v>94.0</v>
      </c>
      <c r="L3348" s="4">
        <f t="shared" si="835"/>
        <v>82</v>
      </c>
      <c r="M3348" s="4">
        <f t="shared" si="835"/>
        <v>69</v>
      </c>
      <c r="N3348" s="10">
        <f t="shared" si="845"/>
        <v>0.18840579710144922</v>
      </c>
      <c r="O3348" s="4">
        <f t="shared" si="844"/>
        <v>44</v>
      </c>
      <c r="P3348" s="4">
        <f t="shared" si="844"/>
        <v>94</v>
      </c>
      <c r="Q3348" s="4">
        <f t="shared" si="846"/>
        <v>50</v>
      </c>
      <c r="R3348" s="11"/>
    </row>
    <row r="3349" spans="1:18" x14ac:dyDescent="0.2">
      <c r="A3349" s="1" t="s">
        <v>3449</v>
      </c>
      <c r="B3349" s="4" t="str">
        <f t="shared" si="836"/>
        <v>2021-03-02</v>
      </c>
      <c r="C3349" s="3">
        <v>44257</v>
      </c>
      <c r="E3349" s="4" t="str">
        <f t="shared" si="837"/>
        <v>82.0;70.0;44.0;94.0</v>
      </c>
      <c r="F3349" s="4" t="str">
        <f t="shared" si="838"/>
        <v>82.0;70.0</v>
      </c>
      <c r="G3349" s="4" t="str">
        <f t="shared" si="839"/>
        <v>82.0</v>
      </c>
      <c r="H3349" s="4" t="str">
        <f t="shared" si="840"/>
        <v>70.0</v>
      </c>
      <c r="I3349" s="4" t="str">
        <f t="shared" si="841"/>
        <v>44.0;94.0</v>
      </c>
      <c r="J3349" s="4" t="str">
        <f t="shared" si="842"/>
        <v>44.0</v>
      </c>
      <c r="K3349" s="4" t="str">
        <f t="shared" si="843"/>
        <v>94.0</v>
      </c>
      <c r="L3349" s="4">
        <f t="shared" si="835"/>
        <v>82</v>
      </c>
      <c r="M3349" s="4">
        <f t="shared" si="835"/>
        <v>70</v>
      </c>
      <c r="N3349" s="10">
        <f t="shared" si="845"/>
        <v>0.17142857142857149</v>
      </c>
      <c r="O3349" s="4">
        <f t="shared" si="844"/>
        <v>44</v>
      </c>
      <c r="P3349" s="4">
        <f t="shared" si="844"/>
        <v>94</v>
      </c>
      <c r="Q3349" s="4">
        <f t="shared" si="846"/>
        <v>50</v>
      </c>
      <c r="R3349" s="11"/>
    </row>
    <row r="3350" spans="1:18" x14ac:dyDescent="0.2">
      <c r="A3350" s="1" t="s">
        <v>3450</v>
      </c>
      <c r="B3350" s="4" t="str">
        <f t="shared" si="836"/>
        <v>2021-03-03</v>
      </c>
      <c r="C3350" s="3">
        <v>44258</v>
      </c>
      <c r="E3350" s="4" t="str">
        <f t="shared" si="837"/>
        <v>81.0;71.0;44.0;95.0</v>
      </c>
      <c r="F3350" s="4" t="str">
        <f t="shared" si="838"/>
        <v>81.0;71.0</v>
      </c>
      <c r="G3350" s="4" t="str">
        <f t="shared" si="839"/>
        <v>81.0</v>
      </c>
      <c r="H3350" s="4" t="str">
        <f t="shared" si="840"/>
        <v>71.0</v>
      </c>
      <c r="I3350" s="4" t="str">
        <f t="shared" si="841"/>
        <v>44.0;95.0</v>
      </c>
      <c r="J3350" s="4" t="str">
        <f t="shared" si="842"/>
        <v>44.0</v>
      </c>
      <c r="K3350" s="4" t="str">
        <f t="shared" si="843"/>
        <v>95.0</v>
      </c>
      <c r="L3350" s="4">
        <f t="shared" si="835"/>
        <v>81</v>
      </c>
      <c r="M3350" s="4">
        <f t="shared" si="835"/>
        <v>71</v>
      </c>
      <c r="N3350" s="10">
        <f t="shared" si="845"/>
        <v>0.14084507042253525</v>
      </c>
      <c r="O3350" s="4">
        <f t="shared" si="844"/>
        <v>44</v>
      </c>
      <c r="P3350" s="4">
        <f t="shared" si="844"/>
        <v>95</v>
      </c>
      <c r="Q3350" s="4">
        <f t="shared" si="846"/>
        <v>51</v>
      </c>
      <c r="R3350" s="11"/>
    </row>
    <row r="3351" spans="1:18" x14ac:dyDescent="0.2">
      <c r="A3351" s="1" t="s">
        <v>3451</v>
      </c>
      <c r="B3351" s="4" t="str">
        <f t="shared" si="836"/>
        <v>2021-03-04</v>
      </c>
      <c r="C3351" s="3">
        <v>44259</v>
      </c>
      <c r="E3351" s="4" t="str">
        <f t="shared" si="837"/>
        <v>81.0;70.0;44.0;95.0</v>
      </c>
      <c r="F3351" s="4" t="str">
        <f t="shared" si="838"/>
        <v>81.0;70.0</v>
      </c>
      <c r="G3351" s="4" t="str">
        <f t="shared" si="839"/>
        <v>81.0</v>
      </c>
      <c r="H3351" s="4" t="str">
        <f t="shared" si="840"/>
        <v>70.0</v>
      </c>
      <c r="I3351" s="4" t="str">
        <f t="shared" si="841"/>
        <v>44.0;95.0</v>
      </c>
      <c r="J3351" s="4" t="str">
        <f t="shared" si="842"/>
        <v>44.0</v>
      </c>
      <c r="K3351" s="4" t="str">
        <f t="shared" si="843"/>
        <v>95.0</v>
      </c>
      <c r="L3351" s="4">
        <f t="shared" si="835"/>
        <v>81</v>
      </c>
      <c r="M3351" s="4">
        <f t="shared" si="835"/>
        <v>70</v>
      </c>
      <c r="N3351" s="10">
        <f t="shared" si="845"/>
        <v>0.15714285714285725</v>
      </c>
      <c r="O3351" s="4">
        <f t="shared" si="844"/>
        <v>44</v>
      </c>
      <c r="P3351" s="4">
        <f t="shared" si="844"/>
        <v>95</v>
      </c>
      <c r="Q3351" s="4">
        <f t="shared" si="846"/>
        <v>51</v>
      </c>
      <c r="R3351" s="11"/>
    </row>
    <row r="3352" spans="1:18" x14ac:dyDescent="0.2">
      <c r="A3352" s="1" t="s">
        <v>3452</v>
      </c>
      <c r="B3352" s="4" t="str">
        <f t="shared" si="836"/>
        <v>2021-03-05</v>
      </c>
      <c r="C3352" s="3">
        <v>44260</v>
      </c>
      <c r="E3352" s="4" t="str">
        <f t="shared" si="837"/>
        <v>81.0;72.0;44.0;95.0</v>
      </c>
      <c r="F3352" s="4" t="str">
        <f t="shared" si="838"/>
        <v>81.0;72.0</v>
      </c>
      <c r="G3352" s="4" t="str">
        <f t="shared" si="839"/>
        <v>81.0</v>
      </c>
      <c r="H3352" s="4" t="str">
        <f t="shared" si="840"/>
        <v>72.0</v>
      </c>
      <c r="I3352" s="4" t="str">
        <f t="shared" si="841"/>
        <v>44.0;95.0</v>
      </c>
      <c r="J3352" s="4" t="str">
        <f t="shared" si="842"/>
        <v>44.0</v>
      </c>
      <c r="K3352" s="4" t="str">
        <f t="shared" si="843"/>
        <v>95.0</v>
      </c>
      <c r="L3352" s="4">
        <f t="shared" si="835"/>
        <v>81</v>
      </c>
      <c r="M3352" s="4">
        <f t="shared" si="835"/>
        <v>72</v>
      </c>
      <c r="N3352" s="10">
        <f t="shared" si="845"/>
        <v>0.125</v>
      </c>
      <c r="O3352" s="4">
        <f t="shared" si="844"/>
        <v>44</v>
      </c>
      <c r="P3352" s="4">
        <f t="shared" si="844"/>
        <v>95</v>
      </c>
      <c r="Q3352" s="4">
        <f t="shared" si="846"/>
        <v>51</v>
      </c>
      <c r="R3352" s="11"/>
    </row>
    <row r="3353" spans="1:18" x14ac:dyDescent="0.2">
      <c r="A3353" s="1" t="s">
        <v>3453</v>
      </c>
      <c r="B3353" s="4" t="str">
        <f t="shared" si="836"/>
        <v>2021-03-06</v>
      </c>
      <c r="C3353" s="3">
        <v>44261</v>
      </c>
      <c r="E3353" s="4" t="str">
        <f t="shared" si="837"/>
        <v>81.0;73.0;44.0;94.0</v>
      </c>
      <c r="F3353" s="4" t="str">
        <f t="shared" si="838"/>
        <v>81.0;73.0</v>
      </c>
      <c r="G3353" s="4" t="str">
        <f t="shared" si="839"/>
        <v>81.0</v>
      </c>
      <c r="H3353" s="4" t="str">
        <f t="shared" si="840"/>
        <v>73.0</v>
      </c>
      <c r="I3353" s="4" t="str">
        <f t="shared" si="841"/>
        <v>44.0;94.0</v>
      </c>
      <c r="J3353" s="4" t="str">
        <f t="shared" si="842"/>
        <v>44.0</v>
      </c>
      <c r="K3353" s="4" t="str">
        <f t="shared" si="843"/>
        <v>94.0</v>
      </c>
      <c r="L3353" s="4">
        <f t="shared" si="835"/>
        <v>81</v>
      </c>
      <c r="M3353" s="4">
        <f t="shared" si="835"/>
        <v>73</v>
      </c>
      <c r="N3353" s="10">
        <f t="shared" si="845"/>
        <v>0.1095890410958904</v>
      </c>
      <c r="O3353" s="4">
        <f t="shared" si="844"/>
        <v>44</v>
      </c>
      <c r="P3353" s="4">
        <f t="shared" si="844"/>
        <v>94</v>
      </c>
      <c r="Q3353" s="4">
        <f t="shared" si="846"/>
        <v>50</v>
      </c>
      <c r="R3353" s="11"/>
    </row>
    <row r="3354" spans="1:18" x14ac:dyDescent="0.2">
      <c r="A3354" s="1" t="s">
        <v>3454</v>
      </c>
      <c r="B3354" s="4" t="str">
        <f t="shared" si="836"/>
        <v>2021-03-07</v>
      </c>
      <c r="C3354" s="3">
        <v>44262</v>
      </c>
      <c r="E3354" s="4" t="str">
        <f t="shared" si="837"/>
        <v>81.0;72.0;44.0;94.0</v>
      </c>
      <c r="F3354" s="4" t="str">
        <f t="shared" si="838"/>
        <v>81.0;72.0</v>
      </c>
      <c r="G3354" s="4" t="str">
        <f t="shared" si="839"/>
        <v>81.0</v>
      </c>
      <c r="H3354" s="4" t="str">
        <f t="shared" si="840"/>
        <v>72.0</v>
      </c>
      <c r="I3354" s="4" t="str">
        <f t="shared" si="841"/>
        <v>44.0;94.0</v>
      </c>
      <c r="J3354" s="4" t="str">
        <f t="shared" si="842"/>
        <v>44.0</v>
      </c>
      <c r="K3354" s="4" t="str">
        <f t="shared" si="843"/>
        <v>94.0</v>
      </c>
      <c r="L3354" s="4">
        <f t="shared" si="835"/>
        <v>81</v>
      </c>
      <c r="M3354" s="4">
        <f t="shared" si="835"/>
        <v>72</v>
      </c>
      <c r="N3354" s="10">
        <f t="shared" si="845"/>
        <v>0.125</v>
      </c>
      <c r="O3354" s="4">
        <f t="shared" si="844"/>
        <v>44</v>
      </c>
      <c r="P3354" s="4">
        <f t="shared" si="844"/>
        <v>94</v>
      </c>
      <c r="Q3354" s="4">
        <f t="shared" si="846"/>
        <v>50</v>
      </c>
      <c r="R3354" s="11"/>
    </row>
    <row r="3355" spans="1:18" x14ac:dyDescent="0.2">
      <c r="A3355" s="1" t="s">
        <v>3455</v>
      </c>
      <c r="B3355" s="4" t="str">
        <f t="shared" si="836"/>
        <v>2021-03-08</v>
      </c>
      <c r="C3355" s="3">
        <v>44263</v>
      </c>
      <c r="E3355" s="4" t="str">
        <f t="shared" si="837"/>
        <v>81.0;73.0;44.0;94.0</v>
      </c>
      <c r="F3355" s="4" t="str">
        <f t="shared" si="838"/>
        <v>81.0;73.0</v>
      </c>
      <c r="G3355" s="4" t="str">
        <f t="shared" si="839"/>
        <v>81.0</v>
      </c>
      <c r="H3355" s="4" t="str">
        <f t="shared" si="840"/>
        <v>73.0</v>
      </c>
      <c r="I3355" s="4" t="str">
        <f t="shared" si="841"/>
        <v>44.0;94.0</v>
      </c>
      <c r="J3355" s="4" t="str">
        <f t="shared" si="842"/>
        <v>44.0</v>
      </c>
      <c r="K3355" s="4" t="str">
        <f t="shared" si="843"/>
        <v>94.0</v>
      </c>
      <c r="L3355" s="4">
        <f t="shared" si="835"/>
        <v>81</v>
      </c>
      <c r="M3355" s="4">
        <f t="shared" si="835"/>
        <v>73</v>
      </c>
      <c r="N3355" s="10">
        <f t="shared" si="845"/>
        <v>0.1095890410958904</v>
      </c>
      <c r="O3355" s="4">
        <f t="shared" si="844"/>
        <v>44</v>
      </c>
      <c r="P3355" s="4">
        <f t="shared" si="844"/>
        <v>94</v>
      </c>
      <c r="Q3355" s="4">
        <f t="shared" si="846"/>
        <v>50</v>
      </c>
      <c r="R3355" s="11"/>
    </row>
    <row r="3356" spans="1:18" x14ac:dyDescent="0.2">
      <c r="A3356" s="1" t="s">
        <v>3456</v>
      </c>
      <c r="B3356" s="4" t="str">
        <f t="shared" si="836"/>
        <v>2021-03-09</v>
      </c>
      <c r="C3356" s="3">
        <v>44264</v>
      </c>
      <c r="E3356" s="4" t="str">
        <f t="shared" si="837"/>
        <v>81.0;73.0;44.0;94.0</v>
      </c>
      <c r="F3356" s="4" t="str">
        <f t="shared" si="838"/>
        <v>81.0;73.0</v>
      </c>
      <c r="G3356" s="4" t="str">
        <f t="shared" si="839"/>
        <v>81.0</v>
      </c>
      <c r="H3356" s="4" t="str">
        <f t="shared" si="840"/>
        <v>73.0</v>
      </c>
      <c r="I3356" s="4" t="str">
        <f t="shared" si="841"/>
        <v>44.0;94.0</v>
      </c>
      <c r="J3356" s="4" t="str">
        <f t="shared" si="842"/>
        <v>44.0</v>
      </c>
      <c r="K3356" s="4" t="str">
        <f t="shared" si="843"/>
        <v>94.0</v>
      </c>
      <c r="L3356" s="4">
        <f t="shared" si="835"/>
        <v>81</v>
      </c>
      <c r="M3356" s="4">
        <f t="shared" si="835"/>
        <v>73</v>
      </c>
      <c r="N3356" s="10">
        <f t="shared" si="845"/>
        <v>0.1095890410958904</v>
      </c>
      <c r="O3356" s="4">
        <f t="shared" si="844"/>
        <v>44</v>
      </c>
      <c r="P3356" s="4">
        <f t="shared" si="844"/>
        <v>94</v>
      </c>
      <c r="Q3356" s="4">
        <f t="shared" si="846"/>
        <v>50</v>
      </c>
      <c r="R3356" s="11"/>
    </row>
    <row r="3357" spans="1:18" x14ac:dyDescent="0.2">
      <c r="A3357" s="1" t="s">
        <v>3457</v>
      </c>
      <c r="B3357" s="4" t="str">
        <f t="shared" si="836"/>
        <v>2021-03-10</v>
      </c>
      <c r="C3357" s="3">
        <v>44265</v>
      </c>
      <c r="E3357" s="4" t="str">
        <f t="shared" si="837"/>
        <v>80.0;73.0;44.0;94.0</v>
      </c>
      <c r="F3357" s="4" t="str">
        <f t="shared" si="838"/>
        <v>80.0;73.0</v>
      </c>
      <c r="G3357" s="4" t="str">
        <f t="shared" si="839"/>
        <v>80.0</v>
      </c>
      <c r="H3357" s="4" t="str">
        <f t="shared" si="840"/>
        <v>73.0</v>
      </c>
      <c r="I3357" s="4" t="str">
        <f t="shared" si="841"/>
        <v>44.0;94.0</v>
      </c>
      <c r="J3357" s="4" t="str">
        <f t="shared" si="842"/>
        <v>44.0</v>
      </c>
      <c r="K3357" s="4" t="str">
        <f t="shared" si="843"/>
        <v>94.0</v>
      </c>
      <c r="L3357" s="4">
        <f t="shared" si="835"/>
        <v>80</v>
      </c>
      <c r="M3357" s="4">
        <f t="shared" si="835"/>
        <v>73</v>
      </c>
      <c r="N3357" s="10">
        <f t="shared" si="845"/>
        <v>9.5890410958904049E-2</v>
      </c>
      <c r="O3357" s="4">
        <f t="shared" si="844"/>
        <v>44</v>
      </c>
      <c r="P3357" s="4">
        <f t="shared" si="844"/>
        <v>94</v>
      </c>
      <c r="Q3357" s="4">
        <f t="shared" si="846"/>
        <v>50</v>
      </c>
      <c r="R3357" s="11"/>
    </row>
    <row r="3358" spans="1:18" x14ac:dyDescent="0.2">
      <c r="A3358" s="1" t="s">
        <v>3458</v>
      </c>
      <c r="B3358" s="4" t="str">
        <f t="shared" si="836"/>
        <v>2021-03-11</v>
      </c>
      <c r="C3358" s="3">
        <v>44266</v>
      </c>
      <c r="E3358" s="4" t="str">
        <f t="shared" si="837"/>
        <v>81.0;72.0;44.0;94.0</v>
      </c>
      <c r="F3358" s="4" t="str">
        <f t="shared" si="838"/>
        <v>81.0;72.0</v>
      </c>
      <c r="G3358" s="4" t="str">
        <f t="shared" si="839"/>
        <v>81.0</v>
      </c>
      <c r="H3358" s="4" t="str">
        <f t="shared" si="840"/>
        <v>72.0</v>
      </c>
      <c r="I3358" s="4" t="str">
        <f t="shared" si="841"/>
        <v>44.0;94.0</v>
      </c>
      <c r="J3358" s="4" t="str">
        <f t="shared" si="842"/>
        <v>44.0</v>
      </c>
      <c r="K3358" s="4" t="str">
        <f t="shared" si="843"/>
        <v>94.0</v>
      </c>
      <c r="L3358" s="4">
        <f t="shared" si="835"/>
        <v>81</v>
      </c>
      <c r="M3358" s="4">
        <f t="shared" si="835"/>
        <v>72</v>
      </c>
      <c r="N3358" s="10">
        <f t="shared" si="845"/>
        <v>0.125</v>
      </c>
      <c r="O3358" s="4">
        <f t="shared" si="844"/>
        <v>44</v>
      </c>
      <c r="P3358" s="4">
        <f t="shared" si="844"/>
        <v>94</v>
      </c>
      <c r="Q3358" s="4">
        <f t="shared" si="846"/>
        <v>50</v>
      </c>
      <c r="R3358" s="11"/>
    </row>
    <row r="3359" spans="1:18" x14ac:dyDescent="0.2">
      <c r="A3359" s="1" t="s">
        <v>3459</v>
      </c>
      <c r="B3359" s="4" t="str">
        <f t="shared" si="836"/>
        <v>2021-03-12</v>
      </c>
      <c r="C3359" s="3">
        <v>44267</v>
      </c>
      <c r="E3359" s="4" t="str">
        <f t="shared" si="837"/>
        <v>81.0;72.0;44.0;94.0</v>
      </c>
      <c r="F3359" s="4" t="str">
        <f t="shared" si="838"/>
        <v>81.0;72.0</v>
      </c>
      <c r="G3359" s="4" t="str">
        <f t="shared" si="839"/>
        <v>81.0</v>
      </c>
      <c r="H3359" s="4" t="str">
        <f t="shared" si="840"/>
        <v>72.0</v>
      </c>
      <c r="I3359" s="4" t="str">
        <f t="shared" si="841"/>
        <v>44.0;94.0</v>
      </c>
      <c r="J3359" s="4" t="str">
        <f t="shared" si="842"/>
        <v>44.0</v>
      </c>
      <c r="K3359" s="4" t="str">
        <f t="shared" si="843"/>
        <v>94.0</v>
      </c>
      <c r="L3359" s="4">
        <f t="shared" si="835"/>
        <v>81</v>
      </c>
      <c r="M3359" s="4">
        <f t="shared" si="835"/>
        <v>72</v>
      </c>
      <c r="N3359" s="10">
        <f t="shared" si="845"/>
        <v>0.125</v>
      </c>
      <c r="O3359" s="4">
        <f t="shared" si="844"/>
        <v>44</v>
      </c>
      <c r="P3359" s="4">
        <f t="shared" si="844"/>
        <v>94</v>
      </c>
      <c r="Q3359" s="4">
        <f t="shared" si="846"/>
        <v>50</v>
      </c>
      <c r="R3359" s="11"/>
    </row>
    <row r="3360" spans="1:18" x14ac:dyDescent="0.2">
      <c r="A3360" s="1" t="s">
        <v>3460</v>
      </c>
      <c r="B3360" s="4" t="str">
        <f t="shared" si="836"/>
        <v>2021-03-13</v>
      </c>
      <c r="C3360" s="3">
        <v>44268</v>
      </c>
      <c r="E3360" s="4" t="str">
        <f t="shared" si="837"/>
        <v>81.0;71.0;44.0;93.0</v>
      </c>
      <c r="F3360" s="4" t="str">
        <f t="shared" si="838"/>
        <v>81.0;71.0</v>
      </c>
      <c r="G3360" s="4" t="str">
        <f t="shared" si="839"/>
        <v>81.0</v>
      </c>
      <c r="H3360" s="4" t="str">
        <f t="shared" si="840"/>
        <v>71.0</v>
      </c>
      <c r="I3360" s="4" t="str">
        <f t="shared" si="841"/>
        <v>44.0;93.0</v>
      </c>
      <c r="J3360" s="4" t="str">
        <f t="shared" si="842"/>
        <v>44.0</v>
      </c>
      <c r="K3360" s="4" t="str">
        <f t="shared" si="843"/>
        <v>93.0</v>
      </c>
      <c r="L3360" s="4">
        <f t="shared" si="835"/>
        <v>81</v>
      </c>
      <c r="M3360" s="4">
        <f t="shared" si="835"/>
        <v>71</v>
      </c>
      <c r="N3360" s="10">
        <f t="shared" si="845"/>
        <v>0.14084507042253525</v>
      </c>
      <c r="O3360" s="4">
        <f t="shared" si="844"/>
        <v>44</v>
      </c>
      <c r="P3360" s="4">
        <f t="shared" si="844"/>
        <v>93</v>
      </c>
      <c r="Q3360" s="4">
        <f t="shared" si="846"/>
        <v>49</v>
      </c>
      <c r="R3360" s="11"/>
    </row>
    <row r="3361" spans="1:18" x14ac:dyDescent="0.2">
      <c r="A3361" s="1" t="s">
        <v>3461</v>
      </c>
      <c r="B3361" s="4" t="str">
        <f t="shared" si="836"/>
        <v>2021-03-14</v>
      </c>
      <c r="C3361" s="3">
        <v>44269</v>
      </c>
      <c r="E3361" s="4" t="str">
        <f t="shared" si="837"/>
        <v>81.0;71.0;44.0;93.0</v>
      </c>
      <c r="F3361" s="4" t="str">
        <f t="shared" si="838"/>
        <v>81.0;71.0</v>
      </c>
      <c r="G3361" s="4" t="str">
        <f t="shared" si="839"/>
        <v>81.0</v>
      </c>
      <c r="H3361" s="4" t="str">
        <f t="shared" si="840"/>
        <v>71.0</v>
      </c>
      <c r="I3361" s="4" t="str">
        <f t="shared" si="841"/>
        <v>44.0;93.0</v>
      </c>
      <c r="J3361" s="4" t="str">
        <f t="shared" si="842"/>
        <v>44.0</v>
      </c>
      <c r="K3361" s="4" t="str">
        <f t="shared" si="843"/>
        <v>93.0</v>
      </c>
      <c r="L3361" s="4">
        <f t="shared" si="835"/>
        <v>81</v>
      </c>
      <c r="M3361" s="4">
        <f t="shared" si="835"/>
        <v>71</v>
      </c>
      <c r="N3361" s="10">
        <f t="shared" si="845"/>
        <v>0.14084507042253525</v>
      </c>
      <c r="O3361" s="4">
        <f t="shared" si="844"/>
        <v>44</v>
      </c>
      <c r="P3361" s="4">
        <f t="shared" si="844"/>
        <v>93</v>
      </c>
      <c r="Q3361" s="4">
        <f t="shared" si="846"/>
        <v>49</v>
      </c>
      <c r="R3361" s="11"/>
    </row>
    <row r="3362" spans="1:18" x14ac:dyDescent="0.2">
      <c r="A3362" s="1" t="s">
        <v>3462</v>
      </c>
      <c r="B3362" s="4" t="str">
        <f t="shared" si="836"/>
        <v>2021-03-15</v>
      </c>
      <c r="C3362" s="3">
        <v>44270</v>
      </c>
      <c r="E3362" s="4" t="str">
        <f t="shared" si="837"/>
        <v>81.0;72.0;44.0;92.0</v>
      </c>
      <c r="F3362" s="4" t="str">
        <f t="shared" si="838"/>
        <v>81.0;72.0</v>
      </c>
      <c r="G3362" s="4" t="str">
        <f t="shared" si="839"/>
        <v>81.0</v>
      </c>
      <c r="H3362" s="4" t="str">
        <f t="shared" si="840"/>
        <v>72.0</v>
      </c>
      <c r="I3362" s="4" t="str">
        <f t="shared" si="841"/>
        <v>44.0;92.0</v>
      </c>
      <c r="J3362" s="4" t="str">
        <f t="shared" si="842"/>
        <v>44.0</v>
      </c>
      <c r="K3362" s="4" t="str">
        <f t="shared" si="843"/>
        <v>92.0</v>
      </c>
      <c r="L3362" s="4">
        <f t="shared" si="835"/>
        <v>81</v>
      </c>
      <c r="M3362" s="4">
        <f t="shared" si="835"/>
        <v>72</v>
      </c>
      <c r="N3362" s="10">
        <f t="shared" si="845"/>
        <v>0.125</v>
      </c>
      <c r="O3362" s="4">
        <f t="shared" si="844"/>
        <v>44</v>
      </c>
      <c r="P3362" s="4">
        <f t="shared" si="844"/>
        <v>92</v>
      </c>
      <c r="Q3362" s="4">
        <f t="shared" si="846"/>
        <v>48</v>
      </c>
      <c r="R3362" s="11"/>
    </row>
    <row r="3363" spans="1:18" x14ac:dyDescent="0.2">
      <c r="A3363" s="1" t="s">
        <v>3463</v>
      </c>
      <c r="B3363" s="4" t="str">
        <f t="shared" si="836"/>
        <v>2021-03-16</v>
      </c>
      <c r="C3363" s="3">
        <v>44271</v>
      </c>
      <c r="E3363" s="4" t="str">
        <f t="shared" si="837"/>
        <v>81.0;72.0;44.0;92.0</v>
      </c>
      <c r="F3363" s="4" t="str">
        <f t="shared" si="838"/>
        <v>81.0;72.0</v>
      </c>
      <c r="G3363" s="4" t="str">
        <f t="shared" si="839"/>
        <v>81.0</v>
      </c>
      <c r="H3363" s="4" t="str">
        <f t="shared" si="840"/>
        <v>72.0</v>
      </c>
      <c r="I3363" s="4" t="str">
        <f t="shared" si="841"/>
        <v>44.0;92.0</v>
      </c>
      <c r="J3363" s="4" t="str">
        <f t="shared" si="842"/>
        <v>44.0</v>
      </c>
      <c r="K3363" s="4" t="str">
        <f t="shared" si="843"/>
        <v>92.0</v>
      </c>
      <c r="L3363" s="4">
        <f t="shared" si="835"/>
        <v>81</v>
      </c>
      <c r="M3363" s="4">
        <f t="shared" si="835"/>
        <v>72</v>
      </c>
      <c r="N3363" s="10">
        <f t="shared" si="845"/>
        <v>0.125</v>
      </c>
      <c r="O3363" s="4">
        <f t="shared" si="844"/>
        <v>44</v>
      </c>
      <c r="P3363" s="4">
        <f t="shared" si="844"/>
        <v>92</v>
      </c>
      <c r="Q3363" s="4">
        <f t="shared" si="846"/>
        <v>48</v>
      </c>
      <c r="R3363" s="11"/>
    </row>
    <row r="3364" spans="1:18" x14ac:dyDescent="0.2">
      <c r="A3364" s="1" t="s">
        <v>3464</v>
      </c>
      <c r="B3364" s="4" t="str">
        <f t="shared" si="836"/>
        <v>2021-03-17</v>
      </c>
      <c r="C3364" s="3">
        <v>44272</v>
      </c>
      <c r="E3364" s="4" t="str">
        <f t="shared" si="837"/>
        <v>81.0;72.0;44.0;92.0</v>
      </c>
      <c r="F3364" s="4" t="str">
        <f t="shared" si="838"/>
        <v>81.0;72.0</v>
      </c>
      <c r="G3364" s="4" t="str">
        <f t="shared" si="839"/>
        <v>81.0</v>
      </c>
      <c r="H3364" s="4" t="str">
        <f t="shared" si="840"/>
        <v>72.0</v>
      </c>
      <c r="I3364" s="4" t="str">
        <f t="shared" si="841"/>
        <v>44.0;92.0</v>
      </c>
      <c r="J3364" s="4" t="str">
        <f t="shared" si="842"/>
        <v>44.0</v>
      </c>
      <c r="K3364" s="4" t="str">
        <f t="shared" si="843"/>
        <v>92.0</v>
      </c>
      <c r="L3364" s="4">
        <f t="shared" si="835"/>
        <v>81</v>
      </c>
      <c r="M3364" s="4">
        <f t="shared" si="835"/>
        <v>72</v>
      </c>
      <c r="N3364" s="10">
        <f t="shared" si="845"/>
        <v>0.125</v>
      </c>
      <c r="O3364" s="4">
        <f t="shared" si="844"/>
        <v>44</v>
      </c>
      <c r="P3364" s="4">
        <f t="shared" si="844"/>
        <v>92</v>
      </c>
      <c r="Q3364" s="4">
        <f t="shared" si="846"/>
        <v>48</v>
      </c>
      <c r="R3364" s="11"/>
    </row>
    <row r="3365" spans="1:18" x14ac:dyDescent="0.2">
      <c r="A3365" s="1" t="s">
        <v>3465</v>
      </c>
      <c r="B3365" s="4" t="str">
        <f t="shared" si="836"/>
        <v>2021-03-18</v>
      </c>
      <c r="C3365" s="3">
        <v>44273</v>
      </c>
      <c r="E3365" s="4" t="str">
        <f t="shared" si="837"/>
        <v>81.0;72.0;44.0;91.0</v>
      </c>
      <c r="F3365" s="4" t="str">
        <f t="shared" si="838"/>
        <v>81.0;72.0</v>
      </c>
      <c r="G3365" s="4" t="str">
        <f t="shared" si="839"/>
        <v>81.0</v>
      </c>
      <c r="H3365" s="4" t="str">
        <f t="shared" si="840"/>
        <v>72.0</v>
      </c>
      <c r="I3365" s="4" t="str">
        <f t="shared" si="841"/>
        <v>44.0;91.0</v>
      </c>
      <c r="J3365" s="4" t="str">
        <f t="shared" si="842"/>
        <v>44.0</v>
      </c>
      <c r="K3365" s="4" t="str">
        <f t="shared" si="843"/>
        <v>91.0</v>
      </c>
      <c r="L3365" s="4">
        <f t="shared" si="835"/>
        <v>81</v>
      </c>
      <c r="M3365" s="4">
        <f t="shared" si="835"/>
        <v>72</v>
      </c>
      <c r="N3365" s="10">
        <f t="shared" si="845"/>
        <v>0.125</v>
      </c>
      <c r="O3365" s="4">
        <f t="shared" si="844"/>
        <v>44</v>
      </c>
      <c r="P3365" s="4">
        <f t="shared" si="844"/>
        <v>91</v>
      </c>
      <c r="Q3365" s="4">
        <f t="shared" si="846"/>
        <v>47</v>
      </c>
      <c r="R3365" s="11"/>
    </row>
    <row r="3366" spans="1:18" x14ac:dyDescent="0.2">
      <c r="A3366" s="1" t="s">
        <v>3466</v>
      </c>
      <c r="B3366" s="4" t="str">
        <f t="shared" si="836"/>
        <v>2021-03-19</v>
      </c>
      <c r="C3366" s="3">
        <v>44274</v>
      </c>
      <c r="E3366" s="4" t="str">
        <f t="shared" si="837"/>
        <v>81.0;72.0;44.0;91.0</v>
      </c>
      <c r="F3366" s="4" t="str">
        <f t="shared" si="838"/>
        <v>81.0;72.0</v>
      </c>
      <c r="G3366" s="4" t="str">
        <f t="shared" si="839"/>
        <v>81.0</v>
      </c>
      <c r="H3366" s="4" t="str">
        <f t="shared" si="840"/>
        <v>72.0</v>
      </c>
      <c r="I3366" s="4" t="str">
        <f t="shared" si="841"/>
        <v>44.0;91.0</v>
      </c>
      <c r="J3366" s="4" t="str">
        <f t="shared" si="842"/>
        <v>44.0</v>
      </c>
      <c r="K3366" s="4" t="str">
        <f t="shared" si="843"/>
        <v>91.0</v>
      </c>
      <c r="L3366" s="4">
        <f t="shared" si="835"/>
        <v>81</v>
      </c>
      <c r="M3366" s="4">
        <f t="shared" si="835"/>
        <v>72</v>
      </c>
      <c r="N3366" s="10">
        <f t="shared" si="845"/>
        <v>0.125</v>
      </c>
      <c r="O3366" s="4">
        <f t="shared" si="844"/>
        <v>44</v>
      </c>
      <c r="P3366" s="4">
        <f t="shared" si="844"/>
        <v>91</v>
      </c>
      <c r="Q3366" s="4">
        <f t="shared" si="846"/>
        <v>47</v>
      </c>
      <c r="R3366" s="11"/>
    </row>
    <row r="3367" spans="1:18" x14ac:dyDescent="0.2">
      <c r="A3367" s="1" t="s">
        <v>3467</v>
      </c>
      <c r="B3367" s="4" t="str">
        <f t="shared" si="836"/>
        <v>2021-03-20</v>
      </c>
      <c r="C3367" s="3">
        <v>44275</v>
      </c>
      <c r="E3367" s="4" t="str">
        <f t="shared" si="837"/>
        <v>81.0;72.0;43.0;91.0</v>
      </c>
      <c r="F3367" s="4" t="str">
        <f t="shared" si="838"/>
        <v>81.0;72.0</v>
      </c>
      <c r="G3367" s="4" t="str">
        <f t="shared" si="839"/>
        <v>81.0</v>
      </c>
      <c r="H3367" s="4" t="str">
        <f t="shared" si="840"/>
        <v>72.0</v>
      </c>
      <c r="I3367" s="4" t="str">
        <f t="shared" si="841"/>
        <v>43.0;91.0</v>
      </c>
      <c r="J3367" s="4" t="str">
        <f t="shared" si="842"/>
        <v>43.0</v>
      </c>
      <c r="K3367" s="4" t="str">
        <f t="shared" si="843"/>
        <v>91.0</v>
      </c>
      <c r="L3367" s="4">
        <f t="shared" si="835"/>
        <v>81</v>
      </c>
      <c r="M3367" s="4">
        <f t="shared" si="835"/>
        <v>72</v>
      </c>
      <c r="N3367" s="10">
        <f t="shared" si="845"/>
        <v>0.125</v>
      </c>
      <c r="O3367" s="4">
        <f t="shared" si="844"/>
        <v>43</v>
      </c>
      <c r="P3367" s="4">
        <f t="shared" si="844"/>
        <v>91</v>
      </c>
      <c r="Q3367" s="4">
        <f t="shared" si="846"/>
        <v>48</v>
      </c>
      <c r="R3367" s="11"/>
    </row>
    <row r="3368" spans="1:18" x14ac:dyDescent="0.2">
      <c r="A3368" s="1" t="s">
        <v>3468</v>
      </c>
      <c r="B3368" s="4" t="str">
        <f t="shared" si="836"/>
        <v>2021-03-21</v>
      </c>
      <c r="C3368" s="3">
        <v>44276</v>
      </c>
      <c r="E3368" s="4" t="str">
        <f t="shared" si="837"/>
        <v>81.0;72.0;43.0;90.0</v>
      </c>
      <c r="F3368" s="4" t="str">
        <f t="shared" si="838"/>
        <v>81.0;72.0</v>
      </c>
      <c r="G3368" s="4" t="str">
        <f t="shared" si="839"/>
        <v>81.0</v>
      </c>
      <c r="H3368" s="4" t="str">
        <f t="shared" si="840"/>
        <v>72.0</v>
      </c>
      <c r="I3368" s="4" t="str">
        <f t="shared" si="841"/>
        <v>43.0;90.0</v>
      </c>
      <c r="J3368" s="4" t="str">
        <f t="shared" si="842"/>
        <v>43.0</v>
      </c>
      <c r="K3368" s="4" t="str">
        <f t="shared" si="843"/>
        <v>90.0</v>
      </c>
      <c r="L3368" s="4">
        <f t="shared" si="835"/>
        <v>81</v>
      </c>
      <c r="M3368" s="4">
        <f t="shared" si="835"/>
        <v>72</v>
      </c>
      <c r="N3368" s="10">
        <f t="shared" si="845"/>
        <v>0.125</v>
      </c>
      <c r="O3368" s="4">
        <f t="shared" si="844"/>
        <v>43</v>
      </c>
      <c r="P3368" s="4">
        <f t="shared" si="844"/>
        <v>90</v>
      </c>
      <c r="Q3368" s="4">
        <f t="shared" si="846"/>
        <v>47</v>
      </c>
      <c r="R3368" s="11"/>
    </row>
    <row r="3369" spans="1:18" x14ac:dyDescent="0.2">
      <c r="A3369" s="1" t="s">
        <v>3469</v>
      </c>
      <c r="B3369" s="4" t="str">
        <f t="shared" si="836"/>
        <v>2021-03-22</v>
      </c>
      <c r="C3369" s="3">
        <v>44277</v>
      </c>
      <c r="E3369" s="4" t="str">
        <f t="shared" si="837"/>
        <v>81.0;71.0;43.0;90.0</v>
      </c>
      <c r="F3369" s="4" t="str">
        <f t="shared" si="838"/>
        <v>81.0;71.0</v>
      </c>
      <c r="G3369" s="4" t="str">
        <f t="shared" si="839"/>
        <v>81.0</v>
      </c>
      <c r="H3369" s="4" t="str">
        <f t="shared" si="840"/>
        <v>71.0</v>
      </c>
      <c r="I3369" s="4" t="str">
        <f t="shared" si="841"/>
        <v>43.0;90.0</v>
      </c>
      <c r="J3369" s="4" t="str">
        <f t="shared" si="842"/>
        <v>43.0</v>
      </c>
      <c r="K3369" s="4" t="str">
        <f t="shared" si="843"/>
        <v>90.0</v>
      </c>
      <c r="L3369" s="4">
        <f t="shared" si="835"/>
        <v>81</v>
      </c>
      <c r="M3369" s="4">
        <f t="shared" si="835"/>
        <v>71</v>
      </c>
      <c r="N3369" s="10">
        <f t="shared" si="845"/>
        <v>0.14084507042253525</v>
      </c>
      <c r="O3369" s="4">
        <f t="shared" si="844"/>
        <v>43</v>
      </c>
      <c r="P3369" s="4">
        <f t="shared" si="844"/>
        <v>90</v>
      </c>
      <c r="Q3369" s="4">
        <f t="shared" si="846"/>
        <v>47</v>
      </c>
      <c r="R3369" s="11"/>
    </row>
    <row r="3370" spans="1:18" x14ac:dyDescent="0.2">
      <c r="A3370" s="1" t="s">
        <v>3470</v>
      </c>
      <c r="B3370" s="4" t="str">
        <f t="shared" si="836"/>
        <v>2021-03-23</v>
      </c>
      <c r="C3370" s="3">
        <v>44278</v>
      </c>
      <c r="E3370" s="4" t="str">
        <f t="shared" si="837"/>
        <v>80.0;72.0;43.0;90.0</v>
      </c>
      <c r="F3370" s="4" t="str">
        <f t="shared" si="838"/>
        <v>80.0;72.0</v>
      </c>
      <c r="G3370" s="4" t="str">
        <f t="shared" si="839"/>
        <v>80.0</v>
      </c>
      <c r="H3370" s="4" t="str">
        <f t="shared" si="840"/>
        <v>72.0</v>
      </c>
      <c r="I3370" s="4" t="str">
        <f t="shared" si="841"/>
        <v>43.0;90.0</v>
      </c>
      <c r="J3370" s="4" t="str">
        <f t="shared" si="842"/>
        <v>43.0</v>
      </c>
      <c r="K3370" s="4" t="str">
        <f t="shared" si="843"/>
        <v>90.0</v>
      </c>
      <c r="L3370" s="4">
        <f t="shared" si="835"/>
        <v>80</v>
      </c>
      <c r="M3370" s="4">
        <f t="shared" si="835"/>
        <v>72</v>
      </c>
      <c r="N3370" s="10">
        <f t="shared" si="845"/>
        <v>0.11111111111111116</v>
      </c>
      <c r="O3370" s="4">
        <f t="shared" si="844"/>
        <v>43</v>
      </c>
      <c r="P3370" s="4">
        <f t="shared" si="844"/>
        <v>90</v>
      </c>
      <c r="Q3370" s="4">
        <f t="shared" si="846"/>
        <v>47</v>
      </c>
      <c r="R3370" s="11"/>
    </row>
    <row r="3371" spans="1:18" x14ac:dyDescent="0.2">
      <c r="A3371" s="1" t="s">
        <v>3471</v>
      </c>
      <c r="B3371" s="4" t="str">
        <f t="shared" si="836"/>
        <v>2021-03-24</v>
      </c>
      <c r="C3371" s="3">
        <v>44279</v>
      </c>
      <c r="E3371" s="4" t="str">
        <f t="shared" si="837"/>
        <v>79.0;72.0;43.0;90.0</v>
      </c>
      <c r="F3371" s="4" t="str">
        <f t="shared" si="838"/>
        <v>79.0;72.0</v>
      </c>
      <c r="G3371" s="4" t="str">
        <f t="shared" si="839"/>
        <v>79.0</v>
      </c>
      <c r="H3371" s="4" t="str">
        <f t="shared" si="840"/>
        <v>72.0</v>
      </c>
      <c r="I3371" s="4" t="str">
        <f t="shared" si="841"/>
        <v>43.0;90.0</v>
      </c>
      <c r="J3371" s="4" t="str">
        <f t="shared" si="842"/>
        <v>43.0</v>
      </c>
      <c r="K3371" s="4" t="str">
        <f t="shared" si="843"/>
        <v>90.0</v>
      </c>
      <c r="L3371" s="4">
        <f t="shared" si="835"/>
        <v>79</v>
      </c>
      <c r="M3371" s="4">
        <f t="shared" si="835"/>
        <v>72</v>
      </c>
      <c r="N3371" s="10">
        <f t="shared" si="845"/>
        <v>9.7222222222222321E-2</v>
      </c>
      <c r="O3371" s="4">
        <f t="shared" si="844"/>
        <v>43</v>
      </c>
      <c r="P3371" s="4">
        <f t="shared" si="844"/>
        <v>90</v>
      </c>
      <c r="Q3371" s="4">
        <f t="shared" si="846"/>
        <v>47</v>
      </c>
      <c r="R3371" s="11"/>
    </row>
    <row r="3372" spans="1:18" x14ac:dyDescent="0.2">
      <c r="A3372" s="1" t="s">
        <v>3472</v>
      </c>
      <c r="B3372" s="4" t="str">
        <f t="shared" si="836"/>
        <v>2021-03-25</v>
      </c>
      <c r="C3372" s="3">
        <v>44280</v>
      </c>
      <c r="E3372" s="4" t="str">
        <f t="shared" si="837"/>
        <v>79.0;72.0;44.0;91.0</v>
      </c>
      <c r="F3372" s="4" t="str">
        <f t="shared" si="838"/>
        <v>79.0;72.0</v>
      </c>
      <c r="G3372" s="4" t="str">
        <f t="shared" si="839"/>
        <v>79.0</v>
      </c>
      <c r="H3372" s="4" t="str">
        <f t="shared" si="840"/>
        <v>72.0</v>
      </c>
      <c r="I3372" s="4" t="str">
        <f t="shared" si="841"/>
        <v>44.0;91.0</v>
      </c>
      <c r="J3372" s="4" t="str">
        <f t="shared" si="842"/>
        <v>44.0</v>
      </c>
      <c r="K3372" s="4" t="str">
        <f t="shared" si="843"/>
        <v>91.0</v>
      </c>
      <c r="L3372" s="4">
        <f t="shared" si="835"/>
        <v>79</v>
      </c>
      <c r="M3372" s="4">
        <f t="shared" si="835"/>
        <v>72</v>
      </c>
      <c r="N3372" s="10">
        <f t="shared" si="845"/>
        <v>9.7222222222222321E-2</v>
      </c>
      <c r="O3372" s="4">
        <f t="shared" si="844"/>
        <v>44</v>
      </c>
      <c r="P3372" s="4">
        <f t="shared" si="844"/>
        <v>91</v>
      </c>
      <c r="Q3372" s="4">
        <f t="shared" si="846"/>
        <v>47</v>
      </c>
      <c r="R3372" s="11"/>
    </row>
    <row r="3373" spans="1:18" x14ac:dyDescent="0.2">
      <c r="A3373" s="1" t="s">
        <v>3473</v>
      </c>
      <c r="B3373" s="4" t="str">
        <f t="shared" si="836"/>
        <v>2021-03-26</v>
      </c>
      <c r="C3373" s="3">
        <v>44281</v>
      </c>
      <c r="E3373" s="4" t="str">
        <f t="shared" si="837"/>
        <v>79.0;72.0;44.0;91.0</v>
      </c>
      <c r="F3373" s="4" t="str">
        <f t="shared" si="838"/>
        <v>79.0;72.0</v>
      </c>
      <c r="G3373" s="4" t="str">
        <f t="shared" si="839"/>
        <v>79.0</v>
      </c>
      <c r="H3373" s="4" t="str">
        <f t="shared" si="840"/>
        <v>72.0</v>
      </c>
      <c r="I3373" s="4" t="str">
        <f t="shared" si="841"/>
        <v>44.0;91.0</v>
      </c>
      <c r="J3373" s="4" t="str">
        <f t="shared" si="842"/>
        <v>44.0</v>
      </c>
      <c r="K3373" s="4" t="str">
        <f t="shared" si="843"/>
        <v>91.0</v>
      </c>
      <c r="L3373" s="4">
        <f t="shared" si="835"/>
        <v>79</v>
      </c>
      <c r="M3373" s="4">
        <f t="shared" si="835"/>
        <v>72</v>
      </c>
      <c r="N3373" s="10">
        <f t="shared" si="845"/>
        <v>9.7222222222222321E-2</v>
      </c>
      <c r="O3373" s="4">
        <f t="shared" si="844"/>
        <v>44</v>
      </c>
      <c r="P3373" s="4">
        <f t="shared" si="844"/>
        <v>91</v>
      </c>
      <c r="Q3373" s="4">
        <f t="shared" si="846"/>
        <v>47</v>
      </c>
      <c r="R3373" s="11"/>
    </row>
    <row r="3374" spans="1:18" x14ac:dyDescent="0.2">
      <c r="A3374" s="1" t="s">
        <v>3474</v>
      </c>
      <c r="B3374" s="4" t="str">
        <f t="shared" si="836"/>
        <v>2021-03-27</v>
      </c>
      <c r="C3374" s="3">
        <v>44282</v>
      </c>
      <c r="E3374" s="4" t="str">
        <f t="shared" si="837"/>
        <v>79.0;72.0;44.0;91.0</v>
      </c>
      <c r="F3374" s="4" t="str">
        <f t="shared" si="838"/>
        <v>79.0;72.0</v>
      </c>
      <c r="G3374" s="4" t="str">
        <f t="shared" si="839"/>
        <v>79.0</v>
      </c>
      <c r="H3374" s="4" t="str">
        <f t="shared" si="840"/>
        <v>72.0</v>
      </c>
      <c r="I3374" s="4" t="str">
        <f t="shared" si="841"/>
        <v>44.0;91.0</v>
      </c>
      <c r="J3374" s="4" t="str">
        <f t="shared" si="842"/>
        <v>44.0</v>
      </c>
      <c r="K3374" s="4" t="str">
        <f t="shared" si="843"/>
        <v>91.0</v>
      </c>
      <c r="L3374" s="4">
        <f t="shared" si="835"/>
        <v>79</v>
      </c>
      <c r="M3374" s="4">
        <f t="shared" si="835"/>
        <v>72</v>
      </c>
      <c r="N3374" s="10">
        <f t="shared" si="845"/>
        <v>9.7222222222222321E-2</v>
      </c>
      <c r="O3374" s="4">
        <f t="shared" si="844"/>
        <v>44</v>
      </c>
      <c r="P3374" s="4">
        <f t="shared" si="844"/>
        <v>91</v>
      </c>
      <c r="Q3374" s="4">
        <f t="shared" si="846"/>
        <v>47</v>
      </c>
      <c r="R3374" s="11"/>
    </row>
    <row r="3375" spans="1:18" x14ac:dyDescent="0.2">
      <c r="A3375" s="1" t="s">
        <v>3475</v>
      </c>
      <c r="B3375" s="4" t="str">
        <f t="shared" si="836"/>
        <v>2021-03-28</v>
      </c>
      <c r="C3375" s="3">
        <v>44283</v>
      </c>
      <c r="E3375" s="4" t="str">
        <f t="shared" si="837"/>
        <v>79.0;72.0;43.0;91.0</v>
      </c>
      <c r="F3375" s="4" t="str">
        <f t="shared" si="838"/>
        <v>79.0;72.0</v>
      </c>
      <c r="G3375" s="4" t="str">
        <f t="shared" si="839"/>
        <v>79.0</v>
      </c>
      <c r="H3375" s="4" t="str">
        <f t="shared" si="840"/>
        <v>72.0</v>
      </c>
      <c r="I3375" s="4" t="str">
        <f t="shared" si="841"/>
        <v>43.0;91.0</v>
      </c>
      <c r="J3375" s="4" t="str">
        <f t="shared" si="842"/>
        <v>43.0</v>
      </c>
      <c r="K3375" s="4" t="str">
        <f t="shared" si="843"/>
        <v>91.0</v>
      </c>
      <c r="L3375" s="4">
        <f t="shared" si="835"/>
        <v>79</v>
      </c>
      <c r="M3375" s="4">
        <f t="shared" si="835"/>
        <v>72</v>
      </c>
      <c r="N3375" s="10">
        <f t="shared" si="845"/>
        <v>9.7222222222222321E-2</v>
      </c>
      <c r="O3375" s="4">
        <f t="shared" si="844"/>
        <v>43</v>
      </c>
      <c r="P3375" s="4">
        <f t="shared" si="844"/>
        <v>91</v>
      </c>
      <c r="Q3375" s="4">
        <f t="shared" si="846"/>
        <v>48</v>
      </c>
      <c r="R3375" s="11"/>
    </row>
    <row r="3376" spans="1:18" x14ac:dyDescent="0.2">
      <c r="A3376" s="1" t="s">
        <v>3476</v>
      </c>
      <c r="B3376" s="4" t="str">
        <f t="shared" si="836"/>
        <v>2021-03-29</v>
      </c>
      <c r="C3376" s="3">
        <v>44284</v>
      </c>
      <c r="E3376" s="4" t="str">
        <f t="shared" si="837"/>
        <v>79.0;72.0;43.0;92.0</v>
      </c>
      <c r="F3376" s="4" t="str">
        <f t="shared" si="838"/>
        <v>79.0;72.0</v>
      </c>
      <c r="G3376" s="4" t="str">
        <f t="shared" si="839"/>
        <v>79.0</v>
      </c>
      <c r="H3376" s="4" t="str">
        <f t="shared" si="840"/>
        <v>72.0</v>
      </c>
      <c r="I3376" s="4" t="str">
        <f t="shared" si="841"/>
        <v>43.0;92.0</v>
      </c>
      <c r="J3376" s="4" t="str">
        <f t="shared" si="842"/>
        <v>43.0</v>
      </c>
      <c r="K3376" s="4" t="str">
        <f t="shared" si="843"/>
        <v>92.0</v>
      </c>
      <c r="L3376" s="4">
        <f t="shared" si="835"/>
        <v>79</v>
      </c>
      <c r="M3376" s="4">
        <f t="shared" si="835"/>
        <v>72</v>
      </c>
      <c r="N3376" s="10">
        <f t="shared" si="845"/>
        <v>9.7222222222222321E-2</v>
      </c>
      <c r="O3376" s="4">
        <f t="shared" si="844"/>
        <v>43</v>
      </c>
      <c r="P3376" s="4">
        <f t="shared" si="844"/>
        <v>92</v>
      </c>
      <c r="Q3376" s="4">
        <f t="shared" si="846"/>
        <v>49</v>
      </c>
      <c r="R3376" s="11"/>
    </row>
    <row r="3377" spans="1:18" x14ac:dyDescent="0.2">
      <c r="A3377" s="1" t="s">
        <v>3477</v>
      </c>
      <c r="B3377" s="4" t="str">
        <f t="shared" si="836"/>
        <v>2021-03-30</v>
      </c>
      <c r="C3377" s="3">
        <v>44285</v>
      </c>
      <c r="E3377" s="4" t="str">
        <f t="shared" si="837"/>
        <v>78.0;72.0;43.0;93.0</v>
      </c>
      <c r="F3377" s="4" t="str">
        <f t="shared" si="838"/>
        <v>78.0;72.0</v>
      </c>
      <c r="G3377" s="4" t="str">
        <f t="shared" si="839"/>
        <v>78.0</v>
      </c>
      <c r="H3377" s="4" t="str">
        <f t="shared" si="840"/>
        <v>72.0</v>
      </c>
      <c r="I3377" s="4" t="str">
        <f t="shared" si="841"/>
        <v>43.0;93.0</v>
      </c>
      <c r="J3377" s="4" t="str">
        <f t="shared" si="842"/>
        <v>43.0</v>
      </c>
      <c r="K3377" s="4" t="str">
        <f t="shared" si="843"/>
        <v>93.0</v>
      </c>
      <c r="L3377" s="4">
        <f t="shared" ref="L3377:M3440" si="847">VALUE(G3377)</f>
        <v>78</v>
      </c>
      <c r="M3377" s="4">
        <f t="shared" si="847"/>
        <v>72</v>
      </c>
      <c r="N3377" s="10">
        <f t="shared" si="845"/>
        <v>8.3333333333333259E-2</v>
      </c>
      <c r="O3377" s="4">
        <f t="shared" si="844"/>
        <v>43</v>
      </c>
      <c r="P3377" s="4">
        <f t="shared" si="844"/>
        <v>93</v>
      </c>
      <c r="Q3377" s="4">
        <f t="shared" si="846"/>
        <v>50</v>
      </c>
      <c r="R3377" s="11"/>
    </row>
    <row r="3378" spans="1:18" x14ac:dyDescent="0.2">
      <c r="A3378" s="1" t="s">
        <v>3478</v>
      </c>
      <c r="B3378" s="4" t="str">
        <f t="shared" si="836"/>
        <v>2021-03-31</v>
      </c>
      <c r="C3378" s="3">
        <v>44286</v>
      </c>
      <c r="E3378" s="4" t="str">
        <f t="shared" si="837"/>
        <v>78.0;71.0;43.0;93.0</v>
      </c>
      <c r="F3378" s="4" t="str">
        <f t="shared" si="838"/>
        <v>78.0;71.0</v>
      </c>
      <c r="G3378" s="4" t="str">
        <f t="shared" si="839"/>
        <v>78.0</v>
      </c>
      <c r="H3378" s="4" t="str">
        <f t="shared" si="840"/>
        <v>71.0</v>
      </c>
      <c r="I3378" s="4" t="str">
        <f t="shared" si="841"/>
        <v>43.0;93.0</v>
      </c>
      <c r="J3378" s="4" t="str">
        <f t="shared" si="842"/>
        <v>43.0</v>
      </c>
      <c r="K3378" s="4" t="str">
        <f t="shared" si="843"/>
        <v>93.0</v>
      </c>
      <c r="L3378" s="4">
        <f t="shared" si="847"/>
        <v>78</v>
      </c>
      <c r="M3378" s="4">
        <f t="shared" si="847"/>
        <v>71</v>
      </c>
      <c r="N3378" s="10">
        <f t="shared" si="845"/>
        <v>9.8591549295774739E-2</v>
      </c>
      <c r="O3378" s="4">
        <f t="shared" si="844"/>
        <v>43</v>
      </c>
      <c r="P3378" s="4">
        <f t="shared" si="844"/>
        <v>93</v>
      </c>
      <c r="Q3378" s="4">
        <f t="shared" si="846"/>
        <v>50</v>
      </c>
      <c r="R3378" s="11"/>
    </row>
    <row r="3379" spans="1:18" x14ac:dyDescent="0.2">
      <c r="A3379" s="1" t="s">
        <v>3479</v>
      </c>
      <c r="B3379" s="4" t="str">
        <f t="shared" si="836"/>
        <v>2021-04-01</v>
      </c>
      <c r="C3379" s="3">
        <v>44287</v>
      </c>
      <c r="E3379" s="4" t="str">
        <f t="shared" si="837"/>
        <v>78.0;71.0;43.0;93.0</v>
      </c>
      <c r="F3379" s="4" t="str">
        <f t="shared" si="838"/>
        <v>78.0;71.0</v>
      </c>
      <c r="G3379" s="4" t="str">
        <f t="shared" si="839"/>
        <v>78.0</v>
      </c>
      <c r="H3379" s="4" t="str">
        <f t="shared" si="840"/>
        <v>71.0</v>
      </c>
      <c r="I3379" s="4" t="str">
        <f t="shared" si="841"/>
        <v>43.0;93.0</v>
      </c>
      <c r="J3379" s="4" t="str">
        <f t="shared" si="842"/>
        <v>43.0</v>
      </c>
      <c r="K3379" s="4" t="str">
        <f t="shared" si="843"/>
        <v>93.0</v>
      </c>
      <c r="L3379" s="4">
        <f t="shared" si="847"/>
        <v>78</v>
      </c>
      <c r="M3379" s="4">
        <f t="shared" si="847"/>
        <v>71</v>
      </c>
      <c r="N3379" s="10">
        <f t="shared" si="845"/>
        <v>9.8591549295774739E-2</v>
      </c>
      <c r="O3379" s="4">
        <f t="shared" si="844"/>
        <v>43</v>
      </c>
      <c r="P3379" s="4">
        <f t="shared" si="844"/>
        <v>93</v>
      </c>
      <c r="Q3379" s="4">
        <f t="shared" si="846"/>
        <v>50</v>
      </c>
      <c r="R3379" s="11"/>
    </row>
    <row r="3380" spans="1:18" x14ac:dyDescent="0.2">
      <c r="A3380" s="1" t="s">
        <v>3480</v>
      </c>
      <c r="B3380" s="4" t="str">
        <f t="shared" si="836"/>
        <v>2021-04-02</v>
      </c>
      <c r="C3380" s="3">
        <v>44288</v>
      </c>
      <c r="E3380" s="4" t="str">
        <f t="shared" si="837"/>
        <v>78.0;71.0;43.0;94.0</v>
      </c>
      <c r="F3380" s="4" t="str">
        <f t="shared" si="838"/>
        <v>78.0;71.0</v>
      </c>
      <c r="G3380" s="4" t="str">
        <f t="shared" si="839"/>
        <v>78.0</v>
      </c>
      <c r="H3380" s="4" t="str">
        <f t="shared" si="840"/>
        <v>71.0</v>
      </c>
      <c r="I3380" s="4" t="str">
        <f t="shared" si="841"/>
        <v>43.0;94.0</v>
      </c>
      <c r="J3380" s="4" t="str">
        <f t="shared" si="842"/>
        <v>43.0</v>
      </c>
      <c r="K3380" s="4" t="str">
        <f t="shared" si="843"/>
        <v>94.0</v>
      </c>
      <c r="L3380" s="4">
        <f t="shared" si="847"/>
        <v>78</v>
      </c>
      <c r="M3380" s="4">
        <f t="shared" si="847"/>
        <v>71</v>
      </c>
      <c r="N3380" s="10">
        <f t="shared" si="845"/>
        <v>9.8591549295774739E-2</v>
      </c>
      <c r="O3380" s="4">
        <f t="shared" si="844"/>
        <v>43</v>
      </c>
      <c r="P3380" s="4">
        <f t="shared" si="844"/>
        <v>94</v>
      </c>
      <c r="Q3380" s="4">
        <f t="shared" si="846"/>
        <v>51</v>
      </c>
      <c r="R3380" s="11"/>
    </row>
    <row r="3381" spans="1:18" x14ac:dyDescent="0.2">
      <c r="A3381" s="1" t="s">
        <v>3481</v>
      </c>
      <c r="B3381" s="4" t="str">
        <f t="shared" si="836"/>
        <v>2021-04-03</v>
      </c>
      <c r="C3381" s="3">
        <v>44289</v>
      </c>
      <c r="E3381" s="4" t="str">
        <f t="shared" si="837"/>
        <v>78.0;71.0;43.0;94.0</v>
      </c>
      <c r="F3381" s="4" t="str">
        <f t="shared" si="838"/>
        <v>78.0;71.0</v>
      </c>
      <c r="G3381" s="4" t="str">
        <f t="shared" si="839"/>
        <v>78.0</v>
      </c>
      <c r="H3381" s="4" t="str">
        <f t="shared" si="840"/>
        <v>71.0</v>
      </c>
      <c r="I3381" s="4" t="str">
        <f t="shared" si="841"/>
        <v>43.0;94.0</v>
      </c>
      <c r="J3381" s="4" t="str">
        <f t="shared" si="842"/>
        <v>43.0</v>
      </c>
      <c r="K3381" s="4" t="str">
        <f t="shared" si="843"/>
        <v>94.0</v>
      </c>
      <c r="L3381" s="4">
        <f t="shared" si="847"/>
        <v>78</v>
      </c>
      <c r="M3381" s="4">
        <f t="shared" si="847"/>
        <v>71</v>
      </c>
      <c r="N3381" s="10">
        <f t="shared" si="845"/>
        <v>9.8591549295774739E-2</v>
      </c>
      <c r="O3381" s="4">
        <f t="shared" si="844"/>
        <v>43</v>
      </c>
      <c r="P3381" s="4">
        <f t="shared" si="844"/>
        <v>94</v>
      </c>
      <c r="Q3381" s="4">
        <f t="shared" si="846"/>
        <v>51</v>
      </c>
      <c r="R3381" s="11"/>
    </row>
    <row r="3382" spans="1:18" x14ac:dyDescent="0.2">
      <c r="A3382" s="1" t="s">
        <v>3482</v>
      </c>
      <c r="B3382" s="4" t="str">
        <f t="shared" si="836"/>
        <v>2021-04-04</v>
      </c>
      <c r="C3382" s="3">
        <v>44290</v>
      </c>
      <c r="E3382" s="4" t="str">
        <f t="shared" si="837"/>
        <v>79.0;71.0;43.0;94.0</v>
      </c>
      <c r="F3382" s="4" t="str">
        <f t="shared" si="838"/>
        <v>79.0;71.0</v>
      </c>
      <c r="G3382" s="4" t="str">
        <f t="shared" si="839"/>
        <v>79.0</v>
      </c>
      <c r="H3382" s="4" t="str">
        <f t="shared" si="840"/>
        <v>71.0</v>
      </c>
      <c r="I3382" s="4" t="str">
        <f t="shared" si="841"/>
        <v>43.0;94.0</v>
      </c>
      <c r="J3382" s="4" t="str">
        <f t="shared" si="842"/>
        <v>43.0</v>
      </c>
      <c r="K3382" s="4" t="str">
        <f t="shared" si="843"/>
        <v>94.0</v>
      </c>
      <c r="L3382" s="4">
        <f t="shared" si="847"/>
        <v>79</v>
      </c>
      <c r="M3382" s="4">
        <f t="shared" si="847"/>
        <v>71</v>
      </c>
      <c r="N3382" s="10">
        <f t="shared" si="845"/>
        <v>0.11267605633802824</v>
      </c>
      <c r="O3382" s="4">
        <f t="shared" si="844"/>
        <v>43</v>
      </c>
      <c r="P3382" s="4">
        <f t="shared" si="844"/>
        <v>94</v>
      </c>
      <c r="Q3382" s="4">
        <f t="shared" si="846"/>
        <v>51</v>
      </c>
      <c r="R3382" s="11"/>
    </row>
    <row r="3383" spans="1:18" x14ac:dyDescent="0.2">
      <c r="A3383" s="1" t="s">
        <v>3483</v>
      </c>
      <c r="B3383" s="4" t="str">
        <f t="shared" si="836"/>
        <v>2021-04-05</v>
      </c>
      <c r="C3383" s="3">
        <v>44291</v>
      </c>
      <c r="E3383" s="4" t="str">
        <f t="shared" si="837"/>
        <v>79.0;72.0;43.0;94.0</v>
      </c>
      <c r="F3383" s="4" t="str">
        <f t="shared" si="838"/>
        <v>79.0;72.0</v>
      </c>
      <c r="G3383" s="4" t="str">
        <f t="shared" si="839"/>
        <v>79.0</v>
      </c>
      <c r="H3383" s="4" t="str">
        <f t="shared" si="840"/>
        <v>72.0</v>
      </c>
      <c r="I3383" s="4" t="str">
        <f t="shared" si="841"/>
        <v>43.0;94.0</v>
      </c>
      <c r="J3383" s="4" t="str">
        <f t="shared" si="842"/>
        <v>43.0</v>
      </c>
      <c r="K3383" s="4" t="str">
        <f t="shared" si="843"/>
        <v>94.0</v>
      </c>
      <c r="L3383" s="4">
        <f t="shared" si="847"/>
        <v>79</v>
      </c>
      <c r="M3383" s="4">
        <f t="shared" si="847"/>
        <v>72</v>
      </c>
      <c r="N3383" s="10">
        <f t="shared" si="845"/>
        <v>9.7222222222222321E-2</v>
      </c>
      <c r="O3383" s="4">
        <f t="shared" si="844"/>
        <v>43</v>
      </c>
      <c r="P3383" s="4">
        <f t="shared" si="844"/>
        <v>94</v>
      </c>
      <c r="Q3383" s="4">
        <f t="shared" si="846"/>
        <v>51</v>
      </c>
      <c r="R3383" s="11"/>
    </row>
    <row r="3384" spans="1:18" x14ac:dyDescent="0.2">
      <c r="A3384" s="1" t="s">
        <v>3484</v>
      </c>
      <c r="B3384" s="4" t="str">
        <f t="shared" si="836"/>
        <v>2021-04-06</v>
      </c>
      <c r="C3384" s="3">
        <v>44292</v>
      </c>
      <c r="E3384" s="4" t="str">
        <f t="shared" si="837"/>
        <v>78.0;72.0;43.0;93.0</v>
      </c>
      <c r="F3384" s="4" t="str">
        <f t="shared" si="838"/>
        <v>78.0;72.0</v>
      </c>
      <c r="G3384" s="4" t="str">
        <f t="shared" si="839"/>
        <v>78.0</v>
      </c>
      <c r="H3384" s="4" t="str">
        <f t="shared" si="840"/>
        <v>72.0</v>
      </c>
      <c r="I3384" s="4" t="str">
        <f t="shared" si="841"/>
        <v>43.0;93.0</v>
      </c>
      <c r="J3384" s="4" t="str">
        <f t="shared" si="842"/>
        <v>43.0</v>
      </c>
      <c r="K3384" s="4" t="str">
        <f t="shared" si="843"/>
        <v>93.0</v>
      </c>
      <c r="L3384" s="4">
        <f t="shared" si="847"/>
        <v>78</v>
      </c>
      <c r="M3384" s="4">
        <f t="shared" si="847"/>
        <v>72</v>
      </c>
      <c r="N3384" s="10">
        <f t="shared" si="845"/>
        <v>8.3333333333333259E-2</v>
      </c>
      <c r="O3384" s="4">
        <f t="shared" si="844"/>
        <v>43</v>
      </c>
      <c r="P3384" s="4">
        <f t="shared" si="844"/>
        <v>93</v>
      </c>
      <c r="Q3384" s="4">
        <f t="shared" si="846"/>
        <v>50</v>
      </c>
      <c r="R3384" s="11"/>
    </row>
    <row r="3385" spans="1:18" x14ac:dyDescent="0.2">
      <c r="A3385" s="1" t="s">
        <v>3485</v>
      </c>
      <c r="B3385" s="4" t="str">
        <f t="shared" si="836"/>
        <v>2021-04-07</v>
      </c>
      <c r="C3385" s="3">
        <v>44293</v>
      </c>
      <c r="E3385" s="4" t="str">
        <f t="shared" si="837"/>
        <v>78.0;72.0;43.0;93.0</v>
      </c>
      <c r="F3385" s="4" t="str">
        <f t="shared" si="838"/>
        <v>78.0;72.0</v>
      </c>
      <c r="G3385" s="4" t="str">
        <f t="shared" si="839"/>
        <v>78.0</v>
      </c>
      <c r="H3385" s="4" t="str">
        <f t="shared" si="840"/>
        <v>72.0</v>
      </c>
      <c r="I3385" s="4" t="str">
        <f t="shared" si="841"/>
        <v>43.0;93.0</v>
      </c>
      <c r="J3385" s="4" t="str">
        <f t="shared" si="842"/>
        <v>43.0</v>
      </c>
      <c r="K3385" s="4" t="str">
        <f t="shared" si="843"/>
        <v>93.0</v>
      </c>
      <c r="L3385" s="4">
        <f t="shared" si="847"/>
        <v>78</v>
      </c>
      <c r="M3385" s="4">
        <f t="shared" si="847"/>
        <v>72</v>
      </c>
      <c r="N3385" s="10">
        <f t="shared" si="845"/>
        <v>8.3333333333333259E-2</v>
      </c>
      <c r="O3385" s="4">
        <f t="shared" si="844"/>
        <v>43</v>
      </c>
      <c r="P3385" s="4">
        <f t="shared" si="844"/>
        <v>93</v>
      </c>
      <c r="Q3385" s="4">
        <f t="shared" si="846"/>
        <v>50</v>
      </c>
      <c r="R3385" s="11"/>
    </row>
    <row r="3386" spans="1:18" x14ac:dyDescent="0.2">
      <c r="A3386" s="1" t="s">
        <v>3486</v>
      </c>
      <c r="B3386" s="4" t="str">
        <f t="shared" si="836"/>
        <v>2021-04-08</v>
      </c>
      <c r="C3386" s="3">
        <v>44294</v>
      </c>
      <c r="E3386" s="4" t="str">
        <f t="shared" si="837"/>
        <v>78.0;72.0;43.0;93.0</v>
      </c>
      <c r="F3386" s="4" t="str">
        <f t="shared" si="838"/>
        <v>78.0;72.0</v>
      </c>
      <c r="G3386" s="4" t="str">
        <f t="shared" si="839"/>
        <v>78.0</v>
      </c>
      <c r="H3386" s="4" t="str">
        <f t="shared" si="840"/>
        <v>72.0</v>
      </c>
      <c r="I3386" s="4" t="str">
        <f t="shared" si="841"/>
        <v>43.0;93.0</v>
      </c>
      <c r="J3386" s="4" t="str">
        <f t="shared" si="842"/>
        <v>43.0</v>
      </c>
      <c r="K3386" s="4" t="str">
        <f t="shared" si="843"/>
        <v>93.0</v>
      </c>
      <c r="L3386" s="4">
        <f t="shared" si="847"/>
        <v>78</v>
      </c>
      <c r="M3386" s="4">
        <f t="shared" si="847"/>
        <v>72</v>
      </c>
      <c r="N3386" s="10">
        <f t="shared" si="845"/>
        <v>8.3333333333333259E-2</v>
      </c>
      <c r="O3386" s="4">
        <f t="shared" si="844"/>
        <v>43</v>
      </c>
      <c r="P3386" s="4">
        <f t="shared" si="844"/>
        <v>93</v>
      </c>
      <c r="Q3386" s="4">
        <f t="shared" si="846"/>
        <v>50</v>
      </c>
      <c r="R3386" s="11"/>
    </row>
    <row r="3387" spans="1:18" x14ac:dyDescent="0.2">
      <c r="A3387" s="1" t="s">
        <v>3487</v>
      </c>
      <c r="B3387" s="4" t="str">
        <f t="shared" si="836"/>
        <v>2021-04-09</v>
      </c>
      <c r="C3387" s="3">
        <v>44295</v>
      </c>
      <c r="E3387" s="4" t="str">
        <f t="shared" si="837"/>
        <v>78.0;73.0;43.0;93.0</v>
      </c>
      <c r="F3387" s="4" t="str">
        <f t="shared" si="838"/>
        <v>78.0;73.0</v>
      </c>
      <c r="G3387" s="4" t="str">
        <f t="shared" si="839"/>
        <v>78.0</v>
      </c>
      <c r="H3387" s="4" t="str">
        <f t="shared" si="840"/>
        <v>73.0</v>
      </c>
      <c r="I3387" s="4" t="str">
        <f t="shared" si="841"/>
        <v>43.0;93.0</v>
      </c>
      <c r="J3387" s="4" t="str">
        <f t="shared" si="842"/>
        <v>43.0</v>
      </c>
      <c r="K3387" s="4" t="str">
        <f t="shared" si="843"/>
        <v>93.0</v>
      </c>
      <c r="L3387" s="4">
        <f t="shared" si="847"/>
        <v>78</v>
      </c>
      <c r="M3387" s="4">
        <f t="shared" si="847"/>
        <v>73</v>
      </c>
      <c r="N3387" s="10">
        <f t="shared" si="845"/>
        <v>6.8493150684931559E-2</v>
      </c>
      <c r="O3387" s="4">
        <f t="shared" si="844"/>
        <v>43</v>
      </c>
      <c r="P3387" s="4">
        <f t="shared" si="844"/>
        <v>93</v>
      </c>
      <c r="Q3387" s="4">
        <f t="shared" si="846"/>
        <v>50</v>
      </c>
      <c r="R3387" s="11"/>
    </row>
    <row r="3388" spans="1:18" x14ac:dyDescent="0.2">
      <c r="A3388" s="1" t="s">
        <v>3488</v>
      </c>
      <c r="B3388" s="4" t="str">
        <f t="shared" si="836"/>
        <v>2021-04-10</v>
      </c>
      <c r="C3388" s="3">
        <v>44296</v>
      </c>
      <c r="E3388" s="4" t="str">
        <f t="shared" si="837"/>
        <v>78.0;73.0;43.0;93.0</v>
      </c>
      <c r="F3388" s="4" t="str">
        <f t="shared" si="838"/>
        <v>78.0;73.0</v>
      </c>
      <c r="G3388" s="4" t="str">
        <f t="shared" si="839"/>
        <v>78.0</v>
      </c>
      <c r="H3388" s="4" t="str">
        <f t="shared" si="840"/>
        <v>73.0</v>
      </c>
      <c r="I3388" s="4" t="str">
        <f t="shared" si="841"/>
        <v>43.0;93.0</v>
      </c>
      <c r="J3388" s="4" t="str">
        <f t="shared" si="842"/>
        <v>43.0</v>
      </c>
      <c r="K3388" s="4" t="str">
        <f t="shared" si="843"/>
        <v>93.0</v>
      </c>
      <c r="L3388" s="4">
        <f t="shared" si="847"/>
        <v>78</v>
      </c>
      <c r="M3388" s="4">
        <f t="shared" si="847"/>
        <v>73</v>
      </c>
      <c r="N3388" s="10">
        <f t="shared" si="845"/>
        <v>6.8493150684931559E-2</v>
      </c>
      <c r="O3388" s="4">
        <f t="shared" si="844"/>
        <v>43</v>
      </c>
      <c r="P3388" s="4">
        <f t="shared" si="844"/>
        <v>93</v>
      </c>
      <c r="Q3388" s="4">
        <f t="shared" si="846"/>
        <v>50</v>
      </c>
      <c r="R3388" s="11"/>
    </row>
    <row r="3389" spans="1:18" x14ac:dyDescent="0.2">
      <c r="A3389" s="1" t="s">
        <v>3489</v>
      </c>
      <c r="B3389" s="4" t="str">
        <f t="shared" si="836"/>
        <v>2021-04-11</v>
      </c>
      <c r="C3389" s="3">
        <v>44297</v>
      </c>
      <c r="E3389" s="4" t="str">
        <f t="shared" si="837"/>
        <v>78.0;73.0;43.0;93.0</v>
      </c>
      <c r="F3389" s="4" t="str">
        <f t="shared" si="838"/>
        <v>78.0;73.0</v>
      </c>
      <c r="G3389" s="4" t="str">
        <f t="shared" si="839"/>
        <v>78.0</v>
      </c>
      <c r="H3389" s="4" t="str">
        <f t="shared" si="840"/>
        <v>73.0</v>
      </c>
      <c r="I3389" s="4" t="str">
        <f t="shared" si="841"/>
        <v>43.0;93.0</v>
      </c>
      <c r="J3389" s="4" t="str">
        <f t="shared" si="842"/>
        <v>43.0</v>
      </c>
      <c r="K3389" s="4" t="str">
        <f t="shared" si="843"/>
        <v>93.0</v>
      </c>
      <c r="L3389" s="4">
        <f t="shared" si="847"/>
        <v>78</v>
      </c>
      <c r="M3389" s="4">
        <f t="shared" si="847"/>
        <v>73</v>
      </c>
      <c r="N3389" s="10">
        <f t="shared" si="845"/>
        <v>6.8493150684931559E-2</v>
      </c>
      <c r="O3389" s="4">
        <f t="shared" si="844"/>
        <v>43</v>
      </c>
      <c r="P3389" s="4">
        <f t="shared" si="844"/>
        <v>93</v>
      </c>
      <c r="Q3389" s="4">
        <f t="shared" si="846"/>
        <v>50</v>
      </c>
      <c r="R3389" s="11"/>
    </row>
    <row r="3390" spans="1:18" x14ac:dyDescent="0.2">
      <c r="A3390" s="1" t="s">
        <v>3490</v>
      </c>
      <c r="B3390" s="4" t="str">
        <f t="shared" si="836"/>
        <v>2021-04-12</v>
      </c>
      <c r="C3390" s="3">
        <v>44298</v>
      </c>
      <c r="E3390" s="4" t="str">
        <f t="shared" si="837"/>
        <v>77.0;74.0;43.0;93.0</v>
      </c>
      <c r="F3390" s="4" t="str">
        <f t="shared" si="838"/>
        <v>77.0;74.0</v>
      </c>
      <c r="G3390" s="4" t="str">
        <f t="shared" si="839"/>
        <v>77.0</v>
      </c>
      <c r="H3390" s="4" t="str">
        <f t="shared" si="840"/>
        <v>74.0</v>
      </c>
      <c r="I3390" s="4" t="str">
        <f t="shared" si="841"/>
        <v>43.0;93.0</v>
      </c>
      <c r="J3390" s="4" t="str">
        <f t="shared" si="842"/>
        <v>43.0</v>
      </c>
      <c r="K3390" s="4" t="str">
        <f t="shared" si="843"/>
        <v>93.0</v>
      </c>
      <c r="L3390" s="4">
        <f t="shared" si="847"/>
        <v>77</v>
      </c>
      <c r="M3390" s="4">
        <f t="shared" si="847"/>
        <v>74</v>
      </c>
      <c r="N3390" s="10">
        <f t="shared" si="845"/>
        <v>4.0540540540540571E-2</v>
      </c>
      <c r="O3390" s="4">
        <f t="shared" si="844"/>
        <v>43</v>
      </c>
      <c r="P3390" s="4">
        <f t="shared" si="844"/>
        <v>93</v>
      </c>
      <c r="Q3390" s="4">
        <f t="shared" si="846"/>
        <v>50</v>
      </c>
      <c r="R3390" s="11"/>
    </row>
    <row r="3391" spans="1:18" x14ac:dyDescent="0.2">
      <c r="A3391" s="1" t="s">
        <v>3491</v>
      </c>
      <c r="B3391" s="4" t="str">
        <f t="shared" si="836"/>
        <v>2021-04-13</v>
      </c>
      <c r="C3391" s="3">
        <v>44299</v>
      </c>
      <c r="E3391" s="4" t="str">
        <f t="shared" si="837"/>
        <v>77.0;74.0;43.0;93.0</v>
      </c>
      <c r="F3391" s="4" t="str">
        <f t="shared" si="838"/>
        <v>77.0;74.0</v>
      </c>
      <c r="G3391" s="4" t="str">
        <f t="shared" si="839"/>
        <v>77.0</v>
      </c>
      <c r="H3391" s="4" t="str">
        <f t="shared" si="840"/>
        <v>74.0</v>
      </c>
      <c r="I3391" s="4" t="str">
        <f t="shared" si="841"/>
        <v>43.0;93.0</v>
      </c>
      <c r="J3391" s="4" t="str">
        <f t="shared" si="842"/>
        <v>43.0</v>
      </c>
      <c r="K3391" s="4" t="str">
        <f t="shared" si="843"/>
        <v>93.0</v>
      </c>
      <c r="L3391" s="4">
        <f t="shared" si="847"/>
        <v>77</v>
      </c>
      <c r="M3391" s="4">
        <f t="shared" si="847"/>
        <v>74</v>
      </c>
      <c r="N3391" s="10">
        <f t="shared" si="845"/>
        <v>4.0540540540540571E-2</v>
      </c>
      <c r="O3391" s="4">
        <f t="shared" si="844"/>
        <v>43</v>
      </c>
      <c r="P3391" s="4">
        <f t="shared" si="844"/>
        <v>93</v>
      </c>
      <c r="Q3391" s="4">
        <f t="shared" si="846"/>
        <v>50</v>
      </c>
      <c r="R3391" s="11"/>
    </row>
    <row r="3392" spans="1:18" x14ac:dyDescent="0.2">
      <c r="A3392" s="1" t="s">
        <v>3492</v>
      </c>
      <c r="B3392" s="4" t="str">
        <f t="shared" si="836"/>
        <v>2021-04-14</v>
      </c>
      <c r="C3392" s="3">
        <v>44300</v>
      </c>
      <c r="E3392" s="4" t="str">
        <f t="shared" si="837"/>
        <v>77.0;74.0;43.0;93.0</v>
      </c>
      <c r="F3392" s="4" t="str">
        <f t="shared" si="838"/>
        <v>77.0;74.0</v>
      </c>
      <c r="G3392" s="4" t="str">
        <f t="shared" si="839"/>
        <v>77.0</v>
      </c>
      <c r="H3392" s="4" t="str">
        <f t="shared" si="840"/>
        <v>74.0</v>
      </c>
      <c r="I3392" s="4" t="str">
        <f t="shared" si="841"/>
        <v>43.0;93.0</v>
      </c>
      <c r="J3392" s="4" t="str">
        <f t="shared" si="842"/>
        <v>43.0</v>
      </c>
      <c r="K3392" s="4" t="str">
        <f t="shared" si="843"/>
        <v>93.0</v>
      </c>
      <c r="L3392" s="4">
        <f t="shared" si="847"/>
        <v>77</v>
      </c>
      <c r="M3392" s="4">
        <f t="shared" si="847"/>
        <v>74</v>
      </c>
      <c r="N3392" s="10">
        <f t="shared" si="845"/>
        <v>4.0540540540540571E-2</v>
      </c>
      <c r="O3392" s="4">
        <f t="shared" si="844"/>
        <v>43</v>
      </c>
      <c r="P3392" s="4">
        <f t="shared" si="844"/>
        <v>93</v>
      </c>
      <c r="Q3392" s="4">
        <f t="shared" si="846"/>
        <v>50</v>
      </c>
      <c r="R3392" s="11"/>
    </row>
    <row r="3393" spans="1:18" x14ac:dyDescent="0.2">
      <c r="A3393" s="1" t="s">
        <v>3493</v>
      </c>
      <c r="B3393" s="4" t="str">
        <f t="shared" si="836"/>
        <v>2021-04-15</v>
      </c>
      <c r="C3393" s="3">
        <v>44301</v>
      </c>
      <c r="E3393" s="4" t="str">
        <f t="shared" si="837"/>
        <v>76.0;75.0;43.0;92.0</v>
      </c>
      <c r="F3393" s="4" t="str">
        <f t="shared" si="838"/>
        <v>76.0;75.0</v>
      </c>
      <c r="G3393" s="4" t="str">
        <f t="shared" si="839"/>
        <v>76.0</v>
      </c>
      <c r="H3393" s="4" t="str">
        <f t="shared" si="840"/>
        <v>75.0</v>
      </c>
      <c r="I3393" s="4" t="str">
        <f t="shared" si="841"/>
        <v>43.0;92.0</v>
      </c>
      <c r="J3393" s="4" t="str">
        <f t="shared" si="842"/>
        <v>43.0</v>
      </c>
      <c r="K3393" s="4" t="str">
        <f t="shared" si="843"/>
        <v>92.0</v>
      </c>
      <c r="L3393" s="4">
        <f t="shared" si="847"/>
        <v>76</v>
      </c>
      <c r="M3393" s="4">
        <f t="shared" si="847"/>
        <v>75</v>
      </c>
      <c r="N3393" s="10">
        <f t="shared" si="845"/>
        <v>1.3333333333333419E-2</v>
      </c>
      <c r="O3393" s="4">
        <f t="shared" si="844"/>
        <v>43</v>
      </c>
      <c r="P3393" s="4">
        <f t="shared" si="844"/>
        <v>92</v>
      </c>
      <c r="Q3393" s="4">
        <f t="shared" si="846"/>
        <v>49</v>
      </c>
      <c r="R3393" s="11"/>
    </row>
    <row r="3394" spans="1:18" x14ac:dyDescent="0.2">
      <c r="A3394" s="1" t="s">
        <v>3494</v>
      </c>
      <c r="B3394" s="4" t="str">
        <f t="shared" si="836"/>
        <v>2021-04-16</v>
      </c>
      <c r="C3394" s="3">
        <v>44302</v>
      </c>
      <c r="E3394" s="4" t="str">
        <f t="shared" si="837"/>
        <v>76.0;76.0;43.0;92.0</v>
      </c>
      <c r="F3394" s="4" t="str">
        <f t="shared" si="838"/>
        <v>76.0;76.0</v>
      </c>
      <c r="G3394" s="4" t="str">
        <f t="shared" si="839"/>
        <v>76.0</v>
      </c>
      <c r="H3394" s="4" t="str">
        <f t="shared" si="840"/>
        <v>76.0</v>
      </c>
      <c r="I3394" s="4" t="str">
        <f t="shared" si="841"/>
        <v>43.0;92.0</v>
      </c>
      <c r="J3394" s="4" t="str">
        <f t="shared" si="842"/>
        <v>43.0</v>
      </c>
      <c r="K3394" s="4" t="str">
        <f t="shared" si="843"/>
        <v>92.0</v>
      </c>
      <c r="L3394" s="4">
        <f t="shared" si="847"/>
        <v>76</v>
      </c>
      <c r="M3394" s="4">
        <f t="shared" si="847"/>
        <v>76</v>
      </c>
      <c r="N3394" s="10">
        <f t="shared" si="845"/>
        <v>0</v>
      </c>
      <c r="O3394" s="4">
        <f t="shared" si="844"/>
        <v>43</v>
      </c>
      <c r="P3394" s="4">
        <f t="shared" si="844"/>
        <v>92</v>
      </c>
      <c r="Q3394" s="4">
        <f t="shared" si="846"/>
        <v>49</v>
      </c>
      <c r="R3394" s="11"/>
    </row>
    <row r="3395" spans="1:18" x14ac:dyDescent="0.2">
      <c r="A3395" s="1" t="s">
        <v>3495</v>
      </c>
      <c r="B3395" s="4" t="str">
        <f t="shared" si="836"/>
        <v>2021-04-17</v>
      </c>
      <c r="C3395" s="3">
        <v>44303</v>
      </c>
      <c r="E3395" s="4" t="str">
        <f t="shared" si="837"/>
        <v>76.0;78.0;43.0;92.0</v>
      </c>
      <c r="F3395" s="4" t="str">
        <f t="shared" si="838"/>
        <v>76.0;78.0</v>
      </c>
      <c r="G3395" s="4" t="str">
        <f t="shared" si="839"/>
        <v>76.0</v>
      </c>
      <c r="H3395" s="4" t="str">
        <f t="shared" si="840"/>
        <v>78.0</v>
      </c>
      <c r="I3395" s="4" t="str">
        <f t="shared" si="841"/>
        <v>43.0;92.0</v>
      </c>
      <c r="J3395" s="4" t="str">
        <f t="shared" si="842"/>
        <v>43.0</v>
      </c>
      <c r="K3395" s="4" t="str">
        <f t="shared" si="843"/>
        <v>92.0</v>
      </c>
      <c r="L3395" s="4">
        <f t="shared" si="847"/>
        <v>76</v>
      </c>
      <c r="M3395" s="4">
        <f t="shared" si="847"/>
        <v>78</v>
      </c>
      <c r="N3395" s="10">
        <f t="shared" si="845"/>
        <v>-2.5641025641025661E-2</v>
      </c>
      <c r="O3395" s="4">
        <f t="shared" si="844"/>
        <v>43</v>
      </c>
      <c r="P3395" s="4">
        <f t="shared" si="844"/>
        <v>92</v>
      </c>
      <c r="Q3395" s="4">
        <f t="shared" si="846"/>
        <v>49</v>
      </c>
      <c r="R3395" s="11"/>
    </row>
    <row r="3396" spans="1:18" x14ac:dyDescent="0.2">
      <c r="A3396" s="1" t="s">
        <v>3496</v>
      </c>
      <c r="B3396" s="4" t="str">
        <f t="shared" ref="B3396:B3459" si="848">LEFT(A3396,10)</f>
        <v>2021-04-18</v>
      </c>
      <c r="C3396" s="3">
        <v>44304</v>
      </c>
      <c r="E3396" s="4" t="str">
        <f t="shared" ref="E3396:E3459" si="849">RIGHT(A3396,19)</f>
        <v>76.0;79.0;44.0;92.0</v>
      </c>
      <c r="F3396" s="4" t="str">
        <f t="shared" ref="F3396:F3459" si="850">LEFT(E3396,9)</f>
        <v>76.0;79.0</v>
      </c>
      <c r="G3396" s="4" t="str">
        <f t="shared" ref="G3396:G3459" si="851">LEFT(F3396,4)</f>
        <v>76.0</v>
      </c>
      <c r="H3396" s="4" t="str">
        <f t="shared" ref="H3396:H3459" si="852">RIGHT(F3396,4)</f>
        <v>79.0</v>
      </c>
      <c r="I3396" s="4" t="str">
        <f t="shared" ref="I3396:I3459" si="853">RIGHT(E3396,9)</f>
        <v>44.0;92.0</v>
      </c>
      <c r="J3396" s="4" t="str">
        <f t="shared" ref="J3396:J3459" si="854">LEFT(I3396,4)</f>
        <v>44.0</v>
      </c>
      <c r="K3396" s="4" t="str">
        <f t="shared" ref="K3396:K3459" si="855">RIGHT(I3396,4)</f>
        <v>92.0</v>
      </c>
      <c r="L3396" s="4">
        <f t="shared" si="847"/>
        <v>76</v>
      </c>
      <c r="M3396" s="4">
        <f t="shared" si="847"/>
        <v>79</v>
      </c>
      <c r="N3396" s="10">
        <f t="shared" si="845"/>
        <v>-3.7974683544303778E-2</v>
      </c>
      <c r="O3396" s="4">
        <f t="shared" ref="O3396:P3459" si="856">VALUE(J3396)</f>
        <v>44</v>
      </c>
      <c r="P3396" s="4">
        <f t="shared" si="856"/>
        <v>92</v>
      </c>
      <c r="Q3396" s="4">
        <f t="shared" si="846"/>
        <v>48</v>
      </c>
      <c r="R3396" s="11"/>
    </row>
    <row r="3397" spans="1:18" x14ac:dyDescent="0.2">
      <c r="A3397" s="1" t="s">
        <v>3497</v>
      </c>
      <c r="B3397" s="4" t="str">
        <f t="shared" si="848"/>
        <v>2021-04-19</v>
      </c>
      <c r="C3397" s="3">
        <v>44305</v>
      </c>
      <c r="E3397" s="4" t="str">
        <f t="shared" si="849"/>
        <v>75.0;80.0;44.0;91.0</v>
      </c>
      <c r="F3397" s="4" t="str">
        <f t="shared" si="850"/>
        <v>75.0;80.0</v>
      </c>
      <c r="G3397" s="4" t="str">
        <f t="shared" si="851"/>
        <v>75.0</v>
      </c>
      <c r="H3397" s="4" t="str">
        <f t="shared" si="852"/>
        <v>80.0</v>
      </c>
      <c r="I3397" s="4" t="str">
        <f t="shared" si="853"/>
        <v>44.0;91.0</v>
      </c>
      <c r="J3397" s="4" t="str">
        <f t="shared" si="854"/>
        <v>44.0</v>
      </c>
      <c r="K3397" s="4" t="str">
        <f t="shared" si="855"/>
        <v>91.0</v>
      </c>
      <c r="L3397" s="4">
        <f t="shared" si="847"/>
        <v>75</v>
      </c>
      <c r="M3397" s="4">
        <f t="shared" si="847"/>
        <v>80</v>
      </c>
      <c r="N3397" s="10">
        <f t="shared" ref="N3397:N3460" si="857">L3397/M3397-1</f>
        <v>-6.25E-2</v>
      </c>
      <c r="O3397" s="4">
        <f t="shared" si="856"/>
        <v>44</v>
      </c>
      <c r="P3397" s="4">
        <f t="shared" si="856"/>
        <v>91</v>
      </c>
      <c r="Q3397" s="4">
        <f t="shared" ref="Q3397:Q3460" si="858">P3397-O3397</f>
        <v>47</v>
      </c>
      <c r="R3397" s="11"/>
    </row>
    <row r="3398" spans="1:18" x14ac:dyDescent="0.2">
      <c r="A3398" s="1" t="s">
        <v>3498</v>
      </c>
      <c r="B3398" s="4" t="str">
        <f t="shared" si="848"/>
        <v>2021-04-20</v>
      </c>
      <c r="C3398" s="3">
        <v>44306</v>
      </c>
      <c r="E3398" s="4" t="str">
        <f t="shared" si="849"/>
        <v>75.0;80.0;45.0;92.0</v>
      </c>
      <c r="F3398" s="4" t="str">
        <f t="shared" si="850"/>
        <v>75.0;80.0</v>
      </c>
      <c r="G3398" s="4" t="str">
        <f t="shared" si="851"/>
        <v>75.0</v>
      </c>
      <c r="H3398" s="4" t="str">
        <f t="shared" si="852"/>
        <v>80.0</v>
      </c>
      <c r="I3398" s="4" t="str">
        <f t="shared" si="853"/>
        <v>45.0;92.0</v>
      </c>
      <c r="J3398" s="4" t="str">
        <f t="shared" si="854"/>
        <v>45.0</v>
      </c>
      <c r="K3398" s="4" t="str">
        <f t="shared" si="855"/>
        <v>92.0</v>
      </c>
      <c r="L3398" s="4">
        <f t="shared" si="847"/>
        <v>75</v>
      </c>
      <c r="M3398" s="4">
        <f t="shared" si="847"/>
        <v>80</v>
      </c>
      <c r="N3398" s="10">
        <f t="shared" si="857"/>
        <v>-6.25E-2</v>
      </c>
      <c r="O3398" s="4">
        <f t="shared" si="856"/>
        <v>45</v>
      </c>
      <c r="P3398" s="4">
        <f t="shared" si="856"/>
        <v>92</v>
      </c>
      <c r="Q3398" s="4">
        <f t="shared" si="858"/>
        <v>47</v>
      </c>
      <c r="R3398" s="11"/>
    </row>
    <row r="3399" spans="1:18" x14ac:dyDescent="0.2">
      <c r="A3399" s="1" t="s">
        <v>3499</v>
      </c>
      <c r="B3399" s="4" t="str">
        <f t="shared" si="848"/>
        <v>2021-04-21</v>
      </c>
      <c r="C3399" s="3">
        <v>44307</v>
      </c>
      <c r="E3399" s="4" t="str">
        <f t="shared" si="849"/>
        <v>75.0;80.0;45.0;92.0</v>
      </c>
      <c r="F3399" s="4" t="str">
        <f t="shared" si="850"/>
        <v>75.0;80.0</v>
      </c>
      <c r="G3399" s="4" t="str">
        <f t="shared" si="851"/>
        <v>75.0</v>
      </c>
      <c r="H3399" s="4" t="str">
        <f t="shared" si="852"/>
        <v>80.0</v>
      </c>
      <c r="I3399" s="4" t="str">
        <f t="shared" si="853"/>
        <v>45.0;92.0</v>
      </c>
      <c r="J3399" s="4" t="str">
        <f t="shared" si="854"/>
        <v>45.0</v>
      </c>
      <c r="K3399" s="4" t="str">
        <f t="shared" si="855"/>
        <v>92.0</v>
      </c>
      <c r="L3399" s="4">
        <f t="shared" si="847"/>
        <v>75</v>
      </c>
      <c r="M3399" s="4">
        <f t="shared" si="847"/>
        <v>80</v>
      </c>
      <c r="N3399" s="10">
        <f t="shared" si="857"/>
        <v>-6.25E-2</v>
      </c>
      <c r="O3399" s="4">
        <f t="shared" si="856"/>
        <v>45</v>
      </c>
      <c r="P3399" s="4">
        <f t="shared" si="856"/>
        <v>92</v>
      </c>
      <c r="Q3399" s="4">
        <f t="shared" si="858"/>
        <v>47</v>
      </c>
      <c r="R3399" s="11"/>
    </row>
    <row r="3400" spans="1:18" x14ac:dyDescent="0.2">
      <c r="A3400" s="1" t="s">
        <v>3500</v>
      </c>
      <c r="B3400" s="4" t="str">
        <f t="shared" si="848"/>
        <v>2021-04-22</v>
      </c>
      <c r="C3400" s="3">
        <v>44308</v>
      </c>
      <c r="E3400" s="4" t="str">
        <f t="shared" si="849"/>
        <v>75.0;79.0;45.0;91.0</v>
      </c>
      <c r="F3400" s="4" t="str">
        <f t="shared" si="850"/>
        <v>75.0;79.0</v>
      </c>
      <c r="G3400" s="4" t="str">
        <f t="shared" si="851"/>
        <v>75.0</v>
      </c>
      <c r="H3400" s="4" t="str">
        <f t="shared" si="852"/>
        <v>79.0</v>
      </c>
      <c r="I3400" s="4" t="str">
        <f t="shared" si="853"/>
        <v>45.0;91.0</v>
      </c>
      <c r="J3400" s="4" t="str">
        <f t="shared" si="854"/>
        <v>45.0</v>
      </c>
      <c r="K3400" s="4" t="str">
        <f t="shared" si="855"/>
        <v>91.0</v>
      </c>
      <c r="L3400" s="4">
        <f t="shared" si="847"/>
        <v>75</v>
      </c>
      <c r="M3400" s="4">
        <f t="shared" si="847"/>
        <v>79</v>
      </c>
      <c r="N3400" s="10">
        <f t="shared" si="857"/>
        <v>-5.0632911392405111E-2</v>
      </c>
      <c r="O3400" s="4">
        <f t="shared" si="856"/>
        <v>45</v>
      </c>
      <c r="P3400" s="4">
        <f t="shared" si="856"/>
        <v>91</v>
      </c>
      <c r="Q3400" s="4">
        <f t="shared" si="858"/>
        <v>46</v>
      </c>
      <c r="R3400" s="11"/>
    </row>
    <row r="3401" spans="1:18" x14ac:dyDescent="0.2">
      <c r="A3401" s="1" t="s">
        <v>3501</v>
      </c>
      <c r="B3401" s="4" t="str">
        <f t="shared" si="848"/>
        <v>2021-04-23</v>
      </c>
      <c r="C3401" s="3">
        <v>44309</v>
      </c>
      <c r="E3401" s="4" t="str">
        <f t="shared" si="849"/>
        <v>75.0;79.0;46.0;91.0</v>
      </c>
      <c r="F3401" s="4" t="str">
        <f t="shared" si="850"/>
        <v>75.0;79.0</v>
      </c>
      <c r="G3401" s="4" t="str">
        <f t="shared" si="851"/>
        <v>75.0</v>
      </c>
      <c r="H3401" s="4" t="str">
        <f t="shared" si="852"/>
        <v>79.0</v>
      </c>
      <c r="I3401" s="4" t="str">
        <f t="shared" si="853"/>
        <v>46.0;91.0</v>
      </c>
      <c r="J3401" s="4" t="str">
        <f t="shared" si="854"/>
        <v>46.0</v>
      </c>
      <c r="K3401" s="4" t="str">
        <f t="shared" si="855"/>
        <v>91.0</v>
      </c>
      <c r="L3401" s="4">
        <f t="shared" si="847"/>
        <v>75</v>
      </c>
      <c r="M3401" s="4">
        <f t="shared" si="847"/>
        <v>79</v>
      </c>
      <c r="N3401" s="10">
        <f t="shared" si="857"/>
        <v>-5.0632911392405111E-2</v>
      </c>
      <c r="O3401" s="4">
        <f t="shared" si="856"/>
        <v>46</v>
      </c>
      <c r="P3401" s="4">
        <f t="shared" si="856"/>
        <v>91</v>
      </c>
      <c r="Q3401" s="4">
        <f t="shared" si="858"/>
        <v>45</v>
      </c>
      <c r="R3401" s="11"/>
    </row>
    <row r="3402" spans="1:18" x14ac:dyDescent="0.2">
      <c r="A3402" s="1" t="s">
        <v>3502</v>
      </c>
      <c r="B3402" s="4" t="str">
        <f t="shared" si="848"/>
        <v>2021-04-24</v>
      </c>
      <c r="C3402" s="3">
        <v>44310</v>
      </c>
      <c r="E3402" s="4" t="str">
        <f t="shared" si="849"/>
        <v>76.0;79.0;46.0;90.0</v>
      </c>
      <c r="F3402" s="4" t="str">
        <f t="shared" si="850"/>
        <v>76.0;79.0</v>
      </c>
      <c r="G3402" s="4" t="str">
        <f t="shared" si="851"/>
        <v>76.0</v>
      </c>
      <c r="H3402" s="4" t="str">
        <f t="shared" si="852"/>
        <v>79.0</v>
      </c>
      <c r="I3402" s="4" t="str">
        <f t="shared" si="853"/>
        <v>46.0;90.0</v>
      </c>
      <c r="J3402" s="4" t="str">
        <f t="shared" si="854"/>
        <v>46.0</v>
      </c>
      <c r="K3402" s="4" t="str">
        <f t="shared" si="855"/>
        <v>90.0</v>
      </c>
      <c r="L3402" s="4">
        <f t="shared" si="847"/>
        <v>76</v>
      </c>
      <c r="M3402" s="4">
        <f t="shared" si="847"/>
        <v>79</v>
      </c>
      <c r="N3402" s="10">
        <f t="shared" si="857"/>
        <v>-3.7974683544303778E-2</v>
      </c>
      <c r="O3402" s="4">
        <f t="shared" si="856"/>
        <v>46</v>
      </c>
      <c r="P3402" s="4">
        <f t="shared" si="856"/>
        <v>90</v>
      </c>
      <c r="Q3402" s="4">
        <f t="shared" si="858"/>
        <v>44</v>
      </c>
      <c r="R3402" s="11"/>
    </row>
    <row r="3403" spans="1:18" x14ac:dyDescent="0.2">
      <c r="A3403" s="1" t="s">
        <v>3503</v>
      </c>
      <c r="B3403" s="4" t="str">
        <f t="shared" si="848"/>
        <v>2021-04-25</v>
      </c>
      <c r="C3403" s="3">
        <v>44311</v>
      </c>
      <c r="E3403" s="4" t="str">
        <f t="shared" si="849"/>
        <v>76.0;79.0;46.0;90.0</v>
      </c>
      <c r="F3403" s="4" t="str">
        <f t="shared" si="850"/>
        <v>76.0;79.0</v>
      </c>
      <c r="G3403" s="4" t="str">
        <f t="shared" si="851"/>
        <v>76.0</v>
      </c>
      <c r="H3403" s="4" t="str">
        <f t="shared" si="852"/>
        <v>79.0</v>
      </c>
      <c r="I3403" s="4" t="str">
        <f t="shared" si="853"/>
        <v>46.0;90.0</v>
      </c>
      <c r="J3403" s="4" t="str">
        <f t="shared" si="854"/>
        <v>46.0</v>
      </c>
      <c r="K3403" s="4" t="str">
        <f t="shared" si="855"/>
        <v>90.0</v>
      </c>
      <c r="L3403" s="4">
        <f t="shared" si="847"/>
        <v>76</v>
      </c>
      <c r="M3403" s="4">
        <f t="shared" si="847"/>
        <v>79</v>
      </c>
      <c r="N3403" s="10">
        <f t="shared" si="857"/>
        <v>-3.7974683544303778E-2</v>
      </c>
      <c r="O3403" s="4">
        <f t="shared" si="856"/>
        <v>46</v>
      </c>
      <c r="P3403" s="4">
        <f t="shared" si="856"/>
        <v>90</v>
      </c>
      <c r="Q3403" s="4">
        <f t="shared" si="858"/>
        <v>44</v>
      </c>
      <c r="R3403" s="11"/>
    </row>
    <row r="3404" spans="1:18" x14ac:dyDescent="0.2">
      <c r="A3404" s="1" t="s">
        <v>3504</v>
      </c>
      <c r="B3404" s="4" t="str">
        <f t="shared" si="848"/>
        <v>2021-04-26</v>
      </c>
      <c r="C3404" s="3">
        <v>44312</v>
      </c>
      <c r="E3404" s="4" t="str">
        <f t="shared" si="849"/>
        <v>76.0;79.0;47.0;91.0</v>
      </c>
      <c r="F3404" s="4" t="str">
        <f t="shared" si="850"/>
        <v>76.0;79.0</v>
      </c>
      <c r="G3404" s="4" t="str">
        <f t="shared" si="851"/>
        <v>76.0</v>
      </c>
      <c r="H3404" s="4" t="str">
        <f t="shared" si="852"/>
        <v>79.0</v>
      </c>
      <c r="I3404" s="4" t="str">
        <f t="shared" si="853"/>
        <v>47.0;91.0</v>
      </c>
      <c r="J3404" s="4" t="str">
        <f t="shared" si="854"/>
        <v>47.0</v>
      </c>
      <c r="K3404" s="4" t="str">
        <f t="shared" si="855"/>
        <v>91.0</v>
      </c>
      <c r="L3404" s="4">
        <f t="shared" si="847"/>
        <v>76</v>
      </c>
      <c r="M3404" s="4">
        <f t="shared" si="847"/>
        <v>79</v>
      </c>
      <c r="N3404" s="10">
        <f t="shared" si="857"/>
        <v>-3.7974683544303778E-2</v>
      </c>
      <c r="O3404" s="4">
        <f t="shared" si="856"/>
        <v>47</v>
      </c>
      <c r="P3404" s="4">
        <f t="shared" si="856"/>
        <v>91</v>
      </c>
      <c r="Q3404" s="4">
        <f t="shared" si="858"/>
        <v>44</v>
      </c>
      <c r="R3404" s="11"/>
    </row>
    <row r="3405" spans="1:18" x14ac:dyDescent="0.2">
      <c r="A3405" s="1" t="s">
        <v>3505</v>
      </c>
      <c r="B3405" s="4" t="str">
        <f t="shared" si="848"/>
        <v>2021-04-27</v>
      </c>
      <c r="C3405" s="3">
        <v>44313</v>
      </c>
      <c r="E3405" s="4" t="str">
        <f t="shared" si="849"/>
        <v>76.0;79.0;47.0;91.0</v>
      </c>
      <c r="F3405" s="4" t="str">
        <f t="shared" si="850"/>
        <v>76.0;79.0</v>
      </c>
      <c r="G3405" s="4" t="str">
        <f t="shared" si="851"/>
        <v>76.0</v>
      </c>
      <c r="H3405" s="4" t="str">
        <f t="shared" si="852"/>
        <v>79.0</v>
      </c>
      <c r="I3405" s="4" t="str">
        <f t="shared" si="853"/>
        <v>47.0;91.0</v>
      </c>
      <c r="J3405" s="4" t="str">
        <f t="shared" si="854"/>
        <v>47.0</v>
      </c>
      <c r="K3405" s="4" t="str">
        <f t="shared" si="855"/>
        <v>91.0</v>
      </c>
      <c r="L3405" s="4">
        <f t="shared" si="847"/>
        <v>76</v>
      </c>
      <c r="M3405" s="4">
        <f t="shared" si="847"/>
        <v>79</v>
      </c>
      <c r="N3405" s="10">
        <f t="shared" si="857"/>
        <v>-3.7974683544303778E-2</v>
      </c>
      <c r="O3405" s="4">
        <f t="shared" si="856"/>
        <v>47</v>
      </c>
      <c r="P3405" s="4">
        <f t="shared" si="856"/>
        <v>91</v>
      </c>
      <c r="Q3405" s="4">
        <f t="shared" si="858"/>
        <v>44</v>
      </c>
      <c r="R3405" s="11"/>
    </row>
    <row r="3406" spans="1:18" x14ac:dyDescent="0.2">
      <c r="A3406" s="1" t="s">
        <v>3506</v>
      </c>
      <c r="B3406" s="4" t="str">
        <f t="shared" si="848"/>
        <v>2021-04-28</v>
      </c>
      <c r="C3406" s="3">
        <v>44314</v>
      </c>
      <c r="E3406" s="4" t="str">
        <f t="shared" si="849"/>
        <v>76.0;79.0;47.0;91.0</v>
      </c>
      <c r="F3406" s="4" t="str">
        <f t="shared" si="850"/>
        <v>76.0;79.0</v>
      </c>
      <c r="G3406" s="4" t="str">
        <f t="shared" si="851"/>
        <v>76.0</v>
      </c>
      <c r="H3406" s="4" t="str">
        <f t="shared" si="852"/>
        <v>79.0</v>
      </c>
      <c r="I3406" s="4" t="str">
        <f t="shared" si="853"/>
        <v>47.0;91.0</v>
      </c>
      <c r="J3406" s="4" t="str">
        <f t="shared" si="854"/>
        <v>47.0</v>
      </c>
      <c r="K3406" s="4" t="str">
        <f t="shared" si="855"/>
        <v>91.0</v>
      </c>
      <c r="L3406" s="4">
        <f t="shared" si="847"/>
        <v>76</v>
      </c>
      <c r="M3406" s="4">
        <f t="shared" si="847"/>
        <v>79</v>
      </c>
      <c r="N3406" s="10">
        <f t="shared" si="857"/>
        <v>-3.7974683544303778E-2</v>
      </c>
      <c r="O3406" s="4">
        <f t="shared" si="856"/>
        <v>47</v>
      </c>
      <c r="P3406" s="4">
        <f t="shared" si="856"/>
        <v>91</v>
      </c>
      <c r="Q3406" s="4">
        <f t="shared" si="858"/>
        <v>44</v>
      </c>
      <c r="R3406" s="11"/>
    </row>
    <row r="3407" spans="1:18" x14ac:dyDescent="0.2">
      <c r="A3407" s="1" t="s">
        <v>3507</v>
      </c>
      <c r="B3407" s="4" t="str">
        <f t="shared" si="848"/>
        <v>2021-04-29</v>
      </c>
      <c r="C3407" s="3">
        <v>44315</v>
      </c>
      <c r="E3407" s="4" t="str">
        <f t="shared" si="849"/>
        <v>76.0;79.0;47.0;91.0</v>
      </c>
      <c r="F3407" s="4" t="str">
        <f t="shared" si="850"/>
        <v>76.0;79.0</v>
      </c>
      <c r="G3407" s="4" t="str">
        <f t="shared" si="851"/>
        <v>76.0</v>
      </c>
      <c r="H3407" s="4" t="str">
        <f t="shared" si="852"/>
        <v>79.0</v>
      </c>
      <c r="I3407" s="4" t="str">
        <f t="shared" si="853"/>
        <v>47.0;91.0</v>
      </c>
      <c r="J3407" s="4" t="str">
        <f t="shared" si="854"/>
        <v>47.0</v>
      </c>
      <c r="K3407" s="4" t="str">
        <f t="shared" si="855"/>
        <v>91.0</v>
      </c>
      <c r="L3407" s="4">
        <f t="shared" si="847"/>
        <v>76</v>
      </c>
      <c r="M3407" s="4">
        <f t="shared" si="847"/>
        <v>79</v>
      </c>
      <c r="N3407" s="10">
        <f t="shared" si="857"/>
        <v>-3.7974683544303778E-2</v>
      </c>
      <c r="O3407" s="4">
        <f t="shared" si="856"/>
        <v>47</v>
      </c>
      <c r="P3407" s="4">
        <f t="shared" si="856"/>
        <v>91</v>
      </c>
      <c r="Q3407" s="4">
        <f t="shared" si="858"/>
        <v>44</v>
      </c>
      <c r="R3407" s="11"/>
    </row>
    <row r="3408" spans="1:18" x14ac:dyDescent="0.2">
      <c r="A3408" s="1" t="s">
        <v>3508</v>
      </c>
      <c r="B3408" s="4" t="str">
        <f t="shared" si="848"/>
        <v>2021-04-30</v>
      </c>
      <c r="C3408" s="3">
        <v>44316</v>
      </c>
      <c r="E3408" s="4" t="str">
        <f t="shared" si="849"/>
        <v>76.0;80.0;47.0;90.0</v>
      </c>
      <c r="F3408" s="4" t="str">
        <f t="shared" si="850"/>
        <v>76.0;80.0</v>
      </c>
      <c r="G3408" s="4" t="str">
        <f t="shared" si="851"/>
        <v>76.0</v>
      </c>
      <c r="H3408" s="4" t="str">
        <f t="shared" si="852"/>
        <v>80.0</v>
      </c>
      <c r="I3408" s="4" t="str">
        <f t="shared" si="853"/>
        <v>47.0;90.0</v>
      </c>
      <c r="J3408" s="4" t="str">
        <f t="shared" si="854"/>
        <v>47.0</v>
      </c>
      <c r="K3408" s="4" t="str">
        <f t="shared" si="855"/>
        <v>90.0</v>
      </c>
      <c r="L3408" s="4">
        <f t="shared" si="847"/>
        <v>76</v>
      </c>
      <c r="M3408" s="4">
        <f t="shared" si="847"/>
        <v>80</v>
      </c>
      <c r="N3408" s="10">
        <f t="shared" si="857"/>
        <v>-5.0000000000000044E-2</v>
      </c>
      <c r="O3408" s="4">
        <f t="shared" si="856"/>
        <v>47</v>
      </c>
      <c r="P3408" s="4">
        <f t="shared" si="856"/>
        <v>90</v>
      </c>
      <c r="Q3408" s="4">
        <f t="shared" si="858"/>
        <v>43</v>
      </c>
      <c r="R3408" s="11"/>
    </row>
    <row r="3409" spans="1:18" x14ac:dyDescent="0.2">
      <c r="A3409" s="1" t="s">
        <v>3509</v>
      </c>
      <c r="B3409" s="4" t="str">
        <f t="shared" si="848"/>
        <v>2021-05-01</v>
      </c>
      <c r="C3409" s="3">
        <v>44317</v>
      </c>
      <c r="E3409" s="4" t="str">
        <f t="shared" si="849"/>
        <v>77.0;81.0;48.0;89.0</v>
      </c>
      <c r="F3409" s="4" t="str">
        <f t="shared" si="850"/>
        <v>77.0;81.0</v>
      </c>
      <c r="G3409" s="4" t="str">
        <f t="shared" si="851"/>
        <v>77.0</v>
      </c>
      <c r="H3409" s="4" t="str">
        <f t="shared" si="852"/>
        <v>81.0</v>
      </c>
      <c r="I3409" s="4" t="str">
        <f t="shared" si="853"/>
        <v>48.0;89.0</v>
      </c>
      <c r="J3409" s="4" t="str">
        <f t="shared" si="854"/>
        <v>48.0</v>
      </c>
      <c r="K3409" s="4" t="str">
        <f t="shared" si="855"/>
        <v>89.0</v>
      </c>
      <c r="L3409" s="4">
        <f t="shared" si="847"/>
        <v>77</v>
      </c>
      <c r="M3409" s="4">
        <f t="shared" si="847"/>
        <v>81</v>
      </c>
      <c r="N3409" s="10">
        <f t="shared" si="857"/>
        <v>-4.9382716049382713E-2</v>
      </c>
      <c r="O3409" s="4">
        <f t="shared" si="856"/>
        <v>48</v>
      </c>
      <c r="P3409" s="4">
        <f t="shared" si="856"/>
        <v>89</v>
      </c>
      <c r="Q3409" s="4">
        <f t="shared" si="858"/>
        <v>41</v>
      </c>
      <c r="R3409" s="11"/>
    </row>
    <row r="3410" spans="1:18" x14ac:dyDescent="0.2">
      <c r="A3410" s="1" t="s">
        <v>3510</v>
      </c>
      <c r="B3410" s="4" t="str">
        <f t="shared" si="848"/>
        <v>2021-05-02</v>
      </c>
      <c r="C3410" s="3">
        <v>44318</v>
      </c>
      <c r="E3410" s="4" t="str">
        <f t="shared" si="849"/>
        <v>78.0;82.0;48.0;89.0</v>
      </c>
      <c r="F3410" s="4" t="str">
        <f t="shared" si="850"/>
        <v>78.0;82.0</v>
      </c>
      <c r="G3410" s="4" t="str">
        <f t="shared" si="851"/>
        <v>78.0</v>
      </c>
      <c r="H3410" s="4" t="str">
        <f t="shared" si="852"/>
        <v>82.0</v>
      </c>
      <c r="I3410" s="4" t="str">
        <f t="shared" si="853"/>
        <v>48.0;89.0</v>
      </c>
      <c r="J3410" s="4" t="str">
        <f t="shared" si="854"/>
        <v>48.0</v>
      </c>
      <c r="K3410" s="4" t="str">
        <f t="shared" si="855"/>
        <v>89.0</v>
      </c>
      <c r="L3410" s="4">
        <f t="shared" si="847"/>
        <v>78</v>
      </c>
      <c r="M3410" s="4">
        <f t="shared" si="847"/>
        <v>82</v>
      </c>
      <c r="N3410" s="10">
        <f t="shared" si="857"/>
        <v>-4.8780487804878092E-2</v>
      </c>
      <c r="O3410" s="4">
        <f t="shared" si="856"/>
        <v>48</v>
      </c>
      <c r="P3410" s="4">
        <f t="shared" si="856"/>
        <v>89</v>
      </c>
      <c r="Q3410" s="4">
        <f t="shared" si="858"/>
        <v>41</v>
      </c>
      <c r="R3410" s="11"/>
    </row>
    <row r="3411" spans="1:18" x14ac:dyDescent="0.2">
      <c r="A3411" s="1" t="s">
        <v>3511</v>
      </c>
      <c r="B3411" s="4" t="str">
        <f t="shared" si="848"/>
        <v>2021-05-03</v>
      </c>
      <c r="C3411" s="3">
        <v>44319</v>
      </c>
      <c r="E3411" s="4" t="str">
        <f t="shared" si="849"/>
        <v>77.0;82.0;49.0;89.0</v>
      </c>
      <c r="F3411" s="4" t="str">
        <f t="shared" si="850"/>
        <v>77.0;82.0</v>
      </c>
      <c r="G3411" s="4" t="str">
        <f t="shared" si="851"/>
        <v>77.0</v>
      </c>
      <c r="H3411" s="4" t="str">
        <f t="shared" si="852"/>
        <v>82.0</v>
      </c>
      <c r="I3411" s="4" t="str">
        <f t="shared" si="853"/>
        <v>49.0;89.0</v>
      </c>
      <c r="J3411" s="4" t="str">
        <f t="shared" si="854"/>
        <v>49.0</v>
      </c>
      <c r="K3411" s="4" t="str">
        <f t="shared" si="855"/>
        <v>89.0</v>
      </c>
      <c r="L3411" s="4">
        <f t="shared" si="847"/>
        <v>77</v>
      </c>
      <c r="M3411" s="4">
        <f t="shared" si="847"/>
        <v>82</v>
      </c>
      <c r="N3411" s="10">
        <f t="shared" si="857"/>
        <v>-6.0975609756097615E-2</v>
      </c>
      <c r="O3411" s="4">
        <f t="shared" si="856"/>
        <v>49</v>
      </c>
      <c r="P3411" s="4">
        <f t="shared" si="856"/>
        <v>89</v>
      </c>
      <c r="Q3411" s="4">
        <f t="shared" si="858"/>
        <v>40</v>
      </c>
      <c r="R3411" s="11"/>
    </row>
    <row r="3412" spans="1:18" x14ac:dyDescent="0.2">
      <c r="A3412" s="1" t="s">
        <v>3512</v>
      </c>
      <c r="B3412" s="4" t="str">
        <f t="shared" si="848"/>
        <v>2021-05-04</v>
      </c>
      <c r="C3412" s="3">
        <v>44320</v>
      </c>
      <c r="E3412" s="4" t="str">
        <f t="shared" si="849"/>
        <v>77.0;82.0;51.0;88.0</v>
      </c>
      <c r="F3412" s="4" t="str">
        <f t="shared" si="850"/>
        <v>77.0;82.0</v>
      </c>
      <c r="G3412" s="4" t="str">
        <f t="shared" si="851"/>
        <v>77.0</v>
      </c>
      <c r="H3412" s="4" t="str">
        <f t="shared" si="852"/>
        <v>82.0</v>
      </c>
      <c r="I3412" s="4" t="str">
        <f t="shared" si="853"/>
        <v>51.0;88.0</v>
      </c>
      <c r="J3412" s="4" t="str">
        <f t="shared" si="854"/>
        <v>51.0</v>
      </c>
      <c r="K3412" s="4" t="str">
        <f t="shared" si="855"/>
        <v>88.0</v>
      </c>
      <c r="L3412" s="4">
        <f t="shared" si="847"/>
        <v>77</v>
      </c>
      <c r="M3412" s="4">
        <f t="shared" si="847"/>
        <v>82</v>
      </c>
      <c r="N3412" s="10">
        <f t="shared" si="857"/>
        <v>-6.0975609756097615E-2</v>
      </c>
      <c r="O3412" s="4">
        <f t="shared" si="856"/>
        <v>51</v>
      </c>
      <c r="P3412" s="4">
        <f t="shared" si="856"/>
        <v>88</v>
      </c>
      <c r="Q3412" s="4">
        <f t="shared" si="858"/>
        <v>37</v>
      </c>
      <c r="R3412" s="11"/>
    </row>
    <row r="3413" spans="1:18" x14ac:dyDescent="0.2">
      <c r="A3413" s="1" t="s">
        <v>3513</v>
      </c>
      <c r="B3413" s="4" t="str">
        <f t="shared" si="848"/>
        <v>2021-05-05</v>
      </c>
      <c r="C3413" s="3">
        <v>44321</v>
      </c>
      <c r="E3413" s="4" t="str">
        <f t="shared" si="849"/>
        <v>76.0;82.0;51.0;88.0</v>
      </c>
      <c r="F3413" s="4" t="str">
        <f t="shared" si="850"/>
        <v>76.0;82.0</v>
      </c>
      <c r="G3413" s="4" t="str">
        <f t="shared" si="851"/>
        <v>76.0</v>
      </c>
      <c r="H3413" s="4" t="str">
        <f t="shared" si="852"/>
        <v>82.0</v>
      </c>
      <c r="I3413" s="4" t="str">
        <f t="shared" si="853"/>
        <v>51.0;88.0</v>
      </c>
      <c r="J3413" s="4" t="str">
        <f t="shared" si="854"/>
        <v>51.0</v>
      </c>
      <c r="K3413" s="4" t="str">
        <f t="shared" si="855"/>
        <v>88.0</v>
      </c>
      <c r="L3413" s="4">
        <f t="shared" si="847"/>
        <v>76</v>
      </c>
      <c r="M3413" s="4">
        <f t="shared" si="847"/>
        <v>82</v>
      </c>
      <c r="N3413" s="10">
        <f t="shared" si="857"/>
        <v>-7.3170731707317027E-2</v>
      </c>
      <c r="O3413" s="4">
        <f t="shared" si="856"/>
        <v>51</v>
      </c>
      <c r="P3413" s="4">
        <f t="shared" si="856"/>
        <v>88</v>
      </c>
      <c r="Q3413" s="4">
        <f t="shared" si="858"/>
        <v>37</v>
      </c>
      <c r="R3413" s="11"/>
    </row>
    <row r="3414" spans="1:18" x14ac:dyDescent="0.2">
      <c r="A3414" s="1" t="s">
        <v>3514</v>
      </c>
      <c r="B3414" s="4" t="str">
        <f t="shared" si="848"/>
        <v>2021-05-06</v>
      </c>
      <c r="C3414" s="3">
        <v>44322</v>
      </c>
      <c r="E3414" s="4" t="str">
        <f t="shared" si="849"/>
        <v>76.0;81.0;52.0;87.0</v>
      </c>
      <c r="F3414" s="4" t="str">
        <f t="shared" si="850"/>
        <v>76.0;81.0</v>
      </c>
      <c r="G3414" s="4" t="str">
        <f t="shared" si="851"/>
        <v>76.0</v>
      </c>
      <c r="H3414" s="4" t="str">
        <f t="shared" si="852"/>
        <v>81.0</v>
      </c>
      <c r="I3414" s="4" t="str">
        <f t="shared" si="853"/>
        <v>52.0;87.0</v>
      </c>
      <c r="J3414" s="4" t="str">
        <f t="shared" si="854"/>
        <v>52.0</v>
      </c>
      <c r="K3414" s="4" t="str">
        <f t="shared" si="855"/>
        <v>87.0</v>
      </c>
      <c r="L3414" s="4">
        <f t="shared" si="847"/>
        <v>76</v>
      </c>
      <c r="M3414" s="4">
        <f t="shared" si="847"/>
        <v>81</v>
      </c>
      <c r="N3414" s="10">
        <f t="shared" si="857"/>
        <v>-6.1728395061728447E-2</v>
      </c>
      <c r="O3414" s="4">
        <f t="shared" si="856"/>
        <v>52</v>
      </c>
      <c r="P3414" s="4">
        <f t="shared" si="856"/>
        <v>87</v>
      </c>
      <c r="Q3414" s="4">
        <f t="shared" si="858"/>
        <v>35</v>
      </c>
      <c r="R3414" s="11"/>
    </row>
    <row r="3415" spans="1:18" x14ac:dyDescent="0.2">
      <c r="A3415" s="1" t="s">
        <v>3515</v>
      </c>
      <c r="B3415" s="4" t="str">
        <f t="shared" si="848"/>
        <v>2021-05-07</v>
      </c>
      <c r="C3415" s="3">
        <v>44323</v>
      </c>
      <c r="E3415" s="4" t="str">
        <f t="shared" si="849"/>
        <v>75.0;81.0;52.0;88.0</v>
      </c>
      <c r="F3415" s="4" t="str">
        <f t="shared" si="850"/>
        <v>75.0;81.0</v>
      </c>
      <c r="G3415" s="4" t="str">
        <f t="shared" si="851"/>
        <v>75.0</v>
      </c>
      <c r="H3415" s="4" t="str">
        <f t="shared" si="852"/>
        <v>81.0</v>
      </c>
      <c r="I3415" s="4" t="str">
        <f t="shared" si="853"/>
        <v>52.0;88.0</v>
      </c>
      <c r="J3415" s="4" t="str">
        <f t="shared" si="854"/>
        <v>52.0</v>
      </c>
      <c r="K3415" s="4" t="str">
        <f t="shared" si="855"/>
        <v>88.0</v>
      </c>
      <c r="L3415" s="4">
        <f t="shared" si="847"/>
        <v>75</v>
      </c>
      <c r="M3415" s="4">
        <f t="shared" si="847"/>
        <v>81</v>
      </c>
      <c r="N3415" s="10">
        <f t="shared" si="857"/>
        <v>-7.407407407407407E-2</v>
      </c>
      <c r="O3415" s="4">
        <f t="shared" si="856"/>
        <v>52</v>
      </c>
      <c r="P3415" s="4">
        <f t="shared" si="856"/>
        <v>88</v>
      </c>
      <c r="Q3415" s="4">
        <f t="shared" si="858"/>
        <v>36</v>
      </c>
      <c r="R3415" s="11"/>
    </row>
    <row r="3416" spans="1:18" x14ac:dyDescent="0.2">
      <c r="A3416" s="1" t="s">
        <v>3516</v>
      </c>
      <c r="B3416" s="4" t="str">
        <f t="shared" si="848"/>
        <v>2021-05-08</v>
      </c>
      <c r="C3416" s="3">
        <v>44324</v>
      </c>
      <c r="E3416" s="4" t="str">
        <f t="shared" si="849"/>
        <v>75.0;81.0;53.0;90.0</v>
      </c>
      <c r="F3416" s="4" t="str">
        <f t="shared" si="850"/>
        <v>75.0;81.0</v>
      </c>
      <c r="G3416" s="4" t="str">
        <f t="shared" si="851"/>
        <v>75.0</v>
      </c>
      <c r="H3416" s="4" t="str">
        <f t="shared" si="852"/>
        <v>81.0</v>
      </c>
      <c r="I3416" s="4" t="str">
        <f t="shared" si="853"/>
        <v>53.0;90.0</v>
      </c>
      <c r="J3416" s="4" t="str">
        <f t="shared" si="854"/>
        <v>53.0</v>
      </c>
      <c r="K3416" s="4" t="str">
        <f t="shared" si="855"/>
        <v>90.0</v>
      </c>
      <c r="L3416" s="4">
        <f t="shared" si="847"/>
        <v>75</v>
      </c>
      <c r="M3416" s="4">
        <f t="shared" si="847"/>
        <v>81</v>
      </c>
      <c r="N3416" s="10">
        <f t="shared" si="857"/>
        <v>-7.407407407407407E-2</v>
      </c>
      <c r="O3416" s="4">
        <f t="shared" si="856"/>
        <v>53</v>
      </c>
      <c r="P3416" s="4">
        <f t="shared" si="856"/>
        <v>90</v>
      </c>
      <c r="Q3416" s="4">
        <f t="shared" si="858"/>
        <v>37</v>
      </c>
      <c r="R3416" s="11"/>
    </row>
    <row r="3417" spans="1:18" x14ac:dyDescent="0.2">
      <c r="A3417" s="1" t="s">
        <v>3517</v>
      </c>
      <c r="B3417" s="4" t="str">
        <f t="shared" si="848"/>
        <v>2021-05-09</v>
      </c>
      <c r="C3417" s="3">
        <v>44325</v>
      </c>
      <c r="E3417" s="4" t="str">
        <f t="shared" si="849"/>
        <v>76.0;81.0;54.0;90.0</v>
      </c>
      <c r="F3417" s="4" t="str">
        <f t="shared" si="850"/>
        <v>76.0;81.0</v>
      </c>
      <c r="G3417" s="4" t="str">
        <f t="shared" si="851"/>
        <v>76.0</v>
      </c>
      <c r="H3417" s="4" t="str">
        <f t="shared" si="852"/>
        <v>81.0</v>
      </c>
      <c r="I3417" s="4" t="str">
        <f t="shared" si="853"/>
        <v>54.0;90.0</v>
      </c>
      <c r="J3417" s="4" t="str">
        <f t="shared" si="854"/>
        <v>54.0</v>
      </c>
      <c r="K3417" s="4" t="str">
        <f t="shared" si="855"/>
        <v>90.0</v>
      </c>
      <c r="L3417" s="4">
        <f t="shared" si="847"/>
        <v>76</v>
      </c>
      <c r="M3417" s="4">
        <f t="shared" si="847"/>
        <v>81</v>
      </c>
      <c r="N3417" s="10">
        <f t="shared" si="857"/>
        <v>-6.1728395061728447E-2</v>
      </c>
      <c r="O3417" s="4">
        <f t="shared" si="856"/>
        <v>54</v>
      </c>
      <c r="P3417" s="4">
        <f t="shared" si="856"/>
        <v>90</v>
      </c>
      <c r="Q3417" s="4">
        <f t="shared" si="858"/>
        <v>36</v>
      </c>
      <c r="R3417" s="11"/>
    </row>
    <row r="3418" spans="1:18" x14ac:dyDescent="0.2">
      <c r="A3418" s="1" t="s">
        <v>3518</v>
      </c>
      <c r="B3418" s="4" t="str">
        <f t="shared" si="848"/>
        <v>2021-05-10</v>
      </c>
      <c r="C3418" s="3">
        <v>44326</v>
      </c>
      <c r="E3418" s="4" t="str">
        <f t="shared" si="849"/>
        <v>76.0;82.0;55.0;90.0</v>
      </c>
      <c r="F3418" s="4" t="str">
        <f t="shared" si="850"/>
        <v>76.0;82.0</v>
      </c>
      <c r="G3418" s="4" t="str">
        <f t="shared" si="851"/>
        <v>76.0</v>
      </c>
      <c r="H3418" s="4" t="str">
        <f t="shared" si="852"/>
        <v>82.0</v>
      </c>
      <c r="I3418" s="4" t="str">
        <f t="shared" si="853"/>
        <v>55.0;90.0</v>
      </c>
      <c r="J3418" s="4" t="str">
        <f t="shared" si="854"/>
        <v>55.0</v>
      </c>
      <c r="K3418" s="4" t="str">
        <f t="shared" si="855"/>
        <v>90.0</v>
      </c>
      <c r="L3418" s="4">
        <f t="shared" si="847"/>
        <v>76</v>
      </c>
      <c r="M3418" s="4">
        <f t="shared" si="847"/>
        <v>82</v>
      </c>
      <c r="N3418" s="10">
        <f t="shared" si="857"/>
        <v>-7.3170731707317027E-2</v>
      </c>
      <c r="O3418" s="4">
        <f t="shared" si="856"/>
        <v>55</v>
      </c>
      <c r="P3418" s="4">
        <f t="shared" si="856"/>
        <v>90</v>
      </c>
      <c r="Q3418" s="4">
        <f t="shared" si="858"/>
        <v>35</v>
      </c>
      <c r="R3418" s="11"/>
    </row>
    <row r="3419" spans="1:18" x14ac:dyDescent="0.2">
      <c r="A3419" s="1" t="s">
        <v>3519</v>
      </c>
      <c r="B3419" s="4" t="str">
        <f t="shared" si="848"/>
        <v>2021-05-11</v>
      </c>
      <c r="C3419" s="3">
        <v>44327</v>
      </c>
      <c r="E3419" s="4" t="str">
        <f t="shared" si="849"/>
        <v>77.0;82.0;55.0;91.0</v>
      </c>
      <c r="F3419" s="4" t="str">
        <f t="shared" si="850"/>
        <v>77.0;82.0</v>
      </c>
      <c r="G3419" s="4" t="str">
        <f t="shared" si="851"/>
        <v>77.0</v>
      </c>
      <c r="H3419" s="4" t="str">
        <f t="shared" si="852"/>
        <v>82.0</v>
      </c>
      <c r="I3419" s="4" t="str">
        <f t="shared" si="853"/>
        <v>55.0;91.0</v>
      </c>
      <c r="J3419" s="4" t="str">
        <f t="shared" si="854"/>
        <v>55.0</v>
      </c>
      <c r="K3419" s="4" t="str">
        <f t="shared" si="855"/>
        <v>91.0</v>
      </c>
      <c r="L3419" s="4">
        <f t="shared" si="847"/>
        <v>77</v>
      </c>
      <c r="M3419" s="4">
        <f t="shared" si="847"/>
        <v>82</v>
      </c>
      <c r="N3419" s="10">
        <f t="shared" si="857"/>
        <v>-6.0975609756097615E-2</v>
      </c>
      <c r="O3419" s="4">
        <f t="shared" si="856"/>
        <v>55</v>
      </c>
      <c r="P3419" s="4">
        <f t="shared" si="856"/>
        <v>91</v>
      </c>
      <c r="Q3419" s="4">
        <f t="shared" si="858"/>
        <v>36</v>
      </c>
      <c r="R3419" s="11"/>
    </row>
    <row r="3420" spans="1:18" x14ac:dyDescent="0.2">
      <c r="A3420" s="1" t="s">
        <v>3520</v>
      </c>
      <c r="B3420" s="4" t="str">
        <f t="shared" si="848"/>
        <v>2021-05-12</v>
      </c>
      <c r="C3420" s="3">
        <v>44328</v>
      </c>
      <c r="E3420" s="4" t="str">
        <f t="shared" si="849"/>
        <v>77.0;81.0;55.0;91.0</v>
      </c>
      <c r="F3420" s="4" t="str">
        <f t="shared" si="850"/>
        <v>77.0;81.0</v>
      </c>
      <c r="G3420" s="4" t="str">
        <f t="shared" si="851"/>
        <v>77.0</v>
      </c>
      <c r="H3420" s="4" t="str">
        <f t="shared" si="852"/>
        <v>81.0</v>
      </c>
      <c r="I3420" s="4" t="str">
        <f t="shared" si="853"/>
        <v>55.0;91.0</v>
      </c>
      <c r="J3420" s="4" t="str">
        <f t="shared" si="854"/>
        <v>55.0</v>
      </c>
      <c r="K3420" s="4" t="str">
        <f t="shared" si="855"/>
        <v>91.0</v>
      </c>
      <c r="L3420" s="4">
        <f t="shared" si="847"/>
        <v>77</v>
      </c>
      <c r="M3420" s="4">
        <f t="shared" si="847"/>
        <v>81</v>
      </c>
      <c r="N3420" s="10">
        <f t="shared" si="857"/>
        <v>-4.9382716049382713E-2</v>
      </c>
      <c r="O3420" s="4">
        <f t="shared" si="856"/>
        <v>55</v>
      </c>
      <c r="P3420" s="4">
        <f t="shared" si="856"/>
        <v>91</v>
      </c>
      <c r="Q3420" s="4">
        <f t="shared" si="858"/>
        <v>36</v>
      </c>
      <c r="R3420" s="11"/>
    </row>
    <row r="3421" spans="1:18" x14ac:dyDescent="0.2">
      <c r="A3421" s="1" t="s">
        <v>3521</v>
      </c>
      <c r="B3421" s="4" t="str">
        <f t="shared" si="848"/>
        <v>2021-05-13</v>
      </c>
      <c r="C3421" s="3">
        <v>44329</v>
      </c>
      <c r="E3421" s="4" t="str">
        <f t="shared" si="849"/>
        <v>77.0;80.0;55.0;91.0</v>
      </c>
      <c r="F3421" s="4" t="str">
        <f t="shared" si="850"/>
        <v>77.0;80.0</v>
      </c>
      <c r="G3421" s="4" t="str">
        <f t="shared" si="851"/>
        <v>77.0</v>
      </c>
      <c r="H3421" s="4" t="str">
        <f t="shared" si="852"/>
        <v>80.0</v>
      </c>
      <c r="I3421" s="4" t="str">
        <f t="shared" si="853"/>
        <v>55.0;91.0</v>
      </c>
      <c r="J3421" s="4" t="str">
        <f t="shared" si="854"/>
        <v>55.0</v>
      </c>
      <c r="K3421" s="4" t="str">
        <f t="shared" si="855"/>
        <v>91.0</v>
      </c>
      <c r="L3421" s="4">
        <f t="shared" si="847"/>
        <v>77</v>
      </c>
      <c r="M3421" s="4">
        <f t="shared" si="847"/>
        <v>80</v>
      </c>
      <c r="N3421" s="10">
        <f t="shared" si="857"/>
        <v>-3.7499999999999978E-2</v>
      </c>
      <c r="O3421" s="4">
        <f t="shared" si="856"/>
        <v>55</v>
      </c>
      <c r="P3421" s="4">
        <f t="shared" si="856"/>
        <v>91</v>
      </c>
      <c r="Q3421" s="4">
        <f t="shared" si="858"/>
        <v>36</v>
      </c>
      <c r="R3421" s="11"/>
    </row>
    <row r="3422" spans="1:18" x14ac:dyDescent="0.2">
      <c r="A3422" s="1" t="s">
        <v>3522</v>
      </c>
      <c r="B3422" s="4" t="str">
        <f t="shared" si="848"/>
        <v>2021-05-14</v>
      </c>
      <c r="C3422" s="3">
        <v>44330</v>
      </c>
      <c r="E3422" s="4" t="str">
        <f t="shared" si="849"/>
        <v>77.0;80.0;55.0;91.0</v>
      </c>
      <c r="F3422" s="4" t="str">
        <f t="shared" si="850"/>
        <v>77.0;80.0</v>
      </c>
      <c r="G3422" s="4" t="str">
        <f t="shared" si="851"/>
        <v>77.0</v>
      </c>
      <c r="H3422" s="4" t="str">
        <f t="shared" si="852"/>
        <v>80.0</v>
      </c>
      <c r="I3422" s="4" t="str">
        <f t="shared" si="853"/>
        <v>55.0;91.0</v>
      </c>
      <c r="J3422" s="4" t="str">
        <f t="shared" si="854"/>
        <v>55.0</v>
      </c>
      <c r="K3422" s="4" t="str">
        <f t="shared" si="855"/>
        <v>91.0</v>
      </c>
      <c r="L3422" s="4">
        <f t="shared" si="847"/>
        <v>77</v>
      </c>
      <c r="M3422" s="4">
        <f t="shared" si="847"/>
        <v>80</v>
      </c>
      <c r="N3422" s="10">
        <f t="shared" si="857"/>
        <v>-3.7499999999999978E-2</v>
      </c>
      <c r="O3422" s="4">
        <f t="shared" si="856"/>
        <v>55</v>
      </c>
      <c r="P3422" s="4">
        <f t="shared" si="856"/>
        <v>91</v>
      </c>
      <c r="Q3422" s="4">
        <f t="shared" si="858"/>
        <v>36</v>
      </c>
      <c r="R3422" s="11"/>
    </row>
    <row r="3423" spans="1:18" x14ac:dyDescent="0.2">
      <c r="A3423" s="1" t="s">
        <v>3523</v>
      </c>
      <c r="B3423" s="4" t="str">
        <f t="shared" si="848"/>
        <v>2021-05-15</v>
      </c>
      <c r="C3423" s="3">
        <v>44331</v>
      </c>
      <c r="E3423" s="4" t="str">
        <f t="shared" si="849"/>
        <v>77.0;80.0;55.0;91.0</v>
      </c>
      <c r="F3423" s="4" t="str">
        <f t="shared" si="850"/>
        <v>77.0;80.0</v>
      </c>
      <c r="G3423" s="4" t="str">
        <f t="shared" si="851"/>
        <v>77.0</v>
      </c>
      <c r="H3423" s="4" t="str">
        <f t="shared" si="852"/>
        <v>80.0</v>
      </c>
      <c r="I3423" s="4" t="str">
        <f t="shared" si="853"/>
        <v>55.0;91.0</v>
      </c>
      <c r="J3423" s="4" t="str">
        <f t="shared" si="854"/>
        <v>55.0</v>
      </c>
      <c r="K3423" s="4" t="str">
        <f t="shared" si="855"/>
        <v>91.0</v>
      </c>
      <c r="L3423" s="4">
        <f t="shared" si="847"/>
        <v>77</v>
      </c>
      <c r="M3423" s="4">
        <f t="shared" si="847"/>
        <v>80</v>
      </c>
      <c r="N3423" s="10">
        <f t="shared" si="857"/>
        <v>-3.7499999999999978E-2</v>
      </c>
      <c r="O3423" s="4">
        <f t="shared" si="856"/>
        <v>55</v>
      </c>
      <c r="P3423" s="4">
        <f t="shared" si="856"/>
        <v>91</v>
      </c>
      <c r="Q3423" s="4">
        <f t="shared" si="858"/>
        <v>36</v>
      </c>
      <c r="R3423" s="11"/>
    </row>
    <row r="3424" spans="1:18" x14ac:dyDescent="0.2">
      <c r="A3424" s="1" t="s">
        <v>3524</v>
      </c>
      <c r="B3424" s="4" t="str">
        <f t="shared" si="848"/>
        <v>2021-05-16</v>
      </c>
      <c r="C3424" s="3">
        <v>44332</v>
      </c>
      <c r="E3424" s="4" t="str">
        <f t="shared" si="849"/>
        <v>79.0;81.0;55.0;91.0</v>
      </c>
      <c r="F3424" s="4" t="str">
        <f t="shared" si="850"/>
        <v>79.0;81.0</v>
      </c>
      <c r="G3424" s="4" t="str">
        <f t="shared" si="851"/>
        <v>79.0</v>
      </c>
      <c r="H3424" s="4" t="str">
        <f t="shared" si="852"/>
        <v>81.0</v>
      </c>
      <c r="I3424" s="4" t="str">
        <f t="shared" si="853"/>
        <v>55.0;91.0</v>
      </c>
      <c r="J3424" s="4" t="str">
        <f t="shared" si="854"/>
        <v>55.0</v>
      </c>
      <c r="K3424" s="4" t="str">
        <f t="shared" si="855"/>
        <v>91.0</v>
      </c>
      <c r="L3424" s="4">
        <f t="shared" si="847"/>
        <v>79</v>
      </c>
      <c r="M3424" s="4">
        <f t="shared" si="847"/>
        <v>81</v>
      </c>
      <c r="N3424" s="10">
        <f t="shared" si="857"/>
        <v>-2.4691358024691357E-2</v>
      </c>
      <c r="O3424" s="4">
        <f t="shared" si="856"/>
        <v>55</v>
      </c>
      <c r="P3424" s="4">
        <f t="shared" si="856"/>
        <v>91</v>
      </c>
      <c r="Q3424" s="4">
        <f t="shared" si="858"/>
        <v>36</v>
      </c>
      <c r="R3424" s="11"/>
    </row>
    <row r="3425" spans="1:18" x14ac:dyDescent="0.2">
      <c r="A3425" s="1" t="s">
        <v>3525</v>
      </c>
      <c r="B3425" s="4" t="str">
        <f t="shared" si="848"/>
        <v>2021-05-17</v>
      </c>
      <c r="C3425" s="3">
        <v>44333</v>
      </c>
      <c r="E3425" s="4" t="str">
        <f t="shared" si="849"/>
        <v>78.0;81.0;55.0;91.0</v>
      </c>
      <c r="F3425" s="4" t="str">
        <f t="shared" si="850"/>
        <v>78.0;81.0</v>
      </c>
      <c r="G3425" s="4" t="str">
        <f t="shared" si="851"/>
        <v>78.0</v>
      </c>
      <c r="H3425" s="4" t="str">
        <f t="shared" si="852"/>
        <v>81.0</v>
      </c>
      <c r="I3425" s="4" t="str">
        <f t="shared" si="853"/>
        <v>55.0;91.0</v>
      </c>
      <c r="J3425" s="4" t="str">
        <f t="shared" si="854"/>
        <v>55.0</v>
      </c>
      <c r="K3425" s="4" t="str">
        <f t="shared" si="855"/>
        <v>91.0</v>
      </c>
      <c r="L3425" s="4">
        <f t="shared" si="847"/>
        <v>78</v>
      </c>
      <c r="M3425" s="4">
        <f t="shared" si="847"/>
        <v>81</v>
      </c>
      <c r="N3425" s="10">
        <f t="shared" si="857"/>
        <v>-3.703703703703709E-2</v>
      </c>
      <c r="O3425" s="4">
        <f t="shared" si="856"/>
        <v>55</v>
      </c>
      <c r="P3425" s="4">
        <f t="shared" si="856"/>
        <v>91</v>
      </c>
      <c r="Q3425" s="4">
        <f t="shared" si="858"/>
        <v>36</v>
      </c>
      <c r="R3425" s="11"/>
    </row>
    <row r="3426" spans="1:18" x14ac:dyDescent="0.2">
      <c r="A3426" s="1" t="s">
        <v>3526</v>
      </c>
      <c r="B3426" s="4" t="str">
        <f t="shared" si="848"/>
        <v>2021-05-18</v>
      </c>
      <c r="C3426" s="3">
        <v>44334</v>
      </c>
      <c r="E3426" s="4" t="str">
        <f t="shared" si="849"/>
        <v>79.0;81.0;55.0;91.0</v>
      </c>
      <c r="F3426" s="4" t="str">
        <f t="shared" si="850"/>
        <v>79.0;81.0</v>
      </c>
      <c r="G3426" s="4" t="str">
        <f t="shared" si="851"/>
        <v>79.0</v>
      </c>
      <c r="H3426" s="4" t="str">
        <f t="shared" si="852"/>
        <v>81.0</v>
      </c>
      <c r="I3426" s="4" t="str">
        <f t="shared" si="853"/>
        <v>55.0;91.0</v>
      </c>
      <c r="J3426" s="4" t="str">
        <f t="shared" si="854"/>
        <v>55.0</v>
      </c>
      <c r="K3426" s="4" t="str">
        <f t="shared" si="855"/>
        <v>91.0</v>
      </c>
      <c r="L3426" s="4">
        <f t="shared" si="847"/>
        <v>79</v>
      </c>
      <c r="M3426" s="4">
        <f t="shared" si="847"/>
        <v>81</v>
      </c>
      <c r="N3426" s="10">
        <f t="shared" si="857"/>
        <v>-2.4691358024691357E-2</v>
      </c>
      <c r="O3426" s="4">
        <f t="shared" si="856"/>
        <v>55</v>
      </c>
      <c r="P3426" s="4">
        <f t="shared" si="856"/>
        <v>91</v>
      </c>
      <c r="Q3426" s="4">
        <f t="shared" si="858"/>
        <v>36</v>
      </c>
      <c r="R3426" s="11"/>
    </row>
    <row r="3427" spans="1:18" x14ac:dyDescent="0.2">
      <c r="A3427" s="1" t="s">
        <v>3527</v>
      </c>
      <c r="B3427" s="4" t="str">
        <f t="shared" si="848"/>
        <v>2021-05-19</v>
      </c>
      <c r="C3427" s="3">
        <v>44335</v>
      </c>
      <c r="E3427" s="4" t="str">
        <f t="shared" si="849"/>
        <v>79.0;81.0;55.0;91.0</v>
      </c>
      <c r="F3427" s="4" t="str">
        <f t="shared" si="850"/>
        <v>79.0;81.0</v>
      </c>
      <c r="G3427" s="4" t="str">
        <f t="shared" si="851"/>
        <v>79.0</v>
      </c>
      <c r="H3427" s="4" t="str">
        <f t="shared" si="852"/>
        <v>81.0</v>
      </c>
      <c r="I3427" s="4" t="str">
        <f t="shared" si="853"/>
        <v>55.0;91.0</v>
      </c>
      <c r="J3427" s="4" t="str">
        <f t="shared" si="854"/>
        <v>55.0</v>
      </c>
      <c r="K3427" s="4" t="str">
        <f t="shared" si="855"/>
        <v>91.0</v>
      </c>
      <c r="L3427" s="4">
        <f t="shared" si="847"/>
        <v>79</v>
      </c>
      <c r="M3427" s="4">
        <f t="shared" si="847"/>
        <v>81</v>
      </c>
      <c r="N3427" s="10">
        <f t="shared" si="857"/>
        <v>-2.4691358024691357E-2</v>
      </c>
      <c r="O3427" s="4">
        <f t="shared" si="856"/>
        <v>55</v>
      </c>
      <c r="P3427" s="4">
        <f t="shared" si="856"/>
        <v>91</v>
      </c>
      <c r="Q3427" s="4">
        <f t="shared" si="858"/>
        <v>36</v>
      </c>
      <c r="R3427" s="11"/>
    </row>
    <row r="3428" spans="1:18" x14ac:dyDescent="0.2">
      <c r="A3428" s="1" t="s">
        <v>3528</v>
      </c>
      <c r="B3428" s="4" t="str">
        <f t="shared" si="848"/>
        <v>2021-05-20</v>
      </c>
      <c r="C3428" s="3">
        <v>44336</v>
      </c>
      <c r="E3428" s="4" t="str">
        <f t="shared" si="849"/>
        <v>78.0;80.0;55.0;91.0</v>
      </c>
      <c r="F3428" s="4" t="str">
        <f t="shared" si="850"/>
        <v>78.0;80.0</v>
      </c>
      <c r="G3428" s="4" t="str">
        <f t="shared" si="851"/>
        <v>78.0</v>
      </c>
      <c r="H3428" s="4" t="str">
        <f t="shared" si="852"/>
        <v>80.0</v>
      </c>
      <c r="I3428" s="4" t="str">
        <f t="shared" si="853"/>
        <v>55.0;91.0</v>
      </c>
      <c r="J3428" s="4" t="str">
        <f t="shared" si="854"/>
        <v>55.0</v>
      </c>
      <c r="K3428" s="4" t="str">
        <f t="shared" si="855"/>
        <v>91.0</v>
      </c>
      <c r="L3428" s="4">
        <f t="shared" si="847"/>
        <v>78</v>
      </c>
      <c r="M3428" s="4">
        <f t="shared" si="847"/>
        <v>80</v>
      </c>
      <c r="N3428" s="10">
        <f t="shared" si="857"/>
        <v>-2.5000000000000022E-2</v>
      </c>
      <c r="O3428" s="4">
        <f t="shared" si="856"/>
        <v>55</v>
      </c>
      <c r="P3428" s="4">
        <f t="shared" si="856"/>
        <v>91</v>
      </c>
      <c r="Q3428" s="4">
        <f t="shared" si="858"/>
        <v>36</v>
      </c>
      <c r="R3428" s="11"/>
    </row>
    <row r="3429" spans="1:18" x14ac:dyDescent="0.2">
      <c r="A3429" s="1" t="s">
        <v>3529</v>
      </c>
      <c r="B3429" s="4" t="str">
        <f t="shared" si="848"/>
        <v>2021-05-21</v>
      </c>
      <c r="C3429" s="3">
        <v>44337</v>
      </c>
      <c r="E3429" s="4" t="str">
        <f t="shared" si="849"/>
        <v>78.0;80.0;55.0;90.0</v>
      </c>
      <c r="F3429" s="4" t="str">
        <f t="shared" si="850"/>
        <v>78.0;80.0</v>
      </c>
      <c r="G3429" s="4" t="str">
        <f t="shared" si="851"/>
        <v>78.0</v>
      </c>
      <c r="H3429" s="4" t="str">
        <f t="shared" si="852"/>
        <v>80.0</v>
      </c>
      <c r="I3429" s="4" t="str">
        <f t="shared" si="853"/>
        <v>55.0;90.0</v>
      </c>
      <c r="J3429" s="4" t="str">
        <f t="shared" si="854"/>
        <v>55.0</v>
      </c>
      <c r="K3429" s="4" t="str">
        <f t="shared" si="855"/>
        <v>90.0</v>
      </c>
      <c r="L3429" s="4">
        <f t="shared" si="847"/>
        <v>78</v>
      </c>
      <c r="M3429" s="4">
        <f t="shared" si="847"/>
        <v>80</v>
      </c>
      <c r="N3429" s="10">
        <f t="shared" si="857"/>
        <v>-2.5000000000000022E-2</v>
      </c>
      <c r="O3429" s="4">
        <f t="shared" si="856"/>
        <v>55</v>
      </c>
      <c r="P3429" s="4">
        <f t="shared" si="856"/>
        <v>90</v>
      </c>
      <c r="Q3429" s="4">
        <f t="shared" si="858"/>
        <v>35</v>
      </c>
      <c r="R3429" s="11"/>
    </row>
    <row r="3430" spans="1:18" x14ac:dyDescent="0.2">
      <c r="A3430" s="1" t="s">
        <v>3530</v>
      </c>
      <c r="B3430" s="4" t="str">
        <f t="shared" si="848"/>
        <v>2021-05-22</v>
      </c>
      <c r="C3430" s="3">
        <v>44338</v>
      </c>
      <c r="E3430" s="4" t="str">
        <f t="shared" si="849"/>
        <v>78.0;79.0;55.0;91.0</v>
      </c>
      <c r="F3430" s="4" t="str">
        <f t="shared" si="850"/>
        <v>78.0;79.0</v>
      </c>
      <c r="G3430" s="4" t="str">
        <f t="shared" si="851"/>
        <v>78.0</v>
      </c>
      <c r="H3430" s="4" t="str">
        <f t="shared" si="852"/>
        <v>79.0</v>
      </c>
      <c r="I3430" s="4" t="str">
        <f t="shared" si="853"/>
        <v>55.0;91.0</v>
      </c>
      <c r="J3430" s="4" t="str">
        <f t="shared" si="854"/>
        <v>55.0</v>
      </c>
      <c r="K3430" s="4" t="str">
        <f t="shared" si="855"/>
        <v>91.0</v>
      </c>
      <c r="L3430" s="4">
        <f t="shared" si="847"/>
        <v>78</v>
      </c>
      <c r="M3430" s="4">
        <f t="shared" si="847"/>
        <v>79</v>
      </c>
      <c r="N3430" s="10">
        <f t="shared" si="857"/>
        <v>-1.2658227848101222E-2</v>
      </c>
      <c r="O3430" s="4">
        <f t="shared" si="856"/>
        <v>55</v>
      </c>
      <c r="P3430" s="4">
        <f t="shared" si="856"/>
        <v>91</v>
      </c>
      <c r="Q3430" s="4">
        <f t="shared" si="858"/>
        <v>36</v>
      </c>
      <c r="R3430" s="11"/>
    </row>
    <row r="3431" spans="1:18" x14ac:dyDescent="0.2">
      <c r="A3431" s="1" t="s">
        <v>3531</v>
      </c>
      <c r="B3431" s="4" t="str">
        <f t="shared" si="848"/>
        <v>2021-05-23</v>
      </c>
      <c r="C3431" s="3">
        <v>44339</v>
      </c>
      <c r="E3431" s="4" t="str">
        <f t="shared" si="849"/>
        <v>79.0;80.0;55.0;90.0</v>
      </c>
      <c r="F3431" s="4" t="str">
        <f t="shared" si="850"/>
        <v>79.0;80.0</v>
      </c>
      <c r="G3431" s="4" t="str">
        <f t="shared" si="851"/>
        <v>79.0</v>
      </c>
      <c r="H3431" s="4" t="str">
        <f t="shared" si="852"/>
        <v>80.0</v>
      </c>
      <c r="I3431" s="4" t="str">
        <f t="shared" si="853"/>
        <v>55.0;90.0</v>
      </c>
      <c r="J3431" s="4" t="str">
        <f t="shared" si="854"/>
        <v>55.0</v>
      </c>
      <c r="K3431" s="4" t="str">
        <f t="shared" si="855"/>
        <v>90.0</v>
      </c>
      <c r="L3431" s="4">
        <f t="shared" si="847"/>
        <v>79</v>
      </c>
      <c r="M3431" s="4">
        <f t="shared" si="847"/>
        <v>80</v>
      </c>
      <c r="N3431" s="10">
        <f t="shared" si="857"/>
        <v>-1.2499999999999956E-2</v>
      </c>
      <c r="O3431" s="4">
        <f t="shared" si="856"/>
        <v>55</v>
      </c>
      <c r="P3431" s="4">
        <f t="shared" si="856"/>
        <v>90</v>
      </c>
      <c r="Q3431" s="4">
        <f t="shared" si="858"/>
        <v>35</v>
      </c>
      <c r="R3431" s="11"/>
    </row>
    <row r="3432" spans="1:18" x14ac:dyDescent="0.2">
      <c r="A3432" s="1" t="s">
        <v>3532</v>
      </c>
      <c r="B3432" s="4" t="str">
        <f t="shared" si="848"/>
        <v>2021-05-24</v>
      </c>
      <c r="C3432" s="3">
        <v>44340</v>
      </c>
      <c r="E3432" s="4" t="str">
        <f t="shared" si="849"/>
        <v>79.0;80.0;55.0;90.0</v>
      </c>
      <c r="F3432" s="4" t="str">
        <f t="shared" si="850"/>
        <v>79.0;80.0</v>
      </c>
      <c r="G3432" s="4" t="str">
        <f t="shared" si="851"/>
        <v>79.0</v>
      </c>
      <c r="H3432" s="4" t="str">
        <f t="shared" si="852"/>
        <v>80.0</v>
      </c>
      <c r="I3432" s="4" t="str">
        <f t="shared" si="853"/>
        <v>55.0;90.0</v>
      </c>
      <c r="J3432" s="4" t="str">
        <f t="shared" si="854"/>
        <v>55.0</v>
      </c>
      <c r="K3432" s="4" t="str">
        <f t="shared" si="855"/>
        <v>90.0</v>
      </c>
      <c r="L3432" s="4">
        <f t="shared" si="847"/>
        <v>79</v>
      </c>
      <c r="M3432" s="4">
        <f t="shared" si="847"/>
        <v>80</v>
      </c>
      <c r="N3432" s="10">
        <f t="shared" si="857"/>
        <v>-1.2499999999999956E-2</v>
      </c>
      <c r="O3432" s="4">
        <f t="shared" si="856"/>
        <v>55</v>
      </c>
      <c r="P3432" s="4">
        <f t="shared" si="856"/>
        <v>90</v>
      </c>
      <c r="Q3432" s="4">
        <f t="shared" si="858"/>
        <v>35</v>
      </c>
      <c r="R3432" s="11"/>
    </row>
    <row r="3433" spans="1:18" x14ac:dyDescent="0.2">
      <c r="A3433" s="1" t="s">
        <v>3533</v>
      </c>
      <c r="B3433" s="4" t="str">
        <f t="shared" si="848"/>
        <v>2021-05-25</v>
      </c>
      <c r="C3433" s="3">
        <v>44341</v>
      </c>
      <c r="E3433" s="4" t="str">
        <f t="shared" si="849"/>
        <v>79.0;80.0;55.0;89.0</v>
      </c>
      <c r="F3433" s="4" t="str">
        <f t="shared" si="850"/>
        <v>79.0;80.0</v>
      </c>
      <c r="G3433" s="4" t="str">
        <f t="shared" si="851"/>
        <v>79.0</v>
      </c>
      <c r="H3433" s="4" t="str">
        <f t="shared" si="852"/>
        <v>80.0</v>
      </c>
      <c r="I3433" s="4" t="str">
        <f t="shared" si="853"/>
        <v>55.0;89.0</v>
      </c>
      <c r="J3433" s="4" t="str">
        <f t="shared" si="854"/>
        <v>55.0</v>
      </c>
      <c r="K3433" s="4" t="str">
        <f t="shared" si="855"/>
        <v>89.0</v>
      </c>
      <c r="L3433" s="4">
        <f t="shared" si="847"/>
        <v>79</v>
      </c>
      <c r="M3433" s="4">
        <f t="shared" si="847"/>
        <v>80</v>
      </c>
      <c r="N3433" s="10">
        <f t="shared" si="857"/>
        <v>-1.2499999999999956E-2</v>
      </c>
      <c r="O3433" s="4">
        <f t="shared" si="856"/>
        <v>55</v>
      </c>
      <c r="P3433" s="4">
        <f t="shared" si="856"/>
        <v>89</v>
      </c>
      <c r="Q3433" s="4">
        <f t="shared" si="858"/>
        <v>34</v>
      </c>
      <c r="R3433" s="11"/>
    </row>
    <row r="3434" spans="1:18" x14ac:dyDescent="0.2">
      <c r="A3434" s="1" t="s">
        <v>3534</v>
      </c>
      <c r="B3434" s="4" t="str">
        <f t="shared" si="848"/>
        <v>2021-05-26</v>
      </c>
      <c r="C3434" s="3">
        <v>44342</v>
      </c>
      <c r="E3434" s="4" t="str">
        <f t="shared" si="849"/>
        <v>78.0;79.0;55.0;89.0</v>
      </c>
      <c r="F3434" s="4" t="str">
        <f t="shared" si="850"/>
        <v>78.0;79.0</v>
      </c>
      <c r="G3434" s="4" t="str">
        <f t="shared" si="851"/>
        <v>78.0</v>
      </c>
      <c r="H3434" s="4" t="str">
        <f t="shared" si="852"/>
        <v>79.0</v>
      </c>
      <c r="I3434" s="4" t="str">
        <f t="shared" si="853"/>
        <v>55.0;89.0</v>
      </c>
      <c r="J3434" s="4" t="str">
        <f t="shared" si="854"/>
        <v>55.0</v>
      </c>
      <c r="K3434" s="4" t="str">
        <f t="shared" si="855"/>
        <v>89.0</v>
      </c>
      <c r="L3434" s="4">
        <f t="shared" si="847"/>
        <v>78</v>
      </c>
      <c r="M3434" s="4">
        <f t="shared" si="847"/>
        <v>79</v>
      </c>
      <c r="N3434" s="10">
        <f t="shared" si="857"/>
        <v>-1.2658227848101222E-2</v>
      </c>
      <c r="O3434" s="4">
        <f t="shared" si="856"/>
        <v>55</v>
      </c>
      <c r="P3434" s="4">
        <f t="shared" si="856"/>
        <v>89</v>
      </c>
      <c r="Q3434" s="4">
        <f t="shared" si="858"/>
        <v>34</v>
      </c>
      <c r="R3434" s="11"/>
    </row>
    <row r="3435" spans="1:18" x14ac:dyDescent="0.2">
      <c r="A3435" s="1" t="s">
        <v>3535</v>
      </c>
      <c r="B3435" s="4" t="str">
        <f t="shared" si="848"/>
        <v>2021-05-27</v>
      </c>
      <c r="C3435" s="3">
        <v>44343</v>
      </c>
      <c r="E3435" s="4" t="str">
        <f t="shared" si="849"/>
        <v>77.0;79.0;55.0;89.0</v>
      </c>
      <c r="F3435" s="4" t="str">
        <f t="shared" si="850"/>
        <v>77.0;79.0</v>
      </c>
      <c r="G3435" s="4" t="str">
        <f t="shared" si="851"/>
        <v>77.0</v>
      </c>
      <c r="H3435" s="4" t="str">
        <f t="shared" si="852"/>
        <v>79.0</v>
      </c>
      <c r="I3435" s="4" t="str">
        <f t="shared" si="853"/>
        <v>55.0;89.0</v>
      </c>
      <c r="J3435" s="4" t="str">
        <f t="shared" si="854"/>
        <v>55.0</v>
      </c>
      <c r="K3435" s="4" t="str">
        <f t="shared" si="855"/>
        <v>89.0</v>
      </c>
      <c r="L3435" s="4">
        <f t="shared" si="847"/>
        <v>77</v>
      </c>
      <c r="M3435" s="4">
        <f t="shared" si="847"/>
        <v>79</v>
      </c>
      <c r="N3435" s="10">
        <f t="shared" si="857"/>
        <v>-2.5316455696202556E-2</v>
      </c>
      <c r="O3435" s="4">
        <f t="shared" si="856"/>
        <v>55</v>
      </c>
      <c r="P3435" s="4">
        <f t="shared" si="856"/>
        <v>89</v>
      </c>
      <c r="Q3435" s="4">
        <f t="shared" si="858"/>
        <v>34</v>
      </c>
      <c r="R3435" s="11"/>
    </row>
    <row r="3436" spans="1:18" x14ac:dyDescent="0.2">
      <c r="A3436" s="1" t="s">
        <v>3536</v>
      </c>
      <c r="B3436" s="4" t="str">
        <f t="shared" si="848"/>
        <v>2021-05-28</v>
      </c>
      <c r="C3436" s="3">
        <v>44344</v>
      </c>
      <c r="E3436" s="4" t="str">
        <f t="shared" si="849"/>
        <v>77.0;79.0;55.0;89.0</v>
      </c>
      <c r="F3436" s="4" t="str">
        <f t="shared" si="850"/>
        <v>77.0;79.0</v>
      </c>
      <c r="G3436" s="4" t="str">
        <f t="shared" si="851"/>
        <v>77.0</v>
      </c>
      <c r="H3436" s="4" t="str">
        <f t="shared" si="852"/>
        <v>79.0</v>
      </c>
      <c r="I3436" s="4" t="str">
        <f t="shared" si="853"/>
        <v>55.0;89.0</v>
      </c>
      <c r="J3436" s="4" t="str">
        <f t="shared" si="854"/>
        <v>55.0</v>
      </c>
      <c r="K3436" s="4" t="str">
        <f t="shared" si="855"/>
        <v>89.0</v>
      </c>
      <c r="L3436" s="4">
        <f t="shared" si="847"/>
        <v>77</v>
      </c>
      <c r="M3436" s="4">
        <f t="shared" si="847"/>
        <v>79</v>
      </c>
      <c r="N3436" s="10">
        <f t="shared" si="857"/>
        <v>-2.5316455696202556E-2</v>
      </c>
      <c r="O3436" s="4">
        <f t="shared" si="856"/>
        <v>55</v>
      </c>
      <c r="P3436" s="4">
        <f t="shared" si="856"/>
        <v>89</v>
      </c>
      <c r="Q3436" s="4">
        <f t="shared" si="858"/>
        <v>34</v>
      </c>
      <c r="R3436" s="11"/>
    </row>
    <row r="3437" spans="1:18" x14ac:dyDescent="0.2">
      <c r="A3437" s="1" t="s">
        <v>3537</v>
      </c>
      <c r="B3437" s="4" t="str">
        <f t="shared" si="848"/>
        <v>2021-05-29</v>
      </c>
      <c r="C3437" s="3">
        <v>44345</v>
      </c>
      <c r="E3437" s="4" t="str">
        <f t="shared" si="849"/>
        <v>77.0;79.0;54.0;90.0</v>
      </c>
      <c r="F3437" s="4" t="str">
        <f t="shared" si="850"/>
        <v>77.0;79.0</v>
      </c>
      <c r="G3437" s="4" t="str">
        <f t="shared" si="851"/>
        <v>77.0</v>
      </c>
      <c r="H3437" s="4" t="str">
        <f t="shared" si="852"/>
        <v>79.0</v>
      </c>
      <c r="I3437" s="4" t="str">
        <f t="shared" si="853"/>
        <v>54.0;90.0</v>
      </c>
      <c r="J3437" s="4" t="str">
        <f t="shared" si="854"/>
        <v>54.0</v>
      </c>
      <c r="K3437" s="4" t="str">
        <f t="shared" si="855"/>
        <v>90.0</v>
      </c>
      <c r="L3437" s="4">
        <f t="shared" si="847"/>
        <v>77</v>
      </c>
      <c r="M3437" s="4">
        <f t="shared" si="847"/>
        <v>79</v>
      </c>
      <c r="N3437" s="10">
        <f t="shared" si="857"/>
        <v>-2.5316455696202556E-2</v>
      </c>
      <c r="O3437" s="4">
        <f t="shared" si="856"/>
        <v>54</v>
      </c>
      <c r="P3437" s="4">
        <f t="shared" si="856"/>
        <v>90</v>
      </c>
      <c r="Q3437" s="4">
        <f t="shared" si="858"/>
        <v>36</v>
      </c>
      <c r="R3437" s="11"/>
    </row>
    <row r="3438" spans="1:18" x14ac:dyDescent="0.2">
      <c r="A3438" s="1" t="s">
        <v>3538</v>
      </c>
      <c r="B3438" s="4" t="str">
        <f t="shared" si="848"/>
        <v>2021-05-30</v>
      </c>
      <c r="C3438" s="3">
        <v>44346</v>
      </c>
      <c r="E3438" s="4" t="str">
        <f t="shared" si="849"/>
        <v>77.0;79.0;54.0;89.0</v>
      </c>
      <c r="F3438" s="4" t="str">
        <f t="shared" si="850"/>
        <v>77.0;79.0</v>
      </c>
      <c r="G3438" s="4" t="str">
        <f t="shared" si="851"/>
        <v>77.0</v>
      </c>
      <c r="H3438" s="4" t="str">
        <f t="shared" si="852"/>
        <v>79.0</v>
      </c>
      <c r="I3438" s="4" t="str">
        <f t="shared" si="853"/>
        <v>54.0;89.0</v>
      </c>
      <c r="J3438" s="4" t="str">
        <f t="shared" si="854"/>
        <v>54.0</v>
      </c>
      <c r="K3438" s="4" t="str">
        <f t="shared" si="855"/>
        <v>89.0</v>
      </c>
      <c r="L3438" s="4">
        <f t="shared" si="847"/>
        <v>77</v>
      </c>
      <c r="M3438" s="4">
        <f t="shared" si="847"/>
        <v>79</v>
      </c>
      <c r="N3438" s="10">
        <f t="shared" si="857"/>
        <v>-2.5316455696202556E-2</v>
      </c>
      <c r="O3438" s="4">
        <f t="shared" si="856"/>
        <v>54</v>
      </c>
      <c r="P3438" s="4">
        <f t="shared" si="856"/>
        <v>89</v>
      </c>
      <c r="Q3438" s="4">
        <f t="shared" si="858"/>
        <v>35</v>
      </c>
      <c r="R3438" s="11"/>
    </row>
    <row r="3439" spans="1:18" x14ac:dyDescent="0.2">
      <c r="A3439" s="1" t="s">
        <v>3539</v>
      </c>
      <c r="B3439" s="4" t="str">
        <f t="shared" si="848"/>
        <v>2021-05-31</v>
      </c>
      <c r="C3439" s="3">
        <v>44347</v>
      </c>
      <c r="E3439" s="4" t="str">
        <f t="shared" si="849"/>
        <v>76.0;79.0;54.0;89.0</v>
      </c>
      <c r="F3439" s="4" t="str">
        <f t="shared" si="850"/>
        <v>76.0;79.0</v>
      </c>
      <c r="G3439" s="4" t="str">
        <f t="shared" si="851"/>
        <v>76.0</v>
      </c>
      <c r="H3439" s="4" t="str">
        <f t="shared" si="852"/>
        <v>79.0</v>
      </c>
      <c r="I3439" s="4" t="str">
        <f t="shared" si="853"/>
        <v>54.0;89.0</v>
      </c>
      <c r="J3439" s="4" t="str">
        <f t="shared" si="854"/>
        <v>54.0</v>
      </c>
      <c r="K3439" s="4" t="str">
        <f t="shared" si="855"/>
        <v>89.0</v>
      </c>
      <c r="L3439" s="4">
        <f t="shared" si="847"/>
        <v>76</v>
      </c>
      <c r="M3439" s="4">
        <f t="shared" si="847"/>
        <v>79</v>
      </c>
      <c r="N3439" s="10">
        <f t="shared" si="857"/>
        <v>-3.7974683544303778E-2</v>
      </c>
      <c r="O3439" s="4">
        <f t="shared" si="856"/>
        <v>54</v>
      </c>
      <c r="P3439" s="4">
        <f t="shared" si="856"/>
        <v>89</v>
      </c>
      <c r="Q3439" s="4">
        <f t="shared" si="858"/>
        <v>35</v>
      </c>
      <c r="R3439" s="11"/>
    </row>
    <row r="3440" spans="1:18" x14ac:dyDescent="0.2">
      <c r="A3440" s="1" t="s">
        <v>3540</v>
      </c>
      <c r="B3440" s="4" t="str">
        <f t="shared" si="848"/>
        <v>2021-06-01</v>
      </c>
      <c r="C3440" s="3">
        <v>44348</v>
      </c>
      <c r="E3440" s="4" t="str">
        <f t="shared" si="849"/>
        <v>76.0;79.0;54.0;89.0</v>
      </c>
      <c r="F3440" s="4" t="str">
        <f t="shared" si="850"/>
        <v>76.0;79.0</v>
      </c>
      <c r="G3440" s="4" t="str">
        <f t="shared" si="851"/>
        <v>76.0</v>
      </c>
      <c r="H3440" s="4" t="str">
        <f t="shared" si="852"/>
        <v>79.0</v>
      </c>
      <c r="I3440" s="4" t="str">
        <f t="shared" si="853"/>
        <v>54.0;89.0</v>
      </c>
      <c r="J3440" s="4" t="str">
        <f t="shared" si="854"/>
        <v>54.0</v>
      </c>
      <c r="K3440" s="4" t="str">
        <f t="shared" si="855"/>
        <v>89.0</v>
      </c>
      <c r="L3440" s="4">
        <f t="shared" si="847"/>
        <v>76</v>
      </c>
      <c r="M3440" s="4">
        <f t="shared" si="847"/>
        <v>79</v>
      </c>
      <c r="N3440" s="10">
        <f t="shared" si="857"/>
        <v>-3.7974683544303778E-2</v>
      </c>
      <c r="O3440" s="4">
        <f t="shared" si="856"/>
        <v>54</v>
      </c>
      <c r="P3440" s="4">
        <f t="shared" si="856"/>
        <v>89</v>
      </c>
      <c r="Q3440" s="4">
        <f t="shared" si="858"/>
        <v>35</v>
      </c>
      <c r="R3440" s="11"/>
    </row>
    <row r="3441" spans="1:18" x14ac:dyDescent="0.2">
      <c r="A3441" s="1" t="s">
        <v>3541</v>
      </c>
      <c r="B3441" s="4" t="str">
        <f t="shared" si="848"/>
        <v>2021-06-02</v>
      </c>
      <c r="C3441" s="3">
        <v>44349</v>
      </c>
      <c r="E3441" s="4" t="str">
        <f t="shared" si="849"/>
        <v>76.0;78.0;54.0;88.0</v>
      </c>
      <c r="F3441" s="4" t="str">
        <f t="shared" si="850"/>
        <v>76.0;78.0</v>
      </c>
      <c r="G3441" s="4" t="str">
        <f t="shared" si="851"/>
        <v>76.0</v>
      </c>
      <c r="H3441" s="4" t="str">
        <f t="shared" si="852"/>
        <v>78.0</v>
      </c>
      <c r="I3441" s="4" t="str">
        <f t="shared" si="853"/>
        <v>54.0;88.0</v>
      </c>
      <c r="J3441" s="4" t="str">
        <f t="shared" si="854"/>
        <v>54.0</v>
      </c>
      <c r="K3441" s="4" t="str">
        <f t="shared" si="855"/>
        <v>88.0</v>
      </c>
      <c r="L3441" s="4">
        <f t="shared" ref="L3441:M3504" si="859">VALUE(G3441)</f>
        <v>76</v>
      </c>
      <c r="M3441" s="4">
        <f t="shared" si="859"/>
        <v>78</v>
      </c>
      <c r="N3441" s="10">
        <f t="shared" si="857"/>
        <v>-2.5641025641025661E-2</v>
      </c>
      <c r="O3441" s="4">
        <f t="shared" si="856"/>
        <v>54</v>
      </c>
      <c r="P3441" s="4">
        <f t="shared" si="856"/>
        <v>88</v>
      </c>
      <c r="Q3441" s="4">
        <f t="shared" si="858"/>
        <v>34</v>
      </c>
      <c r="R3441" s="11"/>
    </row>
    <row r="3442" spans="1:18" x14ac:dyDescent="0.2">
      <c r="A3442" s="1" t="s">
        <v>3542</v>
      </c>
      <c r="B3442" s="4" t="str">
        <f t="shared" si="848"/>
        <v>2021-06-03</v>
      </c>
      <c r="C3442" s="3">
        <v>44350</v>
      </c>
      <c r="E3442" s="4" t="str">
        <f t="shared" si="849"/>
        <v>76.0;78.0;54.0;88.0</v>
      </c>
      <c r="F3442" s="4" t="str">
        <f t="shared" si="850"/>
        <v>76.0;78.0</v>
      </c>
      <c r="G3442" s="4" t="str">
        <f t="shared" si="851"/>
        <v>76.0</v>
      </c>
      <c r="H3442" s="4" t="str">
        <f t="shared" si="852"/>
        <v>78.0</v>
      </c>
      <c r="I3442" s="4" t="str">
        <f t="shared" si="853"/>
        <v>54.0;88.0</v>
      </c>
      <c r="J3442" s="4" t="str">
        <f t="shared" si="854"/>
        <v>54.0</v>
      </c>
      <c r="K3442" s="4" t="str">
        <f t="shared" si="855"/>
        <v>88.0</v>
      </c>
      <c r="L3442" s="4">
        <f t="shared" si="859"/>
        <v>76</v>
      </c>
      <c r="M3442" s="4">
        <f t="shared" si="859"/>
        <v>78</v>
      </c>
      <c r="N3442" s="10">
        <f t="shared" si="857"/>
        <v>-2.5641025641025661E-2</v>
      </c>
      <c r="O3442" s="4">
        <f t="shared" si="856"/>
        <v>54</v>
      </c>
      <c r="P3442" s="4">
        <f t="shared" si="856"/>
        <v>88</v>
      </c>
      <c r="Q3442" s="4">
        <f t="shared" si="858"/>
        <v>34</v>
      </c>
      <c r="R3442" s="11"/>
    </row>
    <row r="3443" spans="1:18" x14ac:dyDescent="0.2">
      <c r="A3443" s="1" t="s">
        <v>3543</v>
      </c>
      <c r="B3443" s="4" t="str">
        <f t="shared" si="848"/>
        <v>2021-06-04</v>
      </c>
      <c r="C3443" s="3">
        <v>44351</v>
      </c>
      <c r="E3443" s="4" t="str">
        <f t="shared" si="849"/>
        <v>75.0;78.0;54.0;88.0</v>
      </c>
      <c r="F3443" s="4" t="str">
        <f t="shared" si="850"/>
        <v>75.0;78.0</v>
      </c>
      <c r="G3443" s="4" t="str">
        <f t="shared" si="851"/>
        <v>75.0</v>
      </c>
      <c r="H3443" s="4" t="str">
        <f t="shared" si="852"/>
        <v>78.0</v>
      </c>
      <c r="I3443" s="4" t="str">
        <f t="shared" si="853"/>
        <v>54.0;88.0</v>
      </c>
      <c r="J3443" s="4" t="str">
        <f t="shared" si="854"/>
        <v>54.0</v>
      </c>
      <c r="K3443" s="4" t="str">
        <f t="shared" si="855"/>
        <v>88.0</v>
      </c>
      <c r="L3443" s="4">
        <f t="shared" si="859"/>
        <v>75</v>
      </c>
      <c r="M3443" s="4">
        <f t="shared" si="859"/>
        <v>78</v>
      </c>
      <c r="N3443" s="10">
        <f t="shared" si="857"/>
        <v>-3.8461538461538436E-2</v>
      </c>
      <c r="O3443" s="4">
        <f t="shared" si="856"/>
        <v>54</v>
      </c>
      <c r="P3443" s="4">
        <f t="shared" si="856"/>
        <v>88</v>
      </c>
      <c r="Q3443" s="4">
        <f t="shared" si="858"/>
        <v>34</v>
      </c>
      <c r="R3443" s="11"/>
    </row>
    <row r="3444" spans="1:18" x14ac:dyDescent="0.2">
      <c r="A3444" s="1" t="s">
        <v>3544</v>
      </c>
      <c r="B3444" s="4" t="str">
        <f t="shared" si="848"/>
        <v>2021-06-05</v>
      </c>
      <c r="C3444" s="3">
        <v>44352</v>
      </c>
      <c r="E3444" s="4" t="str">
        <f t="shared" si="849"/>
        <v>75.0;78.0;54.0;87.0</v>
      </c>
      <c r="F3444" s="4" t="str">
        <f t="shared" si="850"/>
        <v>75.0;78.0</v>
      </c>
      <c r="G3444" s="4" t="str">
        <f t="shared" si="851"/>
        <v>75.0</v>
      </c>
      <c r="H3444" s="4" t="str">
        <f t="shared" si="852"/>
        <v>78.0</v>
      </c>
      <c r="I3444" s="4" t="str">
        <f t="shared" si="853"/>
        <v>54.0;87.0</v>
      </c>
      <c r="J3444" s="4" t="str">
        <f t="shared" si="854"/>
        <v>54.0</v>
      </c>
      <c r="K3444" s="4" t="str">
        <f t="shared" si="855"/>
        <v>87.0</v>
      </c>
      <c r="L3444" s="4">
        <f t="shared" si="859"/>
        <v>75</v>
      </c>
      <c r="M3444" s="4">
        <f t="shared" si="859"/>
        <v>78</v>
      </c>
      <c r="N3444" s="10">
        <f t="shared" si="857"/>
        <v>-3.8461538461538436E-2</v>
      </c>
      <c r="O3444" s="4">
        <f t="shared" si="856"/>
        <v>54</v>
      </c>
      <c r="P3444" s="4">
        <f t="shared" si="856"/>
        <v>87</v>
      </c>
      <c r="Q3444" s="4">
        <f t="shared" si="858"/>
        <v>33</v>
      </c>
      <c r="R3444" s="11"/>
    </row>
    <row r="3445" spans="1:18" x14ac:dyDescent="0.2">
      <c r="A3445" s="1" t="s">
        <v>3545</v>
      </c>
      <c r="B3445" s="4" t="str">
        <f t="shared" si="848"/>
        <v>2021-06-06</v>
      </c>
      <c r="C3445" s="3">
        <v>44353</v>
      </c>
      <c r="E3445" s="4" t="str">
        <f t="shared" si="849"/>
        <v>76.0;78.0;54.0;87.0</v>
      </c>
      <c r="F3445" s="4" t="str">
        <f t="shared" si="850"/>
        <v>76.0;78.0</v>
      </c>
      <c r="G3445" s="4" t="str">
        <f t="shared" si="851"/>
        <v>76.0</v>
      </c>
      <c r="H3445" s="4" t="str">
        <f t="shared" si="852"/>
        <v>78.0</v>
      </c>
      <c r="I3445" s="4" t="str">
        <f t="shared" si="853"/>
        <v>54.0;87.0</v>
      </c>
      <c r="J3445" s="4" t="str">
        <f t="shared" si="854"/>
        <v>54.0</v>
      </c>
      <c r="K3445" s="4" t="str">
        <f t="shared" si="855"/>
        <v>87.0</v>
      </c>
      <c r="L3445" s="4">
        <f t="shared" si="859"/>
        <v>76</v>
      </c>
      <c r="M3445" s="4">
        <f t="shared" si="859"/>
        <v>78</v>
      </c>
      <c r="N3445" s="10">
        <f t="shared" si="857"/>
        <v>-2.5641025641025661E-2</v>
      </c>
      <c r="O3445" s="4">
        <f t="shared" si="856"/>
        <v>54</v>
      </c>
      <c r="P3445" s="4">
        <f t="shared" si="856"/>
        <v>87</v>
      </c>
      <c r="Q3445" s="4">
        <f t="shared" si="858"/>
        <v>33</v>
      </c>
      <c r="R3445" s="11"/>
    </row>
    <row r="3446" spans="1:18" x14ac:dyDescent="0.2">
      <c r="A3446" s="1" t="s">
        <v>3546</v>
      </c>
      <c r="B3446" s="4" t="str">
        <f t="shared" si="848"/>
        <v>2021-06-07</v>
      </c>
      <c r="C3446" s="3">
        <v>44354</v>
      </c>
      <c r="E3446" s="4" t="str">
        <f t="shared" si="849"/>
        <v>75.0;79.0;54.0;87.0</v>
      </c>
      <c r="F3446" s="4" t="str">
        <f t="shared" si="850"/>
        <v>75.0;79.0</v>
      </c>
      <c r="G3446" s="4" t="str">
        <f t="shared" si="851"/>
        <v>75.0</v>
      </c>
      <c r="H3446" s="4" t="str">
        <f t="shared" si="852"/>
        <v>79.0</v>
      </c>
      <c r="I3446" s="4" t="str">
        <f t="shared" si="853"/>
        <v>54.0;87.0</v>
      </c>
      <c r="J3446" s="4" t="str">
        <f t="shared" si="854"/>
        <v>54.0</v>
      </c>
      <c r="K3446" s="4" t="str">
        <f t="shared" si="855"/>
        <v>87.0</v>
      </c>
      <c r="L3446" s="4">
        <f t="shared" si="859"/>
        <v>75</v>
      </c>
      <c r="M3446" s="4">
        <f t="shared" si="859"/>
        <v>79</v>
      </c>
      <c r="N3446" s="10">
        <f t="shared" si="857"/>
        <v>-5.0632911392405111E-2</v>
      </c>
      <c r="O3446" s="4">
        <f t="shared" si="856"/>
        <v>54</v>
      </c>
      <c r="P3446" s="4">
        <f t="shared" si="856"/>
        <v>87</v>
      </c>
      <c r="Q3446" s="4">
        <f t="shared" si="858"/>
        <v>33</v>
      </c>
      <c r="R3446" s="11"/>
    </row>
    <row r="3447" spans="1:18" x14ac:dyDescent="0.2">
      <c r="A3447" s="1" t="s">
        <v>3547</v>
      </c>
      <c r="B3447" s="4" t="str">
        <f t="shared" si="848"/>
        <v>2021-06-08</v>
      </c>
      <c r="C3447" s="3">
        <v>44355</v>
      </c>
      <c r="E3447" s="4" t="str">
        <f t="shared" si="849"/>
        <v>75.0;79.0;54.0;86.0</v>
      </c>
      <c r="F3447" s="4" t="str">
        <f t="shared" si="850"/>
        <v>75.0;79.0</v>
      </c>
      <c r="G3447" s="4" t="str">
        <f t="shared" si="851"/>
        <v>75.0</v>
      </c>
      <c r="H3447" s="4" t="str">
        <f t="shared" si="852"/>
        <v>79.0</v>
      </c>
      <c r="I3447" s="4" t="str">
        <f t="shared" si="853"/>
        <v>54.0;86.0</v>
      </c>
      <c r="J3447" s="4" t="str">
        <f t="shared" si="854"/>
        <v>54.0</v>
      </c>
      <c r="K3447" s="4" t="str">
        <f t="shared" si="855"/>
        <v>86.0</v>
      </c>
      <c r="L3447" s="4">
        <f t="shared" si="859"/>
        <v>75</v>
      </c>
      <c r="M3447" s="4">
        <f t="shared" si="859"/>
        <v>79</v>
      </c>
      <c r="N3447" s="10">
        <f t="shared" si="857"/>
        <v>-5.0632911392405111E-2</v>
      </c>
      <c r="O3447" s="4">
        <f t="shared" si="856"/>
        <v>54</v>
      </c>
      <c r="P3447" s="4">
        <f t="shared" si="856"/>
        <v>86</v>
      </c>
      <c r="Q3447" s="4">
        <f t="shared" si="858"/>
        <v>32</v>
      </c>
      <c r="R3447" s="11"/>
    </row>
    <row r="3448" spans="1:18" x14ac:dyDescent="0.2">
      <c r="A3448" s="1" t="s">
        <v>3548</v>
      </c>
      <c r="B3448" s="4" t="str">
        <f t="shared" si="848"/>
        <v>2021-06-09</v>
      </c>
      <c r="C3448" s="3">
        <v>44356</v>
      </c>
      <c r="E3448" s="4" t="str">
        <f t="shared" si="849"/>
        <v>74.0;78.0;54.0;86.0</v>
      </c>
      <c r="F3448" s="4" t="str">
        <f t="shared" si="850"/>
        <v>74.0;78.0</v>
      </c>
      <c r="G3448" s="4" t="str">
        <f t="shared" si="851"/>
        <v>74.0</v>
      </c>
      <c r="H3448" s="4" t="str">
        <f t="shared" si="852"/>
        <v>78.0</v>
      </c>
      <c r="I3448" s="4" t="str">
        <f t="shared" si="853"/>
        <v>54.0;86.0</v>
      </c>
      <c r="J3448" s="4" t="str">
        <f t="shared" si="854"/>
        <v>54.0</v>
      </c>
      <c r="K3448" s="4" t="str">
        <f t="shared" si="855"/>
        <v>86.0</v>
      </c>
      <c r="L3448" s="4">
        <f t="shared" si="859"/>
        <v>74</v>
      </c>
      <c r="M3448" s="4">
        <f t="shared" si="859"/>
        <v>78</v>
      </c>
      <c r="N3448" s="10">
        <f t="shared" si="857"/>
        <v>-5.1282051282051322E-2</v>
      </c>
      <c r="O3448" s="4">
        <f t="shared" si="856"/>
        <v>54</v>
      </c>
      <c r="P3448" s="4">
        <f t="shared" si="856"/>
        <v>86</v>
      </c>
      <c r="Q3448" s="4">
        <f t="shared" si="858"/>
        <v>32</v>
      </c>
      <c r="R3448" s="11"/>
    </row>
    <row r="3449" spans="1:18" x14ac:dyDescent="0.2">
      <c r="A3449" s="1" t="s">
        <v>3549</v>
      </c>
      <c r="B3449" s="4" t="str">
        <f t="shared" si="848"/>
        <v>2021-06-10</v>
      </c>
      <c r="C3449" s="3">
        <v>44357</v>
      </c>
      <c r="E3449" s="4" t="str">
        <f t="shared" si="849"/>
        <v>74.0;77.0;54.0;86.0</v>
      </c>
      <c r="F3449" s="4" t="str">
        <f t="shared" si="850"/>
        <v>74.0;77.0</v>
      </c>
      <c r="G3449" s="4" t="str">
        <f t="shared" si="851"/>
        <v>74.0</v>
      </c>
      <c r="H3449" s="4" t="str">
        <f t="shared" si="852"/>
        <v>77.0</v>
      </c>
      <c r="I3449" s="4" t="str">
        <f t="shared" si="853"/>
        <v>54.0;86.0</v>
      </c>
      <c r="J3449" s="4" t="str">
        <f t="shared" si="854"/>
        <v>54.0</v>
      </c>
      <c r="K3449" s="4" t="str">
        <f t="shared" si="855"/>
        <v>86.0</v>
      </c>
      <c r="L3449" s="4">
        <f t="shared" si="859"/>
        <v>74</v>
      </c>
      <c r="M3449" s="4">
        <f t="shared" si="859"/>
        <v>77</v>
      </c>
      <c r="N3449" s="10">
        <f t="shared" si="857"/>
        <v>-3.8961038961038974E-2</v>
      </c>
      <c r="O3449" s="4">
        <f t="shared" si="856"/>
        <v>54</v>
      </c>
      <c r="P3449" s="4">
        <f t="shared" si="856"/>
        <v>86</v>
      </c>
      <c r="Q3449" s="4">
        <f t="shared" si="858"/>
        <v>32</v>
      </c>
      <c r="R3449" s="11"/>
    </row>
    <row r="3450" spans="1:18" x14ac:dyDescent="0.2">
      <c r="A3450" s="1" t="s">
        <v>3550</v>
      </c>
      <c r="B3450" s="4" t="str">
        <f t="shared" si="848"/>
        <v>2021-06-11</v>
      </c>
      <c r="C3450" s="3">
        <v>44358</v>
      </c>
      <c r="E3450" s="4" t="str">
        <f t="shared" si="849"/>
        <v>73.0;78.0;54.0;86.0</v>
      </c>
      <c r="F3450" s="4" t="str">
        <f t="shared" si="850"/>
        <v>73.0;78.0</v>
      </c>
      <c r="G3450" s="4" t="str">
        <f t="shared" si="851"/>
        <v>73.0</v>
      </c>
      <c r="H3450" s="4" t="str">
        <f t="shared" si="852"/>
        <v>78.0</v>
      </c>
      <c r="I3450" s="4" t="str">
        <f t="shared" si="853"/>
        <v>54.0;86.0</v>
      </c>
      <c r="J3450" s="4" t="str">
        <f t="shared" si="854"/>
        <v>54.0</v>
      </c>
      <c r="K3450" s="4" t="str">
        <f t="shared" si="855"/>
        <v>86.0</v>
      </c>
      <c r="L3450" s="4">
        <f t="shared" si="859"/>
        <v>73</v>
      </c>
      <c r="M3450" s="4">
        <f t="shared" si="859"/>
        <v>78</v>
      </c>
      <c r="N3450" s="10">
        <f t="shared" si="857"/>
        <v>-6.4102564102564097E-2</v>
      </c>
      <c r="O3450" s="4">
        <f t="shared" si="856"/>
        <v>54</v>
      </c>
      <c r="P3450" s="4">
        <f t="shared" si="856"/>
        <v>86</v>
      </c>
      <c r="Q3450" s="4">
        <f t="shared" si="858"/>
        <v>32</v>
      </c>
      <c r="R3450" s="11"/>
    </row>
    <row r="3451" spans="1:18" x14ac:dyDescent="0.2">
      <c r="A3451" s="1" t="s">
        <v>3551</v>
      </c>
      <c r="B3451" s="4" t="str">
        <f t="shared" si="848"/>
        <v>2021-06-12</v>
      </c>
      <c r="C3451" s="3">
        <v>44359</v>
      </c>
      <c r="E3451" s="4" t="str">
        <f t="shared" si="849"/>
        <v>73.0;78.0;54.0;86.0</v>
      </c>
      <c r="F3451" s="4" t="str">
        <f t="shared" si="850"/>
        <v>73.0;78.0</v>
      </c>
      <c r="G3451" s="4" t="str">
        <f t="shared" si="851"/>
        <v>73.0</v>
      </c>
      <c r="H3451" s="4" t="str">
        <f t="shared" si="852"/>
        <v>78.0</v>
      </c>
      <c r="I3451" s="4" t="str">
        <f t="shared" si="853"/>
        <v>54.0;86.0</v>
      </c>
      <c r="J3451" s="4" t="str">
        <f t="shared" si="854"/>
        <v>54.0</v>
      </c>
      <c r="K3451" s="4" t="str">
        <f t="shared" si="855"/>
        <v>86.0</v>
      </c>
      <c r="L3451" s="4">
        <f t="shared" si="859"/>
        <v>73</v>
      </c>
      <c r="M3451" s="4">
        <f t="shared" si="859"/>
        <v>78</v>
      </c>
      <c r="N3451" s="10">
        <f t="shared" si="857"/>
        <v>-6.4102564102564097E-2</v>
      </c>
      <c r="O3451" s="4">
        <f t="shared" si="856"/>
        <v>54</v>
      </c>
      <c r="P3451" s="4">
        <f t="shared" si="856"/>
        <v>86</v>
      </c>
      <c r="Q3451" s="4">
        <f t="shared" si="858"/>
        <v>32</v>
      </c>
      <c r="R3451" s="11"/>
    </row>
    <row r="3452" spans="1:18" x14ac:dyDescent="0.2">
      <c r="A3452" s="1" t="s">
        <v>3552</v>
      </c>
      <c r="B3452" s="4" t="str">
        <f t="shared" si="848"/>
        <v>2021-06-13</v>
      </c>
      <c r="C3452" s="3">
        <v>44360</v>
      </c>
      <c r="E3452" s="4" t="str">
        <f t="shared" si="849"/>
        <v>74.0;78.0;54.0;86.0</v>
      </c>
      <c r="F3452" s="4" t="str">
        <f t="shared" si="850"/>
        <v>74.0;78.0</v>
      </c>
      <c r="G3452" s="4" t="str">
        <f t="shared" si="851"/>
        <v>74.0</v>
      </c>
      <c r="H3452" s="4" t="str">
        <f t="shared" si="852"/>
        <v>78.0</v>
      </c>
      <c r="I3452" s="4" t="str">
        <f t="shared" si="853"/>
        <v>54.0;86.0</v>
      </c>
      <c r="J3452" s="4" t="str">
        <f t="shared" si="854"/>
        <v>54.0</v>
      </c>
      <c r="K3452" s="4" t="str">
        <f t="shared" si="855"/>
        <v>86.0</v>
      </c>
      <c r="L3452" s="4">
        <f t="shared" si="859"/>
        <v>74</v>
      </c>
      <c r="M3452" s="4">
        <f t="shared" si="859"/>
        <v>78</v>
      </c>
      <c r="N3452" s="10">
        <f t="shared" si="857"/>
        <v>-5.1282051282051322E-2</v>
      </c>
      <c r="O3452" s="4">
        <f t="shared" si="856"/>
        <v>54</v>
      </c>
      <c r="P3452" s="4">
        <f t="shared" si="856"/>
        <v>86</v>
      </c>
      <c r="Q3452" s="4">
        <f t="shared" si="858"/>
        <v>32</v>
      </c>
      <c r="R3452" s="11"/>
    </row>
    <row r="3453" spans="1:18" x14ac:dyDescent="0.2">
      <c r="A3453" s="1" t="s">
        <v>3553</v>
      </c>
      <c r="B3453" s="4" t="str">
        <f t="shared" si="848"/>
        <v>2021-06-14</v>
      </c>
      <c r="C3453" s="3">
        <v>44361</v>
      </c>
      <c r="E3453" s="4" t="str">
        <f t="shared" si="849"/>
        <v>73.0;78.0;54.0;86.0</v>
      </c>
      <c r="F3453" s="4" t="str">
        <f t="shared" si="850"/>
        <v>73.0;78.0</v>
      </c>
      <c r="G3453" s="4" t="str">
        <f t="shared" si="851"/>
        <v>73.0</v>
      </c>
      <c r="H3453" s="4" t="str">
        <f t="shared" si="852"/>
        <v>78.0</v>
      </c>
      <c r="I3453" s="4" t="str">
        <f t="shared" si="853"/>
        <v>54.0;86.0</v>
      </c>
      <c r="J3453" s="4" t="str">
        <f t="shared" si="854"/>
        <v>54.0</v>
      </c>
      <c r="K3453" s="4" t="str">
        <f t="shared" si="855"/>
        <v>86.0</v>
      </c>
      <c r="L3453" s="4">
        <f t="shared" si="859"/>
        <v>73</v>
      </c>
      <c r="M3453" s="4">
        <f t="shared" si="859"/>
        <v>78</v>
      </c>
      <c r="N3453" s="10">
        <f t="shared" si="857"/>
        <v>-6.4102564102564097E-2</v>
      </c>
      <c r="O3453" s="4">
        <f t="shared" si="856"/>
        <v>54</v>
      </c>
      <c r="P3453" s="4">
        <f t="shared" si="856"/>
        <v>86</v>
      </c>
      <c r="Q3453" s="4">
        <f t="shared" si="858"/>
        <v>32</v>
      </c>
      <c r="R3453" s="11"/>
    </row>
    <row r="3454" spans="1:18" x14ac:dyDescent="0.2">
      <c r="A3454" s="1" t="s">
        <v>3554</v>
      </c>
      <c r="B3454" s="4" t="str">
        <f t="shared" si="848"/>
        <v>2021-06-15</v>
      </c>
      <c r="C3454" s="3">
        <v>44362</v>
      </c>
      <c r="E3454" s="4" t="str">
        <f t="shared" si="849"/>
        <v>73.0;77.0;54.0;86.0</v>
      </c>
      <c r="F3454" s="4" t="str">
        <f t="shared" si="850"/>
        <v>73.0;77.0</v>
      </c>
      <c r="G3454" s="4" t="str">
        <f t="shared" si="851"/>
        <v>73.0</v>
      </c>
      <c r="H3454" s="4" t="str">
        <f t="shared" si="852"/>
        <v>77.0</v>
      </c>
      <c r="I3454" s="4" t="str">
        <f t="shared" si="853"/>
        <v>54.0;86.0</v>
      </c>
      <c r="J3454" s="4" t="str">
        <f t="shared" si="854"/>
        <v>54.0</v>
      </c>
      <c r="K3454" s="4" t="str">
        <f t="shared" si="855"/>
        <v>86.0</v>
      </c>
      <c r="L3454" s="4">
        <f t="shared" si="859"/>
        <v>73</v>
      </c>
      <c r="M3454" s="4">
        <f t="shared" si="859"/>
        <v>77</v>
      </c>
      <c r="N3454" s="10">
        <f t="shared" si="857"/>
        <v>-5.1948051948051965E-2</v>
      </c>
      <c r="O3454" s="4">
        <f t="shared" si="856"/>
        <v>54</v>
      </c>
      <c r="P3454" s="4">
        <f t="shared" si="856"/>
        <v>86</v>
      </c>
      <c r="Q3454" s="4">
        <f t="shared" si="858"/>
        <v>32</v>
      </c>
      <c r="R3454" s="11"/>
    </row>
    <row r="3455" spans="1:18" x14ac:dyDescent="0.2">
      <c r="A3455" s="1" t="s">
        <v>3555</v>
      </c>
      <c r="B3455" s="4" t="str">
        <f t="shared" si="848"/>
        <v>2021-06-16</v>
      </c>
      <c r="C3455" s="3">
        <v>44363</v>
      </c>
      <c r="E3455" s="4" t="str">
        <f t="shared" si="849"/>
        <v>72.0;77.0;54.0;86.0</v>
      </c>
      <c r="F3455" s="4" t="str">
        <f t="shared" si="850"/>
        <v>72.0;77.0</v>
      </c>
      <c r="G3455" s="4" t="str">
        <f t="shared" si="851"/>
        <v>72.0</v>
      </c>
      <c r="H3455" s="4" t="str">
        <f t="shared" si="852"/>
        <v>77.0</v>
      </c>
      <c r="I3455" s="4" t="str">
        <f t="shared" si="853"/>
        <v>54.0;86.0</v>
      </c>
      <c r="J3455" s="4" t="str">
        <f t="shared" si="854"/>
        <v>54.0</v>
      </c>
      <c r="K3455" s="4" t="str">
        <f t="shared" si="855"/>
        <v>86.0</v>
      </c>
      <c r="L3455" s="4">
        <f t="shared" si="859"/>
        <v>72</v>
      </c>
      <c r="M3455" s="4">
        <f t="shared" si="859"/>
        <v>77</v>
      </c>
      <c r="N3455" s="10">
        <f t="shared" si="857"/>
        <v>-6.4935064935064957E-2</v>
      </c>
      <c r="O3455" s="4">
        <f t="shared" si="856"/>
        <v>54</v>
      </c>
      <c r="P3455" s="4">
        <f t="shared" si="856"/>
        <v>86</v>
      </c>
      <c r="Q3455" s="4">
        <f t="shared" si="858"/>
        <v>32</v>
      </c>
      <c r="R3455" s="11"/>
    </row>
    <row r="3456" spans="1:18" x14ac:dyDescent="0.2">
      <c r="A3456" s="1" t="s">
        <v>3556</v>
      </c>
      <c r="B3456" s="4" t="str">
        <f t="shared" si="848"/>
        <v>2021-06-17</v>
      </c>
      <c r="C3456" s="3">
        <v>44364</v>
      </c>
      <c r="E3456" s="4" t="str">
        <f t="shared" si="849"/>
        <v>72.0;76.0;54.0;85.0</v>
      </c>
      <c r="F3456" s="4" t="str">
        <f t="shared" si="850"/>
        <v>72.0;76.0</v>
      </c>
      <c r="G3456" s="4" t="str">
        <f t="shared" si="851"/>
        <v>72.0</v>
      </c>
      <c r="H3456" s="4" t="str">
        <f t="shared" si="852"/>
        <v>76.0</v>
      </c>
      <c r="I3456" s="4" t="str">
        <f t="shared" si="853"/>
        <v>54.0;85.0</v>
      </c>
      <c r="J3456" s="4" t="str">
        <f t="shared" si="854"/>
        <v>54.0</v>
      </c>
      <c r="K3456" s="4" t="str">
        <f t="shared" si="855"/>
        <v>85.0</v>
      </c>
      <c r="L3456" s="4">
        <f t="shared" si="859"/>
        <v>72</v>
      </c>
      <c r="M3456" s="4">
        <f t="shared" si="859"/>
        <v>76</v>
      </c>
      <c r="N3456" s="10">
        <f t="shared" si="857"/>
        <v>-5.2631578947368474E-2</v>
      </c>
      <c r="O3456" s="4">
        <f t="shared" si="856"/>
        <v>54</v>
      </c>
      <c r="P3456" s="4">
        <f t="shared" si="856"/>
        <v>85</v>
      </c>
      <c r="Q3456" s="4">
        <f t="shared" si="858"/>
        <v>31</v>
      </c>
      <c r="R3456" s="11"/>
    </row>
    <row r="3457" spans="1:18" x14ac:dyDescent="0.2">
      <c r="A3457" s="1" t="s">
        <v>3557</v>
      </c>
      <c r="B3457" s="4" t="str">
        <f t="shared" si="848"/>
        <v>2021-06-18</v>
      </c>
      <c r="C3457" s="3">
        <v>44365</v>
      </c>
      <c r="E3457" s="4" t="str">
        <f t="shared" si="849"/>
        <v>72.0;76.0;54.0;85.0</v>
      </c>
      <c r="F3457" s="4" t="str">
        <f t="shared" si="850"/>
        <v>72.0;76.0</v>
      </c>
      <c r="G3457" s="4" t="str">
        <f t="shared" si="851"/>
        <v>72.0</v>
      </c>
      <c r="H3457" s="4" t="str">
        <f t="shared" si="852"/>
        <v>76.0</v>
      </c>
      <c r="I3457" s="4" t="str">
        <f t="shared" si="853"/>
        <v>54.0;85.0</v>
      </c>
      <c r="J3457" s="4" t="str">
        <f t="shared" si="854"/>
        <v>54.0</v>
      </c>
      <c r="K3457" s="4" t="str">
        <f t="shared" si="855"/>
        <v>85.0</v>
      </c>
      <c r="L3457" s="4">
        <f t="shared" si="859"/>
        <v>72</v>
      </c>
      <c r="M3457" s="4">
        <f t="shared" si="859"/>
        <v>76</v>
      </c>
      <c r="N3457" s="10">
        <f t="shared" si="857"/>
        <v>-5.2631578947368474E-2</v>
      </c>
      <c r="O3457" s="4">
        <f t="shared" si="856"/>
        <v>54</v>
      </c>
      <c r="P3457" s="4">
        <f t="shared" si="856"/>
        <v>85</v>
      </c>
      <c r="Q3457" s="4">
        <f t="shared" si="858"/>
        <v>31</v>
      </c>
      <c r="R3457" s="11"/>
    </row>
    <row r="3458" spans="1:18" x14ac:dyDescent="0.2">
      <c r="A3458" s="1" t="s">
        <v>3558</v>
      </c>
      <c r="B3458" s="4" t="str">
        <f t="shared" si="848"/>
        <v>2021-06-19</v>
      </c>
      <c r="C3458" s="3">
        <v>44366</v>
      </c>
      <c r="E3458" s="4" t="str">
        <f t="shared" si="849"/>
        <v>72.0;76.0;54.0;86.0</v>
      </c>
      <c r="F3458" s="4" t="str">
        <f t="shared" si="850"/>
        <v>72.0;76.0</v>
      </c>
      <c r="G3458" s="4" t="str">
        <f t="shared" si="851"/>
        <v>72.0</v>
      </c>
      <c r="H3458" s="4" t="str">
        <f t="shared" si="852"/>
        <v>76.0</v>
      </c>
      <c r="I3458" s="4" t="str">
        <f t="shared" si="853"/>
        <v>54.0;86.0</v>
      </c>
      <c r="J3458" s="4" t="str">
        <f t="shared" si="854"/>
        <v>54.0</v>
      </c>
      <c r="K3458" s="4" t="str">
        <f t="shared" si="855"/>
        <v>86.0</v>
      </c>
      <c r="L3458" s="4">
        <f t="shared" si="859"/>
        <v>72</v>
      </c>
      <c r="M3458" s="4">
        <f t="shared" si="859"/>
        <v>76</v>
      </c>
      <c r="N3458" s="10">
        <f t="shared" si="857"/>
        <v>-5.2631578947368474E-2</v>
      </c>
      <c r="O3458" s="4">
        <f t="shared" si="856"/>
        <v>54</v>
      </c>
      <c r="P3458" s="4">
        <f t="shared" si="856"/>
        <v>86</v>
      </c>
      <c r="Q3458" s="4">
        <f t="shared" si="858"/>
        <v>32</v>
      </c>
      <c r="R3458" s="11"/>
    </row>
    <row r="3459" spans="1:18" x14ac:dyDescent="0.2">
      <c r="A3459" s="1" t="s">
        <v>3559</v>
      </c>
      <c r="B3459" s="4" t="str">
        <f t="shared" si="848"/>
        <v>2021-06-20</v>
      </c>
      <c r="C3459" s="3">
        <v>44367</v>
      </c>
      <c r="E3459" s="4" t="str">
        <f t="shared" si="849"/>
        <v>73.0;76.0;54.0;85.0</v>
      </c>
      <c r="F3459" s="4" t="str">
        <f t="shared" si="850"/>
        <v>73.0;76.0</v>
      </c>
      <c r="G3459" s="4" t="str">
        <f t="shared" si="851"/>
        <v>73.0</v>
      </c>
      <c r="H3459" s="4" t="str">
        <f t="shared" si="852"/>
        <v>76.0</v>
      </c>
      <c r="I3459" s="4" t="str">
        <f t="shared" si="853"/>
        <v>54.0;85.0</v>
      </c>
      <c r="J3459" s="4" t="str">
        <f t="shared" si="854"/>
        <v>54.0</v>
      </c>
      <c r="K3459" s="4" t="str">
        <f t="shared" si="855"/>
        <v>85.0</v>
      </c>
      <c r="L3459" s="4">
        <f t="shared" si="859"/>
        <v>73</v>
      </c>
      <c r="M3459" s="4">
        <f t="shared" si="859"/>
        <v>76</v>
      </c>
      <c r="N3459" s="10">
        <f t="shared" si="857"/>
        <v>-3.9473684210526327E-2</v>
      </c>
      <c r="O3459" s="4">
        <f t="shared" si="856"/>
        <v>54</v>
      </c>
      <c r="P3459" s="4">
        <f t="shared" si="856"/>
        <v>85</v>
      </c>
      <c r="Q3459" s="4">
        <f t="shared" si="858"/>
        <v>31</v>
      </c>
      <c r="R3459" s="11"/>
    </row>
    <row r="3460" spans="1:18" x14ac:dyDescent="0.2">
      <c r="A3460" s="1" t="s">
        <v>3560</v>
      </c>
      <c r="B3460" s="4" t="str">
        <f t="shared" ref="B3460:B3523" si="860">LEFT(A3460,10)</f>
        <v>2021-06-21</v>
      </c>
      <c r="C3460" s="3">
        <v>44368</v>
      </c>
      <c r="E3460" s="4" t="str">
        <f t="shared" ref="E3460:E3523" si="861">RIGHT(A3460,19)</f>
        <v>73.0;76.0;54.0;85.0</v>
      </c>
      <c r="F3460" s="4" t="str">
        <f t="shared" ref="F3460:F3523" si="862">LEFT(E3460,9)</f>
        <v>73.0;76.0</v>
      </c>
      <c r="G3460" s="4" t="str">
        <f t="shared" ref="G3460:G3523" si="863">LEFT(F3460,4)</f>
        <v>73.0</v>
      </c>
      <c r="H3460" s="4" t="str">
        <f t="shared" ref="H3460:H3523" si="864">RIGHT(F3460,4)</f>
        <v>76.0</v>
      </c>
      <c r="I3460" s="4" t="str">
        <f t="shared" ref="I3460:I3523" si="865">RIGHT(E3460,9)</f>
        <v>54.0;85.0</v>
      </c>
      <c r="J3460" s="4" t="str">
        <f t="shared" ref="J3460:J3523" si="866">LEFT(I3460,4)</f>
        <v>54.0</v>
      </c>
      <c r="K3460" s="4" t="str">
        <f t="shared" ref="K3460:K3523" si="867">RIGHT(I3460,4)</f>
        <v>85.0</v>
      </c>
      <c r="L3460" s="4">
        <f t="shared" si="859"/>
        <v>73</v>
      </c>
      <c r="M3460" s="4">
        <f t="shared" si="859"/>
        <v>76</v>
      </c>
      <c r="N3460" s="10">
        <f t="shared" si="857"/>
        <v>-3.9473684210526327E-2</v>
      </c>
      <c r="O3460" s="4">
        <f t="shared" ref="O3460:P3523" si="868">VALUE(J3460)</f>
        <v>54</v>
      </c>
      <c r="P3460" s="4">
        <f t="shared" si="868"/>
        <v>85</v>
      </c>
      <c r="Q3460" s="4">
        <f t="shared" si="858"/>
        <v>31</v>
      </c>
      <c r="R3460" s="11"/>
    </row>
    <row r="3461" spans="1:18" x14ac:dyDescent="0.2">
      <c r="A3461" s="1" t="s">
        <v>3561</v>
      </c>
      <c r="B3461" s="4" t="str">
        <f t="shared" si="860"/>
        <v>2021-06-22</v>
      </c>
      <c r="C3461" s="3">
        <v>44369</v>
      </c>
      <c r="E3461" s="4" t="str">
        <f t="shared" si="861"/>
        <v>72.0;76.0;54.0;85.0</v>
      </c>
      <c r="F3461" s="4" t="str">
        <f t="shared" si="862"/>
        <v>72.0;76.0</v>
      </c>
      <c r="G3461" s="4" t="str">
        <f t="shared" si="863"/>
        <v>72.0</v>
      </c>
      <c r="H3461" s="4" t="str">
        <f t="shared" si="864"/>
        <v>76.0</v>
      </c>
      <c r="I3461" s="4" t="str">
        <f t="shared" si="865"/>
        <v>54.0;85.0</v>
      </c>
      <c r="J3461" s="4" t="str">
        <f t="shared" si="866"/>
        <v>54.0</v>
      </c>
      <c r="K3461" s="4" t="str">
        <f t="shared" si="867"/>
        <v>85.0</v>
      </c>
      <c r="L3461" s="4">
        <f t="shared" si="859"/>
        <v>72</v>
      </c>
      <c r="M3461" s="4">
        <f t="shared" si="859"/>
        <v>76</v>
      </c>
      <c r="N3461" s="10">
        <f t="shared" ref="N3461:N3524" si="869">L3461/M3461-1</f>
        <v>-5.2631578947368474E-2</v>
      </c>
      <c r="O3461" s="4">
        <f t="shared" si="868"/>
        <v>54</v>
      </c>
      <c r="P3461" s="4">
        <f t="shared" si="868"/>
        <v>85</v>
      </c>
      <c r="Q3461" s="4">
        <f t="shared" ref="Q3461:Q3524" si="870">P3461-O3461</f>
        <v>31</v>
      </c>
      <c r="R3461" s="11"/>
    </row>
    <row r="3462" spans="1:18" x14ac:dyDescent="0.2">
      <c r="A3462" s="1" t="s">
        <v>3562</v>
      </c>
      <c r="B3462" s="4" t="str">
        <f t="shared" si="860"/>
        <v>2021-06-23</v>
      </c>
      <c r="C3462" s="3">
        <v>44370</v>
      </c>
      <c r="E3462" s="4" t="str">
        <f t="shared" si="861"/>
        <v>72.0;75.0;54.0;84.0</v>
      </c>
      <c r="F3462" s="4" t="str">
        <f t="shared" si="862"/>
        <v>72.0;75.0</v>
      </c>
      <c r="G3462" s="4" t="str">
        <f t="shared" si="863"/>
        <v>72.0</v>
      </c>
      <c r="H3462" s="4" t="str">
        <f t="shared" si="864"/>
        <v>75.0</v>
      </c>
      <c r="I3462" s="4" t="str">
        <f t="shared" si="865"/>
        <v>54.0;84.0</v>
      </c>
      <c r="J3462" s="4" t="str">
        <f t="shared" si="866"/>
        <v>54.0</v>
      </c>
      <c r="K3462" s="4" t="str">
        <f t="shared" si="867"/>
        <v>84.0</v>
      </c>
      <c r="L3462" s="4">
        <f t="shared" si="859"/>
        <v>72</v>
      </c>
      <c r="M3462" s="4">
        <f t="shared" si="859"/>
        <v>75</v>
      </c>
      <c r="N3462" s="10">
        <f t="shared" si="869"/>
        <v>-4.0000000000000036E-2</v>
      </c>
      <c r="O3462" s="4">
        <f t="shared" si="868"/>
        <v>54</v>
      </c>
      <c r="P3462" s="4">
        <f t="shared" si="868"/>
        <v>84</v>
      </c>
      <c r="Q3462" s="4">
        <f t="shared" si="870"/>
        <v>30</v>
      </c>
      <c r="R3462" s="11"/>
    </row>
    <row r="3463" spans="1:18" x14ac:dyDescent="0.2">
      <c r="A3463" s="1" t="s">
        <v>3563</v>
      </c>
      <c r="B3463" s="4" t="str">
        <f t="shared" si="860"/>
        <v>2021-06-24</v>
      </c>
      <c r="C3463" s="3">
        <v>44371</v>
      </c>
      <c r="E3463" s="4" t="str">
        <f t="shared" si="861"/>
        <v>72.0;75.0;54.0;84.0</v>
      </c>
      <c r="F3463" s="4" t="str">
        <f t="shared" si="862"/>
        <v>72.0;75.0</v>
      </c>
      <c r="G3463" s="4" t="str">
        <f t="shared" si="863"/>
        <v>72.0</v>
      </c>
      <c r="H3463" s="4" t="str">
        <f t="shared" si="864"/>
        <v>75.0</v>
      </c>
      <c r="I3463" s="4" t="str">
        <f t="shared" si="865"/>
        <v>54.0;84.0</v>
      </c>
      <c r="J3463" s="4" t="str">
        <f t="shared" si="866"/>
        <v>54.0</v>
      </c>
      <c r="K3463" s="4" t="str">
        <f t="shared" si="867"/>
        <v>84.0</v>
      </c>
      <c r="L3463" s="4">
        <f t="shared" si="859"/>
        <v>72</v>
      </c>
      <c r="M3463" s="4">
        <f t="shared" si="859"/>
        <v>75</v>
      </c>
      <c r="N3463" s="10">
        <f t="shared" si="869"/>
        <v>-4.0000000000000036E-2</v>
      </c>
      <c r="O3463" s="4">
        <f t="shared" si="868"/>
        <v>54</v>
      </c>
      <c r="P3463" s="4">
        <f t="shared" si="868"/>
        <v>84</v>
      </c>
      <c r="Q3463" s="4">
        <f t="shared" si="870"/>
        <v>30</v>
      </c>
      <c r="R3463" s="11"/>
    </row>
    <row r="3464" spans="1:18" x14ac:dyDescent="0.2">
      <c r="A3464" s="1" t="s">
        <v>3564</v>
      </c>
      <c r="B3464" s="4" t="str">
        <f t="shared" si="860"/>
        <v>2021-06-25</v>
      </c>
      <c r="C3464" s="3">
        <v>44372</v>
      </c>
      <c r="E3464" s="4" t="str">
        <f t="shared" si="861"/>
        <v>72.0;74.0;54.0;84.0</v>
      </c>
      <c r="F3464" s="4" t="str">
        <f t="shared" si="862"/>
        <v>72.0;74.0</v>
      </c>
      <c r="G3464" s="4" t="str">
        <f t="shared" si="863"/>
        <v>72.0</v>
      </c>
      <c r="H3464" s="4" t="str">
        <f t="shared" si="864"/>
        <v>74.0</v>
      </c>
      <c r="I3464" s="4" t="str">
        <f t="shared" si="865"/>
        <v>54.0;84.0</v>
      </c>
      <c r="J3464" s="4" t="str">
        <f t="shared" si="866"/>
        <v>54.0</v>
      </c>
      <c r="K3464" s="4" t="str">
        <f t="shared" si="867"/>
        <v>84.0</v>
      </c>
      <c r="L3464" s="4">
        <f t="shared" si="859"/>
        <v>72</v>
      </c>
      <c r="M3464" s="4">
        <f t="shared" si="859"/>
        <v>74</v>
      </c>
      <c r="N3464" s="10">
        <f t="shared" si="869"/>
        <v>-2.7027027027026973E-2</v>
      </c>
      <c r="O3464" s="4">
        <f t="shared" si="868"/>
        <v>54</v>
      </c>
      <c r="P3464" s="4">
        <f t="shared" si="868"/>
        <v>84</v>
      </c>
      <c r="Q3464" s="4">
        <f t="shared" si="870"/>
        <v>30</v>
      </c>
      <c r="R3464" s="11"/>
    </row>
    <row r="3465" spans="1:18" x14ac:dyDescent="0.2">
      <c r="A3465" s="1" t="s">
        <v>3565</v>
      </c>
      <c r="B3465" s="4" t="str">
        <f t="shared" si="860"/>
        <v>2021-06-26</v>
      </c>
      <c r="C3465" s="3">
        <v>44373</v>
      </c>
      <c r="E3465" s="4" t="str">
        <f t="shared" si="861"/>
        <v>72.0;74.0;54.0;84.0</v>
      </c>
      <c r="F3465" s="4" t="str">
        <f t="shared" si="862"/>
        <v>72.0;74.0</v>
      </c>
      <c r="G3465" s="4" t="str">
        <f t="shared" si="863"/>
        <v>72.0</v>
      </c>
      <c r="H3465" s="4" t="str">
        <f t="shared" si="864"/>
        <v>74.0</v>
      </c>
      <c r="I3465" s="4" t="str">
        <f t="shared" si="865"/>
        <v>54.0;84.0</v>
      </c>
      <c r="J3465" s="4" t="str">
        <f t="shared" si="866"/>
        <v>54.0</v>
      </c>
      <c r="K3465" s="4" t="str">
        <f t="shared" si="867"/>
        <v>84.0</v>
      </c>
      <c r="L3465" s="4">
        <f t="shared" si="859"/>
        <v>72</v>
      </c>
      <c r="M3465" s="4">
        <f t="shared" si="859"/>
        <v>74</v>
      </c>
      <c r="N3465" s="10">
        <f t="shared" si="869"/>
        <v>-2.7027027027026973E-2</v>
      </c>
      <c r="O3465" s="4">
        <f t="shared" si="868"/>
        <v>54</v>
      </c>
      <c r="P3465" s="4">
        <f t="shared" si="868"/>
        <v>84</v>
      </c>
      <c r="Q3465" s="4">
        <f t="shared" si="870"/>
        <v>30</v>
      </c>
      <c r="R3465" s="11"/>
    </row>
    <row r="3466" spans="1:18" x14ac:dyDescent="0.2">
      <c r="A3466" s="1" t="s">
        <v>3566</v>
      </c>
      <c r="B3466" s="4" t="str">
        <f t="shared" si="860"/>
        <v>2021-06-27</v>
      </c>
      <c r="C3466" s="3">
        <v>44374</v>
      </c>
      <c r="E3466" s="4" t="str">
        <f t="shared" si="861"/>
        <v>72.0;74.0;54.0;84.0</v>
      </c>
      <c r="F3466" s="4" t="str">
        <f t="shared" si="862"/>
        <v>72.0;74.0</v>
      </c>
      <c r="G3466" s="4" t="str">
        <f t="shared" si="863"/>
        <v>72.0</v>
      </c>
      <c r="H3466" s="4" t="str">
        <f t="shared" si="864"/>
        <v>74.0</v>
      </c>
      <c r="I3466" s="4" t="str">
        <f t="shared" si="865"/>
        <v>54.0;84.0</v>
      </c>
      <c r="J3466" s="4" t="str">
        <f t="shared" si="866"/>
        <v>54.0</v>
      </c>
      <c r="K3466" s="4" t="str">
        <f t="shared" si="867"/>
        <v>84.0</v>
      </c>
      <c r="L3466" s="4">
        <f t="shared" si="859"/>
        <v>72</v>
      </c>
      <c r="M3466" s="4">
        <f t="shared" si="859"/>
        <v>74</v>
      </c>
      <c r="N3466" s="10">
        <f t="shared" si="869"/>
        <v>-2.7027027027026973E-2</v>
      </c>
      <c r="O3466" s="4">
        <f t="shared" si="868"/>
        <v>54</v>
      </c>
      <c r="P3466" s="4">
        <f t="shared" si="868"/>
        <v>84</v>
      </c>
      <c r="Q3466" s="4">
        <f t="shared" si="870"/>
        <v>30</v>
      </c>
      <c r="R3466" s="11"/>
    </row>
    <row r="3467" spans="1:18" x14ac:dyDescent="0.2">
      <c r="A3467" s="1" t="s">
        <v>3567</v>
      </c>
      <c r="B3467" s="4" t="str">
        <f t="shared" si="860"/>
        <v>2021-06-28</v>
      </c>
      <c r="C3467" s="3">
        <v>44375</v>
      </c>
      <c r="E3467" s="4" t="str">
        <f t="shared" si="861"/>
        <v>72.0;74.0;54.0;83.0</v>
      </c>
      <c r="F3467" s="4" t="str">
        <f t="shared" si="862"/>
        <v>72.0;74.0</v>
      </c>
      <c r="G3467" s="4" t="str">
        <f t="shared" si="863"/>
        <v>72.0</v>
      </c>
      <c r="H3467" s="4" t="str">
        <f t="shared" si="864"/>
        <v>74.0</v>
      </c>
      <c r="I3467" s="4" t="str">
        <f t="shared" si="865"/>
        <v>54.0;83.0</v>
      </c>
      <c r="J3467" s="4" t="str">
        <f t="shared" si="866"/>
        <v>54.0</v>
      </c>
      <c r="K3467" s="4" t="str">
        <f t="shared" si="867"/>
        <v>83.0</v>
      </c>
      <c r="L3467" s="4">
        <f t="shared" si="859"/>
        <v>72</v>
      </c>
      <c r="M3467" s="4">
        <f t="shared" si="859"/>
        <v>74</v>
      </c>
      <c r="N3467" s="10">
        <f t="shared" si="869"/>
        <v>-2.7027027027026973E-2</v>
      </c>
      <c r="O3467" s="4">
        <f t="shared" si="868"/>
        <v>54</v>
      </c>
      <c r="P3467" s="4">
        <f t="shared" si="868"/>
        <v>83</v>
      </c>
      <c r="Q3467" s="4">
        <f t="shared" si="870"/>
        <v>29</v>
      </c>
      <c r="R3467" s="11"/>
    </row>
    <row r="3468" spans="1:18" x14ac:dyDescent="0.2">
      <c r="A3468" s="1" t="s">
        <v>3568</v>
      </c>
      <c r="B3468" s="4" t="str">
        <f t="shared" si="860"/>
        <v>2021-06-29</v>
      </c>
      <c r="C3468" s="3">
        <v>44376</v>
      </c>
      <c r="E3468" s="4" t="str">
        <f t="shared" si="861"/>
        <v>71.0;74.0;54.0;83.0</v>
      </c>
      <c r="F3468" s="4" t="str">
        <f t="shared" si="862"/>
        <v>71.0;74.0</v>
      </c>
      <c r="G3468" s="4" t="str">
        <f t="shared" si="863"/>
        <v>71.0</v>
      </c>
      <c r="H3468" s="4" t="str">
        <f t="shared" si="864"/>
        <v>74.0</v>
      </c>
      <c r="I3468" s="4" t="str">
        <f t="shared" si="865"/>
        <v>54.0;83.0</v>
      </c>
      <c r="J3468" s="4" t="str">
        <f t="shared" si="866"/>
        <v>54.0</v>
      </c>
      <c r="K3468" s="4" t="str">
        <f t="shared" si="867"/>
        <v>83.0</v>
      </c>
      <c r="L3468" s="4">
        <f t="shared" si="859"/>
        <v>71</v>
      </c>
      <c r="M3468" s="4">
        <f t="shared" si="859"/>
        <v>74</v>
      </c>
      <c r="N3468" s="10">
        <f t="shared" si="869"/>
        <v>-4.0540540540540571E-2</v>
      </c>
      <c r="O3468" s="4">
        <f t="shared" si="868"/>
        <v>54</v>
      </c>
      <c r="P3468" s="4">
        <f t="shared" si="868"/>
        <v>83</v>
      </c>
      <c r="Q3468" s="4">
        <f t="shared" si="870"/>
        <v>29</v>
      </c>
      <c r="R3468" s="11"/>
    </row>
    <row r="3469" spans="1:18" x14ac:dyDescent="0.2">
      <c r="A3469" s="1" t="s">
        <v>3569</v>
      </c>
      <c r="B3469" s="4" t="str">
        <f t="shared" si="860"/>
        <v>2021-06-30</v>
      </c>
      <c r="C3469" s="3">
        <v>44377</v>
      </c>
      <c r="E3469" s="4" t="str">
        <f t="shared" si="861"/>
        <v>71.0;73.0;54.0;83.0</v>
      </c>
      <c r="F3469" s="4" t="str">
        <f t="shared" si="862"/>
        <v>71.0;73.0</v>
      </c>
      <c r="G3469" s="4" t="str">
        <f t="shared" si="863"/>
        <v>71.0</v>
      </c>
      <c r="H3469" s="4" t="str">
        <f t="shared" si="864"/>
        <v>73.0</v>
      </c>
      <c r="I3469" s="4" t="str">
        <f t="shared" si="865"/>
        <v>54.0;83.0</v>
      </c>
      <c r="J3469" s="4" t="str">
        <f t="shared" si="866"/>
        <v>54.0</v>
      </c>
      <c r="K3469" s="4" t="str">
        <f t="shared" si="867"/>
        <v>83.0</v>
      </c>
      <c r="L3469" s="4">
        <f t="shared" si="859"/>
        <v>71</v>
      </c>
      <c r="M3469" s="4">
        <f t="shared" si="859"/>
        <v>73</v>
      </c>
      <c r="N3469" s="10">
        <f t="shared" si="869"/>
        <v>-2.7397260273972601E-2</v>
      </c>
      <c r="O3469" s="4">
        <f t="shared" si="868"/>
        <v>54</v>
      </c>
      <c r="P3469" s="4">
        <f t="shared" si="868"/>
        <v>83</v>
      </c>
      <c r="Q3469" s="4">
        <f t="shared" si="870"/>
        <v>29</v>
      </c>
      <c r="R3469" s="11"/>
    </row>
    <row r="3470" spans="1:18" x14ac:dyDescent="0.2">
      <c r="A3470" s="1" t="s">
        <v>3570</v>
      </c>
      <c r="B3470" s="4" t="str">
        <f t="shared" si="860"/>
        <v>2021-07-01</v>
      </c>
      <c r="C3470" s="3">
        <v>44378</v>
      </c>
      <c r="E3470" s="4" t="str">
        <f t="shared" si="861"/>
        <v>71.0;73.0;54.0;83.0</v>
      </c>
      <c r="F3470" s="4" t="str">
        <f t="shared" si="862"/>
        <v>71.0;73.0</v>
      </c>
      <c r="G3470" s="4" t="str">
        <f t="shared" si="863"/>
        <v>71.0</v>
      </c>
      <c r="H3470" s="4" t="str">
        <f t="shared" si="864"/>
        <v>73.0</v>
      </c>
      <c r="I3470" s="4" t="str">
        <f t="shared" si="865"/>
        <v>54.0;83.0</v>
      </c>
      <c r="J3470" s="4" t="str">
        <f t="shared" si="866"/>
        <v>54.0</v>
      </c>
      <c r="K3470" s="4" t="str">
        <f t="shared" si="867"/>
        <v>83.0</v>
      </c>
      <c r="L3470" s="4">
        <f t="shared" si="859"/>
        <v>71</v>
      </c>
      <c r="M3470" s="4">
        <f t="shared" si="859"/>
        <v>73</v>
      </c>
      <c r="N3470" s="10">
        <f t="shared" si="869"/>
        <v>-2.7397260273972601E-2</v>
      </c>
      <c r="O3470" s="4">
        <f t="shared" si="868"/>
        <v>54</v>
      </c>
      <c r="P3470" s="4">
        <f t="shared" si="868"/>
        <v>83</v>
      </c>
      <c r="Q3470" s="4">
        <f t="shared" si="870"/>
        <v>29</v>
      </c>
      <c r="R3470" s="11"/>
    </row>
    <row r="3471" spans="1:18" x14ac:dyDescent="0.2">
      <c r="A3471" s="1" t="s">
        <v>3571</v>
      </c>
      <c r="B3471" s="4" t="str">
        <f t="shared" si="860"/>
        <v>2021-07-02</v>
      </c>
      <c r="C3471" s="3">
        <v>44379</v>
      </c>
      <c r="E3471" s="4" t="str">
        <f t="shared" si="861"/>
        <v>70.0;72.0;53.0;83.0</v>
      </c>
      <c r="F3471" s="4" t="str">
        <f t="shared" si="862"/>
        <v>70.0;72.0</v>
      </c>
      <c r="G3471" s="4" t="str">
        <f t="shared" si="863"/>
        <v>70.0</v>
      </c>
      <c r="H3471" s="4" t="str">
        <f t="shared" si="864"/>
        <v>72.0</v>
      </c>
      <c r="I3471" s="4" t="str">
        <f t="shared" si="865"/>
        <v>53.0;83.0</v>
      </c>
      <c r="J3471" s="4" t="str">
        <f t="shared" si="866"/>
        <v>53.0</v>
      </c>
      <c r="K3471" s="4" t="str">
        <f t="shared" si="867"/>
        <v>83.0</v>
      </c>
      <c r="L3471" s="4">
        <f t="shared" si="859"/>
        <v>70</v>
      </c>
      <c r="M3471" s="4">
        <f t="shared" si="859"/>
        <v>72</v>
      </c>
      <c r="N3471" s="10">
        <f t="shared" si="869"/>
        <v>-2.777777777777779E-2</v>
      </c>
      <c r="O3471" s="4">
        <f t="shared" si="868"/>
        <v>53</v>
      </c>
      <c r="P3471" s="4">
        <f t="shared" si="868"/>
        <v>83</v>
      </c>
      <c r="Q3471" s="4">
        <f t="shared" si="870"/>
        <v>30</v>
      </c>
      <c r="R3471" s="11"/>
    </row>
    <row r="3472" spans="1:18" x14ac:dyDescent="0.2">
      <c r="A3472" s="1" t="s">
        <v>3572</v>
      </c>
      <c r="B3472" s="4" t="str">
        <f t="shared" si="860"/>
        <v>2021-07-03</v>
      </c>
      <c r="C3472" s="3">
        <v>44380</v>
      </c>
      <c r="E3472" s="4" t="str">
        <f t="shared" si="861"/>
        <v>70.0;73.0;53.0;83.0</v>
      </c>
      <c r="F3472" s="4" t="str">
        <f t="shared" si="862"/>
        <v>70.0;73.0</v>
      </c>
      <c r="G3472" s="4" t="str">
        <f t="shared" si="863"/>
        <v>70.0</v>
      </c>
      <c r="H3472" s="4" t="str">
        <f t="shared" si="864"/>
        <v>73.0</v>
      </c>
      <c r="I3472" s="4" t="str">
        <f t="shared" si="865"/>
        <v>53.0;83.0</v>
      </c>
      <c r="J3472" s="4" t="str">
        <f t="shared" si="866"/>
        <v>53.0</v>
      </c>
      <c r="K3472" s="4" t="str">
        <f t="shared" si="867"/>
        <v>83.0</v>
      </c>
      <c r="L3472" s="4">
        <f t="shared" si="859"/>
        <v>70</v>
      </c>
      <c r="M3472" s="4">
        <f t="shared" si="859"/>
        <v>73</v>
      </c>
      <c r="N3472" s="10">
        <f t="shared" si="869"/>
        <v>-4.1095890410958957E-2</v>
      </c>
      <c r="O3472" s="4">
        <f t="shared" si="868"/>
        <v>53</v>
      </c>
      <c r="P3472" s="4">
        <f t="shared" si="868"/>
        <v>83</v>
      </c>
      <c r="Q3472" s="4">
        <f t="shared" si="870"/>
        <v>30</v>
      </c>
      <c r="R3472" s="11"/>
    </row>
    <row r="3473" spans="1:18" x14ac:dyDescent="0.2">
      <c r="A3473" s="1" t="s">
        <v>3573</v>
      </c>
      <c r="B3473" s="4" t="str">
        <f t="shared" si="860"/>
        <v>2021-07-04</v>
      </c>
      <c r="C3473" s="3">
        <v>44381</v>
      </c>
      <c r="E3473" s="4" t="str">
        <f t="shared" si="861"/>
        <v>70.0;73.0;54.0;83.0</v>
      </c>
      <c r="F3473" s="4" t="str">
        <f t="shared" si="862"/>
        <v>70.0;73.0</v>
      </c>
      <c r="G3473" s="4" t="str">
        <f t="shared" si="863"/>
        <v>70.0</v>
      </c>
      <c r="H3473" s="4" t="str">
        <f t="shared" si="864"/>
        <v>73.0</v>
      </c>
      <c r="I3473" s="4" t="str">
        <f t="shared" si="865"/>
        <v>54.0;83.0</v>
      </c>
      <c r="J3473" s="4" t="str">
        <f t="shared" si="866"/>
        <v>54.0</v>
      </c>
      <c r="K3473" s="4" t="str">
        <f t="shared" si="867"/>
        <v>83.0</v>
      </c>
      <c r="L3473" s="4">
        <f t="shared" si="859"/>
        <v>70</v>
      </c>
      <c r="M3473" s="4">
        <f t="shared" si="859"/>
        <v>73</v>
      </c>
      <c r="N3473" s="10">
        <f t="shared" si="869"/>
        <v>-4.1095890410958957E-2</v>
      </c>
      <c r="O3473" s="4">
        <f t="shared" si="868"/>
        <v>54</v>
      </c>
      <c r="P3473" s="4">
        <f t="shared" si="868"/>
        <v>83</v>
      </c>
      <c r="Q3473" s="4">
        <f t="shared" si="870"/>
        <v>29</v>
      </c>
      <c r="R3473" s="11"/>
    </row>
    <row r="3474" spans="1:18" x14ac:dyDescent="0.2">
      <c r="A3474" s="1" t="s">
        <v>3574</v>
      </c>
      <c r="B3474" s="4" t="str">
        <f t="shared" si="860"/>
        <v>2021-07-05</v>
      </c>
      <c r="C3474" s="3">
        <v>44382</v>
      </c>
      <c r="E3474" s="4" t="str">
        <f t="shared" si="861"/>
        <v>70.0;73.0;54.0;83.0</v>
      </c>
      <c r="F3474" s="4" t="str">
        <f t="shared" si="862"/>
        <v>70.0;73.0</v>
      </c>
      <c r="G3474" s="4" t="str">
        <f t="shared" si="863"/>
        <v>70.0</v>
      </c>
      <c r="H3474" s="4" t="str">
        <f t="shared" si="864"/>
        <v>73.0</v>
      </c>
      <c r="I3474" s="4" t="str">
        <f t="shared" si="865"/>
        <v>54.0;83.0</v>
      </c>
      <c r="J3474" s="4" t="str">
        <f t="shared" si="866"/>
        <v>54.0</v>
      </c>
      <c r="K3474" s="4" t="str">
        <f t="shared" si="867"/>
        <v>83.0</v>
      </c>
      <c r="L3474" s="4">
        <f t="shared" si="859"/>
        <v>70</v>
      </c>
      <c r="M3474" s="4">
        <f t="shared" si="859"/>
        <v>73</v>
      </c>
      <c r="N3474" s="10">
        <f t="shared" si="869"/>
        <v>-4.1095890410958957E-2</v>
      </c>
      <c r="O3474" s="4">
        <f t="shared" si="868"/>
        <v>54</v>
      </c>
      <c r="P3474" s="4">
        <f t="shared" si="868"/>
        <v>83</v>
      </c>
      <c r="Q3474" s="4">
        <f t="shared" si="870"/>
        <v>29</v>
      </c>
      <c r="R3474" s="11"/>
    </row>
    <row r="3475" spans="1:18" x14ac:dyDescent="0.2">
      <c r="A3475" s="1" t="s">
        <v>3575</v>
      </c>
      <c r="B3475" s="4" t="str">
        <f t="shared" si="860"/>
        <v>2021-07-06</v>
      </c>
      <c r="C3475" s="3">
        <v>44383</v>
      </c>
      <c r="E3475" s="4" t="str">
        <f t="shared" si="861"/>
        <v>70.0;73.0;53.0;82.0</v>
      </c>
      <c r="F3475" s="4" t="str">
        <f t="shared" si="862"/>
        <v>70.0;73.0</v>
      </c>
      <c r="G3475" s="4" t="str">
        <f t="shared" si="863"/>
        <v>70.0</v>
      </c>
      <c r="H3475" s="4" t="str">
        <f t="shared" si="864"/>
        <v>73.0</v>
      </c>
      <c r="I3475" s="4" t="str">
        <f t="shared" si="865"/>
        <v>53.0;82.0</v>
      </c>
      <c r="J3475" s="4" t="str">
        <f t="shared" si="866"/>
        <v>53.0</v>
      </c>
      <c r="K3475" s="4" t="str">
        <f t="shared" si="867"/>
        <v>82.0</v>
      </c>
      <c r="L3475" s="4">
        <f t="shared" si="859"/>
        <v>70</v>
      </c>
      <c r="M3475" s="4">
        <f t="shared" si="859"/>
        <v>73</v>
      </c>
      <c r="N3475" s="10">
        <f t="shared" si="869"/>
        <v>-4.1095890410958957E-2</v>
      </c>
      <c r="O3475" s="4">
        <f t="shared" si="868"/>
        <v>53</v>
      </c>
      <c r="P3475" s="4">
        <f t="shared" si="868"/>
        <v>82</v>
      </c>
      <c r="Q3475" s="4">
        <f t="shared" si="870"/>
        <v>29</v>
      </c>
      <c r="R3475" s="11"/>
    </row>
    <row r="3476" spans="1:18" x14ac:dyDescent="0.2">
      <c r="A3476" s="1" t="s">
        <v>3576</v>
      </c>
      <c r="B3476" s="4" t="str">
        <f t="shared" si="860"/>
        <v>2021-07-07</v>
      </c>
      <c r="C3476" s="3">
        <v>44384</v>
      </c>
      <c r="E3476" s="4" t="str">
        <f t="shared" si="861"/>
        <v>70.0;72.0;53.0;82.0</v>
      </c>
      <c r="F3476" s="4" t="str">
        <f t="shared" si="862"/>
        <v>70.0;72.0</v>
      </c>
      <c r="G3476" s="4" t="str">
        <f t="shared" si="863"/>
        <v>70.0</v>
      </c>
      <c r="H3476" s="4" t="str">
        <f t="shared" si="864"/>
        <v>72.0</v>
      </c>
      <c r="I3476" s="4" t="str">
        <f t="shared" si="865"/>
        <v>53.0;82.0</v>
      </c>
      <c r="J3476" s="4" t="str">
        <f t="shared" si="866"/>
        <v>53.0</v>
      </c>
      <c r="K3476" s="4" t="str">
        <f t="shared" si="867"/>
        <v>82.0</v>
      </c>
      <c r="L3476" s="4">
        <f t="shared" si="859"/>
        <v>70</v>
      </c>
      <c r="M3476" s="4">
        <f t="shared" si="859"/>
        <v>72</v>
      </c>
      <c r="N3476" s="10">
        <f t="shared" si="869"/>
        <v>-2.777777777777779E-2</v>
      </c>
      <c r="O3476" s="4">
        <f t="shared" si="868"/>
        <v>53</v>
      </c>
      <c r="P3476" s="4">
        <f t="shared" si="868"/>
        <v>82</v>
      </c>
      <c r="Q3476" s="4">
        <f t="shared" si="870"/>
        <v>29</v>
      </c>
      <c r="R3476" s="11"/>
    </row>
    <row r="3477" spans="1:18" x14ac:dyDescent="0.2">
      <c r="A3477" s="1" t="s">
        <v>3577</v>
      </c>
      <c r="B3477" s="4" t="str">
        <f t="shared" si="860"/>
        <v>2021-07-08</v>
      </c>
      <c r="C3477" s="3">
        <v>44385</v>
      </c>
      <c r="E3477" s="4" t="str">
        <f t="shared" si="861"/>
        <v>69.0;72.0;53.0;81.0</v>
      </c>
      <c r="F3477" s="4" t="str">
        <f t="shared" si="862"/>
        <v>69.0;72.0</v>
      </c>
      <c r="G3477" s="4" t="str">
        <f t="shared" si="863"/>
        <v>69.0</v>
      </c>
      <c r="H3477" s="4" t="str">
        <f t="shared" si="864"/>
        <v>72.0</v>
      </c>
      <c r="I3477" s="4" t="str">
        <f t="shared" si="865"/>
        <v>53.0;81.0</v>
      </c>
      <c r="J3477" s="4" t="str">
        <f t="shared" si="866"/>
        <v>53.0</v>
      </c>
      <c r="K3477" s="4" t="str">
        <f t="shared" si="867"/>
        <v>81.0</v>
      </c>
      <c r="L3477" s="4">
        <f t="shared" si="859"/>
        <v>69</v>
      </c>
      <c r="M3477" s="4">
        <f t="shared" si="859"/>
        <v>72</v>
      </c>
      <c r="N3477" s="10">
        <f t="shared" si="869"/>
        <v>-4.166666666666663E-2</v>
      </c>
      <c r="O3477" s="4">
        <f t="shared" si="868"/>
        <v>53</v>
      </c>
      <c r="P3477" s="4">
        <f t="shared" si="868"/>
        <v>81</v>
      </c>
      <c r="Q3477" s="4">
        <f t="shared" si="870"/>
        <v>28</v>
      </c>
      <c r="R3477" s="11"/>
    </row>
    <row r="3478" spans="1:18" x14ac:dyDescent="0.2">
      <c r="A3478" s="1" t="s">
        <v>3578</v>
      </c>
      <c r="B3478" s="4" t="str">
        <f t="shared" si="860"/>
        <v>2021-07-09</v>
      </c>
      <c r="C3478" s="3">
        <v>44386</v>
      </c>
      <c r="E3478" s="4" t="str">
        <f t="shared" si="861"/>
        <v>69.0;71.0;53.0;81.0</v>
      </c>
      <c r="F3478" s="4" t="str">
        <f t="shared" si="862"/>
        <v>69.0;71.0</v>
      </c>
      <c r="G3478" s="4" t="str">
        <f t="shared" si="863"/>
        <v>69.0</v>
      </c>
      <c r="H3478" s="4" t="str">
        <f t="shared" si="864"/>
        <v>71.0</v>
      </c>
      <c r="I3478" s="4" t="str">
        <f t="shared" si="865"/>
        <v>53.0;81.0</v>
      </c>
      <c r="J3478" s="4" t="str">
        <f t="shared" si="866"/>
        <v>53.0</v>
      </c>
      <c r="K3478" s="4" t="str">
        <f t="shared" si="867"/>
        <v>81.0</v>
      </c>
      <c r="L3478" s="4">
        <f t="shared" si="859"/>
        <v>69</v>
      </c>
      <c r="M3478" s="4">
        <f t="shared" si="859"/>
        <v>71</v>
      </c>
      <c r="N3478" s="10">
        <f t="shared" si="869"/>
        <v>-2.8169014084507005E-2</v>
      </c>
      <c r="O3478" s="4">
        <f t="shared" si="868"/>
        <v>53</v>
      </c>
      <c r="P3478" s="4">
        <f t="shared" si="868"/>
        <v>81</v>
      </c>
      <c r="Q3478" s="4">
        <f t="shared" si="870"/>
        <v>28</v>
      </c>
      <c r="R3478" s="11"/>
    </row>
    <row r="3479" spans="1:18" x14ac:dyDescent="0.2">
      <c r="A3479" s="1" t="s">
        <v>3579</v>
      </c>
      <c r="B3479" s="4" t="str">
        <f t="shared" si="860"/>
        <v>2021-07-10</v>
      </c>
      <c r="C3479" s="3">
        <v>44387</v>
      </c>
      <c r="E3479" s="4" t="str">
        <f t="shared" si="861"/>
        <v>69.0;71.0;53.0;81.0</v>
      </c>
      <c r="F3479" s="4" t="str">
        <f t="shared" si="862"/>
        <v>69.0;71.0</v>
      </c>
      <c r="G3479" s="4" t="str">
        <f t="shared" si="863"/>
        <v>69.0</v>
      </c>
      <c r="H3479" s="4" t="str">
        <f t="shared" si="864"/>
        <v>71.0</v>
      </c>
      <c r="I3479" s="4" t="str">
        <f t="shared" si="865"/>
        <v>53.0;81.0</v>
      </c>
      <c r="J3479" s="4" t="str">
        <f t="shared" si="866"/>
        <v>53.0</v>
      </c>
      <c r="K3479" s="4" t="str">
        <f t="shared" si="867"/>
        <v>81.0</v>
      </c>
      <c r="L3479" s="4">
        <f t="shared" si="859"/>
        <v>69</v>
      </c>
      <c r="M3479" s="4">
        <f t="shared" si="859"/>
        <v>71</v>
      </c>
      <c r="N3479" s="10">
        <f t="shared" si="869"/>
        <v>-2.8169014084507005E-2</v>
      </c>
      <c r="O3479" s="4">
        <f t="shared" si="868"/>
        <v>53</v>
      </c>
      <c r="P3479" s="4">
        <f t="shared" si="868"/>
        <v>81</v>
      </c>
      <c r="Q3479" s="4">
        <f t="shared" si="870"/>
        <v>28</v>
      </c>
      <c r="R3479" s="11"/>
    </row>
    <row r="3480" spans="1:18" x14ac:dyDescent="0.2">
      <c r="A3480" s="1" t="s">
        <v>3580</v>
      </c>
      <c r="B3480" s="4" t="str">
        <f t="shared" si="860"/>
        <v>2021-07-11</v>
      </c>
      <c r="C3480" s="3">
        <v>44388</v>
      </c>
      <c r="E3480" s="4" t="str">
        <f t="shared" si="861"/>
        <v>69.0;71.0;53.0;80.0</v>
      </c>
      <c r="F3480" s="4" t="str">
        <f t="shared" si="862"/>
        <v>69.0;71.0</v>
      </c>
      <c r="G3480" s="4" t="str">
        <f t="shared" si="863"/>
        <v>69.0</v>
      </c>
      <c r="H3480" s="4" t="str">
        <f t="shared" si="864"/>
        <v>71.0</v>
      </c>
      <c r="I3480" s="4" t="str">
        <f t="shared" si="865"/>
        <v>53.0;80.0</v>
      </c>
      <c r="J3480" s="4" t="str">
        <f t="shared" si="866"/>
        <v>53.0</v>
      </c>
      <c r="K3480" s="4" t="str">
        <f t="shared" si="867"/>
        <v>80.0</v>
      </c>
      <c r="L3480" s="4">
        <f t="shared" si="859"/>
        <v>69</v>
      </c>
      <c r="M3480" s="4">
        <f t="shared" si="859"/>
        <v>71</v>
      </c>
      <c r="N3480" s="10">
        <f t="shared" si="869"/>
        <v>-2.8169014084507005E-2</v>
      </c>
      <c r="O3480" s="4">
        <f t="shared" si="868"/>
        <v>53</v>
      </c>
      <c r="P3480" s="4">
        <f t="shared" si="868"/>
        <v>80</v>
      </c>
      <c r="Q3480" s="4">
        <f t="shared" si="870"/>
        <v>27</v>
      </c>
      <c r="R3480" s="11"/>
    </row>
    <row r="3481" spans="1:18" x14ac:dyDescent="0.2">
      <c r="A3481" s="1" t="s">
        <v>3581</v>
      </c>
      <c r="B3481" s="4" t="str">
        <f t="shared" si="860"/>
        <v>2021-07-12</v>
      </c>
      <c r="C3481" s="3">
        <v>44389</v>
      </c>
      <c r="E3481" s="4" t="str">
        <f t="shared" si="861"/>
        <v>69.0;71.0;53.0;80.0</v>
      </c>
      <c r="F3481" s="4" t="str">
        <f t="shared" si="862"/>
        <v>69.0;71.0</v>
      </c>
      <c r="G3481" s="4" t="str">
        <f t="shared" si="863"/>
        <v>69.0</v>
      </c>
      <c r="H3481" s="4" t="str">
        <f t="shared" si="864"/>
        <v>71.0</v>
      </c>
      <c r="I3481" s="4" t="str">
        <f t="shared" si="865"/>
        <v>53.0;80.0</v>
      </c>
      <c r="J3481" s="4" t="str">
        <f t="shared" si="866"/>
        <v>53.0</v>
      </c>
      <c r="K3481" s="4" t="str">
        <f t="shared" si="867"/>
        <v>80.0</v>
      </c>
      <c r="L3481" s="4">
        <f t="shared" si="859"/>
        <v>69</v>
      </c>
      <c r="M3481" s="4">
        <f t="shared" si="859"/>
        <v>71</v>
      </c>
      <c r="N3481" s="10">
        <f t="shared" si="869"/>
        <v>-2.8169014084507005E-2</v>
      </c>
      <c r="O3481" s="4">
        <f t="shared" si="868"/>
        <v>53</v>
      </c>
      <c r="P3481" s="4">
        <f t="shared" si="868"/>
        <v>80</v>
      </c>
      <c r="Q3481" s="4">
        <f t="shared" si="870"/>
        <v>27</v>
      </c>
      <c r="R3481" s="11"/>
    </row>
    <row r="3482" spans="1:18" x14ac:dyDescent="0.2">
      <c r="A3482" s="1" t="s">
        <v>3582</v>
      </c>
      <c r="B3482" s="4" t="str">
        <f t="shared" si="860"/>
        <v>2021-07-13</v>
      </c>
      <c r="C3482" s="3">
        <v>44390</v>
      </c>
      <c r="E3482" s="4" t="str">
        <f t="shared" si="861"/>
        <v>68.0;71.0;53.0;80.0</v>
      </c>
      <c r="F3482" s="4" t="str">
        <f t="shared" si="862"/>
        <v>68.0;71.0</v>
      </c>
      <c r="G3482" s="4" t="str">
        <f t="shared" si="863"/>
        <v>68.0</v>
      </c>
      <c r="H3482" s="4" t="str">
        <f t="shared" si="864"/>
        <v>71.0</v>
      </c>
      <c r="I3482" s="4" t="str">
        <f t="shared" si="865"/>
        <v>53.0;80.0</v>
      </c>
      <c r="J3482" s="4" t="str">
        <f t="shared" si="866"/>
        <v>53.0</v>
      </c>
      <c r="K3482" s="4" t="str">
        <f t="shared" si="867"/>
        <v>80.0</v>
      </c>
      <c r="L3482" s="4">
        <f t="shared" si="859"/>
        <v>68</v>
      </c>
      <c r="M3482" s="4">
        <f t="shared" si="859"/>
        <v>71</v>
      </c>
      <c r="N3482" s="10">
        <f t="shared" si="869"/>
        <v>-4.2253521126760618E-2</v>
      </c>
      <c r="O3482" s="4">
        <f t="shared" si="868"/>
        <v>53</v>
      </c>
      <c r="P3482" s="4">
        <f t="shared" si="868"/>
        <v>80</v>
      </c>
      <c r="Q3482" s="4">
        <f t="shared" si="870"/>
        <v>27</v>
      </c>
      <c r="R3482" s="11"/>
    </row>
    <row r="3483" spans="1:18" x14ac:dyDescent="0.2">
      <c r="A3483" s="1" t="s">
        <v>3583</v>
      </c>
      <c r="B3483" s="4" t="str">
        <f t="shared" si="860"/>
        <v>2021-07-14</v>
      </c>
      <c r="C3483" s="3">
        <v>44391</v>
      </c>
      <c r="E3483" s="4" t="str">
        <f t="shared" si="861"/>
        <v>68.0;71.0;53.0;80.0</v>
      </c>
      <c r="F3483" s="4" t="str">
        <f t="shared" si="862"/>
        <v>68.0;71.0</v>
      </c>
      <c r="G3483" s="4" t="str">
        <f t="shared" si="863"/>
        <v>68.0</v>
      </c>
      <c r="H3483" s="4" t="str">
        <f t="shared" si="864"/>
        <v>71.0</v>
      </c>
      <c r="I3483" s="4" t="str">
        <f t="shared" si="865"/>
        <v>53.0;80.0</v>
      </c>
      <c r="J3483" s="4" t="str">
        <f t="shared" si="866"/>
        <v>53.0</v>
      </c>
      <c r="K3483" s="4" t="str">
        <f t="shared" si="867"/>
        <v>80.0</v>
      </c>
      <c r="L3483" s="4">
        <f t="shared" si="859"/>
        <v>68</v>
      </c>
      <c r="M3483" s="4">
        <f t="shared" si="859"/>
        <v>71</v>
      </c>
      <c r="N3483" s="10">
        <f t="shared" si="869"/>
        <v>-4.2253521126760618E-2</v>
      </c>
      <c r="O3483" s="4">
        <f t="shared" si="868"/>
        <v>53</v>
      </c>
      <c r="P3483" s="4">
        <f t="shared" si="868"/>
        <v>80</v>
      </c>
      <c r="Q3483" s="4">
        <f t="shared" si="870"/>
        <v>27</v>
      </c>
      <c r="R3483" s="11"/>
    </row>
    <row r="3484" spans="1:18" x14ac:dyDescent="0.2">
      <c r="A3484" s="1" t="s">
        <v>3584</v>
      </c>
      <c r="B3484" s="4" t="str">
        <f t="shared" si="860"/>
        <v>2021-07-15</v>
      </c>
      <c r="C3484" s="3">
        <v>44392</v>
      </c>
      <c r="E3484" s="4" t="str">
        <f t="shared" si="861"/>
        <v>68.0;71.0;53.0;80.0</v>
      </c>
      <c r="F3484" s="4" t="str">
        <f t="shared" si="862"/>
        <v>68.0;71.0</v>
      </c>
      <c r="G3484" s="4" t="str">
        <f t="shared" si="863"/>
        <v>68.0</v>
      </c>
      <c r="H3484" s="4" t="str">
        <f t="shared" si="864"/>
        <v>71.0</v>
      </c>
      <c r="I3484" s="4" t="str">
        <f t="shared" si="865"/>
        <v>53.0;80.0</v>
      </c>
      <c r="J3484" s="4" t="str">
        <f t="shared" si="866"/>
        <v>53.0</v>
      </c>
      <c r="K3484" s="4" t="str">
        <f t="shared" si="867"/>
        <v>80.0</v>
      </c>
      <c r="L3484" s="4">
        <f t="shared" si="859"/>
        <v>68</v>
      </c>
      <c r="M3484" s="4">
        <f t="shared" si="859"/>
        <v>71</v>
      </c>
      <c r="N3484" s="10">
        <f t="shared" si="869"/>
        <v>-4.2253521126760618E-2</v>
      </c>
      <c r="O3484" s="4">
        <f t="shared" si="868"/>
        <v>53</v>
      </c>
      <c r="P3484" s="4">
        <f t="shared" si="868"/>
        <v>80</v>
      </c>
      <c r="Q3484" s="4">
        <f t="shared" si="870"/>
        <v>27</v>
      </c>
      <c r="R3484" s="11"/>
    </row>
    <row r="3485" spans="1:18" x14ac:dyDescent="0.2">
      <c r="A3485" s="1" t="s">
        <v>3585</v>
      </c>
      <c r="B3485" s="4" t="str">
        <f t="shared" si="860"/>
        <v>2021-07-16</v>
      </c>
      <c r="C3485" s="3">
        <v>44393</v>
      </c>
      <c r="E3485" s="4" t="str">
        <f t="shared" si="861"/>
        <v>68.0;70.0;53.0;79.0</v>
      </c>
      <c r="F3485" s="4" t="str">
        <f t="shared" si="862"/>
        <v>68.0;70.0</v>
      </c>
      <c r="G3485" s="4" t="str">
        <f t="shared" si="863"/>
        <v>68.0</v>
      </c>
      <c r="H3485" s="4" t="str">
        <f t="shared" si="864"/>
        <v>70.0</v>
      </c>
      <c r="I3485" s="4" t="str">
        <f t="shared" si="865"/>
        <v>53.0;79.0</v>
      </c>
      <c r="J3485" s="4" t="str">
        <f t="shared" si="866"/>
        <v>53.0</v>
      </c>
      <c r="K3485" s="4" t="str">
        <f t="shared" si="867"/>
        <v>79.0</v>
      </c>
      <c r="L3485" s="4">
        <f t="shared" si="859"/>
        <v>68</v>
      </c>
      <c r="M3485" s="4">
        <f t="shared" si="859"/>
        <v>70</v>
      </c>
      <c r="N3485" s="10">
        <f t="shared" si="869"/>
        <v>-2.8571428571428581E-2</v>
      </c>
      <c r="O3485" s="4">
        <f t="shared" si="868"/>
        <v>53</v>
      </c>
      <c r="P3485" s="4">
        <f t="shared" si="868"/>
        <v>79</v>
      </c>
      <c r="Q3485" s="4">
        <f t="shared" si="870"/>
        <v>26</v>
      </c>
      <c r="R3485" s="11"/>
    </row>
    <row r="3486" spans="1:18" x14ac:dyDescent="0.2">
      <c r="A3486" s="1" t="s">
        <v>3586</v>
      </c>
      <c r="B3486" s="4" t="str">
        <f t="shared" si="860"/>
        <v>2021-07-17</v>
      </c>
      <c r="C3486" s="3">
        <v>44394</v>
      </c>
      <c r="E3486" s="4" t="str">
        <f t="shared" si="861"/>
        <v>67.0;70.0;52.0;79.0</v>
      </c>
      <c r="F3486" s="4" t="str">
        <f t="shared" si="862"/>
        <v>67.0;70.0</v>
      </c>
      <c r="G3486" s="4" t="str">
        <f t="shared" si="863"/>
        <v>67.0</v>
      </c>
      <c r="H3486" s="4" t="str">
        <f t="shared" si="864"/>
        <v>70.0</v>
      </c>
      <c r="I3486" s="4" t="str">
        <f t="shared" si="865"/>
        <v>52.0;79.0</v>
      </c>
      <c r="J3486" s="4" t="str">
        <f t="shared" si="866"/>
        <v>52.0</v>
      </c>
      <c r="K3486" s="4" t="str">
        <f t="shared" si="867"/>
        <v>79.0</v>
      </c>
      <c r="L3486" s="4">
        <f t="shared" si="859"/>
        <v>67</v>
      </c>
      <c r="M3486" s="4">
        <f t="shared" si="859"/>
        <v>70</v>
      </c>
      <c r="N3486" s="10">
        <f t="shared" si="869"/>
        <v>-4.2857142857142816E-2</v>
      </c>
      <c r="O3486" s="4">
        <f t="shared" si="868"/>
        <v>52</v>
      </c>
      <c r="P3486" s="4">
        <f t="shared" si="868"/>
        <v>79</v>
      </c>
      <c r="Q3486" s="4">
        <f t="shared" si="870"/>
        <v>27</v>
      </c>
      <c r="R3486" s="11"/>
    </row>
    <row r="3487" spans="1:18" x14ac:dyDescent="0.2">
      <c r="A3487" s="1" t="s">
        <v>3587</v>
      </c>
      <c r="B3487" s="4" t="str">
        <f t="shared" si="860"/>
        <v>2021-07-18</v>
      </c>
      <c r="C3487" s="3">
        <v>44395</v>
      </c>
      <c r="E3487" s="4" t="str">
        <f t="shared" si="861"/>
        <v>67.0;70.0;52.0;79.0</v>
      </c>
      <c r="F3487" s="4" t="str">
        <f t="shared" si="862"/>
        <v>67.0;70.0</v>
      </c>
      <c r="G3487" s="4" t="str">
        <f t="shared" si="863"/>
        <v>67.0</v>
      </c>
      <c r="H3487" s="4" t="str">
        <f t="shared" si="864"/>
        <v>70.0</v>
      </c>
      <c r="I3487" s="4" t="str">
        <f t="shared" si="865"/>
        <v>52.0;79.0</v>
      </c>
      <c r="J3487" s="4" t="str">
        <f t="shared" si="866"/>
        <v>52.0</v>
      </c>
      <c r="K3487" s="4" t="str">
        <f t="shared" si="867"/>
        <v>79.0</v>
      </c>
      <c r="L3487" s="4">
        <f t="shared" si="859"/>
        <v>67</v>
      </c>
      <c r="M3487" s="4">
        <f t="shared" si="859"/>
        <v>70</v>
      </c>
      <c r="N3487" s="10">
        <f t="shared" si="869"/>
        <v>-4.2857142857142816E-2</v>
      </c>
      <c r="O3487" s="4">
        <f t="shared" si="868"/>
        <v>52</v>
      </c>
      <c r="P3487" s="4">
        <f t="shared" si="868"/>
        <v>79</v>
      </c>
      <c r="Q3487" s="4">
        <f t="shared" si="870"/>
        <v>27</v>
      </c>
      <c r="R3487" s="11"/>
    </row>
    <row r="3488" spans="1:18" x14ac:dyDescent="0.2">
      <c r="A3488" s="1" t="s">
        <v>3588</v>
      </c>
      <c r="B3488" s="4" t="str">
        <f t="shared" si="860"/>
        <v>2021-07-19</v>
      </c>
      <c r="C3488" s="3">
        <v>44396</v>
      </c>
      <c r="E3488" s="4" t="str">
        <f t="shared" si="861"/>
        <v>67.0;70.0;52.0;78.0</v>
      </c>
      <c r="F3488" s="4" t="str">
        <f t="shared" si="862"/>
        <v>67.0;70.0</v>
      </c>
      <c r="G3488" s="4" t="str">
        <f t="shared" si="863"/>
        <v>67.0</v>
      </c>
      <c r="H3488" s="4" t="str">
        <f t="shared" si="864"/>
        <v>70.0</v>
      </c>
      <c r="I3488" s="4" t="str">
        <f t="shared" si="865"/>
        <v>52.0;78.0</v>
      </c>
      <c r="J3488" s="4" t="str">
        <f t="shared" si="866"/>
        <v>52.0</v>
      </c>
      <c r="K3488" s="4" t="str">
        <f t="shared" si="867"/>
        <v>78.0</v>
      </c>
      <c r="L3488" s="4">
        <f t="shared" si="859"/>
        <v>67</v>
      </c>
      <c r="M3488" s="4">
        <f t="shared" si="859"/>
        <v>70</v>
      </c>
      <c r="N3488" s="10">
        <f t="shared" si="869"/>
        <v>-4.2857142857142816E-2</v>
      </c>
      <c r="O3488" s="4">
        <f t="shared" si="868"/>
        <v>52</v>
      </c>
      <c r="P3488" s="4">
        <f t="shared" si="868"/>
        <v>78</v>
      </c>
      <c r="Q3488" s="4">
        <f t="shared" si="870"/>
        <v>26</v>
      </c>
      <c r="R3488" s="11"/>
    </row>
    <row r="3489" spans="1:18" x14ac:dyDescent="0.2">
      <c r="A3489" s="1" t="s">
        <v>3589</v>
      </c>
      <c r="B3489" s="4" t="str">
        <f t="shared" si="860"/>
        <v>2021-07-20</v>
      </c>
      <c r="C3489" s="3">
        <v>44397</v>
      </c>
      <c r="E3489" s="4" t="str">
        <f t="shared" si="861"/>
        <v>66.0;70.0;52.0;78.0</v>
      </c>
      <c r="F3489" s="4" t="str">
        <f t="shared" si="862"/>
        <v>66.0;70.0</v>
      </c>
      <c r="G3489" s="4" t="str">
        <f t="shared" si="863"/>
        <v>66.0</v>
      </c>
      <c r="H3489" s="4" t="str">
        <f t="shared" si="864"/>
        <v>70.0</v>
      </c>
      <c r="I3489" s="4" t="str">
        <f t="shared" si="865"/>
        <v>52.0;78.0</v>
      </c>
      <c r="J3489" s="4" t="str">
        <f t="shared" si="866"/>
        <v>52.0</v>
      </c>
      <c r="K3489" s="4" t="str">
        <f t="shared" si="867"/>
        <v>78.0</v>
      </c>
      <c r="L3489" s="4">
        <f t="shared" si="859"/>
        <v>66</v>
      </c>
      <c r="M3489" s="4">
        <f t="shared" si="859"/>
        <v>70</v>
      </c>
      <c r="N3489" s="10">
        <f t="shared" si="869"/>
        <v>-5.7142857142857162E-2</v>
      </c>
      <c r="O3489" s="4">
        <f t="shared" si="868"/>
        <v>52</v>
      </c>
      <c r="P3489" s="4">
        <f t="shared" si="868"/>
        <v>78</v>
      </c>
      <c r="Q3489" s="4">
        <f t="shared" si="870"/>
        <v>26</v>
      </c>
      <c r="R3489" s="11"/>
    </row>
    <row r="3490" spans="1:18" x14ac:dyDescent="0.2">
      <c r="A3490" s="1" t="s">
        <v>3590</v>
      </c>
      <c r="B3490" s="4" t="str">
        <f t="shared" si="860"/>
        <v>2021-07-21</v>
      </c>
      <c r="C3490" s="3">
        <v>44398</v>
      </c>
      <c r="E3490" s="4" t="str">
        <f t="shared" si="861"/>
        <v>66.0;70.0;52.0;78.0</v>
      </c>
      <c r="F3490" s="4" t="str">
        <f t="shared" si="862"/>
        <v>66.0;70.0</v>
      </c>
      <c r="G3490" s="4" t="str">
        <f t="shared" si="863"/>
        <v>66.0</v>
      </c>
      <c r="H3490" s="4" t="str">
        <f t="shared" si="864"/>
        <v>70.0</v>
      </c>
      <c r="I3490" s="4" t="str">
        <f t="shared" si="865"/>
        <v>52.0;78.0</v>
      </c>
      <c r="J3490" s="4" t="str">
        <f t="shared" si="866"/>
        <v>52.0</v>
      </c>
      <c r="K3490" s="4" t="str">
        <f t="shared" si="867"/>
        <v>78.0</v>
      </c>
      <c r="L3490" s="4">
        <f t="shared" si="859"/>
        <v>66</v>
      </c>
      <c r="M3490" s="4">
        <f t="shared" si="859"/>
        <v>70</v>
      </c>
      <c r="N3490" s="10">
        <f t="shared" si="869"/>
        <v>-5.7142857142857162E-2</v>
      </c>
      <c r="O3490" s="4">
        <f t="shared" si="868"/>
        <v>52</v>
      </c>
      <c r="P3490" s="4">
        <f t="shared" si="868"/>
        <v>78</v>
      </c>
      <c r="Q3490" s="4">
        <f t="shared" si="870"/>
        <v>26</v>
      </c>
      <c r="R3490" s="11"/>
    </row>
    <row r="3491" spans="1:18" x14ac:dyDescent="0.2">
      <c r="A3491" s="1" t="s">
        <v>3591</v>
      </c>
      <c r="B3491" s="4" t="str">
        <f t="shared" si="860"/>
        <v>2021-07-22</v>
      </c>
      <c r="C3491" s="3">
        <v>44399</v>
      </c>
      <c r="E3491" s="4" t="str">
        <f t="shared" si="861"/>
        <v>66.0;69.0;52.0;78.0</v>
      </c>
      <c r="F3491" s="4" t="str">
        <f t="shared" si="862"/>
        <v>66.0;69.0</v>
      </c>
      <c r="G3491" s="4" t="str">
        <f t="shared" si="863"/>
        <v>66.0</v>
      </c>
      <c r="H3491" s="4" t="str">
        <f t="shared" si="864"/>
        <v>69.0</v>
      </c>
      <c r="I3491" s="4" t="str">
        <f t="shared" si="865"/>
        <v>52.0;78.0</v>
      </c>
      <c r="J3491" s="4" t="str">
        <f t="shared" si="866"/>
        <v>52.0</v>
      </c>
      <c r="K3491" s="4" t="str">
        <f t="shared" si="867"/>
        <v>78.0</v>
      </c>
      <c r="L3491" s="4">
        <f t="shared" si="859"/>
        <v>66</v>
      </c>
      <c r="M3491" s="4">
        <f t="shared" si="859"/>
        <v>69</v>
      </c>
      <c r="N3491" s="10">
        <f t="shared" si="869"/>
        <v>-4.3478260869565188E-2</v>
      </c>
      <c r="O3491" s="4">
        <f t="shared" si="868"/>
        <v>52</v>
      </c>
      <c r="P3491" s="4">
        <f t="shared" si="868"/>
        <v>78</v>
      </c>
      <c r="Q3491" s="4">
        <f t="shared" si="870"/>
        <v>26</v>
      </c>
      <c r="R3491" s="11"/>
    </row>
    <row r="3492" spans="1:18" x14ac:dyDescent="0.2">
      <c r="A3492" s="1" t="s">
        <v>3592</v>
      </c>
      <c r="B3492" s="4" t="str">
        <f t="shared" si="860"/>
        <v>2021-07-23</v>
      </c>
      <c r="C3492" s="3">
        <v>44400</v>
      </c>
      <c r="E3492" s="4" t="str">
        <f t="shared" si="861"/>
        <v>66.0;69.0;52.0;78.0</v>
      </c>
      <c r="F3492" s="4" t="str">
        <f t="shared" si="862"/>
        <v>66.0;69.0</v>
      </c>
      <c r="G3492" s="4" t="str">
        <f t="shared" si="863"/>
        <v>66.0</v>
      </c>
      <c r="H3492" s="4" t="str">
        <f t="shared" si="864"/>
        <v>69.0</v>
      </c>
      <c r="I3492" s="4" t="str">
        <f t="shared" si="865"/>
        <v>52.0;78.0</v>
      </c>
      <c r="J3492" s="4" t="str">
        <f t="shared" si="866"/>
        <v>52.0</v>
      </c>
      <c r="K3492" s="4" t="str">
        <f t="shared" si="867"/>
        <v>78.0</v>
      </c>
      <c r="L3492" s="4">
        <f t="shared" si="859"/>
        <v>66</v>
      </c>
      <c r="M3492" s="4">
        <f t="shared" si="859"/>
        <v>69</v>
      </c>
      <c r="N3492" s="10">
        <f t="shared" si="869"/>
        <v>-4.3478260869565188E-2</v>
      </c>
      <c r="O3492" s="4">
        <f t="shared" si="868"/>
        <v>52</v>
      </c>
      <c r="P3492" s="4">
        <f t="shared" si="868"/>
        <v>78</v>
      </c>
      <c r="Q3492" s="4">
        <f t="shared" si="870"/>
        <v>26</v>
      </c>
      <c r="R3492" s="11"/>
    </row>
    <row r="3493" spans="1:18" x14ac:dyDescent="0.2">
      <c r="A3493" s="1" t="s">
        <v>3593</v>
      </c>
      <c r="B3493" s="4" t="str">
        <f t="shared" si="860"/>
        <v>2021-07-24</v>
      </c>
      <c r="C3493" s="3">
        <v>44401</v>
      </c>
      <c r="E3493" s="4" t="str">
        <f t="shared" si="861"/>
        <v>65.0;69.0;52.0;78.0</v>
      </c>
      <c r="F3493" s="4" t="str">
        <f t="shared" si="862"/>
        <v>65.0;69.0</v>
      </c>
      <c r="G3493" s="4" t="str">
        <f t="shared" si="863"/>
        <v>65.0</v>
      </c>
      <c r="H3493" s="4" t="str">
        <f t="shared" si="864"/>
        <v>69.0</v>
      </c>
      <c r="I3493" s="4" t="str">
        <f t="shared" si="865"/>
        <v>52.0;78.0</v>
      </c>
      <c r="J3493" s="4" t="str">
        <f t="shared" si="866"/>
        <v>52.0</v>
      </c>
      <c r="K3493" s="4" t="str">
        <f t="shared" si="867"/>
        <v>78.0</v>
      </c>
      <c r="L3493" s="4">
        <f t="shared" si="859"/>
        <v>65</v>
      </c>
      <c r="M3493" s="4">
        <f t="shared" si="859"/>
        <v>69</v>
      </c>
      <c r="N3493" s="10">
        <f t="shared" si="869"/>
        <v>-5.7971014492753659E-2</v>
      </c>
      <c r="O3493" s="4">
        <f t="shared" si="868"/>
        <v>52</v>
      </c>
      <c r="P3493" s="4">
        <f t="shared" si="868"/>
        <v>78</v>
      </c>
      <c r="Q3493" s="4">
        <f t="shared" si="870"/>
        <v>26</v>
      </c>
      <c r="R3493" s="11"/>
    </row>
    <row r="3494" spans="1:18" x14ac:dyDescent="0.2">
      <c r="A3494" s="1" t="s">
        <v>3594</v>
      </c>
      <c r="B3494" s="4" t="str">
        <f t="shared" si="860"/>
        <v>2021-07-25</v>
      </c>
      <c r="C3494" s="3">
        <v>44402</v>
      </c>
      <c r="E3494" s="4" t="str">
        <f t="shared" si="861"/>
        <v>65.0;69.0;52.0;77.0</v>
      </c>
      <c r="F3494" s="4" t="str">
        <f t="shared" si="862"/>
        <v>65.0;69.0</v>
      </c>
      <c r="G3494" s="4" t="str">
        <f t="shared" si="863"/>
        <v>65.0</v>
      </c>
      <c r="H3494" s="4" t="str">
        <f t="shared" si="864"/>
        <v>69.0</v>
      </c>
      <c r="I3494" s="4" t="str">
        <f t="shared" si="865"/>
        <v>52.0;77.0</v>
      </c>
      <c r="J3494" s="4" t="str">
        <f t="shared" si="866"/>
        <v>52.0</v>
      </c>
      <c r="K3494" s="4" t="str">
        <f t="shared" si="867"/>
        <v>77.0</v>
      </c>
      <c r="L3494" s="4">
        <f t="shared" si="859"/>
        <v>65</v>
      </c>
      <c r="M3494" s="4">
        <f t="shared" si="859"/>
        <v>69</v>
      </c>
      <c r="N3494" s="10">
        <f t="shared" si="869"/>
        <v>-5.7971014492753659E-2</v>
      </c>
      <c r="O3494" s="4">
        <f t="shared" si="868"/>
        <v>52</v>
      </c>
      <c r="P3494" s="4">
        <f t="shared" si="868"/>
        <v>77</v>
      </c>
      <c r="Q3494" s="4">
        <f t="shared" si="870"/>
        <v>25</v>
      </c>
      <c r="R3494" s="11"/>
    </row>
    <row r="3495" spans="1:18" x14ac:dyDescent="0.2">
      <c r="A3495" s="1" t="s">
        <v>3595</v>
      </c>
      <c r="B3495" s="4" t="str">
        <f t="shared" si="860"/>
        <v>2021-07-26</v>
      </c>
      <c r="C3495" s="3">
        <v>44403</v>
      </c>
      <c r="E3495" s="4" t="str">
        <f t="shared" si="861"/>
        <v>65.0;69.0;52.0;77.0</v>
      </c>
      <c r="F3495" s="4" t="str">
        <f t="shared" si="862"/>
        <v>65.0;69.0</v>
      </c>
      <c r="G3495" s="4" t="str">
        <f t="shared" si="863"/>
        <v>65.0</v>
      </c>
      <c r="H3495" s="4" t="str">
        <f t="shared" si="864"/>
        <v>69.0</v>
      </c>
      <c r="I3495" s="4" t="str">
        <f t="shared" si="865"/>
        <v>52.0;77.0</v>
      </c>
      <c r="J3495" s="4" t="str">
        <f t="shared" si="866"/>
        <v>52.0</v>
      </c>
      <c r="K3495" s="4" t="str">
        <f t="shared" si="867"/>
        <v>77.0</v>
      </c>
      <c r="L3495" s="4">
        <f t="shared" si="859"/>
        <v>65</v>
      </c>
      <c r="M3495" s="4">
        <f t="shared" si="859"/>
        <v>69</v>
      </c>
      <c r="N3495" s="10">
        <f t="shared" si="869"/>
        <v>-5.7971014492753659E-2</v>
      </c>
      <c r="O3495" s="4">
        <f t="shared" si="868"/>
        <v>52</v>
      </c>
      <c r="P3495" s="4">
        <f t="shared" si="868"/>
        <v>77</v>
      </c>
      <c r="Q3495" s="4">
        <f t="shared" si="870"/>
        <v>25</v>
      </c>
      <c r="R3495" s="11"/>
    </row>
    <row r="3496" spans="1:18" x14ac:dyDescent="0.2">
      <c r="A3496" s="1" t="s">
        <v>3596</v>
      </c>
      <c r="B3496" s="4" t="str">
        <f t="shared" si="860"/>
        <v>2021-07-27</v>
      </c>
      <c r="C3496" s="3">
        <v>44404</v>
      </c>
      <c r="E3496" s="4" t="str">
        <f t="shared" si="861"/>
        <v>64.0;69.0;52.0;76.0</v>
      </c>
      <c r="F3496" s="4" t="str">
        <f t="shared" si="862"/>
        <v>64.0;69.0</v>
      </c>
      <c r="G3496" s="4" t="str">
        <f t="shared" si="863"/>
        <v>64.0</v>
      </c>
      <c r="H3496" s="4" t="str">
        <f t="shared" si="864"/>
        <v>69.0</v>
      </c>
      <c r="I3496" s="4" t="str">
        <f t="shared" si="865"/>
        <v>52.0;76.0</v>
      </c>
      <c r="J3496" s="4" t="str">
        <f t="shared" si="866"/>
        <v>52.0</v>
      </c>
      <c r="K3496" s="4" t="str">
        <f t="shared" si="867"/>
        <v>76.0</v>
      </c>
      <c r="L3496" s="4">
        <f t="shared" si="859"/>
        <v>64</v>
      </c>
      <c r="M3496" s="4">
        <f t="shared" si="859"/>
        <v>69</v>
      </c>
      <c r="N3496" s="10">
        <f t="shared" si="869"/>
        <v>-7.2463768115942018E-2</v>
      </c>
      <c r="O3496" s="4">
        <f t="shared" si="868"/>
        <v>52</v>
      </c>
      <c r="P3496" s="4">
        <f t="shared" si="868"/>
        <v>76</v>
      </c>
      <c r="Q3496" s="4">
        <f t="shared" si="870"/>
        <v>24</v>
      </c>
      <c r="R3496" s="11"/>
    </row>
    <row r="3497" spans="1:18" x14ac:dyDescent="0.2">
      <c r="A3497" s="1" t="s">
        <v>3597</v>
      </c>
      <c r="B3497" s="4" t="str">
        <f t="shared" si="860"/>
        <v>2021-07-28</v>
      </c>
      <c r="C3497" s="3">
        <v>44405</v>
      </c>
      <c r="E3497" s="4" t="str">
        <f t="shared" si="861"/>
        <v>64.0;68.0;52.0;76.0</v>
      </c>
      <c r="F3497" s="4" t="str">
        <f t="shared" si="862"/>
        <v>64.0;68.0</v>
      </c>
      <c r="G3497" s="4" t="str">
        <f t="shared" si="863"/>
        <v>64.0</v>
      </c>
      <c r="H3497" s="4" t="str">
        <f t="shared" si="864"/>
        <v>68.0</v>
      </c>
      <c r="I3497" s="4" t="str">
        <f t="shared" si="865"/>
        <v>52.0;76.0</v>
      </c>
      <c r="J3497" s="4" t="str">
        <f t="shared" si="866"/>
        <v>52.0</v>
      </c>
      <c r="K3497" s="4" t="str">
        <f t="shared" si="867"/>
        <v>76.0</v>
      </c>
      <c r="L3497" s="4">
        <f t="shared" si="859"/>
        <v>64</v>
      </c>
      <c r="M3497" s="4">
        <f t="shared" si="859"/>
        <v>68</v>
      </c>
      <c r="N3497" s="10">
        <f t="shared" si="869"/>
        <v>-5.8823529411764719E-2</v>
      </c>
      <c r="O3497" s="4">
        <f t="shared" si="868"/>
        <v>52</v>
      </c>
      <c r="P3497" s="4">
        <f t="shared" si="868"/>
        <v>76</v>
      </c>
      <c r="Q3497" s="4">
        <f t="shared" si="870"/>
        <v>24</v>
      </c>
      <c r="R3497" s="11"/>
    </row>
    <row r="3498" spans="1:18" x14ac:dyDescent="0.2">
      <c r="A3498" s="1" t="s">
        <v>3598</v>
      </c>
      <c r="B3498" s="4" t="str">
        <f t="shared" si="860"/>
        <v>2021-07-29</v>
      </c>
      <c r="C3498" s="3">
        <v>44406</v>
      </c>
      <c r="E3498" s="4" t="str">
        <f t="shared" si="861"/>
        <v>63.0;68.0;52.0;75.0</v>
      </c>
      <c r="F3498" s="4" t="str">
        <f t="shared" si="862"/>
        <v>63.0;68.0</v>
      </c>
      <c r="G3498" s="4" t="str">
        <f t="shared" si="863"/>
        <v>63.0</v>
      </c>
      <c r="H3498" s="4" t="str">
        <f t="shared" si="864"/>
        <v>68.0</v>
      </c>
      <c r="I3498" s="4" t="str">
        <f t="shared" si="865"/>
        <v>52.0;75.0</v>
      </c>
      <c r="J3498" s="4" t="str">
        <f t="shared" si="866"/>
        <v>52.0</v>
      </c>
      <c r="K3498" s="4" t="str">
        <f t="shared" si="867"/>
        <v>75.0</v>
      </c>
      <c r="L3498" s="4">
        <f t="shared" si="859"/>
        <v>63</v>
      </c>
      <c r="M3498" s="4">
        <f t="shared" si="859"/>
        <v>68</v>
      </c>
      <c r="N3498" s="10">
        <f t="shared" si="869"/>
        <v>-7.3529411764705843E-2</v>
      </c>
      <c r="O3498" s="4">
        <f t="shared" si="868"/>
        <v>52</v>
      </c>
      <c r="P3498" s="4">
        <f t="shared" si="868"/>
        <v>75</v>
      </c>
      <c r="Q3498" s="4">
        <f t="shared" si="870"/>
        <v>23</v>
      </c>
      <c r="R3498" s="11"/>
    </row>
    <row r="3499" spans="1:18" x14ac:dyDescent="0.2">
      <c r="A3499" s="1" t="s">
        <v>3599</v>
      </c>
      <c r="B3499" s="4" t="str">
        <f t="shared" si="860"/>
        <v>2021-07-30</v>
      </c>
      <c r="C3499" s="3">
        <v>44407</v>
      </c>
      <c r="E3499" s="4" t="str">
        <f t="shared" si="861"/>
        <v>63.0;68.0;52.0;75.0</v>
      </c>
      <c r="F3499" s="4" t="str">
        <f t="shared" si="862"/>
        <v>63.0;68.0</v>
      </c>
      <c r="G3499" s="4" t="str">
        <f t="shared" si="863"/>
        <v>63.0</v>
      </c>
      <c r="H3499" s="4" t="str">
        <f t="shared" si="864"/>
        <v>68.0</v>
      </c>
      <c r="I3499" s="4" t="str">
        <f t="shared" si="865"/>
        <v>52.0;75.0</v>
      </c>
      <c r="J3499" s="4" t="str">
        <f t="shared" si="866"/>
        <v>52.0</v>
      </c>
      <c r="K3499" s="4" t="str">
        <f t="shared" si="867"/>
        <v>75.0</v>
      </c>
      <c r="L3499" s="4">
        <f t="shared" si="859"/>
        <v>63</v>
      </c>
      <c r="M3499" s="4">
        <f t="shared" si="859"/>
        <v>68</v>
      </c>
      <c r="N3499" s="10">
        <f t="shared" si="869"/>
        <v>-7.3529411764705843E-2</v>
      </c>
      <c r="O3499" s="4">
        <f t="shared" si="868"/>
        <v>52</v>
      </c>
      <c r="P3499" s="4">
        <f t="shared" si="868"/>
        <v>75</v>
      </c>
      <c r="Q3499" s="4">
        <f t="shared" si="870"/>
        <v>23</v>
      </c>
      <c r="R3499" s="11"/>
    </row>
    <row r="3500" spans="1:18" x14ac:dyDescent="0.2">
      <c r="A3500" s="1" t="s">
        <v>3600</v>
      </c>
      <c r="B3500" s="4" t="str">
        <f t="shared" si="860"/>
        <v>2021-07-31</v>
      </c>
      <c r="C3500" s="3">
        <v>44408</v>
      </c>
      <c r="E3500" s="4" t="str">
        <f t="shared" si="861"/>
        <v>64.0;67.0;52.0;75.0</v>
      </c>
      <c r="F3500" s="4" t="str">
        <f t="shared" si="862"/>
        <v>64.0;67.0</v>
      </c>
      <c r="G3500" s="4" t="str">
        <f t="shared" si="863"/>
        <v>64.0</v>
      </c>
      <c r="H3500" s="4" t="str">
        <f t="shared" si="864"/>
        <v>67.0</v>
      </c>
      <c r="I3500" s="4" t="str">
        <f t="shared" si="865"/>
        <v>52.0;75.0</v>
      </c>
      <c r="J3500" s="4" t="str">
        <f t="shared" si="866"/>
        <v>52.0</v>
      </c>
      <c r="K3500" s="4" t="str">
        <f t="shared" si="867"/>
        <v>75.0</v>
      </c>
      <c r="L3500" s="4">
        <f t="shared" si="859"/>
        <v>64</v>
      </c>
      <c r="M3500" s="4">
        <f t="shared" si="859"/>
        <v>67</v>
      </c>
      <c r="N3500" s="10">
        <f t="shared" si="869"/>
        <v>-4.4776119402985093E-2</v>
      </c>
      <c r="O3500" s="4">
        <f t="shared" si="868"/>
        <v>52</v>
      </c>
      <c r="P3500" s="4">
        <f t="shared" si="868"/>
        <v>75</v>
      </c>
      <c r="Q3500" s="4">
        <f t="shared" si="870"/>
        <v>23</v>
      </c>
      <c r="R3500" s="11"/>
    </row>
    <row r="3501" spans="1:18" x14ac:dyDescent="0.2">
      <c r="A3501" s="1" t="s">
        <v>3601</v>
      </c>
      <c r="B3501" s="4" t="str">
        <f t="shared" si="860"/>
        <v>2021-08-01</v>
      </c>
      <c r="C3501" s="3">
        <v>44409</v>
      </c>
      <c r="E3501" s="4" t="str">
        <f t="shared" si="861"/>
        <v>64.0;68.0;52.0;75.0</v>
      </c>
      <c r="F3501" s="4" t="str">
        <f t="shared" si="862"/>
        <v>64.0;68.0</v>
      </c>
      <c r="G3501" s="4" t="str">
        <f t="shared" si="863"/>
        <v>64.0</v>
      </c>
      <c r="H3501" s="4" t="str">
        <f t="shared" si="864"/>
        <v>68.0</v>
      </c>
      <c r="I3501" s="4" t="str">
        <f t="shared" si="865"/>
        <v>52.0;75.0</v>
      </c>
      <c r="J3501" s="4" t="str">
        <f t="shared" si="866"/>
        <v>52.0</v>
      </c>
      <c r="K3501" s="4" t="str">
        <f t="shared" si="867"/>
        <v>75.0</v>
      </c>
      <c r="L3501" s="4">
        <f t="shared" si="859"/>
        <v>64</v>
      </c>
      <c r="M3501" s="4">
        <f t="shared" si="859"/>
        <v>68</v>
      </c>
      <c r="N3501" s="10">
        <f t="shared" si="869"/>
        <v>-5.8823529411764719E-2</v>
      </c>
      <c r="O3501" s="4">
        <f t="shared" si="868"/>
        <v>52</v>
      </c>
      <c r="P3501" s="4">
        <f t="shared" si="868"/>
        <v>75</v>
      </c>
      <c r="Q3501" s="4">
        <f t="shared" si="870"/>
        <v>23</v>
      </c>
      <c r="R3501" s="11"/>
    </row>
    <row r="3502" spans="1:18" x14ac:dyDescent="0.2">
      <c r="A3502" s="1" t="s">
        <v>3602</v>
      </c>
      <c r="B3502" s="4" t="str">
        <f t="shared" si="860"/>
        <v>2021-08-02</v>
      </c>
      <c r="C3502" s="3">
        <v>44410</v>
      </c>
      <c r="E3502" s="4" t="str">
        <f t="shared" si="861"/>
        <v>63.0;68.0;51.0;75.0</v>
      </c>
      <c r="F3502" s="4" t="str">
        <f t="shared" si="862"/>
        <v>63.0;68.0</v>
      </c>
      <c r="G3502" s="4" t="str">
        <f t="shared" si="863"/>
        <v>63.0</v>
      </c>
      <c r="H3502" s="4" t="str">
        <f t="shared" si="864"/>
        <v>68.0</v>
      </c>
      <c r="I3502" s="4" t="str">
        <f t="shared" si="865"/>
        <v>51.0;75.0</v>
      </c>
      <c r="J3502" s="4" t="str">
        <f t="shared" si="866"/>
        <v>51.0</v>
      </c>
      <c r="K3502" s="4" t="str">
        <f t="shared" si="867"/>
        <v>75.0</v>
      </c>
      <c r="L3502" s="4">
        <f t="shared" si="859"/>
        <v>63</v>
      </c>
      <c r="M3502" s="4">
        <f t="shared" si="859"/>
        <v>68</v>
      </c>
      <c r="N3502" s="10">
        <f t="shared" si="869"/>
        <v>-7.3529411764705843E-2</v>
      </c>
      <c r="O3502" s="4">
        <f t="shared" si="868"/>
        <v>51</v>
      </c>
      <c r="P3502" s="4">
        <f t="shared" si="868"/>
        <v>75</v>
      </c>
      <c r="Q3502" s="4">
        <f t="shared" si="870"/>
        <v>24</v>
      </c>
      <c r="R3502" s="11"/>
    </row>
    <row r="3503" spans="1:18" x14ac:dyDescent="0.2">
      <c r="A3503" s="1" t="s">
        <v>3603</v>
      </c>
      <c r="B3503" s="4" t="str">
        <f t="shared" si="860"/>
        <v>2021-08-03</v>
      </c>
      <c r="C3503" s="3">
        <v>44411</v>
      </c>
      <c r="E3503" s="4" t="str">
        <f t="shared" si="861"/>
        <v>63.0;68.0;51.0;74.0</v>
      </c>
      <c r="F3503" s="4" t="str">
        <f t="shared" si="862"/>
        <v>63.0;68.0</v>
      </c>
      <c r="G3503" s="4" t="str">
        <f t="shared" si="863"/>
        <v>63.0</v>
      </c>
      <c r="H3503" s="4" t="str">
        <f t="shared" si="864"/>
        <v>68.0</v>
      </c>
      <c r="I3503" s="4" t="str">
        <f t="shared" si="865"/>
        <v>51.0;74.0</v>
      </c>
      <c r="J3503" s="4" t="str">
        <f t="shared" si="866"/>
        <v>51.0</v>
      </c>
      <c r="K3503" s="4" t="str">
        <f t="shared" si="867"/>
        <v>74.0</v>
      </c>
      <c r="L3503" s="4">
        <f t="shared" si="859"/>
        <v>63</v>
      </c>
      <c r="M3503" s="4">
        <f t="shared" si="859"/>
        <v>68</v>
      </c>
      <c r="N3503" s="10">
        <f t="shared" si="869"/>
        <v>-7.3529411764705843E-2</v>
      </c>
      <c r="O3503" s="4">
        <f t="shared" si="868"/>
        <v>51</v>
      </c>
      <c r="P3503" s="4">
        <f t="shared" si="868"/>
        <v>74</v>
      </c>
      <c r="Q3503" s="4">
        <f t="shared" si="870"/>
        <v>23</v>
      </c>
      <c r="R3503" s="11"/>
    </row>
    <row r="3504" spans="1:18" x14ac:dyDescent="0.2">
      <c r="A3504" s="1" t="s">
        <v>3604</v>
      </c>
      <c r="B3504" s="4" t="str">
        <f t="shared" si="860"/>
        <v>2021-08-04</v>
      </c>
      <c r="C3504" s="3">
        <v>44412</v>
      </c>
      <c r="E3504" s="4" t="str">
        <f t="shared" si="861"/>
        <v>62.0;68.0;51.0;74.0</v>
      </c>
      <c r="F3504" s="4" t="str">
        <f t="shared" si="862"/>
        <v>62.0;68.0</v>
      </c>
      <c r="G3504" s="4" t="str">
        <f t="shared" si="863"/>
        <v>62.0</v>
      </c>
      <c r="H3504" s="4" t="str">
        <f t="shared" si="864"/>
        <v>68.0</v>
      </c>
      <c r="I3504" s="4" t="str">
        <f t="shared" si="865"/>
        <v>51.0;74.0</v>
      </c>
      <c r="J3504" s="4" t="str">
        <f t="shared" si="866"/>
        <v>51.0</v>
      </c>
      <c r="K3504" s="4" t="str">
        <f t="shared" si="867"/>
        <v>74.0</v>
      </c>
      <c r="L3504" s="4">
        <f t="shared" si="859"/>
        <v>62</v>
      </c>
      <c r="M3504" s="4">
        <f t="shared" si="859"/>
        <v>68</v>
      </c>
      <c r="N3504" s="10">
        <f t="shared" si="869"/>
        <v>-8.8235294117647078E-2</v>
      </c>
      <c r="O3504" s="4">
        <f t="shared" si="868"/>
        <v>51</v>
      </c>
      <c r="P3504" s="4">
        <f t="shared" si="868"/>
        <v>74</v>
      </c>
      <c r="Q3504" s="4">
        <f t="shared" si="870"/>
        <v>23</v>
      </c>
      <c r="R3504" s="11"/>
    </row>
    <row r="3505" spans="1:18" x14ac:dyDescent="0.2">
      <c r="A3505" s="1" t="s">
        <v>3605</v>
      </c>
      <c r="B3505" s="4" t="str">
        <f t="shared" si="860"/>
        <v>2021-08-05</v>
      </c>
      <c r="C3505" s="3">
        <v>44413</v>
      </c>
      <c r="E3505" s="4" t="str">
        <f t="shared" si="861"/>
        <v>62.0;68.0;51.0;74.0</v>
      </c>
      <c r="F3505" s="4" t="str">
        <f t="shared" si="862"/>
        <v>62.0;68.0</v>
      </c>
      <c r="G3505" s="4" t="str">
        <f t="shared" si="863"/>
        <v>62.0</v>
      </c>
      <c r="H3505" s="4" t="str">
        <f t="shared" si="864"/>
        <v>68.0</v>
      </c>
      <c r="I3505" s="4" t="str">
        <f t="shared" si="865"/>
        <v>51.0;74.0</v>
      </c>
      <c r="J3505" s="4" t="str">
        <f t="shared" si="866"/>
        <v>51.0</v>
      </c>
      <c r="K3505" s="4" t="str">
        <f t="shared" si="867"/>
        <v>74.0</v>
      </c>
      <c r="L3505" s="4">
        <f t="shared" ref="L3505:M3568" si="871">VALUE(G3505)</f>
        <v>62</v>
      </c>
      <c r="M3505" s="4">
        <f t="shared" si="871"/>
        <v>68</v>
      </c>
      <c r="N3505" s="10">
        <f t="shared" si="869"/>
        <v>-8.8235294117647078E-2</v>
      </c>
      <c r="O3505" s="4">
        <f t="shared" si="868"/>
        <v>51</v>
      </c>
      <c r="P3505" s="4">
        <f t="shared" si="868"/>
        <v>74</v>
      </c>
      <c r="Q3505" s="4">
        <f t="shared" si="870"/>
        <v>23</v>
      </c>
      <c r="R3505" s="11"/>
    </row>
    <row r="3506" spans="1:18" x14ac:dyDescent="0.2">
      <c r="A3506" s="1" t="s">
        <v>3606</v>
      </c>
      <c r="B3506" s="4" t="str">
        <f t="shared" si="860"/>
        <v>2021-08-06</v>
      </c>
      <c r="C3506" s="3">
        <v>44414</v>
      </c>
      <c r="E3506" s="4" t="str">
        <f t="shared" si="861"/>
        <v>62.0;67.0;51.0;74.0</v>
      </c>
      <c r="F3506" s="4" t="str">
        <f t="shared" si="862"/>
        <v>62.0;67.0</v>
      </c>
      <c r="G3506" s="4" t="str">
        <f t="shared" si="863"/>
        <v>62.0</v>
      </c>
      <c r="H3506" s="4" t="str">
        <f t="shared" si="864"/>
        <v>67.0</v>
      </c>
      <c r="I3506" s="4" t="str">
        <f t="shared" si="865"/>
        <v>51.0;74.0</v>
      </c>
      <c r="J3506" s="4" t="str">
        <f t="shared" si="866"/>
        <v>51.0</v>
      </c>
      <c r="K3506" s="4" t="str">
        <f t="shared" si="867"/>
        <v>74.0</v>
      </c>
      <c r="L3506" s="4">
        <f t="shared" si="871"/>
        <v>62</v>
      </c>
      <c r="M3506" s="4">
        <f t="shared" si="871"/>
        <v>67</v>
      </c>
      <c r="N3506" s="10">
        <f t="shared" si="869"/>
        <v>-7.4626865671641784E-2</v>
      </c>
      <c r="O3506" s="4">
        <f t="shared" si="868"/>
        <v>51</v>
      </c>
      <c r="P3506" s="4">
        <f t="shared" si="868"/>
        <v>74</v>
      </c>
      <c r="Q3506" s="4">
        <f t="shared" si="870"/>
        <v>23</v>
      </c>
      <c r="R3506" s="11"/>
    </row>
    <row r="3507" spans="1:18" x14ac:dyDescent="0.2">
      <c r="A3507" s="1" t="s">
        <v>3607</v>
      </c>
      <c r="B3507" s="4" t="str">
        <f t="shared" si="860"/>
        <v>2021-08-07</v>
      </c>
      <c r="C3507" s="3">
        <v>44415</v>
      </c>
      <c r="E3507" s="4" t="str">
        <f t="shared" si="861"/>
        <v>62.0;67.0;51.0;74.0</v>
      </c>
      <c r="F3507" s="4" t="str">
        <f t="shared" si="862"/>
        <v>62.0;67.0</v>
      </c>
      <c r="G3507" s="4" t="str">
        <f t="shared" si="863"/>
        <v>62.0</v>
      </c>
      <c r="H3507" s="4" t="str">
        <f t="shared" si="864"/>
        <v>67.0</v>
      </c>
      <c r="I3507" s="4" t="str">
        <f t="shared" si="865"/>
        <v>51.0;74.0</v>
      </c>
      <c r="J3507" s="4" t="str">
        <f t="shared" si="866"/>
        <v>51.0</v>
      </c>
      <c r="K3507" s="4" t="str">
        <f t="shared" si="867"/>
        <v>74.0</v>
      </c>
      <c r="L3507" s="4">
        <f t="shared" si="871"/>
        <v>62</v>
      </c>
      <c r="M3507" s="4">
        <f t="shared" si="871"/>
        <v>67</v>
      </c>
      <c r="N3507" s="10">
        <f t="shared" si="869"/>
        <v>-7.4626865671641784E-2</v>
      </c>
      <c r="O3507" s="4">
        <f t="shared" si="868"/>
        <v>51</v>
      </c>
      <c r="P3507" s="4">
        <f t="shared" si="868"/>
        <v>74</v>
      </c>
      <c r="Q3507" s="4">
        <f t="shared" si="870"/>
        <v>23</v>
      </c>
      <c r="R3507" s="11"/>
    </row>
    <row r="3508" spans="1:18" x14ac:dyDescent="0.2">
      <c r="A3508" s="1" t="s">
        <v>3608</v>
      </c>
      <c r="B3508" s="4" t="str">
        <f t="shared" si="860"/>
        <v>2021-08-08</v>
      </c>
      <c r="C3508" s="3">
        <v>44416</v>
      </c>
      <c r="E3508" s="4" t="str">
        <f t="shared" si="861"/>
        <v>61.0;67.0;51.0;74.0</v>
      </c>
      <c r="F3508" s="4" t="str">
        <f t="shared" si="862"/>
        <v>61.0;67.0</v>
      </c>
      <c r="G3508" s="4" t="str">
        <f t="shared" si="863"/>
        <v>61.0</v>
      </c>
      <c r="H3508" s="4" t="str">
        <f t="shared" si="864"/>
        <v>67.0</v>
      </c>
      <c r="I3508" s="4" t="str">
        <f t="shared" si="865"/>
        <v>51.0;74.0</v>
      </c>
      <c r="J3508" s="4" t="str">
        <f t="shared" si="866"/>
        <v>51.0</v>
      </c>
      <c r="K3508" s="4" t="str">
        <f t="shared" si="867"/>
        <v>74.0</v>
      </c>
      <c r="L3508" s="4">
        <f t="shared" si="871"/>
        <v>61</v>
      </c>
      <c r="M3508" s="4">
        <f t="shared" si="871"/>
        <v>67</v>
      </c>
      <c r="N3508" s="10">
        <f t="shared" si="869"/>
        <v>-8.9552238805970186E-2</v>
      </c>
      <c r="O3508" s="4">
        <f t="shared" si="868"/>
        <v>51</v>
      </c>
      <c r="P3508" s="4">
        <f t="shared" si="868"/>
        <v>74</v>
      </c>
      <c r="Q3508" s="4">
        <f t="shared" si="870"/>
        <v>23</v>
      </c>
      <c r="R3508" s="11"/>
    </row>
    <row r="3509" spans="1:18" x14ac:dyDescent="0.2">
      <c r="A3509" s="1" t="s">
        <v>3609</v>
      </c>
      <c r="B3509" s="4" t="str">
        <f t="shared" si="860"/>
        <v>2021-08-09</v>
      </c>
      <c r="C3509" s="3">
        <v>44417</v>
      </c>
      <c r="E3509" s="4" t="str">
        <f t="shared" si="861"/>
        <v>61.0;67.0;51.0;73.0</v>
      </c>
      <c r="F3509" s="4" t="str">
        <f t="shared" si="862"/>
        <v>61.0;67.0</v>
      </c>
      <c r="G3509" s="4" t="str">
        <f t="shared" si="863"/>
        <v>61.0</v>
      </c>
      <c r="H3509" s="4" t="str">
        <f t="shared" si="864"/>
        <v>67.0</v>
      </c>
      <c r="I3509" s="4" t="str">
        <f t="shared" si="865"/>
        <v>51.0;73.0</v>
      </c>
      <c r="J3509" s="4" t="str">
        <f t="shared" si="866"/>
        <v>51.0</v>
      </c>
      <c r="K3509" s="4" t="str">
        <f t="shared" si="867"/>
        <v>73.0</v>
      </c>
      <c r="L3509" s="4">
        <f t="shared" si="871"/>
        <v>61</v>
      </c>
      <c r="M3509" s="4">
        <f t="shared" si="871"/>
        <v>67</v>
      </c>
      <c r="N3509" s="10">
        <f t="shared" si="869"/>
        <v>-8.9552238805970186E-2</v>
      </c>
      <c r="O3509" s="4">
        <f t="shared" si="868"/>
        <v>51</v>
      </c>
      <c r="P3509" s="4">
        <f t="shared" si="868"/>
        <v>73</v>
      </c>
      <c r="Q3509" s="4">
        <f t="shared" si="870"/>
        <v>22</v>
      </c>
      <c r="R3509" s="11"/>
    </row>
    <row r="3510" spans="1:18" x14ac:dyDescent="0.2">
      <c r="A3510" s="1" t="s">
        <v>3610</v>
      </c>
      <c r="B3510" s="4" t="str">
        <f t="shared" si="860"/>
        <v>2021-08-10</v>
      </c>
      <c r="C3510" s="3">
        <v>44418</v>
      </c>
      <c r="E3510" s="4" t="str">
        <f t="shared" si="861"/>
        <v>61.0;66.0;50.0;74.0</v>
      </c>
      <c r="F3510" s="4" t="str">
        <f t="shared" si="862"/>
        <v>61.0;66.0</v>
      </c>
      <c r="G3510" s="4" t="str">
        <f t="shared" si="863"/>
        <v>61.0</v>
      </c>
      <c r="H3510" s="4" t="str">
        <f t="shared" si="864"/>
        <v>66.0</v>
      </c>
      <c r="I3510" s="4" t="str">
        <f t="shared" si="865"/>
        <v>50.0;74.0</v>
      </c>
      <c r="J3510" s="4" t="str">
        <f t="shared" si="866"/>
        <v>50.0</v>
      </c>
      <c r="K3510" s="4" t="str">
        <f t="shared" si="867"/>
        <v>74.0</v>
      </c>
      <c r="L3510" s="4">
        <f t="shared" si="871"/>
        <v>61</v>
      </c>
      <c r="M3510" s="4">
        <f t="shared" si="871"/>
        <v>66</v>
      </c>
      <c r="N3510" s="10">
        <f t="shared" si="869"/>
        <v>-7.5757575757575801E-2</v>
      </c>
      <c r="O3510" s="4">
        <f t="shared" si="868"/>
        <v>50</v>
      </c>
      <c r="P3510" s="4">
        <f t="shared" si="868"/>
        <v>74</v>
      </c>
      <c r="Q3510" s="4">
        <f t="shared" si="870"/>
        <v>24</v>
      </c>
      <c r="R3510" s="11"/>
    </row>
    <row r="3511" spans="1:18" x14ac:dyDescent="0.2">
      <c r="A3511" s="1" t="s">
        <v>3611</v>
      </c>
      <c r="B3511" s="4" t="str">
        <f t="shared" si="860"/>
        <v>2021-08-11</v>
      </c>
      <c r="C3511" s="3">
        <v>44419</v>
      </c>
      <c r="E3511" s="4" t="str">
        <f t="shared" si="861"/>
        <v>60.0;66.0;50.0;73.0</v>
      </c>
      <c r="F3511" s="4" t="str">
        <f t="shared" si="862"/>
        <v>60.0;66.0</v>
      </c>
      <c r="G3511" s="4" t="str">
        <f t="shared" si="863"/>
        <v>60.0</v>
      </c>
      <c r="H3511" s="4" t="str">
        <f t="shared" si="864"/>
        <v>66.0</v>
      </c>
      <c r="I3511" s="4" t="str">
        <f t="shared" si="865"/>
        <v>50.0;73.0</v>
      </c>
      <c r="J3511" s="4" t="str">
        <f t="shared" si="866"/>
        <v>50.0</v>
      </c>
      <c r="K3511" s="4" t="str">
        <f t="shared" si="867"/>
        <v>73.0</v>
      </c>
      <c r="L3511" s="4">
        <f t="shared" si="871"/>
        <v>60</v>
      </c>
      <c r="M3511" s="4">
        <f t="shared" si="871"/>
        <v>66</v>
      </c>
      <c r="N3511" s="10">
        <f t="shared" si="869"/>
        <v>-9.0909090909090939E-2</v>
      </c>
      <c r="O3511" s="4">
        <f t="shared" si="868"/>
        <v>50</v>
      </c>
      <c r="P3511" s="4">
        <f t="shared" si="868"/>
        <v>73</v>
      </c>
      <c r="Q3511" s="4">
        <f t="shared" si="870"/>
        <v>23</v>
      </c>
      <c r="R3511" s="11"/>
    </row>
    <row r="3512" spans="1:18" x14ac:dyDescent="0.2">
      <c r="A3512" s="1" t="s">
        <v>3612</v>
      </c>
      <c r="B3512" s="4" t="str">
        <f t="shared" si="860"/>
        <v>2021-08-12</v>
      </c>
      <c r="C3512" s="3">
        <v>44420</v>
      </c>
      <c r="E3512" s="4" t="str">
        <f t="shared" si="861"/>
        <v>60.0;66.0;50.0;73.0</v>
      </c>
      <c r="F3512" s="4" t="str">
        <f t="shared" si="862"/>
        <v>60.0;66.0</v>
      </c>
      <c r="G3512" s="4" t="str">
        <f t="shared" si="863"/>
        <v>60.0</v>
      </c>
      <c r="H3512" s="4" t="str">
        <f t="shared" si="864"/>
        <v>66.0</v>
      </c>
      <c r="I3512" s="4" t="str">
        <f t="shared" si="865"/>
        <v>50.0;73.0</v>
      </c>
      <c r="J3512" s="4" t="str">
        <f t="shared" si="866"/>
        <v>50.0</v>
      </c>
      <c r="K3512" s="4" t="str">
        <f t="shared" si="867"/>
        <v>73.0</v>
      </c>
      <c r="L3512" s="4">
        <f t="shared" si="871"/>
        <v>60</v>
      </c>
      <c r="M3512" s="4">
        <f t="shared" si="871"/>
        <v>66</v>
      </c>
      <c r="N3512" s="10">
        <f t="shared" si="869"/>
        <v>-9.0909090909090939E-2</v>
      </c>
      <c r="O3512" s="4">
        <f t="shared" si="868"/>
        <v>50</v>
      </c>
      <c r="P3512" s="4">
        <f t="shared" si="868"/>
        <v>73</v>
      </c>
      <c r="Q3512" s="4">
        <f t="shared" si="870"/>
        <v>23</v>
      </c>
      <c r="R3512" s="11"/>
    </row>
    <row r="3513" spans="1:18" x14ac:dyDescent="0.2">
      <c r="A3513" s="1" t="s">
        <v>3613</v>
      </c>
      <c r="B3513" s="4" t="str">
        <f t="shared" si="860"/>
        <v>2021-08-13</v>
      </c>
      <c r="C3513" s="3">
        <v>44421</v>
      </c>
      <c r="E3513" s="4" t="str">
        <f t="shared" si="861"/>
        <v>59.0;66.0;50.0;73.0</v>
      </c>
      <c r="F3513" s="4" t="str">
        <f t="shared" si="862"/>
        <v>59.0;66.0</v>
      </c>
      <c r="G3513" s="4" t="str">
        <f t="shared" si="863"/>
        <v>59.0</v>
      </c>
      <c r="H3513" s="4" t="str">
        <f t="shared" si="864"/>
        <v>66.0</v>
      </c>
      <c r="I3513" s="4" t="str">
        <f t="shared" si="865"/>
        <v>50.0;73.0</v>
      </c>
      <c r="J3513" s="4" t="str">
        <f t="shared" si="866"/>
        <v>50.0</v>
      </c>
      <c r="K3513" s="4" t="str">
        <f t="shared" si="867"/>
        <v>73.0</v>
      </c>
      <c r="L3513" s="4">
        <f t="shared" si="871"/>
        <v>59</v>
      </c>
      <c r="M3513" s="4">
        <f t="shared" si="871"/>
        <v>66</v>
      </c>
      <c r="N3513" s="10">
        <f t="shared" si="869"/>
        <v>-0.10606060606060608</v>
      </c>
      <c r="O3513" s="4">
        <f t="shared" si="868"/>
        <v>50</v>
      </c>
      <c r="P3513" s="4">
        <f t="shared" si="868"/>
        <v>73</v>
      </c>
      <c r="Q3513" s="4">
        <f t="shared" si="870"/>
        <v>23</v>
      </c>
      <c r="R3513" s="11"/>
    </row>
    <row r="3514" spans="1:18" x14ac:dyDescent="0.2">
      <c r="A3514" s="1" t="s">
        <v>3614</v>
      </c>
      <c r="B3514" s="4" t="str">
        <f t="shared" si="860"/>
        <v>2021-08-14</v>
      </c>
      <c r="C3514" s="3">
        <v>44422</v>
      </c>
      <c r="E3514" s="4" t="str">
        <f t="shared" si="861"/>
        <v>59.0;66.0;50.0;72.0</v>
      </c>
      <c r="F3514" s="4" t="str">
        <f t="shared" si="862"/>
        <v>59.0;66.0</v>
      </c>
      <c r="G3514" s="4" t="str">
        <f t="shared" si="863"/>
        <v>59.0</v>
      </c>
      <c r="H3514" s="4" t="str">
        <f t="shared" si="864"/>
        <v>66.0</v>
      </c>
      <c r="I3514" s="4" t="str">
        <f t="shared" si="865"/>
        <v>50.0;72.0</v>
      </c>
      <c r="J3514" s="4" t="str">
        <f t="shared" si="866"/>
        <v>50.0</v>
      </c>
      <c r="K3514" s="4" t="str">
        <f t="shared" si="867"/>
        <v>72.0</v>
      </c>
      <c r="L3514" s="4">
        <f t="shared" si="871"/>
        <v>59</v>
      </c>
      <c r="M3514" s="4">
        <f t="shared" si="871"/>
        <v>66</v>
      </c>
      <c r="N3514" s="10">
        <f t="shared" si="869"/>
        <v>-0.10606060606060608</v>
      </c>
      <c r="O3514" s="4">
        <f t="shared" si="868"/>
        <v>50</v>
      </c>
      <c r="P3514" s="4">
        <f t="shared" si="868"/>
        <v>72</v>
      </c>
      <c r="Q3514" s="4">
        <f t="shared" si="870"/>
        <v>22</v>
      </c>
      <c r="R3514" s="11"/>
    </row>
    <row r="3515" spans="1:18" x14ac:dyDescent="0.2">
      <c r="A3515" s="1" t="s">
        <v>3615</v>
      </c>
      <c r="B3515" s="4" t="str">
        <f t="shared" si="860"/>
        <v>2021-08-15</v>
      </c>
      <c r="C3515" s="3">
        <v>44423</v>
      </c>
      <c r="E3515" s="4" t="str">
        <f t="shared" si="861"/>
        <v>59.0;66.0;50.0;72.0</v>
      </c>
      <c r="F3515" s="4" t="str">
        <f t="shared" si="862"/>
        <v>59.0;66.0</v>
      </c>
      <c r="G3515" s="4" t="str">
        <f t="shared" si="863"/>
        <v>59.0</v>
      </c>
      <c r="H3515" s="4" t="str">
        <f t="shared" si="864"/>
        <v>66.0</v>
      </c>
      <c r="I3515" s="4" t="str">
        <f t="shared" si="865"/>
        <v>50.0;72.0</v>
      </c>
      <c r="J3515" s="4" t="str">
        <f t="shared" si="866"/>
        <v>50.0</v>
      </c>
      <c r="K3515" s="4" t="str">
        <f t="shared" si="867"/>
        <v>72.0</v>
      </c>
      <c r="L3515" s="4">
        <f t="shared" si="871"/>
        <v>59</v>
      </c>
      <c r="M3515" s="4">
        <f t="shared" si="871"/>
        <v>66</v>
      </c>
      <c r="N3515" s="10">
        <f t="shared" si="869"/>
        <v>-0.10606060606060608</v>
      </c>
      <c r="O3515" s="4">
        <f t="shared" si="868"/>
        <v>50</v>
      </c>
      <c r="P3515" s="4">
        <f t="shared" si="868"/>
        <v>72</v>
      </c>
      <c r="Q3515" s="4">
        <f t="shared" si="870"/>
        <v>22</v>
      </c>
      <c r="R3515" s="11"/>
    </row>
    <row r="3516" spans="1:18" x14ac:dyDescent="0.2">
      <c r="A3516" s="1" t="s">
        <v>3616</v>
      </c>
      <c r="B3516" s="4" t="str">
        <f t="shared" si="860"/>
        <v>2021-08-16</v>
      </c>
      <c r="C3516" s="3">
        <v>44424</v>
      </c>
      <c r="E3516" s="4" t="str">
        <f t="shared" si="861"/>
        <v>59.0;66.0;50.0;72.0</v>
      </c>
      <c r="F3516" s="4" t="str">
        <f t="shared" si="862"/>
        <v>59.0;66.0</v>
      </c>
      <c r="G3516" s="4" t="str">
        <f t="shared" si="863"/>
        <v>59.0</v>
      </c>
      <c r="H3516" s="4" t="str">
        <f t="shared" si="864"/>
        <v>66.0</v>
      </c>
      <c r="I3516" s="4" t="str">
        <f t="shared" si="865"/>
        <v>50.0;72.0</v>
      </c>
      <c r="J3516" s="4" t="str">
        <f t="shared" si="866"/>
        <v>50.0</v>
      </c>
      <c r="K3516" s="4" t="str">
        <f t="shared" si="867"/>
        <v>72.0</v>
      </c>
      <c r="L3516" s="4">
        <f t="shared" si="871"/>
        <v>59</v>
      </c>
      <c r="M3516" s="4">
        <f t="shared" si="871"/>
        <v>66</v>
      </c>
      <c r="N3516" s="10">
        <f t="shared" si="869"/>
        <v>-0.10606060606060608</v>
      </c>
      <c r="O3516" s="4">
        <f t="shared" si="868"/>
        <v>50</v>
      </c>
      <c r="P3516" s="4">
        <f t="shared" si="868"/>
        <v>72</v>
      </c>
      <c r="Q3516" s="4">
        <f t="shared" si="870"/>
        <v>22</v>
      </c>
      <c r="R3516" s="11"/>
    </row>
    <row r="3517" spans="1:18" x14ac:dyDescent="0.2">
      <c r="A3517" s="1" t="s">
        <v>3617</v>
      </c>
      <c r="B3517" s="4" t="str">
        <f t="shared" si="860"/>
        <v>2021-08-17</v>
      </c>
      <c r="C3517" s="3">
        <v>44425</v>
      </c>
      <c r="E3517" s="4" t="str">
        <f t="shared" si="861"/>
        <v>59.0;66.0;50.0;72.0</v>
      </c>
      <c r="F3517" s="4" t="str">
        <f t="shared" si="862"/>
        <v>59.0;66.0</v>
      </c>
      <c r="G3517" s="4" t="str">
        <f t="shared" si="863"/>
        <v>59.0</v>
      </c>
      <c r="H3517" s="4" t="str">
        <f t="shared" si="864"/>
        <v>66.0</v>
      </c>
      <c r="I3517" s="4" t="str">
        <f t="shared" si="865"/>
        <v>50.0;72.0</v>
      </c>
      <c r="J3517" s="4" t="str">
        <f t="shared" si="866"/>
        <v>50.0</v>
      </c>
      <c r="K3517" s="4" t="str">
        <f t="shared" si="867"/>
        <v>72.0</v>
      </c>
      <c r="L3517" s="4">
        <f t="shared" si="871"/>
        <v>59</v>
      </c>
      <c r="M3517" s="4">
        <f t="shared" si="871"/>
        <v>66</v>
      </c>
      <c r="N3517" s="10">
        <f t="shared" si="869"/>
        <v>-0.10606060606060608</v>
      </c>
      <c r="O3517" s="4">
        <f t="shared" si="868"/>
        <v>50</v>
      </c>
      <c r="P3517" s="4">
        <f t="shared" si="868"/>
        <v>72</v>
      </c>
      <c r="Q3517" s="4">
        <f t="shared" si="870"/>
        <v>22</v>
      </c>
      <c r="R3517" s="11"/>
    </row>
    <row r="3518" spans="1:18" x14ac:dyDescent="0.2">
      <c r="A3518" s="1" t="s">
        <v>3618</v>
      </c>
      <c r="B3518" s="4" t="str">
        <f t="shared" si="860"/>
        <v>2021-08-18</v>
      </c>
      <c r="C3518" s="3">
        <v>44426</v>
      </c>
      <c r="E3518" s="4" t="str">
        <f t="shared" si="861"/>
        <v>59.0;66.0;50.0;71.0</v>
      </c>
      <c r="F3518" s="4" t="str">
        <f t="shared" si="862"/>
        <v>59.0;66.0</v>
      </c>
      <c r="G3518" s="4" t="str">
        <f t="shared" si="863"/>
        <v>59.0</v>
      </c>
      <c r="H3518" s="4" t="str">
        <f t="shared" si="864"/>
        <v>66.0</v>
      </c>
      <c r="I3518" s="4" t="str">
        <f t="shared" si="865"/>
        <v>50.0;71.0</v>
      </c>
      <c r="J3518" s="4" t="str">
        <f t="shared" si="866"/>
        <v>50.0</v>
      </c>
      <c r="K3518" s="4" t="str">
        <f t="shared" si="867"/>
        <v>71.0</v>
      </c>
      <c r="L3518" s="4">
        <f t="shared" si="871"/>
        <v>59</v>
      </c>
      <c r="M3518" s="4">
        <f t="shared" si="871"/>
        <v>66</v>
      </c>
      <c r="N3518" s="10">
        <f t="shared" si="869"/>
        <v>-0.10606060606060608</v>
      </c>
      <c r="O3518" s="4">
        <f t="shared" si="868"/>
        <v>50</v>
      </c>
      <c r="P3518" s="4">
        <f t="shared" si="868"/>
        <v>71</v>
      </c>
      <c r="Q3518" s="4">
        <f t="shared" si="870"/>
        <v>21</v>
      </c>
      <c r="R3518" s="11"/>
    </row>
    <row r="3519" spans="1:18" x14ac:dyDescent="0.2">
      <c r="A3519" s="1" t="s">
        <v>3619</v>
      </c>
      <c r="B3519" s="4" t="str">
        <f t="shared" si="860"/>
        <v>2021-08-19</v>
      </c>
      <c r="C3519" s="3">
        <v>44427</v>
      </c>
      <c r="E3519" s="4" t="str">
        <f t="shared" si="861"/>
        <v>59.0;66.0;50.0;71.0</v>
      </c>
      <c r="F3519" s="4" t="str">
        <f t="shared" si="862"/>
        <v>59.0;66.0</v>
      </c>
      <c r="G3519" s="4" t="str">
        <f t="shared" si="863"/>
        <v>59.0</v>
      </c>
      <c r="H3519" s="4" t="str">
        <f t="shared" si="864"/>
        <v>66.0</v>
      </c>
      <c r="I3519" s="4" t="str">
        <f t="shared" si="865"/>
        <v>50.0;71.0</v>
      </c>
      <c r="J3519" s="4" t="str">
        <f t="shared" si="866"/>
        <v>50.0</v>
      </c>
      <c r="K3519" s="4" t="str">
        <f t="shared" si="867"/>
        <v>71.0</v>
      </c>
      <c r="L3519" s="4">
        <f t="shared" si="871"/>
        <v>59</v>
      </c>
      <c r="M3519" s="4">
        <f t="shared" si="871"/>
        <v>66</v>
      </c>
      <c r="N3519" s="10">
        <f t="shared" si="869"/>
        <v>-0.10606060606060608</v>
      </c>
      <c r="O3519" s="4">
        <f t="shared" si="868"/>
        <v>50</v>
      </c>
      <c r="P3519" s="4">
        <f t="shared" si="868"/>
        <v>71</v>
      </c>
      <c r="Q3519" s="4">
        <f t="shared" si="870"/>
        <v>21</v>
      </c>
      <c r="R3519" s="11"/>
    </row>
    <row r="3520" spans="1:18" x14ac:dyDescent="0.2">
      <c r="A3520" s="1" t="s">
        <v>3620</v>
      </c>
      <c r="B3520" s="4" t="str">
        <f t="shared" si="860"/>
        <v>2021-08-20</v>
      </c>
      <c r="C3520" s="3">
        <v>44428</v>
      </c>
      <c r="E3520" s="4" t="str">
        <f t="shared" si="861"/>
        <v>58.0;66.0;50.0;71.0</v>
      </c>
      <c r="F3520" s="4" t="str">
        <f t="shared" si="862"/>
        <v>58.0;66.0</v>
      </c>
      <c r="G3520" s="4" t="str">
        <f t="shared" si="863"/>
        <v>58.0</v>
      </c>
      <c r="H3520" s="4" t="str">
        <f t="shared" si="864"/>
        <v>66.0</v>
      </c>
      <c r="I3520" s="4" t="str">
        <f t="shared" si="865"/>
        <v>50.0;71.0</v>
      </c>
      <c r="J3520" s="4" t="str">
        <f t="shared" si="866"/>
        <v>50.0</v>
      </c>
      <c r="K3520" s="4" t="str">
        <f t="shared" si="867"/>
        <v>71.0</v>
      </c>
      <c r="L3520" s="4">
        <f t="shared" si="871"/>
        <v>58</v>
      </c>
      <c r="M3520" s="4">
        <f t="shared" si="871"/>
        <v>66</v>
      </c>
      <c r="N3520" s="10">
        <f t="shared" si="869"/>
        <v>-0.12121212121212122</v>
      </c>
      <c r="O3520" s="4">
        <f t="shared" si="868"/>
        <v>50</v>
      </c>
      <c r="P3520" s="4">
        <f t="shared" si="868"/>
        <v>71</v>
      </c>
      <c r="Q3520" s="4">
        <f t="shared" si="870"/>
        <v>21</v>
      </c>
      <c r="R3520" s="11"/>
    </row>
    <row r="3521" spans="1:18" x14ac:dyDescent="0.2">
      <c r="A3521" s="1" t="s">
        <v>3621</v>
      </c>
      <c r="B3521" s="4" t="str">
        <f t="shared" si="860"/>
        <v>2021-08-21</v>
      </c>
      <c r="C3521" s="3">
        <v>44429</v>
      </c>
      <c r="E3521" s="4" t="str">
        <f t="shared" si="861"/>
        <v>58.0;65.0;50.0;71.0</v>
      </c>
      <c r="F3521" s="4" t="str">
        <f t="shared" si="862"/>
        <v>58.0;65.0</v>
      </c>
      <c r="G3521" s="4" t="str">
        <f t="shared" si="863"/>
        <v>58.0</v>
      </c>
      <c r="H3521" s="4" t="str">
        <f t="shared" si="864"/>
        <v>65.0</v>
      </c>
      <c r="I3521" s="4" t="str">
        <f t="shared" si="865"/>
        <v>50.0;71.0</v>
      </c>
      <c r="J3521" s="4" t="str">
        <f t="shared" si="866"/>
        <v>50.0</v>
      </c>
      <c r="K3521" s="4" t="str">
        <f t="shared" si="867"/>
        <v>71.0</v>
      </c>
      <c r="L3521" s="4">
        <f t="shared" si="871"/>
        <v>58</v>
      </c>
      <c r="M3521" s="4">
        <f t="shared" si="871"/>
        <v>65</v>
      </c>
      <c r="N3521" s="10">
        <f t="shared" si="869"/>
        <v>-0.10769230769230764</v>
      </c>
      <c r="O3521" s="4">
        <f t="shared" si="868"/>
        <v>50</v>
      </c>
      <c r="P3521" s="4">
        <f t="shared" si="868"/>
        <v>71</v>
      </c>
      <c r="Q3521" s="4">
        <f t="shared" si="870"/>
        <v>21</v>
      </c>
      <c r="R3521" s="11"/>
    </row>
    <row r="3522" spans="1:18" x14ac:dyDescent="0.2">
      <c r="A3522" s="1" t="s">
        <v>3622</v>
      </c>
      <c r="B3522" s="4" t="str">
        <f t="shared" si="860"/>
        <v>2021-08-22</v>
      </c>
      <c r="C3522" s="3">
        <v>44430</v>
      </c>
      <c r="E3522" s="4" t="str">
        <f t="shared" si="861"/>
        <v>58.0;66.0;50.0;71.0</v>
      </c>
      <c r="F3522" s="4" t="str">
        <f t="shared" si="862"/>
        <v>58.0;66.0</v>
      </c>
      <c r="G3522" s="4" t="str">
        <f t="shared" si="863"/>
        <v>58.0</v>
      </c>
      <c r="H3522" s="4" t="str">
        <f t="shared" si="864"/>
        <v>66.0</v>
      </c>
      <c r="I3522" s="4" t="str">
        <f t="shared" si="865"/>
        <v>50.0;71.0</v>
      </c>
      <c r="J3522" s="4" t="str">
        <f t="shared" si="866"/>
        <v>50.0</v>
      </c>
      <c r="K3522" s="4" t="str">
        <f t="shared" si="867"/>
        <v>71.0</v>
      </c>
      <c r="L3522" s="4">
        <f t="shared" si="871"/>
        <v>58</v>
      </c>
      <c r="M3522" s="4">
        <f t="shared" si="871"/>
        <v>66</v>
      </c>
      <c r="N3522" s="10">
        <f t="shared" si="869"/>
        <v>-0.12121212121212122</v>
      </c>
      <c r="O3522" s="4">
        <f t="shared" si="868"/>
        <v>50</v>
      </c>
      <c r="P3522" s="4">
        <f t="shared" si="868"/>
        <v>71</v>
      </c>
      <c r="Q3522" s="4">
        <f t="shared" si="870"/>
        <v>21</v>
      </c>
      <c r="R3522" s="11"/>
    </row>
    <row r="3523" spans="1:18" x14ac:dyDescent="0.2">
      <c r="A3523" s="1" t="s">
        <v>3623</v>
      </c>
      <c r="B3523" s="4" t="str">
        <f t="shared" si="860"/>
        <v>2021-08-23</v>
      </c>
      <c r="C3523" s="3">
        <v>44431</v>
      </c>
      <c r="E3523" s="4" t="str">
        <f t="shared" si="861"/>
        <v>58.0;65.0;49.0;70.0</v>
      </c>
      <c r="F3523" s="4" t="str">
        <f t="shared" si="862"/>
        <v>58.0;65.0</v>
      </c>
      <c r="G3523" s="4" t="str">
        <f t="shared" si="863"/>
        <v>58.0</v>
      </c>
      <c r="H3523" s="4" t="str">
        <f t="shared" si="864"/>
        <v>65.0</v>
      </c>
      <c r="I3523" s="4" t="str">
        <f t="shared" si="865"/>
        <v>49.0;70.0</v>
      </c>
      <c r="J3523" s="4" t="str">
        <f t="shared" si="866"/>
        <v>49.0</v>
      </c>
      <c r="K3523" s="4" t="str">
        <f t="shared" si="867"/>
        <v>70.0</v>
      </c>
      <c r="L3523" s="4">
        <f t="shared" si="871"/>
        <v>58</v>
      </c>
      <c r="M3523" s="4">
        <f t="shared" si="871"/>
        <v>65</v>
      </c>
      <c r="N3523" s="10">
        <f t="shared" si="869"/>
        <v>-0.10769230769230764</v>
      </c>
      <c r="O3523" s="4">
        <f t="shared" si="868"/>
        <v>49</v>
      </c>
      <c r="P3523" s="4">
        <f t="shared" si="868"/>
        <v>70</v>
      </c>
      <c r="Q3523" s="4">
        <f t="shared" si="870"/>
        <v>21</v>
      </c>
      <c r="R3523" s="11"/>
    </row>
    <row r="3524" spans="1:18" x14ac:dyDescent="0.2">
      <c r="A3524" s="1" t="s">
        <v>3624</v>
      </c>
      <c r="B3524" s="4" t="str">
        <f t="shared" ref="B3524:B3587" si="872">LEFT(A3524,10)</f>
        <v>2021-08-24</v>
      </c>
      <c r="C3524" s="3">
        <v>44432</v>
      </c>
      <c r="E3524" s="4" t="str">
        <f t="shared" ref="E3524:E3587" si="873">RIGHT(A3524,19)</f>
        <v>58.0;65.0;49.0;70.0</v>
      </c>
      <c r="F3524" s="4" t="str">
        <f t="shared" ref="F3524:F3587" si="874">LEFT(E3524,9)</f>
        <v>58.0;65.0</v>
      </c>
      <c r="G3524" s="4" t="str">
        <f t="shared" ref="G3524:G3587" si="875">LEFT(F3524,4)</f>
        <v>58.0</v>
      </c>
      <c r="H3524" s="4" t="str">
        <f t="shared" ref="H3524:H3587" si="876">RIGHT(F3524,4)</f>
        <v>65.0</v>
      </c>
      <c r="I3524" s="4" t="str">
        <f t="shared" ref="I3524:I3587" si="877">RIGHT(E3524,9)</f>
        <v>49.0;70.0</v>
      </c>
      <c r="J3524" s="4" t="str">
        <f t="shared" ref="J3524:J3587" si="878">LEFT(I3524,4)</f>
        <v>49.0</v>
      </c>
      <c r="K3524" s="4" t="str">
        <f t="shared" ref="K3524:K3587" si="879">RIGHT(I3524,4)</f>
        <v>70.0</v>
      </c>
      <c r="L3524" s="4">
        <f t="shared" si="871"/>
        <v>58</v>
      </c>
      <c r="M3524" s="4">
        <f t="shared" si="871"/>
        <v>65</v>
      </c>
      <c r="N3524" s="10">
        <f t="shared" si="869"/>
        <v>-0.10769230769230764</v>
      </c>
      <c r="O3524" s="4">
        <f t="shared" ref="O3524:P3587" si="880">VALUE(J3524)</f>
        <v>49</v>
      </c>
      <c r="P3524" s="4">
        <f t="shared" si="880"/>
        <v>70</v>
      </c>
      <c r="Q3524" s="4">
        <f t="shared" si="870"/>
        <v>21</v>
      </c>
      <c r="R3524" s="11"/>
    </row>
    <row r="3525" spans="1:18" x14ac:dyDescent="0.2">
      <c r="A3525" s="1" t="s">
        <v>3625</v>
      </c>
      <c r="B3525" s="4" t="str">
        <f t="shared" si="872"/>
        <v>2021-08-25</v>
      </c>
      <c r="C3525" s="3">
        <v>44433</v>
      </c>
      <c r="E3525" s="4" t="str">
        <f t="shared" si="873"/>
        <v>58.0;65.0;50.0;70.0</v>
      </c>
      <c r="F3525" s="4" t="str">
        <f t="shared" si="874"/>
        <v>58.0;65.0</v>
      </c>
      <c r="G3525" s="4" t="str">
        <f t="shared" si="875"/>
        <v>58.0</v>
      </c>
      <c r="H3525" s="4" t="str">
        <f t="shared" si="876"/>
        <v>65.0</v>
      </c>
      <c r="I3525" s="4" t="str">
        <f t="shared" si="877"/>
        <v>50.0;70.0</v>
      </c>
      <c r="J3525" s="4" t="str">
        <f t="shared" si="878"/>
        <v>50.0</v>
      </c>
      <c r="K3525" s="4" t="str">
        <f t="shared" si="879"/>
        <v>70.0</v>
      </c>
      <c r="L3525" s="4">
        <f t="shared" si="871"/>
        <v>58</v>
      </c>
      <c r="M3525" s="4">
        <f t="shared" si="871"/>
        <v>65</v>
      </c>
      <c r="N3525" s="10">
        <f t="shared" ref="N3525:N3588" si="881">L3525/M3525-1</f>
        <v>-0.10769230769230764</v>
      </c>
      <c r="O3525" s="4">
        <f t="shared" si="880"/>
        <v>50</v>
      </c>
      <c r="P3525" s="4">
        <f t="shared" si="880"/>
        <v>70</v>
      </c>
      <c r="Q3525" s="4">
        <f t="shared" ref="Q3525:Q3588" si="882">P3525-O3525</f>
        <v>20</v>
      </c>
      <c r="R3525" s="11"/>
    </row>
    <row r="3526" spans="1:18" x14ac:dyDescent="0.2">
      <c r="A3526" s="1" t="s">
        <v>3626</v>
      </c>
      <c r="B3526" s="4" t="str">
        <f t="shared" si="872"/>
        <v>2021-08-26</v>
      </c>
      <c r="C3526" s="3">
        <v>44434</v>
      </c>
      <c r="E3526" s="4" t="str">
        <f t="shared" si="873"/>
        <v>57.0;65.0;50.0;70.0</v>
      </c>
      <c r="F3526" s="4" t="str">
        <f t="shared" si="874"/>
        <v>57.0;65.0</v>
      </c>
      <c r="G3526" s="4" t="str">
        <f t="shared" si="875"/>
        <v>57.0</v>
      </c>
      <c r="H3526" s="4" t="str">
        <f t="shared" si="876"/>
        <v>65.0</v>
      </c>
      <c r="I3526" s="4" t="str">
        <f t="shared" si="877"/>
        <v>50.0;70.0</v>
      </c>
      <c r="J3526" s="4" t="str">
        <f t="shared" si="878"/>
        <v>50.0</v>
      </c>
      <c r="K3526" s="4" t="str">
        <f t="shared" si="879"/>
        <v>70.0</v>
      </c>
      <c r="L3526" s="4">
        <f t="shared" si="871"/>
        <v>57</v>
      </c>
      <c r="M3526" s="4">
        <f t="shared" si="871"/>
        <v>65</v>
      </c>
      <c r="N3526" s="10">
        <f t="shared" si="881"/>
        <v>-0.12307692307692308</v>
      </c>
      <c r="O3526" s="4">
        <f t="shared" si="880"/>
        <v>50</v>
      </c>
      <c r="P3526" s="4">
        <f t="shared" si="880"/>
        <v>70</v>
      </c>
      <c r="Q3526" s="4">
        <f t="shared" si="882"/>
        <v>20</v>
      </c>
      <c r="R3526" s="11"/>
    </row>
    <row r="3527" spans="1:18" x14ac:dyDescent="0.2">
      <c r="A3527" s="1" t="s">
        <v>3627</v>
      </c>
      <c r="B3527" s="4" t="str">
        <f t="shared" si="872"/>
        <v>2021-08-27</v>
      </c>
      <c r="C3527" s="3">
        <v>44435</v>
      </c>
      <c r="E3527" s="4" t="str">
        <f t="shared" si="873"/>
        <v>57.0;64.0;50.0;69.0</v>
      </c>
      <c r="F3527" s="4" t="str">
        <f t="shared" si="874"/>
        <v>57.0;64.0</v>
      </c>
      <c r="G3527" s="4" t="str">
        <f t="shared" si="875"/>
        <v>57.0</v>
      </c>
      <c r="H3527" s="4" t="str">
        <f t="shared" si="876"/>
        <v>64.0</v>
      </c>
      <c r="I3527" s="4" t="str">
        <f t="shared" si="877"/>
        <v>50.0;69.0</v>
      </c>
      <c r="J3527" s="4" t="str">
        <f t="shared" si="878"/>
        <v>50.0</v>
      </c>
      <c r="K3527" s="4" t="str">
        <f t="shared" si="879"/>
        <v>69.0</v>
      </c>
      <c r="L3527" s="4">
        <f t="shared" si="871"/>
        <v>57</v>
      </c>
      <c r="M3527" s="4">
        <f t="shared" si="871"/>
        <v>64</v>
      </c>
      <c r="N3527" s="10">
        <f t="shared" si="881"/>
        <v>-0.109375</v>
      </c>
      <c r="O3527" s="4">
        <f t="shared" si="880"/>
        <v>50</v>
      </c>
      <c r="P3527" s="4">
        <f t="shared" si="880"/>
        <v>69</v>
      </c>
      <c r="Q3527" s="4">
        <f t="shared" si="882"/>
        <v>19</v>
      </c>
      <c r="R3527" s="11"/>
    </row>
    <row r="3528" spans="1:18" x14ac:dyDescent="0.2">
      <c r="A3528" s="1" t="s">
        <v>3628</v>
      </c>
      <c r="B3528" s="4" t="str">
        <f t="shared" si="872"/>
        <v>2021-08-28</v>
      </c>
      <c r="C3528" s="3">
        <v>44436</v>
      </c>
      <c r="E3528" s="4" t="str">
        <f t="shared" si="873"/>
        <v>57.0;64.0;49.0;69.0</v>
      </c>
      <c r="F3528" s="4" t="str">
        <f t="shared" si="874"/>
        <v>57.0;64.0</v>
      </c>
      <c r="G3528" s="4" t="str">
        <f t="shared" si="875"/>
        <v>57.0</v>
      </c>
      <c r="H3528" s="4" t="str">
        <f t="shared" si="876"/>
        <v>64.0</v>
      </c>
      <c r="I3528" s="4" t="str">
        <f t="shared" si="877"/>
        <v>49.0;69.0</v>
      </c>
      <c r="J3528" s="4" t="str">
        <f t="shared" si="878"/>
        <v>49.0</v>
      </c>
      <c r="K3528" s="4" t="str">
        <f t="shared" si="879"/>
        <v>69.0</v>
      </c>
      <c r="L3528" s="4">
        <f t="shared" si="871"/>
        <v>57</v>
      </c>
      <c r="M3528" s="4">
        <f t="shared" si="871"/>
        <v>64</v>
      </c>
      <c r="N3528" s="10">
        <f t="shared" si="881"/>
        <v>-0.109375</v>
      </c>
      <c r="O3528" s="4">
        <f t="shared" si="880"/>
        <v>49</v>
      </c>
      <c r="P3528" s="4">
        <f t="shared" si="880"/>
        <v>69</v>
      </c>
      <c r="Q3528" s="4">
        <f t="shared" si="882"/>
        <v>20</v>
      </c>
      <c r="R3528" s="11"/>
    </row>
    <row r="3529" spans="1:18" x14ac:dyDescent="0.2">
      <c r="A3529" s="1" t="s">
        <v>3629</v>
      </c>
      <c r="B3529" s="4" t="str">
        <f t="shared" si="872"/>
        <v>2021-08-29</v>
      </c>
      <c r="C3529" s="3">
        <v>44437</v>
      </c>
      <c r="E3529" s="4" t="str">
        <f t="shared" si="873"/>
        <v>57.0;65.0;49.0;69.0</v>
      </c>
      <c r="F3529" s="4" t="str">
        <f t="shared" si="874"/>
        <v>57.0;65.0</v>
      </c>
      <c r="G3529" s="4" t="str">
        <f t="shared" si="875"/>
        <v>57.0</v>
      </c>
      <c r="H3529" s="4" t="str">
        <f t="shared" si="876"/>
        <v>65.0</v>
      </c>
      <c r="I3529" s="4" t="str">
        <f t="shared" si="877"/>
        <v>49.0;69.0</v>
      </c>
      <c r="J3529" s="4" t="str">
        <f t="shared" si="878"/>
        <v>49.0</v>
      </c>
      <c r="K3529" s="4" t="str">
        <f t="shared" si="879"/>
        <v>69.0</v>
      </c>
      <c r="L3529" s="4">
        <f t="shared" si="871"/>
        <v>57</v>
      </c>
      <c r="M3529" s="4">
        <f t="shared" si="871"/>
        <v>65</v>
      </c>
      <c r="N3529" s="10">
        <f t="shared" si="881"/>
        <v>-0.12307692307692308</v>
      </c>
      <c r="O3529" s="4">
        <f t="shared" si="880"/>
        <v>49</v>
      </c>
      <c r="P3529" s="4">
        <f t="shared" si="880"/>
        <v>69</v>
      </c>
      <c r="Q3529" s="4">
        <f t="shared" si="882"/>
        <v>20</v>
      </c>
      <c r="R3529" s="11"/>
    </row>
    <row r="3530" spans="1:18" x14ac:dyDescent="0.2">
      <c r="A3530" s="1" t="s">
        <v>3630</v>
      </c>
      <c r="B3530" s="4" t="str">
        <f t="shared" si="872"/>
        <v>2021-08-30</v>
      </c>
      <c r="C3530" s="3">
        <v>44438</v>
      </c>
      <c r="E3530" s="4" t="str">
        <f t="shared" si="873"/>
        <v>57.0;65.0;49.0;69.0</v>
      </c>
      <c r="F3530" s="4" t="str">
        <f t="shared" si="874"/>
        <v>57.0;65.0</v>
      </c>
      <c r="G3530" s="4" t="str">
        <f t="shared" si="875"/>
        <v>57.0</v>
      </c>
      <c r="H3530" s="4" t="str">
        <f t="shared" si="876"/>
        <v>65.0</v>
      </c>
      <c r="I3530" s="4" t="str">
        <f t="shared" si="877"/>
        <v>49.0;69.0</v>
      </c>
      <c r="J3530" s="4" t="str">
        <f t="shared" si="878"/>
        <v>49.0</v>
      </c>
      <c r="K3530" s="4" t="str">
        <f t="shared" si="879"/>
        <v>69.0</v>
      </c>
      <c r="L3530" s="4">
        <f t="shared" si="871"/>
        <v>57</v>
      </c>
      <c r="M3530" s="4">
        <f t="shared" si="871"/>
        <v>65</v>
      </c>
      <c r="N3530" s="10">
        <f t="shared" si="881"/>
        <v>-0.12307692307692308</v>
      </c>
      <c r="O3530" s="4">
        <f t="shared" si="880"/>
        <v>49</v>
      </c>
      <c r="P3530" s="4">
        <f t="shared" si="880"/>
        <v>69</v>
      </c>
      <c r="Q3530" s="4">
        <f t="shared" si="882"/>
        <v>20</v>
      </c>
      <c r="R3530" s="11"/>
    </row>
    <row r="3531" spans="1:18" x14ac:dyDescent="0.2">
      <c r="A3531" s="1" t="s">
        <v>3631</v>
      </c>
      <c r="B3531" s="4" t="str">
        <f t="shared" si="872"/>
        <v>2021-08-31</v>
      </c>
      <c r="C3531" s="3">
        <v>44439</v>
      </c>
      <c r="E3531" s="4" t="str">
        <f t="shared" si="873"/>
        <v>56.0;65.0;49.0;68.0</v>
      </c>
      <c r="F3531" s="4" t="str">
        <f t="shared" si="874"/>
        <v>56.0;65.0</v>
      </c>
      <c r="G3531" s="4" t="str">
        <f t="shared" si="875"/>
        <v>56.0</v>
      </c>
      <c r="H3531" s="4" t="str">
        <f t="shared" si="876"/>
        <v>65.0</v>
      </c>
      <c r="I3531" s="4" t="str">
        <f t="shared" si="877"/>
        <v>49.0;68.0</v>
      </c>
      <c r="J3531" s="4" t="str">
        <f t="shared" si="878"/>
        <v>49.0</v>
      </c>
      <c r="K3531" s="4" t="str">
        <f t="shared" si="879"/>
        <v>68.0</v>
      </c>
      <c r="L3531" s="4">
        <f t="shared" si="871"/>
        <v>56</v>
      </c>
      <c r="M3531" s="4">
        <f t="shared" si="871"/>
        <v>65</v>
      </c>
      <c r="N3531" s="10">
        <f t="shared" si="881"/>
        <v>-0.13846153846153841</v>
      </c>
      <c r="O3531" s="4">
        <f t="shared" si="880"/>
        <v>49</v>
      </c>
      <c r="P3531" s="4">
        <f t="shared" si="880"/>
        <v>68</v>
      </c>
      <c r="Q3531" s="4">
        <f t="shared" si="882"/>
        <v>19</v>
      </c>
      <c r="R3531" s="11"/>
    </row>
    <row r="3532" spans="1:18" x14ac:dyDescent="0.2">
      <c r="A3532" s="1" t="s">
        <v>3632</v>
      </c>
      <c r="B3532" s="4" t="str">
        <f t="shared" si="872"/>
        <v>2021-09-01</v>
      </c>
      <c r="C3532" s="3">
        <v>44440</v>
      </c>
      <c r="E3532" s="4" t="str">
        <f t="shared" si="873"/>
        <v>56.0;64.0;49.0;68.0</v>
      </c>
      <c r="F3532" s="4" t="str">
        <f t="shared" si="874"/>
        <v>56.0;64.0</v>
      </c>
      <c r="G3532" s="4" t="str">
        <f t="shared" si="875"/>
        <v>56.0</v>
      </c>
      <c r="H3532" s="4" t="str">
        <f t="shared" si="876"/>
        <v>64.0</v>
      </c>
      <c r="I3532" s="4" t="str">
        <f t="shared" si="877"/>
        <v>49.0;68.0</v>
      </c>
      <c r="J3532" s="4" t="str">
        <f t="shared" si="878"/>
        <v>49.0</v>
      </c>
      <c r="K3532" s="4" t="str">
        <f t="shared" si="879"/>
        <v>68.0</v>
      </c>
      <c r="L3532" s="4">
        <f t="shared" si="871"/>
        <v>56</v>
      </c>
      <c r="M3532" s="4">
        <f t="shared" si="871"/>
        <v>64</v>
      </c>
      <c r="N3532" s="10">
        <f t="shared" si="881"/>
        <v>-0.125</v>
      </c>
      <c r="O3532" s="4">
        <f t="shared" si="880"/>
        <v>49</v>
      </c>
      <c r="P3532" s="4">
        <f t="shared" si="880"/>
        <v>68</v>
      </c>
      <c r="Q3532" s="4">
        <f t="shared" si="882"/>
        <v>19</v>
      </c>
      <c r="R3532" s="11"/>
    </row>
    <row r="3533" spans="1:18" x14ac:dyDescent="0.2">
      <c r="A3533" s="1" t="s">
        <v>3633</v>
      </c>
      <c r="B3533" s="4" t="str">
        <f t="shared" si="872"/>
        <v>2021-09-02</v>
      </c>
      <c r="C3533" s="3">
        <v>44441</v>
      </c>
      <c r="E3533" s="4" t="str">
        <f t="shared" si="873"/>
        <v>56.0;64.0;49.0;67.0</v>
      </c>
      <c r="F3533" s="4" t="str">
        <f t="shared" si="874"/>
        <v>56.0;64.0</v>
      </c>
      <c r="G3533" s="4" t="str">
        <f t="shared" si="875"/>
        <v>56.0</v>
      </c>
      <c r="H3533" s="4" t="str">
        <f t="shared" si="876"/>
        <v>64.0</v>
      </c>
      <c r="I3533" s="4" t="str">
        <f t="shared" si="877"/>
        <v>49.0;67.0</v>
      </c>
      <c r="J3533" s="4" t="str">
        <f t="shared" si="878"/>
        <v>49.0</v>
      </c>
      <c r="K3533" s="4" t="str">
        <f t="shared" si="879"/>
        <v>67.0</v>
      </c>
      <c r="L3533" s="4">
        <f t="shared" si="871"/>
        <v>56</v>
      </c>
      <c r="M3533" s="4">
        <f t="shared" si="871"/>
        <v>64</v>
      </c>
      <c r="N3533" s="10">
        <f t="shared" si="881"/>
        <v>-0.125</v>
      </c>
      <c r="O3533" s="4">
        <f t="shared" si="880"/>
        <v>49</v>
      </c>
      <c r="P3533" s="4">
        <f t="shared" si="880"/>
        <v>67</v>
      </c>
      <c r="Q3533" s="4">
        <f t="shared" si="882"/>
        <v>18</v>
      </c>
      <c r="R3533" s="11"/>
    </row>
    <row r="3534" spans="1:18" x14ac:dyDescent="0.2">
      <c r="A3534" s="1" t="s">
        <v>3634</v>
      </c>
      <c r="B3534" s="4" t="str">
        <f t="shared" si="872"/>
        <v>2021-09-03</v>
      </c>
      <c r="C3534" s="3">
        <v>44442</v>
      </c>
      <c r="E3534" s="4" t="str">
        <f t="shared" si="873"/>
        <v>55.0;64.0;48.0;67.0</v>
      </c>
      <c r="F3534" s="4" t="str">
        <f t="shared" si="874"/>
        <v>55.0;64.0</v>
      </c>
      <c r="G3534" s="4" t="str">
        <f t="shared" si="875"/>
        <v>55.0</v>
      </c>
      <c r="H3534" s="4" t="str">
        <f t="shared" si="876"/>
        <v>64.0</v>
      </c>
      <c r="I3534" s="4" t="str">
        <f t="shared" si="877"/>
        <v>48.0;67.0</v>
      </c>
      <c r="J3534" s="4" t="str">
        <f t="shared" si="878"/>
        <v>48.0</v>
      </c>
      <c r="K3534" s="4" t="str">
        <f t="shared" si="879"/>
        <v>67.0</v>
      </c>
      <c r="L3534" s="4">
        <f t="shared" si="871"/>
        <v>55</v>
      </c>
      <c r="M3534" s="4">
        <f t="shared" si="871"/>
        <v>64</v>
      </c>
      <c r="N3534" s="10">
        <f t="shared" si="881"/>
        <v>-0.140625</v>
      </c>
      <c r="O3534" s="4">
        <f t="shared" si="880"/>
        <v>48</v>
      </c>
      <c r="P3534" s="4">
        <f t="shared" si="880"/>
        <v>67</v>
      </c>
      <c r="Q3534" s="4">
        <f t="shared" si="882"/>
        <v>19</v>
      </c>
      <c r="R3534" s="11"/>
    </row>
    <row r="3535" spans="1:18" x14ac:dyDescent="0.2">
      <c r="A3535" s="1" t="s">
        <v>3635</v>
      </c>
      <c r="B3535" s="4" t="str">
        <f t="shared" si="872"/>
        <v>2021-09-04</v>
      </c>
      <c r="C3535" s="3">
        <v>44443</v>
      </c>
      <c r="E3535" s="4" t="str">
        <f t="shared" si="873"/>
        <v>55.0;64.0;48.0;67.0</v>
      </c>
      <c r="F3535" s="4" t="str">
        <f t="shared" si="874"/>
        <v>55.0;64.0</v>
      </c>
      <c r="G3535" s="4" t="str">
        <f t="shared" si="875"/>
        <v>55.0</v>
      </c>
      <c r="H3535" s="4" t="str">
        <f t="shared" si="876"/>
        <v>64.0</v>
      </c>
      <c r="I3535" s="4" t="str">
        <f t="shared" si="877"/>
        <v>48.0;67.0</v>
      </c>
      <c r="J3535" s="4" t="str">
        <f t="shared" si="878"/>
        <v>48.0</v>
      </c>
      <c r="K3535" s="4" t="str">
        <f t="shared" si="879"/>
        <v>67.0</v>
      </c>
      <c r="L3535" s="4">
        <f t="shared" si="871"/>
        <v>55</v>
      </c>
      <c r="M3535" s="4">
        <f t="shared" si="871"/>
        <v>64</v>
      </c>
      <c r="N3535" s="10">
        <f t="shared" si="881"/>
        <v>-0.140625</v>
      </c>
      <c r="O3535" s="4">
        <f t="shared" si="880"/>
        <v>48</v>
      </c>
      <c r="P3535" s="4">
        <f t="shared" si="880"/>
        <v>67</v>
      </c>
      <c r="Q3535" s="4">
        <f t="shared" si="882"/>
        <v>19</v>
      </c>
      <c r="R3535" s="11"/>
    </row>
    <row r="3536" spans="1:18" x14ac:dyDescent="0.2">
      <c r="A3536" s="1" t="s">
        <v>3636</v>
      </c>
      <c r="B3536" s="4" t="str">
        <f t="shared" si="872"/>
        <v>2021-09-05</v>
      </c>
      <c r="C3536" s="3">
        <v>44444</v>
      </c>
      <c r="E3536" s="4" t="str">
        <f t="shared" si="873"/>
        <v>56.0;64.0;48.0;66.0</v>
      </c>
      <c r="F3536" s="4" t="str">
        <f t="shared" si="874"/>
        <v>56.0;64.0</v>
      </c>
      <c r="G3536" s="4" t="str">
        <f t="shared" si="875"/>
        <v>56.0</v>
      </c>
      <c r="H3536" s="4" t="str">
        <f t="shared" si="876"/>
        <v>64.0</v>
      </c>
      <c r="I3536" s="4" t="str">
        <f t="shared" si="877"/>
        <v>48.0;66.0</v>
      </c>
      <c r="J3536" s="4" t="str">
        <f t="shared" si="878"/>
        <v>48.0</v>
      </c>
      <c r="K3536" s="4" t="str">
        <f t="shared" si="879"/>
        <v>66.0</v>
      </c>
      <c r="L3536" s="4">
        <f t="shared" si="871"/>
        <v>56</v>
      </c>
      <c r="M3536" s="4">
        <f t="shared" si="871"/>
        <v>64</v>
      </c>
      <c r="N3536" s="10">
        <f t="shared" si="881"/>
        <v>-0.125</v>
      </c>
      <c r="O3536" s="4">
        <f t="shared" si="880"/>
        <v>48</v>
      </c>
      <c r="P3536" s="4">
        <f t="shared" si="880"/>
        <v>66</v>
      </c>
      <c r="Q3536" s="4">
        <f t="shared" si="882"/>
        <v>18</v>
      </c>
      <c r="R3536" s="11"/>
    </row>
    <row r="3537" spans="1:18" x14ac:dyDescent="0.2">
      <c r="A3537" s="1" t="s">
        <v>3637</v>
      </c>
      <c r="B3537" s="4" t="str">
        <f t="shared" si="872"/>
        <v>2021-09-06</v>
      </c>
      <c r="C3537" s="3">
        <v>44445</v>
      </c>
      <c r="E3537" s="4" t="str">
        <f t="shared" si="873"/>
        <v>55.0;64.0;48.0;65.0</v>
      </c>
      <c r="F3537" s="4" t="str">
        <f t="shared" si="874"/>
        <v>55.0;64.0</v>
      </c>
      <c r="G3537" s="4" t="str">
        <f t="shared" si="875"/>
        <v>55.0</v>
      </c>
      <c r="H3537" s="4" t="str">
        <f t="shared" si="876"/>
        <v>64.0</v>
      </c>
      <c r="I3537" s="4" t="str">
        <f t="shared" si="877"/>
        <v>48.0;65.0</v>
      </c>
      <c r="J3537" s="4" t="str">
        <f t="shared" si="878"/>
        <v>48.0</v>
      </c>
      <c r="K3537" s="4" t="str">
        <f t="shared" si="879"/>
        <v>65.0</v>
      </c>
      <c r="L3537" s="4">
        <f t="shared" si="871"/>
        <v>55</v>
      </c>
      <c r="M3537" s="4">
        <f t="shared" si="871"/>
        <v>64</v>
      </c>
      <c r="N3537" s="10">
        <f t="shared" si="881"/>
        <v>-0.140625</v>
      </c>
      <c r="O3537" s="4">
        <f t="shared" si="880"/>
        <v>48</v>
      </c>
      <c r="P3537" s="4">
        <f t="shared" si="880"/>
        <v>65</v>
      </c>
      <c r="Q3537" s="4">
        <f t="shared" si="882"/>
        <v>17</v>
      </c>
      <c r="R3537" s="11"/>
    </row>
    <row r="3538" spans="1:18" x14ac:dyDescent="0.2">
      <c r="A3538" s="1" t="s">
        <v>3638</v>
      </c>
      <c r="B3538" s="4" t="str">
        <f t="shared" si="872"/>
        <v>2021-09-07</v>
      </c>
      <c r="C3538" s="3">
        <v>44446</v>
      </c>
      <c r="E3538" s="4" t="str">
        <f t="shared" si="873"/>
        <v>55.0;64.0;48.0;65.0</v>
      </c>
      <c r="F3538" s="4" t="str">
        <f t="shared" si="874"/>
        <v>55.0;64.0</v>
      </c>
      <c r="G3538" s="4" t="str">
        <f t="shared" si="875"/>
        <v>55.0</v>
      </c>
      <c r="H3538" s="4" t="str">
        <f t="shared" si="876"/>
        <v>64.0</v>
      </c>
      <c r="I3538" s="4" t="str">
        <f t="shared" si="877"/>
        <v>48.0;65.0</v>
      </c>
      <c r="J3538" s="4" t="str">
        <f t="shared" si="878"/>
        <v>48.0</v>
      </c>
      <c r="K3538" s="4" t="str">
        <f t="shared" si="879"/>
        <v>65.0</v>
      </c>
      <c r="L3538" s="4">
        <f t="shared" si="871"/>
        <v>55</v>
      </c>
      <c r="M3538" s="4">
        <f t="shared" si="871"/>
        <v>64</v>
      </c>
      <c r="N3538" s="10">
        <f t="shared" si="881"/>
        <v>-0.140625</v>
      </c>
      <c r="O3538" s="4">
        <f t="shared" si="880"/>
        <v>48</v>
      </c>
      <c r="P3538" s="4">
        <f t="shared" si="880"/>
        <v>65</v>
      </c>
      <c r="Q3538" s="4">
        <f t="shared" si="882"/>
        <v>17</v>
      </c>
      <c r="R3538" s="11"/>
    </row>
    <row r="3539" spans="1:18" x14ac:dyDescent="0.2">
      <c r="A3539" s="1" t="s">
        <v>3639</v>
      </c>
      <c r="B3539" s="4" t="str">
        <f t="shared" si="872"/>
        <v>2021-09-08</v>
      </c>
      <c r="C3539" s="3">
        <v>44447</v>
      </c>
      <c r="E3539" s="4" t="str">
        <f t="shared" si="873"/>
        <v>55.0;64.0;48.0;65.0</v>
      </c>
      <c r="F3539" s="4" t="str">
        <f t="shared" si="874"/>
        <v>55.0;64.0</v>
      </c>
      <c r="G3539" s="4" t="str">
        <f t="shared" si="875"/>
        <v>55.0</v>
      </c>
      <c r="H3539" s="4" t="str">
        <f t="shared" si="876"/>
        <v>64.0</v>
      </c>
      <c r="I3539" s="4" t="str">
        <f t="shared" si="877"/>
        <v>48.0;65.0</v>
      </c>
      <c r="J3539" s="4" t="str">
        <f t="shared" si="878"/>
        <v>48.0</v>
      </c>
      <c r="K3539" s="4" t="str">
        <f t="shared" si="879"/>
        <v>65.0</v>
      </c>
      <c r="L3539" s="4">
        <f t="shared" si="871"/>
        <v>55</v>
      </c>
      <c r="M3539" s="4">
        <f t="shared" si="871"/>
        <v>64</v>
      </c>
      <c r="N3539" s="10">
        <f t="shared" si="881"/>
        <v>-0.140625</v>
      </c>
      <c r="O3539" s="4">
        <f t="shared" si="880"/>
        <v>48</v>
      </c>
      <c r="P3539" s="4">
        <f t="shared" si="880"/>
        <v>65</v>
      </c>
      <c r="Q3539" s="4">
        <f t="shared" si="882"/>
        <v>17</v>
      </c>
      <c r="R3539" s="11"/>
    </row>
    <row r="3540" spans="1:18" x14ac:dyDescent="0.2">
      <c r="A3540" s="1" t="s">
        <v>3640</v>
      </c>
      <c r="B3540" s="4" t="str">
        <f t="shared" si="872"/>
        <v>2021-09-09</v>
      </c>
      <c r="C3540" s="3">
        <v>44448</v>
      </c>
      <c r="E3540" s="4" t="str">
        <f t="shared" si="873"/>
        <v>55.0;63.0;48.0;64.0</v>
      </c>
      <c r="F3540" s="4" t="str">
        <f t="shared" si="874"/>
        <v>55.0;63.0</v>
      </c>
      <c r="G3540" s="4" t="str">
        <f t="shared" si="875"/>
        <v>55.0</v>
      </c>
      <c r="H3540" s="4" t="str">
        <f t="shared" si="876"/>
        <v>63.0</v>
      </c>
      <c r="I3540" s="4" t="str">
        <f t="shared" si="877"/>
        <v>48.0;64.0</v>
      </c>
      <c r="J3540" s="4" t="str">
        <f t="shared" si="878"/>
        <v>48.0</v>
      </c>
      <c r="K3540" s="4" t="str">
        <f t="shared" si="879"/>
        <v>64.0</v>
      </c>
      <c r="L3540" s="4">
        <f t="shared" si="871"/>
        <v>55</v>
      </c>
      <c r="M3540" s="4">
        <f t="shared" si="871"/>
        <v>63</v>
      </c>
      <c r="N3540" s="10">
        <f t="shared" si="881"/>
        <v>-0.12698412698412698</v>
      </c>
      <c r="O3540" s="4">
        <f t="shared" si="880"/>
        <v>48</v>
      </c>
      <c r="P3540" s="4">
        <f t="shared" si="880"/>
        <v>64</v>
      </c>
      <c r="Q3540" s="4">
        <f t="shared" si="882"/>
        <v>16</v>
      </c>
      <c r="R3540" s="11"/>
    </row>
    <row r="3541" spans="1:18" x14ac:dyDescent="0.2">
      <c r="A3541" s="1" t="s">
        <v>3641</v>
      </c>
      <c r="B3541" s="4" t="str">
        <f t="shared" si="872"/>
        <v>2021-09-10</v>
      </c>
      <c r="C3541" s="3">
        <v>44449</v>
      </c>
      <c r="E3541" s="4" t="str">
        <f t="shared" si="873"/>
        <v>54.0;63.0;48.0;64.0</v>
      </c>
      <c r="F3541" s="4" t="str">
        <f t="shared" si="874"/>
        <v>54.0;63.0</v>
      </c>
      <c r="G3541" s="4" t="str">
        <f t="shared" si="875"/>
        <v>54.0</v>
      </c>
      <c r="H3541" s="4" t="str">
        <f t="shared" si="876"/>
        <v>63.0</v>
      </c>
      <c r="I3541" s="4" t="str">
        <f t="shared" si="877"/>
        <v>48.0;64.0</v>
      </c>
      <c r="J3541" s="4" t="str">
        <f t="shared" si="878"/>
        <v>48.0</v>
      </c>
      <c r="K3541" s="4" t="str">
        <f t="shared" si="879"/>
        <v>64.0</v>
      </c>
      <c r="L3541" s="4">
        <f t="shared" si="871"/>
        <v>54</v>
      </c>
      <c r="M3541" s="4">
        <f t="shared" si="871"/>
        <v>63</v>
      </c>
      <c r="N3541" s="10">
        <f t="shared" si="881"/>
        <v>-0.1428571428571429</v>
      </c>
      <c r="O3541" s="4">
        <f t="shared" si="880"/>
        <v>48</v>
      </c>
      <c r="P3541" s="4">
        <f t="shared" si="880"/>
        <v>64</v>
      </c>
      <c r="Q3541" s="4">
        <f t="shared" si="882"/>
        <v>16</v>
      </c>
      <c r="R3541" s="11"/>
    </row>
    <row r="3542" spans="1:18" x14ac:dyDescent="0.2">
      <c r="A3542" s="1" t="s">
        <v>3642</v>
      </c>
      <c r="B3542" s="4" t="str">
        <f t="shared" si="872"/>
        <v>2021-09-11</v>
      </c>
      <c r="C3542" s="3">
        <v>44450</v>
      </c>
      <c r="E3542" s="4" t="str">
        <f t="shared" si="873"/>
        <v>54.0;63.0;48.0;64.0</v>
      </c>
      <c r="F3542" s="4" t="str">
        <f t="shared" si="874"/>
        <v>54.0;63.0</v>
      </c>
      <c r="G3542" s="4" t="str">
        <f t="shared" si="875"/>
        <v>54.0</v>
      </c>
      <c r="H3542" s="4" t="str">
        <f t="shared" si="876"/>
        <v>63.0</v>
      </c>
      <c r="I3542" s="4" t="str">
        <f t="shared" si="877"/>
        <v>48.0;64.0</v>
      </c>
      <c r="J3542" s="4" t="str">
        <f t="shared" si="878"/>
        <v>48.0</v>
      </c>
      <c r="K3542" s="4" t="str">
        <f t="shared" si="879"/>
        <v>64.0</v>
      </c>
      <c r="L3542" s="4">
        <f t="shared" si="871"/>
        <v>54</v>
      </c>
      <c r="M3542" s="4">
        <f t="shared" si="871"/>
        <v>63</v>
      </c>
      <c r="N3542" s="10">
        <f t="shared" si="881"/>
        <v>-0.1428571428571429</v>
      </c>
      <c r="O3542" s="4">
        <f t="shared" si="880"/>
        <v>48</v>
      </c>
      <c r="P3542" s="4">
        <f t="shared" si="880"/>
        <v>64</v>
      </c>
      <c r="Q3542" s="4">
        <f t="shared" si="882"/>
        <v>16</v>
      </c>
      <c r="R3542" s="11"/>
    </row>
    <row r="3543" spans="1:18" x14ac:dyDescent="0.2">
      <c r="A3543" s="1" t="s">
        <v>3643</v>
      </c>
      <c r="B3543" s="4" t="str">
        <f t="shared" si="872"/>
        <v>2021-09-12</v>
      </c>
      <c r="C3543" s="3">
        <v>44451</v>
      </c>
      <c r="E3543" s="4" t="str">
        <f t="shared" si="873"/>
        <v>54.0;63.0;47.0;63.0</v>
      </c>
      <c r="F3543" s="4" t="str">
        <f t="shared" si="874"/>
        <v>54.0;63.0</v>
      </c>
      <c r="G3543" s="4" t="str">
        <f t="shared" si="875"/>
        <v>54.0</v>
      </c>
      <c r="H3543" s="4" t="str">
        <f t="shared" si="876"/>
        <v>63.0</v>
      </c>
      <c r="I3543" s="4" t="str">
        <f t="shared" si="877"/>
        <v>47.0;63.0</v>
      </c>
      <c r="J3543" s="4" t="str">
        <f t="shared" si="878"/>
        <v>47.0</v>
      </c>
      <c r="K3543" s="4" t="str">
        <f t="shared" si="879"/>
        <v>63.0</v>
      </c>
      <c r="L3543" s="4">
        <f t="shared" si="871"/>
        <v>54</v>
      </c>
      <c r="M3543" s="4">
        <f t="shared" si="871"/>
        <v>63</v>
      </c>
      <c r="N3543" s="10">
        <f t="shared" si="881"/>
        <v>-0.1428571428571429</v>
      </c>
      <c r="O3543" s="4">
        <f t="shared" si="880"/>
        <v>47</v>
      </c>
      <c r="P3543" s="4">
        <f t="shared" si="880"/>
        <v>63</v>
      </c>
      <c r="Q3543" s="4">
        <f t="shared" si="882"/>
        <v>16</v>
      </c>
      <c r="R3543" s="11"/>
    </row>
    <row r="3544" spans="1:18" x14ac:dyDescent="0.2">
      <c r="A3544" s="1" t="s">
        <v>3644</v>
      </c>
      <c r="B3544" s="4" t="str">
        <f t="shared" si="872"/>
        <v>2021-09-13</v>
      </c>
      <c r="C3544" s="3">
        <v>44452</v>
      </c>
      <c r="E3544" s="4" t="str">
        <f t="shared" si="873"/>
        <v>54.0;63.0;47.0;63.0</v>
      </c>
      <c r="F3544" s="4" t="str">
        <f t="shared" si="874"/>
        <v>54.0;63.0</v>
      </c>
      <c r="G3544" s="4" t="str">
        <f t="shared" si="875"/>
        <v>54.0</v>
      </c>
      <c r="H3544" s="4" t="str">
        <f t="shared" si="876"/>
        <v>63.0</v>
      </c>
      <c r="I3544" s="4" t="str">
        <f t="shared" si="877"/>
        <v>47.0;63.0</v>
      </c>
      <c r="J3544" s="4" t="str">
        <f t="shared" si="878"/>
        <v>47.0</v>
      </c>
      <c r="K3544" s="4" t="str">
        <f t="shared" si="879"/>
        <v>63.0</v>
      </c>
      <c r="L3544" s="4">
        <f t="shared" si="871"/>
        <v>54</v>
      </c>
      <c r="M3544" s="4">
        <f t="shared" si="871"/>
        <v>63</v>
      </c>
      <c r="N3544" s="10">
        <f t="shared" si="881"/>
        <v>-0.1428571428571429</v>
      </c>
      <c r="O3544" s="4">
        <f t="shared" si="880"/>
        <v>47</v>
      </c>
      <c r="P3544" s="4">
        <f t="shared" si="880"/>
        <v>63</v>
      </c>
      <c r="Q3544" s="4">
        <f t="shared" si="882"/>
        <v>16</v>
      </c>
      <c r="R3544" s="11"/>
    </row>
    <row r="3545" spans="1:18" x14ac:dyDescent="0.2">
      <c r="A3545" s="1" t="s">
        <v>3645</v>
      </c>
      <c r="B3545" s="4" t="str">
        <f t="shared" si="872"/>
        <v>2021-09-14</v>
      </c>
      <c r="C3545" s="3">
        <v>44453</v>
      </c>
      <c r="E3545" s="4" t="str">
        <f t="shared" si="873"/>
        <v>54.0;63.0;47.0;63.0</v>
      </c>
      <c r="F3545" s="4" t="str">
        <f t="shared" si="874"/>
        <v>54.0;63.0</v>
      </c>
      <c r="G3545" s="4" t="str">
        <f t="shared" si="875"/>
        <v>54.0</v>
      </c>
      <c r="H3545" s="4" t="str">
        <f t="shared" si="876"/>
        <v>63.0</v>
      </c>
      <c r="I3545" s="4" t="str">
        <f t="shared" si="877"/>
        <v>47.0;63.0</v>
      </c>
      <c r="J3545" s="4" t="str">
        <f t="shared" si="878"/>
        <v>47.0</v>
      </c>
      <c r="K3545" s="4" t="str">
        <f t="shared" si="879"/>
        <v>63.0</v>
      </c>
      <c r="L3545" s="4">
        <f t="shared" si="871"/>
        <v>54</v>
      </c>
      <c r="M3545" s="4">
        <f t="shared" si="871"/>
        <v>63</v>
      </c>
      <c r="N3545" s="10">
        <f t="shared" si="881"/>
        <v>-0.1428571428571429</v>
      </c>
      <c r="O3545" s="4">
        <f t="shared" si="880"/>
        <v>47</v>
      </c>
      <c r="P3545" s="4">
        <f t="shared" si="880"/>
        <v>63</v>
      </c>
      <c r="Q3545" s="4">
        <f t="shared" si="882"/>
        <v>16</v>
      </c>
      <c r="R3545" s="11"/>
    </row>
    <row r="3546" spans="1:18" x14ac:dyDescent="0.2">
      <c r="A3546" s="1" t="s">
        <v>3646</v>
      </c>
      <c r="B3546" s="4" t="str">
        <f t="shared" si="872"/>
        <v>2021-09-15</v>
      </c>
      <c r="C3546" s="3">
        <v>44454</v>
      </c>
      <c r="E3546" s="4" t="str">
        <f t="shared" si="873"/>
        <v>53.0;62.0;47.0;63.0</v>
      </c>
      <c r="F3546" s="4" t="str">
        <f t="shared" si="874"/>
        <v>53.0;62.0</v>
      </c>
      <c r="G3546" s="4" t="str">
        <f t="shared" si="875"/>
        <v>53.0</v>
      </c>
      <c r="H3546" s="4" t="str">
        <f t="shared" si="876"/>
        <v>62.0</v>
      </c>
      <c r="I3546" s="4" t="str">
        <f t="shared" si="877"/>
        <v>47.0;63.0</v>
      </c>
      <c r="J3546" s="4" t="str">
        <f t="shared" si="878"/>
        <v>47.0</v>
      </c>
      <c r="K3546" s="4" t="str">
        <f t="shared" si="879"/>
        <v>63.0</v>
      </c>
      <c r="L3546" s="4">
        <f t="shared" si="871"/>
        <v>53</v>
      </c>
      <c r="M3546" s="4">
        <f t="shared" si="871"/>
        <v>62</v>
      </c>
      <c r="N3546" s="10">
        <f t="shared" si="881"/>
        <v>-0.14516129032258063</v>
      </c>
      <c r="O3546" s="4">
        <f t="shared" si="880"/>
        <v>47</v>
      </c>
      <c r="P3546" s="4">
        <f t="shared" si="880"/>
        <v>63</v>
      </c>
      <c r="Q3546" s="4">
        <f t="shared" si="882"/>
        <v>16</v>
      </c>
      <c r="R3546" s="11"/>
    </row>
    <row r="3547" spans="1:18" x14ac:dyDescent="0.2">
      <c r="A3547" s="1" t="s">
        <v>3647</v>
      </c>
      <c r="B3547" s="4" t="str">
        <f t="shared" si="872"/>
        <v>2021-09-16</v>
      </c>
      <c r="C3547" s="3">
        <v>44455</v>
      </c>
      <c r="E3547" s="4" t="str">
        <f t="shared" si="873"/>
        <v>53.0;62.0;47.0;62.0</v>
      </c>
      <c r="F3547" s="4" t="str">
        <f t="shared" si="874"/>
        <v>53.0;62.0</v>
      </c>
      <c r="G3547" s="4" t="str">
        <f t="shared" si="875"/>
        <v>53.0</v>
      </c>
      <c r="H3547" s="4" t="str">
        <f t="shared" si="876"/>
        <v>62.0</v>
      </c>
      <c r="I3547" s="4" t="str">
        <f t="shared" si="877"/>
        <v>47.0;62.0</v>
      </c>
      <c r="J3547" s="4" t="str">
        <f t="shared" si="878"/>
        <v>47.0</v>
      </c>
      <c r="K3547" s="4" t="str">
        <f t="shared" si="879"/>
        <v>62.0</v>
      </c>
      <c r="L3547" s="4">
        <f t="shared" si="871"/>
        <v>53</v>
      </c>
      <c r="M3547" s="4">
        <f t="shared" si="871"/>
        <v>62</v>
      </c>
      <c r="N3547" s="10">
        <f t="shared" si="881"/>
        <v>-0.14516129032258063</v>
      </c>
      <c r="O3547" s="4">
        <f t="shared" si="880"/>
        <v>47</v>
      </c>
      <c r="P3547" s="4">
        <f t="shared" si="880"/>
        <v>62</v>
      </c>
      <c r="Q3547" s="4">
        <f t="shared" si="882"/>
        <v>15</v>
      </c>
      <c r="R3547" s="11"/>
    </row>
    <row r="3548" spans="1:18" x14ac:dyDescent="0.2">
      <c r="A3548" s="1" t="s">
        <v>3648</v>
      </c>
      <c r="B3548" s="4" t="str">
        <f t="shared" si="872"/>
        <v>2021-09-17</v>
      </c>
      <c r="C3548" s="3">
        <v>44456</v>
      </c>
      <c r="E3548" s="4" t="str">
        <f t="shared" si="873"/>
        <v>54.0;62.0;46.0;62.0</v>
      </c>
      <c r="F3548" s="4" t="str">
        <f t="shared" si="874"/>
        <v>54.0;62.0</v>
      </c>
      <c r="G3548" s="4" t="str">
        <f t="shared" si="875"/>
        <v>54.0</v>
      </c>
      <c r="H3548" s="4" t="str">
        <f t="shared" si="876"/>
        <v>62.0</v>
      </c>
      <c r="I3548" s="4" t="str">
        <f t="shared" si="877"/>
        <v>46.0;62.0</v>
      </c>
      <c r="J3548" s="4" t="str">
        <f t="shared" si="878"/>
        <v>46.0</v>
      </c>
      <c r="K3548" s="4" t="str">
        <f t="shared" si="879"/>
        <v>62.0</v>
      </c>
      <c r="L3548" s="4">
        <f t="shared" si="871"/>
        <v>54</v>
      </c>
      <c r="M3548" s="4">
        <f t="shared" si="871"/>
        <v>62</v>
      </c>
      <c r="N3548" s="10">
        <f t="shared" si="881"/>
        <v>-0.12903225806451613</v>
      </c>
      <c r="O3548" s="4">
        <f t="shared" si="880"/>
        <v>46</v>
      </c>
      <c r="P3548" s="4">
        <f t="shared" si="880"/>
        <v>62</v>
      </c>
      <c r="Q3548" s="4">
        <f t="shared" si="882"/>
        <v>16</v>
      </c>
      <c r="R3548" s="11"/>
    </row>
    <row r="3549" spans="1:18" x14ac:dyDescent="0.2">
      <c r="A3549" s="1" t="s">
        <v>3649</v>
      </c>
      <c r="B3549" s="4" t="str">
        <f t="shared" si="872"/>
        <v>2021-09-18</v>
      </c>
      <c r="C3549" s="3">
        <v>44457</v>
      </c>
      <c r="E3549" s="4" t="str">
        <f t="shared" si="873"/>
        <v>54.0;62.0;47.0;62.0</v>
      </c>
      <c r="F3549" s="4" t="str">
        <f t="shared" si="874"/>
        <v>54.0;62.0</v>
      </c>
      <c r="G3549" s="4" t="str">
        <f t="shared" si="875"/>
        <v>54.0</v>
      </c>
      <c r="H3549" s="4" t="str">
        <f t="shared" si="876"/>
        <v>62.0</v>
      </c>
      <c r="I3549" s="4" t="str">
        <f t="shared" si="877"/>
        <v>47.0;62.0</v>
      </c>
      <c r="J3549" s="4" t="str">
        <f t="shared" si="878"/>
        <v>47.0</v>
      </c>
      <c r="K3549" s="4" t="str">
        <f t="shared" si="879"/>
        <v>62.0</v>
      </c>
      <c r="L3549" s="4">
        <f t="shared" si="871"/>
        <v>54</v>
      </c>
      <c r="M3549" s="4">
        <f t="shared" si="871"/>
        <v>62</v>
      </c>
      <c r="N3549" s="10">
        <f t="shared" si="881"/>
        <v>-0.12903225806451613</v>
      </c>
      <c r="O3549" s="4">
        <f t="shared" si="880"/>
        <v>47</v>
      </c>
      <c r="P3549" s="4">
        <f t="shared" si="880"/>
        <v>62</v>
      </c>
      <c r="Q3549" s="4">
        <f t="shared" si="882"/>
        <v>15</v>
      </c>
      <c r="R3549" s="11"/>
    </row>
    <row r="3550" spans="1:18" x14ac:dyDescent="0.2">
      <c r="A3550" s="1" t="s">
        <v>3650</v>
      </c>
      <c r="B3550" s="4" t="str">
        <f t="shared" si="872"/>
        <v>2021-09-19</v>
      </c>
      <c r="C3550" s="3">
        <v>44458</v>
      </c>
      <c r="E3550" s="4" t="str">
        <f t="shared" si="873"/>
        <v>54.0;62.0;46.0;62.0</v>
      </c>
      <c r="F3550" s="4" t="str">
        <f t="shared" si="874"/>
        <v>54.0;62.0</v>
      </c>
      <c r="G3550" s="4" t="str">
        <f t="shared" si="875"/>
        <v>54.0</v>
      </c>
      <c r="H3550" s="4" t="str">
        <f t="shared" si="876"/>
        <v>62.0</v>
      </c>
      <c r="I3550" s="4" t="str">
        <f t="shared" si="877"/>
        <v>46.0;62.0</v>
      </c>
      <c r="J3550" s="4" t="str">
        <f t="shared" si="878"/>
        <v>46.0</v>
      </c>
      <c r="K3550" s="4" t="str">
        <f t="shared" si="879"/>
        <v>62.0</v>
      </c>
      <c r="L3550" s="4">
        <f t="shared" si="871"/>
        <v>54</v>
      </c>
      <c r="M3550" s="4">
        <f t="shared" si="871"/>
        <v>62</v>
      </c>
      <c r="N3550" s="10">
        <f t="shared" si="881"/>
        <v>-0.12903225806451613</v>
      </c>
      <c r="O3550" s="4">
        <f t="shared" si="880"/>
        <v>46</v>
      </c>
      <c r="P3550" s="4">
        <f t="shared" si="880"/>
        <v>62</v>
      </c>
      <c r="Q3550" s="4">
        <f t="shared" si="882"/>
        <v>16</v>
      </c>
      <c r="R3550" s="11"/>
    </row>
    <row r="3551" spans="1:18" x14ac:dyDescent="0.2">
      <c r="A3551" s="1" t="s">
        <v>3651</v>
      </c>
      <c r="B3551" s="4" t="str">
        <f t="shared" si="872"/>
        <v>2021-09-20</v>
      </c>
      <c r="C3551" s="3">
        <v>44459</v>
      </c>
      <c r="E3551" s="4" t="str">
        <f t="shared" si="873"/>
        <v>54.0;63.0;46.0;61.0</v>
      </c>
      <c r="F3551" s="4" t="str">
        <f t="shared" si="874"/>
        <v>54.0;63.0</v>
      </c>
      <c r="G3551" s="4" t="str">
        <f t="shared" si="875"/>
        <v>54.0</v>
      </c>
      <c r="H3551" s="4" t="str">
        <f t="shared" si="876"/>
        <v>63.0</v>
      </c>
      <c r="I3551" s="4" t="str">
        <f t="shared" si="877"/>
        <v>46.0;61.0</v>
      </c>
      <c r="J3551" s="4" t="str">
        <f t="shared" si="878"/>
        <v>46.0</v>
      </c>
      <c r="K3551" s="4" t="str">
        <f t="shared" si="879"/>
        <v>61.0</v>
      </c>
      <c r="L3551" s="4">
        <f t="shared" si="871"/>
        <v>54</v>
      </c>
      <c r="M3551" s="4">
        <f t="shared" si="871"/>
        <v>63</v>
      </c>
      <c r="N3551" s="10">
        <f t="shared" si="881"/>
        <v>-0.1428571428571429</v>
      </c>
      <c r="O3551" s="4">
        <f t="shared" si="880"/>
        <v>46</v>
      </c>
      <c r="P3551" s="4">
        <f t="shared" si="880"/>
        <v>61</v>
      </c>
      <c r="Q3551" s="4">
        <f t="shared" si="882"/>
        <v>15</v>
      </c>
      <c r="R3551" s="11"/>
    </row>
    <row r="3552" spans="1:18" x14ac:dyDescent="0.2">
      <c r="A3552" s="1" t="s">
        <v>3652</v>
      </c>
      <c r="B3552" s="4" t="str">
        <f t="shared" si="872"/>
        <v>2021-09-21</v>
      </c>
      <c r="C3552" s="3">
        <v>44460</v>
      </c>
      <c r="E3552" s="4" t="str">
        <f t="shared" si="873"/>
        <v>54.0;62.0;46.0;61.0</v>
      </c>
      <c r="F3552" s="4" t="str">
        <f t="shared" si="874"/>
        <v>54.0;62.0</v>
      </c>
      <c r="G3552" s="4" t="str">
        <f t="shared" si="875"/>
        <v>54.0</v>
      </c>
      <c r="H3552" s="4" t="str">
        <f t="shared" si="876"/>
        <v>62.0</v>
      </c>
      <c r="I3552" s="4" t="str">
        <f t="shared" si="877"/>
        <v>46.0;61.0</v>
      </c>
      <c r="J3552" s="4" t="str">
        <f t="shared" si="878"/>
        <v>46.0</v>
      </c>
      <c r="K3552" s="4" t="str">
        <f t="shared" si="879"/>
        <v>61.0</v>
      </c>
      <c r="L3552" s="4">
        <f t="shared" si="871"/>
        <v>54</v>
      </c>
      <c r="M3552" s="4">
        <f t="shared" si="871"/>
        <v>62</v>
      </c>
      <c r="N3552" s="10">
        <f t="shared" si="881"/>
        <v>-0.12903225806451613</v>
      </c>
      <c r="O3552" s="4">
        <f t="shared" si="880"/>
        <v>46</v>
      </c>
      <c r="P3552" s="4">
        <f t="shared" si="880"/>
        <v>61</v>
      </c>
      <c r="Q3552" s="4">
        <f t="shared" si="882"/>
        <v>15</v>
      </c>
      <c r="R3552" s="11"/>
    </row>
    <row r="3553" spans="1:18" x14ac:dyDescent="0.2">
      <c r="A3553" s="1" t="s">
        <v>3653</v>
      </c>
      <c r="B3553" s="4" t="str">
        <f t="shared" si="872"/>
        <v>2021-09-22</v>
      </c>
      <c r="C3553" s="3">
        <v>44461</v>
      </c>
      <c r="E3553" s="4" t="str">
        <f t="shared" si="873"/>
        <v>54.0;62.0;46.0;60.0</v>
      </c>
      <c r="F3553" s="4" t="str">
        <f t="shared" si="874"/>
        <v>54.0;62.0</v>
      </c>
      <c r="G3553" s="4" t="str">
        <f t="shared" si="875"/>
        <v>54.0</v>
      </c>
      <c r="H3553" s="4" t="str">
        <f t="shared" si="876"/>
        <v>62.0</v>
      </c>
      <c r="I3553" s="4" t="str">
        <f t="shared" si="877"/>
        <v>46.0;60.0</v>
      </c>
      <c r="J3553" s="4" t="str">
        <f t="shared" si="878"/>
        <v>46.0</v>
      </c>
      <c r="K3553" s="4" t="str">
        <f t="shared" si="879"/>
        <v>60.0</v>
      </c>
      <c r="L3553" s="4">
        <f t="shared" si="871"/>
        <v>54</v>
      </c>
      <c r="M3553" s="4">
        <f t="shared" si="871"/>
        <v>62</v>
      </c>
      <c r="N3553" s="10">
        <f t="shared" si="881"/>
        <v>-0.12903225806451613</v>
      </c>
      <c r="O3553" s="4">
        <f t="shared" si="880"/>
        <v>46</v>
      </c>
      <c r="P3553" s="4">
        <f t="shared" si="880"/>
        <v>60</v>
      </c>
      <c r="Q3553" s="4">
        <f t="shared" si="882"/>
        <v>14</v>
      </c>
      <c r="R3553" s="11"/>
    </row>
    <row r="3554" spans="1:18" x14ac:dyDescent="0.2">
      <c r="A3554" s="1" t="s">
        <v>3654</v>
      </c>
      <c r="B3554" s="4" t="str">
        <f t="shared" si="872"/>
        <v>2021-09-23</v>
      </c>
      <c r="C3554" s="3">
        <v>44462</v>
      </c>
      <c r="E3554" s="4" t="str">
        <f t="shared" si="873"/>
        <v>54.0;62.0;45.0;60.0</v>
      </c>
      <c r="F3554" s="4" t="str">
        <f t="shared" si="874"/>
        <v>54.0;62.0</v>
      </c>
      <c r="G3554" s="4" t="str">
        <f t="shared" si="875"/>
        <v>54.0</v>
      </c>
      <c r="H3554" s="4" t="str">
        <f t="shared" si="876"/>
        <v>62.0</v>
      </c>
      <c r="I3554" s="4" t="str">
        <f t="shared" si="877"/>
        <v>45.0;60.0</v>
      </c>
      <c r="J3554" s="4" t="str">
        <f t="shared" si="878"/>
        <v>45.0</v>
      </c>
      <c r="K3554" s="4" t="str">
        <f t="shared" si="879"/>
        <v>60.0</v>
      </c>
      <c r="L3554" s="4">
        <f t="shared" si="871"/>
        <v>54</v>
      </c>
      <c r="M3554" s="4">
        <f t="shared" si="871"/>
        <v>62</v>
      </c>
      <c r="N3554" s="10">
        <f t="shared" si="881"/>
        <v>-0.12903225806451613</v>
      </c>
      <c r="O3554" s="4">
        <f t="shared" si="880"/>
        <v>45</v>
      </c>
      <c r="P3554" s="4">
        <f t="shared" si="880"/>
        <v>60</v>
      </c>
      <c r="Q3554" s="4">
        <f t="shared" si="882"/>
        <v>15</v>
      </c>
      <c r="R3554" s="11"/>
    </row>
    <row r="3555" spans="1:18" x14ac:dyDescent="0.2">
      <c r="A3555" s="1" t="s">
        <v>3655</v>
      </c>
      <c r="B3555" s="4" t="str">
        <f t="shared" si="872"/>
        <v>2021-09-24</v>
      </c>
      <c r="C3555" s="3">
        <v>44463</v>
      </c>
      <c r="E3555" s="4" t="str">
        <f t="shared" si="873"/>
        <v>53.0;61.0;46.0;60.0</v>
      </c>
      <c r="F3555" s="4" t="str">
        <f t="shared" si="874"/>
        <v>53.0;61.0</v>
      </c>
      <c r="G3555" s="4" t="str">
        <f t="shared" si="875"/>
        <v>53.0</v>
      </c>
      <c r="H3555" s="4" t="str">
        <f t="shared" si="876"/>
        <v>61.0</v>
      </c>
      <c r="I3555" s="4" t="str">
        <f t="shared" si="877"/>
        <v>46.0;60.0</v>
      </c>
      <c r="J3555" s="4" t="str">
        <f t="shared" si="878"/>
        <v>46.0</v>
      </c>
      <c r="K3555" s="4" t="str">
        <f t="shared" si="879"/>
        <v>60.0</v>
      </c>
      <c r="L3555" s="4">
        <f t="shared" si="871"/>
        <v>53</v>
      </c>
      <c r="M3555" s="4">
        <f t="shared" si="871"/>
        <v>61</v>
      </c>
      <c r="N3555" s="10">
        <f t="shared" si="881"/>
        <v>-0.13114754098360659</v>
      </c>
      <c r="O3555" s="4">
        <f t="shared" si="880"/>
        <v>46</v>
      </c>
      <c r="P3555" s="4">
        <f t="shared" si="880"/>
        <v>60</v>
      </c>
      <c r="Q3555" s="4">
        <f t="shared" si="882"/>
        <v>14</v>
      </c>
      <c r="R3555" s="11"/>
    </row>
    <row r="3556" spans="1:18" x14ac:dyDescent="0.2">
      <c r="A3556" s="1" t="s">
        <v>3656</v>
      </c>
      <c r="B3556" s="4" t="str">
        <f t="shared" si="872"/>
        <v>2021-09-25</v>
      </c>
      <c r="C3556" s="3">
        <v>44464</v>
      </c>
      <c r="E3556" s="4" t="str">
        <f t="shared" si="873"/>
        <v>53.0;61.0;46.0;60.0</v>
      </c>
      <c r="F3556" s="4" t="str">
        <f t="shared" si="874"/>
        <v>53.0;61.0</v>
      </c>
      <c r="G3556" s="4" t="str">
        <f t="shared" si="875"/>
        <v>53.0</v>
      </c>
      <c r="H3556" s="4" t="str">
        <f t="shared" si="876"/>
        <v>61.0</v>
      </c>
      <c r="I3556" s="4" t="str">
        <f t="shared" si="877"/>
        <v>46.0;60.0</v>
      </c>
      <c r="J3556" s="4" t="str">
        <f t="shared" si="878"/>
        <v>46.0</v>
      </c>
      <c r="K3556" s="4" t="str">
        <f t="shared" si="879"/>
        <v>60.0</v>
      </c>
      <c r="L3556" s="4">
        <f t="shared" si="871"/>
        <v>53</v>
      </c>
      <c r="M3556" s="4">
        <f t="shared" si="871"/>
        <v>61</v>
      </c>
      <c r="N3556" s="10">
        <f t="shared" si="881"/>
        <v>-0.13114754098360659</v>
      </c>
      <c r="O3556" s="4">
        <f t="shared" si="880"/>
        <v>46</v>
      </c>
      <c r="P3556" s="4">
        <f t="shared" si="880"/>
        <v>60</v>
      </c>
      <c r="Q3556" s="4">
        <f t="shared" si="882"/>
        <v>14</v>
      </c>
      <c r="R3556" s="11"/>
    </row>
    <row r="3557" spans="1:18" x14ac:dyDescent="0.2">
      <c r="A3557" s="1" t="s">
        <v>3657</v>
      </c>
      <c r="B3557" s="4" t="str">
        <f t="shared" si="872"/>
        <v>2021-09-26</v>
      </c>
      <c r="C3557" s="3">
        <v>44465</v>
      </c>
      <c r="E3557" s="4" t="str">
        <f t="shared" si="873"/>
        <v>53.0;62.0;45.0;59.0</v>
      </c>
      <c r="F3557" s="4" t="str">
        <f t="shared" si="874"/>
        <v>53.0;62.0</v>
      </c>
      <c r="G3557" s="4" t="str">
        <f t="shared" si="875"/>
        <v>53.0</v>
      </c>
      <c r="H3557" s="4" t="str">
        <f t="shared" si="876"/>
        <v>62.0</v>
      </c>
      <c r="I3557" s="4" t="str">
        <f t="shared" si="877"/>
        <v>45.0;59.0</v>
      </c>
      <c r="J3557" s="4" t="str">
        <f t="shared" si="878"/>
        <v>45.0</v>
      </c>
      <c r="K3557" s="4" t="str">
        <f t="shared" si="879"/>
        <v>59.0</v>
      </c>
      <c r="L3557" s="4">
        <f t="shared" si="871"/>
        <v>53</v>
      </c>
      <c r="M3557" s="4">
        <f t="shared" si="871"/>
        <v>62</v>
      </c>
      <c r="N3557" s="10">
        <f t="shared" si="881"/>
        <v>-0.14516129032258063</v>
      </c>
      <c r="O3557" s="4">
        <f t="shared" si="880"/>
        <v>45</v>
      </c>
      <c r="P3557" s="4">
        <f t="shared" si="880"/>
        <v>59</v>
      </c>
      <c r="Q3557" s="4">
        <f t="shared" si="882"/>
        <v>14</v>
      </c>
      <c r="R3557" s="11"/>
    </row>
    <row r="3558" spans="1:18" x14ac:dyDescent="0.2">
      <c r="A3558" s="1" t="s">
        <v>3658</v>
      </c>
      <c r="B3558" s="4" t="str">
        <f t="shared" si="872"/>
        <v>2021-09-27</v>
      </c>
      <c r="C3558" s="3">
        <v>44466</v>
      </c>
      <c r="E3558" s="4" t="str">
        <f t="shared" si="873"/>
        <v>53.0;62.0;45.0;59.0</v>
      </c>
      <c r="F3558" s="4" t="str">
        <f t="shared" si="874"/>
        <v>53.0;62.0</v>
      </c>
      <c r="G3558" s="4" t="str">
        <f t="shared" si="875"/>
        <v>53.0</v>
      </c>
      <c r="H3558" s="4" t="str">
        <f t="shared" si="876"/>
        <v>62.0</v>
      </c>
      <c r="I3558" s="4" t="str">
        <f t="shared" si="877"/>
        <v>45.0;59.0</v>
      </c>
      <c r="J3558" s="4" t="str">
        <f t="shared" si="878"/>
        <v>45.0</v>
      </c>
      <c r="K3558" s="4" t="str">
        <f t="shared" si="879"/>
        <v>59.0</v>
      </c>
      <c r="L3558" s="4">
        <f t="shared" si="871"/>
        <v>53</v>
      </c>
      <c r="M3558" s="4">
        <f t="shared" si="871"/>
        <v>62</v>
      </c>
      <c r="N3558" s="10">
        <f t="shared" si="881"/>
        <v>-0.14516129032258063</v>
      </c>
      <c r="O3558" s="4">
        <f t="shared" si="880"/>
        <v>45</v>
      </c>
      <c r="P3558" s="4">
        <f t="shared" si="880"/>
        <v>59</v>
      </c>
      <c r="Q3558" s="4">
        <f t="shared" si="882"/>
        <v>14</v>
      </c>
      <c r="R3558" s="11"/>
    </row>
    <row r="3559" spans="1:18" x14ac:dyDescent="0.2">
      <c r="A3559" s="1" t="s">
        <v>3659</v>
      </c>
      <c r="B3559" s="4" t="str">
        <f t="shared" si="872"/>
        <v>2021-09-28</v>
      </c>
      <c r="C3559" s="3">
        <v>44467</v>
      </c>
      <c r="E3559" s="4" t="str">
        <f t="shared" si="873"/>
        <v>53.0;61.0;45.0;59.0</v>
      </c>
      <c r="F3559" s="4" t="str">
        <f t="shared" si="874"/>
        <v>53.0;61.0</v>
      </c>
      <c r="G3559" s="4" t="str">
        <f t="shared" si="875"/>
        <v>53.0</v>
      </c>
      <c r="H3559" s="4" t="str">
        <f t="shared" si="876"/>
        <v>61.0</v>
      </c>
      <c r="I3559" s="4" t="str">
        <f t="shared" si="877"/>
        <v>45.0;59.0</v>
      </c>
      <c r="J3559" s="4" t="str">
        <f t="shared" si="878"/>
        <v>45.0</v>
      </c>
      <c r="K3559" s="4" t="str">
        <f t="shared" si="879"/>
        <v>59.0</v>
      </c>
      <c r="L3559" s="4">
        <f t="shared" si="871"/>
        <v>53</v>
      </c>
      <c r="M3559" s="4">
        <f t="shared" si="871"/>
        <v>61</v>
      </c>
      <c r="N3559" s="10">
        <f t="shared" si="881"/>
        <v>-0.13114754098360659</v>
      </c>
      <c r="O3559" s="4">
        <f t="shared" si="880"/>
        <v>45</v>
      </c>
      <c r="P3559" s="4">
        <f t="shared" si="880"/>
        <v>59</v>
      </c>
      <c r="Q3559" s="4">
        <f t="shared" si="882"/>
        <v>14</v>
      </c>
      <c r="R3559" s="11"/>
    </row>
    <row r="3560" spans="1:18" x14ac:dyDescent="0.2">
      <c r="A3560" s="1" t="s">
        <v>3660</v>
      </c>
      <c r="B3560" s="4" t="str">
        <f t="shared" si="872"/>
        <v>2021-09-29</v>
      </c>
      <c r="C3560" s="3">
        <v>44468</v>
      </c>
      <c r="E3560" s="4" t="str">
        <f t="shared" si="873"/>
        <v>52.0;61.0;45.0;58.0</v>
      </c>
      <c r="F3560" s="4" t="str">
        <f t="shared" si="874"/>
        <v>52.0;61.0</v>
      </c>
      <c r="G3560" s="4" t="str">
        <f t="shared" si="875"/>
        <v>52.0</v>
      </c>
      <c r="H3560" s="4" t="str">
        <f t="shared" si="876"/>
        <v>61.0</v>
      </c>
      <c r="I3560" s="4" t="str">
        <f t="shared" si="877"/>
        <v>45.0;58.0</v>
      </c>
      <c r="J3560" s="4" t="str">
        <f t="shared" si="878"/>
        <v>45.0</v>
      </c>
      <c r="K3560" s="4" t="str">
        <f t="shared" si="879"/>
        <v>58.0</v>
      </c>
      <c r="L3560" s="4">
        <f t="shared" si="871"/>
        <v>52</v>
      </c>
      <c r="M3560" s="4">
        <f t="shared" si="871"/>
        <v>61</v>
      </c>
      <c r="N3560" s="10">
        <f t="shared" si="881"/>
        <v>-0.14754098360655743</v>
      </c>
      <c r="O3560" s="4">
        <f t="shared" si="880"/>
        <v>45</v>
      </c>
      <c r="P3560" s="4">
        <f t="shared" si="880"/>
        <v>58</v>
      </c>
      <c r="Q3560" s="4">
        <f t="shared" si="882"/>
        <v>13</v>
      </c>
      <c r="R3560" s="11"/>
    </row>
    <row r="3561" spans="1:18" x14ac:dyDescent="0.2">
      <c r="A3561" s="1" t="s">
        <v>3661</v>
      </c>
      <c r="B3561" s="4" t="str">
        <f t="shared" si="872"/>
        <v>2021-09-30</v>
      </c>
      <c r="C3561" s="3">
        <v>44469</v>
      </c>
      <c r="E3561" s="4" t="str">
        <f t="shared" si="873"/>
        <v>52.0;60.0;45.0;58.0</v>
      </c>
      <c r="F3561" s="4" t="str">
        <f t="shared" si="874"/>
        <v>52.0;60.0</v>
      </c>
      <c r="G3561" s="4" t="str">
        <f t="shared" si="875"/>
        <v>52.0</v>
      </c>
      <c r="H3561" s="4" t="str">
        <f t="shared" si="876"/>
        <v>60.0</v>
      </c>
      <c r="I3561" s="4" t="str">
        <f t="shared" si="877"/>
        <v>45.0;58.0</v>
      </c>
      <c r="J3561" s="4" t="str">
        <f t="shared" si="878"/>
        <v>45.0</v>
      </c>
      <c r="K3561" s="4" t="str">
        <f t="shared" si="879"/>
        <v>58.0</v>
      </c>
      <c r="L3561" s="4">
        <f t="shared" si="871"/>
        <v>52</v>
      </c>
      <c r="M3561" s="4">
        <f t="shared" si="871"/>
        <v>60</v>
      </c>
      <c r="N3561" s="10">
        <f t="shared" si="881"/>
        <v>-0.1333333333333333</v>
      </c>
      <c r="O3561" s="4">
        <f t="shared" si="880"/>
        <v>45</v>
      </c>
      <c r="P3561" s="4">
        <f t="shared" si="880"/>
        <v>58</v>
      </c>
      <c r="Q3561" s="4">
        <f t="shared" si="882"/>
        <v>13</v>
      </c>
      <c r="R3561" s="11"/>
    </row>
    <row r="3562" spans="1:18" x14ac:dyDescent="0.2">
      <c r="A3562" s="1" t="s">
        <v>3662</v>
      </c>
      <c r="B3562" s="4" t="str">
        <f t="shared" si="872"/>
        <v>2021-10-01</v>
      </c>
      <c r="C3562" s="3">
        <v>44470</v>
      </c>
      <c r="E3562" s="4" t="str">
        <f t="shared" si="873"/>
        <v>51.0;60.0;45.0;57.0</v>
      </c>
      <c r="F3562" s="4" t="str">
        <f t="shared" si="874"/>
        <v>51.0;60.0</v>
      </c>
      <c r="G3562" s="4" t="str">
        <f t="shared" si="875"/>
        <v>51.0</v>
      </c>
      <c r="H3562" s="4" t="str">
        <f t="shared" si="876"/>
        <v>60.0</v>
      </c>
      <c r="I3562" s="4" t="str">
        <f t="shared" si="877"/>
        <v>45.0;57.0</v>
      </c>
      <c r="J3562" s="4" t="str">
        <f t="shared" si="878"/>
        <v>45.0</v>
      </c>
      <c r="K3562" s="4" t="str">
        <f t="shared" si="879"/>
        <v>57.0</v>
      </c>
      <c r="L3562" s="4">
        <f t="shared" si="871"/>
        <v>51</v>
      </c>
      <c r="M3562" s="4">
        <f t="shared" si="871"/>
        <v>60</v>
      </c>
      <c r="N3562" s="10">
        <f t="shared" si="881"/>
        <v>-0.15000000000000002</v>
      </c>
      <c r="O3562" s="4">
        <f t="shared" si="880"/>
        <v>45</v>
      </c>
      <c r="P3562" s="4">
        <f t="shared" si="880"/>
        <v>57</v>
      </c>
      <c r="Q3562" s="4">
        <f t="shared" si="882"/>
        <v>12</v>
      </c>
      <c r="R3562" s="11"/>
    </row>
    <row r="3563" spans="1:18" x14ac:dyDescent="0.2">
      <c r="A3563" s="1" t="s">
        <v>3663</v>
      </c>
      <c r="B3563" s="4" t="str">
        <f t="shared" si="872"/>
        <v>2021-10-02</v>
      </c>
      <c r="C3563" s="3">
        <v>44471</v>
      </c>
      <c r="E3563" s="4" t="str">
        <f t="shared" si="873"/>
        <v>51.0;60.0;45.0;57.0</v>
      </c>
      <c r="F3563" s="4" t="str">
        <f t="shared" si="874"/>
        <v>51.0;60.0</v>
      </c>
      <c r="G3563" s="4" t="str">
        <f t="shared" si="875"/>
        <v>51.0</v>
      </c>
      <c r="H3563" s="4" t="str">
        <f t="shared" si="876"/>
        <v>60.0</v>
      </c>
      <c r="I3563" s="4" t="str">
        <f t="shared" si="877"/>
        <v>45.0;57.0</v>
      </c>
      <c r="J3563" s="4" t="str">
        <f t="shared" si="878"/>
        <v>45.0</v>
      </c>
      <c r="K3563" s="4" t="str">
        <f t="shared" si="879"/>
        <v>57.0</v>
      </c>
      <c r="L3563" s="4">
        <f t="shared" si="871"/>
        <v>51</v>
      </c>
      <c r="M3563" s="4">
        <f t="shared" si="871"/>
        <v>60</v>
      </c>
      <c r="N3563" s="10">
        <f t="shared" si="881"/>
        <v>-0.15000000000000002</v>
      </c>
      <c r="O3563" s="4">
        <f t="shared" si="880"/>
        <v>45</v>
      </c>
      <c r="P3563" s="4">
        <f t="shared" si="880"/>
        <v>57</v>
      </c>
      <c r="Q3563" s="4">
        <f t="shared" si="882"/>
        <v>12</v>
      </c>
      <c r="R3563" s="11"/>
    </row>
    <row r="3564" spans="1:18" x14ac:dyDescent="0.2">
      <c r="A3564" s="1" t="s">
        <v>3664</v>
      </c>
      <c r="B3564" s="4" t="str">
        <f t="shared" si="872"/>
        <v>2021-10-03</v>
      </c>
      <c r="C3564" s="3">
        <v>44472</v>
      </c>
      <c r="E3564" s="4" t="str">
        <f t="shared" si="873"/>
        <v>52.0;60.0;45.0;57.0</v>
      </c>
      <c r="F3564" s="4" t="str">
        <f t="shared" si="874"/>
        <v>52.0;60.0</v>
      </c>
      <c r="G3564" s="4" t="str">
        <f t="shared" si="875"/>
        <v>52.0</v>
      </c>
      <c r="H3564" s="4" t="str">
        <f t="shared" si="876"/>
        <v>60.0</v>
      </c>
      <c r="I3564" s="4" t="str">
        <f t="shared" si="877"/>
        <v>45.0;57.0</v>
      </c>
      <c r="J3564" s="4" t="str">
        <f t="shared" si="878"/>
        <v>45.0</v>
      </c>
      <c r="K3564" s="4" t="str">
        <f t="shared" si="879"/>
        <v>57.0</v>
      </c>
      <c r="L3564" s="4">
        <f t="shared" si="871"/>
        <v>52</v>
      </c>
      <c r="M3564" s="4">
        <f t="shared" si="871"/>
        <v>60</v>
      </c>
      <c r="N3564" s="10">
        <f t="shared" si="881"/>
        <v>-0.1333333333333333</v>
      </c>
      <c r="O3564" s="4">
        <f t="shared" si="880"/>
        <v>45</v>
      </c>
      <c r="P3564" s="4">
        <f t="shared" si="880"/>
        <v>57</v>
      </c>
      <c r="Q3564" s="4">
        <f t="shared" si="882"/>
        <v>12</v>
      </c>
      <c r="R3564" s="11"/>
    </row>
    <row r="3565" spans="1:18" x14ac:dyDescent="0.2">
      <c r="A3565" s="1" t="s">
        <v>3665</v>
      </c>
      <c r="B3565" s="4" t="str">
        <f t="shared" si="872"/>
        <v>2021-10-04</v>
      </c>
      <c r="C3565" s="3">
        <v>44473</v>
      </c>
      <c r="E3565" s="4" t="str">
        <f t="shared" si="873"/>
        <v>52.0;61.0;44.0;56.0</v>
      </c>
      <c r="F3565" s="4" t="str">
        <f t="shared" si="874"/>
        <v>52.0;61.0</v>
      </c>
      <c r="G3565" s="4" t="str">
        <f t="shared" si="875"/>
        <v>52.0</v>
      </c>
      <c r="H3565" s="4" t="str">
        <f t="shared" si="876"/>
        <v>61.0</v>
      </c>
      <c r="I3565" s="4" t="str">
        <f t="shared" si="877"/>
        <v>44.0;56.0</v>
      </c>
      <c r="J3565" s="4" t="str">
        <f t="shared" si="878"/>
        <v>44.0</v>
      </c>
      <c r="K3565" s="4" t="str">
        <f t="shared" si="879"/>
        <v>56.0</v>
      </c>
      <c r="L3565" s="4">
        <f t="shared" si="871"/>
        <v>52</v>
      </c>
      <c r="M3565" s="4">
        <f t="shared" si="871"/>
        <v>61</v>
      </c>
      <c r="N3565" s="10">
        <f t="shared" si="881"/>
        <v>-0.14754098360655743</v>
      </c>
      <c r="O3565" s="4">
        <f t="shared" si="880"/>
        <v>44</v>
      </c>
      <c r="P3565" s="4">
        <f t="shared" si="880"/>
        <v>56</v>
      </c>
      <c r="Q3565" s="4">
        <f t="shared" si="882"/>
        <v>12</v>
      </c>
      <c r="R3565" s="11"/>
    </row>
    <row r="3566" spans="1:18" x14ac:dyDescent="0.2">
      <c r="A3566" s="1" t="s">
        <v>3666</v>
      </c>
      <c r="B3566" s="4" t="str">
        <f t="shared" si="872"/>
        <v>2021-10-05</v>
      </c>
      <c r="C3566" s="3">
        <v>44474</v>
      </c>
      <c r="E3566" s="4" t="str">
        <f t="shared" si="873"/>
        <v>52.0;60.0;44.0;56.0</v>
      </c>
      <c r="F3566" s="4" t="str">
        <f t="shared" si="874"/>
        <v>52.0;60.0</v>
      </c>
      <c r="G3566" s="4" t="str">
        <f t="shared" si="875"/>
        <v>52.0</v>
      </c>
      <c r="H3566" s="4" t="str">
        <f t="shared" si="876"/>
        <v>60.0</v>
      </c>
      <c r="I3566" s="4" t="str">
        <f t="shared" si="877"/>
        <v>44.0;56.0</v>
      </c>
      <c r="J3566" s="4" t="str">
        <f t="shared" si="878"/>
        <v>44.0</v>
      </c>
      <c r="K3566" s="4" t="str">
        <f t="shared" si="879"/>
        <v>56.0</v>
      </c>
      <c r="L3566" s="4">
        <f t="shared" si="871"/>
        <v>52</v>
      </c>
      <c r="M3566" s="4">
        <f t="shared" si="871"/>
        <v>60</v>
      </c>
      <c r="N3566" s="10">
        <f t="shared" si="881"/>
        <v>-0.1333333333333333</v>
      </c>
      <c r="O3566" s="4">
        <f t="shared" si="880"/>
        <v>44</v>
      </c>
      <c r="P3566" s="4">
        <f t="shared" si="880"/>
        <v>56</v>
      </c>
      <c r="Q3566" s="4">
        <f t="shared" si="882"/>
        <v>12</v>
      </c>
      <c r="R3566" s="11"/>
    </row>
    <row r="3567" spans="1:18" x14ac:dyDescent="0.2">
      <c r="A3567" s="1" t="s">
        <v>3667</v>
      </c>
      <c r="B3567" s="4" t="str">
        <f t="shared" si="872"/>
        <v>2021-10-06</v>
      </c>
      <c r="C3567" s="3">
        <v>44475</v>
      </c>
      <c r="E3567" s="4" t="str">
        <f t="shared" si="873"/>
        <v>51.0;60.0;44.0;56.0</v>
      </c>
      <c r="F3567" s="4" t="str">
        <f t="shared" si="874"/>
        <v>51.0;60.0</v>
      </c>
      <c r="G3567" s="4" t="str">
        <f t="shared" si="875"/>
        <v>51.0</v>
      </c>
      <c r="H3567" s="4" t="str">
        <f t="shared" si="876"/>
        <v>60.0</v>
      </c>
      <c r="I3567" s="4" t="str">
        <f t="shared" si="877"/>
        <v>44.0;56.0</v>
      </c>
      <c r="J3567" s="4" t="str">
        <f t="shared" si="878"/>
        <v>44.0</v>
      </c>
      <c r="K3567" s="4" t="str">
        <f t="shared" si="879"/>
        <v>56.0</v>
      </c>
      <c r="L3567" s="4">
        <f t="shared" si="871"/>
        <v>51</v>
      </c>
      <c r="M3567" s="4">
        <f t="shared" si="871"/>
        <v>60</v>
      </c>
      <c r="N3567" s="10">
        <f t="shared" si="881"/>
        <v>-0.15000000000000002</v>
      </c>
      <c r="O3567" s="4">
        <f t="shared" si="880"/>
        <v>44</v>
      </c>
      <c r="P3567" s="4">
        <f t="shared" si="880"/>
        <v>56</v>
      </c>
      <c r="Q3567" s="4">
        <f t="shared" si="882"/>
        <v>12</v>
      </c>
      <c r="R3567" s="11"/>
    </row>
    <row r="3568" spans="1:18" x14ac:dyDescent="0.2">
      <c r="A3568" s="1" t="s">
        <v>3668</v>
      </c>
      <c r="B3568" s="4" t="str">
        <f t="shared" si="872"/>
        <v>2021-10-07</v>
      </c>
      <c r="C3568" s="3">
        <v>44476</v>
      </c>
      <c r="E3568" s="4" t="str">
        <f t="shared" si="873"/>
        <v>51.0;60.0;43.0;55.0</v>
      </c>
      <c r="F3568" s="4" t="str">
        <f t="shared" si="874"/>
        <v>51.0;60.0</v>
      </c>
      <c r="G3568" s="4" t="str">
        <f t="shared" si="875"/>
        <v>51.0</v>
      </c>
      <c r="H3568" s="4" t="str">
        <f t="shared" si="876"/>
        <v>60.0</v>
      </c>
      <c r="I3568" s="4" t="str">
        <f t="shared" si="877"/>
        <v>43.0;55.0</v>
      </c>
      <c r="J3568" s="4" t="str">
        <f t="shared" si="878"/>
        <v>43.0</v>
      </c>
      <c r="K3568" s="4" t="str">
        <f t="shared" si="879"/>
        <v>55.0</v>
      </c>
      <c r="L3568" s="4">
        <f t="shared" si="871"/>
        <v>51</v>
      </c>
      <c r="M3568" s="4">
        <f t="shared" si="871"/>
        <v>60</v>
      </c>
      <c r="N3568" s="10">
        <f t="shared" si="881"/>
        <v>-0.15000000000000002</v>
      </c>
      <c r="O3568" s="4">
        <f t="shared" si="880"/>
        <v>43</v>
      </c>
      <c r="P3568" s="4">
        <f t="shared" si="880"/>
        <v>55</v>
      </c>
      <c r="Q3568" s="4">
        <f t="shared" si="882"/>
        <v>12</v>
      </c>
      <c r="R3568" s="11"/>
    </row>
    <row r="3569" spans="1:18" x14ac:dyDescent="0.2">
      <c r="A3569" s="1" t="s">
        <v>3669</v>
      </c>
      <c r="B3569" s="4" t="str">
        <f t="shared" si="872"/>
        <v>2021-10-08</v>
      </c>
      <c r="C3569" s="3">
        <v>44477</v>
      </c>
      <c r="E3569" s="4" t="str">
        <f t="shared" si="873"/>
        <v>51.0;60.0;42.0;55.0</v>
      </c>
      <c r="F3569" s="4" t="str">
        <f t="shared" si="874"/>
        <v>51.0;60.0</v>
      </c>
      <c r="G3569" s="4" t="str">
        <f t="shared" si="875"/>
        <v>51.0</v>
      </c>
      <c r="H3569" s="4" t="str">
        <f t="shared" si="876"/>
        <v>60.0</v>
      </c>
      <c r="I3569" s="4" t="str">
        <f t="shared" si="877"/>
        <v>42.0;55.0</v>
      </c>
      <c r="J3569" s="4" t="str">
        <f t="shared" si="878"/>
        <v>42.0</v>
      </c>
      <c r="K3569" s="4" t="str">
        <f t="shared" si="879"/>
        <v>55.0</v>
      </c>
      <c r="L3569" s="4">
        <f t="shared" ref="L3569:M3632" si="883">VALUE(G3569)</f>
        <v>51</v>
      </c>
      <c r="M3569" s="4">
        <f t="shared" si="883"/>
        <v>60</v>
      </c>
      <c r="N3569" s="10">
        <f t="shared" si="881"/>
        <v>-0.15000000000000002</v>
      </c>
      <c r="O3569" s="4">
        <f t="shared" si="880"/>
        <v>42</v>
      </c>
      <c r="P3569" s="4">
        <f t="shared" si="880"/>
        <v>55</v>
      </c>
      <c r="Q3569" s="4">
        <f t="shared" si="882"/>
        <v>13</v>
      </c>
      <c r="R3569" s="11"/>
    </row>
    <row r="3570" spans="1:18" x14ac:dyDescent="0.2">
      <c r="A3570" s="1" t="s">
        <v>3670</v>
      </c>
      <c r="B3570" s="4" t="str">
        <f t="shared" si="872"/>
        <v>2021-10-09</v>
      </c>
      <c r="C3570" s="3">
        <v>44478</v>
      </c>
      <c r="E3570" s="4" t="str">
        <f t="shared" si="873"/>
        <v>50.0;60.0;42.0;56.0</v>
      </c>
      <c r="F3570" s="4" t="str">
        <f t="shared" si="874"/>
        <v>50.0;60.0</v>
      </c>
      <c r="G3570" s="4" t="str">
        <f t="shared" si="875"/>
        <v>50.0</v>
      </c>
      <c r="H3570" s="4" t="str">
        <f t="shared" si="876"/>
        <v>60.0</v>
      </c>
      <c r="I3570" s="4" t="str">
        <f t="shared" si="877"/>
        <v>42.0;56.0</v>
      </c>
      <c r="J3570" s="4" t="str">
        <f t="shared" si="878"/>
        <v>42.0</v>
      </c>
      <c r="K3570" s="4" t="str">
        <f t="shared" si="879"/>
        <v>56.0</v>
      </c>
      <c r="L3570" s="4">
        <f t="shared" si="883"/>
        <v>50</v>
      </c>
      <c r="M3570" s="4">
        <f t="shared" si="883"/>
        <v>60</v>
      </c>
      <c r="N3570" s="10">
        <f t="shared" si="881"/>
        <v>-0.16666666666666663</v>
      </c>
      <c r="O3570" s="4">
        <f t="shared" si="880"/>
        <v>42</v>
      </c>
      <c r="P3570" s="4">
        <f t="shared" si="880"/>
        <v>56</v>
      </c>
      <c r="Q3570" s="4">
        <f t="shared" si="882"/>
        <v>14</v>
      </c>
      <c r="R3570" s="11"/>
    </row>
    <row r="3571" spans="1:18" x14ac:dyDescent="0.2">
      <c r="A3571" s="1" t="s">
        <v>3671</v>
      </c>
      <c r="B3571" s="4" t="str">
        <f t="shared" si="872"/>
        <v>2021-10-10</v>
      </c>
      <c r="C3571" s="3">
        <v>44479</v>
      </c>
      <c r="E3571" s="4" t="str">
        <f t="shared" si="873"/>
        <v>51.0;59.0;42.0;55.0</v>
      </c>
      <c r="F3571" s="4" t="str">
        <f t="shared" si="874"/>
        <v>51.0;59.0</v>
      </c>
      <c r="G3571" s="4" t="str">
        <f t="shared" si="875"/>
        <v>51.0</v>
      </c>
      <c r="H3571" s="4" t="str">
        <f t="shared" si="876"/>
        <v>59.0</v>
      </c>
      <c r="I3571" s="4" t="str">
        <f t="shared" si="877"/>
        <v>42.0;55.0</v>
      </c>
      <c r="J3571" s="4" t="str">
        <f t="shared" si="878"/>
        <v>42.0</v>
      </c>
      <c r="K3571" s="4" t="str">
        <f t="shared" si="879"/>
        <v>55.0</v>
      </c>
      <c r="L3571" s="4">
        <f t="shared" si="883"/>
        <v>51</v>
      </c>
      <c r="M3571" s="4">
        <f t="shared" si="883"/>
        <v>59</v>
      </c>
      <c r="N3571" s="10">
        <f t="shared" si="881"/>
        <v>-0.13559322033898302</v>
      </c>
      <c r="O3571" s="4">
        <f t="shared" si="880"/>
        <v>42</v>
      </c>
      <c r="P3571" s="4">
        <f t="shared" si="880"/>
        <v>55</v>
      </c>
      <c r="Q3571" s="4">
        <f t="shared" si="882"/>
        <v>13</v>
      </c>
      <c r="R3571" s="11"/>
    </row>
    <row r="3572" spans="1:18" x14ac:dyDescent="0.2">
      <c r="A3572" s="1" t="s">
        <v>3672</v>
      </c>
      <c r="B3572" s="4" t="str">
        <f t="shared" si="872"/>
        <v>2021-10-11</v>
      </c>
      <c r="C3572" s="3">
        <v>44480</v>
      </c>
      <c r="E3572" s="4" t="str">
        <f t="shared" si="873"/>
        <v>51.0;59.0;42.0;55.0</v>
      </c>
      <c r="F3572" s="4" t="str">
        <f t="shared" si="874"/>
        <v>51.0;59.0</v>
      </c>
      <c r="G3572" s="4" t="str">
        <f t="shared" si="875"/>
        <v>51.0</v>
      </c>
      <c r="H3572" s="4" t="str">
        <f t="shared" si="876"/>
        <v>59.0</v>
      </c>
      <c r="I3572" s="4" t="str">
        <f t="shared" si="877"/>
        <v>42.0;55.0</v>
      </c>
      <c r="J3572" s="4" t="str">
        <f t="shared" si="878"/>
        <v>42.0</v>
      </c>
      <c r="K3572" s="4" t="str">
        <f t="shared" si="879"/>
        <v>55.0</v>
      </c>
      <c r="L3572" s="4">
        <f t="shared" si="883"/>
        <v>51</v>
      </c>
      <c r="M3572" s="4">
        <f t="shared" si="883"/>
        <v>59</v>
      </c>
      <c r="N3572" s="10">
        <f t="shared" si="881"/>
        <v>-0.13559322033898302</v>
      </c>
      <c r="O3572" s="4">
        <f t="shared" si="880"/>
        <v>42</v>
      </c>
      <c r="P3572" s="4">
        <f t="shared" si="880"/>
        <v>55</v>
      </c>
      <c r="Q3572" s="4">
        <f t="shared" si="882"/>
        <v>13</v>
      </c>
      <c r="R3572" s="11"/>
    </row>
    <row r="3573" spans="1:18" x14ac:dyDescent="0.2">
      <c r="A3573" s="1" t="s">
        <v>3673</v>
      </c>
      <c r="B3573" s="4" t="str">
        <f t="shared" si="872"/>
        <v>2021-10-12</v>
      </c>
      <c r="C3573" s="3">
        <v>44481</v>
      </c>
      <c r="E3573" s="4" t="str">
        <f t="shared" si="873"/>
        <v>51.0;59.0;42.0;55.0</v>
      </c>
      <c r="F3573" s="4" t="str">
        <f t="shared" si="874"/>
        <v>51.0;59.0</v>
      </c>
      <c r="G3573" s="4" t="str">
        <f t="shared" si="875"/>
        <v>51.0</v>
      </c>
      <c r="H3573" s="4" t="str">
        <f t="shared" si="876"/>
        <v>59.0</v>
      </c>
      <c r="I3573" s="4" t="str">
        <f t="shared" si="877"/>
        <v>42.0;55.0</v>
      </c>
      <c r="J3573" s="4" t="str">
        <f t="shared" si="878"/>
        <v>42.0</v>
      </c>
      <c r="K3573" s="4" t="str">
        <f t="shared" si="879"/>
        <v>55.0</v>
      </c>
      <c r="L3573" s="4">
        <f t="shared" si="883"/>
        <v>51</v>
      </c>
      <c r="M3573" s="4">
        <f t="shared" si="883"/>
        <v>59</v>
      </c>
      <c r="N3573" s="10">
        <f t="shared" si="881"/>
        <v>-0.13559322033898302</v>
      </c>
      <c r="O3573" s="4">
        <f t="shared" si="880"/>
        <v>42</v>
      </c>
      <c r="P3573" s="4">
        <f t="shared" si="880"/>
        <v>55</v>
      </c>
      <c r="Q3573" s="4">
        <f t="shared" si="882"/>
        <v>13</v>
      </c>
      <c r="R3573" s="11"/>
    </row>
    <row r="3574" spans="1:18" x14ac:dyDescent="0.2">
      <c r="A3574" s="1" t="s">
        <v>3674</v>
      </c>
      <c r="B3574" s="4" t="str">
        <f t="shared" si="872"/>
        <v>2021-10-13</v>
      </c>
      <c r="C3574" s="3">
        <v>44482</v>
      </c>
      <c r="E3574" s="4" t="str">
        <f t="shared" si="873"/>
        <v>50.0;59.0;42.0;56.0</v>
      </c>
      <c r="F3574" s="4" t="str">
        <f t="shared" si="874"/>
        <v>50.0;59.0</v>
      </c>
      <c r="G3574" s="4" t="str">
        <f t="shared" si="875"/>
        <v>50.0</v>
      </c>
      <c r="H3574" s="4" t="str">
        <f t="shared" si="876"/>
        <v>59.0</v>
      </c>
      <c r="I3574" s="4" t="str">
        <f t="shared" si="877"/>
        <v>42.0;56.0</v>
      </c>
      <c r="J3574" s="4" t="str">
        <f t="shared" si="878"/>
        <v>42.0</v>
      </c>
      <c r="K3574" s="4" t="str">
        <f t="shared" si="879"/>
        <v>56.0</v>
      </c>
      <c r="L3574" s="4">
        <f t="shared" si="883"/>
        <v>50</v>
      </c>
      <c r="M3574" s="4">
        <f t="shared" si="883"/>
        <v>59</v>
      </c>
      <c r="N3574" s="10">
        <f t="shared" si="881"/>
        <v>-0.15254237288135597</v>
      </c>
      <c r="O3574" s="4">
        <f t="shared" si="880"/>
        <v>42</v>
      </c>
      <c r="P3574" s="4">
        <f t="shared" si="880"/>
        <v>56</v>
      </c>
      <c r="Q3574" s="4">
        <f t="shared" si="882"/>
        <v>14</v>
      </c>
      <c r="R3574" s="11"/>
    </row>
    <row r="3575" spans="1:18" x14ac:dyDescent="0.2">
      <c r="A3575" s="1" t="s">
        <v>3675</v>
      </c>
      <c r="B3575" s="4" t="str">
        <f t="shared" si="872"/>
        <v>2021-10-14</v>
      </c>
      <c r="C3575" s="3">
        <v>44483</v>
      </c>
      <c r="E3575" s="4" t="str">
        <f t="shared" si="873"/>
        <v>50.0;59.0;42.0;56.0</v>
      </c>
      <c r="F3575" s="4" t="str">
        <f t="shared" si="874"/>
        <v>50.0;59.0</v>
      </c>
      <c r="G3575" s="4" t="str">
        <f t="shared" si="875"/>
        <v>50.0</v>
      </c>
      <c r="H3575" s="4" t="str">
        <f t="shared" si="876"/>
        <v>59.0</v>
      </c>
      <c r="I3575" s="4" t="str">
        <f t="shared" si="877"/>
        <v>42.0;56.0</v>
      </c>
      <c r="J3575" s="4" t="str">
        <f t="shared" si="878"/>
        <v>42.0</v>
      </c>
      <c r="K3575" s="4" t="str">
        <f t="shared" si="879"/>
        <v>56.0</v>
      </c>
      <c r="L3575" s="4">
        <f t="shared" si="883"/>
        <v>50</v>
      </c>
      <c r="M3575" s="4">
        <f t="shared" si="883"/>
        <v>59</v>
      </c>
      <c r="N3575" s="10">
        <f t="shared" si="881"/>
        <v>-0.15254237288135597</v>
      </c>
      <c r="O3575" s="4">
        <f t="shared" si="880"/>
        <v>42</v>
      </c>
      <c r="P3575" s="4">
        <f t="shared" si="880"/>
        <v>56</v>
      </c>
      <c r="Q3575" s="4">
        <f t="shared" si="882"/>
        <v>14</v>
      </c>
      <c r="R3575" s="11"/>
    </row>
    <row r="3576" spans="1:18" x14ac:dyDescent="0.2">
      <c r="A3576" s="1" t="s">
        <v>3676</v>
      </c>
      <c r="B3576" s="4" t="str">
        <f t="shared" si="872"/>
        <v>2021-10-15</v>
      </c>
      <c r="C3576" s="3">
        <v>44484</v>
      </c>
      <c r="E3576" s="4" t="str">
        <f t="shared" si="873"/>
        <v>49.0;58.0;42.0;58.0</v>
      </c>
      <c r="F3576" s="4" t="str">
        <f t="shared" si="874"/>
        <v>49.0;58.0</v>
      </c>
      <c r="G3576" s="4" t="str">
        <f t="shared" si="875"/>
        <v>49.0</v>
      </c>
      <c r="H3576" s="4" t="str">
        <f t="shared" si="876"/>
        <v>58.0</v>
      </c>
      <c r="I3576" s="4" t="str">
        <f t="shared" si="877"/>
        <v>42.0;58.0</v>
      </c>
      <c r="J3576" s="4" t="str">
        <f t="shared" si="878"/>
        <v>42.0</v>
      </c>
      <c r="K3576" s="4" t="str">
        <f t="shared" si="879"/>
        <v>58.0</v>
      </c>
      <c r="L3576" s="4">
        <f t="shared" si="883"/>
        <v>49</v>
      </c>
      <c r="M3576" s="4">
        <f t="shared" si="883"/>
        <v>58</v>
      </c>
      <c r="N3576" s="10">
        <f t="shared" si="881"/>
        <v>-0.15517241379310343</v>
      </c>
      <c r="O3576" s="4">
        <f t="shared" si="880"/>
        <v>42</v>
      </c>
      <c r="P3576" s="4">
        <f t="shared" si="880"/>
        <v>58</v>
      </c>
      <c r="Q3576" s="4">
        <f t="shared" si="882"/>
        <v>16</v>
      </c>
      <c r="R3576" s="11"/>
    </row>
    <row r="3577" spans="1:18" x14ac:dyDescent="0.2">
      <c r="A3577" s="1" t="s">
        <v>3677</v>
      </c>
      <c r="B3577" s="4" t="str">
        <f t="shared" si="872"/>
        <v>2021-10-16</v>
      </c>
      <c r="C3577" s="3">
        <v>44485</v>
      </c>
      <c r="E3577" s="4" t="str">
        <f t="shared" si="873"/>
        <v>48.0;57.0;41.0;60.0</v>
      </c>
      <c r="F3577" s="4" t="str">
        <f t="shared" si="874"/>
        <v>48.0;57.0</v>
      </c>
      <c r="G3577" s="4" t="str">
        <f t="shared" si="875"/>
        <v>48.0</v>
      </c>
      <c r="H3577" s="4" t="str">
        <f t="shared" si="876"/>
        <v>57.0</v>
      </c>
      <c r="I3577" s="4" t="str">
        <f t="shared" si="877"/>
        <v>41.0;60.0</v>
      </c>
      <c r="J3577" s="4" t="str">
        <f t="shared" si="878"/>
        <v>41.0</v>
      </c>
      <c r="K3577" s="4" t="str">
        <f t="shared" si="879"/>
        <v>60.0</v>
      </c>
      <c r="L3577" s="4">
        <f t="shared" si="883"/>
        <v>48</v>
      </c>
      <c r="M3577" s="4">
        <f t="shared" si="883"/>
        <v>57</v>
      </c>
      <c r="N3577" s="10">
        <f t="shared" si="881"/>
        <v>-0.15789473684210531</v>
      </c>
      <c r="O3577" s="4">
        <f t="shared" si="880"/>
        <v>41</v>
      </c>
      <c r="P3577" s="4">
        <f t="shared" si="880"/>
        <v>60</v>
      </c>
      <c r="Q3577" s="4">
        <f t="shared" si="882"/>
        <v>19</v>
      </c>
      <c r="R3577" s="11"/>
    </row>
    <row r="3578" spans="1:18" x14ac:dyDescent="0.2">
      <c r="A3578" s="1" t="s">
        <v>3678</v>
      </c>
      <c r="B3578" s="4" t="str">
        <f t="shared" si="872"/>
        <v>2021-10-17</v>
      </c>
      <c r="C3578" s="3">
        <v>44486</v>
      </c>
      <c r="E3578" s="4" t="str">
        <f t="shared" si="873"/>
        <v>48.0;56.0;41.0;62.0</v>
      </c>
      <c r="F3578" s="4" t="str">
        <f t="shared" si="874"/>
        <v>48.0;56.0</v>
      </c>
      <c r="G3578" s="4" t="str">
        <f t="shared" si="875"/>
        <v>48.0</v>
      </c>
      <c r="H3578" s="4" t="str">
        <f t="shared" si="876"/>
        <v>56.0</v>
      </c>
      <c r="I3578" s="4" t="str">
        <f t="shared" si="877"/>
        <v>41.0;62.0</v>
      </c>
      <c r="J3578" s="4" t="str">
        <f t="shared" si="878"/>
        <v>41.0</v>
      </c>
      <c r="K3578" s="4" t="str">
        <f t="shared" si="879"/>
        <v>62.0</v>
      </c>
      <c r="L3578" s="4">
        <f t="shared" si="883"/>
        <v>48</v>
      </c>
      <c r="M3578" s="4">
        <f t="shared" si="883"/>
        <v>56</v>
      </c>
      <c r="N3578" s="10">
        <f t="shared" si="881"/>
        <v>-0.1428571428571429</v>
      </c>
      <c r="O3578" s="4">
        <f t="shared" si="880"/>
        <v>41</v>
      </c>
      <c r="P3578" s="4">
        <f t="shared" si="880"/>
        <v>62</v>
      </c>
      <c r="Q3578" s="4">
        <f t="shared" si="882"/>
        <v>21</v>
      </c>
      <c r="R3578" s="11"/>
    </row>
    <row r="3579" spans="1:18" x14ac:dyDescent="0.2">
      <c r="A3579" s="1" t="s">
        <v>3679</v>
      </c>
      <c r="B3579" s="4" t="str">
        <f t="shared" si="872"/>
        <v>2021-10-18</v>
      </c>
      <c r="C3579" s="3">
        <v>44487</v>
      </c>
      <c r="E3579" s="4" t="str">
        <f t="shared" si="873"/>
        <v>48.0;56.0;40.0;63.0</v>
      </c>
      <c r="F3579" s="4" t="str">
        <f t="shared" si="874"/>
        <v>48.0;56.0</v>
      </c>
      <c r="G3579" s="4" t="str">
        <f t="shared" si="875"/>
        <v>48.0</v>
      </c>
      <c r="H3579" s="4" t="str">
        <f t="shared" si="876"/>
        <v>56.0</v>
      </c>
      <c r="I3579" s="4" t="str">
        <f t="shared" si="877"/>
        <v>40.0;63.0</v>
      </c>
      <c r="J3579" s="4" t="str">
        <f t="shared" si="878"/>
        <v>40.0</v>
      </c>
      <c r="K3579" s="4" t="str">
        <f t="shared" si="879"/>
        <v>63.0</v>
      </c>
      <c r="L3579" s="4">
        <f t="shared" si="883"/>
        <v>48</v>
      </c>
      <c r="M3579" s="4">
        <f t="shared" si="883"/>
        <v>56</v>
      </c>
      <c r="N3579" s="10">
        <f t="shared" si="881"/>
        <v>-0.1428571428571429</v>
      </c>
      <c r="O3579" s="4">
        <f t="shared" si="880"/>
        <v>40</v>
      </c>
      <c r="P3579" s="4">
        <f t="shared" si="880"/>
        <v>63</v>
      </c>
      <c r="Q3579" s="4">
        <f t="shared" si="882"/>
        <v>23</v>
      </c>
      <c r="R3579" s="11"/>
    </row>
    <row r="3580" spans="1:18" x14ac:dyDescent="0.2">
      <c r="A3580" s="1" t="s">
        <v>3680</v>
      </c>
      <c r="B3580" s="4" t="str">
        <f t="shared" si="872"/>
        <v>2021-10-19</v>
      </c>
      <c r="C3580" s="3">
        <v>44488</v>
      </c>
      <c r="E3580" s="4" t="str">
        <f t="shared" si="873"/>
        <v>47.0;55.0;40.0;63.0</v>
      </c>
      <c r="F3580" s="4" t="str">
        <f t="shared" si="874"/>
        <v>47.0;55.0</v>
      </c>
      <c r="G3580" s="4" t="str">
        <f t="shared" si="875"/>
        <v>47.0</v>
      </c>
      <c r="H3580" s="4" t="str">
        <f t="shared" si="876"/>
        <v>55.0</v>
      </c>
      <c r="I3580" s="4" t="str">
        <f t="shared" si="877"/>
        <v>40.0;63.0</v>
      </c>
      <c r="J3580" s="4" t="str">
        <f t="shared" si="878"/>
        <v>40.0</v>
      </c>
      <c r="K3580" s="4" t="str">
        <f t="shared" si="879"/>
        <v>63.0</v>
      </c>
      <c r="L3580" s="4">
        <f t="shared" si="883"/>
        <v>47</v>
      </c>
      <c r="M3580" s="4">
        <f t="shared" si="883"/>
        <v>55</v>
      </c>
      <c r="N3580" s="10">
        <f t="shared" si="881"/>
        <v>-0.1454545454545455</v>
      </c>
      <c r="O3580" s="4">
        <f t="shared" si="880"/>
        <v>40</v>
      </c>
      <c r="P3580" s="4">
        <f t="shared" si="880"/>
        <v>63</v>
      </c>
      <c r="Q3580" s="4">
        <f t="shared" si="882"/>
        <v>23</v>
      </c>
      <c r="R3580" s="11"/>
    </row>
    <row r="3581" spans="1:18" x14ac:dyDescent="0.2">
      <c r="A3581" s="1" t="s">
        <v>3681</v>
      </c>
      <c r="B3581" s="4" t="str">
        <f t="shared" si="872"/>
        <v>2021-10-20</v>
      </c>
      <c r="C3581" s="3">
        <v>44489</v>
      </c>
      <c r="E3581" s="4" t="str">
        <f t="shared" si="873"/>
        <v>48.0;55.0;40.0;63.0</v>
      </c>
      <c r="F3581" s="4" t="str">
        <f t="shared" si="874"/>
        <v>48.0;55.0</v>
      </c>
      <c r="G3581" s="4" t="str">
        <f t="shared" si="875"/>
        <v>48.0</v>
      </c>
      <c r="H3581" s="4" t="str">
        <f t="shared" si="876"/>
        <v>55.0</v>
      </c>
      <c r="I3581" s="4" t="str">
        <f t="shared" si="877"/>
        <v>40.0;63.0</v>
      </c>
      <c r="J3581" s="4" t="str">
        <f t="shared" si="878"/>
        <v>40.0</v>
      </c>
      <c r="K3581" s="4" t="str">
        <f t="shared" si="879"/>
        <v>63.0</v>
      </c>
      <c r="L3581" s="4">
        <f t="shared" si="883"/>
        <v>48</v>
      </c>
      <c r="M3581" s="4">
        <f t="shared" si="883"/>
        <v>55</v>
      </c>
      <c r="N3581" s="10">
        <f t="shared" si="881"/>
        <v>-0.12727272727272732</v>
      </c>
      <c r="O3581" s="4">
        <f t="shared" si="880"/>
        <v>40</v>
      </c>
      <c r="P3581" s="4">
        <f t="shared" si="880"/>
        <v>63</v>
      </c>
      <c r="Q3581" s="4">
        <f t="shared" si="882"/>
        <v>23</v>
      </c>
      <c r="R3581" s="11"/>
    </row>
    <row r="3582" spans="1:18" x14ac:dyDescent="0.2">
      <c r="A3582" s="1" t="s">
        <v>3682</v>
      </c>
      <c r="B3582" s="4" t="str">
        <f t="shared" si="872"/>
        <v>2021-10-21</v>
      </c>
      <c r="C3582" s="3">
        <v>44490</v>
      </c>
      <c r="E3582" s="4" t="str">
        <f t="shared" si="873"/>
        <v>47.0;55.0;40.0;63.0</v>
      </c>
      <c r="F3582" s="4" t="str">
        <f t="shared" si="874"/>
        <v>47.0;55.0</v>
      </c>
      <c r="G3582" s="4" t="str">
        <f t="shared" si="875"/>
        <v>47.0</v>
      </c>
      <c r="H3582" s="4" t="str">
        <f t="shared" si="876"/>
        <v>55.0</v>
      </c>
      <c r="I3582" s="4" t="str">
        <f t="shared" si="877"/>
        <v>40.0;63.0</v>
      </c>
      <c r="J3582" s="4" t="str">
        <f t="shared" si="878"/>
        <v>40.0</v>
      </c>
      <c r="K3582" s="4" t="str">
        <f t="shared" si="879"/>
        <v>63.0</v>
      </c>
      <c r="L3582" s="4">
        <f t="shared" si="883"/>
        <v>47</v>
      </c>
      <c r="M3582" s="4">
        <f t="shared" si="883"/>
        <v>55</v>
      </c>
      <c r="N3582" s="10">
        <f t="shared" si="881"/>
        <v>-0.1454545454545455</v>
      </c>
      <c r="O3582" s="4">
        <f t="shared" si="880"/>
        <v>40</v>
      </c>
      <c r="P3582" s="4">
        <f t="shared" si="880"/>
        <v>63</v>
      </c>
      <c r="Q3582" s="4">
        <f t="shared" si="882"/>
        <v>23</v>
      </c>
      <c r="R3582" s="11"/>
    </row>
    <row r="3583" spans="1:18" x14ac:dyDescent="0.2">
      <c r="A3583" s="1" t="s">
        <v>3683</v>
      </c>
      <c r="B3583" s="4" t="str">
        <f t="shared" si="872"/>
        <v>2021-10-22</v>
      </c>
      <c r="C3583" s="3">
        <v>44491</v>
      </c>
      <c r="E3583" s="4" t="str">
        <f t="shared" si="873"/>
        <v>47.0;55.0;40.0;63.0</v>
      </c>
      <c r="F3583" s="4" t="str">
        <f t="shared" si="874"/>
        <v>47.0;55.0</v>
      </c>
      <c r="G3583" s="4" t="str">
        <f t="shared" si="875"/>
        <v>47.0</v>
      </c>
      <c r="H3583" s="4" t="str">
        <f t="shared" si="876"/>
        <v>55.0</v>
      </c>
      <c r="I3583" s="4" t="str">
        <f t="shared" si="877"/>
        <v>40.0;63.0</v>
      </c>
      <c r="J3583" s="4" t="str">
        <f t="shared" si="878"/>
        <v>40.0</v>
      </c>
      <c r="K3583" s="4" t="str">
        <f t="shared" si="879"/>
        <v>63.0</v>
      </c>
      <c r="L3583" s="4">
        <f t="shared" si="883"/>
        <v>47</v>
      </c>
      <c r="M3583" s="4">
        <f t="shared" si="883"/>
        <v>55</v>
      </c>
      <c r="N3583" s="10">
        <f t="shared" si="881"/>
        <v>-0.1454545454545455</v>
      </c>
      <c r="O3583" s="4">
        <f t="shared" si="880"/>
        <v>40</v>
      </c>
      <c r="P3583" s="4">
        <f t="shared" si="880"/>
        <v>63</v>
      </c>
      <c r="Q3583" s="4">
        <f t="shared" si="882"/>
        <v>23</v>
      </c>
      <c r="R3583" s="11"/>
    </row>
    <row r="3584" spans="1:18" x14ac:dyDescent="0.2">
      <c r="A3584" s="1" t="s">
        <v>3684</v>
      </c>
      <c r="B3584" s="4" t="str">
        <f t="shared" si="872"/>
        <v>2021-10-23</v>
      </c>
      <c r="C3584" s="3">
        <v>44492</v>
      </c>
      <c r="E3584" s="4" t="str">
        <f t="shared" si="873"/>
        <v>46.0;54.0;40.0;63.0</v>
      </c>
      <c r="F3584" s="4" t="str">
        <f t="shared" si="874"/>
        <v>46.0;54.0</v>
      </c>
      <c r="G3584" s="4" t="str">
        <f t="shared" si="875"/>
        <v>46.0</v>
      </c>
      <c r="H3584" s="4" t="str">
        <f t="shared" si="876"/>
        <v>54.0</v>
      </c>
      <c r="I3584" s="4" t="str">
        <f t="shared" si="877"/>
        <v>40.0;63.0</v>
      </c>
      <c r="J3584" s="4" t="str">
        <f t="shared" si="878"/>
        <v>40.0</v>
      </c>
      <c r="K3584" s="4" t="str">
        <f t="shared" si="879"/>
        <v>63.0</v>
      </c>
      <c r="L3584" s="4">
        <f t="shared" si="883"/>
        <v>46</v>
      </c>
      <c r="M3584" s="4">
        <f t="shared" si="883"/>
        <v>54</v>
      </c>
      <c r="N3584" s="10">
        <f t="shared" si="881"/>
        <v>-0.14814814814814814</v>
      </c>
      <c r="O3584" s="4">
        <f t="shared" si="880"/>
        <v>40</v>
      </c>
      <c r="P3584" s="4">
        <f t="shared" si="880"/>
        <v>63</v>
      </c>
      <c r="Q3584" s="4">
        <f t="shared" si="882"/>
        <v>23</v>
      </c>
      <c r="R3584" s="11"/>
    </row>
    <row r="3585" spans="1:18" x14ac:dyDescent="0.2">
      <c r="A3585" s="1" t="s">
        <v>3685</v>
      </c>
      <c r="B3585" s="4" t="str">
        <f t="shared" si="872"/>
        <v>2021-10-24</v>
      </c>
      <c r="C3585" s="3">
        <v>44493</v>
      </c>
      <c r="E3585" s="4" t="str">
        <f t="shared" si="873"/>
        <v>46.0;54.0;41.0;63.0</v>
      </c>
      <c r="F3585" s="4" t="str">
        <f t="shared" si="874"/>
        <v>46.0;54.0</v>
      </c>
      <c r="G3585" s="4" t="str">
        <f t="shared" si="875"/>
        <v>46.0</v>
      </c>
      <c r="H3585" s="4" t="str">
        <f t="shared" si="876"/>
        <v>54.0</v>
      </c>
      <c r="I3585" s="4" t="str">
        <f t="shared" si="877"/>
        <v>41.0;63.0</v>
      </c>
      <c r="J3585" s="4" t="str">
        <f t="shared" si="878"/>
        <v>41.0</v>
      </c>
      <c r="K3585" s="4" t="str">
        <f t="shared" si="879"/>
        <v>63.0</v>
      </c>
      <c r="L3585" s="4">
        <f t="shared" si="883"/>
        <v>46</v>
      </c>
      <c r="M3585" s="4">
        <f t="shared" si="883"/>
        <v>54</v>
      </c>
      <c r="N3585" s="10">
        <f t="shared" si="881"/>
        <v>-0.14814814814814814</v>
      </c>
      <c r="O3585" s="4">
        <f t="shared" si="880"/>
        <v>41</v>
      </c>
      <c r="P3585" s="4">
        <f t="shared" si="880"/>
        <v>63</v>
      </c>
      <c r="Q3585" s="4">
        <f t="shared" si="882"/>
        <v>22</v>
      </c>
      <c r="R3585" s="11"/>
    </row>
    <row r="3586" spans="1:18" x14ac:dyDescent="0.2">
      <c r="A3586" s="1" t="s">
        <v>3686</v>
      </c>
      <c r="B3586" s="4" t="str">
        <f t="shared" si="872"/>
        <v>2021-10-25</v>
      </c>
      <c r="C3586" s="3">
        <v>44494</v>
      </c>
      <c r="E3586" s="4" t="str">
        <f t="shared" si="873"/>
        <v>46.0;56.0;41.0;63.0</v>
      </c>
      <c r="F3586" s="4" t="str">
        <f t="shared" si="874"/>
        <v>46.0;56.0</v>
      </c>
      <c r="G3586" s="4" t="str">
        <f t="shared" si="875"/>
        <v>46.0</v>
      </c>
      <c r="H3586" s="4" t="str">
        <f t="shared" si="876"/>
        <v>56.0</v>
      </c>
      <c r="I3586" s="4" t="str">
        <f t="shared" si="877"/>
        <v>41.0;63.0</v>
      </c>
      <c r="J3586" s="4" t="str">
        <f t="shared" si="878"/>
        <v>41.0</v>
      </c>
      <c r="K3586" s="4" t="str">
        <f t="shared" si="879"/>
        <v>63.0</v>
      </c>
      <c r="L3586" s="4">
        <f t="shared" si="883"/>
        <v>46</v>
      </c>
      <c r="M3586" s="4">
        <f t="shared" si="883"/>
        <v>56</v>
      </c>
      <c r="N3586" s="10">
        <f t="shared" si="881"/>
        <v>-0.1785714285714286</v>
      </c>
      <c r="O3586" s="4">
        <f t="shared" si="880"/>
        <v>41</v>
      </c>
      <c r="P3586" s="4">
        <f t="shared" si="880"/>
        <v>63</v>
      </c>
      <c r="Q3586" s="4">
        <f t="shared" si="882"/>
        <v>22</v>
      </c>
      <c r="R3586" s="11"/>
    </row>
    <row r="3587" spans="1:18" x14ac:dyDescent="0.2">
      <c r="A3587" s="1" t="s">
        <v>3687</v>
      </c>
      <c r="B3587" s="4" t="str">
        <f t="shared" si="872"/>
        <v>2021-10-26</v>
      </c>
      <c r="C3587" s="3">
        <v>44495</v>
      </c>
      <c r="E3587" s="4" t="str">
        <f t="shared" si="873"/>
        <v>45.0;56.0;42.0;63.0</v>
      </c>
      <c r="F3587" s="4" t="str">
        <f t="shared" si="874"/>
        <v>45.0;56.0</v>
      </c>
      <c r="G3587" s="4" t="str">
        <f t="shared" si="875"/>
        <v>45.0</v>
      </c>
      <c r="H3587" s="4" t="str">
        <f t="shared" si="876"/>
        <v>56.0</v>
      </c>
      <c r="I3587" s="4" t="str">
        <f t="shared" si="877"/>
        <v>42.0;63.0</v>
      </c>
      <c r="J3587" s="4" t="str">
        <f t="shared" si="878"/>
        <v>42.0</v>
      </c>
      <c r="K3587" s="4" t="str">
        <f t="shared" si="879"/>
        <v>63.0</v>
      </c>
      <c r="L3587" s="4">
        <f t="shared" si="883"/>
        <v>45</v>
      </c>
      <c r="M3587" s="4">
        <f t="shared" si="883"/>
        <v>56</v>
      </c>
      <c r="N3587" s="10">
        <f t="shared" si="881"/>
        <v>-0.1964285714285714</v>
      </c>
      <c r="O3587" s="4">
        <f t="shared" si="880"/>
        <v>42</v>
      </c>
      <c r="P3587" s="4">
        <f t="shared" si="880"/>
        <v>63</v>
      </c>
      <c r="Q3587" s="4">
        <f t="shared" si="882"/>
        <v>21</v>
      </c>
      <c r="R3587" s="11"/>
    </row>
    <row r="3588" spans="1:18" x14ac:dyDescent="0.2">
      <c r="A3588" s="1" t="s">
        <v>3688</v>
      </c>
      <c r="B3588" s="4" t="str">
        <f t="shared" ref="B3588:B3651" si="884">LEFT(A3588,10)</f>
        <v>2021-10-27</v>
      </c>
      <c r="C3588" s="3">
        <v>44496</v>
      </c>
      <c r="E3588" s="4" t="str">
        <f t="shared" ref="E3588:E3651" si="885">RIGHT(A3588,19)</f>
        <v>45.0;56.0;42.0;63.0</v>
      </c>
      <c r="F3588" s="4" t="str">
        <f t="shared" ref="F3588:F3651" si="886">LEFT(E3588,9)</f>
        <v>45.0;56.0</v>
      </c>
      <c r="G3588" s="4" t="str">
        <f t="shared" ref="G3588:G3651" si="887">LEFT(F3588,4)</f>
        <v>45.0</v>
      </c>
      <c r="H3588" s="4" t="str">
        <f t="shared" ref="H3588:H3651" si="888">RIGHT(F3588,4)</f>
        <v>56.0</v>
      </c>
      <c r="I3588" s="4" t="str">
        <f t="shared" ref="I3588:I3651" si="889">RIGHT(E3588,9)</f>
        <v>42.0;63.0</v>
      </c>
      <c r="J3588" s="4" t="str">
        <f t="shared" ref="J3588:J3651" si="890">LEFT(I3588,4)</f>
        <v>42.0</v>
      </c>
      <c r="K3588" s="4" t="str">
        <f t="shared" ref="K3588:K3651" si="891">RIGHT(I3588,4)</f>
        <v>63.0</v>
      </c>
      <c r="L3588" s="4">
        <f t="shared" si="883"/>
        <v>45</v>
      </c>
      <c r="M3588" s="4">
        <f t="shared" si="883"/>
        <v>56</v>
      </c>
      <c r="N3588" s="10">
        <f t="shared" si="881"/>
        <v>-0.1964285714285714</v>
      </c>
      <c r="O3588" s="4">
        <f t="shared" ref="O3588:P3651" si="892">VALUE(J3588)</f>
        <v>42</v>
      </c>
      <c r="P3588" s="4">
        <f t="shared" si="892"/>
        <v>63</v>
      </c>
      <c r="Q3588" s="4">
        <f t="shared" si="882"/>
        <v>21</v>
      </c>
      <c r="R3588" s="11"/>
    </row>
    <row r="3589" spans="1:18" x14ac:dyDescent="0.2">
      <c r="A3589" s="1" t="s">
        <v>3689</v>
      </c>
      <c r="B3589" s="4" t="str">
        <f t="shared" si="884"/>
        <v>2021-10-28</v>
      </c>
      <c r="C3589" s="3">
        <v>44497</v>
      </c>
      <c r="E3589" s="4" t="str">
        <f t="shared" si="885"/>
        <v>45.0;56.0;42.0;63.0</v>
      </c>
      <c r="F3589" s="4" t="str">
        <f t="shared" si="886"/>
        <v>45.0;56.0</v>
      </c>
      <c r="G3589" s="4" t="str">
        <f t="shared" si="887"/>
        <v>45.0</v>
      </c>
      <c r="H3589" s="4" t="str">
        <f t="shared" si="888"/>
        <v>56.0</v>
      </c>
      <c r="I3589" s="4" t="str">
        <f t="shared" si="889"/>
        <v>42.0;63.0</v>
      </c>
      <c r="J3589" s="4" t="str">
        <f t="shared" si="890"/>
        <v>42.0</v>
      </c>
      <c r="K3589" s="4" t="str">
        <f t="shared" si="891"/>
        <v>63.0</v>
      </c>
      <c r="L3589" s="4">
        <f t="shared" si="883"/>
        <v>45</v>
      </c>
      <c r="M3589" s="4">
        <f t="shared" si="883"/>
        <v>56</v>
      </c>
      <c r="N3589" s="10">
        <f t="shared" ref="N3589:N3652" si="893">L3589/M3589-1</f>
        <v>-0.1964285714285714</v>
      </c>
      <c r="O3589" s="4">
        <f t="shared" si="892"/>
        <v>42</v>
      </c>
      <c r="P3589" s="4">
        <f t="shared" si="892"/>
        <v>63</v>
      </c>
      <c r="Q3589" s="4">
        <f t="shared" ref="Q3589:Q3652" si="894">P3589-O3589</f>
        <v>21</v>
      </c>
      <c r="R3589" s="11"/>
    </row>
    <row r="3590" spans="1:18" x14ac:dyDescent="0.2">
      <c r="A3590" s="1" t="s">
        <v>3690</v>
      </c>
      <c r="B3590" s="4" t="str">
        <f t="shared" si="884"/>
        <v>2021-10-29</v>
      </c>
      <c r="C3590" s="3">
        <v>44498</v>
      </c>
      <c r="E3590" s="4" t="str">
        <f t="shared" si="885"/>
        <v>45.0;55.0;41.0;62.0</v>
      </c>
      <c r="F3590" s="4" t="str">
        <f t="shared" si="886"/>
        <v>45.0;55.0</v>
      </c>
      <c r="G3590" s="4" t="str">
        <f t="shared" si="887"/>
        <v>45.0</v>
      </c>
      <c r="H3590" s="4" t="str">
        <f t="shared" si="888"/>
        <v>55.0</v>
      </c>
      <c r="I3590" s="4" t="str">
        <f t="shared" si="889"/>
        <v>41.0;62.0</v>
      </c>
      <c r="J3590" s="4" t="str">
        <f t="shared" si="890"/>
        <v>41.0</v>
      </c>
      <c r="K3590" s="4" t="str">
        <f t="shared" si="891"/>
        <v>62.0</v>
      </c>
      <c r="L3590" s="4">
        <f t="shared" si="883"/>
        <v>45</v>
      </c>
      <c r="M3590" s="4">
        <f t="shared" si="883"/>
        <v>55</v>
      </c>
      <c r="N3590" s="10">
        <f t="shared" si="893"/>
        <v>-0.18181818181818177</v>
      </c>
      <c r="O3590" s="4">
        <f t="shared" si="892"/>
        <v>41</v>
      </c>
      <c r="P3590" s="4">
        <f t="shared" si="892"/>
        <v>62</v>
      </c>
      <c r="Q3590" s="4">
        <f t="shared" si="894"/>
        <v>21</v>
      </c>
      <c r="R3590" s="11"/>
    </row>
    <row r="3591" spans="1:18" x14ac:dyDescent="0.2">
      <c r="A3591" s="1" t="s">
        <v>3691</v>
      </c>
      <c r="B3591" s="4" t="str">
        <f t="shared" si="884"/>
        <v>2021-10-30</v>
      </c>
      <c r="C3591" s="3">
        <v>44499</v>
      </c>
      <c r="E3591" s="4" t="str">
        <f t="shared" si="885"/>
        <v>46.0;55.0;41.0;62.0</v>
      </c>
      <c r="F3591" s="4" t="str">
        <f t="shared" si="886"/>
        <v>46.0;55.0</v>
      </c>
      <c r="G3591" s="4" t="str">
        <f t="shared" si="887"/>
        <v>46.0</v>
      </c>
      <c r="H3591" s="4" t="str">
        <f t="shared" si="888"/>
        <v>55.0</v>
      </c>
      <c r="I3591" s="4" t="str">
        <f t="shared" si="889"/>
        <v>41.0;62.0</v>
      </c>
      <c r="J3591" s="4" t="str">
        <f t="shared" si="890"/>
        <v>41.0</v>
      </c>
      <c r="K3591" s="4" t="str">
        <f t="shared" si="891"/>
        <v>62.0</v>
      </c>
      <c r="L3591" s="4">
        <f t="shared" si="883"/>
        <v>46</v>
      </c>
      <c r="M3591" s="4">
        <f t="shared" si="883"/>
        <v>55</v>
      </c>
      <c r="N3591" s="10">
        <f t="shared" si="893"/>
        <v>-0.16363636363636369</v>
      </c>
      <c r="O3591" s="4">
        <f t="shared" si="892"/>
        <v>41</v>
      </c>
      <c r="P3591" s="4">
        <f t="shared" si="892"/>
        <v>62</v>
      </c>
      <c r="Q3591" s="4">
        <f t="shared" si="894"/>
        <v>21</v>
      </c>
      <c r="R3591" s="11"/>
    </row>
    <row r="3592" spans="1:18" x14ac:dyDescent="0.2">
      <c r="A3592" s="1" t="s">
        <v>3692</v>
      </c>
      <c r="B3592" s="4" t="str">
        <f t="shared" si="884"/>
        <v>2021-10-31</v>
      </c>
      <c r="C3592" s="3">
        <v>44500</v>
      </c>
      <c r="E3592" s="4" t="str">
        <f t="shared" si="885"/>
        <v>47.0;54.0;41.0;62.0</v>
      </c>
      <c r="F3592" s="4" t="str">
        <f t="shared" si="886"/>
        <v>47.0;54.0</v>
      </c>
      <c r="G3592" s="4" t="str">
        <f t="shared" si="887"/>
        <v>47.0</v>
      </c>
      <c r="H3592" s="4" t="str">
        <f t="shared" si="888"/>
        <v>54.0</v>
      </c>
      <c r="I3592" s="4" t="str">
        <f t="shared" si="889"/>
        <v>41.0;62.0</v>
      </c>
      <c r="J3592" s="4" t="str">
        <f t="shared" si="890"/>
        <v>41.0</v>
      </c>
      <c r="K3592" s="4" t="str">
        <f t="shared" si="891"/>
        <v>62.0</v>
      </c>
      <c r="L3592" s="4">
        <f t="shared" si="883"/>
        <v>47</v>
      </c>
      <c r="M3592" s="4">
        <f t="shared" si="883"/>
        <v>54</v>
      </c>
      <c r="N3592" s="10">
        <f t="shared" si="893"/>
        <v>-0.12962962962962965</v>
      </c>
      <c r="O3592" s="4">
        <f t="shared" si="892"/>
        <v>41</v>
      </c>
      <c r="P3592" s="4">
        <f t="shared" si="892"/>
        <v>62</v>
      </c>
      <c r="Q3592" s="4">
        <f t="shared" si="894"/>
        <v>21</v>
      </c>
      <c r="R3592" s="11"/>
    </row>
    <row r="3593" spans="1:18" x14ac:dyDescent="0.2">
      <c r="A3593" s="1" t="s">
        <v>3693</v>
      </c>
      <c r="B3593" s="4" t="str">
        <f t="shared" si="884"/>
        <v>2021-11-01</v>
      </c>
      <c r="C3593" s="3">
        <v>44501</v>
      </c>
      <c r="E3593" s="4" t="str">
        <f t="shared" si="885"/>
        <v>48.0;54.0;42.0;62.0</v>
      </c>
      <c r="F3593" s="4" t="str">
        <f t="shared" si="886"/>
        <v>48.0;54.0</v>
      </c>
      <c r="G3593" s="4" t="str">
        <f t="shared" si="887"/>
        <v>48.0</v>
      </c>
      <c r="H3593" s="4" t="str">
        <f t="shared" si="888"/>
        <v>54.0</v>
      </c>
      <c r="I3593" s="4" t="str">
        <f t="shared" si="889"/>
        <v>42.0;62.0</v>
      </c>
      <c r="J3593" s="4" t="str">
        <f t="shared" si="890"/>
        <v>42.0</v>
      </c>
      <c r="K3593" s="4" t="str">
        <f t="shared" si="891"/>
        <v>62.0</v>
      </c>
      <c r="L3593" s="4">
        <f t="shared" si="883"/>
        <v>48</v>
      </c>
      <c r="M3593" s="4">
        <f t="shared" si="883"/>
        <v>54</v>
      </c>
      <c r="N3593" s="10">
        <f t="shared" si="893"/>
        <v>-0.11111111111111116</v>
      </c>
      <c r="O3593" s="4">
        <f t="shared" si="892"/>
        <v>42</v>
      </c>
      <c r="P3593" s="4">
        <f t="shared" si="892"/>
        <v>62</v>
      </c>
      <c r="Q3593" s="4">
        <f t="shared" si="894"/>
        <v>20</v>
      </c>
      <c r="R3593" s="11"/>
    </row>
    <row r="3594" spans="1:18" x14ac:dyDescent="0.2">
      <c r="A3594" s="1" t="s">
        <v>3694</v>
      </c>
      <c r="B3594" s="4" t="str">
        <f t="shared" si="884"/>
        <v>2021-11-02</v>
      </c>
      <c r="C3594" s="3">
        <v>44502</v>
      </c>
      <c r="E3594" s="4" t="str">
        <f t="shared" si="885"/>
        <v>48.0;54.0;43.0;62.0</v>
      </c>
      <c r="F3594" s="4" t="str">
        <f t="shared" si="886"/>
        <v>48.0;54.0</v>
      </c>
      <c r="G3594" s="4" t="str">
        <f t="shared" si="887"/>
        <v>48.0</v>
      </c>
      <c r="H3594" s="4" t="str">
        <f t="shared" si="888"/>
        <v>54.0</v>
      </c>
      <c r="I3594" s="4" t="str">
        <f t="shared" si="889"/>
        <v>43.0;62.0</v>
      </c>
      <c r="J3594" s="4" t="str">
        <f t="shared" si="890"/>
        <v>43.0</v>
      </c>
      <c r="K3594" s="4" t="str">
        <f t="shared" si="891"/>
        <v>62.0</v>
      </c>
      <c r="L3594" s="4">
        <f t="shared" si="883"/>
        <v>48</v>
      </c>
      <c r="M3594" s="4">
        <f t="shared" si="883"/>
        <v>54</v>
      </c>
      <c r="N3594" s="10">
        <f t="shared" si="893"/>
        <v>-0.11111111111111116</v>
      </c>
      <c r="O3594" s="4">
        <f t="shared" si="892"/>
        <v>43</v>
      </c>
      <c r="P3594" s="4">
        <f t="shared" si="892"/>
        <v>62</v>
      </c>
      <c r="Q3594" s="4">
        <f t="shared" si="894"/>
        <v>19</v>
      </c>
      <c r="R3594" s="11"/>
    </row>
    <row r="3595" spans="1:18" x14ac:dyDescent="0.2">
      <c r="A3595" s="1" t="s">
        <v>3695</v>
      </c>
      <c r="B3595" s="4" t="str">
        <f t="shared" si="884"/>
        <v>2021-11-03</v>
      </c>
      <c r="C3595" s="3">
        <v>44503</v>
      </c>
      <c r="E3595" s="4" t="str">
        <f t="shared" si="885"/>
        <v>48.0;54.0;43.0;63.0</v>
      </c>
      <c r="F3595" s="4" t="str">
        <f t="shared" si="886"/>
        <v>48.0;54.0</v>
      </c>
      <c r="G3595" s="4" t="str">
        <f t="shared" si="887"/>
        <v>48.0</v>
      </c>
      <c r="H3595" s="4" t="str">
        <f t="shared" si="888"/>
        <v>54.0</v>
      </c>
      <c r="I3595" s="4" t="str">
        <f t="shared" si="889"/>
        <v>43.0;63.0</v>
      </c>
      <c r="J3595" s="4" t="str">
        <f t="shared" si="890"/>
        <v>43.0</v>
      </c>
      <c r="K3595" s="4" t="str">
        <f t="shared" si="891"/>
        <v>63.0</v>
      </c>
      <c r="L3595" s="4">
        <f t="shared" si="883"/>
        <v>48</v>
      </c>
      <c r="M3595" s="4">
        <f t="shared" si="883"/>
        <v>54</v>
      </c>
      <c r="N3595" s="10">
        <f t="shared" si="893"/>
        <v>-0.11111111111111116</v>
      </c>
      <c r="O3595" s="4">
        <f t="shared" si="892"/>
        <v>43</v>
      </c>
      <c r="P3595" s="4">
        <f t="shared" si="892"/>
        <v>63</v>
      </c>
      <c r="Q3595" s="4">
        <f t="shared" si="894"/>
        <v>20</v>
      </c>
      <c r="R3595" s="11"/>
    </row>
    <row r="3596" spans="1:18" x14ac:dyDescent="0.2">
      <c r="A3596" s="1" t="s">
        <v>3696</v>
      </c>
      <c r="B3596" s="4" t="str">
        <f t="shared" si="884"/>
        <v>2021-11-04</v>
      </c>
      <c r="C3596" s="3">
        <v>44504</v>
      </c>
      <c r="E3596" s="4" t="str">
        <f t="shared" si="885"/>
        <v>48.0;53.0;43.0;63.0</v>
      </c>
      <c r="F3596" s="4" t="str">
        <f t="shared" si="886"/>
        <v>48.0;53.0</v>
      </c>
      <c r="G3596" s="4" t="str">
        <f t="shared" si="887"/>
        <v>48.0</v>
      </c>
      <c r="H3596" s="4" t="str">
        <f t="shared" si="888"/>
        <v>53.0</v>
      </c>
      <c r="I3596" s="4" t="str">
        <f t="shared" si="889"/>
        <v>43.0;63.0</v>
      </c>
      <c r="J3596" s="4" t="str">
        <f t="shared" si="890"/>
        <v>43.0</v>
      </c>
      <c r="K3596" s="4" t="str">
        <f t="shared" si="891"/>
        <v>63.0</v>
      </c>
      <c r="L3596" s="4">
        <f t="shared" si="883"/>
        <v>48</v>
      </c>
      <c r="M3596" s="4">
        <f t="shared" si="883"/>
        <v>53</v>
      </c>
      <c r="N3596" s="10">
        <f t="shared" si="893"/>
        <v>-9.4339622641509413E-2</v>
      </c>
      <c r="O3596" s="4">
        <f t="shared" si="892"/>
        <v>43</v>
      </c>
      <c r="P3596" s="4">
        <f t="shared" si="892"/>
        <v>63</v>
      </c>
      <c r="Q3596" s="4">
        <f t="shared" si="894"/>
        <v>20</v>
      </c>
      <c r="R3596" s="11"/>
    </row>
    <row r="3597" spans="1:18" x14ac:dyDescent="0.2">
      <c r="A3597" s="1" t="s">
        <v>3697</v>
      </c>
      <c r="B3597" s="4" t="str">
        <f t="shared" si="884"/>
        <v>2021-11-05</v>
      </c>
      <c r="C3597" s="3">
        <v>44505</v>
      </c>
      <c r="E3597" s="4" t="str">
        <f t="shared" si="885"/>
        <v>47.0;53.0;44.0;63.0</v>
      </c>
      <c r="F3597" s="4" t="str">
        <f t="shared" si="886"/>
        <v>47.0;53.0</v>
      </c>
      <c r="G3597" s="4" t="str">
        <f t="shared" si="887"/>
        <v>47.0</v>
      </c>
      <c r="H3597" s="4" t="str">
        <f t="shared" si="888"/>
        <v>53.0</v>
      </c>
      <c r="I3597" s="4" t="str">
        <f t="shared" si="889"/>
        <v>44.0;63.0</v>
      </c>
      <c r="J3597" s="4" t="str">
        <f t="shared" si="890"/>
        <v>44.0</v>
      </c>
      <c r="K3597" s="4" t="str">
        <f t="shared" si="891"/>
        <v>63.0</v>
      </c>
      <c r="L3597" s="4">
        <f t="shared" si="883"/>
        <v>47</v>
      </c>
      <c r="M3597" s="4">
        <f t="shared" si="883"/>
        <v>53</v>
      </c>
      <c r="N3597" s="10">
        <f t="shared" si="893"/>
        <v>-0.1132075471698113</v>
      </c>
      <c r="O3597" s="4">
        <f t="shared" si="892"/>
        <v>44</v>
      </c>
      <c r="P3597" s="4">
        <f t="shared" si="892"/>
        <v>63</v>
      </c>
      <c r="Q3597" s="4">
        <f t="shared" si="894"/>
        <v>19</v>
      </c>
      <c r="R3597" s="11"/>
    </row>
    <row r="3598" spans="1:18" x14ac:dyDescent="0.2">
      <c r="A3598" s="1" t="s">
        <v>3698</v>
      </c>
      <c r="B3598" s="4" t="str">
        <f t="shared" si="884"/>
        <v>2021-11-06</v>
      </c>
      <c r="C3598" s="3">
        <v>44506</v>
      </c>
      <c r="E3598" s="4" t="str">
        <f t="shared" si="885"/>
        <v>47.0;53.0;44.0;63.0</v>
      </c>
      <c r="F3598" s="4" t="str">
        <f t="shared" si="886"/>
        <v>47.0;53.0</v>
      </c>
      <c r="G3598" s="4" t="str">
        <f t="shared" si="887"/>
        <v>47.0</v>
      </c>
      <c r="H3598" s="4" t="str">
        <f t="shared" si="888"/>
        <v>53.0</v>
      </c>
      <c r="I3598" s="4" t="str">
        <f t="shared" si="889"/>
        <v>44.0;63.0</v>
      </c>
      <c r="J3598" s="4" t="str">
        <f t="shared" si="890"/>
        <v>44.0</v>
      </c>
      <c r="K3598" s="4" t="str">
        <f t="shared" si="891"/>
        <v>63.0</v>
      </c>
      <c r="L3598" s="4">
        <f t="shared" si="883"/>
        <v>47</v>
      </c>
      <c r="M3598" s="4">
        <f t="shared" si="883"/>
        <v>53</v>
      </c>
      <c r="N3598" s="10">
        <f t="shared" si="893"/>
        <v>-0.1132075471698113</v>
      </c>
      <c r="O3598" s="4">
        <f t="shared" si="892"/>
        <v>44</v>
      </c>
      <c r="P3598" s="4">
        <f t="shared" si="892"/>
        <v>63</v>
      </c>
      <c r="Q3598" s="4">
        <f t="shared" si="894"/>
        <v>19</v>
      </c>
      <c r="R3598" s="11"/>
    </row>
    <row r="3599" spans="1:18" x14ac:dyDescent="0.2">
      <c r="A3599" s="1" t="s">
        <v>3699</v>
      </c>
      <c r="B3599" s="4" t="str">
        <f t="shared" si="884"/>
        <v>2021-11-07</v>
      </c>
      <c r="C3599" s="3">
        <v>44507</v>
      </c>
      <c r="E3599" s="4" t="str">
        <f t="shared" si="885"/>
        <v>47.0;53.0;44.0;63.0</v>
      </c>
      <c r="F3599" s="4" t="str">
        <f t="shared" si="886"/>
        <v>47.0;53.0</v>
      </c>
      <c r="G3599" s="4" t="str">
        <f t="shared" si="887"/>
        <v>47.0</v>
      </c>
      <c r="H3599" s="4" t="str">
        <f t="shared" si="888"/>
        <v>53.0</v>
      </c>
      <c r="I3599" s="4" t="str">
        <f t="shared" si="889"/>
        <v>44.0;63.0</v>
      </c>
      <c r="J3599" s="4" t="str">
        <f t="shared" si="890"/>
        <v>44.0</v>
      </c>
      <c r="K3599" s="4" t="str">
        <f t="shared" si="891"/>
        <v>63.0</v>
      </c>
      <c r="L3599" s="4">
        <f t="shared" si="883"/>
        <v>47</v>
      </c>
      <c r="M3599" s="4">
        <f t="shared" si="883"/>
        <v>53</v>
      </c>
      <c r="N3599" s="10">
        <f t="shared" si="893"/>
        <v>-0.1132075471698113</v>
      </c>
      <c r="O3599" s="4">
        <f t="shared" si="892"/>
        <v>44</v>
      </c>
      <c r="P3599" s="4">
        <f t="shared" si="892"/>
        <v>63</v>
      </c>
      <c r="Q3599" s="4">
        <f t="shared" si="894"/>
        <v>19</v>
      </c>
      <c r="R3599" s="11"/>
    </row>
    <row r="3600" spans="1:18" x14ac:dyDescent="0.2">
      <c r="A3600" s="1" t="s">
        <v>3700</v>
      </c>
      <c r="B3600" s="4" t="str">
        <f t="shared" si="884"/>
        <v>2021-11-08</v>
      </c>
      <c r="C3600" s="3">
        <v>44508</v>
      </c>
      <c r="E3600" s="4" t="str">
        <f t="shared" si="885"/>
        <v>47.0;53.0;44.0;63.0</v>
      </c>
      <c r="F3600" s="4" t="str">
        <f t="shared" si="886"/>
        <v>47.0;53.0</v>
      </c>
      <c r="G3600" s="4" t="str">
        <f t="shared" si="887"/>
        <v>47.0</v>
      </c>
      <c r="H3600" s="4" t="str">
        <f t="shared" si="888"/>
        <v>53.0</v>
      </c>
      <c r="I3600" s="4" t="str">
        <f t="shared" si="889"/>
        <v>44.0;63.0</v>
      </c>
      <c r="J3600" s="4" t="str">
        <f t="shared" si="890"/>
        <v>44.0</v>
      </c>
      <c r="K3600" s="4" t="str">
        <f t="shared" si="891"/>
        <v>63.0</v>
      </c>
      <c r="L3600" s="4">
        <f t="shared" si="883"/>
        <v>47</v>
      </c>
      <c r="M3600" s="4">
        <f t="shared" si="883"/>
        <v>53</v>
      </c>
      <c r="N3600" s="10">
        <f t="shared" si="893"/>
        <v>-0.1132075471698113</v>
      </c>
      <c r="O3600" s="4">
        <f t="shared" si="892"/>
        <v>44</v>
      </c>
      <c r="P3600" s="4">
        <f t="shared" si="892"/>
        <v>63</v>
      </c>
      <c r="Q3600" s="4">
        <f t="shared" si="894"/>
        <v>19</v>
      </c>
      <c r="R3600" s="11"/>
    </row>
    <row r="3601" spans="1:18" x14ac:dyDescent="0.2">
      <c r="A3601" s="1" t="s">
        <v>3701</v>
      </c>
      <c r="B3601" s="4" t="str">
        <f t="shared" si="884"/>
        <v>2021-11-09</v>
      </c>
      <c r="C3601" s="3">
        <v>44509</v>
      </c>
      <c r="E3601" s="4" t="str">
        <f t="shared" si="885"/>
        <v>46.0;54.0;43.0;64.0</v>
      </c>
      <c r="F3601" s="4" t="str">
        <f t="shared" si="886"/>
        <v>46.0;54.0</v>
      </c>
      <c r="G3601" s="4" t="str">
        <f t="shared" si="887"/>
        <v>46.0</v>
      </c>
      <c r="H3601" s="4" t="str">
        <f t="shared" si="888"/>
        <v>54.0</v>
      </c>
      <c r="I3601" s="4" t="str">
        <f t="shared" si="889"/>
        <v>43.0;64.0</v>
      </c>
      <c r="J3601" s="4" t="str">
        <f t="shared" si="890"/>
        <v>43.0</v>
      </c>
      <c r="K3601" s="4" t="str">
        <f t="shared" si="891"/>
        <v>64.0</v>
      </c>
      <c r="L3601" s="4">
        <f t="shared" si="883"/>
        <v>46</v>
      </c>
      <c r="M3601" s="4">
        <f t="shared" si="883"/>
        <v>54</v>
      </c>
      <c r="N3601" s="10">
        <f t="shared" si="893"/>
        <v>-0.14814814814814814</v>
      </c>
      <c r="O3601" s="4">
        <f t="shared" si="892"/>
        <v>43</v>
      </c>
      <c r="P3601" s="4">
        <f t="shared" si="892"/>
        <v>64</v>
      </c>
      <c r="Q3601" s="4">
        <f t="shared" si="894"/>
        <v>21</v>
      </c>
      <c r="R3601" s="11"/>
    </row>
    <row r="3602" spans="1:18" x14ac:dyDescent="0.2">
      <c r="A3602" s="1" t="s">
        <v>3702</v>
      </c>
      <c r="B3602" s="4" t="str">
        <f t="shared" si="884"/>
        <v>2021-11-10</v>
      </c>
      <c r="C3602" s="3">
        <v>44510</v>
      </c>
      <c r="E3602" s="4" t="str">
        <f t="shared" si="885"/>
        <v>46.0;54.0;43.0;64.0</v>
      </c>
      <c r="F3602" s="4" t="str">
        <f t="shared" si="886"/>
        <v>46.0;54.0</v>
      </c>
      <c r="G3602" s="4" t="str">
        <f t="shared" si="887"/>
        <v>46.0</v>
      </c>
      <c r="H3602" s="4" t="str">
        <f t="shared" si="888"/>
        <v>54.0</v>
      </c>
      <c r="I3602" s="4" t="str">
        <f t="shared" si="889"/>
        <v>43.0;64.0</v>
      </c>
      <c r="J3602" s="4" t="str">
        <f t="shared" si="890"/>
        <v>43.0</v>
      </c>
      <c r="K3602" s="4" t="str">
        <f t="shared" si="891"/>
        <v>64.0</v>
      </c>
      <c r="L3602" s="4">
        <f t="shared" si="883"/>
        <v>46</v>
      </c>
      <c r="M3602" s="4">
        <f t="shared" si="883"/>
        <v>54</v>
      </c>
      <c r="N3602" s="10">
        <f t="shared" si="893"/>
        <v>-0.14814814814814814</v>
      </c>
      <c r="O3602" s="4">
        <f t="shared" si="892"/>
        <v>43</v>
      </c>
      <c r="P3602" s="4">
        <f t="shared" si="892"/>
        <v>64</v>
      </c>
      <c r="Q3602" s="4">
        <f t="shared" si="894"/>
        <v>21</v>
      </c>
      <c r="R3602" s="11"/>
    </row>
    <row r="3603" spans="1:18" x14ac:dyDescent="0.2">
      <c r="A3603" s="1" t="s">
        <v>3703</v>
      </c>
      <c r="B3603" s="4" t="str">
        <f t="shared" si="884"/>
        <v>2021-11-11</v>
      </c>
      <c r="C3603" s="3">
        <v>44511</v>
      </c>
      <c r="E3603" s="4" t="str">
        <f t="shared" si="885"/>
        <v>45.0;54.0;43.0;65.0</v>
      </c>
      <c r="F3603" s="4" t="str">
        <f t="shared" si="886"/>
        <v>45.0;54.0</v>
      </c>
      <c r="G3603" s="4" t="str">
        <f t="shared" si="887"/>
        <v>45.0</v>
      </c>
      <c r="H3603" s="4" t="str">
        <f t="shared" si="888"/>
        <v>54.0</v>
      </c>
      <c r="I3603" s="4" t="str">
        <f t="shared" si="889"/>
        <v>43.0;65.0</v>
      </c>
      <c r="J3603" s="4" t="str">
        <f t="shared" si="890"/>
        <v>43.0</v>
      </c>
      <c r="K3603" s="4" t="str">
        <f t="shared" si="891"/>
        <v>65.0</v>
      </c>
      <c r="L3603" s="4">
        <f t="shared" si="883"/>
        <v>45</v>
      </c>
      <c r="M3603" s="4">
        <f t="shared" si="883"/>
        <v>54</v>
      </c>
      <c r="N3603" s="10">
        <f t="shared" si="893"/>
        <v>-0.16666666666666663</v>
      </c>
      <c r="O3603" s="4">
        <f t="shared" si="892"/>
        <v>43</v>
      </c>
      <c r="P3603" s="4">
        <f t="shared" si="892"/>
        <v>65</v>
      </c>
      <c r="Q3603" s="4">
        <f t="shared" si="894"/>
        <v>22</v>
      </c>
      <c r="R3603" s="11"/>
    </row>
    <row r="3604" spans="1:18" x14ac:dyDescent="0.2">
      <c r="A3604" s="1" t="s">
        <v>3704</v>
      </c>
      <c r="B3604" s="4" t="str">
        <f t="shared" si="884"/>
        <v>2021-11-12</v>
      </c>
      <c r="C3604" s="3">
        <v>44512</v>
      </c>
      <c r="E3604" s="4" t="str">
        <f t="shared" si="885"/>
        <v>44.0;53.0;43.0;65.0</v>
      </c>
      <c r="F3604" s="4" t="str">
        <f t="shared" si="886"/>
        <v>44.0;53.0</v>
      </c>
      <c r="G3604" s="4" t="str">
        <f t="shared" si="887"/>
        <v>44.0</v>
      </c>
      <c r="H3604" s="4" t="str">
        <f t="shared" si="888"/>
        <v>53.0</v>
      </c>
      <c r="I3604" s="4" t="str">
        <f t="shared" si="889"/>
        <v>43.0;65.0</v>
      </c>
      <c r="J3604" s="4" t="str">
        <f t="shared" si="890"/>
        <v>43.0</v>
      </c>
      <c r="K3604" s="4" t="str">
        <f t="shared" si="891"/>
        <v>65.0</v>
      </c>
      <c r="L3604" s="4">
        <f t="shared" si="883"/>
        <v>44</v>
      </c>
      <c r="M3604" s="4">
        <f t="shared" si="883"/>
        <v>53</v>
      </c>
      <c r="N3604" s="10">
        <f t="shared" si="893"/>
        <v>-0.16981132075471694</v>
      </c>
      <c r="O3604" s="4">
        <f t="shared" si="892"/>
        <v>43</v>
      </c>
      <c r="P3604" s="4">
        <f t="shared" si="892"/>
        <v>65</v>
      </c>
      <c r="Q3604" s="4">
        <f t="shared" si="894"/>
        <v>22</v>
      </c>
      <c r="R3604" s="11"/>
    </row>
    <row r="3605" spans="1:18" x14ac:dyDescent="0.2">
      <c r="A3605" s="1" t="s">
        <v>3705</v>
      </c>
      <c r="B3605" s="4" t="str">
        <f t="shared" si="884"/>
        <v>2021-11-13</v>
      </c>
      <c r="C3605" s="3">
        <v>44513</v>
      </c>
      <c r="E3605" s="4" t="str">
        <f t="shared" si="885"/>
        <v>44.0;53.0;43.0;67.0</v>
      </c>
      <c r="F3605" s="4" t="str">
        <f t="shared" si="886"/>
        <v>44.0;53.0</v>
      </c>
      <c r="G3605" s="4" t="str">
        <f t="shared" si="887"/>
        <v>44.0</v>
      </c>
      <c r="H3605" s="4" t="str">
        <f t="shared" si="888"/>
        <v>53.0</v>
      </c>
      <c r="I3605" s="4" t="str">
        <f t="shared" si="889"/>
        <v>43.0;67.0</v>
      </c>
      <c r="J3605" s="4" t="str">
        <f t="shared" si="890"/>
        <v>43.0</v>
      </c>
      <c r="K3605" s="4" t="str">
        <f t="shared" si="891"/>
        <v>67.0</v>
      </c>
      <c r="L3605" s="4">
        <f t="shared" si="883"/>
        <v>44</v>
      </c>
      <c r="M3605" s="4">
        <f t="shared" si="883"/>
        <v>53</v>
      </c>
      <c r="N3605" s="10">
        <f t="shared" si="893"/>
        <v>-0.16981132075471694</v>
      </c>
      <c r="O3605" s="4">
        <f t="shared" si="892"/>
        <v>43</v>
      </c>
      <c r="P3605" s="4">
        <f t="shared" si="892"/>
        <v>67</v>
      </c>
      <c r="Q3605" s="4">
        <f t="shared" si="894"/>
        <v>24</v>
      </c>
      <c r="R3605" s="11"/>
    </row>
    <row r="3606" spans="1:18" x14ac:dyDescent="0.2">
      <c r="A3606" s="1" t="s">
        <v>3706</v>
      </c>
      <c r="B3606" s="4" t="str">
        <f t="shared" si="884"/>
        <v>2021-11-14</v>
      </c>
      <c r="C3606" s="3">
        <v>44514</v>
      </c>
      <c r="E3606" s="4" t="str">
        <f t="shared" si="885"/>
        <v>44.0;52.0;43.0;68.0</v>
      </c>
      <c r="F3606" s="4" t="str">
        <f t="shared" si="886"/>
        <v>44.0;52.0</v>
      </c>
      <c r="G3606" s="4" t="str">
        <f t="shared" si="887"/>
        <v>44.0</v>
      </c>
      <c r="H3606" s="4" t="str">
        <f t="shared" si="888"/>
        <v>52.0</v>
      </c>
      <c r="I3606" s="4" t="str">
        <f t="shared" si="889"/>
        <v>43.0;68.0</v>
      </c>
      <c r="J3606" s="4" t="str">
        <f t="shared" si="890"/>
        <v>43.0</v>
      </c>
      <c r="K3606" s="4" t="str">
        <f t="shared" si="891"/>
        <v>68.0</v>
      </c>
      <c r="L3606" s="4">
        <f t="shared" si="883"/>
        <v>44</v>
      </c>
      <c r="M3606" s="4">
        <f t="shared" si="883"/>
        <v>52</v>
      </c>
      <c r="N3606" s="10">
        <f t="shared" si="893"/>
        <v>-0.15384615384615385</v>
      </c>
      <c r="O3606" s="4">
        <f t="shared" si="892"/>
        <v>43</v>
      </c>
      <c r="P3606" s="4">
        <f t="shared" si="892"/>
        <v>68</v>
      </c>
      <c r="Q3606" s="4">
        <f t="shared" si="894"/>
        <v>25</v>
      </c>
      <c r="R3606" s="11"/>
    </row>
    <row r="3607" spans="1:18" x14ac:dyDescent="0.2">
      <c r="A3607" s="1" t="s">
        <v>3707</v>
      </c>
      <c r="B3607" s="4" t="str">
        <f t="shared" si="884"/>
        <v>2021-11-15</v>
      </c>
      <c r="C3607" s="3">
        <v>44515</v>
      </c>
      <c r="E3607" s="4" t="str">
        <f t="shared" si="885"/>
        <v>43.0;53.0;43.0;69.0</v>
      </c>
      <c r="F3607" s="4" t="str">
        <f t="shared" si="886"/>
        <v>43.0;53.0</v>
      </c>
      <c r="G3607" s="4" t="str">
        <f t="shared" si="887"/>
        <v>43.0</v>
      </c>
      <c r="H3607" s="4" t="str">
        <f t="shared" si="888"/>
        <v>53.0</v>
      </c>
      <c r="I3607" s="4" t="str">
        <f t="shared" si="889"/>
        <v>43.0;69.0</v>
      </c>
      <c r="J3607" s="4" t="str">
        <f t="shared" si="890"/>
        <v>43.0</v>
      </c>
      <c r="K3607" s="4" t="str">
        <f t="shared" si="891"/>
        <v>69.0</v>
      </c>
      <c r="L3607" s="4">
        <f t="shared" si="883"/>
        <v>43</v>
      </c>
      <c r="M3607" s="4">
        <f t="shared" si="883"/>
        <v>53</v>
      </c>
      <c r="N3607" s="10">
        <f t="shared" si="893"/>
        <v>-0.18867924528301883</v>
      </c>
      <c r="O3607" s="4">
        <f t="shared" si="892"/>
        <v>43</v>
      </c>
      <c r="P3607" s="4">
        <f t="shared" si="892"/>
        <v>69</v>
      </c>
      <c r="Q3607" s="4">
        <f t="shared" si="894"/>
        <v>26</v>
      </c>
      <c r="R3607" s="11"/>
    </row>
    <row r="3608" spans="1:18" x14ac:dyDescent="0.2">
      <c r="A3608" s="1" t="s">
        <v>3708</v>
      </c>
      <c r="B3608" s="4" t="str">
        <f t="shared" si="884"/>
        <v>2021-11-16</v>
      </c>
      <c r="C3608" s="3">
        <v>44516</v>
      </c>
      <c r="E3608" s="4" t="str">
        <f t="shared" si="885"/>
        <v>43.0;53.0;42.0;70.0</v>
      </c>
      <c r="F3608" s="4" t="str">
        <f t="shared" si="886"/>
        <v>43.0;53.0</v>
      </c>
      <c r="G3608" s="4" t="str">
        <f t="shared" si="887"/>
        <v>43.0</v>
      </c>
      <c r="H3608" s="4" t="str">
        <f t="shared" si="888"/>
        <v>53.0</v>
      </c>
      <c r="I3608" s="4" t="str">
        <f t="shared" si="889"/>
        <v>42.0;70.0</v>
      </c>
      <c r="J3608" s="4" t="str">
        <f t="shared" si="890"/>
        <v>42.0</v>
      </c>
      <c r="K3608" s="4" t="str">
        <f t="shared" si="891"/>
        <v>70.0</v>
      </c>
      <c r="L3608" s="4">
        <f t="shared" si="883"/>
        <v>43</v>
      </c>
      <c r="M3608" s="4">
        <f t="shared" si="883"/>
        <v>53</v>
      </c>
      <c r="N3608" s="10">
        <f t="shared" si="893"/>
        <v>-0.18867924528301883</v>
      </c>
      <c r="O3608" s="4">
        <f t="shared" si="892"/>
        <v>42</v>
      </c>
      <c r="P3608" s="4">
        <f t="shared" si="892"/>
        <v>70</v>
      </c>
      <c r="Q3608" s="4">
        <f t="shared" si="894"/>
        <v>28</v>
      </c>
      <c r="R3608" s="11"/>
    </row>
    <row r="3609" spans="1:18" x14ac:dyDescent="0.2">
      <c r="A3609" s="1" t="s">
        <v>3709</v>
      </c>
      <c r="B3609" s="4" t="str">
        <f t="shared" si="884"/>
        <v>2021-11-17</v>
      </c>
      <c r="C3609" s="3">
        <v>44517</v>
      </c>
      <c r="E3609" s="4" t="str">
        <f t="shared" si="885"/>
        <v>42.0;52.0;42.0;71.0</v>
      </c>
      <c r="F3609" s="4" t="str">
        <f t="shared" si="886"/>
        <v>42.0;52.0</v>
      </c>
      <c r="G3609" s="4" t="str">
        <f t="shared" si="887"/>
        <v>42.0</v>
      </c>
      <c r="H3609" s="4" t="str">
        <f t="shared" si="888"/>
        <v>52.0</v>
      </c>
      <c r="I3609" s="4" t="str">
        <f t="shared" si="889"/>
        <v>42.0;71.0</v>
      </c>
      <c r="J3609" s="4" t="str">
        <f t="shared" si="890"/>
        <v>42.0</v>
      </c>
      <c r="K3609" s="4" t="str">
        <f t="shared" si="891"/>
        <v>71.0</v>
      </c>
      <c r="L3609" s="4">
        <f t="shared" si="883"/>
        <v>42</v>
      </c>
      <c r="M3609" s="4">
        <f t="shared" si="883"/>
        <v>52</v>
      </c>
      <c r="N3609" s="10">
        <f t="shared" si="893"/>
        <v>-0.19230769230769229</v>
      </c>
      <c r="O3609" s="4">
        <f t="shared" si="892"/>
        <v>42</v>
      </c>
      <c r="P3609" s="4">
        <f t="shared" si="892"/>
        <v>71</v>
      </c>
      <c r="Q3609" s="4">
        <f t="shared" si="894"/>
        <v>29</v>
      </c>
      <c r="R3609" s="11"/>
    </row>
    <row r="3610" spans="1:18" x14ac:dyDescent="0.2">
      <c r="A3610" s="1" t="s">
        <v>3710</v>
      </c>
      <c r="B3610" s="4" t="str">
        <f t="shared" si="884"/>
        <v>2021-11-18</v>
      </c>
      <c r="C3610" s="3">
        <v>44518</v>
      </c>
      <c r="E3610" s="4" t="str">
        <f t="shared" si="885"/>
        <v>42.0;52.0;42.0;71.0</v>
      </c>
      <c r="F3610" s="4" t="str">
        <f t="shared" si="886"/>
        <v>42.0;52.0</v>
      </c>
      <c r="G3610" s="4" t="str">
        <f t="shared" si="887"/>
        <v>42.0</v>
      </c>
      <c r="H3610" s="4" t="str">
        <f t="shared" si="888"/>
        <v>52.0</v>
      </c>
      <c r="I3610" s="4" t="str">
        <f t="shared" si="889"/>
        <v>42.0;71.0</v>
      </c>
      <c r="J3610" s="4" t="str">
        <f t="shared" si="890"/>
        <v>42.0</v>
      </c>
      <c r="K3610" s="4" t="str">
        <f t="shared" si="891"/>
        <v>71.0</v>
      </c>
      <c r="L3610" s="4">
        <f t="shared" si="883"/>
        <v>42</v>
      </c>
      <c r="M3610" s="4">
        <f t="shared" si="883"/>
        <v>52</v>
      </c>
      <c r="N3610" s="10">
        <f t="shared" si="893"/>
        <v>-0.19230769230769229</v>
      </c>
      <c r="O3610" s="4">
        <f t="shared" si="892"/>
        <v>42</v>
      </c>
      <c r="P3610" s="4">
        <f t="shared" si="892"/>
        <v>71</v>
      </c>
      <c r="Q3610" s="4">
        <f t="shared" si="894"/>
        <v>29</v>
      </c>
      <c r="R3610" s="11"/>
    </row>
    <row r="3611" spans="1:18" x14ac:dyDescent="0.2">
      <c r="A3611" s="1" t="s">
        <v>3711</v>
      </c>
      <c r="B3611" s="4" t="str">
        <f t="shared" si="884"/>
        <v>2021-11-19</v>
      </c>
      <c r="C3611" s="3">
        <v>44519</v>
      </c>
      <c r="E3611" s="4" t="str">
        <f t="shared" si="885"/>
        <v>41.0;51.0;42.0;71.0</v>
      </c>
      <c r="F3611" s="4" t="str">
        <f t="shared" si="886"/>
        <v>41.0;51.0</v>
      </c>
      <c r="G3611" s="4" t="str">
        <f t="shared" si="887"/>
        <v>41.0</v>
      </c>
      <c r="H3611" s="4" t="str">
        <f t="shared" si="888"/>
        <v>51.0</v>
      </c>
      <c r="I3611" s="4" t="str">
        <f t="shared" si="889"/>
        <v>42.0;71.0</v>
      </c>
      <c r="J3611" s="4" t="str">
        <f t="shared" si="890"/>
        <v>42.0</v>
      </c>
      <c r="K3611" s="4" t="str">
        <f t="shared" si="891"/>
        <v>71.0</v>
      </c>
      <c r="L3611" s="4">
        <f t="shared" si="883"/>
        <v>41</v>
      </c>
      <c r="M3611" s="4">
        <f t="shared" si="883"/>
        <v>51</v>
      </c>
      <c r="N3611" s="10">
        <f t="shared" si="893"/>
        <v>-0.19607843137254899</v>
      </c>
      <c r="O3611" s="4">
        <f t="shared" si="892"/>
        <v>42</v>
      </c>
      <c r="P3611" s="4">
        <f t="shared" si="892"/>
        <v>71</v>
      </c>
      <c r="Q3611" s="4">
        <f t="shared" si="894"/>
        <v>29</v>
      </c>
      <c r="R3611" s="11"/>
    </row>
    <row r="3612" spans="1:18" x14ac:dyDescent="0.2">
      <c r="A3612" s="1" t="s">
        <v>3712</v>
      </c>
      <c r="B3612" s="4" t="str">
        <f t="shared" si="884"/>
        <v>2021-11-20</v>
      </c>
      <c r="C3612" s="3">
        <v>44520</v>
      </c>
      <c r="E3612" s="4" t="str">
        <f t="shared" si="885"/>
        <v>41.0;51.0;42.0;72.0</v>
      </c>
      <c r="F3612" s="4" t="str">
        <f t="shared" si="886"/>
        <v>41.0;51.0</v>
      </c>
      <c r="G3612" s="4" t="str">
        <f t="shared" si="887"/>
        <v>41.0</v>
      </c>
      <c r="H3612" s="4" t="str">
        <f t="shared" si="888"/>
        <v>51.0</v>
      </c>
      <c r="I3612" s="4" t="str">
        <f t="shared" si="889"/>
        <v>42.0;72.0</v>
      </c>
      <c r="J3612" s="4" t="str">
        <f t="shared" si="890"/>
        <v>42.0</v>
      </c>
      <c r="K3612" s="4" t="str">
        <f t="shared" si="891"/>
        <v>72.0</v>
      </c>
      <c r="L3612" s="4">
        <f t="shared" si="883"/>
        <v>41</v>
      </c>
      <c r="M3612" s="4">
        <f t="shared" si="883"/>
        <v>51</v>
      </c>
      <c r="N3612" s="10">
        <f t="shared" si="893"/>
        <v>-0.19607843137254899</v>
      </c>
      <c r="O3612" s="4">
        <f t="shared" si="892"/>
        <v>42</v>
      </c>
      <c r="P3612" s="4">
        <f t="shared" si="892"/>
        <v>72</v>
      </c>
      <c r="Q3612" s="4">
        <f t="shared" si="894"/>
        <v>30</v>
      </c>
      <c r="R3612" s="11"/>
    </row>
    <row r="3613" spans="1:18" x14ac:dyDescent="0.2">
      <c r="A3613" s="1" t="s">
        <v>3713</v>
      </c>
      <c r="B3613" s="4" t="str">
        <f t="shared" si="884"/>
        <v>2021-11-21</v>
      </c>
      <c r="C3613" s="3">
        <v>44521</v>
      </c>
      <c r="E3613" s="4" t="str">
        <f t="shared" si="885"/>
        <v>40.0;51.0;41.0;72.0</v>
      </c>
      <c r="F3613" s="4" t="str">
        <f t="shared" si="886"/>
        <v>40.0;51.0</v>
      </c>
      <c r="G3613" s="4" t="str">
        <f t="shared" si="887"/>
        <v>40.0</v>
      </c>
      <c r="H3613" s="4" t="str">
        <f t="shared" si="888"/>
        <v>51.0</v>
      </c>
      <c r="I3613" s="4" t="str">
        <f t="shared" si="889"/>
        <v>41.0;72.0</v>
      </c>
      <c r="J3613" s="4" t="str">
        <f t="shared" si="890"/>
        <v>41.0</v>
      </c>
      <c r="K3613" s="4" t="str">
        <f t="shared" si="891"/>
        <v>72.0</v>
      </c>
      <c r="L3613" s="4">
        <f t="shared" si="883"/>
        <v>40</v>
      </c>
      <c r="M3613" s="4">
        <f t="shared" si="883"/>
        <v>51</v>
      </c>
      <c r="N3613" s="10">
        <f t="shared" si="893"/>
        <v>-0.21568627450980393</v>
      </c>
      <c r="O3613" s="4">
        <f t="shared" si="892"/>
        <v>41</v>
      </c>
      <c r="P3613" s="4">
        <f t="shared" si="892"/>
        <v>72</v>
      </c>
      <c r="Q3613" s="4">
        <f t="shared" si="894"/>
        <v>31</v>
      </c>
      <c r="R3613" s="11"/>
    </row>
    <row r="3614" spans="1:18" x14ac:dyDescent="0.2">
      <c r="A3614" s="1" t="s">
        <v>3714</v>
      </c>
      <c r="B3614" s="4" t="str">
        <f t="shared" si="884"/>
        <v>2021-11-22</v>
      </c>
      <c r="C3614" s="3">
        <v>44522</v>
      </c>
      <c r="E3614" s="4" t="str">
        <f t="shared" si="885"/>
        <v>40.0;51.0;42.0;73.0</v>
      </c>
      <c r="F3614" s="4" t="str">
        <f t="shared" si="886"/>
        <v>40.0;51.0</v>
      </c>
      <c r="G3614" s="4" t="str">
        <f t="shared" si="887"/>
        <v>40.0</v>
      </c>
      <c r="H3614" s="4" t="str">
        <f t="shared" si="888"/>
        <v>51.0</v>
      </c>
      <c r="I3614" s="4" t="str">
        <f t="shared" si="889"/>
        <v>42.0;73.0</v>
      </c>
      <c r="J3614" s="4" t="str">
        <f t="shared" si="890"/>
        <v>42.0</v>
      </c>
      <c r="K3614" s="4" t="str">
        <f t="shared" si="891"/>
        <v>73.0</v>
      </c>
      <c r="L3614" s="4">
        <f t="shared" si="883"/>
        <v>40</v>
      </c>
      <c r="M3614" s="4">
        <f t="shared" si="883"/>
        <v>51</v>
      </c>
      <c r="N3614" s="10">
        <f t="shared" si="893"/>
        <v>-0.21568627450980393</v>
      </c>
      <c r="O3614" s="4">
        <f t="shared" si="892"/>
        <v>42</v>
      </c>
      <c r="P3614" s="4">
        <f t="shared" si="892"/>
        <v>73</v>
      </c>
      <c r="Q3614" s="4">
        <f t="shared" si="894"/>
        <v>31</v>
      </c>
      <c r="R3614" s="11"/>
    </row>
    <row r="3615" spans="1:18" x14ac:dyDescent="0.2">
      <c r="A3615" s="1" t="s">
        <v>3715</v>
      </c>
      <c r="B3615" s="4" t="str">
        <f t="shared" si="884"/>
        <v>2021-11-23</v>
      </c>
      <c r="C3615" s="3">
        <v>44523</v>
      </c>
      <c r="E3615" s="4" t="str">
        <f t="shared" si="885"/>
        <v>40.0;50.0;42.0;73.0</v>
      </c>
      <c r="F3615" s="4" t="str">
        <f t="shared" si="886"/>
        <v>40.0;50.0</v>
      </c>
      <c r="G3615" s="4" t="str">
        <f t="shared" si="887"/>
        <v>40.0</v>
      </c>
      <c r="H3615" s="4" t="str">
        <f t="shared" si="888"/>
        <v>50.0</v>
      </c>
      <c r="I3615" s="4" t="str">
        <f t="shared" si="889"/>
        <v>42.0;73.0</v>
      </c>
      <c r="J3615" s="4" t="str">
        <f t="shared" si="890"/>
        <v>42.0</v>
      </c>
      <c r="K3615" s="4" t="str">
        <f t="shared" si="891"/>
        <v>73.0</v>
      </c>
      <c r="L3615" s="4">
        <f t="shared" si="883"/>
        <v>40</v>
      </c>
      <c r="M3615" s="4">
        <f t="shared" si="883"/>
        <v>50</v>
      </c>
      <c r="N3615" s="10">
        <f t="shared" si="893"/>
        <v>-0.19999999999999996</v>
      </c>
      <c r="O3615" s="4">
        <f t="shared" si="892"/>
        <v>42</v>
      </c>
      <c r="P3615" s="4">
        <f t="shared" si="892"/>
        <v>73</v>
      </c>
      <c r="Q3615" s="4">
        <f t="shared" si="894"/>
        <v>31</v>
      </c>
      <c r="R3615" s="11"/>
    </row>
    <row r="3616" spans="1:18" x14ac:dyDescent="0.2">
      <c r="A3616" s="1" t="s">
        <v>3716</v>
      </c>
      <c r="B3616" s="4" t="str">
        <f t="shared" si="884"/>
        <v>2021-11-24</v>
      </c>
      <c r="C3616" s="3">
        <v>44524</v>
      </c>
      <c r="E3616" s="4" t="str">
        <f t="shared" si="885"/>
        <v>40.0;50.0;42.0;73.0</v>
      </c>
      <c r="F3616" s="4" t="str">
        <f t="shared" si="886"/>
        <v>40.0;50.0</v>
      </c>
      <c r="G3616" s="4" t="str">
        <f t="shared" si="887"/>
        <v>40.0</v>
      </c>
      <c r="H3616" s="4" t="str">
        <f t="shared" si="888"/>
        <v>50.0</v>
      </c>
      <c r="I3616" s="4" t="str">
        <f t="shared" si="889"/>
        <v>42.0;73.0</v>
      </c>
      <c r="J3616" s="4" t="str">
        <f t="shared" si="890"/>
        <v>42.0</v>
      </c>
      <c r="K3616" s="4" t="str">
        <f t="shared" si="891"/>
        <v>73.0</v>
      </c>
      <c r="L3616" s="4">
        <f t="shared" si="883"/>
        <v>40</v>
      </c>
      <c r="M3616" s="4">
        <f t="shared" si="883"/>
        <v>50</v>
      </c>
      <c r="N3616" s="10">
        <f t="shared" si="893"/>
        <v>-0.19999999999999996</v>
      </c>
      <c r="O3616" s="4">
        <f t="shared" si="892"/>
        <v>42</v>
      </c>
      <c r="P3616" s="4">
        <f t="shared" si="892"/>
        <v>73</v>
      </c>
      <c r="Q3616" s="4">
        <f t="shared" si="894"/>
        <v>31</v>
      </c>
      <c r="R3616" s="11"/>
    </row>
    <row r="3617" spans="1:18" x14ac:dyDescent="0.2">
      <c r="A3617" s="1" t="s">
        <v>3717</v>
      </c>
      <c r="B3617" s="4" t="str">
        <f t="shared" si="884"/>
        <v>2021-11-25</v>
      </c>
      <c r="C3617" s="3">
        <v>44525</v>
      </c>
      <c r="E3617" s="4" t="str">
        <f t="shared" si="885"/>
        <v>39.0;49.0;42.0;73.0</v>
      </c>
      <c r="F3617" s="4" t="str">
        <f t="shared" si="886"/>
        <v>39.0;49.0</v>
      </c>
      <c r="G3617" s="4" t="str">
        <f t="shared" si="887"/>
        <v>39.0</v>
      </c>
      <c r="H3617" s="4" t="str">
        <f t="shared" si="888"/>
        <v>49.0</v>
      </c>
      <c r="I3617" s="4" t="str">
        <f t="shared" si="889"/>
        <v>42.0;73.0</v>
      </c>
      <c r="J3617" s="4" t="str">
        <f t="shared" si="890"/>
        <v>42.0</v>
      </c>
      <c r="K3617" s="4" t="str">
        <f t="shared" si="891"/>
        <v>73.0</v>
      </c>
      <c r="L3617" s="4">
        <f t="shared" si="883"/>
        <v>39</v>
      </c>
      <c r="M3617" s="4">
        <f t="shared" si="883"/>
        <v>49</v>
      </c>
      <c r="N3617" s="10">
        <f t="shared" si="893"/>
        <v>-0.20408163265306123</v>
      </c>
      <c r="O3617" s="4">
        <f t="shared" si="892"/>
        <v>42</v>
      </c>
      <c r="P3617" s="4">
        <f t="shared" si="892"/>
        <v>73</v>
      </c>
      <c r="Q3617" s="4">
        <f t="shared" si="894"/>
        <v>31</v>
      </c>
      <c r="R3617" s="11"/>
    </row>
    <row r="3618" spans="1:18" x14ac:dyDescent="0.2">
      <c r="A3618" s="1" t="s">
        <v>3718</v>
      </c>
      <c r="B3618" s="4" t="str">
        <f t="shared" si="884"/>
        <v>2021-11-26</v>
      </c>
      <c r="C3618" s="3">
        <v>44526</v>
      </c>
      <c r="E3618" s="4" t="str">
        <f t="shared" si="885"/>
        <v>39.0;50.0;43.0;72.0</v>
      </c>
      <c r="F3618" s="4" t="str">
        <f t="shared" si="886"/>
        <v>39.0;50.0</v>
      </c>
      <c r="G3618" s="4" t="str">
        <f t="shared" si="887"/>
        <v>39.0</v>
      </c>
      <c r="H3618" s="4" t="str">
        <f t="shared" si="888"/>
        <v>50.0</v>
      </c>
      <c r="I3618" s="4" t="str">
        <f t="shared" si="889"/>
        <v>43.0;72.0</v>
      </c>
      <c r="J3618" s="4" t="str">
        <f t="shared" si="890"/>
        <v>43.0</v>
      </c>
      <c r="K3618" s="4" t="str">
        <f t="shared" si="891"/>
        <v>72.0</v>
      </c>
      <c r="L3618" s="4">
        <f t="shared" si="883"/>
        <v>39</v>
      </c>
      <c r="M3618" s="4">
        <f t="shared" si="883"/>
        <v>50</v>
      </c>
      <c r="N3618" s="10">
        <f t="shared" si="893"/>
        <v>-0.21999999999999997</v>
      </c>
      <c r="O3618" s="4">
        <f t="shared" si="892"/>
        <v>43</v>
      </c>
      <c r="P3618" s="4">
        <f t="shared" si="892"/>
        <v>72</v>
      </c>
      <c r="Q3618" s="4">
        <f t="shared" si="894"/>
        <v>29</v>
      </c>
      <c r="R3618" s="11"/>
    </row>
    <row r="3619" spans="1:18" x14ac:dyDescent="0.2">
      <c r="A3619" s="1" t="s">
        <v>3719</v>
      </c>
      <c r="B3619" s="4" t="str">
        <f t="shared" si="884"/>
        <v>2021-11-27</v>
      </c>
      <c r="C3619" s="3">
        <v>44527</v>
      </c>
      <c r="E3619" s="4" t="str">
        <f t="shared" si="885"/>
        <v>39.0;49.0;42.0;73.0</v>
      </c>
      <c r="F3619" s="4" t="str">
        <f t="shared" si="886"/>
        <v>39.0;49.0</v>
      </c>
      <c r="G3619" s="4" t="str">
        <f t="shared" si="887"/>
        <v>39.0</v>
      </c>
      <c r="H3619" s="4" t="str">
        <f t="shared" si="888"/>
        <v>49.0</v>
      </c>
      <c r="I3619" s="4" t="str">
        <f t="shared" si="889"/>
        <v>42.0;73.0</v>
      </c>
      <c r="J3619" s="4" t="str">
        <f t="shared" si="890"/>
        <v>42.0</v>
      </c>
      <c r="K3619" s="4" t="str">
        <f t="shared" si="891"/>
        <v>73.0</v>
      </c>
      <c r="L3619" s="4">
        <f t="shared" si="883"/>
        <v>39</v>
      </c>
      <c r="M3619" s="4">
        <f t="shared" si="883"/>
        <v>49</v>
      </c>
      <c r="N3619" s="10">
        <f t="shared" si="893"/>
        <v>-0.20408163265306123</v>
      </c>
      <c r="O3619" s="4">
        <f t="shared" si="892"/>
        <v>42</v>
      </c>
      <c r="P3619" s="4">
        <f t="shared" si="892"/>
        <v>73</v>
      </c>
      <c r="Q3619" s="4">
        <f t="shared" si="894"/>
        <v>31</v>
      </c>
      <c r="R3619" s="11"/>
    </row>
    <row r="3620" spans="1:18" x14ac:dyDescent="0.2">
      <c r="A3620" s="1" t="s">
        <v>3720</v>
      </c>
      <c r="B3620" s="4" t="str">
        <f t="shared" si="884"/>
        <v>2021-11-28</v>
      </c>
      <c r="C3620" s="3">
        <v>44528</v>
      </c>
      <c r="E3620" s="4" t="str">
        <f t="shared" si="885"/>
        <v>39.0;49.0;42.0;73.0</v>
      </c>
      <c r="F3620" s="4" t="str">
        <f t="shared" si="886"/>
        <v>39.0;49.0</v>
      </c>
      <c r="G3620" s="4" t="str">
        <f t="shared" si="887"/>
        <v>39.0</v>
      </c>
      <c r="H3620" s="4" t="str">
        <f t="shared" si="888"/>
        <v>49.0</v>
      </c>
      <c r="I3620" s="4" t="str">
        <f t="shared" si="889"/>
        <v>42.0;73.0</v>
      </c>
      <c r="J3620" s="4" t="str">
        <f t="shared" si="890"/>
        <v>42.0</v>
      </c>
      <c r="K3620" s="4" t="str">
        <f t="shared" si="891"/>
        <v>73.0</v>
      </c>
      <c r="L3620" s="4">
        <f t="shared" si="883"/>
        <v>39</v>
      </c>
      <c r="M3620" s="4">
        <f t="shared" si="883"/>
        <v>49</v>
      </c>
      <c r="N3620" s="10">
        <f t="shared" si="893"/>
        <v>-0.20408163265306123</v>
      </c>
      <c r="O3620" s="4">
        <f t="shared" si="892"/>
        <v>42</v>
      </c>
      <c r="P3620" s="4">
        <f t="shared" si="892"/>
        <v>73</v>
      </c>
      <c r="Q3620" s="4">
        <f t="shared" si="894"/>
        <v>31</v>
      </c>
      <c r="R3620" s="11"/>
    </row>
    <row r="3621" spans="1:18" x14ac:dyDescent="0.2">
      <c r="A3621" s="1" t="s">
        <v>3721</v>
      </c>
      <c r="B3621" s="4" t="str">
        <f t="shared" si="884"/>
        <v>2021-11-29</v>
      </c>
      <c r="C3621" s="3">
        <v>44529</v>
      </c>
      <c r="E3621" s="4" t="str">
        <f t="shared" si="885"/>
        <v>39.0;49.0;42.0;73.0</v>
      </c>
      <c r="F3621" s="4" t="str">
        <f t="shared" si="886"/>
        <v>39.0;49.0</v>
      </c>
      <c r="G3621" s="4" t="str">
        <f t="shared" si="887"/>
        <v>39.0</v>
      </c>
      <c r="H3621" s="4" t="str">
        <f t="shared" si="888"/>
        <v>49.0</v>
      </c>
      <c r="I3621" s="4" t="str">
        <f t="shared" si="889"/>
        <v>42.0;73.0</v>
      </c>
      <c r="J3621" s="4" t="str">
        <f t="shared" si="890"/>
        <v>42.0</v>
      </c>
      <c r="K3621" s="4" t="str">
        <f t="shared" si="891"/>
        <v>73.0</v>
      </c>
      <c r="L3621" s="4">
        <f t="shared" si="883"/>
        <v>39</v>
      </c>
      <c r="M3621" s="4">
        <f t="shared" si="883"/>
        <v>49</v>
      </c>
      <c r="N3621" s="10">
        <f t="shared" si="893"/>
        <v>-0.20408163265306123</v>
      </c>
      <c r="O3621" s="4">
        <f t="shared" si="892"/>
        <v>42</v>
      </c>
      <c r="P3621" s="4">
        <f t="shared" si="892"/>
        <v>73</v>
      </c>
      <c r="Q3621" s="4">
        <f t="shared" si="894"/>
        <v>31</v>
      </c>
      <c r="R3621" s="11"/>
    </row>
    <row r="3622" spans="1:18" x14ac:dyDescent="0.2">
      <c r="A3622" s="1" t="s">
        <v>3722</v>
      </c>
      <c r="B3622" s="4" t="str">
        <f t="shared" si="884"/>
        <v>2021-11-30</v>
      </c>
      <c r="C3622" s="3">
        <v>44530</v>
      </c>
      <c r="E3622" s="4" t="str">
        <f t="shared" si="885"/>
        <v>38.0;49.0;42.0;74.0</v>
      </c>
      <c r="F3622" s="4" t="str">
        <f t="shared" si="886"/>
        <v>38.0;49.0</v>
      </c>
      <c r="G3622" s="4" t="str">
        <f t="shared" si="887"/>
        <v>38.0</v>
      </c>
      <c r="H3622" s="4" t="str">
        <f t="shared" si="888"/>
        <v>49.0</v>
      </c>
      <c r="I3622" s="4" t="str">
        <f t="shared" si="889"/>
        <v>42.0;74.0</v>
      </c>
      <c r="J3622" s="4" t="str">
        <f t="shared" si="890"/>
        <v>42.0</v>
      </c>
      <c r="K3622" s="4" t="str">
        <f t="shared" si="891"/>
        <v>74.0</v>
      </c>
      <c r="L3622" s="4">
        <f t="shared" si="883"/>
        <v>38</v>
      </c>
      <c r="M3622" s="4">
        <f t="shared" si="883"/>
        <v>49</v>
      </c>
      <c r="N3622" s="10">
        <f t="shared" si="893"/>
        <v>-0.22448979591836737</v>
      </c>
      <c r="O3622" s="4">
        <f t="shared" si="892"/>
        <v>42</v>
      </c>
      <c r="P3622" s="4">
        <f t="shared" si="892"/>
        <v>74</v>
      </c>
      <c r="Q3622" s="4">
        <f t="shared" si="894"/>
        <v>32</v>
      </c>
      <c r="R3622" s="11"/>
    </row>
    <row r="3623" spans="1:18" x14ac:dyDescent="0.2">
      <c r="A3623" s="1" t="s">
        <v>3723</v>
      </c>
      <c r="B3623" s="4" t="str">
        <f t="shared" si="884"/>
        <v>2021-12-01</v>
      </c>
      <c r="C3623" s="3">
        <v>44531</v>
      </c>
      <c r="E3623" s="4" t="str">
        <f t="shared" si="885"/>
        <v>38.0;49.0;42.0;74.0</v>
      </c>
      <c r="F3623" s="4" t="str">
        <f t="shared" si="886"/>
        <v>38.0;49.0</v>
      </c>
      <c r="G3623" s="4" t="str">
        <f t="shared" si="887"/>
        <v>38.0</v>
      </c>
      <c r="H3623" s="4" t="str">
        <f t="shared" si="888"/>
        <v>49.0</v>
      </c>
      <c r="I3623" s="4" t="str">
        <f t="shared" si="889"/>
        <v>42.0;74.0</v>
      </c>
      <c r="J3623" s="4" t="str">
        <f t="shared" si="890"/>
        <v>42.0</v>
      </c>
      <c r="K3623" s="4" t="str">
        <f t="shared" si="891"/>
        <v>74.0</v>
      </c>
      <c r="L3623" s="4">
        <f t="shared" si="883"/>
        <v>38</v>
      </c>
      <c r="M3623" s="4">
        <f t="shared" si="883"/>
        <v>49</v>
      </c>
      <c r="N3623" s="10">
        <f t="shared" si="893"/>
        <v>-0.22448979591836737</v>
      </c>
      <c r="O3623" s="4">
        <f t="shared" si="892"/>
        <v>42</v>
      </c>
      <c r="P3623" s="4">
        <f t="shared" si="892"/>
        <v>74</v>
      </c>
      <c r="Q3623" s="4">
        <f t="shared" si="894"/>
        <v>32</v>
      </c>
      <c r="R3623" s="11"/>
    </row>
    <row r="3624" spans="1:18" x14ac:dyDescent="0.2">
      <c r="A3624" s="1" t="s">
        <v>3724</v>
      </c>
      <c r="B3624" s="4" t="str">
        <f t="shared" si="884"/>
        <v>2021-12-02</v>
      </c>
      <c r="C3624" s="3">
        <v>44532</v>
      </c>
      <c r="E3624" s="4" t="str">
        <f t="shared" si="885"/>
        <v>38.0;48.0;42.0;74.0</v>
      </c>
      <c r="F3624" s="4" t="str">
        <f t="shared" si="886"/>
        <v>38.0;48.0</v>
      </c>
      <c r="G3624" s="4" t="str">
        <f t="shared" si="887"/>
        <v>38.0</v>
      </c>
      <c r="H3624" s="4" t="str">
        <f t="shared" si="888"/>
        <v>48.0</v>
      </c>
      <c r="I3624" s="4" t="str">
        <f t="shared" si="889"/>
        <v>42.0;74.0</v>
      </c>
      <c r="J3624" s="4" t="str">
        <f t="shared" si="890"/>
        <v>42.0</v>
      </c>
      <c r="K3624" s="4" t="str">
        <f t="shared" si="891"/>
        <v>74.0</v>
      </c>
      <c r="L3624" s="4">
        <f t="shared" si="883"/>
        <v>38</v>
      </c>
      <c r="M3624" s="4">
        <f t="shared" si="883"/>
        <v>48</v>
      </c>
      <c r="N3624" s="10">
        <f t="shared" si="893"/>
        <v>-0.20833333333333337</v>
      </c>
      <c r="O3624" s="4">
        <f t="shared" si="892"/>
        <v>42</v>
      </c>
      <c r="P3624" s="4">
        <f t="shared" si="892"/>
        <v>74</v>
      </c>
      <c r="Q3624" s="4">
        <f t="shared" si="894"/>
        <v>32</v>
      </c>
      <c r="R3624" s="11"/>
    </row>
    <row r="3625" spans="1:18" x14ac:dyDescent="0.2">
      <c r="A3625" s="1" t="s">
        <v>3725</v>
      </c>
      <c r="B3625" s="4" t="str">
        <f t="shared" si="884"/>
        <v>2021-12-03</v>
      </c>
      <c r="C3625" s="3">
        <v>44533</v>
      </c>
      <c r="E3625" s="4" t="str">
        <f t="shared" si="885"/>
        <v>38.0;48.0;42.0;74.0</v>
      </c>
      <c r="F3625" s="4" t="str">
        <f t="shared" si="886"/>
        <v>38.0;48.0</v>
      </c>
      <c r="G3625" s="4" t="str">
        <f t="shared" si="887"/>
        <v>38.0</v>
      </c>
      <c r="H3625" s="4" t="str">
        <f t="shared" si="888"/>
        <v>48.0</v>
      </c>
      <c r="I3625" s="4" t="str">
        <f t="shared" si="889"/>
        <v>42.0;74.0</v>
      </c>
      <c r="J3625" s="4" t="str">
        <f t="shared" si="890"/>
        <v>42.0</v>
      </c>
      <c r="K3625" s="4" t="str">
        <f t="shared" si="891"/>
        <v>74.0</v>
      </c>
      <c r="L3625" s="4">
        <f t="shared" si="883"/>
        <v>38</v>
      </c>
      <c r="M3625" s="4">
        <f t="shared" si="883"/>
        <v>48</v>
      </c>
      <c r="N3625" s="10">
        <f t="shared" si="893"/>
        <v>-0.20833333333333337</v>
      </c>
      <c r="O3625" s="4">
        <f t="shared" si="892"/>
        <v>42</v>
      </c>
      <c r="P3625" s="4">
        <f t="shared" si="892"/>
        <v>74</v>
      </c>
      <c r="Q3625" s="4">
        <f t="shared" si="894"/>
        <v>32</v>
      </c>
      <c r="R3625" s="11"/>
    </row>
    <row r="3626" spans="1:18" x14ac:dyDescent="0.2">
      <c r="A3626" s="1" t="s">
        <v>3726</v>
      </c>
      <c r="B3626" s="4" t="str">
        <f t="shared" si="884"/>
        <v>2021-12-04</v>
      </c>
      <c r="C3626" s="3">
        <v>44534</v>
      </c>
      <c r="E3626" s="4" t="str">
        <f t="shared" si="885"/>
        <v>38.0;48.0;42.0;74.0</v>
      </c>
      <c r="F3626" s="4" t="str">
        <f t="shared" si="886"/>
        <v>38.0;48.0</v>
      </c>
      <c r="G3626" s="4" t="str">
        <f t="shared" si="887"/>
        <v>38.0</v>
      </c>
      <c r="H3626" s="4" t="str">
        <f t="shared" si="888"/>
        <v>48.0</v>
      </c>
      <c r="I3626" s="4" t="str">
        <f t="shared" si="889"/>
        <v>42.0;74.0</v>
      </c>
      <c r="J3626" s="4" t="str">
        <f t="shared" si="890"/>
        <v>42.0</v>
      </c>
      <c r="K3626" s="4" t="str">
        <f t="shared" si="891"/>
        <v>74.0</v>
      </c>
      <c r="L3626" s="4">
        <f t="shared" si="883"/>
        <v>38</v>
      </c>
      <c r="M3626" s="4">
        <f t="shared" si="883"/>
        <v>48</v>
      </c>
      <c r="N3626" s="10">
        <f t="shared" si="893"/>
        <v>-0.20833333333333337</v>
      </c>
      <c r="O3626" s="4">
        <f t="shared" si="892"/>
        <v>42</v>
      </c>
      <c r="P3626" s="4">
        <f t="shared" si="892"/>
        <v>74</v>
      </c>
      <c r="Q3626" s="4">
        <f t="shared" si="894"/>
        <v>32</v>
      </c>
      <c r="R3626" s="11"/>
    </row>
    <row r="3627" spans="1:18" x14ac:dyDescent="0.2">
      <c r="A3627" s="1" t="s">
        <v>3727</v>
      </c>
      <c r="B3627" s="4" t="str">
        <f t="shared" si="884"/>
        <v>2021-12-05</v>
      </c>
      <c r="C3627" s="3">
        <v>44535</v>
      </c>
      <c r="E3627" s="4" t="str">
        <f t="shared" si="885"/>
        <v>38.0;47.0;41.0;74.0</v>
      </c>
      <c r="F3627" s="4" t="str">
        <f t="shared" si="886"/>
        <v>38.0;47.0</v>
      </c>
      <c r="G3627" s="4" t="str">
        <f t="shared" si="887"/>
        <v>38.0</v>
      </c>
      <c r="H3627" s="4" t="str">
        <f t="shared" si="888"/>
        <v>47.0</v>
      </c>
      <c r="I3627" s="4" t="str">
        <f t="shared" si="889"/>
        <v>41.0;74.0</v>
      </c>
      <c r="J3627" s="4" t="str">
        <f t="shared" si="890"/>
        <v>41.0</v>
      </c>
      <c r="K3627" s="4" t="str">
        <f t="shared" si="891"/>
        <v>74.0</v>
      </c>
      <c r="L3627" s="4">
        <f t="shared" si="883"/>
        <v>38</v>
      </c>
      <c r="M3627" s="4">
        <f t="shared" si="883"/>
        <v>47</v>
      </c>
      <c r="N3627" s="10">
        <f t="shared" si="893"/>
        <v>-0.19148936170212771</v>
      </c>
      <c r="O3627" s="4">
        <f t="shared" si="892"/>
        <v>41</v>
      </c>
      <c r="P3627" s="4">
        <f t="shared" si="892"/>
        <v>74</v>
      </c>
      <c r="Q3627" s="4">
        <f t="shared" si="894"/>
        <v>33</v>
      </c>
      <c r="R3627" s="11"/>
    </row>
    <row r="3628" spans="1:18" x14ac:dyDescent="0.2">
      <c r="A3628" s="1" t="s">
        <v>3728</v>
      </c>
      <c r="B3628" s="4" t="str">
        <f t="shared" si="884"/>
        <v>2021-12-06</v>
      </c>
      <c r="C3628" s="3">
        <v>44536</v>
      </c>
      <c r="E3628" s="4" t="str">
        <f t="shared" si="885"/>
        <v>38.0;47.0;41.0;74.0</v>
      </c>
      <c r="F3628" s="4" t="str">
        <f t="shared" si="886"/>
        <v>38.0;47.0</v>
      </c>
      <c r="G3628" s="4" t="str">
        <f t="shared" si="887"/>
        <v>38.0</v>
      </c>
      <c r="H3628" s="4" t="str">
        <f t="shared" si="888"/>
        <v>47.0</v>
      </c>
      <c r="I3628" s="4" t="str">
        <f t="shared" si="889"/>
        <v>41.0;74.0</v>
      </c>
      <c r="J3628" s="4" t="str">
        <f t="shared" si="890"/>
        <v>41.0</v>
      </c>
      <c r="K3628" s="4" t="str">
        <f t="shared" si="891"/>
        <v>74.0</v>
      </c>
      <c r="L3628" s="4">
        <f t="shared" si="883"/>
        <v>38</v>
      </c>
      <c r="M3628" s="4">
        <f t="shared" si="883"/>
        <v>47</v>
      </c>
      <c r="N3628" s="10">
        <f t="shared" si="893"/>
        <v>-0.19148936170212771</v>
      </c>
      <c r="O3628" s="4">
        <f t="shared" si="892"/>
        <v>41</v>
      </c>
      <c r="P3628" s="4">
        <f t="shared" si="892"/>
        <v>74</v>
      </c>
      <c r="Q3628" s="4">
        <f t="shared" si="894"/>
        <v>33</v>
      </c>
      <c r="R3628" s="11"/>
    </row>
    <row r="3629" spans="1:18" x14ac:dyDescent="0.2">
      <c r="A3629" s="1" t="s">
        <v>3729</v>
      </c>
      <c r="B3629" s="4" t="str">
        <f t="shared" si="884"/>
        <v>2021-12-07</v>
      </c>
      <c r="C3629" s="3">
        <v>44537</v>
      </c>
      <c r="E3629" s="4" t="str">
        <f t="shared" si="885"/>
        <v>38.0;47.0;41.0;74.0</v>
      </c>
      <c r="F3629" s="4" t="str">
        <f t="shared" si="886"/>
        <v>38.0;47.0</v>
      </c>
      <c r="G3629" s="4" t="str">
        <f t="shared" si="887"/>
        <v>38.0</v>
      </c>
      <c r="H3629" s="4" t="str">
        <f t="shared" si="888"/>
        <v>47.0</v>
      </c>
      <c r="I3629" s="4" t="str">
        <f t="shared" si="889"/>
        <v>41.0;74.0</v>
      </c>
      <c r="J3629" s="4" t="str">
        <f t="shared" si="890"/>
        <v>41.0</v>
      </c>
      <c r="K3629" s="4" t="str">
        <f t="shared" si="891"/>
        <v>74.0</v>
      </c>
      <c r="L3629" s="4">
        <f t="shared" si="883"/>
        <v>38</v>
      </c>
      <c r="M3629" s="4">
        <f t="shared" si="883"/>
        <v>47</v>
      </c>
      <c r="N3629" s="10">
        <f t="shared" si="893"/>
        <v>-0.19148936170212771</v>
      </c>
      <c r="O3629" s="4">
        <f t="shared" si="892"/>
        <v>41</v>
      </c>
      <c r="P3629" s="4">
        <f t="shared" si="892"/>
        <v>74</v>
      </c>
      <c r="Q3629" s="4">
        <f t="shared" si="894"/>
        <v>33</v>
      </c>
      <c r="R3629" s="11"/>
    </row>
    <row r="3630" spans="1:18" x14ac:dyDescent="0.2">
      <c r="A3630" s="1" t="s">
        <v>3730</v>
      </c>
      <c r="B3630" s="4" t="str">
        <f t="shared" si="884"/>
        <v>2021-12-08</v>
      </c>
      <c r="C3630" s="3">
        <v>44538</v>
      </c>
      <c r="E3630" s="4" t="str">
        <f t="shared" si="885"/>
        <v>39.0;48.0;41.0;73.0</v>
      </c>
      <c r="F3630" s="4" t="str">
        <f t="shared" si="886"/>
        <v>39.0;48.0</v>
      </c>
      <c r="G3630" s="4" t="str">
        <f t="shared" si="887"/>
        <v>39.0</v>
      </c>
      <c r="H3630" s="4" t="str">
        <f t="shared" si="888"/>
        <v>48.0</v>
      </c>
      <c r="I3630" s="4" t="str">
        <f t="shared" si="889"/>
        <v>41.0;73.0</v>
      </c>
      <c r="J3630" s="4" t="str">
        <f t="shared" si="890"/>
        <v>41.0</v>
      </c>
      <c r="K3630" s="4" t="str">
        <f t="shared" si="891"/>
        <v>73.0</v>
      </c>
      <c r="L3630" s="4">
        <f t="shared" si="883"/>
        <v>39</v>
      </c>
      <c r="M3630" s="4">
        <f t="shared" si="883"/>
        <v>48</v>
      </c>
      <c r="N3630" s="10">
        <f t="shared" si="893"/>
        <v>-0.1875</v>
      </c>
      <c r="O3630" s="4">
        <f t="shared" si="892"/>
        <v>41</v>
      </c>
      <c r="P3630" s="4">
        <f t="shared" si="892"/>
        <v>73</v>
      </c>
      <c r="Q3630" s="4">
        <f t="shared" si="894"/>
        <v>32</v>
      </c>
      <c r="R3630" s="11"/>
    </row>
    <row r="3631" spans="1:18" x14ac:dyDescent="0.2">
      <c r="A3631" s="1" t="s">
        <v>3731</v>
      </c>
      <c r="B3631" s="4" t="str">
        <f t="shared" si="884"/>
        <v>2021-12-09</v>
      </c>
      <c r="C3631" s="3">
        <v>44539</v>
      </c>
      <c r="E3631" s="4" t="str">
        <f t="shared" si="885"/>
        <v>39.0;47.0;41.0;73.0</v>
      </c>
      <c r="F3631" s="4" t="str">
        <f t="shared" si="886"/>
        <v>39.0;47.0</v>
      </c>
      <c r="G3631" s="4" t="str">
        <f t="shared" si="887"/>
        <v>39.0</v>
      </c>
      <c r="H3631" s="4" t="str">
        <f t="shared" si="888"/>
        <v>47.0</v>
      </c>
      <c r="I3631" s="4" t="str">
        <f t="shared" si="889"/>
        <v>41.0;73.0</v>
      </c>
      <c r="J3631" s="4" t="str">
        <f t="shared" si="890"/>
        <v>41.0</v>
      </c>
      <c r="K3631" s="4" t="str">
        <f t="shared" si="891"/>
        <v>73.0</v>
      </c>
      <c r="L3631" s="4">
        <f t="shared" si="883"/>
        <v>39</v>
      </c>
      <c r="M3631" s="4">
        <f t="shared" si="883"/>
        <v>47</v>
      </c>
      <c r="N3631" s="10">
        <f t="shared" si="893"/>
        <v>-0.17021276595744683</v>
      </c>
      <c r="O3631" s="4">
        <f t="shared" si="892"/>
        <v>41</v>
      </c>
      <c r="P3631" s="4">
        <f t="shared" si="892"/>
        <v>73</v>
      </c>
      <c r="Q3631" s="4">
        <f t="shared" si="894"/>
        <v>32</v>
      </c>
      <c r="R3631" s="11"/>
    </row>
    <row r="3632" spans="1:18" x14ac:dyDescent="0.2">
      <c r="A3632" s="1" t="s">
        <v>3732</v>
      </c>
      <c r="B3632" s="4" t="str">
        <f t="shared" si="884"/>
        <v>2021-12-10</v>
      </c>
      <c r="C3632" s="3">
        <v>44540</v>
      </c>
      <c r="E3632" s="4" t="str">
        <f t="shared" si="885"/>
        <v>39.0;48.0;43.0;73.0</v>
      </c>
      <c r="F3632" s="4" t="str">
        <f t="shared" si="886"/>
        <v>39.0;48.0</v>
      </c>
      <c r="G3632" s="4" t="str">
        <f t="shared" si="887"/>
        <v>39.0</v>
      </c>
      <c r="H3632" s="4" t="str">
        <f t="shared" si="888"/>
        <v>48.0</v>
      </c>
      <c r="I3632" s="4" t="str">
        <f t="shared" si="889"/>
        <v>43.0;73.0</v>
      </c>
      <c r="J3632" s="4" t="str">
        <f t="shared" si="890"/>
        <v>43.0</v>
      </c>
      <c r="K3632" s="4" t="str">
        <f t="shared" si="891"/>
        <v>73.0</v>
      </c>
      <c r="L3632" s="4">
        <f t="shared" si="883"/>
        <v>39</v>
      </c>
      <c r="M3632" s="4">
        <f t="shared" si="883"/>
        <v>48</v>
      </c>
      <c r="N3632" s="10">
        <f t="shared" si="893"/>
        <v>-0.1875</v>
      </c>
      <c r="O3632" s="4">
        <f t="shared" si="892"/>
        <v>43</v>
      </c>
      <c r="P3632" s="4">
        <f t="shared" si="892"/>
        <v>73</v>
      </c>
      <c r="Q3632" s="4">
        <f t="shared" si="894"/>
        <v>30</v>
      </c>
      <c r="R3632" s="11"/>
    </row>
    <row r="3633" spans="1:18" x14ac:dyDescent="0.2">
      <c r="A3633" s="1" t="s">
        <v>3733</v>
      </c>
      <c r="B3633" s="4" t="str">
        <f t="shared" si="884"/>
        <v>2021-12-11</v>
      </c>
      <c r="C3633" s="3">
        <v>44541</v>
      </c>
      <c r="E3633" s="4" t="str">
        <f t="shared" si="885"/>
        <v>38.0;50.0;43.0;72.0</v>
      </c>
      <c r="F3633" s="4" t="str">
        <f t="shared" si="886"/>
        <v>38.0;50.0</v>
      </c>
      <c r="G3633" s="4" t="str">
        <f t="shared" si="887"/>
        <v>38.0</v>
      </c>
      <c r="H3633" s="4" t="str">
        <f t="shared" si="888"/>
        <v>50.0</v>
      </c>
      <c r="I3633" s="4" t="str">
        <f t="shared" si="889"/>
        <v>43.0;72.0</v>
      </c>
      <c r="J3633" s="4" t="str">
        <f t="shared" si="890"/>
        <v>43.0</v>
      </c>
      <c r="K3633" s="4" t="str">
        <f t="shared" si="891"/>
        <v>72.0</v>
      </c>
      <c r="L3633" s="4">
        <f t="shared" ref="L3633:M3696" si="895">VALUE(G3633)</f>
        <v>38</v>
      </c>
      <c r="M3633" s="4">
        <f t="shared" si="895"/>
        <v>50</v>
      </c>
      <c r="N3633" s="10">
        <f t="shared" si="893"/>
        <v>-0.24</v>
      </c>
      <c r="O3633" s="4">
        <f t="shared" si="892"/>
        <v>43</v>
      </c>
      <c r="P3633" s="4">
        <f t="shared" si="892"/>
        <v>72</v>
      </c>
      <c r="Q3633" s="4">
        <f t="shared" si="894"/>
        <v>29</v>
      </c>
      <c r="R3633" s="11"/>
    </row>
    <row r="3634" spans="1:18" x14ac:dyDescent="0.2">
      <c r="A3634" s="1" t="s">
        <v>3734</v>
      </c>
      <c r="B3634" s="4" t="str">
        <f t="shared" si="884"/>
        <v>2021-12-12</v>
      </c>
      <c r="C3634" s="3">
        <v>44542</v>
      </c>
      <c r="E3634" s="4" t="str">
        <f t="shared" si="885"/>
        <v>38.0;50.0;43.0;72.0</v>
      </c>
      <c r="F3634" s="4" t="str">
        <f t="shared" si="886"/>
        <v>38.0;50.0</v>
      </c>
      <c r="G3634" s="4" t="str">
        <f t="shared" si="887"/>
        <v>38.0</v>
      </c>
      <c r="H3634" s="4" t="str">
        <f t="shared" si="888"/>
        <v>50.0</v>
      </c>
      <c r="I3634" s="4" t="str">
        <f t="shared" si="889"/>
        <v>43.0;72.0</v>
      </c>
      <c r="J3634" s="4" t="str">
        <f t="shared" si="890"/>
        <v>43.0</v>
      </c>
      <c r="K3634" s="4" t="str">
        <f t="shared" si="891"/>
        <v>72.0</v>
      </c>
      <c r="L3634" s="4">
        <f t="shared" si="895"/>
        <v>38</v>
      </c>
      <c r="M3634" s="4">
        <f t="shared" si="895"/>
        <v>50</v>
      </c>
      <c r="N3634" s="10">
        <f t="shared" si="893"/>
        <v>-0.24</v>
      </c>
      <c r="O3634" s="4">
        <f t="shared" si="892"/>
        <v>43</v>
      </c>
      <c r="P3634" s="4">
        <f t="shared" si="892"/>
        <v>72</v>
      </c>
      <c r="Q3634" s="4">
        <f t="shared" si="894"/>
        <v>29</v>
      </c>
      <c r="R3634" s="11"/>
    </row>
    <row r="3635" spans="1:18" x14ac:dyDescent="0.2">
      <c r="A3635" s="1" t="s">
        <v>3735</v>
      </c>
      <c r="B3635" s="4" t="str">
        <f t="shared" si="884"/>
        <v>2021-12-13</v>
      </c>
      <c r="C3635" s="3">
        <v>44543</v>
      </c>
      <c r="E3635" s="4" t="str">
        <f t="shared" si="885"/>
        <v>38.0;50.0;44.0;72.0</v>
      </c>
      <c r="F3635" s="4" t="str">
        <f t="shared" si="886"/>
        <v>38.0;50.0</v>
      </c>
      <c r="G3635" s="4" t="str">
        <f t="shared" si="887"/>
        <v>38.0</v>
      </c>
      <c r="H3635" s="4" t="str">
        <f t="shared" si="888"/>
        <v>50.0</v>
      </c>
      <c r="I3635" s="4" t="str">
        <f t="shared" si="889"/>
        <v>44.0;72.0</v>
      </c>
      <c r="J3635" s="4" t="str">
        <f t="shared" si="890"/>
        <v>44.0</v>
      </c>
      <c r="K3635" s="4" t="str">
        <f t="shared" si="891"/>
        <v>72.0</v>
      </c>
      <c r="L3635" s="4">
        <f t="shared" si="895"/>
        <v>38</v>
      </c>
      <c r="M3635" s="4">
        <f t="shared" si="895"/>
        <v>50</v>
      </c>
      <c r="N3635" s="10">
        <f t="shared" si="893"/>
        <v>-0.24</v>
      </c>
      <c r="O3635" s="4">
        <f t="shared" si="892"/>
        <v>44</v>
      </c>
      <c r="P3635" s="4">
        <f t="shared" si="892"/>
        <v>72</v>
      </c>
      <c r="Q3635" s="4">
        <f t="shared" si="894"/>
        <v>28</v>
      </c>
      <c r="R3635" s="11"/>
    </row>
    <row r="3636" spans="1:18" x14ac:dyDescent="0.2">
      <c r="A3636" s="1" t="s">
        <v>3736</v>
      </c>
      <c r="B3636" s="4" t="str">
        <f t="shared" si="884"/>
        <v>2021-12-14</v>
      </c>
      <c r="C3636" s="3">
        <v>44544</v>
      </c>
      <c r="E3636" s="4" t="str">
        <f t="shared" si="885"/>
        <v>37.0;51.0;44.0;72.0</v>
      </c>
      <c r="F3636" s="4" t="str">
        <f t="shared" si="886"/>
        <v>37.0;51.0</v>
      </c>
      <c r="G3636" s="4" t="str">
        <f t="shared" si="887"/>
        <v>37.0</v>
      </c>
      <c r="H3636" s="4" t="str">
        <f t="shared" si="888"/>
        <v>51.0</v>
      </c>
      <c r="I3636" s="4" t="str">
        <f t="shared" si="889"/>
        <v>44.0;72.0</v>
      </c>
      <c r="J3636" s="4" t="str">
        <f t="shared" si="890"/>
        <v>44.0</v>
      </c>
      <c r="K3636" s="4" t="str">
        <f t="shared" si="891"/>
        <v>72.0</v>
      </c>
      <c r="L3636" s="4">
        <f t="shared" si="895"/>
        <v>37</v>
      </c>
      <c r="M3636" s="4">
        <f t="shared" si="895"/>
        <v>51</v>
      </c>
      <c r="N3636" s="10">
        <f t="shared" si="893"/>
        <v>-0.27450980392156865</v>
      </c>
      <c r="O3636" s="4">
        <f t="shared" si="892"/>
        <v>44</v>
      </c>
      <c r="P3636" s="4">
        <f t="shared" si="892"/>
        <v>72</v>
      </c>
      <c r="Q3636" s="4">
        <f t="shared" si="894"/>
        <v>28</v>
      </c>
      <c r="R3636" s="11"/>
    </row>
    <row r="3637" spans="1:18" x14ac:dyDescent="0.2">
      <c r="A3637" s="1" t="s">
        <v>3737</v>
      </c>
      <c r="B3637" s="4" t="str">
        <f t="shared" si="884"/>
        <v>2021-12-15</v>
      </c>
      <c r="C3637" s="3">
        <v>44545</v>
      </c>
      <c r="E3637" s="4" t="str">
        <f t="shared" si="885"/>
        <v>36.0;51.0;45.0;72.0</v>
      </c>
      <c r="F3637" s="4" t="str">
        <f t="shared" si="886"/>
        <v>36.0;51.0</v>
      </c>
      <c r="G3637" s="4" t="str">
        <f t="shared" si="887"/>
        <v>36.0</v>
      </c>
      <c r="H3637" s="4" t="str">
        <f t="shared" si="888"/>
        <v>51.0</v>
      </c>
      <c r="I3637" s="4" t="str">
        <f t="shared" si="889"/>
        <v>45.0;72.0</v>
      </c>
      <c r="J3637" s="4" t="str">
        <f t="shared" si="890"/>
        <v>45.0</v>
      </c>
      <c r="K3637" s="4" t="str">
        <f t="shared" si="891"/>
        <v>72.0</v>
      </c>
      <c r="L3637" s="4">
        <f t="shared" si="895"/>
        <v>36</v>
      </c>
      <c r="M3637" s="4">
        <f t="shared" si="895"/>
        <v>51</v>
      </c>
      <c r="N3637" s="10">
        <f t="shared" si="893"/>
        <v>-0.29411764705882348</v>
      </c>
      <c r="O3637" s="4">
        <f t="shared" si="892"/>
        <v>45</v>
      </c>
      <c r="P3637" s="4">
        <f t="shared" si="892"/>
        <v>72</v>
      </c>
      <c r="Q3637" s="4">
        <f t="shared" si="894"/>
        <v>27</v>
      </c>
      <c r="R3637" s="11"/>
    </row>
    <row r="3638" spans="1:18" x14ac:dyDescent="0.2">
      <c r="A3638" s="1" t="s">
        <v>3738</v>
      </c>
      <c r="B3638" s="4" t="str">
        <f t="shared" si="884"/>
        <v>2021-12-16</v>
      </c>
      <c r="C3638" s="3">
        <v>44546</v>
      </c>
      <c r="E3638" s="4" t="str">
        <f t="shared" si="885"/>
        <v>36.0;52.0;45.0;72.0</v>
      </c>
      <c r="F3638" s="4" t="str">
        <f t="shared" si="886"/>
        <v>36.0;52.0</v>
      </c>
      <c r="G3638" s="4" t="str">
        <f t="shared" si="887"/>
        <v>36.0</v>
      </c>
      <c r="H3638" s="4" t="str">
        <f t="shared" si="888"/>
        <v>52.0</v>
      </c>
      <c r="I3638" s="4" t="str">
        <f t="shared" si="889"/>
        <v>45.0;72.0</v>
      </c>
      <c r="J3638" s="4" t="str">
        <f t="shared" si="890"/>
        <v>45.0</v>
      </c>
      <c r="K3638" s="4" t="str">
        <f t="shared" si="891"/>
        <v>72.0</v>
      </c>
      <c r="L3638" s="4">
        <f t="shared" si="895"/>
        <v>36</v>
      </c>
      <c r="M3638" s="4">
        <f t="shared" si="895"/>
        <v>52</v>
      </c>
      <c r="N3638" s="10">
        <f t="shared" si="893"/>
        <v>-0.30769230769230771</v>
      </c>
      <c r="O3638" s="4">
        <f t="shared" si="892"/>
        <v>45</v>
      </c>
      <c r="P3638" s="4">
        <f t="shared" si="892"/>
        <v>72</v>
      </c>
      <c r="Q3638" s="4">
        <f t="shared" si="894"/>
        <v>27</v>
      </c>
      <c r="R3638" s="11"/>
    </row>
    <row r="3639" spans="1:18" x14ac:dyDescent="0.2">
      <c r="A3639" s="1" t="s">
        <v>3739</v>
      </c>
      <c r="B3639" s="4" t="str">
        <f t="shared" si="884"/>
        <v>2021-12-17</v>
      </c>
      <c r="C3639" s="3">
        <v>44547</v>
      </c>
      <c r="E3639" s="4" t="str">
        <f t="shared" si="885"/>
        <v>35.0;52.0;45.0;72.0</v>
      </c>
      <c r="F3639" s="4" t="str">
        <f t="shared" si="886"/>
        <v>35.0;52.0</v>
      </c>
      <c r="G3639" s="4" t="str">
        <f t="shared" si="887"/>
        <v>35.0</v>
      </c>
      <c r="H3639" s="4" t="str">
        <f t="shared" si="888"/>
        <v>52.0</v>
      </c>
      <c r="I3639" s="4" t="str">
        <f t="shared" si="889"/>
        <v>45.0;72.0</v>
      </c>
      <c r="J3639" s="4" t="str">
        <f t="shared" si="890"/>
        <v>45.0</v>
      </c>
      <c r="K3639" s="4" t="str">
        <f t="shared" si="891"/>
        <v>72.0</v>
      </c>
      <c r="L3639" s="4">
        <f t="shared" si="895"/>
        <v>35</v>
      </c>
      <c r="M3639" s="4">
        <f t="shared" si="895"/>
        <v>52</v>
      </c>
      <c r="N3639" s="10">
        <f t="shared" si="893"/>
        <v>-0.32692307692307687</v>
      </c>
      <c r="O3639" s="4">
        <f t="shared" si="892"/>
        <v>45</v>
      </c>
      <c r="P3639" s="4">
        <f t="shared" si="892"/>
        <v>72</v>
      </c>
      <c r="Q3639" s="4">
        <f t="shared" si="894"/>
        <v>27</v>
      </c>
      <c r="R3639" s="11"/>
    </row>
    <row r="3640" spans="1:18" x14ac:dyDescent="0.2">
      <c r="A3640" s="1" t="s">
        <v>3740</v>
      </c>
      <c r="B3640" s="4" t="str">
        <f t="shared" si="884"/>
        <v>2021-12-18</v>
      </c>
      <c r="C3640" s="3">
        <v>44548</v>
      </c>
      <c r="E3640" s="4" t="str">
        <f t="shared" si="885"/>
        <v>35.0;52.0;45.0;72.0</v>
      </c>
      <c r="F3640" s="4" t="str">
        <f t="shared" si="886"/>
        <v>35.0;52.0</v>
      </c>
      <c r="G3640" s="4" t="str">
        <f t="shared" si="887"/>
        <v>35.0</v>
      </c>
      <c r="H3640" s="4" t="str">
        <f t="shared" si="888"/>
        <v>52.0</v>
      </c>
      <c r="I3640" s="4" t="str">
        <f t="shared" si="889"/>
        <v>45.0;72.0</v>
      </c>
      <c r="J3640" s="4" t="str">
        <f t="shared" si="890"/>
        <v>45.0</v>
      </c>
      <c r="K3640" s="4" t="str">
        <f t="shared" si="891"/>
        <v>72.0</v>
      </c>
      <c r="L3640" s="4">
        <f t="shared" si="895"/>
        <v>35</v>
      </c>
      <c r="M3640" s="4">
        <f t="shared" si="895"/>
        <v>52</v>
      </c>
      <c r="N3640" s="10">
        <f t="shared" si="893"/>
        <v>-0.32692307692307687</v>
      </c>
      <c r="O3640" s="4">
        <f t="shared" si="892"/>
        <v>45</v>
      </c>
      <c r="P3640" s="4">
        <f t="shared" si="892"/>
        <v>72</v>
      </c>
      <c r="Q3640" s="4">
        <f t="shared" si="894"/>
        <v>27</v>
      </c>
      <c r="R3640" s="11"/>
    </row>
    <row r="3641" spans="1:18" x14ac:dyDescent="0.2">
      <c r="A3641" s="1" t="s">
        <v>3741</v>
      </c>
      <c r="B3641" s="4" t="str">
        <f t="shared" si="884"/>
        <v>2021-12-19</v>
      </c>
      <c r="C3641" s="3">
        <v>44549</v>
      </c>
      <c r="E3641" s="4" t="str">
        <f t="shared" si="885"/>
        <v>34.0;53.0;45.0;71.0</v>
      </c>
      <c r="F3641" s="4" t="str">
        <f t="shared" si="886"/>
        <v>34.0;53.0</v>
      </c>
      <c r="G3641" s="4" t="str">
        <f t="shared" si="887"/>
        <v>34.0</v>
      </c>
      <c r="H3641" s="4" t="str">
        <f t="shared" si="888"/>
        <v>53.0</v>
      </c>
      <c r="I3641" s="4" t="str">
        <f t="shared" si="889"/>
        <v>45.0;71.0</v>
      </c>
      <c r="J3641" s="4" t="str">
        <f t="shared" si="890"/>
        <v>45.0</v>
      </c>
      <c r="K3641" s="4" t="str">
        <f t="shared" si="891"/>
        <v>71.0</v>
      </c>
      <c r="L3641" s="4">
        <f t="shared" si="895"/>
        <v>34</v>
      </c>
      <c r="M3641" s="4">
        <f t="shared" si="895"/>
        <v>53</v>
      </c>
      <c r="N3641" s="10">
        <f t="shared" si="893"/>
        <v>-0.35849056603773588</v>
      </c>
      <c r="O3641" s="4">
        <f t="shared" si="892"/>
        <v>45</v>
      </c>
      <c r="P3641" s="4">
        <f t="shared" si="892"/>
        <v>71</v>
      </c>
      <c r="Q3641" s="4">
        <f t="shared" si="894"/>
        <v>26</v>
      </c>
      <c r="R3641" s="11"/>
    </row>
    <row r="3642" spans="1:18" x14ac:dyDescent="0.2">
      <c r="A3642" s="1" t="s">
        <v>3742</v>
      </c>
      <c r="B3642" s="4" t="str">
        <f t="shared" si="884"/>
        <v>2021-12-20</v>
      </c>
      <c r="C3642" s="3">
        <v>44550</v>
      </c>
      <c r="E3642" s="4" t="str">
        <f t="shared" si="885"/>
        <v>34.0;54.0;45.0;72.0</v>
      </c>
      <c r="F3642" s="4" t="str">
        <f t="shared" si="886"/>
        <v>34.0;54.0</v>
      </c>
      <c r="G3642" s="4" t="str">
        <f t="shared" si="887"/>
        <v>34.0</v>
      </c>
      <c r="H3642" s="4" t="str">
        <f t="shared" si="888"/>
        <v>54.0</v>
      </c>
      <c r="I3642" s="4" t="str">
        <f t="shared" si="889"/>
        <v>45.0;72.0</v>
      </c>
      <c r="J3642" s="4" t="str">
        <f t="shared" si="890"/>
        <v>45.0</v>
      </c>
      <c r="K3642" s="4" t="str">
        <f t="shared" si="891"/>
        <v>72.0</v>
      </c>
      <c r="L3642" s="4">
        <f t="shared" si="895"/>
        <v>34</v>
      </c>
      <c r="M3642" s="4">
        <f t="shared" si="895"/>
        <v>54</v>
      </c>
      <c r="N3642" s="10">
        <f t="shared" si="893"/>
        <v>-0.37037037037037035</v>
      </c>
      <c r="O3642" s="4">
        <f t="shared" si="892"/>
        <v>45</v>
      </c>
      <c r="P3642" s="4">
        <f t="shared" si="892"/>
        <v>72</v>
      </c>
      <c r="Q3642" s="4">
        <f t="shared" si="894"/>
        <v>27</v>
      </c>
      <c r="R3642" s="11"/>
    </row>
    <row r="3643" spans="1:18" x14ac:dyDescent="0.2">
      <c r="A3643" s="1" t="s">
        <v>3743</v>
      </c>
      <c r="B3643" s="4" t="str">
        <f t="shared" si="884"/>
        <v>2021-12-21</v>
      </c>
      <c r="C3643" s="3">
        <v>44551</v>
      </c>
      <c r="E3643" s="4" t="str">
        <f t="shared" si="885"/>
        <v>34.0;54.0;44.0;76.0</v>
      </c>
      <c r="F3643" s="4" t="str">
        <f t="shared" si="886"/>
        <v>34.0;54.0</v>
      </c>
      <c r="G3643" s="4" t="str">
        <f t="shared" si="887"/>
        <v>34.0</v>
      </c>
      <c r="H3643" s="4" t="str">
        <f t="shared" si="888"/>
        <v>54.0</v>
      </c>
      <c r="I3643" s="4" t="str">
        <f t="shared" si="889"/>
        <v>44.0;76.0</v>
      </c>
      <c r="J3643" s="4" t="str">
        <f t="shared" si="890"/>
        <v>44.0</v>
      </c>
      <c r="K3643" s="4" t="str">
        <f t="shared" si="891"/>
        <v>76.0</v>
      </c>
      <c r="L3643" s="4">
        <f t="shared" si="895"/>
        <v>34</v>
      </c>
      <c r="M3643" s="4">
        <f t="shared" si="895"/>
        <v>54</v>
      </c>
      <c r="N3643" s="10">
        <f t="shared" si="893"/>
        <v>-0.37037037037037035</v>
      </c>
      <c r="O3643" s="4">
        <f t="shared" si="892"/>
        <v>44</v>
      </c>
      <c r="P3643" s="4">
        <f t="shared" si="892"/>
        <v>76</v>
      </c>
      <c r="Q3643" s="4">
        <f t="shared" si="894"/>
        <v>32</v>
      </c>
      <c r="R3643" s="11"/>
    </row>
    <row r="3644" spans="1:18" x14ac:dyDescent="0.2">
      <c r="A3644" s="1" t="s">
        <v>3744</v>
      </c>
      <c r="B3644" s="4" t="str">
        <f t="shared" si="884"/>
        <v>2021-12-22</v>
      </c>
      <c r="C3644" s="3">
        <v>44552</v>
      </c>
      <c r="E3644" s="4" t="str">
        <f t="shared" si="885"/>
        <v>33.0;55.0;44.0;77.0</v>
      </c>
      <c r="F3644" s="4" t="str">
        <f t="shared" si="886"/>
        <v>33.0;55.0</v>
      </c>
      <c r="G3644" s="4" t="str">
        <f t="shared" si="887"/>
        <v>33.0</v>
      </c>
      <c r="H3644" s="4" t="str">
        <f t="shared" si="888"/>
        <v>55.0</v>
      </c>
      <c r="I3644" s="4" t="str">
        <f t="shared" si="889"/>
        <v>44.0;77.0</v>
      </c>
      <c r="J3644" s="4" t="str">
        <f t="shared" si="890"/>
        <v>44.0</v>
      </c>
      <c r="K3644" s="4" t="str">
        <f t="shared" si="891"/>
        <v>77.0</v>
      </c>
      <c r="L3644" s="4">
        <f t="shared" si="895"/>
        <v>33</v>
      </c>
      <c r="M3644" s="4">
        <f t="shared" si="895"/>
        <v>55</v>
      </c>
      <c r="N3644" s="10">
        <f t="shared" si="893"/>
        <v>-0.4</v>
      </c>
      <c r="O3644" s="4">
        <f t="shared" si="892"/>
        <v>44</v>
      </c>
      <c r="P3644" s="4">
        <f t="shared" si="892"/>
        <v>77</v>
      </c>
      <c r="Q3644" s="4">
        <f t="shared" si="894"/>
        <v>33</v>
      </c>
      <c r="R3644" s="11"/>
    </row>
    <row r="3645" spans="1:18" x14ac:dyDescent="0.2">
      <c r="A3645" s="1" t="s">
        <v>3745</v>
      </c>
      <c r="B3645" s="4" t="str">
        <f t="shared" si="884"/>
        <v>2021-12-23</v>
      </c>
      <c r="C3645" s="3">
        <v>44553</v>
      </c>
      <c r="E3645" s="4" t="str">
        <f t="shared" si="885"/>
        <v>33.0;55.0;43.0;77.0</v>
      </c>
      <c r="F3645" s="4" t="str">
        <f t="shared" si="886"/>
        <v>33.0;55.0</v>
      </c>
      <c r="G3645" s="4" t="str">
        <f t="shared" si="887"/>
        <v>33.0</v>
      </c>
      <c r="H3645" s="4" t="str">
        <f t="shared" si="888"/>
        <v>55.0</v>
      </c>
      <c r="I3645" s="4" t="str">
        <f t="shared" si="889"/>
        <v>43.0;77.0</v>
      </c>
      <c r="J3645" s="4" t="str">
        <f t="shared" si="890"/>
        <v>43.0</v>
      </c>
      <c r="K3645" s="4" t="str">
        <f t="shared" si="891"/>
        <v>77.0</v>
      </c>
      <c r="L3645" s="4">
        <f t="shared" si="895"/>
        <v>33</v>
      </c>
      <c r="M3645" s="4">
        <f t="shared" si="895"/>
        <v>55</v>
      </c>
      <c r="N3645" s="10">
        <f t="shared" si="893"/>
        <v>-0.4</v>
      </c>
      <c r="O3645" s="4">
        <f t="shared" si="892"/>
        <v>43</v>
      </c>
      <c r="P3645" s="4">
        <f t="shared" si="892"/>
        <v>77</v>
      </c>
      <c r="Q3645" s="4">
        <f t="shared" si="894"/>
        <v>34</v>
      </c>
      <c r="R3645" s="11"/>
    </row>
    <row r="3646" spans="1:18" x14ac:dyDescent="0.2">
      <c r="A3646" s="1" t="s">
        <v>3746</v>
      </c>
      <c r="B3646" s="4" t="str">
        <f t="shared" si="884"/>
        <v>2021-12-24</v>
      </c>
      <c r="C3646" s="3">
        <v>44554</v>
      </c>
      <c r="E3646" s="4" t="str">
        <f t="shared" si="885"/>
        <v>33.0;55.0;43.0;78.0</v>
      </c>
      <c r="F3646" s="4" t="str">
        <f t="shared" si="886"/>
        <v>33.0;55.0</v>
      </c>
      <c r="G3646" s="4" t="str">
        <f t="shared" si="887"/>
        <v>33.0</v>
      </c>
      <c r="H3646" s="4" t="str">
        <f t="shared" si="888"/>
        <v>55.0</v>
      </c>
      <c r="I3646" s="4" t="str">
        <f t="shared" si="889"/>
        <v>43.0;78.0</v>
      </c>
      <c r="J3646" s="4" t="str">
        <f t="shared" si="890"/>
        <v>43.0</v>
      </c>
      <c r="K3646" s="4" t="str">
        <f t="shared" si="891"/>
        <v>78.0</v>
      </c>
      <c r="L3646" s="4">
        <f t="shared" si="895"/>
        <v>33</v>
      </c>
      <c r="M3646" s="4">
        <f t="shared" si="895"/>
        <v>55</v>
      </c>
      <c r="N3646" s="10">
        <f t="shared" si="893"/>
        <v>-0.4</v>
      </c>
      <c r="O3646" s="4">
        <f t="shared" si="892"/>
        <v>43</v>
      </c>
      <c r="P3646" s="4">
        <f t="shared" si="892"/>
        <v>78</v>
      </c>
      <c r="Q3646" s="4">
        <f t="shared" si="894"/>
        <v>35</v>
      </c>
      <c r="R3646" s="11"/>
    </row>
    <row r="3647" spans="1:18" x14ac:dyDescent="0.2">
      <c r="A3647" s="1" t="s">
        <v>3747</v>
      </c>
      <c r="B3647" s="4" t="str">
        <f t="shared" si="884"/>
        <v>2021-12-25</v>
      </c>
      <c r="C3647" s="3">
        <v>44555</v>
      </c>
      <c r="E3647" s="4" t="str">
        <f t="shared" si="885"/>
        <v>34.0;56.0;43.0;79.0</v>
      </c>
      <c r="F3647" s="4" t="str">
        <f t="shared" si="886"/>
        <v>34.0;56.0</v>
      </c>
      <c r="G3647" s="4" t="str">
        <f t="shared" si="887"/>
        <v>34.0</v>
      </c>
      <c r="H3647" s="4" t="str">
        <f t="shared" si="888"/>
        <v>56.0</v>
      </c>
      <c r="I3647" s="4" t="str">
        <f t="shared" si="889"/>
        <v>43.0;79.0</v>
      </c>
      <c r="J3647" s="4" t="str">
        <f t="shared" si="890"/>
        <v>43.0</v>
      </c>
      <c r="K3647" s="4" t="str">
        <f t="shared" si="891"/>
        <v>79.0</v>
      </c>
      <c r="L3647" s="4">
        <f t="shared" si="895"/>
        <v>34</v>
      </c>
      <c r="M3647" s="4">
        <f t="shared" si="895"/>
        <v>56</v>
      </c>
      <c r="N3647" s="10">
        <f t="shared" si="893"/>
        <v>-0.3928571428571429</v>
      </c>
      <c r="O3647" s="4">
        <f t="shared" si="892"/>
        <v>43</v>
      </c>
      <c r="P3647" s="4">
        <f t="shared" si="892"/>
        <v>79</v>
      </c>
      <c r="Q3647" s="4">
        <f t="shared" si="894"/>
        <v>36</v>
      </c>
      <c r="R3647" s="11"/>
    </row>
    <row r="3648" spans="1:18" x14ac:dyDescent="0.2">
      <c r="A3648" s="1" t="s">
        <v>3748</v>
      </c>
      <c r="B3648" s="4" t="str">
        <f t="shared" si="884"/>
        <v>2021-12-26</v>
      </c>
      <c r="C3648" s="3">
        <v>44556</v>
      </c>
      <c r="E3648" s="4" t="str">
        <f t="shared" si="885"/>
        <v>35.0;56.0;44.0;78.0</v>
      </c>
      <c r="F3648" s="4" t="str">
        <f t="shared" si="886"/>
        <v>35.0;56.0</v>
      </c>
      <c r="G3648" s="4" t="str">
        <f t="shared" si="887"/>
        <v>35.0</v>
      </c>
      <c r="H3648" s="4" t="str">
        <f t="shared" si="888"/>
        <v>56.0</v>
      </c>
      <c r="I3648" s="4" t="str">
        <f t="shared" si="889"/>
        <v>44.0;78.0</v>
      </c>
      <c r="J3648" s="4" t="str">
        <f t="shared" si="890"/>
        <v>44.0</v>
      </c>
      <c r="K3648" s="4" t="str">
        <f t="shared" si="891"/>
        <v>78.0</v>
      </c>
      <c r="L3648" s="4">
        <f t="shared" si="895"/>
        <v>35</v>
      </c>
      <c r="M3648" s="4">
        <f t="shared" si="895"/>
        <v>56</v>
      </c>
      <c r="N3648" s="10">
        <f t="shared" si="893"/>
        <v>-0.375</v>
      </c>
      <c r="O3648" s="4">
        <f t="shared" si="892"/>
        <v>44</v>
      </c>
      <c r="P3648" s="4">
        <f t="shared" si="892"/>
        <v>78</v>
      </c>
      <c r="Q3648" s="4">
        <f t="shared" si="894"/>
        <v>34</v>
      </c>
      <c r="R3648" s="11"/>
    </row>
    <row r="3649" spans="1:18" x14ac:dyDescent="0.2">
      <c r="A3649" s="1" t="s">
        <v>3749</v>
      </c>
      <c r="B3649" s="4" t="str">
        <f t="shared" si="884"/>
        <v>2021-12-27</v>
      </c>
      <c r="C3649" s="3">
        <v>44557</v>
      </c>
      <c r="E3649" s="4" t="str">
        <f t="shared" si="885"/>
        <v>37.0;56.0;44.0;78.0</v>
      </c>
      <c r="F3649" s="4" t="str">
        <f t="shared" si="886"/>
        <v>37.0;56.0</v>
      </c>
      <c r="G3649" s="4" t="str">
        <f t="shared" si="887"/>
        <v>37.0</v>
      </c>
      <c r="H3649" s="4" t="str">
        <f t="shared" si="888"/>
        <v>56.0</v>
      </c>
      <c r="I3649" s="4" t="str">
        <f t="shared" si="889"/>
        <v>44.0;78.0</v>
      </c>
      <c r="J3649" s="4" t="str">
        <f t="shared" si="890"/>
        <v>44.0</v>
      </c>
      <c r="K3649" s="4" t="str">
        <f t="shared" si="891"/>
        <v>78.0</v>
      </c>
      <c r="L3649" s="4">
        <f t="shared" si="895"/>
        <v>37</v>
      </c>
      <c r="M3649" s="4">
        <f t="shared" si="895"/>
        <v>56</v>
      </c>
      <c r="N3649" s="10">
        <f t="shared" si="893"/>
        <v>-0.3392857142857143</v>
      </c>
      <c r="O3649" s="4">
        <f t="shared" si="892"/>
        <v>44</v>
      </c>
      <c r="P3649" s="4">
        <f t="shared" si="892"/>
        <v>78</v>
      </c>
      <c r="Q3649" s="4">
        <f t="shared" si="894"/>
        <v>34</v>
      </c>
      <c r="R3649" s="11"/>
    </row>
    <row r="3650" spans="1:18" x14ac:dyDescent="0.2">
      <c r="A3650" s="1" t="s">
        <v>3750</v>
      </c>
      <c r="B3650" s="4" t="str">
        <f t="shared" si="884"/>
        <v>2021-12-28</v>
      </c>
      <c r="C3650" s="3">
        <v>44558</v>
      </c>
      <c r="E3650" s="4" t="str">
        <f t="shared" si="885"/>
        <v>37.0;56.0;44.0;77.0</v>
      </c>
      <c r="F3650" s="4" t="str">
        <f t="shared" si="886"/>
        <v>37.0;56.0</v>
      </c>
      <c r="G3650" s="4" t="str">
        <f t="shared" si="887"/>
        <v>37.0</v>
      </c>
      <c r="H3650" s="4" t="str">
        <f t="shared" si="888"/>
        <v>56.0</v>
      </c>
      <c r="I3650" s="4" t="str">
        <f t="shared" si="889"/>
        <v>44.0;77.0</v>
      </c>
      <c r="J3650" s="4" t="str">
        <f t="shared" si="890"/>
        <v>44.0</v>
      </c>
      <c r="K3650" s="4" t="str">
        <f t="shared" si="891"/>
        <v>77.0</v>
      </c>
      <c r="L3650" s="4">
        <f t="shared" si="895"/>
        <v>37</v>
      </c>
      <c r="M3650" s="4">
        <f t="shared" si="895"/>
        <v>56</v>
      </c>
      <c r="N3650" s="10">
        <f t="shared" si="893"/>
        <v>-0.3392857142857143</v>
      </c>
      <c r="O3650" s="4">
        <f t="shared" si="892"/>
        <v>44</v>
      </c>
      <c r="P3650" s="4">
        <f t="shared" si="892"/>
        <v>77</v>
      </c>
      <c r="Q3650" s="4">
        <f t="shared" si="894"/>
        <v>33</v>
      </c>
      <c r="R3650" s="11"/>
    </row>
    <row r="3651" spans="1:18" x14ac:dyDescent="0.2">
      <c r="A3651" s="1" t="s">
        <v>3751</v>
      </c>
      <c r="B3651" s="4" t="str">
        <f t="shared" si="884"/>
        <v>2021-12-29</v>
      </c>
      <c r="C3651" s="3">
        <v>44559</v>
      </c>
      <c r="E3651" s="4" t="str">
        <f t="shared" si="885"/>
        <v>37.0;56.0;43.0;77.0</v>
      </c>
      <c r="F3651" s="4" t="str">
        <f t="shared" si="886"/>
        <v>37.0;56.0</v>
      </c>
      <c r="G3651" s="4" t="str">
        <f t="shared" si="887"/>
        <v>37.0</v>
      </c>
      <c r="H3651" s="4" t="str">
        <f t="shared" si="888"/>
        <v>56.0</v>
      </c>
      <c r="I3651" s="4" t="str">
        <f t="shared" si="889"/>
        <v>43.0;77.0</v>
      </c>
      <c r="J3651" s="4" t="str">
        <f t="shared" si="890"/>
        <v>43.0</v>
      </c>
      <c r="K3651" s="4" t="str">
        <f t="shared" si="891"/>
        <v>77.0</v>
      </c>
      <c r="L3651" s="4">
        <f t="shared" si="895"/>
        <v>37</v>
      </c>
      <c r="M3651" s="4">
        <f t="shared" si="895"/>
        <v>56</v>
      </c>
      <c r="N3651" s="10">
        <f t="shared" si="893"/>
        <v>-0.3392857142857143</v>
      </c>
      <c r="O3651" s="4">
        <f t="shared" si="892"/>
        <v>43</v>
      </c>
      <c r="P3651" s="4">
        <f t="shared" si="892"/>
        <v>77</v>
      </c>
      <c r="Q3651" s="4">
        <f t="shared" si="894"/>
        <v>34</v>
      </c>
      <c r="R3651" s="11"/>
    </row>
    <row r="3652" spans="1:18" x14ac:dyDescent="0.2">
      <c r="A3652" s="1" t="s">
        <v>3752</v>
      </c>
      <c r="B3652" s="4" t="str">
        <f t="shared" ref="B3652:B3715" si="896">LEFT(A3652,10)</f>
        <v>2021-12-30</v>
      </c>
      <c r="C3652" s="3">
        <v>44560</v>
      </c>
      <c r="E3652" s="4" t="str">
        <f t="shared" ref="E3652:E3715" si="897">RIGHT(A3652,19)</f>
        <v>36.0;55.0;43.0;77.0</v>
      </c>
      <c r="F3652" s="4" t="str">
        <f t="shared" ref="F3652:F3715" si="898">LEFT(E3652,9)</f>
        <v>36.0;55.0</v>
      </c>
      <c r="G3652" s="4" t="str">
        <f t="shared" ref="G3652:G3715" si="899">LEFT(F3652,4)</f>
        <v>36.0</v>
      </c>
      <c r="H3652" s="4" t="str">
        <f t="shared" ref="H3652:H3715" si="900">RIGHT(F3652,4)</f>
        <v>55.0</v>
      </c>
      <c r="I3652" s="4" t="str">
        <f t="shared" ref="I3652:I3715" si="901">RIGHT(E3652,9)</f>
        <v>43.0;77.0</v>
      </c>
      <c r="J3652" s="4" t="str">
        <f t="shared" ref="J3652:J3715" si="902">LEFT(I3652,4)</f>
        <v>43.0</v>
      </c>
      <c r="K3652" s="4" t="str">
        <f t="shared" ref="K3652:K3715" si="903">RIGHT(I3652,4)</f>
        <v>77.0</v>
      </c>
      <c r="L3652" s="4">
        <f t="shared" si="895"/>
        <v>36</v>
      </c>
      <c r="M3652" s="4">
        <f t="shared" si="895"/>
        <v>55</v>
      </c>
      <c r="N3652" s="10">
        <f t="shared" si="893"/>
        <v>-0.34545454545454546</v>
      </c>
      <c r="O3652" s="4">
        <f t="shared" ref="O3652:P3715" si="904">VALUE(J3652)</f>
        <v>43</v>
      </c>
      <c r="P3652" s="4">
        <f t="shared" si="904"/>
        <v>77</v>
      </c>
      <c r="Q3652" s="4">
        <f t="shared" si="894"/>
        <v>34</v>
      </c>
      <c r="R3652" s="11"/>
    </row>
    <row r="3653" spans="1:18" x14ac:dyDescent="0.2">
      <c r="A3653" s="1" t="s">
        <v>3753</v>
      </c>
      <c r="B3653" s="4" t="str">
        <f t="shared" si="896"/>
        <v>2021-12-31</v>
      </c>
      <c r="C3653" s="3">
        <v>44561</v>
      </c>
      <c r="E3653" s="4" t="str">
        <f t="shared" si="897"/>
        <v>36.0;56.0;44.0;76.0</v>
      </c>
      <c r="F3653" s="4" t="str">
        <f t="shared" si="898"/>
        <v>36.0;56.0</v>
      </c>
      <c r="G3653" s="4" t="str">
        <f t="shared" si="899"/>
        <v>36.0</v>
      </c>
      <c r="H3653" s="4" t="str">
        <f t="shared" si="900"/>
        <v>56.0</v>
      </c>
      <c r="I3653" s="4" t="str">
        <f t="shared" si="901"/>
        <v>44.0;76.0</v>
      </c>
      <c r="J3653" s="4" t="str">
        <f t="shared" si="902"/>
        <v>44.0</v>
      </c>
      <c r="K3653" s="4" t="str">
        <f t="shared" si="903"/>
        <v>76.0</v>
      </c>
      <c r="L3653" s="4">
        <f t="shared" si="895"/>
        <v>36</v>
      </c>
      <c r="M3653" s="4">
        <f t="shared" si="895"/>
        <v>56</v>
      </c>
      <c r="N3653" s="10">
        <f t="shared" ref="N3653:N3716" si="905">L3653/M3653-1</f>
        <v>-0.3571428571428571</v>
      </c>
      <c r="O3653" s="4">
        <f t="shared" si="904"/>
        <v>44</v>
      </c>
      <c r="P3653" s="4">
        <f t="shared" si="904"/>
        <v>76</v>
      </c>
      <c r="Q3653" s="4">
        <f t="shared" ref="Q3653:Q3716" si="906">P3653-O3653</f>
        <v>32</v>
      </c>
      <c r="R3653" s="11"/>
    </row>
    <row r="3654" spans="1:18" x14ac:dyDescent="0.2">
      <c r="A3654" s="1" t="s">
        <v>3754</v>
      </c>
      <c r="B3654" s="4" t="str">
        <f t="shared" si="896"/>
        <v>2022-01-01</v>
      </c>
      <c r="C3654" s="3">
        <v>44562</v>
      </c>
      <c r="E3654" s="4" t="str">
        <f t="shared" si="897"/>
        <v>37.0;56.0;45.0;76.0</v>
      </c>
      <c r="F3654" s="4" t="str">
        <f t="shared" si="898"/>
        <v>37.0;56.0</v>
      </c>
      <c r="G3654" s="4" t="str">
        <f t="shared" si="899"/>
        <v>37.0</v>
      </c>
      <c r="H3654" s="4" t="str">
        <f t="shared" si="900"/>
        <v>56.0</v>
      </c>
      <c r="I3654" s="4" t="str">
        <f t="shared" si="901"/>
        <v>45.0;76.0</v>
      </c>
      <c r="J3654" s="4" t="str">
        <f t="shared" si="902"/>
        <v>45.0</v>
      </c>
      <c r="K3654" s="4" t="str">
        <f t="shared" si="903"/>
        <v>76.0</v>
      </c>
      <c r="L3654" s="4">
        <f t="shared" si="895"/>
        <v>37</v>
      </c>
      <c r="M3654" s="4">
        <f t="shared" si="895"/>
        <v>56</v>
      </c>
      <c r="N3654" s="10">
        <f t="shared" si="905"/>
        <v>-0.3392857142857143</v>
      </c>
      <c r="O3654" s="4">
        <f t="shared" si="904"/>
        <v>45</v>
      </c>
      <c r="P3654" s="4">
        <f t="shared" si="904"/>
        <v>76</v>
      </c>
      <c r="Q3654" s="4">
        <f t="shared" si="906"/>
        <v>31</v>
      </c>
      <c r="R3654" s="11"/>
    </row>
    <row r="3655" spans="1:18" x14ac:dyDescent="0.2">
      <c r="A3655" s="1" t="s">
        <v>3755</v>
      </c>
      <c r="B3655" s="4" t="str">
        <f t="shared" si="896"/>
        <v>2022-01-02</v>
      </c>
      <c r="C3655" s="3">
        <v>44563</v>
      </c>
      <c r="E3655" s="4" t="str">
        <f t="shared" si="897"/>
        <v>37.0;56.0;45.0;75.0</v>
      </c>
      <c r="F3655" s="4" t="str">
        <f t="shared" si="898"/>
        <v>37.0;56.0</v>
      </c>
      <c r="G3655" s="4" t="str">
        <f t="shared" si="899"/>
        <v>37.0</v>
      </c>
      <c r="H3655" s="4" t="str">
        <f t="shared" si="900"/>
        <v>56.0</v>
      </c>
      <c r="I3655" s="4" t="str">
        <f t="shared" si="901"/>
        <v>45.0;75.0</v>
      </c>
      <c r="J3655" s="4" t="str">
        <f t="shared" si="902"/>
        <v>45.0</v>
      </c>
      <c r="K3655" s="4" t="str">
        <f t="shared" si="903"/>
        <v>75.0</v>
      </c>
      <c r="L3655" s="4">
        <f t="shared" si="895"/>
        <v>37</v>
      </c>
      <c r="M3655" s="4">
        <f t="shared" si="895"/>
        <v>56</v>
      </c>
      <c r="N3655" s="10">
        <f t="shared" si="905"/>
        <v>-0.3392857142857143</v>
      </c>
      <c r="O3655" s="4">
        <f t="shared" si="904"/>
        <v>45</v>
      </c>
      <c r="P3655" s="4">
        <f t="shared" si="904"/>
        <v>75</v>
      </c>
      <c r="Q3655" s="4">
        <f t="shared" si="906"/>
        <v>30</v>
      </c>
      <c r="R3655" s="11"/>
    </row>
    <row r="3656" spans="1:18" x14ac:dyDescent="0.2">
      <c r="A3656" s="1" t="s">
        <v>3756</v>
      </c>
      <c r="B3656" s="4" t="str">
        <f t="shared" si="896"/>
        <v>2022-01-03</v>
      </c>
      <c r="C3656" s="3">
        <v>44564</v>
      </c>
      <c r="E3656" s="4" t="str">
        <f t="shared" si="897"/>
        <v>37.0;56.0;45.0;75.0</v>
      </c>
      <c r="F3656" s="4" t="str">
        <f t="shared" si="898"/>
        <v>37.0;56.0</v>
      </c>
      <c r="G3656" s="4" t="str">
        <f t="shared" si="899"/>
        <v>37.0</v>
      </c>
      <c r="H3656" s="4" t="str">
        <f t="shared" si="900"/>
        <v>56.0</v>
      </c>
      <c r="I3656" s="4" t="str">
        <f t="shared" si="901"/>
        <v>45.0;75.0</v>
      </c>
      <c r="J3656" s="4" t="str">
        <f t="shared" si="902"/>
        <v>45.0</v>
      </c>
      <c r="K3656" s="4" t="str">
        <f t="shared" si="903"/>
        <v>75.0</v>
      </c>
      <c r="L3656" s="4">
        <f t="shared" si="895"/>
        <v>37</v>
      </c>
      <c r="M3656" s="4">
        <f t="shared" si="895"/>
        <v>56</v>
      </c>
      <c r="N3656" s="10">
        <f t="shared" si="905"/>
        <v>-0.3392857142857143</v>
      </c>
      <c r="O3656" s="4">
        <f t="shared" si="904"/>
        <v>45</v>
      </c>
      <c r="P3656" s="4">
        <f t="shared" si="904"/>
        <v>75</v>
      </c>
      <c r="Q3656" s="4">
        <f t="shared" si="906"/>
        <v>30</v>
      </c>
      <c r="R3656" s="11"/>
    </row>
    <row r="3657" spans="1:18" x14ac:dyDescent="0.2">
      <c r="A3657" s="1" t="s">
        <v>3757</v>
      </c>
      <c r="B3657" s="4" t="str">
        <f t="shared" si="896"/>
        <v>2022-01-04</v>
      </c>
      <c r="C3657" s="3">
        <v>44565</v>
      </c>
      <c r="E3657" s="4" t="str">
        <f t="shared" si="897"/>
        <v>36.0;55.0;45.0;75.0</v>
      </c>
      <c r="F3657" s="4" t="str">
        <f t="shared" si="898"/>
        <v>36.0;55.0</v>
      </c>
      <c r="G3657" s="4" t="str">
        <f t="shared" si="899"/>
        <v>36.0</v>
      </c>
      <c r="H3657" s="4" t="str">
        <f t="shared" si="900"/>
        <v>55.0</v>
      </c>
      <c r="I3657" s="4" t="str">
        <f t="shared" si="901"/>
        <v>45.0;75.0</v>
      </c>
      <c r="J3657" s="4" t="str">
        <f t="shared" si="902"/>
        <v>45.0</v>
      </c>
      <c r="K3657" s="4" t="str">
        <f t="shared" si="903"/>
        <v>75.0</v>
      </c>
      <c r="L3657" s="4">
        <f t="shared" si="895"/>
        <v>36</v>
      </c>
      <c r="M3657" s="4">
        <f t="shared" si="895"/>
        <v>55</v>
      </c>
      <c r="N3657" s="10">
        <f t="shared" si="905"/>
        <v>-0.34545454545454546</v>
      </c>
      <c r="O3657" s="4">
        <f t="shared" si="904"/>
        <v>45</v>
      </c>
      <c r="P3657" s="4">
        <f t="shared" si="904"/>
        <v>75</v>
      </c>
      <c r="Q3657" s="4">
        <f t="shared" si="906"/>
        <v>30</v>
      </c>
      <c r="R3657" s="11"/>
    </row>
    <row r="3658" spans="1:18" x14ac:dyDescent="0.2">
      <c r="A3658" s="1" t="s">
        <v>3758</v>
      </c>
      <c r="B3658" s="4" t="str">
        <f t="shared" si="896"/>
        <v>2022-01-05</v>
      </c>
      <c r="C3658" s="3">
        <v>44566</v>
      </c>
      <c r="E3658" s="4" t="str">
        <f t="shared" si="897"/>
        <v>36.0;55.0;46.0;74.0</v>
      </c>
      <c r="F3658" s="4" t="str">
        <f t="shared" si="898"/>
        <v>36.0;55.0</v>
      </c>
      <c r="G3658" s="4" t="str">
        <f t="shared" si="899"/>
        <v>36.0</v>
      </c>
      <c r="H3658" s="4" t="str">
        <f t="shared" si="900"/>
        <v>55.0</v>
      </c>
      <c r="I3658" s="4" t="str">
        <f t="shared" si="901"/>
        <v>46.0;74.0</v>
      </c>
      <c r="J3658" s="4" t="str">
        <f t="shared" si="902"/>
        <v>46.0</v>
      </c>
      <c r="K3658" s="4" t="str">
        <f t="shared" si="903"/>
        <v>74.0</v>
      </c>
      <c r="L3658" s="4">
        <f t="shared" si="895"/>
        <v>36</v>
      </c>
      <c r="M3658" s="4">
        <f t="shared" si="895"/>
        <v>55</v>
      </c>
      <c r="N3658" s="10">
        <f t="shared" si="905"/>
        <v>-0.34545454545454546</v>
      </c>
      <c r="O3658" s="4">
        <f t="shared" si="904"/>
        <v>46</v>
      </c>
      <c r="P3658" s="4">
        <f t="shared" si="904"/>
        <v>74</v>
      </c>
      <c r="Q3658" s="4">
        <f t="shared" si="906"/>
        <v>28</v>
      </c>
      <c r="R3658" s="11"/>
    </row>
    <row r="3659" spans="1:18" x14ac:dyDescent="0.2">
      <c r="A3659" s="1" t="s">
        <v>3759</v>
      </c>
      <c r="B3659" s="4" t="str">
        <f t="shared" si="896"/>
        <v>2022-01-06</v>
      </c>
      <c r="C3659" s="3">
        <v>44567</v>
      </c>
      <c r="E3659" s="4" t="str">
        <f t="shared" si="897"/>
        <v>35.0;54.0;46.0;76.0</v>
      </c>
      <c r="F3659" s="4" t="str">
        <f t="shared" si="898"/>
        <v>35.0;54.0</v>
      </c>
      <c r="G3659" s="4" t="str">
        <f t="shared" si="899"/>
        <v>35.0</v>
      </c>
      <c r="H3659" s="4" t="str">
        <f t="shared" si="900"/>
        <v>54.0</v>
      </c>
      <c r="I3659" s="4" t="str">
        <f t="shared" si="901"/>
        <v>46.0;76.0</v>
      </c>
      <c r="J3659" s="4" t="str">
        <f t="shared" si="902"/>
        <v>46.0</v>
      </c>
      <c r="K3659" s="4" t="str">
        <f t="shared" si="903"/>
        <v>76.0</v>
      </c>
      <c r="L3659" s="4">
        <f t="shared" si="895"/>
        <v>35</v>
      </c>
      <c r="M3659" s="4">
        <f t="shared" si="895"/>
        <v>54</v>
      </c>
      <c r="N3659" s="10">
        <f t="shared" si="905"/>
        <v>-0.35185185185185186</v>
      </c>
      <c r="O3659" s="4">
        <f t="shared" si="904"/>
        <v>46</v>
      </c>
      <c r="P3659" s="4">
        <f t="shared" si="904"/>
        <v>76</v>
      </c>
      <c r="Q3659" s="4">
        <f t="shared" si="906"/>
        <v>30</v>
      </c>
      <c r="R3659" s="11"/>
    </row>
    <row r="3660" spans="1:18" x14ac:dyDescent="0.2">
      <c r="A3660" s="1" t="s">
        <v>3760</v>
      </c>
      <c r="B3660" s="4" t="str">
        <f t="shared" si="896"/>
        <v>2022-01-07</v>
      </c>
      <c r="C3660" s="3">
        <v>44568</v>
      </c>
      <c r="E3660" s="4" t="str">
        <f t="shared" si="897"/>
        <v>35.0;53.0;46.0;77.0</v>
      </c>
      <c r="F3660" s="4" t="str">
        <f t="shared" si="898"/>
        <v>35.0;53.0</v>
      </c>
      <c r="G3660" s="4" t="str">
        <f t="shared" si="899"/>
        <v>35.0</v>
      </c>
      <c r="H3660" s="4" t="str">
        <f t="shared" si="900"/>
        <v>53.0</v>
      </c>
      <c r="I3660" s="4" t="str">
        <f t="shared" si="901"/>
        <v>46.0;77.0</v>
      </c>
      <c r="J3660" s="4" t="str">
        <f t="shared" si="902"/>
        <v>46.0</v>
      </c>
      <c r="K3660" s="4" t="str">
        <f t="shared" si="903"/>
        <v>77.0</v>
      </c>
      <c r="L3660" s="4">
        <f t="shared" si="895"/>
        <v>35</v>
      </c>
      <c r="M3660" s="4">
        <f t="shared" si="895"/>
        <v>53</v>
      </c>
      <c r="N3660" s="10">
        <f t="shared" si="905"/>
        <v>-0.339622641509434</v>
      </c>
      <c r="O3660" s="4">
        <f t="shared" si="904"/>
        <v>46</v>
      </c>
      <c r="P3660" s="4">
        <f t="shared" si="904"/>
        <v>77</v>
      </c>
      <c r="Q3660" s="4">
        <f t="shared" si="906"/>
        <v>31</v>
      </c>
      <c r="R3660" s="11"/>
    </row>
    <row r="3661" spans="1:18" x14ac:dyDescent="0.2">
      <c r="A3661" s="1" t="s">
        <v>3761</v>
      </c>
      <c r="B3661" s="4" t="str">
        <f t="shared" si="896"/>
        <v>2022-01-08</v>
      </c>
      <c r="C3661" s="3">
        <v>44569</v>
      </c>
      <c r="E3661" s="4" t="str">
        <f t="shared" si="897"/>
        <v>35.0;53.0;45.0;78.0</v>
      </c>
      <c r="F3661" s="4" t="str">
        <f t="shared" si="898"/>
        <v>35.0;53.0</v>
      </c>
      <c r="G3661" s="4" t="str">
        <f t="shared" si="899"/>
        <v>35.0</v>
      </c>
      <c r="H3661" s="4" t="str">
        <f t="shared" si="900"/>
        <v>53.0</v>
      </c>
      <c r="I3661" s="4" t="str">
        <f t="shared" si="901"/>
        <v>45.0;78.0</v>
      </c>
      <c r="J3661" s="4" t="str">
        <f t="shared" si="902"/>
        <v>45.0</v>
      </c>
      <c r="K3661" s="4" t="str">
        <f t="shared" si="903"/>
        <v>78.0</v>
      </c>
      <c r="L3661" s="4">
        <f t="shared" si="895"/>
        <v>35</v>
      </c>
      <c r="M3661" s="4">
        <f t="shared" si="895"/>
        <v>53</v>
      </c>
      <c r="N3661" s="10">
        <f t="shared" si="905"/>
        <v>-0.339622641509434</v>
      </c>
      <c r="O3661" s="4">
        <f t="shared" si="904"/>
        <v>45</v>
      </c>
      <c r="P3661" s="4">
        <f t="shared" si="904"/>
        <v>78</v>
      </c>
      <c r="Q3661" s="4">
        <f t="shared" si="906"/>
        <v>33</v>
      </c>
      <c r="R3661" s="11"/>
    </row>
    <row r="3662" spans="1:18" x14ac:dyDescent="0.2">
      <c r="A3662" s="1" t="s">
        <v>3762</v>
      </c>
      <c r="B3662" s="4" t="str">
        <f t="shared" si="896"/>
        <v>2022-01-09</v>
      </c>
      <c r="C3662" s="3">
        <v>44570</v>
      </c>
      <c r="E3662" s="4" t="str">
        <f t="shared" si="897"/>
        <v>35.0;54.0;46.0;78.0</v>
      </c>
      <c r="F3662" s="4" t="str">
        <f t="shared" si="898"/>
        <v>35.0;54.0</v>
      </c>
      <c r="G3662" s="4" t="str">
        <f t="shared" si="899"/>
        <v>35.0</v>
      </c>
      <c r="H3662" s="4" t="str">
        <f t="shared" si="900"/>
        <v>54.0</v>
      </c>
      <c r="I3662" s="4" t="str">
        <f t="shared" si="901"/>
        <v>46.0;78.0</v>
      </c>
      <c r="J3662" s="4" t="str">
        <f t="shared" si="902"/>
        <v>46.0</v>
      </c>
      <c r="K3662" s="4" t="str">
        <f t="shared" si="903"/>
        <v>78.0</v>
      </c>
      <c r="L3662" s="4">
        <f t="shared" si="895"/>
        <v>35</v>
      </c>
      <c r="M3662" s="4">
        <f t="shared" si="895"/>
        <v>54</v>
      </c>
      <c r="N3662" s="10">
        <f t="shared" si="905"/>
        <v>-0.35185185185185186</v>
      </c>
      <c r="O3662" s="4">
        <f t="shared" si="904"/>
        <v>46</v>
      </c>
      <c r="P3662" s="4">
        <f t="shared" si="904"/>
        <v>78</v>
      </c>
      <c r="Q3662" s="4">
        <f t="shared" si="906"/>
        <v>32</v>
      </c>
      <c r="R3662" s="11"/>
    </row>
    <row r="3663" spans="1:18" x14ac:dyDescent="0.2">
      <c r="A3663" s="1" t="s">
        <v>3763</v>
      </c>
      <c r="B3663" s="4" t="str">
        <f t="shared" si="896"/>
        <v>2022-01-10</v>
      </c>
      <c r="C3663" s="3">
        <v>44571</v>
      </c>
      <c r="E3663" s="4" t="str">
        <f t="shared" si="897"/>
        <v>35.0;54.0;46.0;78.0</v>
      </c>
      <c r="F3663" s="4" t="str">
        <f t="shared" si="898"/>
        <v>35.0;54.0</v>
      </c>
      <c r="G3663" s="4" t="str">
        <f t="shared" si="899"/>
        <v>35.0</v>
      </c>
      <c r="H3663" s="4" t="str">
        <f t="shared" si="900"/>
        <v>54.0</v>
      </c>
      <c r="I3663" s="4" t="str">
        <f t="shared" si="901"/>
        <v>46.0;78.0</v>
      </c>
      <c r="J3663" s="4" t="str">
        <f t="shared" si="902"/>
        <v>46.0</v>
      </c>
      <c r="K3663" s="4" t="str">
        <f t="shared" si="903"/>
        <v>78.0</v>
      </c>
      <c r="L3663" s="4">
        <f t="shared" si="895"/>
        <v>35</v>
      </c>
      <c r="M3663" s="4">
        <f t="shared" si="895"/>
        <v>54</v>
      </c>
      <c r="N3663" s="10">
        <f t="shared" si="905"/>
        <v>-0.35185185185185186</v>
      </c>
      <c r="O3663" s="4">
        <f t="shared" si="904"/>
        <v>46</v>
      </c>
      <c r="P3663" s="4">
        <f t="shared" si="904"/>
        <v>78</v>
      </c>
      <c r="Q3663" s="4">
        <f t="shared" si="906"/>
        <v>32</v>
      </c>
      <c r="R3663" s="11"/>
    </row>
    <row r="3664" spans="1:18" x14ac:dyDescent="0.2">
      <c r="A3664" s="1" t="s">
        <v>3764</v>
      </c>
      <c r="B3664" s="4" t="str">
        <f t="shared" si="896"/>
        <v>2022-01-11</v>
      </c>
      <c r="C3664" s="3">
        <v>44572</v>
      </c>
      <c r="E3664" s="4" t="str">
        <f t="shared" si="897"/>
        <v>35.0;54.0;47.0;78.0</v>
      </c>
      <c r="F3664" s="4" t="str">
        <f t="shared" si="898"/>
        <v>35.0;54.0</v>
      </c>
      <c r="G3664" s="4" t="str">
        <f t="shared" si="899"/>
        <v>35.0</v>
      </c>
      <c r="H3664" s="4" t="str">
        <f t="shared" si="900"/>
        <v>54.0</v>
      </c>
      <c r="I3664" s="4" t="str">
        <f t="shared" si="901"/>
        <v>47.0;78.0</v>
      </c>
      <c r="J3664" s="4" t="str">
        <f t="shared" si="902"/>
        <v>47.0</v>
      </c>
      <c r="K3664" s="4" t="str">
        <f t="shared" si="903"/>
        <v>78.0</v>
      </c>
      <c r="L3664" s="4">
        <f t="shared" si="895"/>
        <v>35</v>
      </c>
      <c r="M3664" s="4">
        <f t="shared" si="895"/>
        <v>54</v>
      </c>
      <c r="N3664" s="10">
        <f t="shared" si="905"/>
        <v>-0.35185185185185186</v>
      </c>
      <c r="O3664" s="4">
        <f t="shared" si="904"/>
        <v>47</v>
      </c>
      <c r="P3664" s="4">
        <f t="shared" si="904"/>
        <v>78</v>
      </c>
      <c r="Q3664" s="4">
        <f t="shared" si="906"/>
        <v>31</v>
      </c>
      <c r="R3664" s="11"/>
    </row>
    <row r="3665" spans="1:18" x14ac:dyDescent="0.2">
      <c r="A3665" s="1" t="s">
        <v>3765</v>
      </c>
      <c r="B3665" s="4" t="str">
        <f t="shared" si="896"/>
        <v>2022-01-12</v>
      </c>
      <c r="C3665" s="3">
        <v>44573</v>
      </c>
      <c r="E3665" s="4" t="str">
        <f t="shared" si="897"/>
        <v>35.0;54.0;47.0;78.0</v>
      </c>
      <c r="F3665" s="4" t="str">
        <f t="shared" si="898"/>
        <v>35.0;54.0</v>
      </c>
      <c r="G3665" s="4" t="str">
        <f t="shared" si="899"/>
        <v>35.0</v>
      </c>
      <c r="H3665" s="4" t="str">
        <f t="shared" si="900"/>
        <v>54.0</v>
      </c>
      <c r="I3665" s="4" t="str">
        <f t="shared" si="901"/>
        <v>47.0;78.0</v>
      </c>
      <c r="J3665" s="4" t="str">
        <f t="shared" si="902"/>
        <v>47.0</v>
      </c>
      <c r="K3665" s="4" t="str">
        <f t="shared" si="903"/>
        <v>78.0</v>
      </c>
      <c r="L3665" s="4">
        <f t="shared" si="895"/>
        <v>35</v>
      </c>
      <c r="M3665" s="4">
        <f t="shared" si="895"/>
        <v>54</v>
      </c>
      <c r="N3665" s="10">
        <f t="shared" si="905"/>
        <v>-0.35185185185185186</v>
      </c>
      <c r="O3665" s="4">
        <f t="shared" si="904"/>
        <v>47</v>
      </c>
      <c r="P3665" s="4">
        <f t="shared" si="904"/>
        <v>78</v>
      </c>
      <c r="Q3665" s="4">
        <f t="shared" si="906"/>
        <v>31</v>
      </c>
      <c r="R3665" s="11"/>
    </row>
    <row r="3666" spans="1:18" x14ac:dyDescent="0.2">
      <c r="A3666" s="1" t="s">
        <v>3766</v>
      </c>
      <c r="B3666" s="4" t="str">
        <f t="shared" si="896"/>
        <v>2022-01-13</v>
      </c>
      <c r="C3666" s="3">
        <v>44574</v>
      </c>
      <c r="E3666" s="4" t="str">
        <f t="shared" si="897"/>
        <v>35.0;53.0;47.0;78.0</v>
      </c>
      <c r="F3666" s="4" t="str">
        <f t="shared" si="898"/>
        <v>35.0;53.0</v>
      </c>
      <c r="G3666" s="4" t="str">
        <f t="shared" si="899"/>
        <v>35.0</v>
      </c>
      <c r="H3666" s="4" t="str">
        <f t="shared" si="900"/>
        <v>53.0</v>
      </c>
      <c r="I3666" s="4" t="str">
        <f t="shared" si="901"/>
        <v>47.0;78.0</v>
      </c>
      <c r="J3666" s="4" t="str">
        <f t="shared" si="902"/>
        <v>47.0</v>
      </c>
      <c r="K3666" s="4" t="str">
        <f t="shared" si="903"/>
        <v>78.0</v>
      </c>
      <c r="L3666" s="4">
        <f t="shared" si="895"/>
        <v>35</v>
      </c>
      <c r="M3666" s="4">
        <f t="shared" si="895"/>
        <v>53</v>
      </c>
      <c r="N3666" s="10">
        <f t="shared" si="905"/>
        <v>-0.339622641509434</v>
      </c>
      <c r="O3666" s="4">
        <f t="shared" si="904"/>
        <v>47</v>
      </c>
      <c r="P3666" s="4">
        <f t="shared" si="904"/>
        <v>78</v>
      </c>
      <c r="Q3666" s="4">
        <f t="shared" si="906"/>
        <v>31</v>
      </c>
      <c r="R3666" s="11"/>
    </row>
    <row r="3667" spans="1:18" x14ac:dyDescent="0.2">
      <c r="A3667" s="1" t="s">
        <v>3767</v>
      </c>
      <c r="B3667" s="4" t="str">
        <f t="shared" si="896"/>
        <v>2022-01-14</v>
      </c>
      <c r="C3667" s="3">
        <v>44575</v>
      </c>
      <c r="E3667" s="4" t="str">
        <f t="shared" si="897"/>
        <v>35.0;54.0;47.0;79.0</v>
      </c>
      <c r="F3667" s="4" t="str">
        <f t="shared" si="898"/>
        <v>35.0;54.0</v>
      </c>
      <c r="G3667" s="4" t="str">
        <f t="shared" si="899"/>
        <v>35.0</v>
      </c>
      <c r="H3667" s="4" t="str">
        <f t="shared" si="900"/>
        <v>54.0</v>
      </c>
      <c r="I3667" s="4" t="str">
        <f t="shared" si="901"/>
        <v>47.0;79.0</v>
      </c>
      <c r="J3667" s="4" t="str">
        <f t="shared" si="902"/>
        <v>47.0</v>
      </c>
      <c r="K3667" s="4" t="str">
        <f t="shared" si="903"/>
        <v>79.0</v>
      </c>
      <c r="L3667" s="4">
        <f t="shared" si="895"/>
        <v>35</v>
      </c>
      <c r="M3667" s="4">
        <f t="shared" si="895"/>
        <v>54</v>
      </c>
      <c r="N3667" s="10">
        <f t="shared" si="905"/>
        <v>-0.35185185185185186</v>
      </c>
      <c r="O3667" s="4">
        <f t="shared" si="904"/>
        <v>47</v>
      </c>
      <c r="P3667" s="4">
        <f t="shared" si="904"/>
        <v>79</v>
      </c>
      <c r="Q3667" s="4">
        <f t="shared" si="906"/>
        <v>32</v>
      </c>
      <c r="R3667" s="11"/>
    </row>
    <row r="3668" spans="1:18" x14ac:dyDescent="0.2">
      <c r="A3668" s="1" t="s">
        <v>3768</v>
      </c>
      <c r="B3668" s="4" t="str">
        <f t="shared" si="896"/>
        <v>2022-01-15</v>
      </c>
      <c r="C3668" s="3">
        <v>44576</v>
      </c>
      <c r="E3668" s="4" t="str">
        <f t="shared" si="897"/>
        <v>34.0;53.0;47.0;80.0</v>
      </c>
      <c r="F3668" s="4" t="str">
        <f t="shared" si="898"/>
        <v>34.0;53.0</v>
      </c>
      <c r="G3668" s="4" t="str">
        <f t="shared" si="899"/>
        <v>34.0</v>
      </c>
      <c r="H3668" s="4" t="str">
        <f t="shared" si="900"/>
        <v>53.0</v>
      </c>
      <c r="I3668" s="4" t="str">
        <f t="shared" si="901"/>
        <v>47.0;80.0</v>
      </c>
      <c r="J3668" s="4" t="str">
        <f t="shared" si="902"/>
        <v>47.0</v>
      </c>
      <c r="K3668" s="4" t="str">
        <f t="shared" si="903"/>
        <v>80.0</v>
      </c>
      <c r="L3668" s="4">
        <f t="shared" si="895"/>
        <v>34</v>
      </c>
      <c r="M3668" s="4">
        <f t="shared" si="895"/>
        <v>53</v>
      </c>
      <c r="N3668" s="10">
        <f t="shared" si="905"/>
        <v>-0.35849056603773588</v>
      </c>
      <c r="O3668" s="4">
        <f t="shared" si="904"/>
        <v>47</v>
      </c>
      <c r="P3668" s="4">
        <f t="shared" si="904"/>
        <v>80</v>
      </c>
      <c r="Q3668" s="4">
        <f t="shared" si="906"/>
        <v>33</v>
      </c>
      <c r="R3668" s="11"/>
    </row>
    <row r="3669" spans="1:18" x14ac:dyDescent="0.2">
      <c r="A3669" s="1" t="s">
        <v>3769</v>
      </c>
      <c r="B3669" s="4" t="str">
        <f t="shared" si="896"/>
        <v>2022-01-16</v>
      </c>
      <c r="C3669" s="3">
        <v>44577</v>
      </c>
      <c r="E3669" s="4" t="str">
        <f t="shared" si="897"/>
        <v>34.0;53.0;46.0;80.0</v>
      </c>
      <c r="F3669" s="4" t="str">
        <f t="shared" si="898"/>
        <v>34.0;53.0</v>
      </c>
      <c r="G3669" s="4" t="str">
        <f t="shared" si="899"/>
        <v>34.0</v>
      </c>
      <c r="H3669" s="4" t="str">
        <f t="shared" si="900"/>
        <v>53.0</v>
      </c>
      <c r="I3669" s="4" t="str">
        <f t="shared" si="901"/>
        <v>46.0;80.0</v>
      </c>
      <c r="J3669" s="4" t="str">
        <f t="shared" si="902"/>
        <v>46.0</v>
      </c>
      <c r="K3669" s="4" t="str">
        <f t="shared" si="903"/>
        <v>80.0</v>
      </c>
      <c r="L3669" s="4">
        <f t="shared" si="895"/>
        <v>34</v>
      </c>
      <c r="M3669" s="4">
        <f t="shared" si="895"/>
        <v>53</v>
      </c>
      <c r="N3669" s="10">
        <f t="shared" si="905"/>
        <v>-0.35849056603773588</v>
      </c>
      <c r="O3669" s="4">
        <f t="shared" si="904"/>
        <v>46</v>
      </c>
      <c r="P3669" s="4">
        <f t="shared" si="904"/>
        <v>80</v>
      </c>
      <c r="Q3669" s="4">
        <f t="shared" si="906"/>
        <v>34</v>
      </c>
      <c r="R3669" s="11"/>
    </row>
    <row r="3670" spans="1:18" x14ac:dyDescent="0.2">
      <c r="A3670" s="1" t="s">
        <v>3770</v>
      </c>
      <c r="B3670" s="4" t="str">
        <f t="shared" si="896"/>
        <v>2022-01-17</v>
      </c>
      <c r="C3670" s="3">
        <v>44578</v>
      </c>
      <c r="E3670" s="4" t="str">
        <f t="shared" si="897"/>
        <v>33.0;53.0;46.0;81.0</v>
      </c>
      <c r="F3670" s="4" t="str">
        <f t="shared" si="898"/>
        <v>33.0;53.0</v>
      </c>
      <c r="G3670" s="4" t="str">
        <f t="shared" si="899"/>
        <v>33.0</v>
      </c>
      <c r="H3670" s="4" t="str">
        <f t="shared" si="900"/>
        <v>53.0</v>
      </c>
      <c r="I3670" s="4" t="str">
        <f t="shared" si="901"/>
        <v>46.0;81.0</v>
      </c>
      <c r="J3670" s="4" t="str">
        <f t="shared" si="902"/>
        <v>46.0</v>
      </c>
      <c r="K3670" s="4" t="str">
        <f t="shared" si="903"/>
        <v>81.0</v>
      </c>
      <c r="L3670" s="4">
        <f t="shared" si="895"/>
        <v>33</v>
      </c>
      <c r="M3670" s="4">
        <f t="shared" si="895"/>
        <v>53</v>
      </c>
      <c r="N3670" s="10">
        <f t="shared" si="905"/>
        <v>-0.37735849056603776</v>
      </c>
      <c r="O3670" s="4">
        <f t="shared" si="904"/>
        <v>46</v>
      </c>
      <c r="P3670" s="4">
        <f t="shared" si="904"/>
        <v>81</v>
      </c>
      <c r="Q3670" s="4">
        <f t="shared" si="906"/>
        <v>35</v>
      </c>
      <c r="R3670" s="11"/>
    </row>
    <row r="3671" spans="1:18" x14ac:dyDescent="0.2">
      <c r="A3671" s="1" t="s">
        <v>3771</v>
      </c>
      <c r="B3671" s="4" t="str">
        <f t="shared" si="896"/>
        <v>2022-01-18</v>
      </c>
      <c r="C3671" s="3">
        <v>44579</v>
      </c>
      <c r="E3671" s="4" t="str">
        <f t="shared" si="897"/>
        <v>33.0;52.0;45.0;81.0</v>
      </c>
      <c r="F3671" s="4" t="str">
        <f t="shared" si="898"/>
        <v>33.0;52.0</v>
      </c>
      <c r="G3671" s="4" t="str">
        <f t="shared" si="899"/>
        <v>33.0</v>
      </c>
      <c r="H3671" s="4" t="str">
        <f t="shared" si="900"/>
        <v>52.0</v>
      </c>
      <c r="I3671" s="4" t="str">
        <f t="shared" si="901"/>
        <v>45.0;81.0</v>
      </c>
      <c r="J3671" s="4" t="str">
        <f t="shared" si="902"/>
        <v>45.0</v>
      </c>
      <c r="K3671" s="4" t="str">
        <f t="shared" si="903"/>
        <v>81.0</v>
      </c>
      <c r="L3671" s="4">
        <f t="shared" si="895"/>
        <v>33</v>
      </c>
      <c r="M3671" s="4">
        <f t="shared" si="895"/>
        <v>52</v>
      </c>
      <c r="N3671" s="10">
        <f t="shared" si="905"/>
        <v>-0.36538461538461542</v>
      </c>
      <c r="O3671" s="4">
        <f t="shared" si="904"/>
        <v>45</v>
      </c>
      <c r="P3671" s="4">
        <f t="shared" si="904"/>
        <v>81</v>
      </c>
      <c r="Q3671" s="4">
        <f t="shared" si="906"/>
        <v>36</v>
      </c>
      <c r="R3671" s="11"/>
    </row>
    <row r="3672" spans="1:18" x14ac:dyDescent="0.2">
      <c r="A3672" s="1" t="s">
        <v>3772</v>
      </c>
      <c r="B3672" s="4" t="str">
        <f t="shared" si="896"/>
        <v>2022-01-19</v>
      </c>
      <c r="C3672" s="3">
        <v>44580</v>
      </c>
      <c r="E3672" s="4" t="str">
        <f t="shared" si="897"/>
        <v>33.0;51.0;45.0;82.0</v>
      </c>
      <c r="F3672" s="4" t="str">
        <f t="shared" si="898"/>
        <v>33.0;51.0</v>
      </c>
      <c r="G3672" s="4" t="str">
        <f t="shared" si="899"/>
        <v>33.0</v>
      </c>
      <c r="H3672" s="4" t="str">
        <f t="shared" si="900"/>
        <v>51.0</v>
      </c>
      <c r="I3672" s="4" t="str">
        <f t="shared" si="901"/>
        <v>45.0;82.0</v>
      </c>
      <c r="J3672" s="4" t="str">
        <f t="shared" si="902"/>
        <v>45.0</v>
      </c>
      <c r="K3672" s="4" t="str">
        <f t="shared" si="903"/>
        <v>82.0</v>
      </c>
      <c r="L3672" s="4">
        <f t="shared" si="895"/>
        <v>33</v>
      </c>
      <c r="M3672" s="4">
        <f t="shared" si="895"/>
        <v>51</v>
      </c>
      <c r="N3672" s="10">
        <f t="shared" si="905"/>
        <v>-0.3529411764705882</v>
      </c>
      <c r="O3672" s="4">
        <f t="shared" si="904"/>
        <v>45</v>
      </c>
      <c r="P3672" s="4">
        <f t="shared" si="904"/>
        <v>82</v>
      </c>
      <c r="Q3672" s="4">
        <f t="shared" si="906"/>
        <v>37</v>
      </c>
      <c r="R3672" s="11"/>
    </row>
    <row r="3673" spans="1:18" x14ac:dyDescent="0.2">
      <c r="A3673" s="1" t="s">
        <v>3773</v>
      </c>
      <c r="B3673" s="4" t="str">
        <f t="shared" si="896"/>
        <v>2022-01-20</v>
      </c>
      <c r="C3673" s="3">
        <v>44581</v>
      </c>
      <c r="E3673" s="4" t="str">
        <f t="shared" si="897"/>
        <v>33.0;52.0;45.0;82.0</v>
      </c>
      <c r="F3673" s="4" t="str">
        <f t="shared" si="898"/>
        <v>33.0;52.0</v>
      </c>
      <c r="G3673" s="4" t="str">
        <f t="shared" si="899"/>
        <v>33.0</v>
      </c>
      <c r="H3673" s="4" t="str">
        <f t="shared" si="900"/>
        <v>52.0</v>
      </c>
      <c r="I3673" s="4" t="str">
        <f t="shared" si="901"/>
        <v>45.0;82.0</v>
      </c>
      <c r="J3673" s="4" t="str">
        <f t="shared" si="902"/>
        <v>45.0</v>
      </c>
      <c r="K3673" s="4" t="str">
        <f t="shared" si="903"/>
        <v>82.0</v>
      </c>
      <c r="L3673" s="4">
        <f t="shared" si="895"/>
        <v>33</v>
      </c>
      <c r="M3673" s="4">
        <f t="shared" si="895"/>
        <v>52</v>
      </c>
      <c r="N3673" s="10">
        <f t="shared" si="905"/>
        <v>-0.36538461538461542</v>
      </c>
      <c r="O3673" s="4">
        <f t="shared" si="904"/>
        <v>45</v>
      </c>
      <c r="P3673" s="4">
        <f t="shared" si="904"/>
        <v>82</v>
      </c>
      <c r="Q3673" s="4">
        <f t="shared" si="906"/>
        <v>37</v>
      </c>
      <c r="R3673" s="11"/>
    </row>
    <row r="3674" spans="1:18" x14ac:dyDescent="0.2">
      <c r="A3674" s="1" t="s">
        <v>3774</v>
      </c>
      <c r="B3674" s="4" t="str">
        <f t="shared" si="896"/>
        <v>2022-01-21</v>
      </c>
      <c r="C3674" s="3">
        <v>44582</v>
      </c>
      <c r="E3674" s="4" t="str">
        <f t="shared" si="897"/>
        <v>33.0;53.0;45.0;82.0</v>
      </c>
      <c r="F3674" s="4" t="str">
        <f t="shared" si="898"/>
        <v>33.0;53.0</v>
      </c>
      <c r="G3674" s="4" t="str">
        <f t="shared" si="899"/>
        <v>33.0</v>
      </c>
      <c r="H3674" s="4" t="str">
        <f t="shared" si="900"/>
        <v>53.0</v>
      </c>
      <c r="I3674" s="4" t="str">
        <f t="shared" si="901"/>
        <v>45.0;82.0</v>
      </c>
      <c r="J3674" s="4" t="str">
        <f t="shared" si="902"/>
        <v>45.0</v>
      </c>
      <c r="K3674" s="4" t="str">
        <f t="shared" si="903"/>
        <v>82.0</v>
      </c>
      <c r="L3674" s="4">
        <f t="shared" si="895"/>
        <v>33</v>
      </c>
      <c r="M3674" s="4">
        <f t="shared" si="895"/>
        <v>53</v>
      </c>
      <c r="N3674" s="10">
        <f t="shared" si="905"/>
        <v>-0.37735849056603776</v>
      </c>
      <c r="O3674" s="4">
        <f t="shared" si="904"/>
        <v>45</v>
      </c>
      <c r="P3674" s="4">
        <f t="shared" si="904"/>
        <v>82</v>
      </c>
      <c r="Q3674" s="4">
        <f t="shared" si="906"/>
        <v>37</v>
      </c>
      <c r="R3674" s="11"/>
    </row>
    <row r="3675" spans="1:18" x14ac:dyDescent="0.2">
      <c r="A3675" s="1" t="s">
        <v>3775</v>
      </c>
      <c r="B3675" s="4" t="str">
        <f t="shared" si="896"/>
        <v>2022-01-22</v>
      </c>
      <c r="C3675" s="3">
        <v>44583</v>
      </c>
      <c r="E3675" s="4" t="str">
        <f t="shared" si="897"/>
        <v>33.0;54.0;45.0;82.0</v>
      </c>
      <c r="F3675" s="4" t="str">
        <f t="shared" si="898"/>
        <v>33.0;54.0</v>
      </c>
      <c r="G3675" s="4" t="str">
        <f t="shared" si="899"/>
        <v>33.0</v>
      </c>
      <c r="H3675" s="4" t="str">
        <f t="shared" si="900"/>
        <v>54.0</v>
      </c>
      <c r="I3675" s="4" t="str">
        <f t="shared" si="901"/>
        <v>45.0;82.0</v>
      </c>
      <c r="J3675" s="4" t="str">
        <f t="shared" si="902"/>
        <v>45.0</v>
      </c>
      <c r="K3675" s="4" t="str">
        <f t="shared" si="903"/>
        <v>82.0</v>
      </c>
      <c r="L3675" s="4">
        <f t="shared" si="895"/>
        <v>33</v>
      </c>
      <c r="M3675" s="4">
        <f t="shared" si="895"/>
        <v>54</v>
      </c>
      <c r="N3675" s="10">
        <f t="shared" si="905"/>
        <v>-0.38888888888888884</v>
      </c>
      <c r="O3675" s="4">
        <f t="shared" si="904"/>
        <v>45</v>
      </c>
      <c r="P3675" s="4">
        <f t="shared" si="904"/>
        <v>82</v>
      </c>
      <c r="Q3675" s="4">
        <f t="shared" si="906"/>
        <v>37</v>
      </c>
      <c r="R3675" s="11"/>
    </row>
    <row r="3676" spans="1:18" x14ac:dyDescent="0.2">
      <c r="A3676" s="1" t="s">
        <v>3776</v>
      </c>
      <c r="B3676" s="4" t="str">
        <f t="shared" si="896"/>
        <v>2022-01-23</v>
      </c>
      <c r="C3676" s="3">
        <v>44584</v>
      </c>
      <c r="E3676" s="4" t="str">
        <f t="shared" si="897"/>
        <v>33.0;57.0;45.0;83.0</v>
      </c>
      <c r="F3676" s="4" t="str">
        <f t="shared" si="898"/>
        <v>33.0;57.0</v>
      </c>
      <c r="G3676" s="4" t="str">
        <f t="shared" si="899"/>
        <v>33.0</v>
      </c>
      <c r="H3676" s="4" t="str">
        <f t="shared" si="900"/>
        <v>57.0</v>
      </c>
      <c r="I3676" s="4" t="str">
        <f t="shared" si="901"/>
        <v>45.0;83.0</v>
      </c>
      <c r="J3676" s="4" t="str">
        <f t="shared" si="902"/>
        <v>45.0</v>
      </c>
      <c r="K3676" s="4" t="str">
        <f t="shared" si="903"/>
        <v>83.0</v>
      </c>
      <c r="L3676" s="4">
        <f t="shared" si="895"/>
        <v>33</v>
      </c>
      <c r="M3676" s="4">
        <f t="shared" si="895"/>
        <v>57</v>
      </c>
      <c r="N3676" s="10">
        <f t="shared" si="905"/>
        <v>-0.42105263157894735</v>
      </c>
      <c r="O3676" s="4">
        <f t="shared" si="904"/>
        <v>45</v>
      </c>
      <c r="P3676" s="4">
        <f t="shared" si="904"/>
        <v>83</v>
      </c>
      <c r="Q3676" s="4">
        <f t="shared" si="906"/>
        <v>38</v>
      </c>
      <c r="R3676" s="11"/>
    </row>
    <row r="3677" spans="1:18" x14ac:dyDescent="0.2">
      <c r="A3677" s="1" t="s">
        <v>3777</v>
      </c>
      <c r="B3677" s="4" t="str">
        <f t="shared" si="896"/>
        <v>2022-01-24</v>
      </c>
      <c r="C3677" s="3">
        <v>44585</v>
      </c>
      <c r="E3677" s="4" t="str">
        <f t="shared" si="897"/>
        <v>33.0;58.0;45.0;83.0</v>
      </c>
      <c r="F3677" s="4" t="str">
        <f t="shared" si="898"/>
        <v>33.0;58.0</v>
      </c>
      <c r="G3677" s="4" t="str">
        <f t="shared" si="899"/>
        <v>33.0</v>
      </c>
      <c r="H3677" s="4" t="str">
        <f t="shared" si="900"/>
        <v>58.0</v>
      </c>
      <c r="I3677" s="4" t="str">
        <f t="shared" si="901"/>
        <v>45.0;83.0</v>
      </c>
      <c r="J3677" s="4" t="str">
        <f t="shared" si="902"/>
        <v>45.0</v>
      </c>
      <c r="K3677" s="4" t="str">
        <f t="shared" si="903"/>
        <v>83.0</v>
      </c>
      <c r="L3677" s="4">
        <f t="shared" si="895"/>
        <v>33</v>
      </c>
      <c r="M3677" s="4">
        <f t="shared" si="895"/>
        <v>58</v>
      </c>
      <c r="N3677" s="10">
        <f t="shared" si="905"/>
        <v>-0.43103448275862066</v>
      </c>
      <c r="O3677" s="4">
        <f t="shared" si="904"/>
        <v>45</v>
      </c>
      <c r="P3677" s="4">
        <f t="shared" si="904"/>
        <v>83</v>
      </c>
      <c r="Q3677" s="4">
        <f t="shared" si="906"/>
        <v>38</v>
      </c>
      <c r="R3677" s="11"/>
    </row>
    <row r="3678" spans="1:18" x14ac:dyDescent="0.2">
      <c r="A3678" s="1" t="s">
        <v>3778</v>
      </c>
      <c r="B3678" s="4" t="str">
        <f t="shared" si="896"/>
        <v>2022-01-25</v>
      </c>
      <c r="C3678" s="3">
        <v>44586</v>
      </c>
      <c r="E3678" s="4" t="str">
        <f t="shared" si="897"/>
        <v>32.0;60.0;44.0;83.0</v>
      </c>
      <c r="F3678" s="4" t="str">
        <f t="shared" si="898"/>
        <v>32.0;60.0</v>
      </c>
      <c r="G3678" s="4" t="str">
        <f t="shared" si="899"/>
        <v>32.0</v>
      </c>
      <c r="H3678" s="4" t="str">
        <f t="shared" si="900"/>
        <v>60.0</v>
      </c>
      <c r="I3678" s="4" t="str">
        <f t="shared" si="901"/>
        <v>44.0;83.0</v>
      </c>
      <c r="J3678" s="4" t="str">
        <f t="shared" si="902"/>
        <v>44.0</v>
      </c>
      <c r="K3678" s="4" t="str">
        <f t="shared" si="903"/>
        <v>83.0</v>
      </c>
      <c r="L3678" s="4">
        <f t="shared" si="895"/>
        <v>32</v>
      </c>
      <c r="M3678" s="4">
        <f t="shared" si="895"/>
        <v>60</v>
      </c>
      <c r="N3678" s="10">
        <f t="shared" si="905"/>
        <v>-0.46666666666666667</v>
      </c>
      <c r="O3678" s="4">
        <f t="shared" si="904"/>
        <v>44</v>
      </c>
      <c r="P3678" s="4">
        <f t="shared" si="904"/>
        <v>83</v>
      </c>
      <c r="Q3678" s="4">
        <f t="shared" si="906"/>
        <v>39</v>
      </c>
      <c r="R3678" s="11"/>
    </row>
    <row r="3679" spans="1:18" x14ac:dyDescent="0.2">
      <c r="A3679" s="1" t="s">
        <v>3779</v>
      </c>
      <c r="B3679" s="4" t="str">
        <f t="shared" si="896"/>
        <v>2022-01-26</v>
      </c>
      <c r="C3679" s="3">
        <v>44587</v>
      </c>
      <c r="E3679" s="4" t="str">
        <f t="shared" si="897"/>
        <v>32.0;61.0;44.0;83.0</v>
      </c>
      <c r="F3679" s="4" t="str">
        <f t="shared" si="898"/>
        <v>32.0;61.0</v>
      </c>
      <c r="G3679" s="4" t="str">
        <f t="shared" si="899"/>
        <v>32.0</v>
      </c>
      <c r="H3679" s="4" t="str">
        <f t="shared" si="900"/>
        <v>61.0</v>
      </c>
      <c r="I3679" s="4" t="str">
        <f t="shared" si="901"/>
        <v>44.0;83.0</v>
      </c>
      <c r="J3679" s="4" t="str">
        <f t="shared" si="902"/>
        <v>44.0</v>
      </c>
      <c r="K3679" s="4" t="str">
        <f t="shared" si="903"/>
        <v>83.0</v>
      </c>
      <c r="L3679" s="4">
        <f t="shared" si="895"/>
        <v>32</v>
      </c>
      <c r="M3679" s="4">
        <f t="shared" si="895"/>
        <v>61</v>
      </c>
      <c r="N3679" s="10">
        <f t="shared" si="905"/>
        <v>-0.47540983606557374</v>
      </c>
      <c r="O3679" s="4">
        <f t="shared" si="904"/>
        <v>44</v>
      </c>
      <c r="P3679" s="4">
        <f t="shared" si="904"/>
        <v>83</v>
      </c>
      <c r="Q3679" s="4">
        <f t="shared" si="906"/>
        <v>39</v>
      </c>
      <c r="R3679" s="11"/>
    </row>
    <row r="3680" spans="1:18" x14ac:dyDescent="0.2">
      <c r="A3680" s="1" t="s">
        <v>3780</v>
      </c>
      <c r="B3680" s="4" t="str">
        <f t="shared" si="896"/>
        <v>2022-01-27</v>
      </c>
      <c r="C3680" s="3">
        <v>44588</v>
      </c>
      <c r="E3680" s="4" t="str">
        <f t="shared" si="897"/>
        <v>32.0;61.0;44.0;84.0</v>
      </c>
      <c r="F3680" s="4" t="str">
        <f t="shared" si="898"/>
        <v>32.0;61.0</v>
      </c>
      <c r="G3680" s="4" t="str">
        <f t="shared" si="899"/>
        <v>32.0</v>
      </c>
      <c r="H3680" s="4" t="str">
        <f t="shared" si="900"/>
        <v>61.0</v>
      </c>
      <c r="I3680" s="4" t="str">
        <f t="shared" si="901"/>
        <v>44.0;84.0</v>
      </c>
      <c r="J3680" s="4" t="str">
        <f t="shared" si="902"/>
        <v>44.0</v>
      </c>
      <c r="K3680" s="4" t="str">
        <f t="shared" si="903"/>
        <v>84.0</v>
      </c>
      <c r="L3680" s="4">
        <f t="shared" si="895"/>
        <v>32</v>
      </c>
      <c r="M3680" s="4">
        <f t="shared" si="895"/>
        <v>61</v>
      </c>
      <c r="N3680" s="10">
        <f t="shared" si="905"/>
        <v>-0.47540983606557374</v>
      </c>
      <c r="O3680" s="4">
        <f t="shared" si="904"/>
        <v>44</v>
      </c>
      <c r="P3680" s="4">
        <f t="shared" si="904"/>
        <v>84</v>
      </c>
      <c r="Q3680" s="4">
        <f t="shared" si="906"/>
        <v>40</v>
      </c>
      <c r="R3680" s="11"/>
    </row>
    <row r="3681" spans="1:18" x14ac:dyDescent="0.2">
      <c r="A3681" s="1" t="s">
        <v>3781</v>
      </c>
      <c r="B3681" s="4" t="str">
        <f t="shared" si="896"/>
        <v>2022-01-28</v>
      </c>
      <c r="C3681" s="3">
        <v>44589</v>
      </c>
      <c r="E3681" s="4" t="str">
        <f t="shared" si="897"/>
        <v>32.0;61.0;43.0;84.0</v>
      </c>
      <c r="F3681" s="4" t="str">
        <f t="shared" si="898"/>
        <v>32.0;61.0</v>
      </c>
      <c r="G3681" s="4" t="str">
        <f t="shared" si="899"/>
        <v>32.0</v>
      </c>
      <c r="H3681" s="4" t="str">
        <f t="shared" si="900"/>
        <v>61.0</v>
      </c>
      <c r="I3681" s="4" t="str">
        <f t="shared" si="901"/>
        <v>43.0;84.0</v>
      </c>
      <c r="J3681" s="4" t="str">
        <f t="shared" si="902"/>
        <v>43.0</v>
      </c>
      <c r="K3681" s="4" t="str">
        <f t="shared" si="903"/>
        <v>84.0</v>
      </c>
      <c r="L3681" s="4">
        <f t="shared" si="895"/>
        <v>32</v>
      </c>
      <c r="M3681" s="4">
        <f t="shared" si="895"/>
        <v>61</v>
      </c>
      <c r="N3681" s="10">
        <f t="shared" si="905"/>
        <v>-0.47540983606557374</v>
      </c>
      <c r="O3681" s="4">
        <f t="shared" si="904"/>
        <v>43</v>
      </c>
      <c r="P3681" s="4">
        <f t="shared" si="904"/>
        <v>84</v>
      </c>
      <c r="Q3681" s="4">
        <f t="shared" si="906"/>
        <v>41</v>
      </c>
      <c r="R3681" s="11"/>
    </row>
    <row r="3682" spans="1:18" x14ac:dyDescent="0.2">
      <c r="A3682" s="1" t="s">
        <v>3782</v>
      </c>
      <c r="B3682" s="4" t="str">
        <f t="shared" si="896"/>
        <v>2022-01-29</v>
      </c>
      <c r="C3682" s="3">
        <v>44590</v>
      </c>
      <c r="E3682" s="4" t="str">
        <f t="shared" si="897"/>
        <v>32.0;61.0;44.0;84.0</v>
      </c>
      <c r="F3682" s="4" t="str">
        <f t="shared" si="898"/>
        <v>32.0;61.0</v>
      </c>
      <c r="G3682" s="4" t="str">
        <f t="shared" si="899"/>
        <v>32.0</v>
      </c>
      <c r="H3682" s="4" t="str">
        <f t="shared" si="900"/>
        <v>61.0</v>
      </c>
      <c r="I3682" s="4" t="str">
        <f t="shared" si="901"/>
        <v>44.0;84.0</v>
      </c>
      <c r="J3682" s="4" t="str">
        <f t="shared" si="902"/>
        <v>44.0</v>
      </c>
      <c r="K3682" s="4" t="str">
        <f t="shared" si="903"/>
        <v>84.0</v>
      </c>
      <c r="L3682" s="4">
        <f t="shared" si="895"/>
        <v>32</v>
      </c>
      <c r="M3682" s="4">
        <f t="shared" si="895"/>
        <v>61</v>
      </c>
      <c r="N3682" s="10">
        <f t="shared" si="905"/>
        <v>-0.47540983606557374</v>
      </c>
      <c r="O3682" s="4">
        <f t="shared" si="904"/>
        <v>44</v>
      </c>
      <c r="P3682" s="4">
        <f t="shared" si="904"/>
        <v>84</v>
      </c>
      <c r="Q3682" s="4">
        <f t="shared" si="906"/>
        <v>40</v>
      </c>
      <c r="R3682" s="11"/>
    </row>
    <row r="3683" spans="1:18" x14ac:dyDescent="0.2">
      <c r="A3683" s="1" t="s">
        <v>3783</v>
      </c>
      <c r="B3683" s="4" t="str">
        <f t="shared" si="896"/>
        <v>2022-01-30</v>
      </c>
      <c r="C3683" s="3">
        <v>44591</v>
      </c>
      <c r="E3683" s="4" t="str">
        <f t="shared" si="897"/>
        <v>32.0;63.0;44.0;84.0</v>
      </c>
      <c r="F3683" s="4" t="str">
        <f t="shared" si="898"/>
        <v>32.0;63.0</v>
      </c>
      <c r="G3683" s="4" t="str">
        <f t="shared" si="899"/>
        <v>32.0</v>
      </c>
      <c r="H3683" s="4" t="str">
        <f t="shared" si="900"/>
        <v>63.0</v>
      </c>
      <c r="I3683" s="4" t="str">
        <f t="shared" si="901"/>
        <v>44.0;84.0</v>
      </c>
      <c r="J3683" s="4" t="str">
        <f t="shared" si="902"/>
        <v>44.0</v>
      </c>
      <c r="K3683" s="4" t="str">
        <f t="shared" si="903"/>
        <v>84.0</v>
      </c>
      <c r="L3683" s="4">
        <f t="shared" si="895"/>
        <v>32</v>
      </c>
      <c r="M3683" s="4">
        <f t="shared" si="895"/>
        <v>63</v>
      </c>
      <c r="N3683" s="10">
        <f t="shared" si="905"/>
        <v>-0.49206349206349209</v>
      </c>
      <c r="O3683" s="4">
        <f t="shared" si="904"/>
        <v>44</v>
      </c>
      <c r="P3683" s="4">
        <f t="shared" si="904"/>
        <v>84</v>
      </c>
      <c r="Q3683" s="4">
        <f t="shared" si="906"/>
        <v>40</v>
      </c>
      <c r="R3683" s="11"/>
    </row>
    <row r="3684" spans="1:18" x14ac:dyDescent="0.2">
      <c r="A3684" s="1" t="s">
        <v>3784</v>
      </c>
      <c r="B3684" s="4" t="str">
        <f t="shared" si="896"/>
        <v>2022-01-31</v>
      </c>
      <c r="C3684" s="3">
        <v>44592</v>
      </c>
      <c r="E3684" s="4" t="str">
        <f t="shared" si="897"/>
        <v>32.0;64.0;44.0;84.0</v>
      </c>
      <c r="F3684" s="4" t="str">
        <f t="shared" si="898"/>
        <v>32.0;64.0</v>
      </c>
      <c r="G3684" s="4" t="str">
        <f t="shared" si="899"/>
        <v>32.0</v>
      </c>
      <c r="H3684" s="4" t="str">
        <f t="shared" si="900"/>
        <v>64.0</v>
      </c>
      <c r="I3684" s="4" t="str">
        <f t="shared" si="901"/>
        <v>44.0;84.0</v>
      </c>
      <c r="J3684" s="4" t="str">
        <f t="shared" si="902"/>
        <v>44.0</v>
      </c>
      <c r="K3684" s="4" t="str">
        <f t="shared" si="903"/>
        <v>84.0</v>
      </c>
      <c r="L3684" s="4">
        <f t="shared" si="895"/>
        <v>32</v>
      </c>
      <c r="M3684" s="4">
        <f t="shared" si="895"/>
        <v>64</v>
      </c>
      <c r="N3684" s="10">
        <f t="shared" si="905"/>
        <v>-0.5</v>
      </c>
      <c r="O3684" s="4">
        <f t="shared" si="904"/>
        <v>44</v>
      </c>
      <c r="P3684" s="4">
        <f t="shared" si="904"/>
        <v>84</v>
      </c>
      <c r="Q3684" s="4">
        <f t="shared" si="906"/>
        <v>40</v>
      </c>
      <c r="R3684" s="11"/>
    </row>
    <row r="3685" spans="1:18" x14ac:dyDescent="0.2">
      <c r="A3685" s="1" t="s">
        <v>3785</v>
      </c>
      <c r="B3685" s="4" t="str">
        <f t="shared" si="896"/>
        <v>2022-02-01</v>
      </c>
      <c r="C3685" s="3">
        <v>44593</v>
      </c>
      <c r="E3685" s="4" t="str">
        <f t="shared" si="897"/>
        <v>32.0;65.0;44.0;84.0</v>
      </c>
      <c r="F3685" s="4" t="str">
        <f t="shared" si="898"/>
        <v>32.0;65.0</v>
      </c>
      <c r="G3685" s="4" t="str">
        <f t="shared" si="899"/>
        <v>32.0</v>
      </c>
      <c r="H3685" s="4" t="str">
        <f t="shared" si="900"/>
        <v>65.0</v>
      </c>
      <c r="I3685" s="4" t="str">
        <f t="shared" si="901"/>
        <v>44.0;84.0</v>
      </c>
      <c r="J3685" s="4" t="str">
        <f t="shared" si="902"/>
        <v>44.0</v>
      </c>
      <c r="K3685" s="4" t="str">
        <f t="shared" si="903"/>
        <v>84.0</v>
      </c>
      <c r="L3685" s="4">
        <f t="shared" si="895"/>
        <v>32</v>
      </c>
      <c r="M3685" s="4">
        <f t="shared" si="895"/>
        <v>65</v>
      </c>
      <c r="N3685" s="10">
        <f t="shared" si="905"/>
        <v>-0.50769230769230766</v>
      </c>
      <c r="O3685" s="4">
        <f t="shared" si="904"/>
        <v>44</v>
      </c>
      <c r="P3685" s="4">
        <f t="shared" si="904"/>
        <v>84</v>
      </c>
      <c r="Q3685" s="4">
        <f t="shared" si="906"/>
        <v>40</v>
      </c>
      <c r="R3685" s="11"/>
    </row>
    <row r="3686" spans="1:18" x14ac:dyDescent="0.2">
      <c r="A3686" s="1" t="s">
        <v>3786</v>
      </c>
      <c r="B3686" s="4" t="str">
        <f t="shared" si="896"/>
        <v>2022-02-02</v>
      </c>
      <c r="C3686" s="3">
        <v>44594</v>
      </c>
      <c r="E3686" s="4" t="str">
        <f t="shared" si="897"/>
        <v>33.0;65.0;45.0;84.0</v>
      </c>
      <c r="F3686" s="4" t="str">
        <f t="shared" si="898"/>
        <v>33.0;65.0</v>
      </c>
      <c r="G3686" s="4" t="str">
        <f t="shared" si="899"/>
        <v>33.0</v>
      </c>
      <c r="H3686" s="4" t="str">
        <f t="shared" si="900"/>
        <v>65.0</v>
      </c>
      <c r="I3686" s="4" t="str">
        <f t="shared" si="901"/>
        <v>45.0;84.0</v>
      </c>
      <c r="J3686" s="4" t="str">
        <f t="shared" si="902"/>
        <v>45.0</v>
      </c>
      <c r="K3686" s="4" t="str">
        <f t="shared" si="903"/>
        <v>84.0</v>
      </c>
      <c r="L3686" s="4">
        <f t="shared" si="895"/>
        <v>33</v>
      </c>
      <c r="M3686" s="4">
        <f t="shared" si="895"/>
        <v>65</v>
      </c>
      <c r="N3686" s="10">
        <f t="shared" si="905"/>
        <v>-0.49230769230769234</v>
      </c>
      <c r="O3686" s="4">
        <f t="shared" si="904"/>
        <v>45</v>
      </c>
      <c r="P3686" s="4">
        <f t="shared" si="904"/>
        <v>84</v>
      </c>
      <c r="Q3686" s="4">
        <f t="shared" si="906"/>
        <v>39</v>
      </c>
      <c r="R3686" s="11"/>
    </row>
    <row r="3687" spans="1:18" x14ac:dyDescent="0.2">
      <c r="A3687" s="1" t="s">
        <v>3787</v>
      </c>
      <c r="B3687" s="4" t="str">
        <f t="shared" si="896"/>
        <v>2022-02-03</v>
      </c>
      <c r="C3687" s="3">
        <v>44595</v>
      </c>
      <c r="E3687" s="4" t="str">
        <f t="shared" si="897"/>
        <v>33.0;67.0;47.0;84.0</v>
      </c>
      <c r="F3687" s="4" t="str">
        <f t="shared" si="898"/>
        <v>33.0;67.0</v>
      </c>
      <c r="G3687" s="4" t="str">
        <f t="shared" si="899"/>
        <v>33.0</v>
      </c>
      <c r="H3687" s="4" t="str">
        <f t="shared" si="900"/>
        <v>67.0</v>
      </c>
      <c r="I3687" s="4" t="str">
        <f t="shared" si="901"/>
        <v>47.0;84.0</v>
      </c>
      <c r="J3687" s="4" t="str">
        <f t="shared" si="902"/>
        <v>47.0</v>
      </c>
      <c r="K3687" s="4" t="str">
        <f t="shared" si="903"/>
        <v>84.0</v>
      </c>
      <c r="L3687" s="4">
        <f t="shared" si="895"/>
        <v>33</v>
      </c>
      <c r="M3687" s="4">
        <f t="shared" si="895"/>
        <v>67</v>
      </c>
      <c r="N3687" s="10">
        <f t="shared" si="905"/>
        <v>-0.5074626865671642</v>
      </c>
      <c r="O3687" s="4">
        <f t="shared" si="904"/>
        <v>47</v>
      </c>
      <c r="P3687" s="4">
        <f t="shared" si="904"/>
        <v>84</v>
      </c>
      <c r="Q3687" s="4">
        <f t="shared" si="906"/>
        <v>37</v>
      </c>
      <c r="R3687" s="11"/>
    </row>
    <row r="3688" spans="1:18" x14ac:dyDescent="0.2">
      <c r="A3688" s="1" t="s">
        <v>3788</v>
      </c>
      <c r="B3688" s="4" t="str">
        <f t="shared" si="896"/>
        <v>2022-02-04</v>
      </c>
      <c r="C3688" s="3">
        <v>44596</v>
      </c>
      <c r="E3688" s="4" t="str">
        <f t="shared" si="897"/>
        <v>32.0;67.0;46.0;86.0</v>
      </c>
      <c r="F3688" s="4" t="str">
        <f t="shared" si="898"/>
        <v>32.0;67.0</v>
      </c>
      <c r="G3688" s="4" t="str">
        <f t="shared" si="899"/>
        <v>32.0</v>
      </c>
      <c r="H3688" s="4" t="str">
        <f t="shared" si="900"/>
        <v>67.0</v>
      </c>
      <c r="I3688" s="4" t="str">
        <f t="shared" si="901"/>
        <v>46.0;86.0</v>
      </c>
      <c r="J3688" s="4" t="str">
        <f t="shared" si="902"/>
        <v>46.0</v>
      </c>
      <c r="K3688" s="4" t="str">
        <f t="shared" si="903"/>
        <v>86.0</v>
      </c>
      <c r="L3688" s="4">
        <f t="shared" si="895"/>
        <v>32</v>
      </c>
      <c r="M3688" s="4">
        <f t="shared" si="895"/>
        <v>67</v>
      </c>
      <c r="N3688" s="10">
        <f t="shared" si="905"/>
        <v>-0.52238805970149249</v>
      </c>
      <c r="O3688" s="4">
        <f t="shared" si="904"/>
        <v>46</v>
      </c>
      <c r="P3688" s="4">
        <f t="shared" si="904"/>
        <v>86</v>
      </c>
      <c r="Q3688" s="4">
        <f t="shared" si="906"/>
        <v>40</v>
      </c>
      <c r="R3688" s="11"/>
    </row>
    <row r="3689" spans="1:18" x14ac:dyDescent="0.2">
      <c r="A3689" s="1" t="s">
        <v>3789</v>
      </c>
      <c r="B3689" s="4" t="str">
        <f t="shared" si="896"/>
        <v>2022-02-05</v>
      </c>
      <c r="C3689" s="3">
        <v>44597</v>
      </c>
      <c r="E3689" s="4" t="str">
        <f t="shared" si="897"/>
        <v>32.0;68.0;46.0;87.0</v>
      </c>
      <c r="F3689" s="4" t="str">
        <f t="shared" si="898"/>
        <v>32.0;68.0</v>
      </c>
      <c r="G3689" s="4" t="str">
        <f t="shared" si="899"/>
        <v>32.0</v>
      </c>
      <c r="H3689" s="4" t="str">
        <f t="shared" si="900"/>
        <v>68.0</v>
      </c>
      <c r="I3689" s="4" t="str">
        <f t="shared" si="901"/>
        <v>46.0;87.0</v>
      </c>
      <c r="J3689" s="4" t="str">
        <f t="shared" si="902"/>
        <v>46.0</v>
      </c>
      <c r="K3689" s="4" t="str">
        <f t="shared" si="903"/>
        <v>87.0</v>
      </c>
      <c r="L3689" s="4">
        <f t="shared" si="895"/>
        <v>32</v>
      </c>
      <c r="M3689" s="4">
        <f t="shared" si="895"/>
        <v>68</v>
      </c>
      <c r="N3689" s="10">
        <f t="shared" si="905"/>
        <v>-0.52941176470588236</v>
      </c>
      <c r="O3689" s="4">
        <f t="shared" si="904"/>
        <v>46</v>
      </c>
      <c r="P3689" s="4">
        <f t="shared" si="904"/>
        <v>87</v>
      </c>
      <c r="Q3689" s="4">
        <f t="shared" si="906"/>
        <v>41</v>
      </c>
      <c r="R3689" s="11"/>
    </row>
    <row r="3690" spans="1:18" x14ac:dyDescent="0.2">
      <c r="A3690" s="1" t="s">
        <v>3790</v>
      </c>
      <c r="B3690" s="4" t="str">
        <f t="shared" si="896"/>
        <v>2022-02-06</v>
      </c>
      <c r="C3690" s="3">
        <v>44598</v>
      </c>
      <c r="E3690" s="4" t="str">
        <f t="shared" si="897"/>
        <v>32.0;69.0;46.0;88.0</v>
      </c>
      <c r="F3690" s="4" t="str">
        <f t="shared" si="898"/>
        <v>32.0;69.0</v>
      </c>
      <c r="G3690" s="4" t="str">
        <f t="shared" si="899"/>
        <v>32.0</v>
      </c>
      <c r="H3690" s="4" t="str">
        <f t="shared" si="900"/>
        <v>69.0</v>
      </c>
      <c r="I3690" s="4" t="str">
        <f t="shared" si="901"/>
        <v>46.0;88.0</v>
      </c>
      <c r="J3690" s="4" t="str">
        <f t="shared" si="902"/>
        <v>46.0</v>
      </c>
      <c r="K3690" s="4" t="str">
        <f t="shared" si="903"/>
        <v>88.0</v>
      </c>
      <c r="L3690" s="4">
        <f t="shared" si="895"/>
        <v>32</v>
      </c>
      <c r="M3690" s="4">
        <f t="shared" si="895"/>
        <v>69</v>
      </c>
      <c r="N3690" s="10">
        <f t="shared" si="905"/>
        <v>-0.53623188405797095</v>
      </c>
      <c r="O3690" s="4">
        <f t="shared" si="904"/>
        <v>46</v>
      </c>
      <c r="P3690" s="4">
        <f t="shared" si="904"/>
        <v>88</v>
      </c>
      <c r="Q3690" s="4">
        <f t="shared" si="906"/>
        <v>42</v>
      </c>
      <c r="R3690" s="11"/>
    </row>
    <row r="3691" spans="1:18" x14ac:dyDescent="0.2">
      <c r="A3691" s="1" t="s">
        <v>3791</v>
      </c>
      <c r="B3691" s="4" t="str">
        <f t="shared" si="896"/>
        <v>2022-02-07</v>
      </c>
      <c r="C3691" s="3">
        <v>44599</v>
      </c>
      <c r="E3691" s="4" t="str">
        <f t="shared" si="897"/>
        <v>32.0;70.0;46.0;88.0</v>
      </c>
      <c r="F3691" s="4" t="str">
        <f t="shared" si="898"/>
        <v>32.0;70.0</v>
      </c>
      <c r="G3691" s="4" t="str">
        <f t="shared" si="899"/>
        <v>32.0</v>
      </c>
      <c r="H3691" s="4" t="str">
        <f t="shared" si="900"/>
        <v>70.0</v>
      </c>
      <c r="I3691" s="4" t="str">
        <f t="shared" si="901"/>
        <v>46.0;88.0</v>
      </c>
      <c r="J3691" s="4" t="str">
        <f t="shared" si="902"/>
        <v>46.0</v>
      </c>
      <c r="K3691" s="4" t="str">
        <f t="shared" si="903"/>
        <v>88.0</v>
      </c>
      <c r="L3691" s="4">
        <f t="shared" si="895"/>
        <v>32</v>
      </c>
      <c r="M3691" s="4">
        <f t="shared" si="895"/>
        <v>70</v>
      </c>
      <c r="N3691" s="10">
        <f t="shared" si="905"/>
        <v>-0.54285714285714293</v>
      </c>
      <c r="O3691" s="4">
        <f t="shared" si="904"/>
        <v>46</v>
      </c>
      <c r="P3691" s="4">
        <f t="shared" si="904"/>
        <v>88</v>
      </c>
      <c r="Q3691" s="4">
        <f t="shared" si="906"/>
        <v>42</v>
      </c>
      <c r="R3691" s="11"/>
    </row>
    <row r="3692" spans="1:18" x14ac:dyDescent="0.2">
      <c r="A3692" s="1" t="s">
        <v>3792</v>
      </c>
      <c r="B3692" s="4" t="str">
        <f t="shared" si="896"/>
        <v>2022-02-08</v>
      </c>
      <c r="C3692" s="3">
        <v>44600</v>
      </c>
      <c r="E3692" s="4" t="str">
        <f t="shared" si="897"/>
        <v>33.0;72.0;46.0;89.0</v>
      </c>
      <c r="F3692" s="4" t="str">
        <f t="shared" si="898"/>
        <v>33.0;72.0</v>
      </c>
      <c r="G3692" s="4" t="str">
        <f t="shared" si="899"/>
        <v>33.0</v>
      </c>
      <c r="H3692" s="4" t="str">
        <f t="shared" si="900"/>
        <v>72.0</v>
      </c>
      <c r="I3692" s="4" t="str">
        <f t="shared" si="901"/>
        <v>46.0;89.0</v>
      </c>
      <c r="J3692" s="4" t="str">
        <f t="shared" si="902"/>
        <v>46.0</v>
      </c>
      <c r="K3692" s="4" t="str">
        <f t="shared" si="903"/>
        <v>89.0</v>
      </c>
      <c r="L3692" s="4">
        <f t="shared" si="895"/>
        <v>33</v>
      </c>
      <c r="M3692" s="4">
        <f t="shared" si="895"/>
        <v>72</v>
      </c>
      <c r="N3692" s="10">
        <f t="shared" si="905"/>
        <v>-0.54166666666666674</v>
      </c>
      <c r="O3692" s="4">
        <f t="shared" si="904"/>
        <v>46</v>
      </c>
      <c r="P3692" s="4">
        <f t="shared" si="904"/>
        <v>89</v>
      </c>
      <c r="Q3692" s="4">
        <f t="shared" si="906"/>
        <v>43</v>
      </c>
      <c r="R3692" s="11"/>
    </row>
    <row r="3693" spans="1:18" x14ac:dyDescent="0.2">
      <c r="A3693" s="1" t="s">
        <v>3793</v>
      </c>
      <c r="B3693" s="4" t="str">
        <f t="shared" si="896"/>
        <v>2022-02-09</v>
      </c>
      <c r="C3693" s="3">
        <v>44601</v>
      </c>
      <c r="E3693" s="4" t="str">
        <f t="shared" si="897"/>
        <v>32.0;75.0;46.0;90.0</v>
      </c>
      <c r="F3693" s="4" t="str">
        <f t="shared" si="898"/>
        <v>32.0;75.0</v>
      </c>
      <c r="G3693" s="4" t="str">
        <f t="shared" si="899"/>
        <v>32.0</v>
      </c>
      <c r="H3693" s="4" t="str">
        <f t="shared" si="900"/>
        <v>75.0</v>
      </c>
      <c r="I3693" s="4" t="str">
        <f t="shared" si="901"/>
        <v>46.0;90.0</v>
      </c>
      <c r="J3693" s="4" t="str">
        <f t="shared" si="902"/>
        <v>46.0</v>
      </c>
      <c r="K3693" s="4" t="str">
        <f t="shared" si="903"/>
        <v>90.0</v>
      </c>
      <c r="L3693" s="4">
        <f t="shared" si="895"/>
        <v>32</v>
      </c>
      <c r="M3693" s="4">
        <f t="shared" si="895"/>
        <v>75</v>
      </c>
      <c r="N3693" s="10">
        <f t="shared" si="905"/>
        <v>-0.57333333333333325</v>
      </c>
      <c r="O3693" s="4">
        <f t="shared" si="904"/>
        <v>46</v>
      </c>
      <c r="P3693" s="4">
        <f t="shared" si="904"/>
        <v>90</v>
      </c>
      <c r="Q3693" s="4">
        <f t="shared" si="906"/>
        <v>44</v>
      </c>
      <c r="R3693" s="11"/>
    </row>
    <row r="3694" spans="1:18" x14ac:dyDescent="0.2">
      <c r="A3694" s="1" t="s">
        <v>3794</v>
      </c>
      <c r="B3694" s="4" t="str">
        <f t="shared" si="896"/>
        <v>2022-02-10</v>
      </c>
      <c r="C3694" s="3">
        <v>44602</v>
      </c>
      <c r="E3694" s="4" t="str">
        <f t="shared" si="897"/>
        <v>32.0;77.0;46.0;91.0</v>
      </c>
      <c r="F3694" s="4" t="str">
        <f t="shared" si="898"/>
        <v>32.0;77.0</v>
      </c>
      <c r="G3694" s="4" t="str">
        <f t="shared" si="899"/>
        <v>32.0</v>
      </c>
      <c r="H3694" s="4" t="str">
        <f t="shared" si="900"/>
        <v>77.0</v>
      </c>
      <c r="I3694" s="4" t="str">
        <f t="shared" si="901"/>
        <v>46.0;91.0</v>
      </c>
      <c r="J3694" s="4" t="str">
        <f t="shared" si="902"/>
        <v>46.0</v>
      </c>
      <c r="K3694" s="4" t="str">
        <f t="shared" si="903"/>
        <v>91.0</v>
      </c>
      <c r="L3694" s="4">
        <f t="shared" si="895"/>
        <v>32</v>
      </c>
      <c r="M3694" s="4">
        <f t="shared" si="895"/>
        <v>77</v>
      </c>
      <c r="N3694" s="10">
        <f t="shared" si="905"/>
        <v>-0.58441558441558439</v>
      </c>
      <c r="O3694" s="4">
        <f t="shared" si="904"/>
        <v>46</v>
      </c>
      <c r="P3694" s="4">
        <f t="shared" si="904"/>
        <v>91</v>
      </c>
      <c r="Q3694" s="4">
        <f t="shared" si="906"/>
        <v>45</v>
      </c>
      <c r="R3694" s="11"/>
    </row>
    <row r="3695" spans="1:18" x14ac:dyDescent="0.2">
      <c r="A3695" s="1" t="s">
        <v>3795</v>
      </c>
      <c r="B3695" s="4" t="str">
        <f t="shared" si="896"/>
        <v>2022-02-11</v>
      </c>
      <c r="C3695" s="3">
        <v>44603</v>
      </c>
      <c r="E3695" s="4" t="str">
        <f t="shared" si="897"/>
        <v>32.0;79.0;46.0;91.0</v>
      </c>
      <c r="F3695" s="4" t="str">
        <f t="shared" si="898"/>
        <v>32.0;79.0</v>
      </c>
      <c r="G3695" s="4" t="str">
        <f t="shared" si="899"/>
        <v>32.0</v>
      </c>
      <c r="H3695" s="4" t="str">
        <f t="shared" si="900"/>
        <v>79.0</v>
      </c>
      <c r="I3695" s="4" t="str">
        <f t="shared" si="901"/>
        <v>46.0;91.0</v>
      </c>
      <c r="J3695" s="4" t="str">
        <f t="shared" si="902"/>
        <v>46.0</v>
      </c>
      <c r="K3695" s="4" t="str">
        <f t="shared" si="903"/>
        <v>91.0</v>
      </c>
      <c r="L3695" s="4">
        <f t="shared" si="895"/>
        <v>32</v>
      </c>
      <c r="M3695" s="4">
        <f t="shared" si="895"/>
        <v>79</v>
      </c>
      <c r="N3695" s="10">
        <f t="shared" si="905"/>
        <v>-0.59493670886075956</v>
      </c>
      <c r="O3695" s="4">
        <f t="shared" si="904"/>
        <v>46</v>
      </c>
      <c r="P3695" s="4">
        <f t="shared" si="904"/>
        <v>91</v>
      </c>
      <c r="Q3695" s="4">
        <f t="shared" si="906"/>
        <v>45</v>
      </c>
      <c r="R3695" s="11"/>
    </row>
    <row r="3696" spans="1:18" x14ac:dyDescent="0.2">
      <c r="A3696" s="1" t="s">
        <v>3796</v>
      </c>
      <c r="B3696" s="4" t="str">
        <f t="shared" si="896"/>
        <v>2022-02-12</v>
      </c>
      <c r="C3696" s="3">
        <v>44604</v>
      </c>
      <c r="E3696" s="4" t="str">
        <f t="shared" si="897"/>
        <v>32.0;80.0;46.0;92.0</v>
      </c>
      <c r="F3696" s="4" t="str">
        <f t="shared" si="898"/>
        <v>32.0;80.0</v>
      </c>
      <c r="G3696" s="4" t="str">
        <f t="shared" si="899"/>
        <v>32.0</v>
      </c>
      <c r="H3696" s="4" t="str">
        <f t="shared" si="900"/>
        <v>80.0</v>
      </c>
      <c r="I3696" s="4" t="str">
        <f t="shared" si="901"/>
        <v>46.0;92.0</v>
      </c>
      <c r="J3696" s="4" t="str">
        <f t="shared" si="902"/>
        <v>46.0</v>
      </c>
      <c r="K3696" s="4" t="str">
        <f t="shared" si="903"/>
        <v>92.0</v>
      </c>
      <c r="L3696" s="4">
        <f t="shared" si="895"/>
        <v>32</v>
      </c>
      <c r="M3696" s="4">
        <f t="shared" si="895"/>
        <v>80</v>
      </c>
      <c r="N3696" s="10">
        <f t="shared" si="905"/>
        <v>-0.6</v>
      </c>
      <c r="O3696" s="4">
        <f t="shared" si="904"/>
        <v>46</v>
      </c>
      <c r="P3696" s="4">
        <f t="shared" si="904"/>
        <v>92</v>
      </c>
      <c r="Q3696" s="4">
        <f t="shared" si="906"/>
        <v>46</v>
      </c>
      <c r="R3696" s="11"/>
    </row>
    <row r="3697" spans="1:18" x14ac:dyDescent="0.2">
      <c r="A3697" s="1" t="s">
        <v>3797</v>
      </c>
      <c r="B3697" s="4" t="str">
        <f t="shared" si="896"/>
        <v>2022-02-13</v>
      </c>
      <c r="C3697" s="3">
        <v>44605</v>
      </c>
      <c r="E3697" s="4" t="str">
        <f t="shared" si="897"/>
        <v>32.0;81.0;46.0;92.0</v>
      </c>
      <c r="F3697" s="4" t="str">
        <f t="shared" si="898"/>
        <v>32.0;81.0</v>
      </c>
      <c r="G3697" s="4" t="str">
        <f t="shared" si="899"/>
        <v>32.0</v>
      </c>
      <c r="H3697" s="4" t="str">
        <f t="shared" si="900"/>
        <v>81.0</v>
      </c>
      <c r="I3697" s="4" t="str">
        <f t="shared" si="901"/>
        <v>46.0;92.0</v>
      </c>
      <c r="J3697" s="4" t="str">
        <f t="shared" si="902"/>
        <v>46.0</v>
      </c>
      <c r="K3697" s="4" t="str">
        <f t="shared" si="903"/>
        <v>92.0</v>
      </c>
      <c r="L3697" s="4">
        <f t="shared" ref="L3697:M3760" si="907">VALUE(G3697)</f>
        <v>32</v>
      </c>
      <c r="M3697" s="4">
        <f t="shared" si="907"/>
        <v>81</v>
      </c>
      <c r="N3697" s="10">
        <f t="shared" si="905"/>
        <v>-0.60493827160493829</v>
      </c>
      <c r="O3697" s="4">
        <f t="shared" si="904"/>
        <v>46</v>
      </c>
      <c r="P3697" s="4">
        <f t="shared" si="904"/>
        <v>92</v>
      </c>
      <c r="Q3697" s="4">
        <f t="shared" si="906"/>
        <v>46</v>
      </c>
      <c r="R3697" s="11"/>
    </row>
    <row r="3698" spans="1:18" x14ac:dyDescent="0.2">
      <c r="A3698" s="1" t="s">
        <v>3798</v>
      </c>
      <c r="B3698" s="4" t="str">
        <f t="shared" si="896"/>
        <v>2022-02-14</v>
      </c>
      <c r="C3698" s="3">
        <v>44606</v>
      </c>
      <c r="E3698" s="4" t="str">
        <f t="shared" si="897"/>
        <v>33.0;81.0;46.0;94.0</v>
      </c>
      <c r="F3698" s="4" t="str">
        <f t="shared" si="898"/>
        <v>33.0;81.0</v>
      </c>
      <c r="G3698" s="4" t="str">
        <f t="shared" si="899"/>
        <v>33.0</v>
      </c>
      <c r="H3698" s="4" t="str">
        <f t="shared" si="900"/>
        <v>81.0</v>
      </c>
      <c r="I3698" s="4" t="str">
        <f t="shared" si="901"/>
        <v>46.0;94.0</v>
      </c>
      <c r="J3698" s="4" t="str">
        <f t="shared" si="902"/>
        <v>46.0</v>
      </c>
      <c r="K3698" s="4" t="str">
        <f t="shared" si="903"/>
        <v>94.0</v>
      </c>
      <c r="L3698" s="4">
        <f t="shared" si="907"/>
        <v>33</v>
      </c>
      <c r="M3698" s="4">
        <f t="shared" si="907"/>
        <v>81</v>
      </c>
      <c r="N3698" s="10">
        <f t="shared" si="905"/>
        <v>-0.59259259259259256</v>
      </c>
      <c r="O3698" s="4">
        <f t="shared" si="904"/>
        <v>46</v>
      </c>
      <c r="P3698" s="4">
        <f t="shared" si="904"/>
        <v>94</v>
      </c>
      <c r="Q3698" s="4">
        <f t="shared" si="906"/>
        <v>48</v>
      </c>
      <c r="R3698" s="11"/>
    </row>
    <row r="3699" spans="1:18" x14ac:dyDescent="0.2">
      <c r="A3699" s="1" t="s">
        <v>3799</v>
      </c>
      <c r="B3699" s="4" t="str">
        <f t="shared" si="896"/>
        <v>2022-02-15</v>
      </c>
      <c r="C3699" s="3">
        <v>44607</v>
      </c>
      <c r="E3699" s="4" t="str">
        <f t="shared" si="897"/>
        <v>32.0;81.0;46.0;94.0</v>
      </c>
      <c r="F3699" s="4" t="str">
        <f t="shared" si="898"/>
        <v>32.0;81.0</v>
      </c>
      <c r="G3699" s="4" t="str">
        <f t="shared" si="899"/>
        <v>32.0</v>
      </c>
      <c r="H3699" s="4" t="str">
        <f t="shared" si="900"/>
        <v>81.0</v>
      </c>
      <c r="I3699" s="4" t="str">
        <f t="shared" si="901"/>
        <v>46.0;94.0</v>
      </c>
      <c r="J3699" s="4" t="str">
        <f t="shared" si="902"/>
        <v>46.0</v>
      </c>
      <c r="K3699" s="4" t="str">
        <f t="shared" si="903"/>
        <v>94.0</v>
      </c>
      <c r="L3699" s="4">
        <f t="shared" si="907"/>
        <v>32</v>
      </c>
      <c r="M3699" s="4">
        <f t="shared" si="907"/>
        <v>81</v>
      </c>
      <c r="N3699" s="10">
        <f t="shared" si="905"/>
        <v>-0.60493827160493829</v>
      </c>
      <c r="O3699" s="4">
        <f t="shared" si="904"/>
        <v>46</v>
      </c>
      <c r="P3699" s="4">
        <f t="shared" si="904"/>
        <v>94</v>
      </c>
      <c r="Q3699" s="4">
        <f t="shared" si="906"/>
        <v>48</v>
      </c>
      <c r="R3699" s="11"/>
    </row>
    <row r="3700" spans="1:18" x14ac:dyDescent="0.2">
      <c r="A3700" s="1" t="s">
        <v>3800</v>
      </c>
      <c r="B3700" s="4" t="str">
        <f t="shared" si="896"/>
        <v>2022-02-16</v>
      </c>
      <c r="C3700" s="3">
        <v>44608</v>
      </c>
      <c r="E3700" s="4" t="str">
        <f t="shared" si="897"/>
        <v>33.0;81.0;46.0;94.0</v>
      </c>
      <c r="F3700" s="4" t="str">
        <f t="shared" si="898"/>
        <v>33.0;81.0</v>
      </c>
      <c r="G3700" s="4" t="str">
        <f t="shared" si="899"/>
        <v>33.0</v>
      </c>
      <c r="H3700" s="4" t="str">
        <f t="shared" si="900"/>
        <v>81.0</v>
      </c>
      <c r="I3700" s="4" t="str">
        <f t="shared" si="901"/>
        <v>46.0;94.0</v>
      </c>
      <c r="J3700" s="4" t="str">
        <f t="shared" si="902"/>
        <v>46.0</v>
      </c>
      <c r="K3700" s="4" t="str">
        <f t="shared" si="903"/>
        <v>94.0</v>
      </c>
      <c r="L3700" s="4">
        <f t="shared" si="907"/>
        <v>33</v>
      </c>
      <c r="M3700" s="4">
        <f t="shared" si="907"/>
        <v>81</v>
      </c>
      <c r="N3700" s="10">
        <f t="shared" si="905"/>
        <v>-0.59259259259259256</v>
      </c>
      <c r="O3700" s="4">
        <f t="shared" si="904"/>
        <v>46</v>
      </c>
      <c r="P3700" s="4">
        <f t="shared" si="904"/>
        <v>94</v>
      </c>
      <c r="Q3700" s="4">
        <f t="shared" si="906"/>
        <v>48</v>
      </c>
      <c r="R3700" s="11"/>
    </row>
    <row r="3701" spans="1:18" x14ac:dyDescent="0.2">
      <c r="A3701" s="1" t="s">
        <v>3801</v>
      </c>
      <c r="B3701" s="4" t="str">
        <f t="shared" si="896"/>
        <v>2022-02-17</v>
      </c>
      <c r="C3701" s="3">
        <v>44609</v>
      </c>
      <c r="E3701" s="4" t="str">
        <f t="shared" si="897"/>
        <v>33.0;80.0;46.0;94.0</v>
      </c>
      <c r="F3701" s="4" t="str">
        <f t="shared" si="898"/>
        <v>33.0;80.0</v>
      </c>
      <c r="G3701" s="4" t="str">
        <f t="shared" si="899"/>
        <v>33.0</v>
      </c>
      <c r="H3701" s="4" t="str">
        <f t="shared" si="900"/>
        <v>80.0</v>
      </c>
      <c r="I3701" s="4" t="str">
        <f t="shared" si="901"/>
        <v>46.0;94.0</v>
      </c>
      <c r="J3701" s="4" t="str">
        <f t="shared" si="902"/>
        <v>46.0</v>
      </c>
      <c r="K3701" s="4" t="str">
        <f t="shared" si="903"/>
        <v>94.0</v>
      </c>
      <c r="L3701" s="4">
        <f t="shared" si="907"/>
        <v>33</v>
      </c>
      <c r="M3701" s="4">
        <f t="shared" si="907"/>
        <v>80</v>
      </c>
      <c r="N3701" s="10">
        <f t="shared" si="905"/>
        <v>-0.58750000000000002</v>
      </c>
      <c r="O3701" s="4">
        <f t="shared" si="904"/>
        <v>46</v>
      </c>
      <c r="P3701" s="4">
        <f t="shared" si="904"/>
        <v>94</v>
      </c>
      <c r="Q3701" s="4">
        <f t="shared" si="906"/>
        <v>48</v>
      </c>
      <c r="R3701" s="11"/>
    </row>
    <row r="3702" spans="1:18" x14ac:dyDescent="0.2">
      <c r="A3702" s="1" t="s">
        <v>3802</v>
      </c>
      <c r="B3702" s="4" t="str">
        <f t="shared" si="896"/>
        <v>2022-02-18</v>
      </c>
      <c r="C3702" s="3">
        <v>44610</v>
      </c>
      <c r="E3702" s="4" t="str">
        <f t="shared" si="897"/>
        <v>33.0;81.0;46.0;94.0</v>
      </c>
      <c r="F3702" s="4" t="str">
        <f t="shared" si="898"/>
        <v>33.0;81.0</v>
      </c>
      <c r="G3702" s="4" t="str">
        <f t="shared" si="899"/>
        <v>33.0</v>
      </c>
      <c r="H3702" s="4" t="str">
        <f t="shared" si="900"/>
        <v>81.0</v>
      </c>
      <c r="I3702" s="4" t="str">
        <f t="shared" si="901"/>
        <v>46.0;94.0</v>
      </c>
      <c r="J3702" s="4" t="str">
        <f t="shared" si="902"/>
        <v>46.0</v>
      </c>
      <c r="K3702" s="4" t="str">
        <f t="shared" si="903"/>
        <v>94.0</v>
      </c>
      <c r="L3702" s="4">
        <f t="shared" si="907"/>
        <v>33</v>
      </c>
      <c r="M3702" s="4">
        <f t="shared" si="907"/>
        <v>81</v>
      </c>
      <c r="N3702" s="10">
        <f t="shared" si="905"/>
        <v>-0.59259259259259256</v>
      </c>
      <c r="O3702" s="4">
        <f t="shared" si="904"/>
        <v>46</v>
      </c>
      <c r="P3702" s="4">
        <f t="shared" si="904"/>
        <v>94</v>
      </c>
      <c r="Q3702" s="4">
        <f t="shared" si="906"/>
        <v>48</v>
      </c>
      <c r="R3702" s="11"/>
    </row>
    <row r="3703" spans="1:18" x14ac:dyDescent="0.2">
      <c r="A3703" s="1" t="s">
        <v>3803</v>
      </c>
      <c r="B3703" s="4" t="str">
        <f t="shared" si="896"/>
        <v>2022-02-19</v>
      </c>
      <c r="C3703" s="3">
        <v>44611</v>
      </c>
      <c r="E3703" s="4" t="str">
        <f t="shared" si="897"/>
        <v>33.0;81.0;46.0;93.0</v>
      </c>
      <c r="F3703" s="4" t="str">
        <f t="shared" si="898"/>
        <v>33.0;81.0</v>
      </c>
      <c r="G3703" s="4" t="str">
        <f t="shared" si="899"/>
        <v>33.0</v>
      </c>
      <c r="H3703" s="4" t="str">
        <f t="shared" si="900"/>
        <v>81.0</v>
      </c>
      <c r="I3703" s="4" t="str">
        <f t="shared" si="901"/>
        <v>46.0;93.0</v>
      </c>
      <c r="J3703" s="4" t="str">
        <f t="shared" si="902"/>
        <v>46.0</v>
      </c>
      <c r="K3703" s="4" t="str">
        <f t="shared" si="903"/>
        <v>93.0</v>
      </c>
      <c r="L3703" s="4">
        <f t="shared" si="907"/>
        <v>33</v>
      </c>
      <c r="M3703" s="4">
        <f t="shared" si="907"/>
        <v>81</v>
      </c>
      <c r="N3703" s="10">
        <f t="shared" si="905"/>
        <v>-0.59259259259259256</v>
      </c>
      <c r="O3703" s="4">
        <f t="shared" si="904"/>
        <v>46</v>
      </c>
      <c r="P3703" s="4">
        <f t="shared" si="904"/>
        <v>93</v>
      </c>
      <c r="Q3703" s="4">
        <f t="shared" si="906"/>
        <v>47</v>
      </c>
      <c r="R3703" s="11"/>
    </row>
    <row r="3704" spans="1:18" x14ac:dyDescent="0.2">
      <c r="A3704" s="1" t="s">
        <v>3804</v>
      </c>
      <c r="B3704" s="4" t="str">
        <f t="shared" si="896"/>
        <v>2022-02-20</v>
      </c>
      <c r="C3704" s="3">
        <v>44612</v>
      </c>
      <c r="E3704" s="4" t="str">
        <f t="shared" si="897"/>
        <v>33.0;82.0;46.0;93.0</v>
      </c>
      <c r="F3704" s="4" t="str">
        <f t="shared" si="898"/>
        <v>33.0;82.0</v>
      </c>
      <c r="G3704" s="4" t="str">
        <f t="shared" si="899"/>
        <v>33.0</v>
      </c>
      <c r="H3704" s="4" t="str">
        <f t="shared" si="900"/>
        <v>82.0</v>
      </c>
      <c r="I3704" s="4" t="str">
        <f t="shared" si="901"/>
        <v>46.0;93.0</v>
      </c>
      <c r="J3704" s="4" t="str">
        <f t="shared" si="902"/>
        <v>46.0</v>
      </c>
      <c r="K3704" s="4" t="str">
        <f t="shared" si="903"/>
        <v>93.0</v>
      </c>
      <c r="L3704" s="4">
        <f t="shared" si="907"/>
        <v>33</v>
      </c>
      <c r="M3704" s="4">
        <f t="shared" si="907"/>
        <v>82</v>
      </c>
      <c r="N3704" s="10">
        <f t="shared" si="905"/>
        <v>-0.59756097560975607</v>
      </c>
      <c r="O3704" s="4">
        <f t="shared" si="904"/>
        <v>46</v>
      </c>
      <c r="P3704" s="4">
        <f t="shared" si="904"/>
        <v>93</v>
      </c>
      <c r="Q3704" s="4">
        <f t="shared" si="906"/>
        <v>47</v>
      </c>
      <c r="R3704" s="11"/>
    </row>
    <row r="3705" spans="1:18" x14ac:dyDescent="0.2">
      <c r="A3705" s="1" t="s">
        <v>3805</v>
      </c>
      <c r="B3705" s="4" t="str">
        <f t="shared" si="896"/>
        <v>2022-02-21</v>
      </c>
      <c r="C3705" s="3">
        <v>44613</v>
      </c>
      <c r="E3705" s="4" t="str">
        <f t="shared" si="897"/>
        <v>33.0;83.0;45.0;93.0</v>
      </c>
      <c r="F3705" s="4" t="str">
        <f t="shared" si="898"/>
        <v>33.0;83.0</v>
      </c>
      <c r="G3705" s="4" t="str">
        <f t="shared" si="899"/>
        <v>33.0</v>
      </c>
      <c r="H3705" s="4" t="str">
        <f t="shared" si="900"/>
        <v>83.0</v>
      </c>
      <c r="I3705" s="4" t="str">
        <f t="shared" si="901"/>
        <v>45.0;93.0</v>
      </c>
      <c r="J3705" s="4" t="str">
        <f t="shared" si="902"/>
        <v>45.0</v>
      </c>
      <c r="K3705" s="4" t="str">
        <f t="shared" si="903"/>
        <v>93.0</v>
      </c>
      <c r="L3705" s="4">
        <f t="shared" si="907"/>
        <v>33</v>
      </c>
      <c r="M3705" s="4">
        <f t="shared" si="907"/>
        <v>83</v>
      </c>
      <c r="N3705" s="10">
        <f t="shared" si="905"/>
        <v>-0.60240963855421681</v>
      </c>
      <c r="O3705" s="4">
        <f t="shared" si="904"/>
        <v>45</v>
      </c>
      <c r="P3705" s="4">
        <f t="shared" si="904"/>
        <v>93</v>
      </c>
      <c r="Q3705" s="4">
        <f t="shared" si="906"/>
        <v>48</v>
      </c>
      <c r="R3705" s="11"/>
    </row>
    <row r="3706" spans="1:18" x14ac:dyDescent="0.2">
      <c r="A3706" s="1" t="s">
        <v>3806</v>
      </c>
      <c r="B3706" s="4" t="str">
        <f t="shared" si="896"/>
        <v>2022-02-22</v>
      </c>
      <c r="C3706" s="3">
        <v>44614</v>
      </c>
      <c r="E3706" s="4" t="str">
        <f t="shared" si="897"/>
        <v>33.0;82.0;45.0;93.0</v>
      </c>
      <c r="F3706" s="4" t="str">
        <f t="shared" si="898"/>
        <v>33.0;82.0</v>
      </c>
      <c r="G3706" s="4" t="str">
        <f t="shared" si="899"/>
        <v>33.0</v>
      </c>
      <c r="H3706" s="4" t="str">
        <f t="shared" si="900"/>
        <v>82.0</v>
      </c>
      <c r="I3706" s="4" t="str">
        <f t="shared" si="901"/>
        <v>45.0;93.0</v>
      </c>
      <c r="J3706" s="4" t="str">
        <f t="shared" si="902"/>
        <v>45.0</v>
      </c>
      <c r="K3706" s="4" t="str">
        <f t="shared" si="903"/>
        <v>93.0</v>
      </c>
      <c r="L3706" s="4">
        <f t="shared" si="907"/>
        <v>33</v>
      </c>
      <c r="M3706" s="4">
        <f t="shared" si="907"/>
        <v>82</v>
      </c>
      <c r="N3706" s="10">
        <f t="shared" si="905"/>
        <v>-0.59756097560975607</v>
      </c>
      <c r="O3706" s="4">
        <f t="shared" si="904"/>
        <v>45</v>
      </c>
      <c r="P3706" s="4">
        <f t="shared" si="904"/>
        <v>93</v>
      </c>
      <c r="Q3706" s="4">
        <f t="shared" si="906"/>
        <v>48</v>
      </c>
      <c r="R3706" s="11"/>
    </row>
    <row r="3707" spans="1:18" x14ac:dyDescent="0.2">
      <c r="A3707" s="1" t="s">
        <v>3807</v>
      </c>
      <c r="B3707" s="4" t="str">
        <f t="shared" si="896"/>
        <v>2022-02-23</v>
      </c>
      <c r="C3707" s="3">
        <v>44615</v>
      </c>
      <c r="E3707" s="4" t="str">
        <f t="shared" si="897"/>
        <v>33.0;83.0;45.0;93.0</v>
      </c>
      <c r="F3707" s="4" t="str">
        <f t="shared" si="898"/>
        <v>33.0;83.0</v>
      </c>
      <c r="G3707" s="4" t="str">
        <f t="shared" si="899"/>
        <v>33.0</v>
      </c>
      <c r="H3707" s="4" t="str">
        <f t="shared" si="900"/>
        <v>83.0</v>
      </c>
      <c r="I3707" s="4" t="str">
        <f t="shared" si="901"/>
        <v>45.0;93.0</v>
      </c>
      <c r="J3707" s="4" t="str">
        <f t="shared" si="902"/>
        <v>45.0</v>
      </c>
      <c r="K3707" s="4" t="str">
        <f t="shared" si="903"/>
        <v>93.0</v>
      </c>
      <c r="L3707" s="4">
        <f t="shared" si="907"/>
        <v>33</v>
      </c>
      <c r="M3707" s="4">
        <f t="shared" si="907"/>
        <v>83</v>
      </c>
      <c r="N3707" s="10">
        <f t="shared" si="905"/>
        <v>-0.60240963855421681</v>
      </c>
      <c r="O3707" s="4">
        <f t="shared" si="904"/>
        <v>45</v>
      </c>
      <c r="P3707" s="4">
        <f t="shared" si="904"/>
        <v>93</v>
      </c>
      <c r="Q3707" s="4">
        <f t="shared" si="906"/>
        <v>48</v>
      </c>
      <c r="R3707" s="11"/>
    </row>
    <row r="3708" spans="1:18" x14ac:dyDescent="0.2">
      <c r="A3708" s="1" t="s">
        <v>3808</v>
      </c>
      <c r="B3708" s="4" t="str">
        <f t="shared" si="896"/>
        <v>2022-02-24</v>
      </c>
      <c r="C3708" s="3">
        <v>44616</v>
      </c>
      <c r="E3708" s="4" t="str">
        <f t="shared" si="897"/>
        <v>32.0;83.0;45.0;93.0</v>
      </c>
      <c r="F3708" s="4" t="str">
        <f t="shared" si="898"/>
        <v>32.0;83.0</v>
      </c>
      <c r="G3708" s="4" t="str">
        <f t="shared" si="899"/>
        <v>32.0</v>
      </c>
      <c r="H3708" s="4" t="str">
        <f t="shared" si="900"/>
        <v>83.0</v>
      </c>
      <c r="I3708" s="4" t="str">
        <f t="shared" si="901"/>
        <v>45.0;93.0</v>
      </c>
      <c r="J3708" s="4" t="str">
        <f t="shared" si="902"/>
        <v>45.0</v>
      </c>
      <c r="K3708" s="4" t="str">
        <f t="shared" si="903"/>
        <v>93.0</v>
      </c>
      <c r="L3708" s="4">
        <f t="shared" si="907"/>
        <v>32</v>
      </c>
      <c r="M3708" s="4">
        <f t="shared" si="907"/>
        <v>83</v>
      </c>
      <c r="N3708" s="10">
        <f t="shared" si="905"/>
        <v>-0.61445783132530118</v>
      </c>
      <c r="O3708" s="4">
        <f t="shared" si="904"/>
        <v>45</v>
      </c>
      <c r="P3708" s="4">
        <f t="shared" si="904"/>
        <v>93</v>
      </c>
      <c r="Q3708" s="4">
        <f t="shared" si="906"/>
        <v>48</v>
      </c>
      <c r="R3708" s="11"/>
    </row>
    <row r="3709" spans="1:18" x14ac:dyDescent="0.2">
      <c r="A3709" s="1" t="s">
        <v>3809</v>
      </c>
      <c r="B3709" s="4" t="str">
        <f t="shared" si="896"/>
        <v>2022-02-25</v>
      </c>
      <c r="C3709" s="3">
        <v>44617</v>
      </c>
      <c r="E3709" s="4" t="str">
        <f t="shared" si="897"/>
        <v>32.0;83.0;45.0;93.0</v>
      </c>
      <c r="F3709" s="4" t="str">
        <f t="shared" si="898"/>
        <v>32.0;83.0</v>
      </c>
      <c r="G3709" s="4" t="str">
        <f t="shared" si="899"/>
        <v>32.0</v>
      </c>
      <c r="H3709" s="4" t="str">
        <f t="shared" si="900"/>
        <v>83.0</v>
      </c>
      <c r="I3709" s="4" t="str">
        <f t="shared" si="901"/>
        <v>45.0;93.0</v>
      </c>
      <c r="J3709" s="4" t="str">
        <f t="shared" si="902"/>
        <v>45.0</v>
      </c>
      <c r="K3709" s="4" t="str">
        <f t="shared" si="903"/>
        <v>93.0</v>
      </c>
      <c r="L3709" s="4">
        <f t="shared" si="907"/>
        <v>32</v>
      </c>
      <c r="M3709" s="4">
        <f t="shared" si="907"/>
        <v>83</v>
      </c>
      <c r="N3709" s="10">
        <f t="shared" si="905"/>
        <v>-0.61445783132530118</v>
      </c>
      <c r="O3709" s="4">
        <f t="shared" si="904"/>
        <v>45</v>
      </c>
      <c r="P3709" s="4">
        <f t="shared" si="904"/>
        <v>93</v>
      </c>
      <c r="Q3709" s="4">
        <f t="shared" si="906"/>
        <v>48</v>
      </c>
      <c r="R3709" s="11"/>
    </row>
    <row r="3710" spans="1:18" x14ac:dyDescent="0.2">
      <c r="A3710" s="1" t="s">
        <v>3810</v>
      </c>
      <c r="B3710" s="4" t="str">
        <f t="shared" si="896"/>
        <v>2022-02-26</v>
      </c>
      <c r="C3710" s="3">
        <v>44618</v>
      </c>
      <c r="E3710" s="4" t="str">
        <f t="shared" si="897"/>
        <v>32.0;82.0;45.0;93.0</v>
      </c>
      <c r="F3710" s="4" t="str">
        <f t="shared" si="898"/>
        <v>32.0;82.0</v>
      </c>
      <c r="G3710" s="4" t="str">
        <f t="shared" si="899"/>
        <v>32.0</v>
      </c>
      <c r="H3710" s="4" t="str">
        <f t="shared" si="900"/>
        <v>82.0</v>
      </c>
      <c r="I3710" s="4" t="str">
        <f t="shared" si="901"/>
        <v>45.0;93.0</v>
      </c>
      <c r="J3710" s="4" t="str">
        <f t="shared" si="902"/>
        <v>45.0</v>
      </c>
      <c r="K3710" s="4" t="str">
        <f t="shared" si="903"/>
        <v>93.0</v>
      </c>
      <c r="L3710" s="4">
        <f t="shared" si="907"/>
        <v>32</v>
      </c>
      <c r="M3710" s="4">
        <f t="shared" si="907"/>
        <v>82</v>
      </c>
      <c r="N3710" s="10">
        <f t="shared" si="905"/>
        <v>-0.6097560975609756</v>
      </c>
      <c r="O3710" s="4">
        <f t="shared" si="904"/>
        <v>45</v>
      </c>
      <c r="P3710" s="4">
        <f t="shared" si="904"/>
        <v>93</v>
      </c>
      <c r="Q3710" s="4">
        <f t="shared" si="906"/>
        <v>48</v>
      </c>
      <c r="R3710" s="11"/>
    </row>
    <row r="3711" spans="1:18" x14ac:dyDescent="0.2">
      <c r="A3711" s="1" t="s">
        <v>3811</v>
      </c>
      <c r="B3711" s="4" t="str">
        <f t="shared" si="896"/>
        <v>2022-02-27</v>
      </c>
      <c r="C3711" s="3">
        <v>44619</v>
      </c>
      <c r="E3711" s="4" t="str">
        <f t="shared" si="897"/>
        <v>32.0;82.0;45.0;92.0</v>
      </c>
      <c r="F3711" s="4" t="str">
        <f t="shared" si="898"/>
        <v>32.0;82.0</v>
      </c>
      <c r="G3711" s="4" t="str">
        <f t="shared" si="899"/>
        <v>32.0</v>
      </c>
      <c r="H3711" s="4" t="str">
        <f t="shared" si="900"/>
        <v>82.0</v>
      </c>
      <c r="I3711" s="4" t="str">
        <f t="shared" si="901"/>
        <v>45.0;92.0</v>
      </c>
      <c r="J3711" s="4" t="str">
        <f t="shared" si="902"/>
        <v>45.0</v>
      </c>
      <c r="K3711" s="4" t="str">
        <f t="shared" si="903"/>
        <v>92.0</v>
      </c>
      <c r="L3711" s="4">
        <f t="shared" si="907"/>
        <v>32</v>
      </c>
      <c r="M3711" s="4">
        <f t="shared" si="907"/>
        <v>82</v>
      </c>
      <c r="N3711" s="10">
        <f t="shared" si="905"/>
        <v>-0.6097560975609756</v>
      </c>
      <c r="O3711" s="4">
        <f t="shared" si="904"/>
        <v>45</v>
      </c>
      <c r="P3711" s="4">
        <f t="shared" si="904"/>
        <v>92</v>
      </c>
      <c r="Q3711" s="4">
        <f t="shared" si="906"/>
        <v>47</v>
      </c>
      <c r="R3711" s="11"/>
    </row>
    <row r="3712" spans="1:18" x14ac:dyDescent="0.2">
      <c r="A3712" s="1" t="s">
        <v>3812</v>
      </c>
      <c r="B3712" s="4" t="str">
        <f t="shared" si="896"/>
        <v>2022-02-28</v>
      </c>
      <c r="C3712" s="3">
        <v>44620</v>
      </c>
      <c r="E3712" s="4" t="str">
        <f t="shared" si="897"/>
        <v>32.0;83.0;45.0;92.0</v>
      </c>
      <c r="F3712" s="4" t="str">
        <f t="shared" si="898"/>
        <v>32.0;83.0</v>
      </c>
      <c r="G3712" s="4" t="str">
        <f t="shared" si="899"/>
        <v>32.0</v>
      </c>
      <c r="H3712" s="4" t="str">
        <f t="shared" si="900"/>
        <v>83.0</v>
      </c>
      <c r="I3712" s="4" t="str">
        <f t="shared" si="901"/>
        <v>45.0;92.0</v>
      </c>
      <c r="J3712" s="4" t="str">
        <f t="shared" si="902"/>
        <v>45.0</v>
      </c>
      <c r="K3712" s="4" t="str">
        <f t="shared" si="903"/>
        <v>92.0</v>
      </c>
      <c r="L3712" s="4">
        <f t="shared" si="907"/>
        <v>32</v>
      </c>
      <c r="M3712" s="4">
        <f t="shared" si="907"/>
        <v>83</v>
      </c>
      <c r="N3712" s="10">
        <f t="shared" si="905"/>
        <v>-0.61445783132530118</v>
      </c>
      <c r="O3712" s="4">
        <f t="shared" si="904"/>
        <v>45</v>
      </c>
      <c r="P3712" s="4">
        <f t="shared" si="904"/>
        <v>92</v>
      </c>
      <c r="Q3712" s="4">
        <f t="shared" si="906"/>
        <v>47</v>
      </c>
      <c r="R3712" s="11"/>
    </row>
    <row r="3713" spans="1:18" x14ac:dyDescent="0.2">
      <c r="A3713" s="1" t="s">
        <v>3813</v>
      </c>
      <c r="B3713" s="4" t="str">
        <f t="shared" si="896"/>
        <v>2022-03-01</v>
      </c>
      <c r="C3713" s="3">
        <v>44621</v>
      </c>
      <c r="E3713" s="4" t="str">
        <f t="shared" si="897"/>
        <v>32.0;82.0;44.0;93.0</v>
      </c>
      <c r="F3713" s="4" t="str">
        <f t="shared" si="898"/>
        <v>32.0;82.0</v>
      </c>
      <c r="G3713" s="4" t="str">
        <f t="shared" si="899"/>
        <v>32.0</v>
      </c>
      <c r="H3713" s="4" t="str">
        <f t="shared" si="900"/>
        <v>82.0</v>
      </c>
      <c r="I3713" s="4" t="str">
        <f t="shared" si="901"/>
        <v>44.0;93.0</v>
      </c>
      <c r="J3713" s="4" t="str">
        <f t="shared" si="902"/>
        <v>44.0</v>
      </c>
      <c r="K3713" s="4" t="str">
        <f t="shared" si="903"/>
        <v>93.0</v>
      </c>
      <c r="L3713" s="4">
        <f t="shared" si="907"/>
        <v>32</v>
      </c>
      <c r="M3713" s="4">
        <f t="shared" si="907"/>
        <v>82</v>
      </c>
      <c r="N3713" s="10">
        <f t="shared" si="905"/>
        <v>-0.6097560975609756</v>
      </c>
      <c r="O3713" s="4">
        <f t="shared" si="904"/>
        <v>44</v>
      </c>
      <c r="P3713" s="4">
        <f t="shared" si="904"/>
        <v>93</v>
      </c>
      <c r="Q3713" s="4">
        <f t="shared" si="906"/>
        <v>49</v>
      </c>
      <c r="R3713" s="11"/>
    </row>
    <row r="3714" spans="1:18" x14ac:dyDescent="0.2">
      <c r="A3714" s="1" t="s">
        <v>3814</v>
      </c>
      <c r="B3714" s="4" t="str">
        <f t="shared" si="896"/>
        <v>2022-03-02</v>
      </c>
      <c r="C3714" s="3">
        <v>44622</v>
      </c>
      <c r="E3714" s="4" t="str">
        <f t="shared" si="897"/>
        <v>32.0;82.0;44.0;94.0</v>
      </c>
      <c r="F3714" s="4" t="str">
        <f t="shared" si="898"/>
        <v>32.0;82.0</v>
      </c>
      <c r="G3714" s="4" t="str">
        <f t="shared" si="899"/>
        <v>32.0</v>
      </c>
      <c r="H3714" s="4" t="str">
        <f t="shared" si="900"/>
        <v>82.0</v>
      </c>
      <c r="I3714" s="4" t="str">
        <f t="shared" si="901"/>
        <v>44.0;94.0</v>
      </c>
      <c r="J3714" s="4" t="str">
        <f t="shared" si="902"/>
        <v>44.0</v>
      </c>
      <c r="K3714" s="4" t="str">
        <f t="shared" si="903"/>
        <v>94.0</v>
      </c>
      <c r="L3714" s="4">
        <f t="shared" si="907"/>
        <v>32</v>
      </c>
      <c r="M3714" s="4">
        <f t="shared" si="907"/>
        <v>82</v>
      </c>
      <c r="N3714" s="10">
        <f t="shared" si="905"/>
        <v>-0.6097560975609756</v>
      </c>
      <c r="O3714" s="4">
        <f t="shared" si="904"/>
        <v>44</v>
      </c>
      <c r="P3714" s="4">
        <f t="shared" si="904"/>
        <v>94</v>
      </c>
      <c r="Q3714" s="4">
        <f t="shared" si="906"/>
        <v>50</v>
      </c>
      <c r="R3714" s="11"/>
    </row>
    <row r="3715" spans="1:18" x14ac:dyDescent="0.2">
      <c r="A3715" s="1" t="s">
        <v>3815</v>
      </c>
      <c r="B3715" s="4" t="str">
        <f t="shared" si="896"/>
        <v>2022-03-03</v>
      </c>
      <c r="C3715" s="3">
        <v>44623</v>
      </c>
      <c r="E3715" s="4" t="str">
        <f t="shared" si="897"/>
        <v>32.0;81.0;44.0;95.0</v>
      </c>
      <c r="F3715" s="4" t="str">
        <f t="shared" si="898"/>
        <v>32.0;81.0</v>
      </c>
      <c r="G3715" s="4" t="str">
        <f t="shared" si="899"/>
        <v>32.0</v>
      </c>
      <c r="H3715" s="4" t="str">
        <f t="shared" si="900"/>
        <v>81.0</v>
      </c>
      <c r="I3715" s="4" t="str">
        <f t="shared" si="901"/>
        <v>44.0;95.0</v>
      </c>
      <c r="J3715" s="4" t="str">
        <f t="shared" si="902"/>
        <v>44.0</v>
      </c>
      <c r="K3715" s="4" t="str">
        <f t="shared" si="903"/>
        <v>95.0</v>
      </c>
      <c r="L3715" s="4">
        <f t="shared" si="907"/>
        <v>32</v>
      </c>
      <c r="M3715" s="4">
        <f t="shared" si="907"/>
        <v>81</v>
      </c>
      <c r="N3715" s="10">
        <f t="shared" si="905"/>
        <v>-0.60493827160493829</v>
      </c>
      <c r="O3715" s="4">
        <f t="shared" si="904"/>
        <v>44</v>
      </c>
      <c r="P3715" s="4">
        <f t="shared" si="904"/>
        <v>95</v>
      </c>
      <c r="Q3715" s="4">
        <f t="shared" si="906"/>
        <v>51</v>
      </c>
      <c r="R3715" s="11"/>
    </row>
    <row r="3716" spans="1:18" x14ac:dyDescent="0.2">
      <c r="A3716" s="1" t="s">
        <v>3816</v>
      </c>
      <c r="B3716" s="4" t="str">
        <f t="shared" ref="B3716:B3779" si="908">LEFT(A3716,10)</f>
        <v>2022-03-04</v>
      </c>
      <c r="C3716" s="3">
        <v>44624</v>
      </c>
      <c r="E3716" s="4" t="str">
        <f t="shared" ref="E3716:E3779" si="909">RIGHT(A3716,19)</f>
        <v>32.0;81.0;44.0;95.0</v>
      </c>
      <c r="F3716" s="4" t="str">
        <f t="shared" ref="F3716:F3779" si="910">LEFT(E3716,9)</f>
        <v>32.0;81.0</v>
      </c>
      <c r="G3716" s="4" t="str">
        <f t="shared" ref="G3716:G3779" si="911">LEFT(F3716,4)</f>
        <v>32.0</v>
      </c>
      <c r="H3716" s="4" t="str">
        <f t="shared" ref="H3716:H3779" si="912">RIGHT(F3716,4)</f>
        <v>81.0</v>
      </c>
      <c r="I3716" s="4" t="str">
        <f t="shared" ref="I3716:I3779" si="913">RIGHT(E3716,9)</f>
        <v>44.0;95.0</v>
      </c>
      <c r="J3716" s="4" t="str">
        <f t="shared" ref="J3716:J3779" si="914">LEFT(I3716,4)</f>
        <v>44.0</v>
      </c>
      <c r="K3716" s="4" t="str">
        <f t="shared" ref="K3716:K3779" si="915">RIGHT(I3716,4)</f>
        <v>95.0</v>
      </c>
      <c r="L3716" s="4">
        <f t="shared" si="907"/>
        <v>32</v>
      </c>
      <c r="M3716" s="4">
        <f t="shared" si="907"/>
        <v>81</v>
      </c>
      <c r="N3716" s="10">
        <f t="shared" si="905"/>
        <v>-0.60493827160493829</v>
      </c>
      <c r="O3716" s="4">
        <f t="shared" ref="O3716:P3779" si="916">VALUE(J3716)</f>
        <v>44</v>
      </c>
      <c r="P3716" s="4">
        <f t="shared" si="916"/>
        <v>95</v>
      </c>
      <c r="Q3716" s="4">
        <f t="shared" si="906"/>
        <v>51</v>
      </c>
      <c r="R3716" s="11"/>
    </row>
    <row r="3717" spans="1:18" x14ac:dyDescent="0.2">
      <c r="A3717" s="1" t="s">
        <v>3817</v>
      </c>
      <c r="B3717" s="4" t="str">
        <f t="shared" si="908"/>
        <v>2022-03-05</v>
      </c>
      <c r="C3717" s="3">
        <v>44625</v>
      </c>
      <c r="E3717" s="4" t="str">
        <f t="shared" si="909"/>
        <v>32.0;81.0;44.0;95.0</v>
      </c>
      <c r="F3717" s="4" t="str">
        <f t="shared" si="910"/>
        <v>32.0;81.0</v>
      </c>
      <c r="G3717" s="4" t="str">
        <f t="shared" si="911"/>
        <v>32.0</v>
      </c>
      <c r="H3717" s="4" t="str">
        <f t="shared" si="912"/>
        <v>81.0</v>
      </c>
      <c r="I3717" s="4" t="str">
        <f t="shared" si="913"/>
        <v>44.0;95.0</v>
      </c>
      <c r="J3717" s="4" t="str">
        <f t="shared" si="914"/>
        <v>44.0</v>
      </c>
      <c r="K3717" s="4" t="str">
        <f t="shared" si="915"/>
        <v>95.0</v>
      </c>
      <c r="L3717" s="4">
        <f t="shared" si="907"/>
        <v>32</v>
      </c>
      <c r="M3717" s="4">
        <f t="shared" si="907"/>
        <v>81</v>
      </c>
      <c r="N3717" s="10">
        <f t="shared" ref="N3717:N3780" si="917">L3717/M3717-1</f>
        <v>-0.60493827160493829</v>
      </c>
      <c r="O3717" s="4">
        <f t="shared" si="916"/>
        <v>44</v>
      </c>
      <c r="P3717" s="4">
        <f t="shared" si="916"/>
        <v>95</v>
      </c>
      <c r="Q3717" s="4">
        <f t="shared" ref="Q3717:Q3780" si="918">P3717-O3717</f>
        <v>51</v>
      </c>
      <c r="R3717" s="11"/>
    </row>
    <row r="3718" spans="1:18" x14ac:dyDescent="0.2">
      <c r="A3718" s="1" t="s">
        <v>3818</v>
      </c>
      <c r="B3718" s="4" t="str">
        <f t="shared" si="908"/>
        <v>2022-03-06</v>
      </c>
      <c r="C3718" s="3">
        <v>44626</v>
      </c>
      <c r="E3718" s="4" t="str">
        <f t="shared" si="909"/>
        <v>32.0;81.0;44.0;94.0</v>
      </c>
      <c r="F3718" s="4" t="str">
        <f t="shared" si="910"/>
        <v>32.0;81.0</v>
      </c>
      <c r="G3718" s="4" t="str">
        <f t="shared" si="911"/>
        <v>32.0</v>
      </c>
      <c r="H3718" s="4" t="str">
        <f t="shared" si="912"/>
        <v>81.0</v>
      </c>
      <c r="I3718" s="4" t="str">
        <f t="shared" si="913"/>
        <v>44.0;94.0</v>
      </c>
      <c r="J3718" s="4" t="str">
        <f t="shared" si="914"/>
        <v>44.0</v>
      </c>
      <c r="K3718" s="4" t="str">
        <f t="shared" si="915"/>
        <v>94.0</v>
      </c>
      <c r="L3718" s="4">
        <f t="shared" si="907"/>
        <v>32</v>
      </c>
      <c r="M3718" s="4">
        <f t="shared" si="907"/>
        <v>81</v>
      </c>
      <c r="N3718" s="10">
        <f t="shared" si="917"/>
        <v>-0.60493827160493829</v>
      </c>
      <c r="O3718" s="4">
        <f t="shared" si="916"/>
        <v>44</v>
      </c>
      <c r="P3718" s="4">
        <f t="shared" si="916"/>
        <v>94</v>
      </c>
      <c r="Q3718" s="4">
        <f t="shared" si="918"/>
        <v>50</v>
      </c>
      <c r="R3718" s="11"/>
    </row>
    <row r="3719" spans="1:18" x14ac:dyDescent="0.2">
      <c r="A3719" s="1" t="s">
        <v>3819</v>
      </c>
      <c r="B3719" s="4" t="str">
        <f t="shared" si="908"/>
        <v>2022-03-07</v>
      </c>
      <c r="C3719" s="3">
        <v>44627</v>
      </c>
      <c r="E3719" s="4" t="str">
        <f t="shared" si="909"/>
        <v>32.0;81.0;44.0;94.0</v>
      </c>
      <c r="F3719" s="4" t="str">
        <f t="shared" si="910"/>
        <v>32.0;81.0</v>
      </c>
      <c r="G3719" s="4" t="str">
        <f t="shared" si="911"/>
        <v>32.0</v>
      </c>
      <c r="H3719" s="4" t="str">
        <f t="shared" si="912"/>
        <v>81.0</v>
      </c>
      <c r="I3719" s="4" t="str">
        <f t="shared" si="913"/>
        <v>44.0;94.0</v>
      </c>
      <c r="J3719" s="4" t="str">
        <f t="shared" si="914"/>
        <v>44.0</v>
      </c>
      <c r="K3719" s="4" t="str">
        <f t="shared" si="915"/>
        <v>94.0</v>
      </c>
      <c r="L3719" s="4">
        <f t="shared" si="907"/>
        <v>32</v>
      </c>
      <c r="M3719" s="4">
        <f t="shared" si="907"/>
        <v>81</v>
      </c>
      <c r="N3719" s="10">
        <f t="shared" si="917"/>
        <v>-0.60493827160493829</v>
      </c>
      <c r="O3719" s="4">
        <f t="shared" si="916"/>
        <v>44</v>
      </c>
      <c r="P3719" s="4">
        <f t="shared" si="916"/>
        <v>94</v>
      </c>
      <c r="Q3719" s="4">
        <f t="shared" si="918"/>
        <v>50</v>
      </c>
      <c r="R3719" s="11"/>
    </row>
    <row r="3720" spans="1:18" x14ac:dyDescent="0.2">
      <c r="A3720" s="1" t="s">
        <v>3820</v>
      </c>
      <c r="B3720" s="4" t="str">
        <f t="shared" si="908"/>
        <v>2022-03-08</v>
      </c>
      <c r="C3720" s="3">
        <v>44628</v>
      </c>
      <c r="E3720" s="4" t="str">
        <f t="shared" si="909"/>
        <v>32.0;81.0;44.0;94.0</v>
      </c>
      <c r="F3720" s="4" t="str">
        <f t="shared" si="910"/>
        <v>32.0;81.0</v>
      </c>
      <c r="G3720" s="4" t="str">
        <f t="shared" si="911"/>
        <v>32.0</v>
      </c>
      <c r="H3720" s="4" t="str">
        <f t="shared" si="912"/>
        <v>81.0</v>
      </c>
      <c r="I3720" s="4" t="str">
        <f t="shared" si="913"/>
        <v>44.0;94.0</v>
      </c>
      <c r="J3720" s="4" t="str">
        <f t="shared" si="914"/>
        <v>44.0</v>
      </c>
      <c r="K3720" s="4" t="str">
        <f t="shared" si="915"/>
        <v>94.0</v>
      </c>
      <c r="L3720" s="4">
        <f t="shared" si="907"/>
        <v>32</v>
      </c>
      <c r="M3720" s="4">
        <f t="shared" si="907"/>
        <v>81</v>
      </c>
      <c r="N3720" s="10">
        <f t="shared" si="917"/>
        <v>-0.60493827160493829</v>
      </c>
      <c r="O3720" s="4">
        <f t="shared" si="916"/>
        <v>44</v>
      </c>
      <c r="P3720" s="4">
        <f t="shared" si="916"/>
        <v>94</v>
      </c>
      <c r="Q3720" s="4">
        <f t="shared" si="918"/>
        <v>50</v>
      </c>
      <c r="R3720" s="11"/>
    </row>
    <row r="3721" spans="1:18" x14ac:dyDescent="0.2">
      <c r="A3721" s="1" t="s">
        <v>3821</v>
      </c>
      <c r="B3721" s="4" t="str">
        <f t="shared" si="908"/>
        <v>2022-03-09</v>
      </c>
      <c r="C3721" s="3">
        <v>44629</v>
      </c>
      <c r="E3721" s="4" t="str">
        <f t="shared" si="909"/>
        <v>32.0;81.0;44.0;94.0</v>
      </c>
      <c r="F3721" s="4" t="str">
        <f t="shared" si="910"/>
        <v>32.0;81.0</v>
      </c>
      <c r="G3721" s="4" t="str">
        <f t="shared" si="911"/>
        <v>32.0</v>
      </c>
      <c r="H3721" s="4" t="str">
        <f t="shared" si="912"/>
        <v>81.0</v>
      </c>
      <c r="I3721" s="4" t="str">
        <f t="shared" si="913"/>
        <v>44.0;94.0</v>
      </c>
      <c r="J3721" s="4" t="str">
        <f t="shared" si="914"/>
        <v>44.0</v>
      </c>
      <c r="K3721" s="4" t="str">
        <f t="shared" si="915"/>
        <v>94.0</v>
      </c>
      <c r="L3721" s="4">
        <f t="shared" si="907"/>
        <v>32</v>
      </c>
      <c r="M3721" s="4">
        <f t="shared" si="907"/>
        <v>81</v>
      </c>
      <c r="N3721" s="10">
        <f t="shared" si="917"/>
        <v>-0.60493827160493829</v>
      </c>
      <c r="O3721" s="4">
        <f t="shared" si="916"/>
        <v>44</v>
      </c>
      <c r="P3721" s="4">
        <f t="shared" si="916"/>
        <v>94</v>
      </c>
      <c r="Q3721" s="4">
        <f t="shared" si="918"/>
        <v>50</v>
      </c>
      <c r="R3721" s="11"/>
    </row>
    <row r="3722" spans="1:18" x14ac:dyDescent="0.2">
      <c r="A3722" s="1" t="s">
        <v>3822</v>
      </c>
      <c r="B3722" s="4" t="str">
        <f t="shared" si="908"/>
        <v>2022-03-10</v>
      </c>
      <c r="C3722" s="3">
        <v>44630</v>
      </c>
      <c r="E3722" s="4" t="str">
        <f t="shared" si="909"/>
        <v>32.0;80.0;44.0;94.0</v>
      </c>
      <c r="F3722" s="4" t="str">
        <f t="shared" si="910"/>
        <v>32.0;80.0</v>
      </c>
      <c r="G3722" s="4" t="str">
        <f t="shared" si="911"/>
        <v>32.0</v>
      </c>
      <c r="H3722" s="4" t="str">
        <f t="shared" si="912"/>
        <v>80.0</v>
      </c>
      <c r="I3722" s="4" t="str">
        <f t="shared" si="913"/>
        <v>44.0;94.0</v>
      </c>
      <c r="J3722" s="4" t="str">
        <f t="shared" si="914"/>
        <v>44.0</v>
      </c>
      <c r="K3722" s="4" t="str">
        <f t="shared" si="915"/>
        <v>94.0</v>
      </c>
      <c r="L3722" s="4">
        <f t="shared" si="907"/>
        <v>32</v>
      </c>
      <c r="M3722" s="4">
        <f t="shared" si="907"/>
        <v>80</v>
      </c>
      <c r="N3722" s="10">
        <f t="shared" si="917"/>
        <v>-0.6</v>
      </c>
      <c r="O3722" s="4">
        <f t="shared" si="916"/>
        <v>44</v>
      </c>
      <c r="P3722" s="4">
        <f t="shared" si="916"/>
        <v>94</v>
      </c>
      <c r="Q3722" s="4">
        <f t="shared" si="918"/>
        <v>50</v>
      </c>
      <c r="R3722" s="11"/>
    </row>
    <row r="3723" spans="1:18" x14ac:dyDescent="0.2">
      <c r="A3723" s="1" t="s">
        <v>3823</v>
      </c>
      <c r="B3723" s="4" t="str">
        <f t="shared" si="908"/>
        <v>2022-03-11</v>
      </c>
      <c r="C3723" s="3">
        <v>44631</v>
      </c>
      <c r="E3723" s="4" t="str">
        <f t="shared" si="909"/>
        <v>32.0;81.0;44.0;94.0</v>
      </c>
      <c r="F3723" s="4" t="str">
        <f t="shared" si="910"/>
        <v>32.0;81.0</v>
      </c>
      <c r="G3723" s="4" t="str">
        <f t="shared" si="911"/>
        <v>32.0</v>
      </c>
      <c r="H3723" s="4" t="str">
        <f t="shared" si="912"/>
        <v>81.0</v>
      </c>
      <c r="I3723" s="4" t="str">
        <f t="shared" si="913"/>
        <v>44.0;94.0</v>
      </c>
      <c r="J3723" s="4" t="str">
        <f t="shared" si="914"/>
        <v>44.0</v>
      </c>
      <c r="K3723" s="4" t="str">
        <f t="shared" si="915"/>
        <v>94.0</v>
      </c>
      <c r="L3723" s="4">
        <f t="shared" si="907"/>
        <v>32</v>
      </c>
      <c r="M3723" s="4">
        <f t="shared" si="907"/>
        <v>81</v>
      </c>
      <c r="N3723" s="10">
        <f t="shared" si="917"/>
        <v>-0.60493827160493829</v>
      </c>
      <c r="O3723" s="4">
        <f t="shared" si="916"/>
        <v>44</v>
      </c>
      <c r="P3723" s="4">
        <f t="shared" si="916"/>
        <v>94</v>
      </c>
      <c r="Q3723" s="4">
        <f t="shared" si="918"/>
        <v>50</v>
      </c>
      <c r="R3723" s="11"/>
    </row>
    <row r="3724" spans="1:18" x14ac:dyDescent="0.2">
      <c r="A3724" s="1" t="s">
        <v>3824</v>
      </c>
      <c r="B3724" s="4" t="str">
        <f t="shared" si="908"/>
        <v>2022-03-12</v>
      </c>
      <c r="C3724" s="3">
        <v>44632</v>
      </c>
      <c r="E3724" s="4" t="str">
        <f t="shared" si="909"/>
        <v>33.0;81.0;44.0;94.0</v>
      </c>
      <c r="F3724" s="4" t="str">
        <f t="shared" si="910"/>
        <v>33.0;81.0</v>
      </c>
      <c r="G3724" s="4" t="str">
        <f t="shared" si="911"/>
        <v>33.0</v>
      </c>
      <c r="H3724" s="4" t="str">
        <f t="shared" si="912"/>
        <v>81.0</v>
      </c>
      <c r="I3724" s="4" t="str">
        <f t="shared" si="913"/>
        <v>44.0;94.0</v>
      </c>
      <c r="J3724" s="4" t="str">
        <f t="shared" si="914"/>
        <v>44.0</v>
      </c>
      <c r="K3724" s="4" t="str">
        <f t="shared" si="915"/>
        <v>94.0</v>
      </c>
      <c r="L3724" s="4">
        <f t="shared" si="907"/>
        <v>33</v>
      </c>
      <c r="M3724" s="4">
        <f t="shared" si="907"/>
        <v>81</v>
      </c>
      <c r="N3724" s="10">
        <f t="shared" si="917"/>
        <v>-0.59259259259259256</v>
      </c>
      <c r="O3724" s="4">
        <f t="shared" si="916"/>
        <v>44</v>
      </c>
      <c r="P3724" s="4">
        <f t="shared" si="916"/>
        <v>94</v>
      </c>
      <c r="Q3724" s="4">
        <f t="shared" si="918"/>
        <v>50</v>
      </c>
      <c r="R3724" s="11"/>
    </row>
    <row r="3725" spans="1:18" x14ac:dyDescent="0.2">
      <c r="A3725" s="1" t="s">
        <v>3825</v>
      </c>
      <c r="B3725" s="4" t="str">
        <f t="shared" si="908"/>
        <v>2022-03-13</v>
      </c>
      <c r="C3725" s="3">
        <v>44633</v>
      </c>
      <c r="E3725" s="4" t="str">
        <f t="shared" si="909"/>
        <v>33.0;81.0;44.0;93.0</v>
      </c>
      <c r="F3725" s="4" t="str">
        <f t="shared" si="910"/>
        <v>33.0;81.0</v>
      </c>
      <c r="G3725" s="4" t="str">
        <f t="shared" si="911"/>
        <v>33.0</v>
      </c>
      <c r="H3725" s="4" t="str">
        <f t="shared" si="912"/>
        <v>81.0</v>
      </c>
      <c r="I3725" s="4" t="str">
        <f t="shared" si="913"/>
        <v>44.0;93.0</v>
      </c>
      <c r="J3725" s="4" t="str">
        <f t="shared" si="914"/>
        <v>44.0</v>
      </c>
      <c r="K3725" s="4" t="str">
        <f t="shared" si="915"/>
        <v>93.0</v>
      </c>
      <c r="L3725" s="4">
        <f t="shared" si="907"/>
        <v>33</v>
      </c>
      <c r="M3725" s="4">
        <f t="shared" si="907"/>
        <v>81</v>
      </c>
      <c r="N3725" s="10">
        <f t="shared" si="917"/>
        <v>-0.59259259259259256</v>
      </c>
      <c r="O3725" s="4">
        <f t="shared" si="916"/>
        <v>44</v>
      </c>
      <c r="P3725" s="4">
        <f t="shared" si="916"/>
        <v>93</v>
      </c>
      <c r="Q3725" s="4">
        <f t="shared" si="918"/>
        <v>49</v>
      </c>
      <c r="R3725" s="11"/>
    </row>
    <row r="3726" spans="1:18" x14ac:dyDescent="0.2">
      <c r="A3726" s="1" t="s">
        <v>3826</v>
      </c>
      <c r="B3726" s="4" t="str">
        <f t="shared" si="908"/>
        <v>2022-03-14</v>
      </c>
      <c r="C3726" s="3">
        <v>44634</v>
      </c>
      <c r="E3726" s="4" t="str">
        <f t="shared" si="909"/>
        <v>33.0;81.0;44.0;93.0</v>
      </c>
      <c r="F3726" s="4" t="str">
        <f t="shared" si="910"/>
        <v>33.0;81.0</v>
      </c>
      <c r="G3726" s="4" t="str">
        <f t="shared" si="911"/>
        <v>33.0</v>
      </c>
      <c r="H3726" s="4" t="str">
        <f t="shared" si="912"/>
        <v>81.0</v>
      </c>
      <c r="I3726" s="4" t="str">
        <f t="shared" si="913"/>
        <v>44.0;93.0</v>
      </c>
      <c r="J3726" s="4" t="str">
        <f t="shared" si="914"/>
        <v>44.0</v>
      </c>
      <c r="K3726" s="4" t="str">
        <f t="shared" si="915"/>
        <v>93.0</v>
      </c>
      <c r="L3726" s="4">
        <f t="shared" si="907"/>
        <v>33</v>
      </c>
      <c r="M3726" s="4">
        <f t="shared" si="907"/>
        <v>81</v>
      </c>
      <c r="N3726" s="10">
        <f t="shared" si="917"/>
        <v>-0.59259259259259256</v>
      </c>
      <c r="O3726" s="4">
        <f t="shared" si="916"/>
        <v>44</v>
      </c>
      <c r="P3726" s="4">
        <f t="shared" si="916"/>
        <v>93</v>
      </c>
      <c r="Q3726" s="4">
        <f t="shared" si="918"/>
        <v>49</v>
      </c>
      <c r="R3726" s="11"/>
    </row>
    <row r="3727" spans="1:18" x14ac:dyDescent="0.2">
      <c r="A3727" s="1" t="s">
        <v>3827</v>
      </c>
      <c r="B3727" s="4" t="str">
        <f t="shared" si="908"/>
        <v>2022-03-15</v>
      </c>
      <c r="C3727" s="3">
        <v>44635</v>
      </c>
      <c r="E3727" s="4" t="str">
        <f t="shared" si="909"/>
        <v>33.0;81.0;44.0;92.0</v>
      </c>
      <c r="F3727" s="4" t="str">
        <f t="shared" si="910"/>
        <v>33.0;81.0</v>
      </c>
      <c r="G3727" s="4" t="str">
        <f t="shared" si="911"/>
        <v>33.0</v>
      </c>
      <c r="H3727" s="4" t="str">
        <f t="shared" si="912"/>
        <v>81.0</v>
      </c>
      <c r="I3727" s="4" t="str">
        <f t="shared" si="913"/>
        <v>44.0;92.0</v>
      </c>
      <c r="J3727" s="4" t="str">
        <f t="shared" si="914"/>
        <v>44.0</v>
      </c>
      <c r="K3727" s="4" t="str">
        <f t="shared" si="915"/>
        <v>92.0</v>
      </c>
      <c r="L3727" s="4">
        <f t="shared" si="907"/>
        <v>33</v>
      </c>
      <c r="M3727" s="4">
        <f t="shared" si="907"/>
        <v>81</v>
      </c>
      <c r="N3727" s="10">
        <f t="shared" si="917"/>
        <v>-0.59259259259259256</v>
      </c>
      <c r="O3727" s="4">
        <f t="shared" si="916"/>
        <v>44</v>
      </c>
      <c r="P3727" s="4">
        <f t="shared" si="916"/>
        <v>92</v>
      </c>
      <c r="Q3727" s="4">
        <f t="shared" si="918"/>
        <v>48</v>
      </c>
      <c r="R3727" s="11"/>
    </row>
    <row r="3728" spans="1:18" x14ac:dyDescent="0.2">
      <c r="A3728" s="1" t="s">
        <v>3828</v>
      </c>
      <c r="B3728" s="4" t="str">
        <f t="shared" si="908"/>
        <v>2022-03-16</v>
      </c>
      <c r="C3728" s="3">
        <v>44636</v>
      </c>
      <c r="E3728" s="4" t="str">
        <f t="shared" si="909"/>
        <v>32.0;81.0;44.0;92.0</v>
      </c>
      <c r="F3728" s="4" t="str">
        <f t="shared" si="910"/>
        <v>32.0;81.0</v>
      </c>
      <c r="G3728" s="4" t="str">
        <f t="shared" si="911"/>
        <v>32.0</v>
      </c>
      <c r="H3728" s="4" t="str">
        <f t="shared" si="912"/>
        <v>81.0</v>
      </c>
      <c r="I3728" s="4" t="str">
        <f t="shared" si="913"/>
        <v>44.0;92.0</v>
      </c>
      <c r="J3728" s="4" t="str">
        <f t="shared" si="914"/>
        <v>44.0</v>
      </c>
      <c r="K3728" s="4" t="str">
        <f t="shared" si="915"/>
        <v>92.0</v>
      </c>
      <c r="L3728" s="4">
        <f t="shared" si="907"/>
        <v>32</v>
      </c>
      <c r="M3728" s="4">
        <f t="shared" si="907"/>
        <v>81</v>
      </c>
      <c r="N3728" s="10">
        <f t="shared" si="917"/>
        <v>-0.60493827160493829</v>
      </c>
      <c r="O3728" s="4">
        <f t="shared" si="916"/>
        <v>44</v>
      </c>
      <c r="P3728" s="4">
        <f t="shared" si="916"/>
        <v>92</v>
      </c>
      <c r="Q3728" s="4">
        <f t="shared" si="918"/>
        <v>48</v>
      </c>
      <c r="R3728" s="11"/>
    </row>
    <row r="3729" spans="1:18" x14ac:dyDescent="0.2">
      <c r="A3729" s="1" t="s">
        <v>3829</v>
      </c>
      <c r="B3729" s="4" t="str">
        <f t="shared" si="908"/>
        <v>2022-03-17</v>
      </c>
      <c r="C3729" s="3">
        <v>44637</v>
      </c>
      <c r="E3729" s="4" t="str">
        <f t="shared" si="909"/>
        <v>33.0;81.0;44.0;92.0</v>
      </c>
      <c r="F3729" s="4" t="str">
        <f t="shared" si="910"/>
        <v>33.0;81.0</v>
      </c>
      <c r="G3729" s="4" t="str">
        <f t="shared" si="911"/>
        <v>33.0</v>
      </c>
      <c r="H3729" s="4" t="str">
        <f t="shared" si="912"/>
        <v>81.0</v>
      </c>
      <c r="I3729" s="4" t="str">
        <f t="shared" si="913"/>
        <v>44.0;92.0</v>
      </c>
      <c r="J3729" s="4" t="str">
        <f t="shared" si="914"/>
        <v>44.0</v>
      </c>
      <c r="K3729" s="4" t="str">
        <f t="shared" si="915"/>
        <v>92.0</v>
      </c>
      <c r="L3729" s="4">
        <f t="shared" si="907"/>
        <v>33</v>
      </c>
      <c r="M3729" s="4">
        <f t="shared" si="907"/>
        <v>81</v>
      </c>
      <c r="N3729" s="10">
        <f t="shared" si="917"/>
        <v>-0.59259259259259256</v>
      </c>
      <c r="O3729" s="4">
        <f t="shared" si="916"/>
        <v>44</v>
      </c>
      <c r="P3729" s="4">
        <f t="shared" si="916"/>
        <v>92</v>
      </c>
      <c r="Q3729" s="4">
        <f t="shared" si="918"/>
        <v>48</v>
      </c>
      <c r="R3729" s="11"/>
    </row>
    <row r="3730" spans="1:18" x14ac:dyDescent="0.2">
      <c r="A3730" s="1" t="s">
        <v>3830</v>
      </c>
      <c r="B3730" s="4" t="str">
        <f t="shared" si="908"/>
        <v>2022-03-18</v>
      </c>
      <c r="C3730" s="3">
        <v>44638</v>
      </c>
      <c r="E3730" s="4" t="str">
        <f t="shared" si="909"/>
        <v>33.0;81.0;44.0;91.0</v>
      </c>
      <c r="F3730" s="4" t="str">
        <f t="shared" si="910"/>
        <v>33.0;81.0</v>
      </c>
      <c r="G3730" s="4" t="str">
        <f t="shared" si="911"/>
        <v>33.0</v>
      </c>
      <c r="H3730" s="4" t="str">
        <f t="shared" si="912"/>
        <v>81.0</v>
      </c>
      <c r="I3730" s="4" t="str">
        <f t="shared" si="913"/>
        <v>44.0;91.0</v>
      </c>
      <c r="J3730" s="4" t="str">
        <f t="shared" si="914"/>
        <v>44.0</v>
      </c>
      <c r="K3730" s="4" t="str">
        <f t="shared" si="915"/>
        <v>91.0</v>
      </c>
      <c r="L3730" s="4">
        <f t="shared" si="907"/>
        <v>33</v>
      </c>
      <c r="M3730" s="4">
        <f t="shared" si="907"/>
        <v>81</v>
      </c>
      <c r="N3730" s="10">
        <f t="shared" si="917"/>
        <v>-0.59259259259259256</v>
      </c>
      <c r="O3730" s="4">
        <f t="shared" si="916"/>
        <v>44</v>
      </c>
      <c r="P3730" s="4">
        <f t="shared" si="916"/>
        <v>91</v>
      </c>
      <c r="Q3730" s="4">
        <f t="shared" si="918"/>
        <v>47</v>
      </c>
      <c r="R3730" s="11"/>
    </row>
    <row r="3731" spans="1:18" x14ac:dyDescent="0.2">
      <c r="A3731" s="1" t="s">
        <v>3831</v>
      </c>
      <c r="B3731" s="4" t="str">
        <f t="shared" si="908"/>
        <v>2022-03-19</v>
      </c>
      <c r="C3731" s="3">
        <v>44639</v>
      </c>
      <c r="E3731" s="4" t="str">
        <f t="shared" si="909"/>
        <v>33.0;81.0;44.0;91.0</v>
      </c>
      <c r="F3731" s="4" t="str">
        <f t="shared" si="910"/>
        <v>33.0;81.0</v>
      </c>
      <c r="G3731" s="4" t="str">
        <f t="shared" si="911"/>
        <v>33.0</v>
      </c>
      <c r="H3731" s="4" t="str">
        <f t="shared" si="912"/>
        <v>81.0</v>
      </c>
      <c r="I3731" s="4" t="str">
        <f t="shared" si="913"/>
        <v>44.0;91.0</v>
      </c>
      <c r="J3731" s="4" t="str">
        <f t="shared" si="914"/>
        <v>44.0</v>
      </c>
      <c r="K3731" s="4" t="str">
        <f t="shared" si="915"/>
        <v>91.0</v>
      </c>
      <c r="L3731" s="4">
        <f t="shared" si="907"/>
        <v>33</v>
      </c>
      <c r="M3731" s="4">
        <f t="shared" si="907"/>
        <v>81</v>
      </c>
      <c r="N3731" s="10">
        <f t="shared" si="917"/>
        <v>-0.59259259259259256</v>
      </c>
      <c r="O3731" s="4">
        <f t="shared" si="916"/>
        <v>44</v>
      </c>
      <c r="P3731" s="4">
        <f t="shared" si="916"/>
        <v>91</v>
      </c>
      <c r="Q3731" s="4">
        <f t="shared" si="918"/>
        <v>47</v>
      </c>
      <c r="R3731" s="11"/>
    </row>
    <row r="3732" spans="1:18" x14ac:dyDescent="0.2">
      <c r="A3732" s="1" t="s">
        <v>3832</v>
      </c>
      <c r="B3732" s="4" t="str">
        <f t="shared" si="908"/>
        <v>2022-03-20</v>
      </c>
      <c r="C3732" s="3">
        <v>44640</v>
      </c>
      <c r="E3732" s="4" t="str">
        <f t="shared" si="909"/>
        <v>33.0;81.0;43.0;91.0</v>
      </c>
      <c r="F3732" s="4" t="str">
        <f t="shared" si="910"/>
        <v>33.0;81.0</v>
      </c>
      <c r="G3732" s="4" t="str">
        <f t="shared" si="911"/>
        <v>33.0</v>
      </c>
      <c r="H3732" s="4" t="str">
        <f t="shared" si="912"/>
        <v>81.0</v>
      </c>
      <c r="I3732" s="4" t="str">
        <f t="shared" si="913"/>
        <v>43.0;91.0</v>
      </c>
      <c r="J3732" s="4" t="str">
        <f t="shared" si="914"/>
        <v>43.0</v>
      </c>
      <c r="K3732" s="4" t="str">
        <f t="shared" si="915"/>
        <v>91.0</v>
      </c>
      <c r="L3732" s="4">
        <f t="shared" si="907"/>
        <v>33</v>
      </c>
      <c r="M3732" s="4">
        <f t="shared" si="907"/>
        <v>81</v>
      </c>
      <c r="N3732" s="10">
        <f t="shared" si="917"/>
        <v>-0.59259259259259256</v>
      </c>
      <c r="O3732" s="4">
        <f t="shared" si="916"/>
        <v>43</v>
      </c>
      <c r="P3732" s="4">
        <f t="shared" si="916"/>
        <v>91</v>
      </c>
      <c r="Q3732" s="4">
        <f t="shared" si="918"/>
        <v>48</v>
      </c>
      <c r="R3732" s="11"/>
    </row>
    <row r="3733" spans="1:18" x14ac:dyDescent="0.2">
      <c r="A3733" s="1" t="s">
        <v>3833</v>
      </c>
      <c r="B3733" s="4" t="str">
        <f t="shared" si="908"/>
        <v>2022-03-21</v>
      </c>
      <c r="C3733" s="3">
        <v>44641</v>
      </c>
      <c r="E3733" s="4" t="str">
        <f t="shared" si="909"/>
        <v>33.0;81.0;43.0;90.0</v>
      </c>
      <c r="F3733" s="4" t="str">
        <f t="shared" si="910"/>
        <v>33.0;81.0</v>
      </c>
      <c r="G3733" s="4" t="str">
        <f t="shared" si="911"/>
        <v>33.0</v>
      </c>
      <c r="H3733" s="4" t="str">
        <f t="shared" si="912"/>
        <v>81.0</v>
      </c>
      <c r="I3733" s="4" t="str">
        <f t="shared" si="913"/>
        <v>43.0;90.0</v>
      </c>
      <c r="J3733" s="4" t="str">
        <f t="shared" si="914"/>
        <v>43.0</v>
      </c>
      <c r="K3733" s="4" t="str">
        <f t="shared" si="915"/>
        <v>90.0</v>
      </c>
      <c r="L3733" s="4">
        <f t="shared" si="907"/>
        <v>33</v>
      </c>
      <c r="M3733" s="4">
        <f t="shared" si="907"/>
        <v>81</v>
      </c>
      <c r="N3733" s="10">
        <f t="shared" si="917"/>
        <v>-0.59259259259259256</v>
      </c>
      <c r="O3733" s="4">
        <f t="shared" si="916"/>
        <v>43</v>
      </c>
      <c r="P3733" s="4">
        <f t="shared" si="916"/>
        <v>90</v>
      </c>
      <c r="Q3733" s="4">
        <f t="shared" si="918"/>
        <v>47</v>
      </c>
      <c r="R3733" s="11"/>
    </row>
    <row r="3734" spans="1:18" x14ac:dyDescent="0.2">
      <c r="A3734" s="1" t="s">
        <v>3834</v>
      </c>
      <c r="B3734" s="4" t="str">
        <f t="shared" si="908"/>
        <v>2022-03-22</v>
      </c>
      <c r="C3734" s="3">
        <v>44642</v>
      </c>
      <c r="E3734" s="4" t="str">
        <f t="shared" si="909"/>
        <v>33.0;81.0;43.0;90.0</v>
      </c>
      <c r="F3734" s="4" t="str">
        <f t="shared" si="910"/>
        <v>33.0;81.0</v>
      </c>
      <c r="G3734" s="4" t="str">
        <f t="shared" si="911"/>
        <v>33.0</v>
      </c>
      <c r="H3734" s="4" t="str">
        <f t="shared" si="912"/>
        <v>81.0</v>
      </c>
      <c r="I3734" s="4" t="str">
        <f t="shared" si="913"/>
        <v>43.0;90.0</v>
      </c>
      <c r="J3734" s="4" t="str">
        <f t="shared" si="914"/>
        <v>43.0</v>
      </c>
      <c r="K3734" s="4" t="str">
        <f t="shared" si="915"/>
        <v>90.0</v>
      </c>
      <c r="L3734" s="4">
        <f t="shared" si="907"/>
        <v>33</v>
      </c>
      <c r="M3734" s="4">
        <f t="shared" si="907"/>
        <v>81</v>
      </c>
      <c r="N3734" s="10">
        <f t="shared" si="917"/>
        <v>-0.59259259259259256</v>
      </c>
      <c r="O3734" s="4">
        <f t="shared" si="916"/>
        <v>43</v>
      </c>
      <c r="P3734" s="4">
        <f t="shared" si="916"/>
        <v>90</v>
      </c>
      <c r="Q3734" s="4">
        <f t="shared" si="918"/>
        <v>47</v>
      </c>
      <c r="R3734" s="11"/>
    </row>
    <row r="3735" spans="1:18" x14ac:dyDescent="0.2">
      <c r="A3735" s="1" t="s">
        <v>3835</v>
      </c>
      <c r="B3735" s="4" t="str">
        <f t="shared" si="908"/>
        <v>2022-03-23</v>
      </c>
      <c r="C3735" s="3">
        <v>44643</v>
      </c>
      <c r="E3735" s="4" t="str">
        <f t="shared" si="909"/>
        <v>33.0;80.0;43.0;89.0</v>
      </c>
      <c r="F3735" s="4" t="str">
        <f t="shared" si="910"/>
        <v>33.0;80.0</v>
      </c>
      <c r="G3735" s="4" t="str">
        <f t="shared" si="911"/>
        <v>33.0</v>
      </c>
      <c r="H3735" s="4" t="str">
        <f t="shared" si="912"/>
        <v>80.0</v>
      </c>
      <c r="I3735" s="4" t="str">
        <f t="shared" si="913"/>
        <v>43.0;89.0</v>
      </c>
      <c r="J3735" s="4" t="str">
        <f t="shared" si="914"/>
        <v>43.0</v>
      </c>
      <c r="K3735" s="4" t="str">
        <f t="shared" si="915"/>
        <v>89.0</v>
      </c>
      <c r="L3735" s="4">
        <f t="shared" si="907"/>
        <v>33</v>
      </c>
      <c r="M3735" s="4">
        <f t="shared" si="907"/>
        <v>80</v>
      </c>
      <c r="N3735" s="10">
        <f t="shared" si="917"/>
        <v>-0.58750000000000002</v>
      </c>
      <c r="O3735" s="4">
        <f t="shared" si="916"/>
        <v>43</v>
      </c>
      <c r="P3735" s="4">
        <f t="shared" si="916"/>
        <v>89</v>
      </c>
      <c r="Q3735" s="4">
        <f t="shared" si="918"/>
        <v>46</v>
      </c>
      <c r="R3735" s="11"/>
    </row>
    <row r="3736" spans="1:18" x14ac:dyDescent="0.2">
      <c r="A3736" s="1" t="s">
        <v>3836</v>
      </c>
      <c r="B3736" s="4" t="str">
        <f t="shared" si="908"/>
        <v>2022-03-24</v>
      </c>
      <c r="C3736" s="3">
        <v>44644</v>
      </c>
      <c r="E3736" s="4" t="str">
        <f t="shared" si="909"/>
        <v>33.0;79.0;43.0;89.0</v>
      </c>
      <c r="F3736" s="4" t="str">
        <f t="shared" si="910"/>
        <v>33.0;79.0</v>
      </c>
      <c r="G3736" s="4" t="str">
        <f t="shared" si="911"/>
        <v>33.0</v>
      </c>
      <c r="H3736" s="4" t="str">
        <f t="shared" si="912"/>
        <v>79.0</v>
      </c>
      <c r="I3736" s="4" t="str">
        <f t="shared" si="913"/>
        <v>43.0;89.0</v>
      </c>
      <c r="J3736" s="4" t="str">
        <f t="shared" si="914"/>
        <v>43.0</v>
      </c>
      <c r="K3736" s="4" t="str">
        <f t="shared" si="915"/>
        <v>89.0</v>
      </c>
      <c r="L3736" s="4">
        <f t="shared" si="907"/>
        <v>33</v>
      </c>
      <c r="M3736" s="4">
        <f t="shared" si="907"/>
        <v>79</v>
      </c>
      <c r="N3736" s="10">
        <f t="shared" si="917"/>
        <v>-0.58227848101265822</v>
      </c>
      <c r="O3736" s="4">
        <f t="shared" si="916"/>
        <v>43</v>
      </c>
      <c r="P3736" s="4">
        <f t="shared" si="916"/>
        <v>89</v>
      </c>
      <c r="Q3736" s="4">
        <f t="shared" si="918"/>
        <v>46</v>
      </c>
      <c r="R3736" s="11"/>
    </row>
    <row r="3737" spans="1:18" x14ac:dyDescent="0.2">
      <c r="A3737" s="1" t="s">
        <v>3837</v>
      </c>
      <c r="B3737" s="4" t="str">
        <f t="shared" si="908"/>
        <v>2022-03-25</v>
      </c>
      <c r="C3737" s="3">
        <v>44645</v>
      </c>
      <c r="E3737" s="4" t="str">
        <f t="shared" si="909"/>
        <v>33.0;79.0;44.0;89.0</v>
      </c>
      <c r="F3737" s="4" t="str">
        <f t="shared" si="910"/>
        <v>33.0;79.0</v>
      </c>
      <c r="G3737" s="4" t="str">
        <f t="shared" si="911"/>
        <v>33.0</v>
      </c>
      <c r="H3737" s="4" t="str">
        <f t="shared" si="912"/>
        <v>79.0</v>
      </c>
      <c r="I3737" s="4" t="str">
        <f t="shared" si="913"/>
        <v>44.0;89.0</v>
      </c>
      <c r="J3737" s="4" t="str">
        <f t="shared" si="914"/>
        <v>44.0</v>
      </c>
      <c r="K3737" s="4" t="str">
        <f t="shared" si="915"/>
        <v>89.0</v>
      </c>
      <c r="L3737" s="4">
        <f t="shared" si="907"/>
        <v>33</v>
      </c>
      <c r="M3737" s="4">
        <f t="shared" si="907"/>
        <v>79</v>
      </c>
      <c r="N3737" s="10">
        <f t="shared" si="917"/>
        <v>-0.58227848101265822</v>
      </c>
      <c r="O3737" s="4">
        <f t="shared" si="916"/>
        <v>44</v>
      </c>
      <c r="P3737" s="4">
        <f t="shared" si="916"/>
        <v>89</v>
      </c>
      <c r="Q3737" s="4">
        <f t="shared" si="918"/>
        <v>45</v>
      </c>
      <c r="R3737" s="11"/>
    </row>
    <row r="3738" spans="1:18" x14ac:dyDescent="0.2">
      <c r="A3738" s="1" t="s">
        <v>3838</v>
      </c>
      <c r="B3738" s="4" t="str">
        <f t="shared" si="908"/>
        <v>2022-03-26</v>
      </c>
      <c r="C3738" s="3">
        <v>44646</v>
      </c>
      <c r="E3738" s="4" t="str">
        <f t="shared" si="909"/>
        <v>33.0;79.0;44.0;89.0</v>
      </c>
      <c r="F3738" s="4" t="str">
        <f t="shared" si="910"/>
        <v>33.0;79.0</v>
      </c>
      <c r="G3738" s="4" t="str">
        <f t="shared" si="911"/>
        <v>33.0</v>
      </c>
      <c r="H3738" s="4" t="str">
        <f t="shared" si="912"/>
        <v>79.0</v>
      </c>
      <c r="I3738" s="4" t="str">
        <f t="shared" si="913"/>
        <v>44.0;89.0</v>
      </c>
      <c r="J3738" s="4" t="str">
        <f t="shared" si="914"/>
        <v>44.0</v>
      </c>
      <c r="K3738" s="4" t="str">
        <f t="shared" si="915"/>
        <v>89.0</v>
      </c>
      <c r="L3738" s="4">
        <f t="shared" si="907"/>
        <v>33</v>
      </c>
      <c r="M3738" s="4">
        <f t="shared" si="907"/>
        <v>79</v>
      </c>
      <c r="N3738" s="10">
        <f t="shared" si="917"/>
        <v>-0.58227848101265822</v>
      </c>
      <c r="O3738" s="4">
        <f t="shared" si="916"/>
        <v>44</v>
      </c>
      <c r="P3738" s="4">
        <f t="shared" si="916"/>
        <v>89</v>
      </c>
      <c r="Q3738" s="4">
        <f t="shared" si="918"/>
        <v>45</v>
      </c>
      <c r="R3738" s="11"/>
    </row>
    <row r="3739" spans="1:18" x14ac:dyDescent="0.2">
      <c r="A3739" s="1" t="s">
        <v>3839</v>
      </c>
      <c r="B3739" s="4" t="str">
        <f t="shared" si="908"/>
        <v>2022-03-27</v>
      </c>
      <c r="C3739" s="3">
        <v>44647</v>
      </c>
      <c r="E3739" s="4" t="str">
        <f t="shared" si="909"/>
        <v>34.0;79.0;44.0;88.0</v>
      </c>
      <c r="F3739" s="4" t="str">
        <f t="shared" si="910"/>
        <v>34.0;79.0</v>
      </c>
      <c r="G3739" s="4" t="str">
        <f t="shared" si="911"/>
        <v>34.0</v>
      </c>
      <c r="H3739" s="4" t="str">
        <f t="shared" si="912"/>
        <v>79.0</v>
      </c>
      <c r="I3739" s="4" t="str">
        <f t="shared" si="913"/>
        <v>44.0;88.0</v>
      </c>
      <c r="J3739" s="4" t="str">
        <f t="shared" si="914"/>
        <v>44.0</v>
      </c>
      <c r="K3739" s="4" t="str">
        <f t="shared" si="915"/>
        <v>88.0</v>
      </c>
      <c r="L3739" s="4">
        <f t="shared" si="907"/>
        <v>34</v>
      </c>
      <c r="M3739" s="4">
        <f t="shared" si="907"/>
        <v>79</v>
      </c>
      <c r="N3739" s="10">
        <f t="shared" si="917"/>
        <v>-0.56962025316455689</v>
      </c>
      <c r="O3739" s="4">
        <f t="shared" si="916"/>
        <v>44</v>
      </c>
      <c r="P3739" s="4">
        <f t="shared" si="916"/>
        <v>88</v>
      </c>
      <c r="Q3739" s="4">
        <f t="shared" si="918"/>
        <v>44</v>
      </c>
      <c r="R3739" s="11"/>
    </row>
    <row r="3740" spans="1:18" x14ac:dyDescent="0.2">
      <c r="A3740" s="1" t="s">
        <v>3840</v>
      </c>
      <c r="B3740" s="4" t="str">
        <f t="shared" si="908"/>
        <v>2022-03-28</v>
      </c>
      <c r="C3740" s="3">
        <v>44648</v>
      </c>
      <c r="E3740" s="4" t="str">
        <f t="shared" si="909"/>
        <v>34.0;79.0;43.0;88.0</v>
      </c>
      <c r="F3740" s="4" t="str">
        <f t="shared" si="910"/>
        <v>34.0;79.0</v>
      </c>
      <c r="G3740" s="4" t="str">
        <f t="shared" si="911"/>
        <v>34.0</v>
      </c>
      <c r="H3740" s="4" t="str">
        <f t="shared" si="912"/>
        <v>79.0</v>
      </c>
      <c r="I3740" s="4" t="str">
        <f t="shared" si="913"/>
        <v>43.0;88.0</v>
      </c>
      <c r="J3740" s="4" t="str">
        <f t="shared" si="914"/>
        <v>43.0</v>
      </c>
      <c r="K3740" s="4" t="str">
        <f t="shared" si="915"/>
        <v>88.0</v>
      </c>
      <c r="L3740" s="4">
        <f t="shared" si="907"/>
        <v>34</v>
      </c>
      <c r="M3740" s="4">
        <f t="shared" si="907"/>
        <v>79</v>
      </c>
      <c r="N3740" s="10">
        <f t="shared" si="917"/>
        <v>-0.56962025316455689</v>
      </c>
      <c r="O3740" s="4">
        <f t="shared" si="916"/>
        <v>43</v>
      </c>
      <c r="P3740" s="4">
        <f t="shared" si="916"/>
        <v>88</v>
      </c>
      <c r="Q3740" s="4">
        <f t="shared" si="918"/>
        <v>45</v>
      </c>
      <c r="R3740" s="11"/>
    </row>
    <row r="3741" spans="1:18" x14ac:dyDescent="0.2">
      <c r="A3741" s="1" t="s">
        <v>3841</v>
      </c>
      <c r="B3741" s="4" t="str">
        <f t="shared" si="908"/>
        <v>2022-03-29</v>
      </c>
      <c r="C3741" s="3">
        <v>44649</v>
      </c>
      <c r="E3741" s="4" t="str">
        <f t="shared" si="909"/>
        <v>33.0;79.0;43.0;88.0</v>
      </c>
      <c r="F3741" s="4" t="str">
        <f t="shared" si="910"/>
        <v>33.0;79.0</v>
      </c>
      <c r="G3741" s="4" t="str">
        <f t="shared" si="911"/>
        <v>33.0</v>
      </c>
      <c r="H3741" s="4" t="str">
        <f t="shared" si="912"/>
        <v>79.0</v>
      </c>
      <c r="I3741" s="4" t="str">
        <f t="shared" si="913"/>
        <v>43.0;88.0</v>
      </c>
      <c r="J3741" s="4" t="str">
        <f t="shared" si="914"/>
        <v>43.0</v>
      </c>
      <c r="K3741" s="4" t="str">
        <f t="shared" si="915"/>
        <v>88.0</v>
      </c>
      <c r="L3741" s="4">
        <f t="shared" si="907"/>
        <v>33</v>
      </c>
      <c r="M3741" s="4">
        <f t="shared" si="907"/>
        <v>79</v>
      </c>
      <c r="N3741" s="10">
        <f t="shared" si="917"/>
        <v>-0.58227848101265822</v>
      </c>
      <c r="O3741" s="4">
        <f t="shared" si="916"/>
        <v>43</v>
      </c>
      <c r="P3741" s="4">
        <f t="shared" si="916"/>
        <v>88</v>
      </c>
      <c r="Q3741" s="4">
        <f t="shared" si="918"/>
        <v>45</v>
      </c>
      <c r="R3741" s="11"/>
    </row>
    <row r="3742" spans="1:18" x14ac:dyDescent="0.2">
      <c r="A3742" s="1" t="s">
        <v>3842</v>
      </c>
      <c r="B3742" s="4" t="str">
        <f t="shared" si="908"/>
        <v>2022-03-30</v>
      </c>
      <c r="C3742" s="3">
        <v>44650</v>
      </c>
      <c r="E3742" s="4" t="str">
        <f t="shared" si="909"/>
        <v>33.0;78.0;43.0;88.0</v>
      </c>
      <c r="F3742" s="4" t="str">
        <f t="shared" si="910"/>
        <v>33.0;78.0</v>
      </c>
      <c r="G3742" s="4" t="str">
        <f t="shared" si="911"/>
        <v>33.0</v>
      </c>
      <c r="H3742" s="4" t="str">
        <f t="shared" si="912"/>
        <v>78.0</v>
      </c>
      <c r="I3742" s="4" t="str">
        <f t="shared" si="913"/>
        <v>43.0;88.0</v>
      </c>
      <c r="J3742" s="4" t="str">
        <f t="shared" si="914"/>
        <v>43.0</v>
      </c>
      <c r="K3742" s="4" t="str">
        <f t="shared" si="915"/>
        <v>88.0</v>
      </c>
      <c r="L3742" s="4">
        <f t="shared" si="907"/>
        <v>33</v>
      </c>
      <c r="M3742" s="4">
        <f t="shared" si="907"/>
        <v>78</v>
      </c>
      <c r="N3742" s="10">
        <f t="shared" si="917"/>
        <v>-0.57692307692307687</v>
      </c>
      <c r="O3742" s="4">
        <f t="shared" si="916"/>
        <v>43</v>
      </c>
      <c r="P3742" s="4">
        <f t="shared" si="916"/>
        <v>88</v>
      </c>
      <c r="Q3742" s="4">
        <f t="shared" si="918"/>
        <v>45</v>
      </c>
      <c r="R3742" s="11"/>
    </row>
    <row r="3743" spans="1:18" x14ac:dyDescent="0.2">
      <c r="A3743" s="1" t="s">
        <v>3843</v>
      </c>
      <c r="B3743" s="4" t="str">
        <f t="shared" si="908"/>
        <v>2022-03-31</v>
      </c>
      <c r="C3743" s="3">
        <v>44651</v>
      </c>
      <c r="E3743" s="4" t="str">
        <f t="shared" si="909"/>
        <v>33.0;78.0;43.0;88.0</v>
      </c>
      <c r="F3743" s="4" t="str">
        <f t="shared" si="910"/>
        <v>33.0;78.0</v>
      </c>
      <c r="G3743" s="4" t="str">
        <f t="shared" si="911"/>
        <v>33.0</v>
      </c>
      <c r="H3743" s="4" t="str">
        <f t="shared" si="912"/>
        <v>78.0</v>
      </c>
      <c r="I3743" s="4" t="str">
        <f t="shared" si="913"/>
        <v>43.0;88.0</v>
      </c>
      <c r="J3743" s="4" t="str">
        <f t="shared" si="914"/>
        <v>43.0</v>
      </c>
      <c r="K3743" s="4" t="str">
        <f t="shared" si="915"/>
        <v>88.0</v>
      </c>
      <c r="L3743" s="4">
        <f t="shared" si="907"/>
        <v>33</v>
      </c>
      <c r="M3743" s="4">
        <f t="shared" si="907"/>
        <v>78</v>
      </c>
      <c r="N3743" s="10">
        <f t="shared" si="917"/>
        <v>-0.57692307692307687</v>
      </c>
      <c r="O3743" s="4">
        <f t="shared" si="916"/>
        <v>43</v>
      </c>
      <c r="P3743" s="4">
        <f t="shared" si="916"/>
        <v>88</v>
      </c>
      <c r="Q3743" s="4">
        <f t="shared" si="918"/>
        <v>45</v>
      </c>
      <c r="R3743" s="11"/>
    </row>
    <row r="3744" spans="1:18" x14ac:dyDescent="0.2">
      <c r="A3744" s="1" t="s">
        <v>3844</v>
      </c>
      <c r="B3744" s="4" t="str">
        <f t="shared" si="908"/>
        <v>2022-04-01</v>
      </c>
      <c r="C3744" s="3">
        <v>44652</v>
      </c>
      <c r="E3744" s="4" t="str">
        <f t="shared" si="909"/>
        <v>33.0;78.0;43.0;90.0</v>
      </c>
      <c r="F3744" s="4" t="str">
        <f t="shared" si="910"/>
        <v>33.0;78.0</v>
      </c>
      <c r="G3744" s="4" t="str">
        <f t="shared" si="911"/>
        <v>33.0</v>
      </c>
      <c r="H3744" s="4" t="str">
        <f t="shared" si="912"/>
        <v>78.0</v>
      </c>
      <c r="I3744" s="4" t="str">
        <f t="shared" si="913"/>
        <v>43.0;90.0</v>
      </c>
      <c r="J3744" s="4" t="str">
        <f t="shared" si="914"/>
        <v>43.0</v>
      </c>
      <c r="K3744" s="4" t="str">
        <f t="shared" si="915"/>
        <v>90.0</v>
      </c>
      <c r="L3744" s="4">
        <f t="shared" si="907"/>
        <v>33</v>
      </c>
      <c r="M3744" s="4">
        <f t="shared" si="907"/>
        <v>78</v>
      </c>
      <c r="N3744" s="10">
        <f t="shared" si="917"/>
        <v>-0.57692307692307687</v>
      </c>
      <c r="O3744" s="4">
        <f t="shared" si="916"/>
        <v>43</v>
      </c>
      <c r="P3744" s="4">
        <f t="shared" si="916"/>
        <v>90</v>
      </c>
      <c r="Q3744" s="4">
        <f t="shared" si="918"/>
        <v>47</v>
      </c>
      <c r="R3744" s="11"/>
    </row>
    <row r="3745" spans="1:18" x14ac:dyDescent="0.2">
      <c r="A3745" s="1" t="s">
        <v>3845</v>
      </c>
      <c r="B3745" s="4" t="str">
        <f t="shared" si="908"/>
        <v>2022-04-02</v>
      </c>
      <c r="C3745" s="3">
        <v>44653</v>
      </c>
      <c r="E3745" s="4" t="str">
        <f t="shared" si="909"/>
        <v>33.0;78.0;43.0;91.0</v>
      </c>
      <c r="F3745" s="4" t="str">
        <f t="shared" si="910"/>
        <v>33.0;78.0</v>
      </c>
      <c r="G3745" s="4" t="str">
        <f t="shared" si="911"/>
        <v>33.0</v>
      </c>
      <c r="H3745" s="4" t="str">
        <f t="shared" si="912"/>
        <v>78.0</v>
      </c>
      <c r="I3745" s="4" t="str">
        <f t="shared" si="913"/>
        <v>43.0;91.0</v>
      </c>
      <c r="J3745" s="4" t="str">
        <f t="shared" si="914"/>
        <v>43.0</v>
      </c>
      <c r="K3745" s="4" t="str">
        <f t="shared" si="915"/>
        <v>91.0</v>
      </c>
      <c r="L3745" s="4">
        <f t="shared" si="907"/>
        <v>33</v>
      </c>
      <c r="M3745" s="4">
        <f t="shared" si="907"/>
        <v>78</v>
      </c>
      <c r="N3745" s="10">
        <f t="shared" si="917"/>
        <v>-0.57692307692307687</v>
      </c>
      <c r="O3745" s="4">
        <f t="shared" si="916"/>
        <v>43</v>
      </c>
      <c r="P3745" s="4">
        <f t="shared" si="916"/>
        <v>91</v>
      </c>
      <c r="Q3745" s="4">
        <f t="shared" si="918"/>
        <v>48</v>
      </c>
      <c r="R3745" s="11"/>
    </row>
    <row r="3746" spans="1:18" x14ac:dyDescent="0.2">
      <c r="A3746" s="1" t="s">
        <v>3846</v>
      </c>
      <c r="B3746" s="4" t="str">
        <f t="shared" si="908"/>
        <v>2022-04-03</v>
      </c>
      <c r="C3746" s="3">
        <v>44654</v>
      </c>
      <c r="E3746" s="4" t="str">
        <f t="shared" si="909"/>
        <v>33.0;78.0;43.0;91.0</v>
      </c>
      <c r="F3746" s="4" t="str">
        <f t="shared" si="910"/>
        <v>33.0;78.0</v>
      </c>
      <c r="G3746" s="4" t="str">
        <f t="shared" si="911"/>
        <v>33.0</v>
      </c>
      <c r="H3746" s="4" t="str">
        <f t="shared" si="912"/>
        <v>78.0</v>
      </c>
      <c r="I3746" s="4" t="str">
        <f t="shared" si="913"/>
        <v>43.0;91.0</v>
      </c>
      <c r="J3746" s="4" t="str">
        <f t="shared" si="914"/>
        <v>43.0</v>
      </c>
      <c r="K3746" s="4" t="str">
        <f t="shared" si="915"/>
        <v>91.0</v>
      </c>
      <c r="L3746" s="4">
        <f t="shared" si="907"/>
        <v>33</v>
      </c>
      <c r="M3746" s="4">
        <f t="shared" si="907"/>
        <v>78</v>
      </c>
      <c r="N3746" s="10">
        <f t="shared" si="917"/>
        <v>-0.57692307692307687</v>
      </c>
      <c r="O3746" s="4">
        <f t="shared" si="916"/>
        <v>43</v>
      </c>
      <c r="P3746" s="4">
        <f t="shared" si="916"/>
        <v>91</v>
      </c>
      <c r="Q3746" s="4">
        <f t="shared" si="918"/>
        <v>48</v>
      </c>
      <c r="R3746" s="11"/>
    </row>
    <row r="3747" spans="1:18" x14ac:dyDescent="0.2">
      <c r="A3747" s="1" t="s">
        <v>3847</v>
      </c>
      <c r="B3747" s="4" t="str">
        <f t="shared" si="908"/>
        <v>2022-04-04</v>
      </c>
      <c r="C3747" s="3">
        <v>44655</v>
      </c>
      <c r="E3747" s="4" t="str">
        <f t="shared" si="909"/>
        <v>33.0;79.0;43.0;92.0</v>
      </c>
      <c r="F3747" s="4" t="str">
        <f t="shared" si="910"/>
        <v>33.0;79.0</v>
      </c>
      <c r="G3747" s="4" t="str">
        <f t="shared" si="911"/>
        <v>33.0</v>
      </c>
      <c r="H3747" s="4" t="str">
        <f t="shared" si="912"/>
        <v>79.0</v>
      </c>
      <c r="I3747" s="4" t="str">
        <f t="shared" si="913"/>
        <v>43.0;92.0</v>
      </c>
      <c r="J3747" s="4" t="str">
        <f t="shared" si="914"/>
        <v>43.0</v>
      </c>
      <c r="K3747" s="4" t="str">
        <f t="shared" si="915"/>
        <v>92.0</v>
      </c>
      <c r="L3747" s="4">
        <f t="shared" si="907"/>
        <v>33</v>
      </c>
      <c r="M3747" s="4">
        <f t="shared" si="907"/>
        <v>79</v>
      </c>
      <c r="N3747" s="10">
        <f t="shared" si="917"/>
        <v>-0.58227848101265822</v>
      </c>
      <c r="O3747" s="4">
        <f t="shared" si="916"/>
        <v>43</v>
      </c>
      <c r="P3747" s="4">
        <f t="shared" si="916"/>
        <v>92</v>
      </c>
      <c r="Q3747" s="4">
        <f t="shared" si="918"/>
        <v>49</v>
      </c>
      <c r="R3747" s="11"/>
    </row>
    <row r="3748" spans="1:18" x14ac:dyDescent="0.2">
      <c r="A3748" s="1" t="s">
        <v>3848</v>
      </c>
      <c r="B3748" s="4" t="str">
        <f t="shared" si="908"/>
        <v>2022-04-05</v>
      </c>
      <c r="C3748" s="3">
        <v>44656</v>
      </c>
      <c r="E3748" s="4" t="str">
        <f t="shared" si="909"/>
        <v>33.0;79.0;43.0;92.0</v>
      </c>
      <c r="F3748" s="4" t="str">
        <f t="shared" si="910"/>
        <v>33.0;79.0</v>
      </c>
      <c r="G3748" s="4" t="str">
        <f t="shared" si="911"/>
        <v>33.0</v>
      </c>
      <c r="H3748" s="4" t="str">
        <f t="shared" si="912"/>
        <v>79.0</v>
      </c>
      <c r="I3748" s="4" t="str">
        <f t="shared" si="913"/>
        <v>43.0;92.0</v>
      </c>
      <c r="J3748" s="4" t="str">
        <f t="shared" si="914"/>
        <v>43.0</v>
      </c>
      <c r="K3748" s="4" t="str">
        <f t="shared" si="915"/>
        <v>92.0</v>
      </c>
      <c r="L3748" s="4">
        <f t="shared" si="907"/>
        <v>33</v>
      </c>
      <c r="M3748" s="4">
        <f t="shared" si="907"/>
        <v>79</v>
      </c>
      <c r="N3748" s="10">
        <f t="shared" si="917"/>
        <v>-0.58227848101265822</v>
      </c>
      <c r="O3748" s="4">
        <f t="shared" si="916"/>
        <v>43</v>
      </c>
      <c r="P3748" s="4">
        <f t="shared" si="916"/>
        <v>92</v>
      </c>
      <c r="Q3748" s="4">
        <f t="shared" si="918"/>
        <v>49</v>
      </c>
      <c r="R3748" s="11"/>
    </row>
    <row r="3749" spans="1:18" x14ac:dyDescent="0.2">
      <c r="A3749" s="1" t="s">
        <v>3849</v>
      </c>
      <c r="B3749" s="4" t="str">
        <f t="shared" si="908"/>
        <v>2022-04-06</v>
      </c>
      <c r="C3749" s="3">
        <v>44657</v>
      </c>
      <c r="E3749" s="4" t="str">
        <f t="shared" si="909"/>
        <v>33.0;78.0;43.0;93.0</v>
      </c>
      <c r="F3749" s="4" t="str">
        <f t="shared" si="910"/>
        <v>33.0;78.0</v>
      </c>
      <c r="G3749" s="4" t="str">
        <f t="shared" si="911"/>
        <v>33.0</v>
      </c>
      <c r="H3749" s="4" t="str">
        <f t="shared" si="912"/>
        <v>78.0</v>
      </c>
      <c r="I3749" s="4" t="str">
        <f t="shared" si="913"/>
        <v>43.0;93.0</v>
      </c>
      <c r="J3749" s="4" t="str">
        <f t="shared" si="914"/>
        <v>43.0</v>
      </c>
      <c r="K3749" s="4" t="str">
        <f t="shared" si="915"/>
        <v>93.0</v>
      </c>
      <c r="L3749" s="4">
        <f t="shared" si="907"/>
        <v>33</v>
      </c>
      <c r="M3749" s="4">
        <f t="shared" si="907"/>
        <v>78</v>
      </c>
      <c r="N3749" s="10">
        <f t="shared" si="917"/>
        <v>-0.57692307692307687</v>
      </c>
      <c r="O3749" s="4">
        <f t="shared" si="916"/>
        <v>43</v>
      </c>
      <c r="P3749" s="4">
        <f t="shared" si="916"/>
        <v>93</v>
      </c>
      <c r="Q3749" s="4">
        <f t="shared" si="918"/>
        <v>50</v>
      </c>
      <c r="R3749" s="11"/>
    </row>
    <row r="3750" spans="1:18" x14ac:dyDescent="0.2">
      <c r="A3750" s="1" t="s">
        <v>3850</v>
      </c>
      <c r="B3750" s="4" t="str">
        <f t="shared" si="908"/>
        <v>2022-04-07</v>
      </c>
      <c r="C3750" s="3">
        <v>44658</v>
      </c>
      <c r="E3750" s="4" t="str">
        <f t="shared" si="909"/>
        <v>33.0;78.0;43.0;92.0</v>
      </c>
      <c r="F3750" s="4" t="str">
        <f t="shared" si="910"/>
        <v>33.0;78.0</v>
      </c>
      <c r="G3750" s="4" t="str">
        <f t="shared" si="911"/>
        <v>33.0</v>
      </c>
      <c r="H3750" s="4" t="str">
        <f t="shared" si="912"/>
        <v>78.0</v>
      </c>
      <c r="I3750" s="4" t="str">
        <f t="shared" si="913"/>
        <v>43.0;92.0</v>
      </c>
      <c r="J3750" s="4" t="str">
        <f t="shared" si="914"/>
        <v>43.0</v>
      </c>
      <c r="K3750" s="4" t="str">
        <f t="shared" si="915"/>
        <v>92.0</v>
      </c>
      <c r="L3750" s="4">
        <f t="shared" si="907"/>
        <v>33</v>
      </c>
      <c r="M3750" s="4">
        <f t="shared" si="907"/>
        <v>78</v>
      </c>
      <c r="N3750" s="10">
        <f t="shared" si="917"/>
        <v>-0.57692307692307687</v>
      </c>
      <c r="O3750" s="4">
        <f t="shared" si="916"/>
        <v>43</v>
      </c>
      <c r="P3750" s="4">
        <f t="shared" si="916"/>
        <v>92</v>
      </c>
      <c r="Q3750" s="4">
        <f t="shared" si="918"/>
        <v>49</v>
      </c>
      <c r="R3750" s="11"/>
    </row>
    <row r="3751" spans="1:18" x14ac:dyDescent="0.2">
      <c r="A3751" s="1" t="s">
        <v>3851</v>
      </c>
      <c r="B3751" s="4" t="str">
        <f t="shared" si="908"/>
        <v>2022-04-08</v>
      </c>
      <c r="C3751" s="3">
        <v>44659</v>
      </c>
      <c r="E3751" s="4" t="str">
        <f t="shared" si="909"/>
        <v>33.0;78.0;43.0;93.0</v>
      </c>
      <c r="F3751" s="4" t="str">
        <f t="shared" si="910"/>
        <v>33.0;78.0</v>
      </c>
      <c r="G3751" s="4" t="str">
        <f t="shared" si="911"/>
        <v>33.0</v>
      </c>
      <c r="H3751" s="4" t="str">
        <f t="shared" si="912"/>
        <v>78.0</v>
      </c>
      <c r="I3751" s="4" t="str">
        <f t="shared" si="913"/>
        <v>43.0;93.0</v>
      </c>
      <c r="J3751" s="4" t="str">
        <f t="shared" si="914"/>
        <v>43.0</v>
      </c>
      <c r="K3751" s="4" t="str">
        <f t="shared" si="915"/>
        <v>93.0</v>
      </c>
      <c r="L3751" s="4">
        <f t="shared" si="907"/>
        <v>33</v>
      </c>
      <c r="M3751" s="4">
        <f t="shared" si="907"/>
        <v>78</v>
      </c>
      <c r="N3751" s="10">
        <f t="shared" si="917"/>
        <v>-0.57692307692307687</v>
      </c>
      <c r="O3751" s="4">
        <f t="shared" si="916"/>
        <v>43</v>
      </c>
      <c r="P3751" s="4">
        <f t="shared" si="916"/>
        <v>93</v>
      </c>
      <c r="Q3751" s="4">
        <f t="shared" si="918"/>
        <v>50</v>
      </c>
      <c r="R3751" s="11"/>
    </row>
    <row r="3752" spans="1:18" x14ac:dyDescent="0.2">
      <c r="A3752" s="1" t="s">
        <v>3852</v>
      </c>
      <c r="B3752" s="4" t="str">
        <f t="shared" si="908"/>
        <v>2022-04-09</v>
      </c>
      <c r="C3752" s="3">
        <v>44660</v>
      </c>
      <c r="E3752" s="4" t="str">
        <f t="shared" si="909"/>
        <v>33.0;78.0;43.0;93.0</v>
      </c>
      <c r="F3752" s="4" t="str">
        <f t="shared" si="910"/>
        <v>33.0;78.0</v>
      </c>
      <c r="G3752" s="4" t="str">
        <f t="shared" si="911"/>
        <v>33.0</v>
      </c>
      <c r="H3752" s="4" t="str">
        <f t="shared" si="912"/>
        <v>78.0</v>
      </c>
      <c r="I3752" s="4" t="str">
        <f t="shared" si="913"/>
        <v>43.0;93.0</v>
      </c>
      <c r="J3752" s="4" t="str">
        <f t="shared" si="914"/>
        <v>43.0</v>
      </c>
      <c r="K3752" s="4" t="str">
        <f t="shared" si="915"/>
        <v>93.0</v>
      </c>
      <c r="L3752" s="4">
        <f t="shared" si="907"/>
        <v>33</v>
      </c>
      <c r="M3752" s="4">
        <f t="shared" si="907"/>
        <v>78</v>
      </c>
      <c r="N3752" s="10">
        <f t="shared" si="917"/>
        <v>-0.57692307692307687</v>
      </c>
      <c r="O3752" s="4">
        <f t="shared" si="916"/>
        <v>43</v>
      </c>
      <c r="P3752" s="4">
        <f t="shared" si="916"/>
        <v>93</v>
      </c>
      <c r="Q3752" s="4">
        <f t="shared" si="918"/>
        <v>50</v>
      </c>
      <c r="R3752" s="11"/>
    </row>
    <row r="3753" spans="1:18" x14ac:dyDescent="0.2">
      <c r="A3753" s="1" t="s">
        <v>3853</v>
      </c>
      <c r="B3753" s="4" t="str">
        <f t="shared" si="908"/>
        <v>2022-04-10</v>
      </c>
      <c r="C3753" s="3">
        <v>44661</v>
      </c>
      <c r="E3753" s="4" t="str">
        <f t="shared" si="909"/>
        <v>33.0;78.0;43.0;93.0</v>
      </c>
      <c r="F3753" s="4" t="str">
        <f t="shared" si="910"/>
        <v>33.0;78.0</v>
      </c>
      <c r="G3753" s="4" t="str">
        <f t="shared" si="911"/>
        <v>33.0</v>
      </c>
      <c r="H3753" s="4" t="str">
        <f t="shared" si="912"/>
        <v>78.0</v>
      </c>
      <c r="I3753" s="4" t="str">
        <f t="shared" si="913"/>
        <v>43.0;93.0</v>
      </c>
      <c r="J3753" s="4" t="str">
        <f t="shared" si="914"/>
        <v>43.0</v>
      </c>
      <c r="K3753" s="4" t="str">
        <f t="shared" si="915"/>
        <v>93.0</v>
      </c>
      <c r="L3753" s="4">
        <f t="shared" si="907"/>
        <v>33</v>
      </c>
      <c r="M3753" s="4">
        <f t="shared" si="907"/>
        <v>78</v>
      </c>
      <c r="N3753" s="10">
        <f t="shared" si="917"/>
        <v>-0.57692307692307687</v>
      </c>
      <c r="O3753" s="4">
        <f t="shared" si="916"/>
        <v>43</v>
      </c>
      <c r="P3753" s="4">
        <f t="shared" si="916"/>
        <v>93</v>
      </c>
      <c r="Q3753" s="4">
        <f t="shared" si="918"/>
        <v>50</v>
      </c>
      <c r="R3753" s="11"/>
    </row>
    <row r="3754" spans="1:18" x14ac:dyDescent="0.2">
      <c r="A3754" s="1" t="s">
        <v>3854</v>
      </c>
      <c r="B3754" s="4" t="str">
        <f t="shared" si="908"/>
        <v>2022-04-11</v>
      </c>
      <c r="C3754" s="3">
        <v>44662</v>
      </c>
      <c r="E3754" s="4" t="str">
        <f t="shared" si="909"/>
        <v>34.0;78.0;43.0;93.0</v>
      </c>
      <c r="F3754" s="4" t="str">
        <f t="shared" si="910"/>
        <v>34.0;78.0</v>
      </c>
      <c r="G3754" s="4" t="str">
        <f t="shared" si="911"/>
        <v>34.0</v>
      </c>
      <c r="H3754" s="4" t="str">
        <f t="shared" si="912"/>
        <v>78.0</v>
      </c>
      <c r="I3754" s="4" t="str">
        <f t="shared" si="913"/>
        <v>43.0;93.0</v>
      </c>
      <c r="J3754" s="4" t="str">
        <f t="shared" si="914"/>
        <v>43.0</v>
      </c>
      <c r="K3754" s="4" t="str">
        <f t="shared" si="915"/>
        <v>93.0</v>
      </c>
      <c r="L3754" s="4">
        <f t="shared" si="907"/>
        <v>34</v>
      </c>
      <c r="M3754" s="4">
        <f t="shared" si="907"/>
        <v>78</v>
      </c>
      <c r="N3754" s="10">
        <f t="shared" si="917"/>
        <v>-0.5641025641025641</v>
      </c>
      <c r="O3754" s="4">
        <f t="shared" si="916"/>
        <v>43</v>
      </c>
      <c r="P3754" s="4">
        <f t="shared" si="916"/>
        <v>93</v>
      </c>
      <c r="Q3754" s="4">
        <f t="shared" si="918"/>
        <v>50</v>
      </c>
      <c r="R3754" s="11"/>
    </row>
    <row r="3755" spans="1:18" x14ac:dyDescent="0.2">
      <c r="A3755" s="1" t="s">
        <v>3855</v>
      </c>
      <c r="B3755" s="4" t="str">
        <f t="shared" si="908"/>
        <v>2022-04-12</v>
      </c>
      <c r="C3755" s="3">
        <v>44663</v>
      </c>
      <c r="E3755" s="4" t="str">
        <f t="shared" si="909"/>
        <v>34.0;77.0;43.0;93.0</v>
      </c>
      <c r="F3755" s="4" t="str">
        <f t="shared" si="910"/>
        <v>34.0;77.0</v>
      </c>
      <c r="G3755" s="4" t="str">
        <f t="shared" si="911"/>
        <v>34.0</v>
      </c>
      <c r="H3755" s="4" t="str">
        <f t="shared" si="912"/>
        <v>77.0</v>
      </c>
      <c r="I3755" s="4" t="str">
        <f t="shared" si="913"/>
        <v>43.0;93.0</v>
      </c>
      <c r="J3755" s="4" t="str">
        <f t="shared" si="914"/>
        <v>43.0</v>
      </c>
      <c r="K3755" s="4" t="str">
        <f t="shared" si="915"/>
        <v>93.0</v>
      </c>
      <c r="L3755" s="4">
        <f t="shared" si="907"/>
        <v>34</v>
      </c>
      <c r="M3755" s="4">
        <f t="shared" si="907"/>
        <v>77</v>
      </c>
      <c r="N3755" s="10">
        <f t="shared" si="917"/>
        <v>-0.55844155844155852</v>
      </c>
      <c r="O3755" s="4">
        <f t="shared" si="916"/>
        <v>43</v>
      </c>
      <c r="P3755" s="4">
        <f t="shared" si="916"/>
        <v>93</v>
      </c>
      <c r="Q3755" s="4">
        <f t="shared" si="918"/>
        <v>50</v>
      </c>
      <c r="R3755" s="11"/>
    </row>
    <row r="3756" spans="1:18" x14ac:dyDescent="0.2">
      <c r="A3756" s="1" t="s">
        <v>3856</v>
      </c>
      <c r="B3756" s="4" t="str">
        <f t="shared" si="908"/>
        <v>2022-04-13</v>
      </c>
      <c r="C3756" s="3">
        <v>44664</v>
      </c>
      <c r="E3756" s="4" t="str">
        <f t="shared" si="909"/>
        <v>34.0;77.0;43.0;93.0</v>
      </c>
      <c r="F3756" s="4" t="str">
        <f t="shared" si="910"/>
        <v>34.0;77.0</v>
      </c>
      <c r="G3756" s="4" t="str">
        <f t="shared" si="911"/>
        <v>34.0</v>
      </c>
      <c r="H3756" s="4" t="str">
        <f t="shared" si="912"/>
        <v>77.0</v>
      </c>
      <c r="I3756" s="4" t="str">
        <f t="shared" si="913"/>
        <v>43.0;93.0</v>
      </c>
      <c r="J3756" s="4" t="str">
        <f t="shared" si="914"/>
        <v>43.0</v>
      </c>
      <c r="K3756" s="4" t="str">
        <f t="shared" si="915"/>
        <v>93.0</v>
      </c>
      <c r="L3756" s="4">
        <f t="shared" si="907"/>
        <v>34</v>
      </c>
      <c r="M3756" s="4">
        <f t="shared" si="907"/>
        <v>77</v>
      </c>
      <c r="N3756" s="10">
        <f t="shared" si="917"/>
        <v>-0.55844155844155852</v>
      </c>
      <c r="O3756" s="4">
        <f t="shared" si="916"/>
        <v>43</v>
      </c>
      <c r="P3756" s="4">
        <f t="shared" si="916"/>
        <v>93</v>
      </c>
      <c r="Q3756" s="4">
        <f t="shared" si="918"/>
        <v>50</v>
      </c>
      <c r="R3756" s="11"/>
    </row>
    <row r="3757" spans="1:18" x14ac:dyDescent="0.2">
      <c r="A3757" s="1" t="s">
        <v>3857</v>
      </c>
      <c r="B3757" s="4" t="str">
        <f t="shared" si="908"/>
        <v>2022-04-14</v>
      </c>
      <c r="C3757" s="3">
        <v>44665</v>
      </c>
      <c r="E3757" s="4" t="str">
        <f t="shared" si="909"/>
        <v>34.0;77.0;43.0;93.0</v>
      </c>
      <c r="F3757" s="4" t="str">
        <f t="shared" si="910"/>
        <v>34.0;77.0</v>
      </c>
      <c r="G3757" s="4" t="str">
        <f t="shared" si="911"/>
        <v>34.0</v>
      </c>
      <c r="H3757" s="4" t="str">
        <f t="shared" si="912"/>
        <v>77.0</v>
      </c>
      <c r="I3757" s="4" t="str">
        <f t="shared" si="913"/>
        <v>43.0;93.0</v>
      </c>
      <c r="J3757" s="4" t="str">
        <f t="shared" si="914"/>
        <v>43.0</v>
      </c>
      <c r="K3757" s="4" t="str">
        <f t="shared" si="915"/>
        <v>93.0</v>
      </c>
      <c r="L3757" s="4">
        <f t="shared" si="907"/>
        <v>34</v>
      </c>
      <c r="M3757" s="4">
        <f t="shared" si="907"/>
        <v>77</v>
      </c>
      <c r="N3757" s="10">
        <f t="shared" si="917"/>
        <v>-0.55844155844155852</v>
      </c>
      <c r="O3757" s="4">
        <f t="shared" si="916"/>
        <v>43</v>
      </c>
      <c r="P3757" s="4">
        <f t="shared" si="916"/>
        <v>93</v>
      </c>
      <c r="Q3757" s="4">
        <f t="shared" si="918"/>
        <v>50</v>
      </c>
      <c r="R3757" s="11"/>
    </row>
    <row r="3758" spans="1:18" x14ac:dyDescent="0.2">
      <c r="A3758" s="1" t="s">
        <v>3858</v>
      </c>
      <c r="B3758" s="4" t="str">
        <f t="shared" si="908"/>
        <v>2022-04-15</v>
      </c>
      <c r="C3758" s="3">
        <v>44666</v>
      </c>
      <c r="E3758" s="4" t="str">
        <f t="shared" si="909"/>
        <v>34.0;76.0;43.0;92.0</v>
      </c>
      <c r="F3758" s="4" t="str">
        <f t="shared" si="910"/>
        <v>34.0;76.0</v>
      </c>
      <c r="G3758" s="4" t="str">
        <f t="shared" si="911"/>
        <v>34.0</v>
      </c>
      <c r="H3758" s="4" t="str">
        <f t="shared" si="912"/>
        <v>76.0</v>
      </c>
      <c r="I3758" s="4" t="str">
        <f t="shared" si="913"/>
        <v>43.0;92.0</v>
      </c>
      <c r="J3758" s="4" t="str">
        <f t="shared" si="914"/>
        <v>43.0</v>
      </c>
      <c r="K3758" s="4" t="str">
        <f t="shared" si="915"/>
        <v>92.0</v>
      </c>
      <c r="L3758" s="4">
        <f t="shared" si="907"/>
        <v>34</v>
      </c>
      <c r="M3758" s="4">
        <f t="shared" si="907"/>
        <v>76</v>
      </c>
      <c r="N3758" s="10">
        <f t="shared" si="917"/>
        <v>-0.55263157894736836</v>
      </c>
      <c r="O3758" s="4">
        <f t="shared" si="916"/>
        <v>43</v>
      </c>
      <c r="P3758" s="4">
        <f t="shared" si="916"/>
        <v>92</v>
      </c>
      <c r="Q3758" s="4">
        <f t="shared" si="918"/>
        <v>49</v>
      </c>
      <c r="R3758" s="11"/>
    </row>
    <row r="3759" spans="1:18" x14ac:dyDescent="0.2">
      <c r="A3759" s="1" t="s">
        <v>3859</v>
      </c>
      <c r="B3759" s="4" t="str">
        <f t="shared" si="908"/>
        <v>2022-04-16</v>
      </c>
      <c r="C3759" s="3">
        <v>44667</v>
      </c>
      <c r="E3759" s="4" t="str">
        <f t="shared" si="909"/>
        <v>35.0;76.0;43.0;92.0</v>
      </c>
      <c r="F3759" s="4" t="str">
        <f t="shared" si="910"/>
        <v>35.0;76.0</v>
      </c>
      <c r="G3759" s="4" t="str">
        <f t="shared" si="911"/>
        <v>35.0</v>
      </c>
      <c r="H3759" s="4" t="str">
        <f t="shared" si="912"/>
        <v>76.0</v>
      </c>
      <c r="I3759" s="4" t="str">
        <f t="shared" si="913"/>
        <v>43.0;92.0</v>
      </c>
      <c r="J3759" s="4" t="str">
        <f t="shared" si="914"/>
        <v>43.0</v>
      </c>
      <c r="K3759" s="4" t="str">
        <f t="shared" si="915"/>
        <v>92.0</v>
      </c>
      <c r="L3759" s="4">
        <f t="shared" si="907"/>
        <v>35</v>
      </c>
      <c r="M3759" s="4">
        <f t="shared" si="907"/>
        <v>76</v>
      </c>
      <c r="N3759" s="10">
        <f t="shared" si="917"/>
        <v>-0.53947368421052633</v>
      </c>
      <c r="O3759" s="4">
        <f t="shared" si="916"/>
        <v>43</v>
      </c>
      <c r="P3759" s="4">
        <f t="shared" si="916"/>
        <v>92</v>
      </c>
      <c r="Q3759" s="4">
        <f t="shared" si="918"/>
        <v>49</v>
      </c>
      <c r="R3759" s="11"/>
    </row>
    <row r="3760" spans="1:18" x14ac:dyDescent="0.2">
      <c r="A3760" s="1" t="s">
        <v>3860</v>
      </c>
      <c r="B3760" s="4" t="str">
        <f t="shared" si="908"/>
        <v>2022-04-17</v>
      </c>
      <c r="C3760" s="3">
        <v>44668</v>
      </c>
      <c r="E3760" s="4" t="str">
        <f t="shared" si="909"/>
        <v>35.0;76.0;43.0;92.0</v>
      </c>
      <c r="F3760" s="4" t="str">
        <f t="shared" si="910"/>
        <v>35.0;76.0</v>
      </c>
      <c r="G3760" s="4" t="str">
        <f t="shared" si="911"/>
        <v>35.0</v>
      </c>
      <c r="H3760" s="4" t="str">
        <f t="shared" si="912"/>
        <v>76.0</v>
      </c>
      <c r="I3760" s="4" t="str">
        <f t="shared" si="913"/>
        <v>43.0;92.0</v>
      </c>
      <c r="J3760" s="4" t="str">
        <f t="shared" si="914"/>
        <v>43.0</v>
      </c>
      <c r="K3760" s="4" t="str">
        <f t="shared" si="915"/>
        <v>92.0</v>
      </c>
      <c r="L3760" s="4">
        <f t="shared" si="907"/>
        <v>35</v>
      </c>
      <c r="M3760" s="4">
        <f t="shared" si="907"/>
        <v>76</v>
      </c>
      <c r="N3760" s="10">
        <f t="shared" si="917"/>
        <v>-0.53947368421052633</v>
      </c>
      <c r="O3760" s="4">
        <f t="shared" si="916"/>
        <v>43</v>
      </c>
      <c r="P3760" s="4">
        <f t="shared" si="916"/>
        <v>92</v>
      </c>
      <c r="Q3760" s="4">
        <f t="shared" si="918"/>
        <v>49</v>
      </c>
      <c r="R3760" s="11"/>
    </row>
    <row r="3761" spans="1:18" x14ac:dyDescent="0.2">
      <c r="A3761" s="1" t="s">
        <v>3861</v>
      </c>
      <c r="B3761" s="4" t="str">
        <f t="shared" si="908"/>
        <v>2022-04-18</v>
      </c>
      <c r="C3761" s="3">
        <v>44669</v>
      </c>
      <c r="E3761" s="4" t="str">
        <f t="shared" si="909"/>
        <v>35.0;76.0;44.0;92.0</v>
      </c>
      <c r="F3761" s="4" t="str">
        <f t="shared" si="910"/>
        <v>35.0;76.0</v>
      </c>
      <c r="G3761" s="4" t="str">
        <f t="shared" si="911"/>
        <v>35.0</v>
      </c>
      <c r="H3761" s="4" t="str">
        <f t="shared" si="912"/>
        <v>76.0</v>
      </c>
      <c r="I3761" s="4" t="str">
        <f t="shared" si="913"/>
        <v>44.0;92.0</v>
      </c>
      <c r="J3761" s="4" t="str">
        <f t="shared" si="914"/>
        <v>44.0</v>
      </c>
      <c r="K3761" s="4" t="str">
        <f t="shared" si="915"/>
        <v>92.0</v>
      </c>
      <c r="L3761" s="4">
        <f t="shared" ref="L3761:M3824" si="919">VALUE(G3761)</f>
        <v>35</v>
      </c>
      <c r="M3761" s="4">
        <f t="shared" si="919"/>
        <v>76</v>
      </c>
      <c r="N3761" s="10">
        <f t="shared" si="917"/>
        <v>-0.53947368421052633</v>
      </c>
      <c r="O3761" s="4">
        <f t="shared" si="916"/>
        <v>44</v>
      </c>
      <c r="P3761" s="4">
        <f t="shared" si="916"/>
        <v>92</v>
      </c>
      <c r="Q3761" s="4">
        <f t="shared" si="918"/>
        <v>48</v>
      </c>
      <c r="R3761" s="11"/>
    </row>
    <row r="3762" spans="1:18" x14ac:dyDescent="0.2">
      <c r="A3762" s="1" t="s">
        <v>3862</v>
      </c>
      <c r="B3762" s="4" t="str">
        <f t="shared" si="908"/>
        <v>2022-04-19</v>
      </c>
      <c r="C3762" s="3">
        <v>44670</v>
      </c>
      <c r="E3762" s="4" t="str">
        <f t="shared" si="909"/>
        <v>35.0;75.0;44.0;91.0</v>
      </c>
      <c r="F3762" s="4" t="str">
        <f t="shared" si="910"/>
        <v>35.0;75.0</v>
      </c>
      <c r="G3762" s="4" t="str">
        <f t="shared" si="911"/>
        <v>35.0</v>
      </c>
      <c r="H3762" s="4" t="str">
        <f t="shared" si="912"/>
        <v>75.0</v>
      </c>
      <c r="I3762" s="4" t="str">
        <f t="shared" si="913"/>
        <v>44.0;91.0</v>
      </c>
      <c r="J3762" s="4" t="str">
        <f t="shared" si="914"/>
        <v>44.0</v>
      </c>
      <c r="K3762" s="4" t="str">
        <f t="shared" si="915"/>
        <v>91.0</v>
      </c>
      <c r="L3762" s="4">
        <f t="shared" si="919"/>
        <v>35</v>
      </c>
      <c r="M3762" s="4">
        <f t="shared" si="919"/>
        <v>75</v>
      </c>
      <c r="N3762" s="10">
        <f t="shared" si="917"/>
        <v>-0.53333333333333333</v>
      </c>
      <c r="O3762" s="4">
        <f t="shared" si="916"/>
        <v>44</v>
      </c>
      <c r="P3762" s="4">
        <f t="shared" si="916"/>
        <v>91</v>
      </c>
      <c r="Q3762" s="4">
        <f t="shared" si="918"/>
        <v>47</v>
      </c>
      <c r="R3762" s="11"/>
    </row>
    <row r="3763" spans="1:18" x14ac:dyDescent="0.2">
      <c r="A3763" s="1" t="s">
        <v>3863</v>
      </c>
      <c r="B3763" s="4" t="str">
        <f t="shared" si="908"/>
        <v>2022-04-20</v>
      </c>
      <c r="C3763" s="3">
        <v>44671</v>
      </c>
      <c r="E3763" s="4" t="str">
        <f t="shared" si="909"/>
        <v>35.0;75.0;45.0;92.0</v>
      </c>
      <c r="F3763" s="4" t="str">
        <f t="shared" si="910"/>
        <v>35.0;75.0</v>
      </c>
      <c r="G3763" s="4" t="str">
        <f t="shared" si="911"/>
        <v>35.0</v>
      </c>
      <c r="H3763" s="4" t="str">
        <f t="shared" si="912"/>
        <v>75.0</v>
      </c>
      <c r="I3763" s="4" t="str">
        <f t="shared" si="913"/>
        <v>45.0;92.0</v>
      </c>
      <c r="J3763" s="4" t="str">
        <f t="shared" si="914"/>
        <v>45.0</v>
      </c>
      <c r="K3763" s="4" t="str">
        <f t="shared" si="915"/>
        <v>92.0</v>
      </c>
      <c r="L3763" s="4">
        <f t="shared" si="919"/>
        <v>35</v>
      </c>
      <c r="M3763" s="4">
        <f t="shared" si="919"/>
        <v>75</v>
      </c>
      <c r="N3763" s="10">
        <f t="shared" si="917"/>
        <v>-0.53333333333333333</v>
      </c>
      <c r="O3763" s="4">
        <f t="shared" si="916"/>
        <v>45</v>
      </c>
      <c r="P3763" s="4">
        <f t="shared" si="916"/>
        <v>92</v>
      </c>
      <c r="Q3763" s="4">
        <f t="shared" si="918"/>
        <v>47</v>
      </c>
      <c r="R3763" s="11"/>
    </row>
    <row r="3764" spans="1:18" x14ac:dyDescent="0.2">
      <c r="A3764" s="1" t="s">
        <v>3864</v>
      </c>
      <c r="B3764" s="4" t="str">
        <f t="shared" si="908"/>
        <v>2022-04-21</v>
      </c>
      <c r="C3764" s="3">
        <v>44672</v>
      </c>
      <c r="E3764" s="4" t="str">
        <f t="shared" si="909"/>
        <v>35.0;75.0;45.0;92.0</v>
      </c>
      <c r="F3764" s="4" t="str">
        <f t="shared" si="910"/>
        <v>35.0;75.0</v>
      </c>
      <c r="G3764" s="4" t="str">
        <f t="shared" si="911"/>
        <v>35.0</v>
      </c>
      <c r="H3764" s="4" t="str">
        <f t="shared" si="912"/>
        <v>75.0</v>
      </c>
      <c r="I3764" s="4" t="str">
        <f t="shared" si="913"/>
        <v>45.0;92.0</v>
      </c>
      <c r="J3764" s="4" t="str">
        <f t="shared" si="914"/>
        <v>45.0</v>
      </c>
      <c r="K3764" s="4" t="str">
        <f t="shared" si="915"/>
        <v>92.0</v>
      </c>
      <c r="L3764" s="4">
        <f t="shared" si="919"/>
        <v>35</v>
      </c>
      <c r="M3764" s="4">
        <f t="shared" si="919"/>
        <v>75</v>
      </c>
      <c r="N3764" s="10">
        <f t="shared" si="917"/>
        <v>-0.53333333333333333</v>
      </c>
      <c r="O3764" s="4">
        <f t="shared" si="916"/>
        <v>45</v>
      </c>
      <c r="P3764" s="4">
        <f t="shared" si="916"/>
        <v>92</v>
      </c>
      <c r="Q3764" s="4">
        <f t="shared" si="918"/>
        <v>47</v>
      </c>
      <c r="R3764" s="11"/>
    </row>
    <row r="3765" spans="1:18" x14ac:dyDescent="0.2">
      <c r="A3765" s="1" t="s">
        <v>3865</v>
      </c>
      <c r="B3765" s="4" t="str">
        <f t="shared" si="908"/>
        <v>2022-04-22</v>
      </c>
      <c r="C3765" s="3">
        <v>44673</v>
      </c>
      <c r="E3765" s="4" t="str">
        <f t="shared" si="909"/>
        <v>34.0;75.0;45.0;91.0</v>
      </c>
      <c r="F3765" s="4" t="str">
        <f t="shared" si="910"/>
        <v>34.0;75.0</v>
      </c>
      <c r="G3765" s="4" t="str">
        <f t="shared" si="911"/>
        <v>34.0</v>
      </c>
      <c r="H3765" s="4" t="str">
        <f t="shared" si="912"/>
        <v>75.0</v>
      </c>
      <c r="I3765" s="4" t="str">
        <f t="shared" si="913"/>
        <v>45.0;91.0</v>
      </c>
      <c r="J3765" s="4" t="str">
        <f t="shared" si="914"/>
        <v>45.0</v>
      </c>
      <c r="K3765" s="4" t="str">
        <f t="shared" si="915"/>
        <v>91.0</v>
      </c>
      <c r="L3765" s="4">
        <f t="shared" si="919"/>
        <v>34</v>
      </c>
      <c r="M3765" s="4">
        <f t="shared" si="919"/>
        <v>75</v>
      </c>
      <c r="N3765" s="10">
        <f t="shared" si="917"/>
        <v>-0.54666666666666663</v>
      </c>
      <c r="O3765" s="4">
        <f t="shared" si="916"/>
        <v>45</v>
      </c>
      <c r="P3765" s="4">
        <f t="shared" si="916"/>
        <v>91</v>
      </c>
      <c r="Q3765" s="4">
        <f t="shared" si="918"/>
        <v>46</v>
      </c>
      <c r="R3765" s="11"/>
    </row>
    <row r="3766" spans="1:18" x14ac:dyDescent="0.2">
      <c r="A3766" s="1" t="s">
        <v>3866</v>
      </c>
      <c r="B3766" s="4" t="str">
        <f t="shared" si="908"/>
        <v>2022-04-23</v>
      </c>
      <c r="C3766" s="3">
        <v>44674</v>
      </c>
      <c r="E3766" s="4" t="str">
        <f t="shared" si="909"/>
        <v>35.0;75.0;46.0;91.0</v>
      </c>
      <c r="F3766" s="4" t="str">
        <f t="shared" si="910"/>
        <v>35.0;75.0</v>
      </c>
      <c r="G3766" s="4" t="str">
        <f t="shared" si="911"/>
        <v>35.0</v>
      </c>
      <c r="H3766" s="4" t="str">
        <f t="shared" si="912"/>
        <v>75.0</v>
      </c>
      <c r="I3766" s="4" t="str">
        <f t="shared" si="913"/>
        <v>46.0;91.0</v>
      </c>
      <c r="J3766" s="4" t="str">
        <f t="shared" si="914"/>
        <v>46.0</v>
      </c>
      <c r="K3766" s="4" t="str">
        <f t="shared" si="915"/>
        <v>91.0</v>
      </c>
      <c r="L3766" s="4">
        <f t="shared" si="919"/>
        <v>35</v>
      </c>
      <c r="M3766" s="4">
        <f t="shared" si="919"/>
        <v>75</v>
      </c>
      <c r="N3766" s="10">
        <f t="shared" si="917"/>
        <v>-0.53333333333333333</v>
      </c>
      <c r="O3766" s="4">
        <f t="shared" si="916"/>
        <v>46</v>
      </c>
      <c r="P3766" s="4">
        <f t="shared" si="916"/>
        <v>91</v>
      </c>
      <c r="Q3766" s="4">
        <f t="shared" si="918"/>
        <v>45</v>
      </c>
      <c r="R3766" s="11"/>
    </row>
    <row r="3767" spans="1:18" x14ac:dyDescent="0.2">
      <c r="A3767" s="1" t="s">
        <v>3867</v>
      </c>
      <c r="B3767" s="4" t="str">
        <f t="shared" si="908"/>
        <v>2022-04-24</v>
      </c>
      <c r="C3767" s="3">
        <v>44675</v>
      </c>
      <c r="E3767" s="4" t="str">
        <f t="shared" si="909"/>
        <v>35.0;76.0;46.0;90.0</v>
      </c>
      <c r="F3767" s="4" t="str">
        <f t="shared" si="910"/>
        <v>35.0;76.0</v>
      </c>
      <c r="G3767" s="4" t="str">
        <f t="shared" si="911"/>
        <v>35.0</v>
      </c>
      <c r="H3767" s="4" t="str">
        <f t="shared" si="912"/>
        <v>76.0</v>
      </c>
      <c r="I3767" s="4" t="str">
        <f t="shared" si="913"/>
        <v>46.0;90.0</v>
      </c>
      <c r="J3767" s="4" t="str">
        <f t="shared" si="914"/>
        <v>46.0</v>
      </c>
      <c r="K3767" s="4" t="str">
        <f t="shared" si="915"/>
        <v>90.0</v>
      </c>
      <c r="L3767" s="4">
        <f t="shared" si="919"/>
        <v>35</v>
      </c>
      <c r="M3767" s="4">
        <f t="shared" si="919"/>
        <v>76</v>
      </c>
      <c r="N3767" s="10">
        <f t="shared" si="917"/>
        <v>-0.53947368421052633</v>
      </c>
      <c r="O3767" s="4">
        <f t="shared" si="916"/>
        <v>46</v>
      </c>
      <c r="P3767" s="4">
        <f t="shared" si="916"/>
        <v>90</v>
      </c>
      <c r="Q3767" s="4">
        <f t="shared" si="918"/>
        <v>44</v>
      </c>
      <c r="R3767" s="11"/>
    </row>
    <row r="3768" spans="1:18" x14ac:dyDescent="0.2">
      <c r="A3768" s="1" t="s">
        <v>3868</v>
      </c>
      <c r="B3768" s="4" t="str">
        <f t="shared" si="908"/>
        <v>2022-04-25</v>
      </c>
      <c r="C3768" s="3">
        <v>44676</v>
      </c>
      <c r="E3768" s="4" t="str">
        <f t="shared" si="909"/>
        <v>34.0;76.0;46.0;90.0</v>
      </c>
      <c r="F3768" s="4" t="str">
        <f t="shared" si="910"/>
        <v>34.0;76.0</v>
      </c>
      <c r="G3768" s="4" t="str">
        <f t="shared" si="911"/>
        <v>34.0</v>
      </c>
      <c r="H3768" s="4" t="str">
        <f t="shared" si="912"/>
        <v>76.0</v>
      </c>
      <c r="I3768" s="4" t="str">
        <f t="shared" si="913"/>
        <v>46.0;90.0</v>
      </c>
      <c r="J3768" s="4" t="str">
        <f t="shared" si="914"/>
        <v>46.0</v>
      </c>
      <c r="K3768" s="4" t="str">
        <f t="shared" si="915"/>
        <v>90.0</v>
      </c>
      <c r="L3768" s="4">
        <f t="shared" si="919"/>
        <v>34</v>
      </c>
      <c r="M3768" s="4">
        <f t="shared" si="919"/>
        <v>76</v>
      </c>
      <c r="N3768" s="10">
        <f t="shared" si="917"/>
        <v>-0.55263157894736836</v>
      </c>
      <c r="O3768" s="4">
        <f t="shared" si="916"/>
        <v>46</v>
      </c>
      <c r="P3768" s="4">
        <f t="shared" si="916"/>
        <v>90</v>
      </c>
      <c r="Q3768" s="4">
        <f t="shared" si="918"/>
        <v>44</v>
      </c>
      <c r="R3768" s="11"/>
    </row>
    <row r="3769" spans="1:18" x14ac:dyDescent="0.2">
      <c r="A3769" s="1" t="s">
        <v>3869</v>
      </c>
      <c r="B3769" s="4" t="str">
        <f t="shared" si="908"/>
        <v>2022-04-26</v>
      </c>
      <c r="C3769" s="3">
        <v>44677</v>
      </c>
      <c r="E3769" s="4" t="str">
        <f t="shared" si="909"/>
        <v>34.0;76.0;47.0;91.0</v>
      </c>
      <c r="F3769" s="4" t="str">
        <f t="shared" si="910"/>
        <v>34.0;76.0</v>
      </c>
      <c r="G3769" s="4" t="str">
        <f t="shared" si="911"/>
        <v>34.0</v>
      </c>
      <c r="H3769" s="4" t="str">
        <f t="shared" si="912"/>
        <v>76.0</v>
      </c>
      <c r="I3769" s="4" t="str">
        <f t="shared" si="913"/>
        <v>47.0;91.0</v>
      </c>
      <c r="J3769" s="4" t="str">
        <f t="shared" si="914"/>
        <v>47.0</v>
      </c>
      <c r="K3769" s="4" t="str">
        <f t="shared" si="915"/>
        <v>91.0</v>
      </c>
      <c r="L3769" s="4">
        <f t="shared" si="919"/>
        <v>34</v>
      </c>
      <c r="M3769" s="4">
        <f t="shared" si="919"/>
        <v>76</v>
      </c>
      <c r="N3769" s="10">
        <f t="shared" si="917"/>
        <v>-0.55263157894736836</v>
      </c>
      <c r="O3769" s="4">
        <f t="shared" si="916"/>
        <v>47</v>
      </c>
      <c r="P3769" s="4">
        <f t="shared" si="916"/>
        <v>91</v>
      </c>
      <c r="Q3769" s="4">
        <f t="shared" si="918"/>
        <v>44</v>
      </c>
      <c r="R3769" s="11"/>
    </row>
    <row r="3770" spans="1:18" x14ac:dyDescent="0.2">
      <c r="A3770" s="1" t="s">
        <v>3870</v>
      </c>
      <c r="B3770" s="4" t="str">
        <f t="shared" si="908"/>
        <v>2022-04-27</v>
      </c>
      <c r="C3770" s="3">
        <v>44678</v>
      </c>
      <c r="E3770" s="4" t="str">
        <f t="shared" si="909"/>
        <v>35.0;76.0;47.0;91.0</v>
      </c>
      <c r="F3770" s="4" t="str">
        <f t="shared" si="910"/>
        <v>35.0;76.0</v>
      </c>
      <c r="G3770" s="4" t="str">
        <f t="shared" si="911"/>
        <v>35.0</v>
      </c>
      <c r="H3770" s="4" t="str">
        <f t="shared" si="912"/>
        <v>76.0</v>
      </c>
      <c r="I3770" s="4" t="str">
        <f t="shared" si="913"/>
        <v>47.0;91.0</v>
      </c>
      <c r="J3770" s="4" t="str">
        <f t="shared" si="914"/>
        <v>47.0</v>
      </c>
      <c r="K3770" s="4" t="str">
        <f t="shared" si="915"/>
        <v>91.0</v>
      </c>
      <c r="L3770" s="4">
        <f t="shared" si="919"/>
        <v>35</v>
      </c>
      <c r="M3770" s="4">
        <f t="shared" si="919"/>
        <v>76</v>
      </c>
      <c r="N3770" s="10">
        <f t="shared" si="917"/>
        <v>-0.53947368421052633</v>
      </c>
      <c r="O3770" s="4">
        <f t="shared" si="916"/>
        <v>47</v>
      </c>
      <c r="P3770" s="4">
        <f t="shared" si="916"/>
        <v>91</v>
      </c>
      <c r="Q3770" s="4">
        <f t="shared" si="918"/>
        <v>44</v>
      </c>
      <c r="R3770" s="11"/>
    </row>
    <row r="3771" spans="1:18" x14ac:dyDescent="0.2">
      <c r="A3771" s="1" t="s">
        <v>3871</v>
      </c>
      <c r="B3771" s="4" t="str">
        <f t="shared" si="908"/>
        <v>2022-04-28</v>
      </c>
      <c r="C3771" s="3">
        <v>44679</v>
      </c>
      <c r="E3771" s="4" t="str">
        <f t="shared" si="909"/>
        <v>34.0;76.0;47.0;91.0</v>
      </c>
      <c r="F3771" s="4" t="str">
        <f t="shared" si="910"/>
        <v>34.0;76.0</v>
      </c>
      <c r="G3771" s="4" t="str">
        <f t="shared" si="911"/>
        <v>34.0</v>
      </c>
      <c r="H3771" s="4" t="str">
        <f t="shared" si="912"/>
        <v>76.0</v>
      </c>
      <c r="I3771" s="4" t="str">
        <f t="shared" si="913"/>
        <v>47.0;91.0</v>
      </c>
      <c r="J3771" s="4" t="str">
        <f t="shared" si="914"/>
        <v>47.0</v>
      </c>
      <c r="K3771" s="4" t="str">
        <f t="shared" si="915"/>
        <v>91.0</v>
      </c>
      <c r="L3771" s="4">
        <f t="shared" si="919"/>
        <v>34</v>
      </c>
      <c r="M3771" s="4">
        <f t="shared" si="919"/>
        <v>76</v>
      </c>
      <c r="N3771" s="10">
        <f t="shared" si="917"/>
        <v>-0.55263157894736836</v>
      </c>
      <c r="O3771" s="4">
        <f t="shared" si="916"/>
        <v>47</v>
      </c>
      <c r="P3771" s="4">
        <f t="shared" si="916"/>
        <v>91</v>
      </c>
      <c r="Q3771" s="4">
        <f t="shared" si="918"/>
        <v>44</v>
      </c>
      <c r="R3771" s="11"/>
    </row>
    <row r="3772" spans="1:18" x14ac:dyDescent="0.2">
      <c r="A3772" s="1" t="s">
        <v>3872</v>
      </c>
      <c r="B3772" s="4" t="str">
        <f t="shared" si="908"/>
        <v>2022-04-29</v>
      </c>
      <c r="C3772" s="3">
        <v>44680</v>
      </c>
      <c r="E3772" s="4" t="str">
        <f t="shared" si="909"/>
        <v>35.0;76.0;47.0;91.0</v>
      </c>
      <c r="F3772" s="4" t="str">
        <f t="shared" si="910"/>
        <v>35.0;76.0</v>
      </c>
      <c r="G3772" s="4" t="str">
        <f t="shared" si="911"/>
        <v>35.0</v>
      </c>
      <c r="H3772" s="4" t="str">
        <f t="shared" si="912"/>
        <v>76.0</v>
      </c>
      <c r="I3772" s="4" t="str">
        <f t="shared" si="913"/>
        <v>47.0;91.0</v>
      </c>
      <c r="J3772" s="4" t="str">
        <f t="shared" si="914"/>
        <v>47.0</v>
      </c>
      <c r="K3772" s="4" t="str">
        <f t="shared" si="915"/>
        <v>91.0</v>
      </c>
      <c r="L3772" s="4">
        <f t="shared" si="919"/>
        <v>35</v>
      </c>
      <c r="M3772" s="4">
        <f t="shared" si="919"/>
        <v>76</v>
      </c>
      <c r="N3772" s="10">
        <f t="shared" si="917"/>
        <v>-0.53947368421052633</v>
      </c>
      <c r="O3772" s="4">
        <f t="shared" si="916"/>
        <v>47</v>
      </c>
      <c r="P3772" s="4">
        <f t="shared" si="916"/>
        <v>91</v>
      </c>
      <c r="Q3772" s="4">
        <f t="shared" si="918"/>
        <v>44</v>
      </c>
      <c r="R3772" s="11"/>
    </row>
    <row r="3773" spans="1:18" x14ac:dyDescent="0.2">
      <c r="A3773" s="1" t="s">
        <v>3873</v>
      </c>
      <c r="B3773" s="4" t="str">
        <f t="shared" si="908"/>
        <v>2022-04-30</v>
      </c>
      <c r="C3773" s="3">
        <v>44681</v>
      </c>
      <c r="E3773" s="4" t="str">
        <f t="shared" si="909"/>
        <v>35.0;76.0;47.0;90.0</v>
      </c>
      <c r="F3773" s="4" t="str">
        <f t="shared" si="910"/>
        <v>35.0;76.0</v>
      </c>
      <c r="G3773" s="4" t="str">
        <f t="shared" si="911"/>
        <v>35.0</v>
      </c>
      <c r="H3773" s="4" t="str">
        <f t="shared" si="912"/>
        <v>76.0</v>
      </c>
      <c r="I3773" s="4" t="str">
        <f t="shared" si="913"/>
        <v>47.0;90.0</v>
      </c>
      <c r="J3773" s="4" t="str">
        <f t="shared" si="914"/>
        <v>47.0</v>
      </c>
      <c r="K3773" s="4" t="str">
        <f t="shared" si="915"/>
        <v>90.0</v>
      </c>
      <c r="L3773" s="4">
        <f t="shared" si="919"/>
        <v>35</v>
      </c>
      <c r="M3773" s="4">
        <f t="shared" si="919"/>
        <v>76</v>
      </c>
      <c r="N3773" s="10">
        <f t="shared" si="917"/>
        <v>-0.53947368421052633</v>
      </c>
      <c r="O3773" s="4">
        <f t="shared" si="916"/>
        <v>47</v>
      </c>
      <c r="P3773" s="4">
        <f t="shared" si="916"/>
        <v>90</v>
      </c>
      <c r="Q3773" s="4">
        <f t="shared" si="918"/>
        <v>43</v>
      </c>
      <c r="R3773" s="11"/>
    </row>
    <row r="3774" spans="1:18" x14ac:dyDescent="0.2">
      <c r="A3774" s="1" t="s">
        <v>3874</v>
      </c>
      <c r="B3774" s="4" t="str">
        <f t="shared" si="908"/>
        <v>2022-05-01</v>
      </c>
      <c r="C3774" s="3">
        <v>44682</v>
      </c>
      <c r="E3774" s="4" t="str">
        <f t="shared" si="909"/>
        <v>36.0;77.0;48.0;89.0</v>
      </c>
      <c r="F3774" s="4" t="str">
        <f t="shared" si="910"/>
        <v>36.0;77.0</v>
      </c>
      <c r="G3774" s="4" t="str">
        <f t="shared" si="911"/>
        <v>36.0</v>
      </c>
      <c r="H3774" s="4" t="str">
        <f t="shared" si="912"/>
        <v>77.0</v>
      </c>
      <c r="I3774" s="4" t="str">
        <f t="shared" si="913"/>
        <v>48.0;89.0</v>
      </c>
      <c r="J3774" s="4" t="str">
        <f t="shared" si="914"/>
        <v>48.0</v>
      </c>
      <c r="K3774" s="4" t="str">
        <f t="shared" si="915"/>
        <v>89.0</v>
      </c>
      <c r="L3774" s="4">
        <f t="shared" si="919"/>
        <v>36</v>
      </c>
      <c r="M3774" s="4">
        <f t="shared" si="919"/>
        <v>77</v>
      </c>
      <c r="N3774" s="10">
        <f t="shared" si="917"/>
        <v>-0.53246753246753253</v>
      </c>
      <c r="O3774" s="4">
        <f t="shared" si="916"/>
        <v>48</v>
      </c>
      <c r="P3774" s="4">
        <f t="shared" si="916"/>
        <v>89</v>
      </c>
      <c r="Q3774" s="4">
        <f t="shared" si="918"/>
        <v>41</v>
      </c>
      <c r="R3774" s="11"/>
    </row>
    <row r="3775" spans="1:18" x14ac:dyDescent="0.2">
      <c r="A3775" s="1" t="s">
        <v>3875</v>
      </c>
      <c r="B3775" s="4" t="str">
        <f t="shared" si="908"/>
        <v>2022-05-02</v>
      </c>
      <c r="C3775" s="3">
        <v>44683</v>
      </c>
      <c r="E3775" s="4" t="str">
        <f t="shared" si="909"/>
        <v>36.0;78.0;48.0;89.0</v>
      </c>
      <c r="F3775" s="4" t="str">
        <f t="shared" si="910"/>
        <v>36.0;78.0</v>
      </c>
      <c r="G3775" s="4" t="str">
        <f t="shared" si="911"/>
        <v>36.0</v>
      </c>
      <c r="H3775" s="4" t="str">
        <f t="shared" si="912"/>
        <v>78.0</v>
      </c>
      <c r="I3775" s="4" t="str">
        <f t="shared" si="913"/>
        <v>48.0;89.0</v>
      </c>
      <c r="J3775" s="4" t="str">
        <f t="shared" si="914"/>
        <v>48.0</v>
      </c>
      <c r="K3775" s="4" t="str">
        <f t="shared" si="915"/>
        <v>89.0</v>
      </c>
      <c r="L3775" s="4">
        <f t="shared" si="919"/>
        <v>36</v>
      </c>
      <c r="M3775" s="4">
        <f t="shared" si="919"/>
        <v>78</v>
      </c>
      <c r="N3775" s="10">
        <f t="shared" si="917"/>
        <v>-0.53846153846153844</v>
      </c>
      <c r="O3775" s="4">
        <f t="shared" si="916"/>
        <v>48</v>
      </c>
      <c r="P3775" s="4">
        <f t="shared" si="916"/>
        <v>89</v>
      </c>
      <c r="Q3775" s="4">
        <f t="shared" si="918"/>
        <v>41</v>
      </c>
      <c r="R3775" s="11"/>
    </row>
    <row r="3776" spans="1:18" x14ac:dyDescent="0.2">
      <c r="A3776" s="1" t="s">
        <v>3876</v>
      </c>
      <c r="B3776" s="4" t="str">
        <f t="shared" si="908"/>
        <v>2022-05-03</v>
      </c>
      <c r="C3776" s="3">
        <v>44684</v>
      </c>
      <c r="E3776" s="4" t="str">
        <f t="shared" si="909"/>
        <v>36.0;77.0;49.0;89.0</v>
      </c>
      <c r="F3776" s="4" t="str">
        <f t="shared" si="910"/>
        <v>36.0;77.0</v>
      </c>
      <c r="G3776" s="4" t="str">
        <f t="shared" si="911"/>
        <v>36.0</v>
      </c>
      <c r="H3776" s="4" t="str">
        <f t="shared" si="912"/>
        <v>77.0</v>
      </c>
      <c r="I3776" s="4" t="str">
        <f t="shared" si="913"/>
        <v>49.0;89.0</v>
      </c>
      <c r="J3776" s="4" t="str">
        <f t="shared" si="914"/>
        <v>49.0</v>
      </c>
      <c r="K3776" s="4" t="str">
        <f t="shared" si="915"/>
        <v>89.0</v>
      </c>
      <c r="L3776" s="4">
        <f t="shared" si="919"/>
        <v>36</v>
      </c>
      <c r="M3776" s="4">
        <f t="shared" si="919"/>
        <v>77</v>
      </c>
      <c r="N3776" s="10">
        <f t="shared" si="917"/>
        <v>-0.53246753246753253</v>
      </c>
      <c r="O3776" s="4">
        <f t="shared" si="916"/>
        <v>49</v>
      </c>
      <c r="P3776" s="4">
        <f t="shared" si="916"/>
        <v>89</v>
      </c>
      <c r="Q3776" s="4">
        <f t="shared" si="918"/>
        <v>40</v>
      </c>
      <c r="R3776" s="11"/>
    </row>
    <row r="3777" spans="1:18" x14ac:dyDescent="0.2">
      <c r="A3777" s="1" t="s">
        <v>3877</v>
      </c>
      <c r="B3777" s="4" t="str">
        <f t="shared" si="908"/>
        <v>2022-05-04</v>
      </c>
      <c r="C3777" s="3">
        <v>44685</v>
      </c>
      <c r="E3777" s="4" t="str">
        <f t="shared" si="909"/>
        <v>35.0;77.0;51.0;88.0</v>
      </c>
      <c r="F3777" s="4" t="str">
        <f t="shared" si="910"/>
        <v>35.0;77.0</v>
      </c>
      <c r="G3777" s="4" t="str">
        <f t="shared" si="911"/>
        <v>35.0</v>
      </c>
      <c r="H3777" s="4" t="str">
        <f t="shared" si="912"/>
        <v>77.0</v>
      </c>
      <c r="I3777" s="4" t="str">
        <f t="shared" si="913"/>
        <v>51.0;88.0</v>
      </c>
      <c r="J3777" s="4" t="str">
        <f t="shared" si="914"/>
        <v>51.0</v>
      </c>
      <c r="K3777" s="4" t="str">
        <f t="shared" si="915"/>
        <v>88.0</v>
      </c>
      <c r="L3777" s="4">
        <f t="shared" si="919"/>
        <v>35</v>
      </c>
      <c r="M3777" s="4">
        <f t="shared" si="919"/>
        <v>77</v>
      </c>
      <c r="N3777" s="10">
        <f t="shared" si="917"/>
        <v>-0.54545454545454541</v>
      </c>
      <c r="O3777" s="4">
        <f t="shared" si="916"/>
        <v>51</v>
      </c>
      <c r="P3777" s="4">
        <f t="shared" si="916"/>
        <v>88</v>
      </c>
      <c r="Q3777" s="4">
        <f t="shared" si="918"/>
        <v>37</v>
      </c>
      <c r="R3777" s="11"/>
    </row>
    <row r="3778" spans="1:18" x14ac:dyDescent="0.2">
      <c r="A3778" s="1" t="s">
        <v>3878</v>
      </c>
      <c r="B3778" s="4" t="str">
        <f t="shared" si="908"/>
        <v>2022-05-05</v>
      </c>
      <c r="C3778" s="3">
        <v>44686</v>
      </c>
      <c r="E3778" s="4" t="str">
        <f t="shared" si="909"/>
        <v>35.0;76.0;51.0;88.0</v>
      </c>
      <c r="F3778" s="4" t="str">
        <f t="shared" si="910"/>
        <v>35.0;76.0</v>
      </c>
      <c r="G3778" s="4" t="str">
        <f t="shared" si="911"/>
        <v>35.0</v>
      </c>
      <c r="H3778" s="4" t="str">
        <f t="shared" si="912"/>
        <v>76.0</v>
      </c>
      <c r="I3778" s="4" t="str">
        <f t="shared" si="913"/>
        <v>51.0;88.0</v>
      </c>
      <c r="J3778" s="4" t="str">
        <f t="shared" si="914"/>
        <v>51.0</v>
      </c>
      <c r="K3778" s="4" t="str">
        <f t="shared" si="915"/>
        <v>88.0</v>
      </c>
      <c r="L3778" s="4">
        <f t="shared" si="919"/>
        <v>35</v>
      </c>
      <c r="M3778" s="4">
        <f t="shared" si="919"/>
        <v>76</v>
      </c>
      <c r="N3778" s="10">
        <f t="shared" si="917"/>
        <v>-0.53947368421052633</v>
      </c>
      <c r="O3778" s="4">
        <f t="shared" si="916"/>
        <v>51</v>
      </c>
      <c r="P3778" s="4">
        <f t="shared" si="916"/>
        <v>88</v>
      </c>
      <c r="Q3778" s="4">
        <f t="shared" si="918"/>
        <v>37</v>
      </c>
      <c r="R3778" s="11"/>
    </row>
    <row r="3779" spans="1:18" x14ac:dyDescent="0.2">
      <c r="A3779" s="1" t="s">
        <v>3879</v>
      </c>
      <c r="B3779" s="4" t="str">
        <f t="shared" si="908"/>
        <v>2022-05-06</v>
      </c>
      <c r="C3779" s="3">
        <v>44687</v>
      </c>
      <c r="E3779" s="4" t="str">
        <f t="shared" si="909"/>
        <v>34.0;76.0;52.0;87.0</v>
      </c>
      <c r="F3779" s="4" t="str">
        <f t="shared" si="910"/>
        <v>34.0;76.0</v>
      </c>
      <c r="G3779" s="4" t="str">
        <f t="shared" si="911"/>
        <v>34.0</v>
      </c>
      <c r="H3779" s="4" t="str">
        <f t="shared" si="912"/>
        <v>76.0</v>
      </c>
      <c r="I3779" s="4" t="str">
        <f t="shared" si="913"/>
        <v>52.0;87.0</v>
      </c>
      <c r="J3779" s="4" t="str">
        <f t="shared" si="914"/>
        <v>52.0</v>
      </c>
      <c r="K3779" s="4" t="str">
        <f t="shared" si="915"/>
        <v>87.0</v>
      </c>
      <c r="L3779" s="4">
        <f t="shared" si="919"/>
        <v>34</v>
      </c>
      <c r="M3779" s="4">
        <f t="shared" si="919"/>
        <v>76</v>
      </c>
      <c r="N3779" s="10">
        <f t="shared" si="917"/>
        <v>-0.55263157894736836</v>
      </c>
      <c r="O3779" s="4">
        <f t="shared" si="916"/>
        <v>52</v>
      </c>
      <c r="P3779" s="4">
        <f t="shared" si="916"/>
        <v>87</v>
      </c>
      <c r="Q3779" s="4">
        <f t="shared" si="918"/>
        <v>35</v>
      </c>
      <c r="R3779" s="11"/>
    </row>
    <row r="3780" spans="1:18" x14ac:dyDescent="0.2">
      <c r="A3780" s="1" t="s">
        <v>3880</v>
      </c>
      <c r="B3780" s="4" t="str">
        <f t="shared" ref="B3780:B3843" si="920">LEFT(A3780,10)</f>
        <v>2022-05-07</v>
      </c>
      <c r="C3780" s="3">
        <v>44688</v>
      </c>
      <c r="E3780" s="4" t="str">
        <f t="shared" ref="E3780:E3843" si="921">RIGHT(A3780,19)</f>
        <v>34.0;75.0;52.0;88.0</v>
      </c>
      <c r="F3780" s="4" t="str">
        <f t="shared" ref="F3780:F3843" si="922">LEFT(E3780,9)</f>
        <v>34.0;75.0</v>
      </c>
      <c r="G3780" s="4" t="str">
        <f t="shared" ref="G3780:G3843" si="923">LEFT(F3780,4)</f>
        <v>34.0</v>
      </c>
      <c r="H3780" s="4" t="str">
        <f t="shared" ref="H3780:H3843" si="924">RIGHT(F3780,4)</f>
        <v>75.0</v>
      </c>
      <c r="I3780" s="4" t="str">
        <f t="shared" ref="I3780:I3843" si="925">RIGHT(E3780,9)</f>
        <v>52.0;88.0</v>
      </c>
      <c r="J3780" s="4" t="str">
        <f t="shared" ref="J3780:J3843" si="926">LEFT(I3780,4)</f>
        <v>52.0</v>
      </c>
      <c r="K3780" s="4" t="str">
        <f t="shared" ref="K3780:K3843" si="927">RIGHT(I3780,4)</f>
        <v>88.0</v>
      </c>
      <c r="L3780" s="4">
        <f t="shared" si="919"/>
        <v>34</v>
      </c>
      <c r="M3780" s="4">
        <f t="shared" si="919"/>
        <v>75</v>
      </c>
      <c r="N3780" s="10">
        <f t="shared" si="917"/>
        <v>-0.54666666666666663</v>
      </c>
      <c r="O3780" s="4">
        <f t="shared" ref="O3780:P3843" si="928">VALUE(J3780)</f>
        <v>52</v>
      </c>
      <c r="P3780" s="4">
        <f t="shared" si="928"/>
        <v>88</v>
      </c>
      <c r="Q3780" s="4">
        <f t="shared" si="918"/>
        <v>36</v>
      </c>
      <c r="R3780" s="11"/>
    </row>
    <row r="3781" spans="1:18" x14ac:dyDescent="0.2">
      <c r="A3781" s="1" t="s">
        <v>3881</v>
      </c>
      <c r="B3781" s="4" t="str">
        <f t="shared" si="920"/>
        <v>2022-05-08</v>
      </c>
      <c r="C3781" s="3">
        <v>44689</v>
      </c>
      <c r="E3781" s="4" t="str">
        <f t="shared" si="921"/>
        <v>34.0;75.0;53.0;90.0</v>
      </c>
      <c r="F3781" s="4" t="str">
        <f t="shared" si="922"/>
        <v>34.0;75.0</v>
      </c>
      <c r="G3781" s="4" t="str">
        <f t="shared" si="923"/>
        <v>34.0</v>
      </c>
      <c r="H3781" s="4" t="str">
        <f t="shared" si="924"/>
        <v>75.0</v>
      </c>
      <c r="I3781" s="4" t="str">
        <f t="shared" si="925"/>
        <v>53.0;90.0</v>
      </c>
      <c r="J3781" s="4" t="str">
        <f t="shared" si="926"/>
        <v>53.0</v>
      </c>
      <c r="K3781" s="4" t="str">
        <f t="shared" si="927"/>
        <v>90.0</v>
      </c>
      <c r="L3781" s="4">
        <f t="shared" si="919"/>
        <v>34</v>
      </c>
      <c r="M3781" s="4">
        <f t="shared" si="919"/>
        <v>75</v>
      </c>
      <c r="N3781" s="10">
        <f t="shared" ref="N3781:N3844" si="929">L3781/M3781-1</f>
        <v>-0.54666666666666663</v>
      </c>
      <c r="O3781" s="4">
        <f t="shared" si="928"/>
        <v>53</v>
      </c>
      <c r="P3781" s="4">
        <f t="shared" si="928"/>
        <v>90</v>
      </c>
      <c r="Q3781" s="4">
        <f t="shared" ref="Q3781:Q3844" si="930">P3781-O3781</f>
        <v>37</v>
      </c>
      <c r="R3781" s="11"/>
    </row>
    <row r="3782" spans="1:18" x14ac:dyDescent="0.2">
      <c r="A3782" s="1" t="s">
        <v>3882</v>
      </c>
      <c r="B3782" s="4" t="str">
        <f t="shared" si="920"/>
        <v>2022-05-09</v>
      </c>
      <c r="C3782" s="3">
        <v>44690</v>
      </c>
      <c r="E3782" s="4" t="str">
        <f t="shared" si="921"/>
        <v>34.0;76.0;54.0;90.0</v>
      </c>
      <c r="F3782" s="4" t="str">
        <f t="shared" si="922"/>
        <v>34.0;76.0</v>
      </c>
      <c r="G3782" s="4" t="str">
        <f t="shared" si="923"/>
        <v>34.0</v>
      </c>
      <c r="H3782" s="4" t="str">
        <f t="shared" si="924"/>
        <v>76.0</v>
      </c>
      <c r="I3782" s="4" t="str">
        <f t="shared" si="925"/>
        <v>54.0;90.0</v>
      </c>
      <c r="J3782" s="4" t="str">
        <f t="shared" si="926"/>
        <v>54.0</v>
      </c>
      <c r="K3782" s="4" t="str">
        <f t="shared" si="927"/>
        <v>90.0</v>
      </c>
      <c r="L3782" s="4">
        <f t="shared" si="919"/>
        <v>34</v>
      </c>
      <c r="M3782" s="4">
        <f t="shared" si="919"/>
        <v>76</v>
      </c>
      <c r="N3782" s="10">
        <f t="shared" si="929"/>
        <v>-0.55263157894736836</v>
      </c>
      <c r="O3782" s="4">
        <f t="shared" si="928"/>
        <v>54</v>
      </c>
      <c r="P3782" s="4">
        <f t="shared" si="928"/>
        <v>90</v>
      </c>
      <c r="Q3782" s="4">
        <f t="shared" si="930"/>
        <v>36</v>
      </c>
      <c r="R3782" s="11"/>
    </row>
    <row r="3783" spans="1:18" x14ac:dyDescent="0.2">
      <c r="A3783" s="1" t="s">
        <v>3883</v>
      </c>
      <c r="B3783" s="4" t="str">
        <f t="shared" si="920"/>
        <v>2022-05-10</v>
      </c>
      <c r="C3783" s="3">
        <v>44691</v>
      </c>
      <c r="E3783" s="4" t="str">
        <f t="shared" si="921"/>
        <v>34.0;76.0;55.0;90.0</v>
      </c>
      <c r="F3783" s="4" t="str">
        <f t="shared" si="922"/>
        <v>34.0;76.0</v>
      </c>
      <c r="G3783" s="4" t="str">
        <f t="shared" si="923"/>
        <v>34.0</v>
      </c>
      <c r="H3783" s="4" t="str">
        <f t="shared" si="924"/>
        <v>76.0</v>
      </c>
      <c r="I3783" s="4" t="str">
        <f t="shared" si="925"/>
        <v>55.0;90.0</v>
      </c>
      <c r="J3783" s="4" t="str">
        <f t="shared" si="926"/>
        <v>55.0</v>
      </c>
      <c r="K3783" s="4" t="str">
        <f t="shared" si="927"/>
        <v>90.0</v>
      </c>
      <c r="L3783" s="4">
        <f t="shared" si="919"/>
        <v>34</v>
      </c>
      <c r="M3783" s="4">
        <f t="shared" si="919"/>
        <v>76</v>
      </c>
      <c r="N3783" s="10">
        <f t="shared" si="929"/>
        <v>-0.55263157894736836</v>
      </c>
      <c r="O3783" s="4">
        <f t="shared" si="928"/>
        <v>55</v>
      </c>
      <c r="P3783" s="4">
        <f t="shared" si="928"/>
        <v>90</v>
      </c>
      <c r="Q3783" s="4">
        <f t="shared" si="930"/>
        <v>35</v>
      </c>
      <c r="R3783" s="11"/>
    </row>
    <row r="3784" spans="1:18" x14ac:dyDescent="0.2">
      <c r="A3784" s="1" t="s">
        <v>3884</v>
      </c>
      <c r="B3784" s="4" t="str">
        <f t="shared" si="920"/>
        <v>2022-05-11</v>
      </c>
      <c r="C3784" s="3">
        <v>44692</v>
      </c>
      <c r="E3784" s="4" t="str">
        <f t="shared" si="921"/>
        <v>34.0;77.0;55.0;91.0</v>
      </c>
      <c r="F3784" s="4" t="str">
        <f t="shared" si="922"/>
        <v>34.0;77.0</v>
      </c>
      <c r="G3784" s="4" t="str">
        <f t="shared" si="923"/>
        <v>34.0</v>
      </c>
      <c r="H3784" s="4" t="str">
        <f t="shared" si="924"/>
        <v>77.0</v>
      </c>
      <c r="I3784" s="4" t="str">
        <f t="shared" si="925"/>
        <v>55.0;91.0</v>
      </c>
      <c r="J3784" s="4" t="str">
        <f t="shared" si="926"/>
        <v>55.0</v>
      </c>
      <c r="K3784" s="4" t="str">
        <f t="shared" si="927"/>
        <v>91.0</v>
      </c>
      <c r="L3784" s="4">
        <f t="shared" si="919"/>
        <v>34</v>
      </c>
      <c r="M3784" s="4">
        <f t="shared" si="919"/>
        <v>77</v>
      </c>
      <c r="N3784" s="10">
        <f t="shared" si="929"/>
        <v>-0.55844155844155852</v>
      </c>
      <c r="O3784" s="4">
        <f t="shared" si="928"/>
        <v>55</v>
      </c>
      <c r="P3784" s="4">
        <f t="shared" si="928"/>
        <v>91</v>
      </c>
      <c r="Q3784" s="4">
        <f t="shared" si="930"/>
        <v>36</v>
      </c>
      <c r="R3784" s="11"/>
    </row>
    <row r="3785" spans="1:18" x14ac:dyDescent="0.2">
      <c r="A3785" s="1" t="s">
        <v>3885</v>
      </c>
      <c r="B3785" s="4" t="str">
        <f t="shared" si="920"/>
        <v>2022-05-12</v>
      </c>
      <c r="C3785" s="3">
        <v>44693</v>
      </c>
      <c r="E3785" s="4" t="str">
        <f t="shared" si="921"/>
        <v>34.0;77.0;55.0;91.0</v>
      </c>
      <c r="F3785" s="4" t="str">
        <f t="shared" si="922"/>
        <v>34.0;77.0</v>
      </c>
      <c r="G3785" s="4" t="str">
        <f t="shared" si="923"/>
        <v>34.0</v>
      </c>
      <c r="H3785" s="4" t="str">
        <f t="shared" si="924"/>
        <v>77.0</v>
      </c>
      <c r="I3785" s="4" t="str">
        <f t="shared" si="925"/>
        <v>55.0;91.0</v>
      </c>
      <c r="J3785" s="4" t="str">
        <f t="shared" si="926"/>
        <v>55.0</v>
      </c>
      <c r="K3785" s="4" t="str">
        <f t="shared" si="927"/>
        <v>91.0</v>
      </c>
      <c r="L3785" s="4">
        <f t="shared" si="919"/>
        <v>34</v>
      </c>
      <c r="M3785" s="4">
        <f t="shared" si="919"/>
        <v>77</v>
      </c>
      <c r="N3785" s="10">
        <f t="shared" si="929"/>
        <v>-0.55844155844155852</v>
      </c>
      <c r="O3785" s="4">
        <f t="shared" si="928"/>
        <v>55</v>
      </c>
      <c r="P3785" s="4">
        <f t="shared" si="928"/>
        <v>91</v>
      </c>
      <c r="Q3785" s="4">
        <f t="shared" si="930"/>
        <v>36</v>
      </c>
      <c r="R3785" s="11"/>
    </row>
    <row r="3786" spans="1:18" x14ac:dyDescent="0.2">
      <c r="A3786" s="1" t="s">
        <v>3886</v>
      </c>
      <c r="B3786" s="4" t="str">
        <f t="shared" si="920"/>
        <v>2022-05-13</v>
      </c>
      <c r="C3786" s="3">
        <v>44694</v>
      </c>
      <c r="E3786" s="4" t="str">
        <f t="shared" si="921"/>
        <v>34.0;77.0;55.0;91.0</v>
      </c>
      <c r="F3786" s="4" t="str">
        <f t="shared" si="922"/>
        <v>34.0;77.0</v>
      </c>
      <c r="G3786" s="4" t="str">
        <f t="shared" si="923"/>
        <v>34.0</v>
      </c>
      <c r="H3786" s="4" t="str">
        <f t="shared" si="924"/>
        <v>77.0</v>
      </c>
      <c r="I3786" s="4" t="str">
        <f t="shared" si="925"/>
        <v>55.0;91.0</v>
      </c>
      <c r="J3786" s="4" t="str">
        <f t="shared" si="926"/>
        <v>55.0</v>
      </c>
      <c r="K3786" s="4" t="str">
        <f t="shared" si="927"/>
        <v>91.0</v>
      </c>
      <c r="L3786" s="4">
        <f t="shared" si="919"/>
        <v>34</v>
      </c>
      <c r="M3786" s="4">
        <f t="shared" si="919"/>
        <v>77</v>
      </c>
      <c r="N3786" s="10">
        <f t="shared" si="929"/>
        <v>-0.55844155844155852</v>
      </c>
      <c r="O3786" s="4">
        <f t="shared" si="928"/>
        <v>55</v>
      </c>
      <c r="P3786" s="4">
        <f t="shared" si="928"/>
        <v>91</v>
      </c>
      <c r="Q3786" s="4">
        <f t="shared" si="930"/>
        <v>36</v>
      </c>
      <c r="R3786" s="11"/>
    </row>
    <row r="3787" spans="1:18" x14ac:dyDescent="0.2">
      <c r="A3787" s="1" t="s">
        <v>3887</v>
      </c>
      <c r="B3787" s="4" t="str">
        <f t="shared" si="920"/>
        <v>2022-05-14</v>
      </c>
      <c r="C3787" s="3">
        <v>44695</v>
      </c>
      <c r="E3787" s="4" t="str">
        <f t="shared" si="921"/>
        <v>34.0;77.0;55.0;91.0</v>
      </c>
      <c r="F3787" s="4" t="str">
        <f t="shared" si="922"/>
        <v>34.0;77.0</v>
      </c>
      <c r="G3787" s="4" t="str">
        <f t="shared" si="923"/>
        <v>34.0</v>
      </c>
      <c r="H3787" s="4" t="str">
        <f t="shared" si="924"/>
        <v>77.0</v>
      </c>
      <c r="I3787" s="4" t="str">
        <f t="shared" si="925"/>
        <v>55.0;91.0</v>
      </c>
      <c r="J3787" s="4" t="str">
        <f t="shared" si="926"/>
        <v>55.0</v>
      </c>
      <c r="K3787" s="4" t="str">
        <f t="shared" si="927"/>
        <v>91.0</v>
      </c>
      <c r="L3787" s="4">
        <f t="shared" si="919"/>
        <v>34</v>
      </c>
      <c r="M3787" s="4">
        <f t="shared" si="919"/>
        <v>77</v>
      </c>
      <c r="N3787" s="10">
        <f t="shared" si="929"/>
        <v>-0.55844155844155852</v>
      </c>
      <c r="O3787" s="4">
        <f t="shared" si="928"/>
        <v>55</v>
      </c>
      <c r="P3787" s="4">
        <f t="shared" si="928"/>
        <v>91</v>
      </c>
      <c r="Q3787" s="4">
        <f t="shared" si="930"/>
        <v>36</v>
      </c>
      <c r="R3787" s="11"/>
    </row>
    <row r="3788" spans="1:18" x14ac:dyDescent="0.2">
      <c r="A3788" s="1" t="s">
        <v>3888</v>
      </c>
      <c r="B3788" s="4" t="str">
        <f t="shared" si="920"/>
        <v>2022-05-15</v>
      </c>
      <c r="C3788" s="3">
        <v>44696</v>
      </c>
      <c r="E3788" s="4" t="str">
        <f t="shared" si="921"/>
        <v>34.0;77.0;55.0;91.0</v>
      </c>
      <c r="F3788" s="4" t="str">
        <f t="shared" si="922"/>
        <v>34.0;77.0</v>
      </c>
      <c r="G3788" s="4" t="str">
        <f t="shared" si="923"/>
        <v>34.0</v>
      </c>
      <c r="H3788" s="4" t="str">
        <f t="shared" si="924"/>
        <v>77.0</v>
      </c>
      <c r="I3788" s="4" t="str">
        <f t="shared" si="925"/>
        <v>55.0;91.0</v>
      </c>
      <c r="J3788" s="4" t="str">
        <f t="shared" si="926"/>
        <v>55.0</v>
      </c>
      <c r="K3788" s="4" t="str">
        <f t="shared" si="927"/>
        <v>91.0</v>
      </c>
      <c r="L3788" s="4">
        <f t="shared" si="919"/>
        <v>34</v>
      </c>
      <c r="M3788" s="4">
        <f t="shared" si="919"/>
        <v>77</v>
      </c>
      <c r="N3788" s="10">
        <f t="shared" si="929"/>
        <v>-0.55844155844155852</v>
      </c>
      <c r="O3788" s="4">
        <f t="shared" si="928"/>
        <v>55</v>
      </c>
      <c r="P3788" s="4">
        <f t="shared" si="928"/>
        <v>91</v>
      </c>
      <c r="Q3788" s="4">
        <f t="shared" si="930"/>
        <v>36</v>
      </c>
      <c r="R3788" s="11"/>
    </row>
    <row r="3789" spans="1:18" x14ac:dyDescent="0.2">
      <c r="A3789" s="1" t="s">
        <v>3889</v>
      </c>
      <c r="B3789" s="4" t="str">
        <f t="shared" si="920"/>
        <v>2022-05-16</v>
      </c>
      <c r="C3789" s="3">
        <v>44697</v>
      </c>
      <c r="E3789" s="4" t="str">
        <f t="shared" si="921"/>
        <v>34.0;79.0;55.0;91.0</v>
      </c>
      <c r="F3789" s="4" t="str">
        <f t="shared" si="922"/>
        <v>34.0;79.0</v>
      </c>
      <c r="G3789" s="4" t="str">
        <f t="shared" si="923"/>
        <v>34.0</v>
      </c>
      <c r="H3789" s="4" t="str">
        <f t="shared" si="924"/>
        <v>79.0</v>
      </c>
      <c r="I3789" s="4" t="str">
        <f t="shared" si="925"/>
        <v>55.0;91.0</v>
      </c>
      <c r="J3789" s="4" t="str">
        <f t="shared" si="926"/>
        <v>55.0</v>
      </c>
      <c r="K3789" s="4" t="str">
        <f t="shared" si="927"/>
        <v>91.0</v>
      </c>
      <c r="L3789" s="4">
        <f t="shared" si="919"/>
        <v>34</v>
      </c>
      <c r="M3789" s="4">
        <f t="shared" si="919"/>
        <v>79</v>
      </c>
      <c r="N3789" s="10">
        <f t="shared" si="929"/>
        <v>-0.56962025316455689</v>
      </c>
      <c r="O3789" s="4">
        <f t="shared" si="928"/>
        <v>55</v>
      </c>
      <c r="P3789" s="4">
        <f t="shared" si="928"/>
        <v>91</v>
      </c>
      <c r="Q3789" s="4">
        <f t="shared" si="930"/>
        <v>36</v>
      </c>
      <c r="R3789" s="11"/>
    </row>
    <row r="3790" spans="1:18" x14ac:dyDescent="0.2">
      <c r="A3790" s="1" t="s">
        <v>3890</v>
      </c>
      <c r="B3790" s="4" t="str">
        <f t="shared" si="920"/>
        <v>2022-05-17</v>
      </c>
      <c r="C3790" s="3">
        <v>44698</v>
      </c>
      <c r="E3790" s="4" t="str">
        <f t="shared" si="921"/>
        <v>34.0;78.0;55.0;91.0</v>
      </c>
      <c r="F3790" s="4" t="str">
        <f t="shared" si="922"/>
        <v>34.0;78.0</v>
      </c>
      <c r="G3790" s="4" t="str">
        <f t="shared" si="923"/>
        <v>34.0</v>
      </c>
      <c r="H3790" s="4" t="str">
        <f t="shared" si="924"/>
        <v>78.0</v>
      </c>
      <c r="I3790" s="4" t="str">
        <f t="shared" si="925"/>
        <v>55.0;91.0</v>
      </c>
      <c r="J3790" s="4" t="str">
        <f t="shared" si="926"/>
        <v>55.0</v>
      </c>
      <c r="K3790" s="4" t="str">
        <f t="shared" si="927"/>
        <v>91.0</v>
      </c>
      <c r="L3790" s="4">
        <f t="shared" si="919"/>
        <v>34</v>
      </c>
      <c r="M3790" s="4">
        <f t="shared" si="919"/>
        <v>78</v>
      </c>
      <c r="N3790" s="10">
        <f t="shared" si="929"/>
        <v>-0.5641025641025641</v>
      </c>
      <c r="O3790" s="4">
        <f t="shared" si="928"/>
        <v>55</v>
      </c>
      <c r="P3790" s="4">
        <f t="shared" si="928"/>
        <v>91</v>
      </c>
      <c r="Q3790" s="4">
        <f t="shared" si="930"/>
        <v>36</v>
      </c>
      <c r="R3790" s="11"/>
    </row>
    <row r="3791" spans="1:18" x14ac:dyDescent="0.2">
      <c r="A3791" s="1" t="s">
        <v>3891</v>
      </c>
      <c r="B3791" s="4" t="str">
        <f t="shared" si="920"/>
        <v>2022-05-18</v>
      </c>
      <c r="C3791" s="3">
        <v>44699</v>
      </c>
      <c r="E3791" s="4" t="str">
        <f t="shared" si="921"/>
        <v>34.0;79.0;55.0;91.0</v>
      </c>
      <c r="F3791" s="4" t="str">
        <f t="shared" si="922"/>
        <v>34.0;79.0</v>
      </c>
      <c r="G3791" s="4" t="str">
        <f t="shared" si="923"/>
        <v>34.0</v>
      </c>
      <c r="H3791" s="4" t="str">
        <f t="shared" si="924"/>
        <v>79.0</v>
      </c>
      <c r="I3791" s="4" t="str">
        <f t="shared" si="925"/>
        <v>55.0;91.0</v>
      </c>
      <c r="J3791" s="4" t="str">
        <f t="shared" si="926"/>
        <v>55.0</v>
      </c>
      <c r="K3791" s="4" t="str">
        <f t="shared" si="927"/>
        <v>91.0</v>
      </c>
      <c r="L3791" s="4">
        <f t="shared" si="919"/>
        <v>34</v>
      </c>
      <c r="M3791" s="4">
        <f t="shared" si="919"/>
        <v>79</v>
      </c>
      <c r="N3791" s="10">
        <f t="shared" si="929"/>
        <v>-0.56962025316455689</v>
      </c>
      <c r="O3791" s="4">
        <f t="shared" si="928"/>
        <v>55</v>
      </c>
      <c r="P3791" s="4">
        <f t="shared" si="928"/>
        <v>91</v>
      </c>
      <c r="Q3791" s="4">
        <f t="shared" si="930"/>
        <v>36</v>
      </c>
      <c r="R3791" s="11"/>
    </row>
    <row r="3792" spans="1:18" x14ac:dyDescent="0.2">
      <c r="A3792" s="1" t="s">
        <v>3892</v>
      </c>
      <c r="B3792" s="4" t="str">
        <f t="shared" si="920"/>
        <v>2022-05-19</v>
      </c>
      <c r="C3792" s="3">
        <v>44700</v>
      </c>
      <c r="E3792" s="4" t="str">
        <f t="shared" si="921"/>
        <v>34.0;79.0;55.0;91.0</v>
      </c>
      <c r="F3792" s="4" t="str">
        <f t="shared" si="922"/>
        <v>34.0;79.0</v>
      </c>
      <c r="G3792" s="4" t="str">
        <f t="shared" si="923"/>
        <v>34.0</v>
      </c>
      <c r="H3792" s="4" t="str">
        <f t="shared" si="924"/>
        <v>79.0</v>
      </c>
      <c r="I3792" s="4" t="str">
        <f t="shared" si="925"/>
        <v>55.0;91.0</v>
      </c>
      <c r="J3792" s="4" t="str">
        <f t="shared" si="926"/>
        <v>55.0</v>
      </c>
      <c r="K3792" s="4" t="str">
        <f t="shared" si="927"/>
        <v>91.0</v>
      </c>
      <c r="L3792" s="4">
        <f t="shared" si="919"/>
        <v>34</v>
      </c>
      <c r="M3792" s="4">
        <f t="shared" si="919"/>
        <v>79</v>
      </c>
      <c r="N3792" s="10">
        <f t="shared" si="929"/>
        <v>-0.56962025316455689</v>
      </c>
      <c r="O3792" s="4">
        <f t="shared" si="928"/>
        <v>55</v>
      </c>
      <c r="P3792" s="4">
        <f t="shared" si="928"/>
        <v>91</v>
      </c>
      <c r="Q3792" s="4">
        <f t="shared" si="930"/>
        <v>36</v>
      </c>
      <c r="R3792" s="11"/>
    </row>
    <row r="3793" spans="1:18" x14ac:dyDescent="0.2">
      <c r="A3793" s="1" t="s">
        <v>3893</v>
      </c>
      <c r="B3793" s="4" t="str">
        <f t="shared" si="920"/>
        <v>2022-05-20</v>
      </c>
      <c r="C3793" s="3">
        <v>44701</v>
      </c>
      <c r="E3793" s="4" t="str">
        <f t="shared" si="921"/>
        <v>33.0;78.0;55.0;91.0</v>
      </c>
      <c r="F3793" s="4" t="str">
        <f t="shared" si="922"/>
        <v>33.0;78.0</v>
      </c>
      <c r="G3793" s="4" t="str">
        <f t="shared" si="923"/>
        <v>33.0</v>
      </c>
      <c r="H3793" s="4" t="str">
        <f t="shared" si="924"/>
        <v>78.0</v>
      </c>
      <c r="I3793" s="4" t="str">
        <f t="shared" si="925"/>
        <v>55.0;91.0</v>
      </c>
      <c r="J3793" s="4" t="str">
        <f t="shared" si="926"/>
        <v>55.0</v>
      </c>
      <c r="K3793" s="4" t="str">
        <f t="shared" si="927"/>
        <v>91.0</v>
      </c>
      <c r="L3793" s="4">
        <f t="shared" si="919"/>
        <v>33</v>
      </c>
      <c r="M3793" s="4">
        <f t="shared" si="919"/>
        <v>78</v>
      </c>
      <c r="N3793" s="10">
        <f t="shared" si="929"/>
        <v>-0.57692307692307687</v>
      </c>
      <c r="O3793" s="4">
        <f t="shared" si="928"/>
        <v>55</v>
      </c>
      <c r="P3793" s="4">
        <f t="shared" si="928"/>
        <v>91</v>
      </c>
      <c r="Q3793" s="4">
        <f t="shared" si="930"/>
        <v>36</v>
      </c>
      <c r="R3793" s="11"/>
    </row>
    <row r="3794" spans="1:18" x14ac:dyDescent="0.2">
      <c r="A3794" s="1" t="s">
        <v>3894</v>
      </c>
      <c r="B3794" s="4" t="str">
        <f t="shared" si="920"/>
        <v>2022-05-21</v>
      </c>
      <c r="C3794" s="3">
        <v>44702</v>
      </c>
      <c r="E3794" s="4" t="str">
        <f t="shared" si="921"/>
        <v>33.0;78.0;55.0;90.0</v>
      </c>
      <c r="F3794" s="4" t="str">
        <f t="shared" si="922"/>
        <v>33.0;78.0</v>
      </c>
      <c r="G3794" s="4" t="str">
        <f t="shared" si="923"/>
        <v>33.0</v>
      </c>
      <c r="H3794" s="4" t="str">
        <f t="shared" si="924"/>
        <v>78.0</v>
      </c>
      <c r="I3794" s="4" t="str">
        <f t="shared" si="925"/>
        <v>55.0;90.0</v>
      </c>
      <c r="J3794" s="4" t="str">
        <f t="shared" si="926"/>
        <v>55.0</v>
      </c>
      <c r="K3794" s="4" t="str">
        <f t="shared" si="927"/>
        <v>90.0</v>
      </c>
      <c r="L3794" s="4">
        <f t="shared" si="919"/>
        <v>33</v>
      </c>
      <c r="M3794" s="4">
        <f t="shared" si="919"/>
        <v>78</v>
      </c>
      <c r="N3794" s="10">
        <f t="shared" si="929"/>
        <v>-0.57692307692307687</v>
      </c>
      <c r="O3794" s="4">
        <f t="shared" si="928"/>
        <v>55</v>
      </c>
      <c r="P3794" s="4">
        <f t="shared" si="928"/>
        <v>90</v>
      </c>
      <c r="Q3794" s="4">
        <f t="shared" si="930"/>
        <v>35</v>
      </c>
      <c r="R3794" s="11"/>
    </row>
    <row r="3795" spans="1:18" x14ac:dyDescent="0.2">
      <c r="A3795" s="1" t="s">
        <v>3895</v>
      </c>
      <c r="B3795" s="4" t="str">
        <f t="shared" si="920"/>
        <v>2022-05-22</v>
      </c>
      <c r="C3795" s="3">
        <v>44703</v>
      </c>
      <c r="E3795" s="4" t="str">
        <f t="shared" si="921"/>
        <v>33.0;78.0;55.0;91.0</v>
      </c>
      <c r="F3795" s="4" t="str">
        <f t="shared" si="922"/>
        <v>33.0;78.0</v>
      </c>
      <c r="G3795" s="4" t="str">
        <f t="shared" si="923"/>
        <v>33.0</v>
      </c>
      <c r="H3795" s="4" t="str">
        <f t="shared" si="924"/>
        <v>78.0</v>
      </c>
      <c r="I3795" s="4" t="str">
        <f t="shared" si="925"/>
        <v>55.0;91.0</v>
      </c>
      <c r="J3795" s="4" t="str">
        <f t="shared" si="926"/>
        <v>55.0</v>
      </c>
      <c r="K3795" s="4" t="str">
        <f t="shared" si="927"/>
        <v>91.0</v>
      </c>
      <c r="L3795" s="4">
        <f t="shared" si="919"/>
        <v>33</v>
      </c>
      <c r="M3795" s="4">
        <f t="shared" si="919"/>
        <v>78</v>
      </c>
      <c r="N3795" s="10">
        <f t="shared" si="929"/>
        <v>-0.57692307692307687</v>
      </c>
      <c r="O3795" s="4">
        <f t="shared" si="928"/>
        <v>55</v>
      </c>
      <c r="P3795" s="4">
        <f t="shared" si="928"/>
        <v>91</v>
      </c>
      <c r="Q3795" s="4">
        <f t="shared" si="930"/>
        <v>36</v>
      </c>
      <c r="R3795" s="11"/>
    </row>
    <row r="3796" spans="1:18" x14ac:dyDescent="0.2">
      <c r="A3796" s="1" t="s">
        <v>3896</v>
      </c>
      <c r="B3796" s="4" t="str">
        <f t="shared" si="920"/>
        <v>2022-05-23</v>
      </c>
      <c r="C3796" s="3">
        <v>44704</v>
      </c>
      <c r="E3796" s="4" t="str">
        <f t="shared" si="921"/>
        <v>33.0;79.0;55.0;90.0</v>
      </c>
      <c r="F3796" s="4" t="str">
        <f t="shared" si="922"/>
        <v>33.0;79.0</v>
      </c>
      <c r="G3796" s="4" t="str">
        <f t="shared" si="923"/>
        <v>33.0</v>
      </c>
      <c r="H3796" s="4" t="str">
        <f t="shared" si="924"/>
        <v>79.0</v>
      </c>
      <c r="I3796" s="4" t="str">
        <f t="shared" si="925"/>
        <v>55.0;90.0</v>
      </c>
      <c r="J3796" s="4" t="str">
        <f t="shared" si="926"/>
        <v>55.0</v>
      </c>
      <c r="K3796" s="4" t="str">
        <f t="shared" si="927"/>
        <v>90.0</v>
      </c>
      <c r="L3796" s="4">
        <f t="shared" si="919"/>
        <v>33</v>
      </c>
      <c r="M3796" s="4">
        <f t="shared" si="919"/>
        <v>79</v>
      </c>
      <c r="N3796" s="10">
        <f t="shared" si="929"/>
        <v>-0.58227848101265822</v>
      </c>
      <c r="O3796" s="4">
        <f t="shared" si="928"/>
        <v>55</v>
      </c>
      <c r="P3796" s="4">
        <f t="shared" si="928"/>
        <v>90</v>
      </c>
      <c r="Q3796" s="4">
        <f t="shared" si="930"/>
        <v>35</v>
      </c>
      <c r="R3796" s="11"/>
    </row>
    <row r="3797" spans="1:18" x14ac:dyDescent="0.2">
      <c r="A3797" s="1" t="s">
        <v>3897</v>
      </c>
      <c r="B3797" s="4" t="str">
        <f t="shared" si="920"/>
        <v>2022-05-24</v>
      </c>
      <c r="C3797" s="3">
        <v>44705</v>
      </c>
      <c r="E3797" s="4" t="str">
        <f t="shared" si="921"/>
        <v>33.0;79.0;55.0;90.0</v>
      </c>
      <c r="F3797" s="4" t="str">
        <f t="shared" si="922"/>
        <v>33.0;79.0</v>
      </c>
      <c r="G3797" s="4" t="str">
        <f t="shared" si="923"/>
        <v>33.0</v>
      </c>
      <c r="H3797" s="4" t="str">
        <f t="shared" si="924"/>
        <v>79.0</v>
      </c>
      <c r="I3797" s="4" t="str">
        <f t="shared" si="925"/>
        <v>55.0;90.0</v>
      </c>
      <c r="J3797" s="4" t="str">
        <f t="shared" si="926"/>
        <v>55.0</v>
      </c>
      <c r="K3797" s="4" t="str">
        <f t="shared" si="927"/>
        <v>90.0</v>
      </c>
      <c r="L3797" s="4">
        <f t="shared" si="919"/>
        <v>33</v>
      </c>
      <c r="M3797" s="4">
        <f t="shared" si="919"/>
        <v>79</v>
      </c>
      <c r="N3797" s="10">
        <f t="shared" si="929"/>
        <v>-0.58227848101265822</v>
      </c>
      <c r="O3797" s="4">
        <f t="shared" si="928"/>
        <v>55</v>
      </c>
      <c r="P3797" s="4">
        <f t="shared" si="928"/>
        <v>90</v>
      </c>
      <c r="Q3797" s="4">
        <f t="shared" si="930"/>
        <v>35</v>
      </c>
      <c r="R3797" s="11"/>
    </row>
    <row r="3798" spans="1:18" x14ac:dyDescent="0.2">
      <c r="A3798" s="1" t="s">
        <v>3898</v>
      </c>
      <c r="B3798" s="4" t="str">
        <f t="shared" si="920"/>
        <v>2022-05-25</v>
      </c>
      <c r="C3798" s="3">
        <v>44706</v>
      </c>
      <c r="E3798" s="4" t="str">
        <f t="shared" si="921"/>
        <v>33.0;79.0;55.0;89.0</v>
      </c>
      <c r="F3798" s="4" t="str">
        <f t="shared" si="922"/>
        <v>33.0;79.0</v>
      </c>
      <c r="G3798" s="4" t="str">
        <f t="shared" si="923"/>
        <v>33.0</v>
      </c>
      <c r="H3798" s="4" t="str">
        <f t="shared" si="924"/>
        <v>79.0</v>
      </c>
      <c r="I3798" s="4" t="str">
        <f t="shared" si="925"/>
        <v>55.0;89.0</v>
      </c>
      <c r="J3798" s="4" t="str">
        <f t="shared" si="926"/>
        <v>55.0</v>
      </c>
      <c r="K3798" s="4" t="str">
        <f t="shared" si="927"/>
        <v>89.0</v>
      </c>
      <c r="L3798" s="4">
        <f t="shared" si="919"/>
        <v>33</v>
      </c>
      <c r="M3798" s="4">
        <f t="shared" si="919"/>
        <v>79</v>
      </c>
      <c r="N3798" s="10">
        <f t="shared" si="929"/>
        <v>-0.58227848101265822</v>
      </c>
      <c r="O3798" s="4">
        <f t="shared" si="928"/>
        <v>55</v>
      </c>
      <c r="P3798" s="4">
        <f t="shared" si="928"/>
        <v>89</v>
      </c>
      <c r="Q3798" s="4">
        <f t="shared" si="930"/>
        <v>34</v>
      </c>
      <c r="R3798" s="11"/>
    </row>
    <row r="3799" spans="1:18" x14ac:dyDescent="0.2">
      <c r="A3799" s="1" t="s">
        <v>3899</v>
      </c>
      <c r="B3799" s="4" t="str">
        <f t="shared" si="920"/>
        <v>2022-05-26</v>
      </c>
      <c r="C3799" s="3">
        <v>44707</v>
      </c>
      <c r="E3799" s="4" t="str">
        <f t="shared" si="921"/>
        <v>34.0;78.0;55.0;89.0</v>
      </c>
      <c r="F3799" s="4" t="str">
        <f t="shared" si="922"/>
        <v>34.0;78.0</v>
      </c>
      <c r="G3799" s="4" t="str">
        <f t="shared" si="923"/>
        <v>34.0</v>
      </c>
      <c r="H3799" s="4" t="str">
        <f t="shared" si="924"/>
        <v>78.0</v>
      </c>
      <c r="I3799" s="4" t="str">
        <f t="shared" si="925"/>
        <v>55.0;89.0</v>
      </c>
      <c r="J3799" s="4" t="str">
        <f t="shared" si="926"/>
        <v>55.0</v>
      </c>
      <c r="K3799" s="4" t="str">
        <f t="shared" si="927"/>
        <v>89.0</v>
      </c>
      <c r="L3799" s="4">
        <f t="shared" si="919"/>
        <v>34</v>
      </c>
      <c r="M3799" s="4">
        <f t="shared" si="919"/>
        <v>78</v>
      </c>
      <c r="N3799" s="10">
        <f t="shared" si="929"/>
        <v>-0.5641025641025641</v>
      </c>
      <c r="O3799" s="4">
        <f t="shared" si="928"/>
        <v>55</v>
      </c>
      <c r="P3799" s="4">
        <f t="shared" si="928"/>
        <v>89</v>
      </c>
      <c r="Q3799" s="4">
        <f t="shared" si="930"/>
        <v>34</v>
      </c>
      <c r="R3799" s="11"/>
    </row>
    <row r="3800" spans="1:18" x14ac:dyDescent="0.2">
      <c r="A3800" s="1" t="s">
        <v>3900</v>
      </c>
      <c r="B3800" s="4" t="str">
        <f t="shared" si="920"/>
        <v>2022-05-27</v>
      </c>
      <c r="C3800" s="3">
        <v>44708</v>
      </c>
      <c r="E3800" s="4" t="str">
        <f t="shared" si="921"/>
        <v>34.0;77.0;55.0;89.0</v>
      </c>
      <c r="F3800" s="4" t="str">
        <f t="shared" si="922"/>
        <v>34.0;77.0</v>
      </c>
      <c r="G3800" s="4" t="str">
        <f t="shared" si="923"/>
        <v>34.0</v>
      </c>
      <c r="H3800" s="4" t="str">
        <f t="shared" si="924"/>
        <v>77.0</v>
      </c>
      <c r="I3800" s="4" t="str">
        <f t="shared" si="925"/>
        <v>55.0;89.0</v>
      </c>
      <c r="J3800" s="4" t="str">
        <f t="shared" si="926"/>
        <v>55.0</v>
      </c>
      <c r="K3800" s="4" t="str">
        <f t="shared" si="927"/>
        <v>89.0</v>
      </c>
      <c r="L3800" s="4">
        <f t="shared" si="919"/>
        <v>34</v>
      </c>
      <c r="M3800" s="4">
        <f t="shared" si="919"/>
        <v>77</v>
      </c>
      <c r="N3800" s="10">
        <f t="shared" si="929"/>
        <v>-0.55844155844155852</v>
      </c>
      <c r="O3800" s="4">
        <f t="shared" si="928"/>
        <v>55</v>
      </c>
      <c r="P3800" s="4">
        <f t="shared" si="928"/>
        <v>89</v>
      </c>
      <c r="Q3800" s="4">
        <f t="shared" si="930"/>
        <v>34</v>
      </c>
      <c r="R3800" s="11"/>
    </row>
    <row r="3801" spans="1:18" x14ac:dyDescent="0.2">
      <c r="A3801" s="1" t="s">
        <v>3901</v>
      </c>
      <c r="B3801" s="4" t="str">
        <f t="shared" si="920"/>
        <v>2022-05-28</v>
      </c>
      <c r="C3801" s="3">
        <v>44709</v>
      </c>
      <c r="E3801" s="4" t="str">
        <f t="shared" si="921"/>
        <v>34.0;77.0;55.0;89.0</v>
      </c>
      <c r="F3801" s="4" t="str">
        <f t="shared" si="922"/>
        <v>34.0;77.0</v>
      </c>
      <c r="G3801" s="4" t="str">
        <f t="shared" si="923"/>
        <v>34.0</v>
      </c>
      <c r="H3801" s="4" t="str">
        <f t="shared" si="924"/>
        <v>77.0</v>
      </c>
      <c r="I3801" s="4" t="str">
        <f t="shared" si="925"/>
        <v>55.0;89.0</v>
      </c>
      <c r="J3801" s="4" t="str">
        <f t="shared" si="926"/>
        <v>55.0</v>
      </c>
      <c r="K3801" s="4" t="str">
        <f t="shared" si="927"/>
        <v>89.0</v>
      </c>
      <c r="L3801" s="4">
        <f t="shared" si="919"/>
        <v>34</v>
      </c>
      <c r="M3801" s="4">
        <f t="shared" si="919"/>
        <v>77</v>
      </c>
      <c r="N3801" s="10">
        <f t="shared" si="929"/>
        <v>-0.55844155844155852</v>
      </c>
      <c r="O3801" s="4">
        <f t="shared" si="928"/>
        <v>55</v>
      </c>
      <c r="P3801" s="4">
        <f t="shared" si="928"/>
        <v>89</v>
      </c>
      <c r="Q3801" s="4">
        <f t="shared" si="930"/>
        <v>34</v>
      </c>
      <c r="R3801" s="11"/>
    </row>
    <row r="3802" spans="1:18" x14ac:dyDescent="0.2">
      <c r="A3802" s="1" t="s">
        <v>3902</v>
      </c>
      <c r="B3802" s="4" t="str">
        <f t="shared" si="920"/>
        <v>2022-05-29</v>
      </c>
      <c r="C3802" s="3">
        <v>44710</v>
      </c>
      <c r="E3802" s="4" t="str">
        <f t="shared" si="921"/>
        <v>34.0;77.0;54.0;90.0</v>
      </c>
      <c r="F3802" s="4" t="str">
        <f t="shared" si="922"/>
        <v>34.0;77.0</v>
      </c>
      <c r="G3802" s="4" t="str">
        <f t="shared" si="923"/>
        <v>34.0</v>
      </c>
      <c r="H3802" s="4" t="str">
        <f t="shared" si="924"/>
        <v>77.0</v>
      </c>
      <c r="I3802" s="4" t="str">
        <f t="shared" si="925"/>
        <v>54.0;90.0</v>
      </c>
      <c r="J3802" s="4" t="str">
        <f t="shared" si="926"/>
        <v>54.0</v>
      </c>
      <c r="K3802" s="4" t="str">
        <f t="shared" si="927"/>
        <v>90.0</v>
      </c>
      <c r="L3802" s="4">
        <f t="shared" si="919"/>
        <v>34</v>
      </c>
      <c r="M3802" s="4">
        <f t="shared" si="919"/>
        <v>77</v>
      </c>
      <c r="N3802" s="10">
        <f t="shared" si="929"/>
        <v>-0.55844155844155852</v>
      </c>
      <c r="O3802" s="4">
        <f t="shared" si="928"/>
        <v>54</v>
      </c>
      <c r="P3802" s="4">
        <f t="shared" si="928"/>
        <v>90</v>
      </c>
      <c r="Q3802" s="4">
        <f t="shared" si="930"/>
        <v>36</v>
      </c>
      <c r="R3802" s="11"/>
    </row>
    <row r="3803" spans="1:18" x14ac:dyDescent="0.2">
      <c r="A3803" s="1" t="s">
        <v>3903</v>
      </c>
      <c r="B3803" s="4" t="str">
        <f t="shared" si="920"/>
        <v>2022-05-30</v>
      </c>
      <c r="C3803" s="3">
        <v>44711</v>
      </c>
      <c r="E3803" s="4" t="str">
        <f t="shared" si="921"/>
        <v>33.0;77.0;54.0;89.0</v>
      </c>
      <c r="F3803" s="4" t="str">
        <f t="shared" si="922"/>
        <v>33.0;77.0</v>
      </c>
      <c r="G3803" s="4" t="str">
        <f t="shared" si="923"/>
        <v>33.0</v>
      </c>
      <c r="H3803" s="4" t="str">
        <f t="shared" si="924"/>
        <v>77.0</v>
      </c>
      <c r="I3803" s="4" t="str">
        <f t="shared" si="925"/>
        <v>54.0;89.0</v>
      </c>
      <c r="J3803" s="4" t="str">
        <f t="shared" si="926"/>
        <v>54.0</v>
      </c>
      <c r="K3803" s="4" t="str">
        <f t="shared" si="927"/>
        <v>89.0</v>
      </c>
      <c r="L3803" s="4">
        <f t="shared" si="919"/>
        <v>33</v>
      </c>
      <c r="M3803" s="4">
        <f t="shared" si="919"/>
        <v>77</v>
      </c>
      <c r="N3803" s="10">
        <f t="shared" si="929"/>
        <v>-0.5714285714285714</v>
      </c>
      <c r="O3803" s="4">
        <f t="shared" si="928"/>
        <v>54</v>
      </c>
      <c r="P3803" s="4">
        <f t="shared" si="928"/>
        <v>89</v>
      </c>
      <c r="Q3803" s="4">
        <f t="shared" si="930"/>
        <v>35</v>
      </c>
      <c r="R3803" s="11"/>
    </row>
    <row r="3804" spans="1:18" x14ac:dyDescent="0.2">
      <c r="A3804" s="1" t="s">
        <v>3904</v>
      </c>
      <c r="B3804" s="4" t="str">
        <f t="shared" si="920"/>
        <v>2022-05-31</v>
      </c>
      <c r="C3804" s="3">
        <v>44712</v>
      </c>
      <c r="E3804" s="4" t="str">
        <f t="shared" si="921"/>
        <v>33.0;76.0;54.0;89.0</v>
      </c>
      <c r="F3804" s="4" t="str">
        <f t="shared" si="922"/>
        <v>33.0;76.0</v>
      </c>
      <c r="G3804" s="4" t="str">
        <f t="shared" si="923"/>
        <v>33.0</v>
      </c>
      <c r="H3804" s="4" t="str">
        <f t="shared" si="924"/>
        <v>76.0</v>
      </c>
      <c r="I3804" s="4" t="str">
        <f t="shared" si="925"/>
        <v>54.0;89.0</v>
      </c>
      <c r="J3804" s="4" t="str">
        <f t="shared" si="926"/>
        <v>54.0</v>
      </c>
      <c r="K3804" s="4" t="str">
        <f t="shared" si="927"/>
        <v>89.0</v>
      </c>
      <c r="L3804" s="4">
        <f t="shared" si="919"/>
        <v>33</v>
      </c>
      <c r="M3804" s="4">
        <f t="shared" si="919"/>
        <v>76</v>
      </c>
      <c r="N3804" s="10">
        <f t="shared" si="929"/>
        <v>-0.56578947368421051</v>
      </c>
      <c r="O3804" s="4">
        <f t="shared" si="928"/>
        <v>54</v>
      </c>
      <c r="P3804" s="4">
        <f t="shared" si="928"/>
        <v>89</v>
      </c>
      <c r="Q3804" s="4">
        <f t="shared" si="930"/>
        <v>35</v>
      </c>
      <c r="R3804" s="11"/>
    </row>
    <row r="3805" spans="1:18" x14ac:dyDescent="0.2">
      <c r="A3805" s="1" t="s">
        <v>3905</v>
      </c>
      <c r="B3805" s="4" t="str">
        <f t="shared" si="920"/>
        <v>2022-06-01</v>
      </c>
      <c r="C3805" s="3">
        <v>44713</v>
      </c>
      <c r="E3805" s="4" t="str">
        <f t="shared" si="921"/>
        <v>33.0;76.0;54.0;89.0</v>
      </c>
      <c r="F3805" s="4" t="str">
        <f t="shared" si="922"/>
        <v>33.0;76.0</v>
      </c>
      <c r="G3805" s="4" t="str">
        <f t="shared" si="923"/>
        <v>33.0</v>
      </c>
      <c r="H3805" s="4" t="str">
        <f t="shared" si="924"/>
        <v>76.0</v>
      </c>
      <c r="I3805" s="4" t="str">
        <f t="shared" si="925"/>
        <v>54.0;89.0</v>
      </c>
      <c r="J3805" s="4" t="str">
        <f t="shared" si="926"/>
        <v>54.0</v>
      </c>
      <c r="K3805" s="4" t="str">
        <f t="shared" si="927"/>
        <v>89.0</v>
      </c>
      <c r="L3805" s="4">
        <f t="shared" si="919"/>
        <v>33</v>
      </c>
      <c r="M3805" s="4">
        <f t="shared" si="919"/>
        <v>76</v>
      </c>
      <c r="N3805" s="10">
        <f t="shared" si="929"/>
        <v>-0.56578947368421051</v>
      </c>
      <c r="O3805" s="4">
        <f t="shared" si="928"/>
        <v>54</v>
      </c>
      <c r="P3805" s="4">
        <f t="shared" si="928"/>
        <v>89</v>
      </c>
      <c r="Q3805" s="4">
        <f t="shared" si="930"/>
        <v>35</v>
      </c>
      <c r="R3805" s="11"/>
    </row>
    <row r="3806" spans="1:18" x14ac:dyDescent="0.2">
      <c r="A3806" s="1" t="s">
        <v>3906</v>
      </c>
      <c r="B3806" s="4" t="str">
        <f t="shared" si="920"/>
        <v>2022-06-02</v>
      </c>
      <c r="C3806" s="3">
        <v>44714</v>
      </c>
      <c r="E3806" s="4" t="str">
        <f t="shared" si="921"/>
        <v>32.0;76.0;54.0;88.0</v>
      </c>
      <c r="F3806" s="4" t="str">
        <f t="shared" si="922"/>
        <v>32.0;76.0</v>
      </c>
      <c r="G3806" s="4" t="str">
        <f t="shared" si="923"/>
        <v>32.0</v>
      </c>
      <c r="H3806" s="4" t="str">
        <f t="shared" si="924"/>
        <v>76.0</v>
      </c>
      <c r="I3806" s="4" t="str">
        <f t="shared" si="925"/>
        <v>54.0;88.0</v>
      </c>
      <c r="J3806" s="4" t="str">
        <f t="shared" si="926"/>
        <v>54.0</v>
      </c>
      <c r="K3806" s="4" t="str">
        <f t="shared" si="927"/>
        <v>88.0</v>
      </c>
      <c r="L3806" s="4">
        <f t="shared" si="919"/>
        <v>32</v>
      </c>
      <c r="M3806" s="4">
        <f t="shared" si="919"/>
        <v>76</v>
      </c>
      <c r="N3806" s="10">
        <f t="shared" si="929"/>
        <v>-0.57894736842105265</v>
      </c>
      <c r="O3806" s="4">
        <f t="shared" si="928"/>
        <v>54</v>
      </c>
      <c r="P3806" s="4">
        <f t="shared" si="928"/>
        <v>88</v>
      </c>
      <c r="Q3806" s="4">
        <f t="shared" si="930"/>
        <v>34</v>
      </c>
      <c r="R3806" s="11"/>
    </row>
    <row r="3807" spans="1:18" x14ac:dyDescent="0.2">
      <c r="A3807" s="1" t="s">
        <v>3907</v>
      </c>
      <c r="B3807" s="4" t="str">
        <f t="shared" si="920"/>
        <v>2022-06-03</v>
      </c>
      <c r="C3807" s="3">
        <v>44715</v>
      </c>
      <c r="E3807" s="4" t="str">
        <f t="shared" si="921"/>
        <v>32.0;76.0;54.0;88.0</v>
      </c>
      <c r="F3807" s="4" t="str">
        <f t="shared" si="922"/>
        <v>32.0;76.0</v>
      </c>
      <c r="G3807" s="4" t="str">
        <f t="shared" si="923"/>
        <v>32.0</v>
      </c>
      <c r="H3807" s="4" t="str">
        <f t="shared" si="924"/>
        <v>76.0</v>
      </c>
      <c r="I3807" s="4" t="str">
        <f t="shared" si="925"/>
        <v>54.0;88.0</v>
      </c>
      <c r="J3807" s="4" t="str">
        <f t="shared" si="926"/>
        <v>54.0</v>
      </c>
      <c r="K3807" s="4" t="str">
        <f t="shared" si="927"/>
        <v>88.0</v>
      </c>
      <c r="L3807" s="4">
        <f t="shared" si="919"/>
        <v>32</v>
      </c>
      <c r="M3807" s="4">
        <f t="shared" si="919"/>
        <v>76</v>
      </c>
      <c r="N3807" s="10">
        <f t="shared" si="929"/>
        <v>-0.57894736842105265</v>
      </c>
      <c r="O3807" s="4">
        <f t="shared" si="928"/>
        <v>54</v>
      </c>
      <c r="P3807" s="4">
        <f t="shared" si="928"/>
        <v>88</v>
      </c>
      <c r="Q3807" s="4">
        <f t="shared" si="930"/>
        <v>34</v>
      </c>
      <c r="R3807" s="11"/>
    </row>
    <row r="3808" spans="1:18" x14ac:dyDescent="0.2">
      <c r="A3808" s="1" t="s">
        <v>3908</v>
      </c>
      <c r="B3808" s="4" t="str">
        <f t="shared" si="920"/>
        <v>2022-06-04</v>
      </c>
      <c r="C3808" s="3">
        <v>44716</v>
      </c>
      <c r="E3808" s="4" t="str">
        <f t="shared" si="921"/>
        <v>32.0;75.0;54.0;88.0</v>
      </c>
      <c r="F3808" s="4" t="str">
        <f t="shared" si="922"/>
        <v>32.0;75.0</v>
      </c>
      <c r="G3808" s="4" t="str">
        <f t="shared" si="923"/>
        <v>32.0</v>
      </c>
      <c r="H3808" s="4" t="str">
        <f t="shared" si="924"/>
        <v>75.0</v>
      </c>
      <c r="I3808" s="4" t="str">
        <f t="shared" si="925"/>
        <v>54.0;88.0</v>
      </c>
      <c r="J3808" s="4" t="str">
        <f t="shared" si="926"/>
        <v>54.0</v>
      </c>
      <c r="K3808" s="4" t="str">
        <f t="shared" si="927"/>
        <v>88.0</v>
      </c>
      <c r="L3808" s="4">
        <f t="shared" si="919"/>
        <v>32</v>
      </c>
      <c r="M3808" s="4">
        <f t="shared" si="919"/>
        <v>75</v>
      </c>
      <c r="N3808" s="10">
        <f t="shared" si="929"/>
        <v>-0.57333333333333325</v>
      </c>
      <c r="O3808" s="4">
        <f t="shared" si="928"/>
        <v>54</v>
      </c>
      <c r="P3808" s="4">
        <f t="shared" si="928"/>
        <v>88</v>
      </c>
      <c r="Q3808" s="4">
        <f t="shared" si="930"/>
        <v>34</v>
      </c>
      <c r="R3808" s="11"/>
    </row>
    <row r="3809" spans="1:18" x14ac:dyDescent="0.2">
      <c r="A3809" s="1" t="s">
        <v>3909</v>
      </c>
      <c r="B3809" s="4" t="str">
        <f t="shared" si="920"/>
        <v>2022-06-05</v>
      </c>
      <c r="C3809" s="3">
        <v>44717</v>
      </c>
      <c r="E3809" s="4" t="str">
        <f t="shared" si="921"/>
        <v>32.0;75.0;54.0;87.0</v>
      </c>
      <c r="F3809" s="4" t="str">
        <f t="shared" si="922"/>
        <v>32.0;75.0</v>
      </c>
      <c r="G3809" s="4" t="str">
        <f t="shared" si="923"/>
        <v>32.0</v>
      </c>
      <c r="H3809" s="4" t="str">
        <f t="shared" si="924"/>
        <v>75.0</v>
      </c>
      <c r="I3809" s="4" t="str">
        <f t="shared" si="925"/>
        <v>54.0;87.0</v>
      </c>
      <c r="J3809" s="4" t="str">
        <f t="shared" si="926"/>
        <v>54.0</v>
      </c>
      <c r="K3809" s="4" t="str">
        <f t="shared" si="927"/>
        <v>87.0</v>
      </c>
      <c r="L3809" s="4">
        <f t="shared" si="919"/>
        <v>32</v>
      </c>
      <c r="M3809" s="4">
        <f t="shared" si="919"/>
        <v>75</v>
      </c>
      <c r="N3809" s="10">
        <f t="shared" si="929"/>
        <v>-0.57333333333333325</v>
      </c>
      <c r="O3809" s="4">
        <f t="shared" si="928"/>
        <v>54</v>
      </c>
      <c r="P3809" s="4">
        <f t="shared" si="928"/>
        <v>87</v>
      </c>
      <c r="Q3809" s="4">
        <f t="shared" si="930"/>
        <v>33</v>
      </c>
      <c r="R3809" s="11"/>
    </row>
    <row r="3810" spans="1:18" x14ac:dyDescent="0.2">
      <c r="A3810" s="1" t="s">
        <v>3910</v>
      </c>
      <c r="B3810" s="4" t="str">
        <f t="shared" si="920"/>
        <v>2022-06-06</v>
      </c>
      <c r="C3810" s="3">
        <v>44718</v>
      </c>
      <c r="E3810" s="4" t="str">
        <f t="shared" si="921"/>
        <v>32.0;76.0;54.0;87.0</v>
      </c>
      <c r="F3810" s="4" t="str">
        <f t="shared" si="922"/>
        <v>32.0;76.0</v>
      </c>
      <c r="G3810" s="4" t="str">
        <f t="shared" si="923"/>
        <v>32.0</v>
      </c>
      <c r="H3810" s="4" t="str">
        <f t="shared" si="924"/>
        <v>76.0</v>
      </c>
      <c r="I3810" s="4" t="str">
        <f t="shared" si="925"/>
        <v>54.0;87.0</v>
      </c>
      <c r="J3810" s="4" t="str">
        <f t="shared" si="926"/>
        <v>54.0</v>
      </c>
      <c r="K3810" s="4" t="str">
        <f t="shared" si="927"/>
        <v>87.0</v>
      </c>
      <c r="L3810" s="4">
        <f t="shared" si="919"/>
        <v>32</v>
      </c>
      <c r="M3810" s="4">
        <f t="shared" si="919"/>
        <v>76</v>
      </c>
      <c r="N3810" s="10">
        <f t="shared" si="929"/>
        <v>-0.57894736842105265</v>
      </c>
      <c r="O3810" s="4">
        <f t="shared" si="928"/>
        <v>54</v>
      </c>
      <c r="P3810" s="4">
        <f t="shared" si="928"/>
        <v>87</v>
      </c>
      <c r="Q3810" s="4">
        <f t="shared" si="930"/>
        <v>33</v>
      </c>
      <c r="R3810" s="11"/>
    </row>
    <row r="3811" spans="1:18" x14ac:dyDescent="0.2">
      <c r="A3811" s="1" t="s">
        <v>3911</v>
      </c>
      <c r="B3811" s="4" t="str">
        <f t="shared" si="920"/>
        <v>2022-06-07</v>
      </c>
      <c r="C3811" s="3">
        <v>44719</v>
      </c>
      <c r="E3811" s="4" t="str">
        <f t="shared" si="921"/>
        <v>33.0;75.0;54.0;87.0</v>
      </c>
      <c r="F3811" s="4" t="str">
        <f t="shared" si="922"/>
        <v>33.0;75.0</v>
      </c>
      <c r="G3811" s="4" t="str">
        <f t="shared" si="923"/>
        <v>33.0</v>
      </c>
      <c r="H3811" s="4" t="str">
        <f t="shared" si="924"/>
        <v>75.0</v>
      </c>
      <c r="I3811" s="4" t="str">
        <f t="shared" si="925"/>
        <v>54.0;87.0</v>
      </c>
      <c r="J3811" s="4" t="str">
        <f t="shared" si="926"/>
        <v>54.0</v>
      </c>
      <c r="K3811" s="4" t="str">
        <f t="shared" si="927"/>
        <v>87.0</v>
      </c>
      <c r="L3811" s="4">
        <f t="shared" si="919"/>
        <v>33</v>
      </c>
      <c r="M3811" s="4">
        <f t="shared" si="919"/>
        <v>75</v>
      </c>
      <c r="N3811" s="10">
        <f t="shared" si="929"/>
        <v>-0.56000000000000005</v>
      </c>
      <c r="O3811" s="4">
        <f t="shared" si="928"/>
        <v>54</v>
      </c>
      <c r="P3811" s="4">
        <f t="shared" si="928"/>
        <v>87</v>
      </c>
      <c r="Q3811" s="4">
        <f t="shared" si="930"/>
        <v>33</v>
      </c>
      <c r="R3811" s="11"/>
    </row>
    <row r="3812" spans="1:18" x14ac:dyDescent="0.2">
      <c r="A3812" s="1" t="s">
        <v>3912</v>
      </c>
      <c r="B3812" s="4" t="str">
        <f t="shared" si="920"/>
        <v>2022-06-08</v>
      </c>
      <c r="C3812" s="3">
        <v>44720</v>
      </c>
      <c r="E3812" s="4" t="str">
        <f t="shared" si="921"/>
        <v>33.0;75.0;54.0;86.0</v>
      </c>
      <c r="F3812" s="4" t="str">
        <f t="shared" si="922"/>
        <v>33.0;75.0</v>
      </c>
      <c r="G3812" s="4" t="str">
        <f t="shared" si="923"/>
        <v>33.0</v>
      </c>
      <c r="H3812" s="4" t="str">
        <f t="shared" si="924"/>
        <v>75.0</v>
      </c>
      <c r="I3812" s="4" t="str">
        <f t="shared" si="925"/>
        <v>54.0;86.0</v>
      </c>
      <c r="J3812" s="4" t="str">
        <f t="shared" si="926"/>
        <v>54.0</v>
      </c>
      <c r="K3812" s="4" t="str">
        <f t="shared" si="927"/>
        <v>86.0</v>
      </c>
      <c r="L3812" s="4">
        <f t="shared" si="919"/>
        <v>33</v>
      </c>
      <c r="M3812" s="4">
        <f t="shared" si="919"/>
        <v>75</v>
      </c>
      <c r="N3812" s="10">
        <f t="shared" si="929"/>
        <v>-0.56000000000000005</v>
      </c>
      <c r="O3812" s="4">
        <f t="shared" si="928"/>
        <v>54</v>
      </c>
      <c r="P3812" s="4">
        <f t="shared" si="928"/>
        <v>86</v>
      </c>
      <c r="Q3812" s="4">
        <f t="shared" si="930"/>
        <v>32</v>
      </c>
      <c r="R3812" s="11"/>
    </row>
    <row r="3813" spans="1:18" x14ac:dyDescent="0.2">
      <c r="A3813" s="1" t="s">
        <v>3913</v>
      </c>
      <c r="B3813" s="4" t="str">
        <f t="shared" si="920"/>
        <v>2022-06-09</v>
      </c>
      <c r="C3813" s="3">
        <v>44721</v>
      </c>
      <c r="E3813" s="4" t="str">
        <f t="shared" si="921"/>
        <v>32.0;74.0;54.0;86.0</v>
      </c>
      <c r="F3813" s="4" t="str">
        <f t="shared" si="922"/>
        <v>32.0;74.0</v>
      </c>
      <c r="G3813" s="4" t="str">
        <f t="shared" si="923"/>
        <v>32.0</v>
      </c>
      <c r="H3813" s="4" t="str">
        <f t="shared" si="924"/>
        <v>74.0</v>
      </c>
      <c r="I3813" s="4" t="str">
        <f t="shared" si="925"/>
        <v>54.0;86.0</v>
      </c>
      <c r="J3813" s="4" t="str">
        <f t="shared" si="926"/>
        <v>54.0</v>
      </c>
      <c r="K3813" s="4" t="str">
        <f t="shared" si="927"/>
        <v>86.0</v>
      </c>
      <c r="L3813" s="4">
        <f t="shared" si="919"/>
        <v>32</v>
      </c>
      <c r="M3813" s="4">
        <f t="shared" si="919"/>
        <v>74</v>
      </c>
      <c r="N3813" s="10">
        <f t="shared" si="929"/>
        <v>-0.56756756756756754</v>
      </c>
      <c r="O3813" s="4">
        <f t="shared" si="928"/>
        <v>54</v>
      </c>
      <c r="P3813" s="4">
        <f t="shared" si="928"/>
        <v>86</v>
      </c>
      <c r="Q3813" s="4">
        <f t="shared" si="930"/>
        <v>32</v>
      </c>
      <c r="R3813" s="11"/>
    </row>
    <row r="3814" spans="1:18" x14ac:dyDescent="0.2">
      <c r="A3814" s="1" t="s">
        <v>3914</v>
      </c>
      <c r="B3814" s="4" t="str">
        <f t="shared" si="920"/>
        <v>2022-06-10</v>
      </c>
      <c r="C3814" s="3">
        <v>44722</v>
      </c>
      <c r="E3814" s="4" t="str">
        <f t="shared" si="921"/>
        <v>32.0;74.0;54.0;86.0</v>
      </c>
      <c r="F3814" s="4" t="str">
        <f t="shared" si="922"/>
        <v>32.0;74.0</v>
      </c>
      <c r="G3814" s="4" t="str">
        <f t="shared" si="923"/>
        <v>32.0</v>
      </c>
      <c r="H3814" s="4" t="str">
        <f t="shared" si="924"/>
        <v>74.0</v>
      </c>
      <c r="I3814" s="4" t="str">
        <f t="shared" si="925"/>
        <v>54.0;86.0</v>
      </c>
      <c r="J3814" s="4" t="str">
        <f t="shared" si="926"/>
        <v>54.0</v>
      </c>
      <c r="K3814" s="4" t="str">
        <f t="shared" si="927"/>
        <v>86.0</v>
      </c>
      <c r="L3814" s="4">
        <f t="shared" si="919"/>
        <v>32</v>
      </c>
      <c r="M3814" s="4">
        <f t="shared" si="919"/>
        <v>74</v>
      </c>
      <c r="N3814" s="10">
        <f t="shared" si="929"/>
        <v>-0.56756756756756754</v>
      </c>
      <c r="O3814" s="4">
        <f t="shared" si="928"/>
        <v>54</v>
      </c>
      <c r="P3814" s="4">
        <f t="shared" si="928"/>
        <v>86</v>
      </c>
      <c r="Q3814" s="4">
        <f t="shared" si="930"/>
        <v>32</v>
      </c>
      <c r="R3814" s="11"/>
    </row>
    <row r="3815" spans="1:18" x14ac:dyDescent="0.2">
      <c r="A3815" s="1" t="s">
        <v>3915</v>
      </c>
      <c r="B3815" s="4" t="str">
        <f t="shared" si="920"/>
        <v>2022-06-11</v>
      </c>
      <c r="C3815" s="3">
        <v>44723</v>
      </c>
      <c r="E3815" s="4" t="str">
        <f t="shared" si="921"/>
        <v>32.0;73.0;54.0;86.0</v>
      </c>
      <c r="F3815" s="4" t="str">
        <f t="shared" si="922"/>
        <v>32.0;73.0</v>
      </c>
      <c r="G3815" s="4" t="str">
        <f t="shared" si="923"/>
        <v>32.0</v>
      </c>
      <c r="H3815" s="4" t="str">
        <f t="shared" si="924"/>
        <v>73.0</v>
      </c>
      <c r="I3815" s="4" t="str">
        <f t="shared" si="925"/>
        <v>54.0;86.0</v>
      </c>
      <c r="J3815" s="4" t="str">
        <f t="shared" si="926"/>
        <v>54.0</v>
      </c>
      <c r="K3815" s="4" t="str">
        <f t="shared" si="927"/>
        <v>86.0</v>
      </c>
      <c r="L3815" s="4">
        <f t="shared" si="919"/>
        <v>32</v>
      </c>
      <c r="M3815" s="4">
        <f t="shared" si="919"/>
        <v>73</v>
      </c>
      <c r="N3815" s="10">
        <f t="shared" si="929"/>
        <v>-0.56164383561643838</v>
      </c>
      <c r="O3815" s="4">
        <f t="shared" si="928"/>
        <v>54</v>
      </c>
      <c r="P3815" s="4">
        <f t="shared" si="928"/>
        <v>86</v>
      </c>
      <c r="Q3815" s="4">
        <f t="shared" si="930"/>
        <v>32</v>
      </c>
      <c r="R3815" s="11"/>
    </row>
    <row r="3816" spans="1:18" x14ac:dyDescent="0.2">
      <c r="A3816" s="1" t="s">
        <v>3916</v>
      </c>
      <c r="B3816" s="4" t="str">
        <f t="shared" si="920"/>
        <v>2022-06-12</v>
      </c>
      <c r="C3816" s="3">
        <v>44724</v>
      </c>
      <c r="E3816" s="4" t="str">
        <f t="shared" si="921"/>
        <v>32.0;73.0;54.0;86.0</v>
      </c>
      <c r="F3816" s="4" t="str">
        <f t="shared" si="922"/>
        <v>32.0;73.0</v>
      </c>
      <c r="G3816" s="4" t="str">
        <f t="shared" si="923"/>
        <v>32.0</v>
      </c>
      <c r="H3816" s="4" t="str">
        <f t="shared" si="924"/>
        <v>73.0</v>
      </c>
      <c r="I3816" s="4" t="str">
        <f t="shared" si="925"/>
        <v>54.0;86.0</v>
      </c>
      <c r="J3816" s="4" t="str">
        <f t="shared" si="926"/>
        <v>54.0</v>
      </c>
      <c r="K3816" s="4" t="str">
        <f t="shared" si="927"/>
        <v>86.0</v>
      </c>
      <c r="L3816" s="4">
        <f t="shared" si="919"/>
        <v>32</v>
      </c>
      <c r="M3816" s="4">
        <f t="shared" si="919"/>
        <v>73</v>
      </c>
      <c r="N3816" s="10">
        <f t="shared" si="929"/>
        <v>-0.56164383561643838</v>
      </c>
      <c r="O3816" s="4">
        <f t="shared" si="928"/>
        <v>54</v>
      </c>
      <c r="P3816" s="4">
        <f t="shared" si="928"/>
        <v>86</v>
      </c>
      <c r="Q3816" s="4">
        <f t="shared" si="930"/>
        <v>32</v>
      </c>
      <c r="R3816" s="11"/>
    </row>
    <row r="3817" spans="1:18" x14ac:dyDescent="0.2">
      <c r="A3817" s="1" t="s">
        <v>3917</v>
      </c>
      <c r="B3817" s="4" t="str">
        <f t="shared" si="920"/>
        <v>2022-06-13</v>
      </c>
      <c r="C3817" s="3">
        <v>44725</v>
      </c>
      <c r="E3817" s="4" t="str">
        <f t="shared" si="921"/>
        <v>32.0;74.0;54.0;86.0</v>
      </c>
      <c r="F3817" s="4" t="str">
        <f t="shared" si="922"/>
        <v>32.0;74.0</v>
      </c>
      <c r="G3817" s="4" t="str">
        <f t="shared" si="923"/>
        <v>32.0</v>
      </c>
      <c r="H3817" s="4" t="str">
        <f t="shared" si="924"/>
        <v>74.0</v>
      </c>
      <c r="I3817" s="4" t="str">
        <f t="shared" si="925"/>
        <v>54.0;86.0</v>
      </c>
      <c r="J3817" s="4" t="str">
        <f t="shared" si="926"/>
        <v>54.0</v>
      </c>
      <c r="K3817" s="4" t="str">
        <f t="shared" si="927"/>
        <v>86.0</v>
      </c>
      <c r="L3817" s="4">
        <f t="shared" si="919"/>
        <v>32</v>
      </c>
      <c r="M3817" s="4">
        <f t="shared" si="919"/>
        <v>74</v>
      </c>
      <c r="N3817" s="10">
        <f t="shared" si="929"/>
        <v>-0.56756756756756754</v>
      </c>
      <c r="O3817" s="4">
        <f t="shared" si="928"/>
        <v>54</v>
      </c>
      <c r="P3817" s="4">
        <f t="shared" si="928"/>
        <v>86</v>
      </c>
      <c r="Q3817" s="4">
        <f t="shared" si="930"/>
        <v>32</v>
      </c>
      <c r="R3817" s="11"/>
    </row>
    <row r="3818" spans="1:18" x14ac:dyDescent="0.2">
      <c r="A3818" s="1" t="s">
        <v>3918</v>
      </c>
      <c r="B3818" s="4" t="str">
        <f t="shared" si="920"/>
        <v>2022-06-14</v>
      </c>
      <c r="C3818" s="3">
        <v>44726</v>
      </c>
      <c r="E3818" s="4" t="str">
        <f t="shared" si="921"/>
        <v>32.0;73.0;54.0;86.0</v>
      </c>
      <c r="F3818" s="4" t="str">
        <f t="shared" si="922"/>
        <v>32.0;73.0</v>
      </c>
      <c r="G3818" s="4" t="str">
        <f t="shared" si="923"/>
        <v>32.0</v>
      </c>
      <c r="H3818" s="4" t="str">
        <f t="shared" si="924"/>
        <v>73.0</v>
      </c>
      <c r="I3818" s="4" t="str">
        <f t="shared" si="925"/>
        <v>54.0;86.0</v>
      </c>
      <c r="J3818" s="4" t="str">
        <f t="shared" si="926"/>
        <v>54.0</v>
      </c>
      <c r="K3818" s="4" t="str">
        <f t="shared" si="927"/>
        <v>86.0</v>
      </c>
      <c r="L3818" s="4">
        <f t="shared" si="919"/>
        <v>32</v>
      </c>
      <c r="M3818" s="4">
        <f t="shared" si="919"/>
        <v>73</v>
      </c>
      <c r="N3818" s="10">
        <f t="shared" si="929"/>
        <v>-0.56164383561643838</v>
      </c>
      <c r="O3818" s="4">
        <f t="shared" si="928"/>
        <v>54</v>
      </c>
      <c r="P3818" s="4">
        <f t="shared" si="928"/>
        <v>86</v>
      </c>
      <c r="Q3818" s="4">
        <f t="shared" si="930"/>
        <v>32</v>
      </c>
      <c r="R3818" s="11"/>
    </row>
    <row r="3819" spans="1:18" x14ac:dyDescent="0.2">
      <c r="A3819" s="1" t="s">
        <v>3919</v>
      </c>
      <c r="B3819" s="4" t="str">
        <f t="shared" si="920"/>
        <v>2022-06-15</v>
      </c>
      <c r="C3819" s="3">
        <v>44727</v>
      </c>
      <c r="E3819" s="4" t="str">
        <f t="shared" si="921"/>
        <v>32.0;73.0;54.0;86.0</v>
      </c>
      <c r="F3819" s="4" t="str">
        <f t="shared" si="922"/>
        <v>32.0;73.0</v>
      </c>
      <c r="G3819" s="4" t="str">
        <f t="shared" si="923"/>
        <v>32.0</v>
      </c>
      <c r="H3819" s="4" t="str">
        <f t="shared" si="924"/>
        <v>73.0</v>
      </c>
      <c r="I3819" s="4" t="str">
        <f t="shared" si="925"/>
        <v>54.0;86.0</v>
      </c>
      <c r="J3819" s="4" t="str">
        <f t="shared" si="926"/>
        <v>54.0</v>
      </c>
      <c r="K3819" s="4" t="str">
        <f t="shared" si="927"/>
        <v>86.0</v>
      </c>
      <c r="L3819" s="4">
        <f t="shared" si="919"/>
        <v>32</v>
      </c>
      <c r="M3819" s="4">
        <f t="shared" si="919"/>
        <v>73</v>
      </c>
      <c r="N3819" s="10">
        <f t="shared" si="929"/>
        <v>-0.56164383561643838</v>
      </c>
      <c r="O3819" s="4">
        <f t="shared" si="928"/>
        <v>54</v>
      </c>
      <c r="P3819" s="4">
        <f t="shared" si="928"/>
        <v>86</v>
      </c>
      <c r="Q3819" s="4">
        <f t="shared" si="930"/>
        <v>32</v>
      </c>
      <c r="R3819" s="11"/>
    </row>
    <row r="3820" spans="1:18" x14ac:dyDescent="0.2">
      <c r="A3820" s="1" t="s">
        <v>3920</v>
      </c>
      <c r="B3820" s="4" t="str">
        <f t="shared" si="920"/>
        <v>2022-06-16</v>
      </c>
      <c r="C3820" s="3">
        <v>44728</v>
      </c>
      <c r="E3820" s="4" t="str">
        <f t="shared" si="921"/>
        <v>32.0;72.0;54.0;86.0</v>
      </c>
      <c r="F3820" s="4" t="str">
        <f t="shared" si="922"/>
        <v>32.0;72.0</v>
      </c>
      <c r="G3820" s="4" t="str">
        <f t="shared" si="923"/>
        <v>32.0</v>
      </c>
      <c r="H3820" s="4" t="str">
        <f t="shared" si="924"/>
        <v>72.0</v>
      </c>
      <c r="I3820" s="4" t="str">
        <f t="shared" si="925"/>
        <v>54.0;86.0</v>
      </c>
      <c r="J3820" s="4" t="str">
        <f t="shared" si="926"/>
        <v>54.0</v>
      </c>
      <c r="K3820" s="4" t="str">
        <f t="shared" si="927"/>
        <v>86.0</v>
      </c>
      <c r="L3820" s="4">
        <f t="shared" si="919"/>
        <v>32</v>
      </c>
      <c r="M3820" s="4">
        <f t="shared" si="919"/>
        <v>72</v>
      </c>
      <c r="N3820" s="10">
        <f t="shared" si="929"/>
        <v>-0.55555555555555558</v>
      </c>
      <c r="O3820" s="4">
        <f t="shared" si="928"/>
        <v>54</v>
      </c>
      <c r="P3820" s="4">
        <f t="shared" si="928"/>
        <v>86</v>
      </c>
      <c r="Q3820" s="4">
        <f t="shared" si="930"/>
        <v>32</v>
      </c>
      <c r="R3820" s="11"/>
    </row>
    <row r="3821" spans="1:18" x14ac:dyDescent="0.2">
      <c r="A3821" s="1" t="s">
        <v>3921</v>
      </c>
      <c r="B3821" s="4" t="str">
        <f t="shared" si="920"/>
        <v>2022-06-17</v>
      </c>
      <c r="C3821" s="3">
        <v>44729</v>
      </c>
      <c r="E3821" s="4" t="str">
        <f t="shared" si="921"/>
        <v>32.0;72.0;54.0;85.0</v>
      </c>
      <c r="F3821" s="4" t="str">
        <f t="shared" si="922"/>
        <v>32.0;72.0</v>
      </c>
      <c r="G3821" s="4" t="str">
        <f t="shared" si="923"/>
        <v>32.0</v>
      </c>
      <c r="H3821" s="4" t="str">
        <f t="shared" si="924"/>
        <v>72.0</v>
      </c>
      <c r="I3821" s="4" t="str">
        <f t="shared" si="925"/>
        <v>54.0;85.0</v>
      </c>
      <c r="J3821" s="4" t="str">
        <f t="shared" si="926"/>
        <v>54.0</v>
      </c>
      <c r="K3821" s="4" t="str">
        <f t="shared" si="927"/>
        <v>85.0</v>
      </c>
      <c r="L3821" s="4">
        <f t="shared" si="919"/>
        <v>32</v>
      </c>
      <c r="M3821" s="4">
        <f t="shared" si="919"/>
        <v>72</v>
      </c>
      <c r="N3821" s="10">
        <f t="shared" si="929"/>
        <v>-0.55555555555555558</v>
      </c>
      <c r="O3821" s="4">
        <f t="shared" si="928"/>
        <v>54</v>
      </c>
      <c r="P3821" s="4">
        <f t="shared" si="928"/>
        <v>85</v>
      </c>
      <c r="Q3821" s="4">
        <f t="shared" si="930"/>
        <v>31</v>
      </c>
      <c r="R3821" s="11"/>
    </row>
    <row r="3822" spans="1:18" x14ac:dyDescent="0.2">
      <c r="A3822" s="1" t="s">
        <v>3922</v>
      </c>
      <c r="B3822" s="4" t="str">
        <f t="shared" si="920"/>
        <v>2022-06-18</v>
      </c>
      <c r="C3822" s="3">
        <v>44730</v>
      </c>
      <c r="E3822" s="4" t="str">
        <f t="shared" si="921"/>
        <v>32.0;72.0;54.0;85.0</v>
      </c>
      <c r="F3822" s="4" t="str">
        <f t="shared" si="922"/>
        <v>32.0;72.0</v>
      </c>
      <c r="G3822" s="4" t="str">
        <f t="shared" si="923"/>
        <v>32.0</v>
      </c>
      <c r="H3822" s="4" t="str">
        <f t="shared" si="924"/>
        <v>72.0</v>
      </c>
      <c r="I3822" s="4" t="str">
        <f t="shared" si="925"/>
        <v>54.0;85.0</v>
      </c>
      <c r="J3822" s="4" t="str">
        <f t="shared" si="926"/>
        <v>54.0</v>
      </c>
      <c r="K3822" s="4" t="str">
        <f t="shared" si="927"/>
        <v>85.0</v>
      </c>
      <c r="L3822" s="4">
        <f t="shared" si="919"/>
        <v>32</v>
      </c>
      <c r="M3822" s="4">
        <f t="shared" si="919"/>
        <v>72</v>
      </c>
      <c r="N3822" s="10">
        <f t="shared" si="929"/>
        <v>-0.55555555555555558</v>
      </c>
      <c r="O3822" s="4">
        <f t="shared" si="928"/>
        <v>54</v>
      </c>
      <c r="P3822" s="4">
        <f t="shared" si="928"/>
        <v>85</v>
      </c>
      <c r="Q3822" s="4">
        <f t="shared" si="930"/>
        <v>31</v>
      </c>
      <c r="R3822" s="11"/>
    </row>
    <row r="3823" spans="1:18" x14ac:dyDescent="0.2">
      <c r="A3823" s="1" t="s">
        <v>3923</v>
      </c>
      <c r="B3823" s="4" t="str">
        <f t="shared" si="920"/>
        <v>2022-06-19</v>
      </c>
      <c r="C3823" s="3">
        <v>44731</v>
      </c>
      <c r="E3823" s="4" t="str">
        <f t="shared" si="921"/>
        <v>32.0;72.0;54.0;86.0</v>
      </c>
      <c r="F3823" s="4" t="str">
        <f t="shared" si="922"/>
        <v>32.0;72.0</v>
      </c>
      <c r="G3823" s="4" t="str">
        <f t="shared" si="923"/>
        <v>32.0</v>
      </c>
      <c r="H3823" s="4" t="str">
        <f t="shared" si="924"/>
        <v>72.0</v>
      </c>
      <c r="I3823" s="4" t="str">
        <f t="shared" si="925"/>
        <v>54.0;86.0</v>
      </c>
      <c r="J3823" s="4" t="str">
        <f t="shared" si="926"/>
        <v>54.0</v>
      </c>
      <c r="K3823" s="4" t="str">
        <f t="shared" si="927"/>
        <v>86.0</v>
      </c>
      <c r="L3823" s="4">
        <f t="shared" si="919"/>
        <v>32</v>
      </c>
      <c r="M3823" s="4">
        <f t="shared" si="919"/>
        <v>72</v>
      </c>
      <c r="N3823" s="10">
        <f t="shared" si="929"/>
        <v>-0.55555555555555558</v>
      </c>
      <c r="O3823" s="4">
        <f t="shared" si="928"/>
        <v>54</v>
      </c>
      <c r="P3823" s="4">
        <f t="shared" si="928"/>
        <v>86</v>
      </c>
      <c r="Q3823" s="4">
        <f t="shared" si="930"/>
        <v>32</v>
      </c>
      <c r="R3823" s="11"/>
    </row>
    <row r="3824" spans="1:18" x14ac:dyDescent="0.2">
      <c r="A3824" s="1" t="s">
        <v>3924</v>
      </c>
      <c r="B3824" s="4" t="str">
        <f t="shared" si="920"/>
        <v>2022-06-20</v>
      </c>
      <c r="C3824" s="3">
        <v>44732</v>
      </c>
      <c r="E3824" s="4" t="str">
        <f t="shared" si="921"/>
        <v>32.0;73.0;54.0;85.0</v>
      </c>
      <c r="F3824" s="4" t="str">
        <f t="shared" si="922"/>
        <v>32.0;73.0</v>
      </c>
      <c r="G3824" s="4" t="str">
        <f t="shared" si="923"/>
        <v>32.0</v>
      </c>
      <c r="H3824" s="4" t="str">
        <f t="shared" si="924"/>
        <v>73.0</v>
      </c>
      <c r="I3824" s="4" t="str">
        <f t="shared" si="925"/>
        <v>54.0;85.0</v>
      </c>
      <c r="J3824" s="4" t="str">
        <f t="shared" si="926"/>
        <v>54.0</v>
      </c>
      <c r="K3824" s="4" t="str">
        <f t="shared" si="927"/>
        <v>85.0</v>
      </c>
      <c r="L3824" s="4">
        <f t="shared" si="919"/>
        <v>32</v>
      </c>
      <c r="M3824" s="4">
        <f t="shared" si="919"/>
        <v>73</v>
      </c>
      <c r="N3824" s="10">
        <f t="shared" si="929"/>
        <v>-0.56164383561643838</v>
      </c>
      <c r="O3824" s="4">
        <f t="shared" si="928"/>
        <v>54</v>
      </c>
      <c r="P3824" s="4">
        <f t="shared" si="928"/>
        <v>85</v>
      </c>
      <c r="Q3824" s="4">
        <f t="shared" si="930"/>
        <v>31</v>
      </c>
      <c r="R3824" s="11"/>
    </row>
    <row r="3825" spans="1:18" x14ac:dyDescent="0.2">
      <c r="A3825" s="1" t="s">
        <v>3925</v>
      </c>
      <c r="B3825" s="4" t="str">
        <f t="shared" si="920"/>
        <v>2022-06-21</v>
      </c>
      <c r="C3825" s="3">
        <v>44733</v>
      </c>
      <c r="E3825" s="4" t="str">
        <f t="shared" si="921"/>
        <v>31.0;73.0;54.0;85.0</v>
      </c>
      <c r="F3825" s="4" t="str">
        <f t="shared" si="922"/>
        <v>31.0;73.0</v>
      </c>
      <c r="G3825" s="4" t="str">
        <f t="shared" si="923"/>
        <v>31.0</v>
      </c>
      <c r="H3825" s="4" t="str">
        <f t="shared" si="924"/>
        <v>73.0</v>
      </c>
      <c r="I3825" s="4" t="str">
        <f t="shared" si="925"/>
        <v>54.0;85.0</v>
      </c>
      <c r="J3825" s="4" t="str">
        <f t="shared" si="926"/>
        <v>54.0</v>
      </c>
      <c r="K3825" s="4" t="str">
        <f t="shared" si="927"/>
        <v>85.0</v>
      </c>
      <c r="L3825" s="4">
        <f t="shared" ref="L3825:M3888" si="931">VALUE(G3825)</f>
        <v>31</v>
      </c>
      <c r="M3825" s="4">
        <f t="shared" si="931"/>
        <v>73</v>
      </c>
      <c r="N3825" s="10">
        <f t="shared" si="929"/>
        <v>-0.57534246575342474</v>
      </c>
      <c r="O3825" s="4">
        <f t="shared" si="928"/>
        <v>54</v>
      </c>
      <c r="P3825" s="4">
        <f t="shared" si="928"/>
        <v>85</v>
      </c>
      <c r="Q3825" s="4">
        <f t="shared" si="930"/>
        <v>31</v>
      </c>
      <c r="R3825" s="11"/>
    </row>
    <row r="3826" spans="1:18" x14ac:dyDescent="0.2">
      <c r="A3826" s="1" t="s">
        <v>3926</v>
      </c>
      <c r="B3826" s="4" t="str">
        <f t="shared" si="920"/>
        <v>2022-06-22</v>
      </c>
      <c r="C3826" s="3">
        <v>44734</v>
      </c>
      <c r="E3826" s="4" t="str">
        <f t="shared" si="921"/>
        <v>31.0;72.0;54.0;85.0</v>
      </c>
      <c r="F3826" s="4" t="str">
        <f t="shared" si="922"/>
        <v>31.0;72.0</v>
      </c>
      <c r="G3826" s="4" t="str">
        <f t="shared" si="923"/>
        <v>31.0</v>
      </c>
      <c r="H3826" s="4" t="str">
        <f t="shared" si="924"/>
        <v>72.0</v>
      </c>
      <c r="I3826" s="4" t="str">
        <f t="shared" si="925"/>
        <v>54.0;85.0</v>
      </c>
      <c r="J3826" s="4" t="str">
        <f t="shared" si="926"/>
        <v>54.0</v>
      </c>
      <c r="K3826" s="4" t="str">
        <f t="shared" si="927"/>
        <v>85.0</v>
      </c>
      <c r="L3826" s="4">
        <f t="shared" si="931"/>
        <v>31</v>
      </c>
      <c r="M3826" s="4">
        <f t="shared" si="931"/>
        <v>72</v>
      </c>
      <c r="N3826" s="10">
        <f t="shared" si="929"/>
        <v>-0.56944444444444442</v>
      </c>
      <c r="O3826" s="4">
        <f t="shared" si="928"/>
        <v>54</v>
      </c>
      <c r="P3826" s="4">
        <f t="shared" si="928"/>
        <v>85</v>
      </c>
      <c r="Q3826" s="4">
        <f t="shared" si="930"/>
        <v>31</v>
      </c>
      <c r="R3826" s="11"/>
    </row>
    <row r="3827" spans="1:18" x14ac:dyDescent="0.2">
      <c r="A3827" s="1" t="s">
        <v>3927</v>
      </c>
      <c r="B3827" s="4" t="str">
        <f t="shared" si="920"/>
        <v>2022-06-23</v>
      </c>
      <c r="C3827" s="3">
        <v>44735</v>
      </c>
      <c r="E3827" s="4" t="str">
        <f t="shared" si="921"/>
        <v>32.0;72.0;54.0;84.0</v>
      </c>
      <c r="F3827" s="4" t="str">
        <f t="shared" si="922"/>
        <v>32.0;72.0</v>
      </c>
      <c r="G3827" s="4" t="str">
        <f t="shared" si="923"/>
        <v>32.0</v>
      </c>
      <c r="H3827" s="4" t="str">
        <f t="shared" si="924"/>
        <v>72.0</v>
      </c>
      <c r="I3827" s="4" t="str">
        <f t="shared" si="925"/>
        <v>54.0;84.0</v>
      </c>
      <c r="J3827" s="4" t="str">
        <f t="shared" si="926"/>
        <v>54.0</v>
      </c>
      <c r="K3827" s="4" t="str">
        <f t="shared" si="927"/>
        <v>84.0</v>
      </c>
      <c r="L3827" s="4">
        <f t="shared" si="931"/>
        <v>32</v>
      </c>
      <c r="M3827" s="4">
        <f t="shared" si="931"/>
        <v>72</v>
      </c>
      <c r="N3827" s="10">
        <f t="shared" si="929"/>
        <v>-0.55555555555555558</v>
      </c>
      <c r="O3827" s="4">
        <f t="shared" si="928"/>
        <v>54</v>
      </c>
      <c r="P3827" s="4">
        <f t="shared" si="928"/>
        <v>84</v>
      </c>
      <c r="Q3827" s="4">
        <f t="shared" si="930"/>
        <v>30</v>
      </c>
      <c r="R3827" s="11"/>
    </row>
    <row r="3828" spans="1:18" x14ac:dyDescent="0.2">
      <c r="A3828" s="1" t="s">
        <v>3928</v>
      </c>
      <c r="B3828" s="4" t="str">
        <f t="shared" si="920"/>
        <v>2022-06-24</v>
      </c>
      <c r="C3828" s="3">
        <v>44736</v>
      </c>
      <c r="E3828" s="4" t="str">
        <f t="shared" si="921"/>
        <v>32.0;72.0;54.0;84.0</v>
      </c>
      <c r="F3828" s="4" t="str">
        <f t="shared" si="922"/>
        <v>32.0;72.0</v>
      </c>
      <c r="G3828" s="4" t="str">
        <f t="shared" si="923"/>
        <v>32.0</v>
      </c>
      <c r="H3828" s="4" t="str">
        <f t="shared" si="924"/>
        <v>72.0</v>
      </c>
      <c r="I3828" s="4" t="str">
        <f t="shared" si="925"/>
        <v>54.0;84.0</v>
      </c>
      <c r="J3828" s="4" t="str">
        <f t="shared" si="926"/>
        <v>54.0</v>
      </c>
      <c r="K3828" s="4" t="str">
        <f t="shared" si="927"/>
        <v>84.0</v>
      </c>
      <c r="L3828" s="4">
        <f t="shared" si="931"/>
        <v>32</v>
      </c>
      <c r="M3828" s="4">
        <f t="shared" si="931"/>
        <v>72</v>
      </c>
      <c r="N3828" s="10">
        <f t="shared" si="929"/>
        <v>-0.55555555555555558</v>
      </c>
      <c r="O3828" s="4">
        <f t="shared" si="928"/>
        <v>54</v>
      </c>
      <c r="P3828" s="4">
        <f t="shared" si="928"/>
        <v>84</v>
      </c>
      <c r="Q3828" s="4">
        <f t="shared" si="930"/>
        <v>30</v>
      </c>
      <c r="R3828" s="11"/>
    </row>
    <row r="3829" spans="1:18" x14ac:dyDescent="0.2">
      <c r="A3829" s="1" t="s">
        <v>3929</v>
      </c>
      <c r="B3829" s="4" t="str">
        <f t="shared" si="920"/>
        <v>2022-06-25</v>
      </c>
      <c r="C3829" s="3">
        <v>44737</v>
      </c>
      <c r="E3829" s="4" t="str">
        <f t="shared" si="921"/>
        <v>32.0;72.0;54.0;84.0</v>
      </c>
      <c r="F3829" s="4" t="str">
        <f t="shared" si="922"/>
        <v>32.0;72.0</v>
      </c>
      <c r="G3829" s="4" t="str">
        <f t="shared" si="923"/>
        <v>32.0</v>
      </c>
      <c r="H3829" s="4" t="str">
        <f t="shared" si="924"/>
        <v>72.0</v>
      </c>
      <c r="I3829" s="4" t="str">
        <f t="shared" si="925"/>
        <v>54.0;84.0</v>
      </c>
      <c r="J3829" s="4" t="str">
        <f t="shared" si="926"/>
        <v>54.0</v>
      </c>
      <c r="K3829" s="4" t="str">
        <f t="shared" si="927"/>
        <v>84.0</v>
      </c>
      <c r="L3829" s="4">
        <f t="shared" si="931"/>
        <v>32</v>
      </c>
      <c r="M3829" s="4">
        <f t="shared" si="931"/>
        <v>72</v>
      </c>
      <c r="N3829" s="10">
        <f t="shared" si="929"/>
        <v>-0.55555555555555558</v>
      </c>
      <c r="O3829" s="4">
        <f t="shared" si="928"/>
        <v>54</v>
      </c>
      <c r="P3829" s="4">
        <f t="shared" si="928"/>
        <v>84</v>
      </c>
      <c r="Q3829" s="4">
        <f t="shared" si="930"/>
        <v>30</v>
      </c>
      <c r="R3829" s="11"/>
    </row>
    <row r="3830" spans="1:18" x14ac:dyDescent="0.2">
      <c r="A3830" s="1" t="s">
        <v>3930</v>
      </c>
      <c r="B3830" s="4" t="str">
        <f t="shared" si="920"/>
        <v>2022-06-26</v>
      </c>
      <c r="C3830" s="3">
        <v>44738</v>
      </c>
      <c r="E3830" s="4" t="str">
        <f t="shared" si="921"/>
        <v>32.0;72.0;54.0;84.0</v>
      </c>
      <c r="F3830" s="4" t="str">
        <f t="shared" si="922"/>
        <v>32.0;72.0</v>
      </c>
      <c r="G3830" s="4" t="str">
        <f t="shared" si="923"/>
        <v>32.0</v>
      </c>
      <c r="H3830" s="4" t="str">
        <f t="shared" si="924"/>
        <v>72.0</v>
      </c>
      <c r="I3830" s="4" t="str">
        <f t="shared" si="925"/>
        <v>54.0;84.0</v>
      </c>
      <c r="J3830" s="4" t="str">
        <f t="shared" si="926"/>
        <v>54.0</v>
      </c>
      <c r="K3830" s="4" t="str">
        <f t="shared" si="927"/>
        <v>84.0</v>
      </c>
      <c r="L3830" s="4">
        <f t="shared" si="931"/>
        <v>32</v>
      </c>
      <c r="M3830" s="4">
        <f t="shared" si="931"/>
        <v>72</v>
      </c>
      <c r="N3830" s="10">
        <f t="shared" si="929"/>
        <v>-0.55555555555555558</v>
      </c>
      <c r="O3830" s="4">
        <f t="shared" si="928"/>
        <v>54</v>
      </c>
      <c r="P3830" s="4">
        <f t="shared" si="928"/>
        <v>84</v>
      </c>
      <c r="Q3830" s="4">
        <f t="shared" si="930"/>
        <v>30</v>
      </c>
      <c r="R3830" s="11"/>
    </row>
    <row r="3831" spans="1:18" x14ac:dyDescent="0.2">
      <c r="A3831" s="1" t="s">
        <v>3931</v>
      </c>
      <c r="B3831" s="4" t="str">
        <f t="shared" si="920"/>
        <v>2022-06-27</v>
      </c>
      <c r="C3831" s="3">
        <v>44739</v>
      </c>
      <c r="E3831" s="4" t="str">
        <f t="shared" si="921"/>
        <v>32.0;72.0;54.0;84.0</v>
      </c>
      <c r="F3831" s="4" t="str">
        <f t="shared" si="922"/>
        <v>32.0;72.0</v>
      </c>
      <c r="G3831" s="4" t="str">
        <f t="shared" si="923"/>
        <v>32.0</v>
      </c>
      <c r="H3831" s="4" t="str">
        <f t="shared" si="924"/>
        <v>72.0</v>
      </c>
      <c r="I3831" s="4" t="str">
        <f t="shared" si="925"/>
        <v>54.0;84.0</v>
      </c>
      <c r="J3831" s="4" t="str">
        <f t="shared" si="926"/>
        <v>54.0</v>
      </c>
      <c r="K3831" s="4" t="str">
        <f t="shared" si="927"/>
        <v>84.0</v>
      </c>
      <c r="L3831" s="4">
        <f t="shared" si="931"/>
        <v>32</v>
      </c>
      <c r="M3831" s="4">
        <f t="shared" si="931"/>
        <v>72</v>
      </c>
      <c r="N3831" s="10">
        <f t="shared" si="929"/>
        <v>-0.55555555555555558</v>
      </c>
      <c r="O3831" s="4">
        <f t="shared" si="928"/>
        <v>54</v>
      </c>
      <c r="P3831" s="4">
        <f t="shared" si="928"/>
        <v>84</v>
      </c>
      <c r="Q3831" s="4">
        <f t="shared" si="930"/>
        <v>30</v>
      </c>
      <c r="R3831" s="11"/>
    </row>
    <row r="3832" spans="1:18" x14ac:dyDescent="0.2">
      <c r="A3832" s="1" t="s">
        <v>3932</v>
      </c>
      <c r="B3832" s="4" t="str">
        <f t="shared" si="920"/>
        <v>2022-06-28</v>
      </c>
      <c r="C3832" s="3">
        <v>44740</v>
      </c>
      <c r="E3832" s="4" t="str">
        <f t="shared" si="921"/>
        <v>32.0;72.0;54.0;83.0</v>
      </c>
      <c r="F3832" s="4" t="str">
        <f t="shared" si="922"/>
        <v>32.0;72.0</v>
      </c>
      <c r="G3832" s="4" t="str">
        <f t="shared" si="923"/>
        <v>32.0</v>
      </c>
      <c r="H3832" s="4" t="str">
        <f t="shared" si="924"/>
        <v>72.0</v>
      </c>
      <c r="I3832" s="4" t="str">
        <f t="shared" si="925"/>
        <v>54.0;83.0</v>
      </c>
      <c r="J3832" s="4" t="str">
        <f t="shared" si="926"/>
        <v>54.0</v>
      </c>
      <c r="K3832" s="4" t="str">
        <f t="shared" si="927"/>
        <v>83.0</v>
      </c>
      <c r="L3832" s="4">
        <f t="shared" si="931"/>
        <v>32</v>
      </c>
      <c r="M3832" s="4">
        <f t="shared" si="931"/>
        <v>72</v>
      </c>
      <c r="N3832" s="10">
        <f t="shared" si="929"/>
        <v>-0.55555555555555558</v>
      </c>
      <c r="O3832" s="4">
        <f t="shared" si="928"/>
        <v>54</v>
      </c>
      <c r="P3832" s="4">
        <f t="shared" si="928"/>
        <v>83</v>
      </c>
      <c r="Q3832" s="4">
        <f t="shared" si="930"/>
        <v>29</v>
      </c>
      <c r="R3832" s="11"/>
    </row>
    <row r="3833" spans="1:18" x14ac:dyDescent="0.2">
      <c r="A3833" s="1" t="s">
        <v>3933</v>
      </c>
      <c r="B3833" s="4" t="str">
        <f t="shared" si="920"/>
        <v>2022-06-29</v>
      </c>
      <c r="C3833" s="3">
        <v>44741</v>
      </c>
      <c r="E3833" s="4" t="str">
        <f t="shared" si="921"/>
        <v>32.0;71.0;54.0;83.0</v>
      </c>
      <c r="F3833" s="4" t="str">
        <f t="shared" si="922"/>
        <v>32.0;71.0</v>
      </c>
      <c r="G3833" s="4" t="str">
        <f t="shared" si="923"/>
        <v>32.0</v>
      </c>
      <c r="H3833" s="4" t="str">
        <f t="shared" si="924"/>
        <v>71.0</v>
      </c>
      <c r="I3833" s="4" t="str">
        <f t="shared" si="925"/>
        <v>54.0;83.0</v>
      </c>
      <c r="J3833" s="4" t="str">
        <f t="shared" si="926"/>
        <v>54.0</v>
      </c>
      <c r="K3833" s="4" t="str">
        <f t="shared" si="927"/>
        <v>83.0</v>
      </c>
      <c r="L3833" s="4">
        <f t="shared" si="931"/>
        <v>32</v>
      </c>
      <c r="M3833" s="4">
        <f t="shared" si="931"/>
        <v>71</v>
      </c>
      <c r="N3833" s="10">
        <f t="shared" si="929"/>
        <v>-0.54929577464788726</v>
      </c>
      <c r="O3833" s="4">
        <f t="shared" si="928"/>
        <v>54</v>
      </c>
      <c r="P3833" s="4">
        <f t="shared" si="928"/>
        <v>83</v>
      </c>
      <c r="Q3833" s="4">
        <f t="shared" si="930"/>
        <v>29</v>
      </c>
      <c r="R3833" s="11"/>
    </row>
    <row r="3834" spans="1:18" x14ac:dyDescent="0.2">
      <c r="A3834" s="1" t="s">
        <v>3934</v>
      </c>
      <c r="B3834" s="4" t="str">
        <f t="shared" si="920"/>
        <v>2022-06-30</v>
      </c>
      <c r="C3834" s="3">
        <v>44742</v>
      </c>
      <c r="E3834" s="4" t="str">
        <f t="shared" si="921"/>
        <v>31.0;71.0;54.0;83.0</v>
      </c>
      <c r="F3834" s="4" t="str">
        <f t="shared" si="922"/>
        <v>31.0;71.0</v>
      </c>
      <c r="G3834" s="4" t="str">
        <f t="shared" si="923"/>
        <v>31.0</v>
      </c>
      <c r="H3834" s="4" t="str">
        <f t="shared" si="924"/>
        <v>71.0</v>
      </c>
      <c r="I3834" s="4" t="str">
        <f t="shared" si="925"/>
        <v>54.0;83.0</v>
      </c>
      <c r="J3834" s="4" t="str">
        <f t="shared" si="926"/>
        <v>54.0</v>
      </c>
      <c r="K3834" s="4" t="str">
        <f t="shared" si="927"/>
        <v>83.0</v>
      </c>
      <c r="L3834" s="4">
        <f t="shared" si="931"/>
        <v>31</v>
      </c>
      <c r="M3834" s="4">
        <f t="shared" si="931"/>
        <v>71</v>
      </c>
      <c r="N3834" s="10">
        <f t="shared" si="929"/>
        <v>-0.56338028169014087</v>
      </c>
      <c r="O3834" s="4">
        <f t="shared" si="928"/>
        <v>54</v>
      </c>
      <c r="P3834" s="4">
        <f t="shared" si="928"/>
        <v>83</v>
      </c>
      <c r="Q3834" s="4">
        <f t="shared" si="930"/>
        <v>29</v>
      </c>
      <c r="R3834" s="11"/>
    </row>
    <row r="3835" spans="1:18" x14ac:dyDescent="0.2">
      <c r="A3835" s="1" t="s">
        <v>3935</v>
      </c>
      <c r="B3835" s="4" t="str">
        <f t="shared" si="920"/>
        <v>2022-07-01</v>
      </c>
      <c r="C3835" s="3">
        <v>44743</v>
      </c>
      <c r="E3835" s="4" t="str">
        <f t="shared" si="921"/>
        <v>31.0;71.0;54.0;83.0</v>
      </c>
      <c r="F3835" s="4" t="str">
        <f t="shared" si="922"/>
        <v>31.0;71.0</v>
      </c>
      <c r="G3835" s="4" t="str">
        <f t="shared" si="923"/>
        <v>31.0</v>
      </c>
      <c r="H3835" s="4" t="str">
        <f t="shared" si="924"/>
        <v>71.0</v>
      </c>
      <c r="I3835" s="4" t="str">
        <f t="shared" si="925"/>
        <v>54.0;83.0</v>
      </c>
      <c r="J3835" s="4" t="str">
        <f t="shared" si="926"/>
        <v>54.0</v>
      </c>
      <c r="K3835" s="4" t="str">
        <f t="shared" si="927"/>
        <v>83.0</v>
      </c>
      <c r="L3835" s="4">
        <f t="shared" si="931"/>
        <v>31</v>
      </c>
      <c r="M3835" s="4">
        <f t="shared" si="931"/>
        <v>71</v>
      </c>
      <c r="N3835" s="10">
        <f t="shared" si="929"/>
        <v>-0.56338028169014087</v>
      </c>
      <c r="O3835" s="4">
        <f t="shared" si="928"/>
        <v>54</v>
      </c>
      <c r="P3835" s="4">
        <f t="shared" si="928"/>
        <v>83</v>
      </c>
      <c r="Q3835" s="4">
        <f t="shared" si="930"/>
        <v>29</v>
      </c>
      <c r="R3835" s="11"/>
    </row>
    <row r="3836" spans="1:18" x14ac:dyDescent="0.2">
      <c r="A3836" s="1" t="s">
        <v>3936</v>
      </c>
      <c r="B3836" s="4" t="str">
        <f t="shared" si="920"/>
        <v>2022-07-02</v>
      </c>
      <c r="C3836" s="3">
        <v>44744</v>
      </c>
      <c r="E3836" s="4" t="str">
        <f t="shared" si="921"/>
        <v>31.0;70.0;53.0;83.0</v>
      </c>
      <c r="F3836" s="4" t="str">
        <f t="shared" si="922"/>
        <v>31.0;70.0</v>
      </c>
      <c r="G3836" s="4" t="str">
        <f t="shared" si="923"/>
        <v>31.0</v>
      </c>
      <c r="H3836" s="4" t="str">
        <f t="shared" si="924"/>
        <v>70.0</v>
      </c>
      <c r="I3836" s="4" t="str">
        <f t="shared" si="925"/>
        <v>53.0;83.0</v>
      </c>
      <c r="J3836" s="4" t="str">
        <f t="shared" si="926"/>
        <v>53.0</v>
      </c>
      <c r="K3836" s="4" t="str">
        <f t="shared" si="927"/>
        <v>83.0</v>
      </c>
      <c r="L3836" s="4">
        <f t="shared" si="931"/>
        <v>31</v>
      </c>
      <c r="M3836" s="4">
        <f t="shared" si="931"/>
        <v>70</v>
      </c>
      <c r="N3836" s="10">
        <f t="shared" si="929"/>
        <v>-0.55714285714285716</v>
      </c>
      <c r="O3836" s="4">
        <f t="shared" si="928"/>
        <v>53</v>
      </c>
      <c r="P3836" s="4">
        <f t="shared" si="928"/>
        <v>83</v>
      </c>
      <c r="Q3836" s="4">
        <f t="shared" si="930"/>
        <v>30</v>
      </c>
      <c r="R3836" s="11"/>
    </row>
    <row r="3837" spans="1:18" x14ac:dyDescent="0.2">
      <c r="A3837" s="1" t="s">
        <v>3937</v>
      </c>
      <c r="B3837" s="4" t="str">
        <f t="shared" si="920"/>
        <v>2022-07-03</v>
      </c>
      <c r="C3837" s="3">
        <v>44745</v>
      </c>
      <c r="E3837" s="4" t="str">
        <f t="shared" si="921"/>
        <v>31.0;70.0;53.0;83.0</v>
      </c>
      <c r="F3837" s="4" t="str">
        <f t="shared" si="922"/>
        <v>31.0;70.0</v>
      </c>
      <c r="G3837" s="4" t="str">
        <f t="shared" si="923"/>
        <v>31.0</v>
      </c>
      <c r="H3837" s="4" t="str">
        <f t="shared" si="924"/>
        <v>70.0</v>
      </c>
      <c r="I3837" s="4" t="str">
        <f t="shared" si="925"/>
        <v>53.0;83.0</v>
      </c>
      <c r="J3837" s="4" t="str">
        <f t="shared" si="926"/>
        <v>53.0</v>
      </c>
      <c r="K3837" s="4" t="str">
        <f t="shared" si="927"/>
        <v>83.0</v>
      </c>
      <c r="L3837" s="4">
        <f t="shared" si="931"/>
        <v>31</v>
      </c>
      <c r="M3837" s="4">
        <f t="shared" si="931"/>
        <v>70</v>
      </c>
      <c r="N3837" s="10">
        <f t="shared" si="929"/>
        <v>-0.55714285714285716</v>
      </c>
      <c r="O3837" s="4">
        <f t="shared" si="928"/>
        <v>53</v>
      </c>
      <c r="P3837" s="4">
        <f t="shared" si="928"/>
        <v>83</v>
      </c>
      <c r="Q3837" s="4">
        <f t="shared" si="930"/>
        <v>30</v>
      </c>
      <c r="R3837" s="11"/>
    </row>
    <row r="3838" spans="1:18" x14ac:dyDescent="0.2">
      <c r="A3838" s="1" t="s">
        <v>3938</v>
      </c>
      <c r="B3838" s="4" t="str">
        <f t="shared" si="920"/>
        <v>2022-07-04</v>
      </c>
      <c r="C3838" s="3">
        <v>44746</v>
      </c>
      <c r="E3838" s="4" t="str">
        <f t="shared" si="921"/>
        <v>31.0;70.0;54.0;83.0</v>
      </c>
      <c r="F3838" s="4" t="str">
        <f t="shared" si="922"/>
        <v>31.0;70.0</v>
      </c>
      <c r="G3838" s="4" t="str">
        <f t="shared" si="923"/>
        <v>31.0</v>
      </c>
      <c r="H3838" s="4" t="str">
        <f t="shared" si="924"/>
        <v>70.0</v>
      </c>
      <c r="I3838" s="4" t="str">
        <f t="shared" si="925"/>
        <v>54.0;83.0</v>
      </c>
      <c r="J3838" s="4" t="str">
        <f t="shared" si="926"/>
        <v>54.0</v>
      </c>
      <c r="K3838" s="4" t="str">
        <f t="shared" si="927"/>
        <v>83.0</v>
      </c>
      <c r="L3838" s="4">
        <f t="shared" si="931"/>
        <v>31</v>
      </c>
      <c r="M3838" s="4">
        <f t="shared" si="931"/>
        <v>70</v>
      </c>
      <c r="N3838" s="10">
        <f t="shared" si="929"/>
        <v>-0.55714285714285716</v>
      </c>
      <c r="O3838" s="4">
        <f t="shared" si="928"/>
        <v>54</v>
      </c>
      <c r="P3838" s="4">
        <f t="shared" si="928"/>
        <v>83</v>
      </c>
      <c r="Q3838" s="4">
        <f t="shared" si="930"/>
        <v>29</v>
      </c>
      <c r="R3838" s="11"/>
    </row>
    <row r="3839" spans="1:18" x14ac:dyDescent="0.2">
      <c r="A3839" s="1" t="s">
        <v>3939</v>
      </c>
      <c r="B3839" s="4" t="str">
        <f t="shared" si="920"/>
        <v>2022-07-05</v>
      </c>
      <c r="C3839" s="3">
        <v>44747</v>
      </c>
      <c r="E3839" s="4" t="str">
        <f t="shared" si="921"/>
        <v>31.0;70.0;54.0;83.0</v>
      </c>
      <c r="F3839" s="4" t="str">
        <f t="shared" si="922"/>
        <v>31.0;70.0</v>
      </c>
      <c r="G3839" s="4" t="str">
        <f t="shared" si="923"/>
        <v>31.0</v>
      </c>
      <c r="H3839" s="4" t="str">
        <f t="shared" si="924"/>
        <v>70.0</v>
      </c>
      <c r="I3839" s="4" t="str">
        <f t="shared" si="925"/>
        <v>54.0;83.0</v>
      </c>
      <c r="J3839" s="4" t="str">
        <f t="shared" si="926"/>
        <v>54.0</v>
      </c>
      <c r="K3839" s="4" t="str">
        <f t="shared" si="927"/>
        <v>83.0</v>
      </c>
      <c r="L3839" s="4">
        <f t="shared" si="931"/>
        <v>31</v>
      </c>
      <c r="M3839" s="4">
        <f t="shared" si="931"/>
        <v>70</v>
      </c>
      <c r="N3839" s="10">
        <f t="shared" si="929"/>
        <v>-0.55714285714285716</v>
      </c>
      <c r="O3839" s="4">
        <f t="shared" si="928"/>
        <v>54</v>
      </c>
      <c r="P3839" s="4">
        <f t="shared" si="928"/>
        <v>83</v>
      </c>
      <c r="Q3839" s="4">
        <f t="shared" si="930"/>
        <v>29</v>
      </c>
      <c r="R3839" s="11"/>
    </row>
    <row r="3840" spans="1:18" x14ac:dyDescent="0.2">
      <c r="A3840" s="1" t="s">
        <v>3940</v>
      </c>
      <c r="B3840" s="4" t="str">
        <f t="shared" si="920"/>
        <v>2022-07-06</v>
      </c>
      <c r="C3840" s="3">
        <v>44748</v>
      </c>
      <c r="E3840" s="4" t="str">
        <f t="shared" si="921"/>
        <v>31.0;70.0;53.0;82.0</v>
      </c>
      <c r="F3840" s="4" t="str">
        <f t="shared" si="922"/>
        <v>31.0;70.0</v>
      </c>
      <c r="G3840" s="4" t="str">
        <f t="shared" si="923"/>
        <v>31.0</v>
      </c>
      <c r="H3840" s="4" t="str">
        <f t="shared" si="924"/>
        <v>70.0</v>
      </c>
      <c r="I3840" s="4" t="str">
        <f t="shared" si="925"/>
        <v>53.0;82.0</v>
      </c>
      <c r="J3840" s="4" t="str">
        <f t="shared" si="926"/>
        <v>53.0</v>
      </c>
      <c r="K3840" s="4" t="str">
        <f t="shared" si="927"/>
        <v>82.0</v>
      </c>
      <c r="L3840" s="4">
        <f t="shared" si="931"/>
        <v>31</v>
      </c>
      <c r="M3840" s="4">
        <f t="shared" si="931"/>
        <v>70</v>
      </c>
      <c r="N3840" s="10">
        <f t="shared" si="929"/>
        <v>-0.55714285714285716</v>
      </c>
      <c r="O3840" s="4">
        <f t="shared" si="928"/>
        <v>53</v>
      </c>
      <c r="P3840" s="4">
        <f t="shared" si="928"/>
        <v>82</v>
      </c>
      <c r="Q3840" s="4">
        <f t="shared" si="930"/>
        <v>29</v>
      </c>
      <c r="R3840" s="11"/>
    </row>
    <row r="3841" spans="1:18" x14ac:dyDescent="0.2">
      <c r="A3841" s="1" t="s">
        <v>3941</v>
      </c>
      <c r="B3841" s="4" t="str">
        <f t="shared" si="920"/>
        <v>2022-07-07</v>
      </c>
      <c r="C3841" s="3">
        <v>44749</v>
      </c>
      <c r="E3841" s="4" t="str">
        <f t="shared" si="921"/>
        <v>31.0;70.0;53.0;82.0</v>
      </c>
      <c r="F3841" s="4" t="str">
        <f t="shared" si="922"/>
        <v>31.0;70.0</v>
      </c>
      <c r="G3841" s="4" t="str">
        <f t="shared" si="923"/>
        <v>31.0</v>
      </c>
      <c r="H3841" s="4" t="str">
        <f t="shared" si="924"/>
        <v>70.0</v>
      </c>
      <c r="I3841" s="4" t="str">
        <f t="shared" si="925"/>
        <v>53.0;82.0</v>
      </c>
      <c r="J3841" s="4" t="str">
        <f t="shared" si="926"/>
        <v>53.0</v>
      </c>
      <c r="K3841" s="4" t="str">
        <f t="shared" si="927"/>
        <v>82.0</v>
      </c>
      <c r="L3841" s="4">
        <f t="shared" si="931"/>
        <v>31</v>
      </c>
      <c r="M3841" s="4">
        <f t="shared" si="931"/>
        <v>70</v>
      </c>
      <c r="N3841" s="10">
        <f t="shared" si="929"/>
        <v>-0.55714285714285716</v>
      </c>
      <c r="O3841" s="4">
        <f t="shared" si="928"/>
        <v>53</v>
      </c>
      <c r="P3841" s="4">
        <f t="shared" si="928"/>
        <v>82</v>
      </c>
      <c r="Q3841" s="4">
        <f t="shared" si="930"/>
        <v>29</v>
      </c>
      <c r="R3841" s="11"/>
    </row>
    <row r="3842" spans="1:18" x14ac:dyDescent="0.2">
      <c r="A3842" s="1" t="s">
        <v>3942</v>
      </c>
      <c r="B3842" s="4" t="str">
        <f t="shared" si="920"/>
        <v>2022-07-08</v>
      </c>
      <c r="C3842" s="3">
        <v>44750</v>
      </c>
      <c r="E3842" s="4" t="str">
        <f t="shared" si="921"/>
        <v>31.0;69.0;53.0;81.0</v>
      </c>
      <c r="F3842" s="4" t="str">
        <f t="shared" si="922"/>
        <v>31.0;69.0</v>
      </c>
      <c r="G3842" s="4" t="str">
        <f t="shared" si="923"/>
        <v>31.0</v>
      </c>
      <c r="H3842" s="4" t="str">
        <f t="shared" si="924"/>
        <v>69.0</v>
      </c>
      <c r="I3842" s="4" t="str">
        <f t="shared" si="925"/>
        <v>53.0;81.0</v>
      </c>
      <c r="J3842" s="4" t="str">
        <f t="shared" si="926"/>
        <v>53.0</v>
      </c>
      <c r="K3842" s="4" t="str">
        <f t="shared" si="927"/>
        <v>81.0</v>
      </c>
      <c r="L3842" s="4">
        <f t="shared" si="931"/>
        <v>31</v>
      </c>
      <c r="M3842" s="4">
        <f t="shared" si="931"/>
        <v>69</v>
      </c>
      <c r="N3842" s="10">
        <f t="shared" si="929"/>
        <v>-0.55072463768115942</v>
      </c>
      <c r="O3842" s="4">
        <f t="shared" si="928"/>
        <v>53</v>
      </c>
      <c r="P3842" s="4">
        <f t="shared" si="928"/>
        <v>81</v>
      </c>
      <c r="Q3842" s="4">
        <f t="shared" si="930"/>
        <v>28</v>
      </c>
      <c r="R3842" s="11"/>
    </row>
    <row r="3843" spans="1:18" x14ac:dyDescent="0.2">
      <c r="A3843" s="1" t="s">
        <v>3943</v>
      </c>
      <c r="B3843" s="4" t="str">
        <f t="shared" si="920"/>
        <v>2022-07-09</v>
      </c>
      <c r="C3843" s="3">
        <v>44751</v>
      </c>
      <c r="E3843" s="4" t="str">
        <f t="shared" si="921"/>
        <v>30.0;69.0;53.0;81.0</v>
      </c>
      <c r="F3843" s="4" t="str">
        <f t="shared" si="922"/>
        <v>30.0;69.0</v>
      </c>
      <c r="G3843" s="4" t="str">
        <f t="shared" si="923"/>
        <v>30.0</v>
      </c>
      <c r="H3843" s="4" t="str">
        <f t="shared" si="924"/>
        <v>69.0</v>
      </c>
      <c r="I3843" s="4" t="str">
        <f t="shared" si="925"/>
        <v>53.0;81.0</v>
      </c>
      <c r="J3843" s="4" t="str">
        <f t="shared" si="926"/>
        <v>53.0</v>
      </c>
      <c r="K3843" s="4" t="str">
        <f t="shared" si="927"/>
        <v>81.0</v>
      </c>
      <c r="L3843" s="4">
        <f t="shared" si="931"/>
        <v>30</v>
      </c>
      <c r="M3843" s="4">
        <f t="shared" si="931"/>
        <v>69</v>
      </c>
      <c r="N3843" s="10">
        <f t="shared" si="929"/>
        <v>-0.56521739130434789</v>
      </c>
      <c r="O3843" s="4">
        <f t="shared" si="928"/>
        <v>53</v>
      </c>
      <c r="P3843" s="4">
        <f t="shared" si="928"/>
        <v>81</v>
      </c>
      <c r="Q3843" s="4">
        <f t="shared" si="930"/>
        <v>28</v>
      </c>
      <c r="R3843" s="11"/>
    </row>
    <row r="3844" spans="1:18" x14ac:dyDescent="0.2">
      <c r="A3844" s="1" t="s">
        <v>3944</v>
      </c>
      <c r="B3844" s="4" t="str">
        <f t="shared" ref="B3844:B3907" si="932">LEFT(A3844,10)</f>
        <v>2022-07-10</v>
      </c>
      <c r="C3844" s="3">
        <v>44752</v>
      </c>
      <c r="E3844" s="4" t="str">
        <f t="shared" ref="E3844:E3907" si="933">RIGHT(A3844,19)</f>
        <v>30.0;69.0;53.0;81.0</v>
      </c>
      <c r="F3844" s="4" t="str">
        <f t="shared" ref="F3844:F3907" si="934">LEFT(E3844,9)</f>
        <v>30.0;69.0</v>
      </c>
      <c r="G3844" s="4" t="str">
        <f t="shared" ref="G3844:G3907" si="935">LEFT(F3844,4)</f>
        <v>30.0</v>
      </c>
      <c r="H3844" s="4" t="str">
        <f t="shared" ref="H3844:H3907" si="936">RIGHT(F3844,4)</f>
        <v>69.0</v>
      </c>
      <c r="I3844" s="4" t="str">
        <f t="shared" ref="I3844:I3907" si="937">RIGHT(E3844,9)</f>
        <v>53.0;81.0</v>
      </c>
      <c r="J3844" s="4" t="str">
        <f t="shared" ref="J3844:J3907" si="938">LEFT(I3844,4)</f>
        <v>53.0</v>
      </c>
      <c r="K3844" s="4" t="str">
        <f t="shared" ref="K3844:K3907" si="939">RIGHT(I3844,4)</f>
        <v>81.0</v>
      </c>
      <c r="L3844" s="4">
        <f t="shared" si="931"/>
        <v>30</v>
      </c>
      <c r="M3844" s="4">
        <f t="shared" si="931"/>
        <v>69</v>
      </c>
      <c r="N3844" s="10">
        <f t="shared" si="929"/>
        <v>-0.56521739130434789</v>
      </c>
      <c r="O3844" s="4">
        <f t="shared" ref="O3844:P3907" si="940">VALUE(J3844)</f>
        <v>53</v>
      </c>
      <c r="P3844" s="4">
        <f t="shared" si="940"/>
        <v>81</v>
      </c>
      <c r="Q3844" s="4">
        <f t="shared" si="930"/>
        <v>28</v>
      </c>
      <c r="R3844" s="11"/>
    </row>
    <row r="3845" spans="1:18" x14ac:dyDescent="0.2">
      <c r="A3845" s="1" t="s">
        <v>3945</v>
      </c>
      <c r="B3845" s="4" t="str">
        <f t="shared" si="932"/>
        <v>2022-07-11</v>
      </c>
      <c r="C3845" s="3">
        <v>44753</v>
      </c>
      <c r="E3845" s="4" t="str">
        <f t="shared" si="933"/>
        <v>30.0;69.0;53.0;80.0</v>
      </c>
      <c r="F3845" s="4" t="str">
        <f t="shared" si="934"/>
        <v>30.0;69.0</v>
      </c>
      <c r="G3845" s="4" t="str">
        <f t="shared" si="935"/>
        <v>30.0</v>
      </c>
      <c r="H3845" s="4" t="str">
        <f t="shared" si="936"/>
        <v>69.0</v>
      </c>
      <c r="I3845" s="4" t="str">
        <f t="shared" si="937"/>
        <v>53.0;80.0</v>
      </c>
      <c r="J3845" s="4" t="str">
        <f t="shared" si="938"/>
        <v>53.0</v>
      </c>
      <c r="K3845" s="4" t="str">
        <f t="shared" si="939"/>
        <v>80.0</v>
      </c>
      <c r="L3845" s="4">
        <f t="shared" si="931"/>
        <v>30</v>
      </c>
      <c r="M3845" s="4">
        <f t="shared" si="931"/>
        <v>69</v>
      </c>
      <c r="N3845" s="10">
        <f t="shared" ref="N3845:N3908" si="941">L3845/M3845-1</f>
        <v>-0.56521739130434789</v>
      </c>
      <c r="O3845" s="4">
        <f t="shared" si="940"/>
        <v>53</v>
      </c>
      <c r="P3845" s="4">
        <f t="shared" si="940"/>
        <v>80</v>
      </c>
      <c r="Q3845" s="4">
        <f t="shared" ref="Q3845:Q3908" si="942">P3845-O3845</f>
        <v>27</v>
      </c>
      <c r="R3845" s="11"/>
    </row>
    <row r="3846" spans="1:18" x14ac:dyDescent="0.2">
      <c r="A3846" s="1" t="s">
        <v>3946</v>
      </c>
      <c r="B3846" s="4" t="str">
        <f t="shared" si="932"/>
        <v>2022-07-12</v>
      </c>
      <c r="C3846" s="3">
        <v>44754</v>
      </c>
      <c r="E3846" s="4" t="str">
        <f t="shared" si="933"/>
        <v>30.0;69.0;53.0;80.0</v>
      </c>
      <c r="F3846" s="4" t="str">
        <f t="shared" si="934"/>
        <v>30.0;69.0</v>
      </c>
      <c r="G3846" s="4" t="str">
        <f t="shared" si="935"/>
        <v>30.0</v>
      </c>
      <c r="H3846" s="4" t="str">
        <f t="shared" si="936"/>
        <v>69.0</v>
      </c>
      <c r="I3846" s="4" t="str">
        <f t="shared" si="937"/>
        <v>53.0;80.0</v>
      </c>
      <c r="J3846" s="4" t="str">
        <f t="shared" si="938"/>
        <v>53.0</v>
      </c>
      <c r="K3846" s="4" t="str">
        <f t="shared" si="939"/>
        <v>80.0</v>
      </c>
      <c r="L3846" s="4">
        <f t="shared" si="931"/>
        <v>30</v>
      </c>
      <c r="M3846" s="4">
        <f t="shared" si="931"/>
        <v>69</v>
      </c>
      <c r="N3846" s="10">
        <f t="shared" si="941"/>
        <v>-0.56521739130434789</v>
      </c>
      <c r="O3846" s="4">
        <f t="shared" si="940"/>
        <v>53</v>
      </c>
      <c r="P3846" s="4">
        <f t="shared" si="940"/>
        <v>80</v>
      </c>
      <c r="Q3846" s="4">
        <f t="shared" si="942"/>
        <v>27</v>
      </c>
      <c r="R3846" s="11"/>
    </row>
    <row r="3847" spans="1:18" x14ac:dyDescent="0.2">
      <c r="A3847" s="1" t="s">
        <v>3947</v>
      </c>
      <c r="B3847" s="4" t="str">
        <f t="shared" si="932"/>
        <v>2022-07-13</v>
      </c>
      <c r="C3847" s="3">
        <v>44755</v>
      </c>
      <c r="E3847" s="4" t="str">
        <f t="shared" si="933"/>
        <v>30.0;68.0;53.0;80.0</v>
      </c>
      <c r="F3847" s="4" t="str">
        <f t="shared" si="934"/>
        <v>30.0;68.0</v>
      </c>
      <c r="G3847" s="4" t="str">
        <f t="shared" si="935"/>
        <v>30.0</v>
      </c>
      <c r="H3847" s="4" t="str">
        <f t="shared" si="936"/>
        <v>68.0</v>
      </c>
      <c r="I3847" s="4" t="str">
        <f t="shared" si="937"/>
        <v>53.0;80.0</v>
      </c>
      <c r="J3847" s="4" t="str">
        <f t="shared" si="938"/>
        <v>53.0</v>
      </c>
      <c r="K3847" s="4" t="str">
        <f t="shared" si="939"/>
        <v>80.0</v>
      </c>
      <c r="L3847" s="4">
        <f t="shared" si="931"/>
        <v>30</v>
      </c>
      <c r="M3847" s="4">
        <f t="shared" si="931"/>
        <v>68</v>
      </c>
      <c r="N3847" s="10">
        <f t="shared" si="941"/>
        <v>-0.55882352941176472</v>
      </c>
      <c r="O3847" s="4">
        <f t="shared" si="940"/>
        <v>53</v>
      </c>
      <c r="P3847" s="4">
        <f t="shared" si="940"/>
        <v>80</v>
      </c>
      <c r="Q3847" s="4">
        <f t="shared" si="942"/>
        <v>27</v>
      </c>
      <c r="R3847" s="11"/>
    </row>
    <row r="3848" spans="1:18" x14ac:dyDescent="0.2">
      <c r="A3848" s="1" t="s">
        <v>3948</v>
      </c>
      <c r="B3848" s="4" t="str">
        <f t="shared" si="932"/>
        <v>2022-07-14</v>
      </c>
      <c r="C3848" s="3">
        <v>44756</v>
      </c>
      <c r="E3848" s="4" t="str">
        <f t="shared" si="933"/>
        <v>30.0;68.0;53.0;80.0</v>
      </c>
      <c r="F3848" s="4" t="str">
        <f t="shared" si="934"/>
        <v>30.0;68.0</v>
      </c>
      <c r="G3848" s="4" t="str">
        <f t="shared" si="935"/>
        <v>30.0</v>
      </c>
      <c r="H3848" s="4" t="str">
        <f t="shared" si="936"/>
        <v>68.0</v>
      </c>
      <c r="I3848" s="4" t="str">
        <f t="shared" si="937"/>
        <v>53.0;80.0</v>
      </c>
      <c r="J3848" s="4" t="str">
        <f t="shared" si="938"/>
        <v>53.0</v>
      </c>
      <c r="K3848" s="4" t="str">
        <f t="shared" si="939"/>
        <v>80.0</v>
      </c>
      <c r="L3848" s="4">
        <f t="shared" si="931"/>
        <v>30</v>
      </c>
      <c r="M3848" s="4">
        <f t="shared" si="931"/>
        <v>68</v>
      </c>
      <c r="N3848" s="10">
        <f t="shared" si="941"/>
        <v>-0.55882352941176472</v>
      </c>
      <c r="O3848" s="4">
        <f t="shared" si="940"/>
        <v>53</v>
      </c>
      <c r="P3848" s="4">
        <f t="shared" si="940"/>
        <v>80</v>
      </c>
      <c r="Q3848" s="4">
        <f t="shared" si="942"/>
        <v>27</v>
      </c>
      <c r="R3848" s="11"/>
    </row>
    <row r="3849" spans="1:18" x14ac:dyDescent="0.2">
      <c r="A3849" s="1" t="s">
        <v>3949</v>
      </c>
      <c r="B3849" s="4" t="str">
        <f t="shared" si="932"/>
        <v>2022-07-15</v>
      </c>
      <c r="C3849" s="3">
        <v>44757</v>
      </c>
      <c r="E3849" s="4" t="str">
        <f t="shared" si="933"/>
        <v>29.0;68.0;53.0;80.0</v>
      </c>
      <c r="F3849" s="4" t="str">
        <f t="shared" si="934"/>
        <v>29.0;68.0</v>
      </c>
      <c r="G3849" s="4" t="str">
        <f t="shared" si="935"/>
        <v>29.0</v>
      </c>
      <c r="H3849" s="4" t="str">
        <f t="shared" si="936"/>
        <v>68.0</v>
      </c>
      <c r="I3849" s="4" t="str">
        <f t="shared" si="937"/>
        <v>53.0;80.0</v>
      </c>
      <c r="J3849" s="4" t="str">
        <f t="shared" si="938"/>
        <v>53.0</v>
      </c>
      <c r="K3849" s="4" t="str">
        <f t="shared" si="939"/>
        <v>80.0</v>
      </c>
      <c r="L3849" s="4">
        <f t="shared" si="931"/>
        <v>29</v>
      </c>
      <c r="M3849" s="4">
        <f t="shared" si="931"/>
        <v>68</v>
      </c>
      <c r="N3849" s="10">
        <f t="shared" si="941"/>
        <v>-0.57352941176470584</v>
      </c>
      <c r="O3849" s="4">
        <f t="shared" si="940"/>
        <v>53</v>
      </c>
      <c r="P3849" s="4">
        <f t="shared" si="940"/>
        <v>80</v>
      </c>
      <c r="Q3849" s="4">
        <f t="shared" si="942"/>
        <v>27</v>
      </c>
      <c r="R3849" s="11"/>
    </row>
    <row r="3850" spans="1:18" x14ac:dyDescent="0.2">
      <c r="A3850" s="1" t="s">
        <v>3950</v>
      </c>
      <c r="B3850" s="4" t="str">
        <f t="shared" si="932"/>
        <v>2022-07-16</v>
      </c>
      <c r="C3850" s="3">
        <v>44758</v>
      </c>
      <c r="E3850" s="4" t="str">
        <f t="shared" si="933"/>
        <v>29.0;68.0;53.0;79.0</v>
      </c>
      <c r="F3850" s="4" t="str">
        <f t="shared" si="934"/>
        <v>29.0;68.0</v>
      </c>
      <c r="G3850" s="4" t="str">
        <f t="shared" si="935"/>
        <v>29.0</v>
      </c>
      <c r="H3850" s="4" t="str">
        <f t="shared" si="936"/>
        <v>68.0</v>
      </c>
      <c r="I3850" s="4" t="str">
        <f t="shared" si="937"/>
        <v>53.0;79.0</v>
      </c>
      <c r="J3850" s="4" t="str">
        <f t="shared" si="938"/>
        <v>53.0</v>
      </c>
      <c r="K3850" s="4" t="str">
        <f t="shared" si="939"/>
        <v>79.0</v>
      </c>
      <c r="L3850" s="4">
        <f t="shared" si="931"/>
        <v>29</v>
      </c>
      <c r="M3850" s="4">
        <f t="shared" si="931"/>
        <v>68</v>
      </c>
      <c r="N3850" s="10">
        <f t="shared" si="941"/>
        <v>-0.57352941176470584</v>
      </c>
      <c r="O3850" s="4">
        <f t="shared" si="940"/>
        <v>53</v>
      </c>
      <c r="P3850" s="4">
        <f t="shared" si="940"/>
        <v>79</v>
      </c>
      <c r="Q3850" s="4">
        <f t="shared" si="942"/>
        <v>26</v>
      </c>
      <c r="R3850" s="11"/>
    </row>
    <row r="3851" spans="1:18" x14ac:dyDescent="0.2">
      <c r="A3851" s="1" t="s">
        <v>3951</v>
      </c>
      <c r="B3851" s="4" t="str">
        <f t="shared" si="932"/>
        <v>2022-07-17</v>
      </c>
      <c r="C3851" s="3">
        <v>44759</v>
      </c>
      <c r="E3851" s="4" t="str">
        <f t="shared" si="933"/>
        <v>30.0;67.0;52.0;79.0</v>
      </c>
      <c r="F3851" s="4" t="str">
        <f t="shared" si="934"/>
        <v>30.0;67.0</v>
      </c>
      <c r="G3851" s="4" t="str">
        <f t="shared" si="935"/>
        <v>30.0</v>
      </c>
      <c r="H3851" s="4" t="str">
        <f t="shared" si="936"/>
        <v>67.0</v>
      </c>
      <c r="I3851" s="4" t="str">
        <f t="shared" si="937"/>
        <v>52.0;79.0</v>
      </c>
      <c r="J3851" s="4" t="str">
        <f t="shared" si="938"/>
        <v>52.0</v>
      </c>
      <c r="K3851" s="4" t="str">
        <f t="shared" si="939"/>
        <v>79.0</v>
      </c>
      <c r="L3851" s="4">
        <f t="shared" si="931"/>
        <v>30</v>
      </c>
      <c r="M3851" s="4">
        <f t="shared" si="931"/>
        <v>67</v>
      </c>
      <c r="N3851" s="10">
        <f t="shared" si="941"/>
        <v>-0.55223880597014929</v>
      </c>
      <c r="O3851" s="4">
        <f t="shared" si="940"/>
        <v>52</v>
      </c>
      <c r="P3851" s="4">
        <f t="shared" si="940"/>
        <v>79</v>
      </c>
      <c r="Q3851" s="4">
        <f t="shared" si="942"/>
        <v>27</v>
      </c>
      <c r="R3851" s="11"/>
    </row>
    <row r="3852" spans="1:18" x14ac:dyDescent="0.2">
      <c r="A3852" s="1" t="s">
        <v>3952</v>
      </c>
      <c r="B3852" s="4" t="str">
        <f t="shared" si="932"/>
        <v>2022-07-18</v>
      </c>
      <c r="C3852" s="3">
        <v>44760</v>
      </c>
      <c r="E3852" s="4" t="str">
        <f t="shared" si="933"/>
        <v>30.0;67.0;52.0;79.0</v>
      </c>
      <c r="F3852" s="4" t="str">
        <f t="shared" si="934"/>
        <v>30.0;67.0</v>
      </c>
      <c r="G3852" s="4" t="str">
        <f t="shared" si="935"/>
        <v>30.0</v>
      </c>
      <c r="H3852" s="4" t="str">
        <f t="shared" si="936"/>
        <v>67.0</v>
      </c>
      <c r="I3852" s="4" t="str">
        <f t="shared" si="937"/>
        <v>52.0;79.0</v>
      </c>
      <c r="J3852" s="4" t="str">
        <f t="shared" si="938"/>
        <v>52.0</v>
      </c>
      <c r="K3852" s="4" t="str">
        <f t="shared" si="939"/>
        <v>79.0</v>
      </c>
      <c r="L3852" s="4">
        <f t="shared" si="931"/>
        <v>30</v>
      </c>
      <c r="M3852" s="4">
        <f t="shared" si="931"/>
        <v>67</v>
      </c>
      <c r="N3852" s="10">
        <f t="shared" si="941"/>
        <v>-0.55223880597014929</v>
      </c>
      <c r="O3852" s="4">
        <f t="shared" si="940"/>
        <v>52</v>
      </c>
      <c r="P3852" s="4">
        <f t="shared" si="940"/>
        <v>79</v>
      </c>
      <c r="Q3852" s="4">
        <f t="shared" si="942"/>
        <v>27</v>
      </c>
      <c r="R3852" s="11"/>
    </row>
    <row r="3853" spans="1:18" x14ac:dyDescent="0.2">
      <c r="A3853" s="1" t="s">
        <v>3953</v>
      </c>
      <c r="B3853" s="4" t="str">
        <f t="shared" si="932"/>
        <v>2022-07-19</v>
      </c>
      <c r="C3853" s="3">
        <v>44761</v>
      </c>
      <c r="E3853" s="4" t="str">
        <f t="shared" si="933"/>
        <v>30.0;67.0;52.0;78.0</v>
      </c>
      <c r="F3853" s="4" t="str">
        <f t="shared" si="934"/>
        <v>30.0;67.0</v>
      </c>
      <c r="G3853" s="4" t="str">
        <f t="shared" si="935"/>
        <v>30.0</v>
      </c>
      <c r="H3853" s="4" t="str">
        <f t="shared" si="936"/>
        <v>67.0</v>
      </c>
      <c r="I3853" s="4" t="str">
        <f t="shared" si="937"/>
        <v>52.0;78.0</v>
      </c>
      <c r="J3853" s="4" t="str">
        <f t="shared" si="938"/>
        <v>52.0</v>
      </c>
      <c r="K3853" s="4" t="str">
        <f t="shared" si="939"/>
        <v>78.0</v>
      </c>
      <c r="L3853" s="4">
        <f t="shared" si="931"/>
        <v>30</v>
      </c>
      <c r="M3853" s="4">
        <f t="shared" si="931"/>
        <v>67</v>
      </c>
      <c r="N3853" s="10">
        <f t="shared" si="941"/>
        <v>-0.55223880597014929</v>
      </c>
      <c r="O3853" s="4">
        <f t="shared" si="940"/>
        <v>52</v>
      </c>
      <c r="P3853" s="4">
        <f t="shared" si="940"/>
        <v>78</v>
      </c>
      <c r="Q3853" s="4">
        <f t="shared" si="942"/>
        <v>26</v>
      </c>
      <c r="R3853" s="11"/>
    </row>
    <row r="3854" spans="1:18" x14ac:dyDescent="0.2">
      <c r="A3854" s="1" t="s">
        <v>3954</v>
      </c>
      <c r="B3854" s="4" t="str">
        <f t="shared" si="932"/>
        <v>2022-07-20</v>
      </c>
      <c r="C3854" s="3">
        <v>44762</v>
      </c>
      <c r="E3854" s="4" t="str">
        <f t="shared" si="933"/>
        <v>29.0;66.0;52.0;78.0</v>
      </c>
      <c r="F3854" s="4" t="str">
        <f t="shared" si="934"/>
        <v>29.0;66.0</v>
      </c>
      <c r="G3854" s="4" t="str">
        <f t="shared" si="935"/>
        <v>29.0</v>
      </c>
      <c r="H3854" s="4" t="str">
        <f t="shared" si="936"/>
        <v>66.0</v>
      </c>
      <c r="I3854" s="4" t="str">
        <f t="shared" si="937"/>
        <v>52.0;78.0</v>
      </c>
      <c r="J3854" s="4" t="str">
        <f t="shared" si="938"/>
        <v>52.0</v>
      </c>
      <c r="K3854" s="4" t="str">
        <f t="shared" si="939"/>
        <v>78.0</v>
      </c>
      <c r="L3854" s="4">
        <f t="shared" si="931"/>
        <v>29</v>
      </c>
      <c r="M3854" s="4">
        <f t="shared" si="931"/>
        <v>66</v>
      </c>
      <c r="N3854" s="10">
        <f t="shared" si="941"/>
        <v>-0.56060606060606055</v>
      </c>
      <c r="O3854" s="4">
        <f t="shared" si="940"/>
        <v>52</v>
      </c>
      <c r="P3854" s="4">
        <f t="shared" si="940"/>
        <v>78</v>
      </c>
      <c r="Q3854" s="4">
        <f t="shared" si="942"/>
        <v>26</v>
      </c>
      <c r="R3854" s="11"/>
    </row>
    <row r="3855" spans="1:18" x14ac:dyDescent="0.2">
      <c r="A3855" s="1" t="s">
        <v>3955</v>
      </c>
      <c r="B3855" s="4" t="str">
        <f t="shared" si="932"/>
        <v>2022-07-21</v>
      </c>
      <c r="C3855" s="3">
        <v>44763</v>
      </c>
      <c r="E3855" s="4" t="str">
        <f t="shared" si="933"/>
        <v>29.0;66.0;52.0;78.0</v>
      </c>
      <c r="F3855" s="4" t="str">
        <f t="shared" si="934"/>
        <v>29.0;66.0</v>
      </c>
      <c r="G3855" s="4" t="str">
        <f t="shared" si="935"/>
        <v>29.0</v>
      </c>
      <c r="H3855" s="4" t="str">
        <f t="shared" si="936"/>
        <v>66.0</v>
      </c>
      <c r="I3855" s="4" t="str">
        <f t="shared" si="937"/>
        <v>52.0;78.0</v>
      </c>
      <c r="J3855" s="4" t="str">
        <f t="shared" si="938"/>
        <v>52.0</v>
      </c>
      <c r="K3855" s="4" t="str">
        <f t="shared" si="939"/>
        <v>78.0</v>
      </c>
      <c r="L3855" s="4">
        <f t="shared" si="931"/>
        <v>29</v>
      </c>
      <c r="M3855" s="4">
        <f t="shared" si="931"/>
        <v>66</v>
      </c>
      <c r="N3855" s="10">
        <f t="shared" si="941"/>
        <v>-0.56060606060606055</v>
      </c>
      <c r="O3855" s="4">
        <f t="shared" si="940"/>
        <v>52</v>
      </c>
      <c r="P3855" s="4">
        <f t="shared" si="940"/>
        <v>78</v>
      </c>
      <c r="Q3855" s="4">
        <f t="shared" si="942"/>
        <v>26</v>
      </c>
      <c r="R3855" s="11"/>
    </row>
    <row r="3856" spans="1:18" x14ac:dyDescent="0.2">
      <c r="A3856" s="1" t="s">
        <v>3956</v>
      </c>
      <c r="B3856" s="4" t="str">
        <f t="shared" si="932"/>
        <v>2022-07-22</v>
      </c>
      <c r="C3856" s="3">
        <v>44764</v>
      </c>
      <c r="E3856" s="4" t="str">
        <f t="shared" si="933"/>
        <v>29.0;66.0;52.0;78.0</v>
      </c>
      <c r="F3856" s="4" t="str">
        <f t="shared" si="934"/>
        <v>29.0;66.0</v>
      </c>
      <c r="G3856" s="4" t="str">
        <f t="shared" si="935"/>
        <v>29.0</v>
      </c>
      <c r="H3856" s="4" t="str">
        <f t="shared" si="936"/>
        <v>66.0</v>
      </c>
      <c r="I3856" s="4" t="str">
        <f t="shared" si="937"/>
        <v>52.0;78.0</v>
      </c>
      <c r="J3856" s="4" t="str">
        <f t="shared" si="938"/>
        <v>52.0</v>
      </c>
      <c r="K3856" s="4" t="str">
        <f t="shared" si="939"/>
        <v>78.0</v>
      </c>
      <c r="L3856" s="4">
        <f t="shared" si="931"/>
        <v>29</v>
      </c>
      <c r="M3856" s="4">
        <f t="shared" si="931"/>
        <v>66</v>
      </c>
      <c r="N3856" s="10">
        <f t="shared" si="941"/>
        <v>-0.56060606060606055</v>
      </c>
      <c r="O3856" s="4">
        <f t="shared" si="940"/>
        <v>52</v>
      </c>
      <c r="P3856" s="4">
        <f t="shared" si="940"/>
        <v>78</v>
      </c>
      <c r="Q3856" s="4">
        <f t="shared" si="942"/>
        <v>26</v>
      </c>
      <c r="R3856" s="11"/>
    </row>
    <row r="3857" spans="1:18" x14ac:dyDescent="0.2">
      <c r="A3857" s="1" t="s">
        <v>3957</v>
      </c>
      <c r="B3857" s="4" t="str">
        <f t="shared" si="932"/>
        <v>2022-07-23</v>
      </c>
      <c r="C3857" s="3">
        <v>44765</v>
      </c>
      <c r="E3857" s="4" t="str">
        <f t="shared" si="933"/>
        <v>29.0;66.0;52.0;78.0</v>
      </c>
      <c r="F3857" s="4" t="str">
        <f t="shared" si="934"/>
        <v>29.0;66.0</v>
      </c>
      <c r="G3857" s="4" t="str">
        <f t="shared" si="935"/>
        <v>29.0</v>
      </c>
      <c r="H3857" s="4" t="str">
        <f t="shared" si="936"/>
        <v>66.0</v>
      </c>
      <c r="I3857" s="4" t="str">
        <f t="shared" si="937"/>
        <v>52.0;78.0</v>
      </c>
      <c r="J3857" s="4" t="str">
        <f t="shared" si="938"/>
        <v>52.0</v>
      </c>
      <c r="K3857" s="4" t="str">
        <f t="shared" si="939"/>
        <v>78.0</v>
      </c>
      <c r="L3857" s="4">
        <f t="shared" si="931"/>
        <v>29</v>
      </c>
      <c r="M3857" s="4">
        <f t="shared" si="931"/>
        <v>66</v>
      </c>
      <c r="N3857" s="10">
        <f t="shared" si="941"/>
        <v>-0.56060606060606055</v>
      </c>
      <c r="O3857" s="4">
        <f t="shared" si="940"/>
        <v>52</v>
      </c>
      <c r="P3857" s="4">
        <f t="shared" si="940"/>
        <v>78</v>
      </c>
      <c r="Q3857" s="4">
        <f t="shared" si="942"/>
        <v>26</v>
      </c>
      <c r="R3857" s="11"/>
    </row>
    <row r="3858" spans="1:18" x14ac:dyDescent="0.2">
      <c r="A3858" s="1" t="s">
        <v>3958</v>
      </c>
      <c r="B3858" s="4" t="str">
        <f t="shared" si="932"/>
        <v>2022-07-24</v>
      </c>
      <c r="C3858" s="3">
        <v>44766</v>
      </c>
      <c r="E3858" s="4" t="str">
        <f t="shared" si="933"/>
        <v>29.0;65.0;52.0;78.0</v>
      </c>
      <c r="F3858" s="4" t="str">
        <f t="shared" si="934"/>
        <v>29.0;65.0</v>
      </c>
      <c r="G3858" s="4" t="str">
        <f t="shared" si="935"/>
        <v>29.0</v>
      </c>
      <c r="H3858" s="4" t="str">
        <f t="shared" si="936"/>
        <v>65.0</v>
      </c>
      <c r="I3858" s="4" t="str">
        <f t="shared" si="937"/>
        <v>52.0;78.0</v>
      </c>
      <c r="J3858" s="4" t="str">
        <f t="shared" si="938"/>
        <v>52.0</v>
      </c>
      <c r="K3858" s="4" t="str">
        <f t="shared" si="939"/>
        <v>78.0</v>
      </c>
      <c r="L3858" s="4">
        <f t="shared" si="931"/>
        <v>29</v>
      </c>
      <c r="M3858" s="4">
        <f t="shared" si="931"/>
        <v>65</v>
      </c>
      <c r="N3858" s="10">
        <f t="shared" si="941"/>
        <v>-0.55384615384615388</v>
      </c>
      <c r="O3858" s="4">
        <f t="shared" si="940"/>
        <v>52</v>
      </c>
      <c r="P3858" s="4">
        <f t="shared" si="940"/>
        <v>78</v>
      </c>
      <c r="Q3858" s="4">
        <f t="shared" si="942"/>
        <v>26</v>
      </c>
      <c r="R3858" s="11"/>
    </row>
    <row r="3859" spans="1:18" x14ac:dyDescent="0.2">
      <c r="A3859" s="1" t="s">
        <v>3959</v>
      </c>
      <c r="B3859" s="4" t="str">
        <f t="shared" si="932"/>
        <v>2022-07-25</v>
      </c>
      <c r="C3859" s="3">
        <v>44767</v>
      </c>
      <c r="E3859" s="4" t="str">
        <f t="shared" si="933"/>
        <v>29.0;65.0;52.0;77.0</v>
      </c>
      <c r="F3859" s="4" t="str">
        <f t="shared" si="934"/>
        <v>29.0;65.0</v>
      </c>
      <c r="G3859" s="4" t="str">
        <f t="shared" si="935"/>
        <v>29.0</v>
      </c>
      <c r="H3859" s="4" t="str">
        <f t="shared" si="936"/>
        <v>65.0</v>
      </c>
      <c r="I3859" s="4" t="str">
        <f t="shared" si="937"/>
        <v>52.0;77.0</v>
      </c>
      <c r="J3859" s="4" t="str">
        <f t="shared" si="938"/>
        <v>52.0</v>
      </c>
      <c r="K3859" s="4" t="str">
        <f t="shared" si="939"/>
        <v>77.0</v>
      </c>
      <c r="L3859" s="4">
        <f t="shared" si="931"/>
        <v>29</v>
      </c>
      <c r="M3859" s="4">
        <f t="shared" si="931"/>
        <v>65</v>
      </c>
      <c r="N3859" s="10">
        <f t="shared" si="941"/>
        <v>-0.55384615384615388</v>
      </c>
      <c r="O3859" s="4">
        <f t="shared" si="940"/>
        <v>52</v>
      </c>
      <c r="P3859" s="4">
        <f t="shared" si="940"/>
        <v>77</v>
      </c>
      <c r="Q3859" s="4">
        <f t="shared" si="942"/>
        <v>25</v>
      </c>
      <c r="R3859" s="11"/>
    </row>
    <row r="3860" spans="1:18" x14ac:dyDescent="0.2">
      <c r="A3860" s="1" t="s">
        <v>3960</v>
      </c>
      <c r="B3860" s="4" t="str">
        <f t="shared" si="932"/>
        <v>2022-07-26</v>
      </c>
      <c r="C3860" s="3">
        <v>44768</v>
      </c>
      <c r="E3860" s="4" t="str">
        <f t="shared" si="933"/>
        <v>29.0;65.0;52.0;77.0</v>
      </c>
      <c r="F3860" s="4" t="str">
        <f t="shared" si="934"/>
        <v>29.0;65.0</v>
      </c>
      <c r="G3860" s="4" t="str">
        <f t="shared" si="935"/>
        <v>29.0</v>
      </c>
      <c r="H3860" s="4" t="str">
        <f t="shared" si="936"/>
        <v>65.0</v>
      </c>
      <c r="I3860" s="4" t="str">
        <f t="shared" si="937"/>
        <v>52.0;77.0</v>
      </c>
      <c r="J3860" s="4" t="str">
        <f t="shared" si="938"/>
        <v>52.0</v>
      </c>
      <c r="K3860" s="4" t="str">
        <f t="shared" si="939"/>
        <v>77.0</v>
      </c>
      <c r="L3860" s="4">
        <f t="shared" si="931"/>
        <v>29</v>
      </c>
      <c r="M3860" s="4">
        <f t="shared" si="931"/>
        <v>65</v>
      </c>
      <c r="N3860" s="10">
        <f t="shared" si="941"/>
        <v>-0.55384615384615388</v>
      </c>
      <c r="O3860" s="4">
        <f t="shared" si="940"/>
        <v>52</v>
      </c>
      <c r="P3860" s="4">
        <f t="shared" si="940"/>
        <v>77</v>
      </c>
      <c r="Q3860" s="4">
        <f t="shared" si="942"/>
        <v>25</v>
      </c>
      <c r="R3860" s="11"/>
    </row>
    <row r="3861" spans="1:18" x14ac:dyDescent="0.2">
      <c r="A3861" s="1" t="s">
        <v>3961</v>
      </c>
      <c r="B3861" s="4" t="str">
        <f t="shared" si="932"/>
        <v>2022-07-27</v>
      </c>
      <c r="C3861" s="3">
        <v>44769</v>
      </c>
      <c r="E3861" s="4" t="str">
        <f t="shared" si="933"/>
        <v>30.0;64.0;52.0;76.0</v>
      </c>
      <c r="F3861" s="4" t="str">
        <f t="shared" si="934"/>
        <v>30.0;64.0</v>
      </c>
      <c r="G3861" s="4" t="str">
        <f t="shared" si="935"/>
        <v>30.0</v>
      </c>
      <c r="H3861" s="4" t="str">
        <f t="shared" si="936"/>
        <v>64.0</v>
      </c>
      <c r="I3861" s="4" t="str">
        <f t="shared" si="937"/>
        <v>52.0;76.0</v>
      </c>
      <c r="J3861" s="4" t="str">
        <f t="shared" si="938"/>
        <v>52.0</v>
      </c>
      <c r="K3861" s="4" t="str">
        <f t="shared" si="939"/>
        <v>76.0</v>
      </c>
      <c r="L3861" s="4">
        <f t="shared" si="931"/>
        <v>30</v>
      </c>
      <c r="M3861" s="4">
        <f t="shared" si="931"/>
        <v>64</v>
      </c>
      <c r="N3861" s="10">
        <f t="shared" si="941"/>
        <v>-0.53125</v>
      </c>
      <c r="O3861" s="4">
        <f t="shared" si="940"/>
        <v>52</v>
      </c>
      <c r="P3861" s="4">
        <f t="shared" si="940"/>
        <v>76</v>
      </c>
      <c r="Q3861" s="4">
        <f t="shared" si="942"/>
        <v>24</v>
      </c>
      <c r="R3861" s="11"/>
    </row>
    <row r="3862" spans="1:18" x14ac:dyDescent="0.2">
      <c r="A3862" s="1" t="s">
        <v>3962</v>
      </c>
      <c r="B3862" s="4" t="str">
        <f t="shared" si="932"/>
        <v>2022-07-28</v>
      </c>
      <c r="C3862" s="3">
        <v>44770</v>
      </c>
      <c r="E3862" s="4" t="str">
        <f t="shared" si="933"/>
        <v>30.0;64.0;52.0;76.0</v>
      </c>
      <c r="F3862" s="4" t="str">
        <f t="shared" si="934"/>
        <v>30.0;64.0</v>
      </c>
      <c r="G3862" s="4" t="str">
        <f t="shared" si="935"/>
        <v>30.0</v>
      </c>
      <c r="H3862" s="4" t="str">
        <f t="shared" si="936"/>
        <v>64.0</v>
      </c>
      <c r="I3862" s="4" t="str">
        <f t="shared" si="937"/>
        <v>52.0;76.0</v>
      </c>
      <c r="J3862" s="4" t="str">
        <f t="shared" si="938"/>
        <v>52.0</v>
      </c>
      <c r="K3862" s="4" t="str">
        <f t="shared" si="939"/>
        <v>76.0</v>
      </c>
      <c r="L3862" s="4">
        <f t="shared" si="931"/>
        <v>30</v>
      </c>
      <c r="M3862" s="4">
        <f t="shared" si="931"/>
        <v>64</v>
      </c>
      <c r="N3862" s="10">
        <f t="shared" si="941"/>
        <v>-0.53125</v>
      </c>
      <c r="O3862" s="4">
        <f t="shared" si="940"/>
        <v>52</v>
      </c>
      <c r="P3862" s="4">
        <f t="shared" si="940"/>
        <v>76</v>
      </c>
      <c r="Q3862" s="4">
        <f t="shared" si="942"/>
        <v>24</v>
      </c>
      <c r="R3862" s="11"/>
    </row>
    <row r="3863" spans="1:18" x14ac:dyDescent="0.2">
      <c r="A3863" s="1" t="s">
        <v>3963</v>
      </c>
      <c r="B3863" s="4" t="str">
        <f t="shared" si="932"/>
        <v>2022-07-29</v>
      </c>
      <c r="C3863" s="3">
        <v>44771</v>
      </c>
      <c r="E3863" s="4" t="str">
        <f t="shared" si="933"/>
        <v>30.0;63.0;52.0;75.0</v>
      </c>
      <c r="F3863" s="4" t="str">
        <f t="shared" si="934"/>
        <v>30.0;63.0</v>
      </c>
      <c r="G3863" s="4" t="str">
        <f t="shared" si="935"/>
        <v>30.0</v>
      </c>
      <c r="H3863" s="4" t="str">
        <f t="shared" si="936"/>
        <v>63.0</v>
      </c>
      <c r="I3863" s="4" t="str">
        <f t="shared" si="937"/>
        <v>52.0;75.0</v>
      </c>
      <c r="J3863" s="4" t="str">
        <f t="shared" si="938"/>
        <v>52.0</v>
      </c>
      <c r="K3863" s="4" t="str">
        <f t="shared" si="939"/>
        <v>75.0</v>
      </c>
      <c r="L3863" s="4">
        <f t="shared" si="931"/>
        <v>30</v>
      </c>
      <c r="M3863" s="4">
        <f t="shared" si="931"/>
        <v>63</v>
      </c>
      <c r="N3863" s="10">
        <f t="shared" si="941"/>
        <v>-0.52380952380952384</v>
      </c>
      <c r="O3863" s="4">
        <f t="shared" si="940"/>
        <v>52</v>
      </c>
      <c r="P3863" s="4">
        <f t="shared" si="940"/>
        <v>75</v>
      </c>
      <c r="Q3863" s="4">
        <f t="shared" si="942"/>
        <v>23</v>
      </c>
      <c r="R3863" s="11"/>
    </row>
    <row r="3864" spans="1:18" x14ac:dyDescent="0.2">
      <c r="A3864" s="1" t="s">
        <v>3964</v>
      </c>
      <c r="B3864" s="4" t="str">
        <f t="shared" si="932"/>
        <v>2022-07-30</v>
      </c>
      <c r="C3864" s="3">
        <v>44772</v>
      </c>
      <c r="E3864" s="4" t="str">
        <f t="shared" si="933"/>
        <v>30.0;63.0;52.0;75.0</v>
      </c>
      <c r="F3864" s="4" t="str">
        <f t="shared" si="934"/>
        <v>30.0;63.0</v>
      </c>
      <c r="G3864" s="4" t="str">
        <f t="shared" si="935"/>
        <v>30.0</v>
      </c>
      <c r="H3864" s="4" t="str">
        <f t="shared" si="936"/>
        <v>63.0</v>
      </c>
      <c r="I3864" s="4" t="str">
        <f t="shared" si="937"/>
        <v>52.0;75.0</v>
      </c>
      <c r="J3864" s="4" t="str">
        <f t="shared" si="938"/>
        <v>52.0</v>
      </c>
      <c r="K3864" s="4" t="str">
        <f t="shared" si="939"/>
        <v>75.0</v>
      </c>
      <c r="L3864" s="4">
        <f t="shared" si="931"/>
        <v>30</v>
      </c>
      <c r="M3864" s="4">
        <f t="shared" si="931"/>
        <v>63</v>
      </c>
      <c r="N3864" s="10">
        <f t="shared" si="941"/>
        <v>-0.52380952380952384</v>
      </c>
      <c r="O3864" s="4">
        <f t="shared" si="940"/>
        <v>52</v>
      </c>
      <c r="P3864" s="4">
        <f t="shared" si="940"/>
        <v>75</v>
      </c>
      <c r="Q3864" s="4">
        <f t="shared" si="942"/>
        <v>23</v>
      </c>
      <c r="R3864" s="11"/>
    </row>
    <row r="3865" spans="1:18" x14ac:dyDescent="0.2">
      <c r="A3865" s="1" t="s">
        <v>3965</v>
      </c>
      <c r="B3865" s="4" t="str">
        <f t="shared" si="932"/>
        <v>2022-07-31</v>
      </c>
      <c r="C3865" s="3">
        <v>44773</v>
      </c>
      <c r="E3865" s="4" t="str">
        <f t="shared" si="933"/>
        <v>29.0;64.0;52.0;75.0</v>
      </c>
      <c r="F3865" s="4" t="str">
        <f t="shared" si="934"/>
        <v>29.0;64.0</v>
      </c>
      <c r="G3865" s="4" t="str">
        <f t="shared" si="935"/>
        <v>29.0</v>
      </c>
      <c r="H3865" s="4" t="str">
        <f t="shared" si="936"/>
        <v>64.0</v>
      </c>
      <c r="I3865" s="4" t="str">
        <f t="shared" si="937"/>
        <v>52.0;75.0</v>
      </c>
      <c r="J3865" s="4" t="str">
        <f t="shared" si="938"/>
        <v>52.0</v>
      </c>
      <c r="K3865" s="4" t="str">
        <f t="shared" si="939"/>
        <v>75.0</v>
      </c>
      <c r="L3865" s="4">
        <f t="shared" si="931"/>
        <v>29</v>
      </c>
      <c r="M3865" s="4">
        <f t="shared" si="931"/>
        <v>64</v>
      </c>
      <c r="N3865" s="10">
        <f t="shared" si="941"/>
        <v>-0.546875</v>
      </c>
      <c r="O3865" s="4">
        <f t="shared" si="940"/>
        <v>52</v>
      </c>
      <c r="P3865" s="4">
        <f t="shared" si="940"/>
        <v>75</v>
      </c>
      <c r="Q3865" s="4">
        <f t="shared" si="942"/>
        <v>23</v>
      </c>
      <c r="R3865" s="11"/>
    </row>
    <row r="3866" spans="1:18" x14ac:dyDescent="0.2">
      <c r="A3866" s="1" t="s">
        <v>3966</v>
      </c>
      <c r="B3866" s="4" t="str">
        <f t="shared" si="932"/>
        <v>2022-08-01</v>
      </c>
      <c r="C3866" s="3">
        <v>44774</v>
      </c>
      <c r="E3866" s="4" t="str">
        <f t="shared" si="933"/>
        <v>29.0;64.0;52.0;75.0</v>
      </c>
      <c r="F3866" s="4" t="str">
        <f t="shared" si="934"/>
        <v>29.0;64.0</v>
      </c>
      <c r="G3866" s="4" t="str">
        <f t="shared" si="935"/>
        <v>29.0</v>
      </c>
      <c r="H3866" s="4" t="str">
        <f t="shared" si="936"/>
        <v>64.0</v>
      </c>
      <c r="I3866" s="4" t="str">
        <f t="shared" si="937"/>
        <v>52.0;75.0</v>
      </c>
      <c r="J3866" s="4" t="str">
        <f t="shared" si="938"/>
        <v>52.0</v>
      </c>
      <c r="K3866" s="4" t="str">
        <f t="shared" si="939"/>
        <v>75.0</v>
      </c>
      <c r="L3866" s="4">
        <f t="shared" si="931"/>
        <v>29</v>
      </c>
      <c r="M3866" s="4">
        <f t="shared" si="931"/>
        <v>64</v>
      </c>
      <c r="N3866" s="10">
        <f t="shared" si="941"/>
        <v>-0.546875</v>
      </c>
      <c r="O3866" s="4">
        <f t="shared" si="940"/>
        <v>52</v>
      </c>
      <c r="P3866" s="4">
        <f t="shared" si="940"/>
        <v>75</v>
      </c>
      <c r="Q3866" s="4">
        <f t="shared" si="942"/>
        <v>23</v>
      </c>
      <c r="R3866" s="11"/>
    </row>
    <row r="3867" spans="1:18" x14ac:dyDescent="0.2">
      <c r="A3867" s="1" t="s">
        <v>3967</v>
      </c>
      <c r="B3867" s="4" t="str">
        <f t="shared" si="932"/>
        <v>2022-08-02</v>
      </c>
      <c r="C3867" s="3">
        <v>44775</v>
      </c>
      <c r="E3867" s="4" t="str">
        <f t="shared" si="933"/>
        <v>29.0;63.0;51.0;75.0</v>
      </c>
      <c r="F3867" s="4" t="str">
        <f t="shared" si="934"/>
        <v>29.0;63.0</v>
      </c>
      <c r="G3867" s="4" t="str">
        <f t="shared" si="935"/>
        <v>29.0</v>
      </c>
      <c r="H3867" s="4" t="str">
        <f t="shared" si="936"/>
        <v>63.0</v>
      </c>
      <c r="I3867" s="4" t="str">
        <f t="shared" si="937"/>
        <v>51.0;75.0</v>
      </c>
      <c r="J3867" s="4" t="str">
        <f t="shared" si="938"/>
        <v>51.0</v>
      </c>
      <c r="K3867" s="4" t="str">
        <f t="shared" si="939"/>
        <v>75.0</v>
      </c>
      <c r="L3867" s="4">
        <f t="shared" si="931"/>
        <v>29</v>
      </c>
      <c r="M3867" s="4">
        <f t="shared" si="931"/>
        <v>63</v>
      </c>
      <c r="N3867" s="10">
        <f t="shared" si="941"/>
        <v>-0.53968253968253976</v>
      </c>
      <c r="O3867" s="4">
        <f t="shared" si="940"/>
        <v>51</v>
      </c>
      <c r="P3867" s="4">
        <f t="shared" si="940"/>
        <v>75</v>
      </c>
      <c r="Q3867" s="4">
        <f t="shared" si="942"/>
        <v>24</v>
      </c>
      <c r="R3867" s="11"/>
    </row>
    <row r="3868" spans="1:18" x14ac:dyDescent="0.2">
      <c r="A3868" s="1" t="s">
        <v>3968</v>
      </c>
      <c r="B3868" s="4" t="str">
        <f t="shared" si="932"/>
        <v>2022-08-03</v>
      </c>
      <c r="C3868" s="3">
        <v>44776</v>
      </c>
      <c r="E3868" s="4" t="str">
        <f t="shared" si="933"/>
        <v>29.0;63.0;51.0;74.0</v>
      </c>
      <c r="F3868" s="4" t="str">
        <f t="shared" si="934"/>
        <v>29.0;63.0</v>
      </c>
      <c r="G3868" s="4" t="str">
        <f t="shared" si="935"/>
        <v>29.0</v>
      </c>
      <c r="H3868" s="4" t="str">
        <f t="shared" si="936"/>
        <v>63.0</v>
      </c>
      <c r="I3868" s="4" t="str">
        <f t="shared" si="937"/>
        <v>51.0;74.0</v>
      </c>
      <c r="J3868" s="4" t="str">
        <f t="shared" si="938"/>
        <v>51.0</v>
      </c>
      <c r="K3868" s="4" t="str">
        <f t="shared" si="939"/>
        <v>74.0</v>
      </c>
      <c r="L3868" s="4">
        <f t="shared" si="931"/>
        <v>29</v>
      </c>
      <c r="M3868" s="4">
        <f t="shared" si="931"/>
        <v>63</v>
      </c>
      <c r="N3868" s="10">
        <f t="shared" si="941"/>
        <v>-0.53968253968253976</v>
      </c>
      <c r="O3868" s="4">
        <f t="shared" si="940"/>
        <v>51</v>
      </c>
      <c r="P3868" s="4">
        <f t="shared" si="940"/>
        <v>74</v>
      </c>
      <c r="Q3868" s="4">
        <f t="shared" si="942"/>
        <v>23</v>
      </c>
      <c r="R3868" s="11"/>
    </row>
    <row r="3869" spans="1:18" x14ac:dyDescent="0.2">
      <c r="A3869" s="1" t="s">
        <v>3969</v>
      </c>
      <c r="B3869" s="4" t="str">
        <f t="shared" si="932"/>
        <v>2022-08-04</v>
      </c>
      <c r="C3869" s="3">
        <v>44777</v>
      </c>
      <c r="E3869" s="4" t="str">
        <f t="shared" si="933"/>
        <v>29.0;62.0;51.0;74.0</v>
      </c>
      <c r="F3869" s="4" t="str">
        <f t="shared" si="934"/>
        <v>29.0;62.0</v>
      </c>
      <c r="G3869" s="4" t="str">
        <f t="shared" si="935"/>
        <v>29.0</v>
      </c>
      <c r="H3869" s="4" t="str">
        <f t="shared" si="936"/>
        <v>62.0</v>
      </c>
      <c r="I3869" s="4" t="str">
        <f t="shared" si="937"/>
        <v>51.0;74.0</v>
      </c>
      <c r="J3869" s="4" t="str">
        <f t="shared" si="938"/>
        <v>51.0</v>
      </c>
      <c r="K3869" s="4" t="str">
        <f t="shared" si="939"/>
        <v>74.0</v>
      </c>
      <c r="L3869" s="4">
        <f t="shared" si="931"/>
        <v>29</v>
      </c>
      <c r="M3869" s="4">
        <f t="shared" si="931"/>
        <v>62</v>
      </c>
      <c r="N3869" s="10">
        <f t="shared" si="941"/>
        <v>-0.532258064516129</v>
      </c>
      <c r="O3869" s="4">
        <f t="shared" si="940"/>
        <v>51</v>
      </c>
      <c r="P3869" s="4">
        <f t="shared" si="940"/>
        <v>74</v>
      </c>
      <c r="Q3869" s="4">
        <f t="shared" si="942"/>
        <v>23</v>
      </c>
      <c r="R3869" s="11"/>
    </row>
    <row r="3870" spans="1:18" x14ac:dyDescent="0.2">
      <c r="A3870" s="1" t="s">
        <v>3970</v>
      </c>
      <c r="B3870" s="4" t="str">
        <f t="shared" si="932"/>
        <v>2022-08-05</v>
      </c>
      <c r="C3870" s="3">
        <v>44778</v>
      </c>
      <c r="E3870" s="4" t="str">
        <f t="shared" si="933"/>
        <v>29.0;62.0;51.0;74.0</v>
      </c>
      <c r="F3870" s="4" t="str">
        <f t="shared" si="934"/>
        <v>29.0;62.0</v>
      </c>
      <c r="G3870" s="4" t="str">
        <f t="shared" si="935"/>
        <v>29.0</v>
      </c>
      <c r="H3870" s="4" t="str">
        <f t="shared" si="936"/>
        <v>62.0</v>
      </c>
      <c r="I3870" s="4" t="str">
        <f t="shared" si="937"/>
        <v>51.0;74.0</v>
      </c>
      <c r="J3870" s="4" t="str">
        <f t="shared" si="938"/>
        <v>51.0</v>
      </c>
      <c r="K3870" s="4" t="str">
        <f t="shared" si="939"/>
        <v>74.0</v>
      </c>
      <c r="L3870" s="4">
        <f t="shared" si="931"/>
        <v>29</v>
      </c>
      <c r="M3870" s="4">
        <f t="shared" si="931"/>
        <v>62</v>
      </c>
      <c r="N3870" s="10">
        <f t="shared" si="941"/>
        <v>-0.532258064516129</v>
      </c>
      <c r="O3870" s="4">
        <f t="shared" si="940"/>
        <v>51</v>
      </c>
      <c r="P3870" s="4">
        <f t="shared" si="940"/>
        <v>74</v>
      </c>
      <c r="Q3870" s="4">
        <f t="shared" si="942"/>
        <v>23</v>
      </c>
      <c r="R3870" s="11"/>
    </row>
    <row r="3871" spans="1:18" x14ac:dyDescent="0.2">
      <c r="A3871" s="1" t="s">
        <v>3971</v>
      </c>
      <c r="B3871" s="4" t="str">
        <f t="shared" si="932"/>
        <v>2022-08-06</v>
      </c>
      <c r="C3871" s="3">
        <v>44779</v>
      </c>
      <c r="E3871" s="4" t="str">
        <f t="shared" si="933"/>
        <v>29.0;62.0;51.0;74.0</v>
      </c>
      <c r="F3871" s="4" t="str">
        <f t="shared" si="934"/>
        <v>29.0;62.0</v>
      </c>
      <c r="G3871" s="4" t="str">
        <f t="shared" si="935"/>
        <v>29.0</v>
      </c>
      <c r="H3871" s="4" t="str">
        <f t="shared" si="936"/>
        <v>62.0</v>
      </c>
      <c r="I3871" s="4" t="str">
        <f t="shared" si="937"/>
        <v>51.0;74.0</v>
      </c>
      <c r="J3871" s="4" t="str">
        <f t="shared" si="938"/>
        <v>51.0</v>
      </c>
      <c r="K3871" s="4" t="str">
        <f t="shared" si="939"/>
        <v>74.0</v>
      </c>
      <c r="L3871" s="4">
        <f t="shared" si="931"/>
        <v>29</v>
      </c>
      <c r="M3871" s="4">
        <f t="shared" si="931"/>
        <v>62</v>
      </c>
      <c r="N3871" s="10">
        <f t="shared" si="941"/>
        <v>-0.532258064516129</v>
      </c>
      <c r="O3871" s="4">
        <f t="shared" si="940"/>
        <v>51</v>
      </c>
      <c r="P3871" s="4">
        <f t="shared" si="940"/>
        <v>74</v>
      </c>
      <c r="Q3871" s="4">
        <f t="shared" si="942"/>
        <v>23</v>
      </c>
      <c r="R3871" s="11"/>
    </row>
    <row r="3872" spans="1:18" x14ac:dyDescent="0.2">
      <c r="A3872" s="1" t="s">
        <v>3972</v>
      </c>
      <c r="B3872" s="4" t="str">
        <f t="shared" si="932"/>
        <v>2022-08-07</v>
      </c>
      <c r="C3872" s="3">
        <v>44780</v>
      </c>
      <c r="E3872" s="4" t="str">
        <f t="shared" si="933"/>
        <v>29.0;62.0;51.0;74.0</v>
      </c>
      <c r="F3872" s="4" t="str">
        <f t="shared" si="934"/>
        <v>29.0;62.0</v>
      </c>
      <c r="G3872" s="4" t="str">
        <f t="shared" si="935"/>
        <v>29.0</v>
      </c>
      <c r="H3872" s="4" t="str">
        <f t="shared" si="936"/>
        <v>62.0</v>
      </c>
      <c r="I3872" s="4" t="str">
        <f t="shared" si="937"/>
        <v>51.0;74.0</v>
      </c>
      <c r="J3872" s="4" t="str">
        <f t="shared" si="938"/>
        <v>51.0</v>
      </c>
      <c r="K3872" s="4" t="str">
        <f t="shared" si="939"/>
        <v>74.0</v>
      </c>
      <c r="L3872" s="4">
        <f t="shared" si="931"/>
        <v>29</v>
      </c>
      <c r="M3872" s="4">
        <f t="shared" si="931"/>
        <v>62</v>
      </c>
      <c r="N3872" s="10">
        <f t="shared" si="941"/>
        <v>-0.532258064516129</v>
      </c>
      <c r="O3872" s="4">
        <f t="shared" si="940"/>
        <v>51</v>
      </c>
      <c r="P3872" s="4">
        <f t="shared" si="940"/>
        <v>74</v>
      </c>
      <c r="Q3872" s="4">
        <f t="shared" si="942"/>
        <v>23</v>
      </c>
      <c r="R3872" s="11"/>
    </row>
    <row r="3873" spans="1:18" x14ac:dyDescent="0.2">
      <c r="A3873" s="1" t="s">
        <v>3973</v>
      </c>
      <c r="B3873" s="4" t="str">
        <f t="shared" si="932"/>
        <v>2022-08-08</v>
      </c>
      <c r="C3873" s="3">
        <v>44781</v>
      </c>
      <c r="E3873" s="4" t="str">
        <f t="shared" si="933"/>
        <v>29.0;61.0;51.0;74.0</v>
      </c>
      <c r="F3873" s="4" t="str">
        <f t="shared" si="934"/>
        <v>29.0;61.0</v>
      </c>
      <c r="G3873" s="4" t="str">
        <f t="shared" si="935"/>
        <v>29.0</v>
      </c>
      <c r="H3873" s="4" t="str">
        <f t="shared" si="936"/>
        <v>61.0</v>
      </c>
      <c r="I3873" s="4" t="str">
        <f t="shared" si="937"/>
        <v>51.0;74.0</v>
      </c>
      <c r="J3873" s="4" t="str">
        <f t="shared" si="938"/>
        <v>51.0</v>
      </c>
      <c r="K3873" s="4" t="str">
        <f t="shared" si="939"/>
        <v>74.0</v>
      </c>
      <c r="L3873" s="4">
        <f t="shared" si="931"/>
        <v>29</v>
      </c>
      <c r="M3873" s="4">
        <f t="shared" si="931"/>
        <v>61</v>
      </c>
      <c r="N3873" s="10">
        <f t="shared" si="941"/>
        <v>-0.52459016393442626</v>
      </c>
      <c r="O3873" s="4">
        <f t="shared" si="940"/>
        <v>51</v>
      </c>
      <c r="P3873" s="4">
        <f t="shared" si="940"/>
        <v>74</v>
      </c>
      <c r="Q3873" s="4">
        <f t="shared" si="942"/>
        <v>23</v>
      </c>
      <c r="R3873" s="11"/>
    </row>
    <row r="3874" spans="1:18" x14ac:dyDescent="0.2">
      <c r="A3874" s="1" t="s">
        <v>3974</v>
      </c>
      <c r="B3874" s="4" t="str">
        <f t="shared" si="932"/>
        <v>2022-08-09</v>
      </c>
      <c r="C3874" s="3">
        <v>44782</v>
      </c>
      <c r="E3874" s="4" t="str">
        <f t="shared" si="933"/>
        <v>29.0;61.0;51.0;73.0</v>
      </c>
      <c r="F3874" s="4" t="str">
        <f t="shared" si="934"/>
        <v>29.0;61.0</v>
      </c>
      <c r="G3874" s="4" t="str">
        <f t="shared" si="935"/>
        <v>29.0</v>
      </c>
      <c r="H3874" s="4" t="str">
        <f t="shared" si="936"/>
        <v>61.0</v>
      </c>
      <c r="I3874" s="4" t="str">
        <f t="shared" si="937"/>
        <v>51.0;73.0</v>
      </c>
      <c r="J3874" s="4" t="str">
        <f t="shared" si="938"/>
        <v>51.0</v>
      </c>
      <c r="K3874" s="4" t="str">
        <f t="shared" si="939"/>
        <v>73.0</v>
      </c>
      <c r="L3874" s="4">
        <f t="shared" si="931"/>
        <v>29</v>
      </c>
      <c r="M3874" s="4">
        <f t="shared" si="931"/>
        <v>61</v>
      </c>
      <c r="N3874" s="10">
        <f t="shared" si="941"/>
        <v>-0.52459016393442626</v>
      </c>
      <c r="O3874" s="4">
        <f t="shared" si="940"/>
        <v>51</v>
      </c>
      <c r="P3874" s="4">
        <f t="shared" si="940"/>
        <v>73</v>
      </c>
      <c r="Q3874" s="4">
        <f t="shared" si="942"/>
        <v>22</v>
      </c>
      <c r="R3874" s="11"/>
    </row>
    <row r="3875" spans="1:18" x14ac:dyDescent="0.2">
      <c r="A3875" s="1" t="s">
        <v>3975</v>
      </c>
      <c r="B3875" s="4" t="str">
        <f t="shared" si="932"/>
        <v>2022-08-10</v>
      </c>
      <c r="C3875" s="3">
        <v>44783</v>
      </c>
      <c r="E3875" s="4" t="str">
        <f t="shared" si="933"/>
        <v>29.0;61.0;50.0;74.0</v>
      </c>
      <c r="F3875" s="4" t="str">
        <f t="shared" si="934"/>
        <v>29.0;61.0</v>
      </c>
      <c r="G3875" s="4" t="str">
        <f t="shared" si="935"/>
        <v>29.0</v>
      </c>
      <c r="H3875" s="4" t="str">
        <f t="shared" si="936"/>
        <v>61.0</v>
      </c>
      <c r="I3875" s="4" t="str">
        <f t="shared" si="937"/>
        <v>50.0;74.0</v>
      </c>
      <c r="J3875" s="4" t="str">
        <f t="shared" si="938"/>
        <v>50.0</v>
      </c>
      <c r="K3875" s="4" t="str">
        <f t="shared" si="939"/>
        <v>74.0</v>
      </c>
      <c r="L3875" s="4">
        <f t="shared" si="931"/>
        <v>29</v>
      </c>
      <c r="M3875" s="4">
        <f t="shared" si="931"/>
        <v>61</v>
      </c>
      <c r="N3875" s="10">
        <f t="shared" si="941"/>
        <v>-0.52459016393442626</v>
      </c>
      <c r="O3875" s="4">
        <f t="shared" si="940"/>
        <v>50</v>
      </c>
      <c r="P3875" s="4">
        <f t="shared" si="940"/>
        <v>74</v>
      </c>
      <c r="Q3875" s="4">
        <f t="shared" si="942"/>
        <v>24</v>
      </c>
      <c r="R3875" s="11"/>
    </row>
    <row r="3876" spans="1:18" x14ac:dyDescent="0.2">
      <c r="A3876" s="1" t="s">
        <v>3976</v>
      </c>
      <c r="B3876" s="4" t="str">
        <f t="shared" si="932"/>
        <v>2022-08-11</v>
      </c>
      <c r="C3876" s="3">
        <v>44784</v>
      </c>
      <c r="E3876" s="4" t="str">
        <f t="shared" si="933"/>
        <v>28.0;60.0;50.0;73.0</v>
      </c>
      <c r="F3876" s="4" t="str">
        <f t="shared" si="934"/>
        <v>28.0;60.0</v>
      </c>
      <c r="G3876" s="4" t="str">
        <f t="shared" si="935"/>
        <v>28.0</v>
      </c>
      <c r="H3876" s="4" t="str">
        <f t="shared" si="936"/>
        <v>60.0</v>
      </c>
      <c r="I3876" s="4" t="str">
        <f t="shared" si="937"/>
        <v>50.0;73.0</v>
      </c>
      <c r="J3876" s="4" t="str">
        <f t="shared" si="938"/>
        <v>50.0</v>
      </c>
      <c r="K3876" s="4" t="str">
        <f t="shared" si="939"/>
        <v>73.0</v>
      </c>
      <c r="L3876" s="4">
        <f t="shared" si="931"/>
        <v>28</v>
      </c>
      <c r="M3876" s="4">
        <f t="shared" si="931"/>
        <v>60</v>
      </c>
      <c r="N3876" s="10">
        <f t="shared" si="941"/>
        <v>-0.53333333333333333</v>
      </c>
      <c r="O3876" s="4">
        <f t="shared" si="940"/>
        <v>50</v>
      </c>
      <c r="P3876" s="4">
        <f t="shared" si="940"/>
        <v>73</v>
      </c>
      <c r="Q3876" s="4">
        <f t="shared" si="942"/>
        <v>23</v>
      </c>
      <c r="R3876" s="11"/>
    </row>
    <row r="3877" spans="1:18" x14ac:dyDescent="0.2">
      <c r="A3877" s="1" t="s">
        <v>3977</v>
      </c>
      <c r="B3877" s="4" t="str">
        <f t="shared" si="932"/>
        <v>2022-08-12</v>
      </c>
      <c r="C3877" s="3">
        <v>44785</v>
      </c>
      <c r="E3877" s="4" t="str">
        <f t="shared" si="933"/>
        <v>27.0;60.0;50.0;73.0</v>
      </c>
      <c r="F3877" s="4" t="str">
        <f t="shared" si="934"/>
        <v>27.0;60.0</v>
      </c>
      <c r="G3877" s="4" t="str">
        <f t="shared" si="935"/>
        <v>27.0</v>
      </c>
      <c r="H3877" s="4" t="str">
        <f t="shared" si="936"/>
        <v>60.0</v>
      </c>
      <c r="I3877" s="4" t="str">
        <f t="shared" si="937"/>
        <v>50.0;73.0</v>
      </c>
      <c r="J3877" s="4" t="str">
        <f t="shared" si="938"/>
        <v>50.0</v>
      </c>
      <c r="K3877" s="4" t="str">
        <f t="shared" si="939"/>
        <v>73.0</v>
      </c>
      <c r="L3877" s="4">
        <f t="shared" si="931"/>
        <v>27</v>
      </c>
      <c r="M3877" s="4">
        <f t="shared" si="931"/>
        <v>60</v>
      </c>
      <c r="N3877" s="10">
        <f t="shared" si="941"/>
        <v>-0.55000000000000004</v>
      </c>
      <c r="O3877" s="4">
        <f t="shared" si="940"/>
        <v>50</v>
      </c>
      <c r="P3877" s="4">
        <f t="shared" si="940"/>
        <v>73</v>
      </c>
      <c r="Q3877" s="4">
        <f t="shared" si="942"/>
        <v>23</v>
      </c>
      <c r="R3877" s="11"/>
    </row>
    <row r="3878" spans="1:18" x14ac:dyDescent="0.2">
      <c r="A3878" s="1" t="s">
        <v>3978</v>
      </c>
      <c r="B3878" s="4" t="str">
        <f t="shared" si="932"/>
        <v>2022-08-13</v>
      </c>
      <c r="C3878" s="3">
        <v>44786</v>
      </c>
      <c r="E3878" s="4" t="str">
        <f t="shared" si="933"/>
        <v>27.0;59.0;50.0;73.0</v>
      </c>
      <c r="F3878" s="4" t="str">
        <f t="shared" si="934"/>
        <v>27.0;59.0</v>
      </c>
      <c r="G3878" s="4" t="str">
        <f t="shared" si="935"/>
        <v>27.0</v>
      </c>
      <c r="H3878" s="4" t="str">
        <f t="shared" si="936"/>
        <v>59.0</v>
      </c>
      <c r="I3878" s="4" t="str">
        <f t="shared" si="937"/>
        <v>50.0;73.0</v>
      </c>
      <c r="J3878" s="4" t="str">
        <f t="shared" si="938"/>
        <v>50.0</v>
      </c>
      <c r="K3878" s="4" t="str">
        <f t="shared" si="939"/>
        <v>73.0</v>
      </c>
      <c r="L3878" s="4">
        <f t="shared" si="931"/>
        <v>27</v>
      </c>
      <c r="M3878" s="4">
        <f t="shared" si="931"/>
        <v>59</v>
      </c>
      <c r="N3878" s="10">
        <f t="shared" si="941"/>
        <v>-0.5423728813559322</v>
      </c>
      <c r="O3878" s="4">
        <f t="shared" si="940"/>
        <v>50</v>
      </c>
      <c r="P3878" s="4">
        <f t="shared" si="940"/>
        <v>73</v>
      </c>
      <c r="Q3878" s="4">
        <f t="shared" si="942"/>
        <v>23</v>
      </c>
      <c r="R3878" s="11"/>
    </row>
    <row r="3879" spans="1:18" x14ac:dyDescent="0.2">
      <c r="A3879" s="1" t="s">
        <v>3979</v>
      </c>
      <c r="B3879" s="4" t="str">
        <f t="shared" si="932"/>
        <v>2022-08-14</v>
      </c>
      <c r="C3879" s="3">
        <v>44787</v>
      </c>
      <c r="E3879" s="4" t="str">
        <f t="shared" si="933"/>
        <v>27.0;59.0;50.0;72.0</v>
      </c>
      <c r="F3879" s="4" t="str">
        <f t="shared" si="934"/>
        <v>27.0;59.0</v>
      </c>
      <c r="G3879" s="4" t="str">
        <f t="shared" si="935"/>
        <v>27.0</v>
      </c>
      <c r="H3879" s="4" t="str">
        <f t="shared" si="936"/>
        <v>59.0</v>
      </c>
      <c r="I3879" s="4" t="str">
        <f t="shared" si="937"/>
        <v>50.0;72.0</v>
      </c>
      <c r="J3879" s="4" t="str">
        <f t="shared" si="938"/>
        <v>50.0</v>
      </c>
      <c r="K3879" s="4" t="str">
        <f t="shared" si="939"/>
        <v>72.0</v>
      </c>
      <c r="L3879" s="4">
        <f t="shared" si="931"/>
        <v>27</v>
      </c>
      <c r="M3879" s="4">
        <f t="shared" si="931"/>
        <v>59</v>
      </c>
      <c r="N3879" s="10">
        <f t="shared" si="941"/>
        <v>-0.5423728813559322</v>
      </c>
      <c r="O3879" s="4">
        <f t="shared" si="940"/>
        <v>50</v>
      </c>
      <c r="P3879" s="4">
        <f t="shared" si="940"/>
        <v>72</v>
      </c>
      <c r="Q3879" s="4">
        <f t="shared" si="942"/>
        <v>22</v>
      </c>
      <c r="R3879" s="11"/>
    </row>
    <row r="3880" spans="1:18" x14ac:dyDescent="0.2">
      <c r="A3880" s="1" t="s">
        <v>3980</v>
      </c>
      <c r="B3880" s="4" t="str">
        <f t="shared" si="932"/>
        <v>2022-08-15</v>
      </c>
      <c r="C3880" s="3">
        <v>44788</v>
      </c>
      <c r="E3880" s="4" t="str">
        <f t="shared" si="933"/>
        <v>27.0;59.0;50.0;72.0</v>
      </c>
      <c r="F3880" s="4" t="str">
        <f t="shared" si="934"/>
        <v>27.0;59.0</v>
      </c>
      <c r="G3880" s="4" t="str">
        <f t="shared" si="935"/>
        <v>27.0</v>
      </c>
      <c r="H3880" s="4" t="str">
        <f t="shared" si="936"/>
        <v>59.0</v>
      </c>
      <c r="I3880" s="4" t="str">
        <f t="shared" si="937"/>
        <v>50.0;72.0</v>
      </c>
      <c r="J3880" s="4" t="str">
        <f t="shared" si="938"/>
        <v>50.0</v>
      </c>
      <c r="K3880" s="4" t="str">
        <f t="shared" si="939"/>
        <v>72.0</v>
      </c>
      <c r="L3880" s="4">
        <f t="shared" si="931"/>
        <v>27</v>
      </c>
      <c r="M3880" s="4">
        <f t="shared" si="931"/>
        <v>59</v>
      </c>
      <c r="N3880" s="10">
        <f t="shared" si="941"/>
        <v>-0.5423728813559322</v>
      </c>
      <c r="O3880" s="4">
        <f t="shared" si="940"/>
        <v>50</v>
      </c>
      <c r="P3880" s="4">
        <f t="shared" si="940"/>
        <v>72</v>
      </c>
      <c r="Q3880" s="4">
        <f t="shared" si="942"/>
        <v>22</v>
      </c>
      <c r="R3880" s="11"/>
    </row>
    <row r="3881" spans="1:18" x14ac:dyDescent="0.2">
      <c r="A3881" s="1" t="s">
        <v>3981</v>
      </c>
      <c r="B3881" s="4" t="str">
        <f t="shared" si="932"/>
        <v>2022-08-16</v>
      </c>
      <c r="C3881" s="3">
        <v>44789</v>
      </c>
      <c r="E3881" s="4" t="str">
        <f t="shared" si="933"/>
        <v>27.0;59.0;50.0;72.0</v>
      </c>
      <c r="F3881" s="4" t="str">
        <f t="shared" si="934"/>
        <v>27.0;59.0</v>
      </c>
      <c r="G3881" s="4" t="str">
        <f t="shared" si="935"/>
        <v>27.0</v>
      </c>
      <c r="H3881" s="4" t="str">
        <f t="shared" si="936"/>
        <v>59.0</v>
      </c>
      <c r="I3881" s="4" t="str">
        <f t="shared" si="937"/>
        <v>50.0;72.0</v>
      </c>
      <c r="J3881" s="4" t="str">
        <f t="shared" si="938"/>
        <v>50.0</v>
      </c>
      <c r="K3881" s="4" t="str">
        <f t="shared" si="939"/>
        <v>72.0</v>
      </c>
      <c r="L3881" s="4">
        <f t="shared" si="931"/>
        <v>27</v>
      </c>
      <c r="M3881" s="4">
        <f t="shared" si="931"/>
        <v>59</v>
      </c>
      <c r="N3881" s="10">
        <f t="shared" si="941"/>
        <v>-0.5423728813559322</v>
      </c>
      <c r="O3881" s="4">
        <f t="shared" si="940"/>
        <v>50</v>
      </c>
      <c r="P3881" s="4">
        <f t="shared" si="940"/>
        <v>72</v>
      </c>
      <c r="Q3881" s="4">
        <f t="shared" si="942"/>
        <v>22</v>
      </c>
      <c r="R3881" s="11"/>
    </row>
    <row r="3882" spans="1:18" x14ac:dyDescent="0.2">
      <c r="A3882" s="1" t="s">
        <v>3982</v>
      </c>
      <c r="B3882" s="4" t="str">
        <f t="shared" si="932"/>
        <v>2022-08-17</v>
      </c>
      <c r="C3882" s="3">
        <v>44790</v>
      </c>
      <c r="E3882" s="4" t="str">
        <f t="shared" si="933"/>
        <v>27.0;59.0;50.0;72.0</v>
      </c>
      <c r="F3882" s="4" t="str">
        <f t="shared" si="934"/>
        <v>27.0;59.0</v>
      </c>
      <c r="G3882" s="4" t="str">
        <f t="shared" si="935"/>
        <v>27.0</v>
      </c>
      <c r="H3882" s="4" t="str">
        <f t="shared" si="936"/>
        <v>59.0</v>
      </c>
      <c r="I3882" s="4" t="str">
        <f t="shared" si="937"/>
        <v>50.0;72.0</v>
      </c>
      <c r="J3882" s="4" t="str">
        <f t="shared" si="938"/>
        <v>50.0</v>
      </c>
      <c r="K3882" s="4" t="str">
        <f t="shared" si="939"/>
        <v>72.0</v>
      </c>
      <c r="L3882" s="4">
        <f t="shared" si="931"/>
        <v>27</v>
      </c>
      <c r="M3882" s="4">
        <f t="shared" si="931"/>
        <v>59</v>
      </c>
      <c r="N3882" s="10">
        <f t="shared" si="941"/>
        <v>-0.5423728813559322</v>
      </c>
      <c r="O3882" s="4">
        <f t="shared" si="940"/>
        <v>50</v>
      </c>
      <c r="P3882" s="4">
        <f t="shared" si="940"/>
        <v>72</v>
      </c>
      <c r="Q3882" s="4">
        <f t="shared" si="942"/>
        <v>22</v>
      </c>
      <c r="R3882" s="11"/>
    </row>
    <row r="3883" spans="1:18" x14ac:dyDescent="0.2">
      <c r="A3883" s="1" t="s">
        <v>3983</v>
      </c>
      <c r="B3883" s="4" t="str">
        <f t="shared" si="932"/>
        <v>2022-08-18</v>
      </c>
      <c r="C3883" s="3">
        <v>44791</v>
      </c>
      <c r="E3883" s="4" t="str">
        <f t="shared" si="933"/>
        <v>27.0;59.0;50.0;71.0</v>
      </c>
      <c r="F3883" s="4" t="str">
        <f t="shared" si="934"/>
        <v>27.0;59.0</v>
      </c>
      <c r="G3883" s="4" t="str">
        <f t="shared" si="935"/>
        <v>27.0</v>
      </c>
      <c r="H3883" s="4" t="str">
        <f t="shared" si="936"/>
        <v>59.0</v>
      </c>
      <c r="I3883" s="4" t="str">
        <f t="shared" si="937"/>
        <v>50.0;71.0</v>
      </c>
      <c r="J3883" s="4" t="str">
        <f t="shared" si="938"/>
        <v>50.0</v>
      </c>
      <c r="K3883" s="4" t="str">
        <f t="shared" si="939"/>
        <v>71.0</v>
      </c>
      <c r="L3883" s="4">
        <f t="shared" si="931"/>
        <v>27</v>
      </c>
      <c r="M3883" s="4">
        <f t="shared" si="931"/>
        <v>59</v>
      </c>
      <c r="N3883" s="10">
        <f t="shared" si="941"/>
        <v>-0.5423728813559322</v>
      </c>
      <c r="O3883" s="4">
        <f t="shared" si="940"/>
        <v>50</v>
      </c>
      <c r="P3883" s="4">
        <f t="shared" si="940"/>
        <v>71</v>
      </c>
      <c r="Q3883" s="4">
        <f t="shared" si="942"/>
        <v>21</v>
      </c>
      <c r="R3883" s="11"/>
    </row>
    <row r="3884" spans="1:18" x14ac:dyDescent="0.2">
      <c r="A3884" s="1" t="s">
        <v>3984</v>
      </c>
      <c r="B3884" s="4" t="str">
        <f t="shared" si="932"/>
        <v>2022-08-19</v>
      </c>
      <c r="C3884" s="3">
        <v>44792</v>
      </c>
      <c r="E3884" s="4" t="str">
        <f t="shared" si="933"/>
        <v>27.0;59.0;50.0;71.0</v>
      </c>
      <c r="F3884" s="4" t="str">
        <f t="shared" si="934"/>
        <v>27.0;59.0</v>
      </c>
      <c r="G3884" s="4" t="str">
        <f t="shared" si="935"/>
        <v>27.0</v>
      </c>
      <c r="H3884" s="4" t="str">
        <f t="shared" si="936"/>
        <v>59.0</v>
      </c>
      <c r="I3884" s="4" t="str">
        <f t="shared" si="937"/>
        <v>50.0;71.0</v>
      </c>
      <c r="J3884" s="4" t="str">
        <f t="shared" si="938"/>
        <v>50.0</v>
      </c>
      <c r="K3884" s="4" t="str">
        <f t="shared" si="939"/>
        <v>71.0</v>
      </c>
      <c r="L3884" s="4">
        <f t="shared" si="931"/>
        <v>27</v>
      </c>
      <c r="M3884" s="4">
        <f t="shared" si="931"/>
        <v>59</v>
      </c>
      <c r="N3884" s="10">
        <f t="shared" si="941"/>
        <v>-0.5423728813559322</v>
      </c>
      <c r="O3884" s="4">
        <f t="shared" si="940"/>
        <v>50</v>
      </c>
      <c r="P3884" s="4">
        <f t="shared" si="940"/>
        <v>71</v>
      </c>
      <c r="Q3884" s="4">
        <f t="shared" si="942"/>
        <v>21</v>
      </c>
      <c r="R3884" s="11"/>
    </row>
    <row r="3885" spans="1:18" x14ac:dyDescent="0.2">
      <c r="A3885" s="1" t="s">
        <v>3985</v>
      </c>
      <c r="B3885" s="4" t="str">
        <f t="shared" si="932"/>
        <v>2022-08-20</v>
      </c>
      <c r="C3885" s="3">
        <v>44793</v>
      </c>
      <c r="E3885" s="4" t="str">
        <f t="shared" si="933"/>
        <v>27.0;58.0;50.0;71.0</v>
      </c>
      <c r="F3885" s="4" t="str">
        <f t="shared" si="934"/>
        <v>27.0;58.0</v>
      </c>
      <c r="G3885" s="4" t="str">
        <f t="shared" si="935"/>
        <v>27.0</v>
      </c>
      <c r="H3885" s="4" t="str">
        <f t="shared" si="936"/>
        <v>58.0</v>
      </c>
      <c r="I3885" s="4" t="str">
        <f t="shared" si="937"/>
        <v>50.0;71.0</v>
      </c>
      <c r="J3885" s="4" t="str">
        <f t="shared" si="938"/>
        <v>50.0</v>
      </c>
      <c r="K3885" s="4" t="str">
        <f t="shared" si="939"/>
        <v>71.0</v>
      </c>
      <c r="L3885" s="4">
        <f t="shared" si="931"/>
        <v>27</v>
      </c>
      <c r="M3885" s="4">
        <f t="shared" si="931"/>
        <v>58</v>
      </c>
      <c r="N3885" s="10">
        <f t="shared" si="941"/>
        <v>-0.53448275862068972</v>
      </c>
      <c r="O3885" s="4">
        <f t="shared" si="940"/>
        <v>50</v>
      </c>
      <c r="P3885" s="4">
        <f t="shared" si="940"/>
        <v>71</v>
      </c>
      <c r="Q3885" s="4">
        <f t="shared" si="942"/>
        <v>21</v>
      </c>
      <c r="R3885" s="11"/>
    </row>
    <row r="3886" spans="1:18" x14ac:dyDescent="0.2">
      <c r="A3886" s="1" t="s">
        <v>3986</v>
      </c>
      <c r="B3886" s="4" t="str">
        <f t="shared" si="932"/>
        <v>2022-08-21</v>
      </c>
      <c r="C3886" s="3">
        <v>44794</v>
      </c>
      <c r="E3886" s="4" t="str">
        <f t="shared" si="933"/>
        <v>27.0;58.0;50.0;71.0</v>
      </c>
      <c r="F3886" s="4" t="str">
        <f t="shared" si="934"/>
        <v>27.0;58.0</v>
      </c>
      <c r="G3886" s="4" t="str">
        <f t="shared" si="935"/>
        <v>27.0</v>
      </c>
      <c r="H3886" s="4" t="str">
        <f t="shared" si="936"/>
        <v>58.0</v>
      </c>
      <c r="I3886" s="4" t="str">
        <f t="shared" si="937"/>
        <v>50.0;71.0</v>
      </c>
      <c r="J3886" s="4" t="str">
        <f t="shared" si="938"/>
        <v>50.0</v>
      </c>
      <c r="K3886" s="4" t="str">
        <f t="shared" si="939"/>
        <v>71.0</v>
      </c>
      <c r="L3886" s="4">
        <f t="shared" si="931"/>
        <v>27</v>
      </c>
      <c r="M3886" s="4">
        <f t="shared" si="931"/>
        <v>58</v>
      </c>
      <c r="N3886" s="10">
        <f t="shared" si="941"/>
        <v>-0.53448275862068972</v>
      </c>
      <c r="O3886" s="4">
        <f t="shared" si="940"/>
        <v>50</v>
      </c>
      <c r="P3886" s="4">
        <f t="shared" si="940"/>
        <v>71</v>
      </c>
      <c r="Q3886" s="4">
        <f t="shared" si="942"/>
        <v>21</v>
      </c>
      <c r="R3886" s="11"/>
    </row>
    <row r="3887" spans="1:18" x14ac:dyDescent="0.2">
      <c r="A3887" s="1" t="s">
        <v>3987</v>
      </c>
      <c r="B3887" s="4" t="str">
        <f t="shared" si="932"/>
        <v>2022-08-22</v>
      </c>
      <c r="C3887" s="3">
        <v>44795</v>
      </c>
      <c r="E3887" s="4" t="str">
        <f t="shared" si="933"/>
        <v>27.0;58.0;50.0;71.0</v>
      </c>
      <c r="F3887" s="4" t="str">
        <f t="shared" si="934"/>
        <v>27.0;58.0</v>
      </c>
      <c r="G3887" s="4" t="str">
        <f t="shared" si="935"/>
        <v>27.0</v>
      </c>
      <c r="H3887" s="4" t="str">
        <f t="shared" si="936"/>
        <v>58.0</v>
      </c>
      <c r="I3887" s="4" t="str">
        <f t="shared" si="937"/>
        <v>50.0;71.0</v>
      </c>
      <c r="J3887" s="4" t="str">
        <f t="shared" si="938"/>
        <v>50.0</v>
      </c>
      <c r="K3887" s="4" t="str">
        <f t="shared" si="939"/>
        <v>71.0</v>
      </c>
      <c r="L3887" s="4">
        <f t="shared" si="931"/>
        <v>27</v>
      </c>
      <c r="M3887" s="4">
        <f t="shared" si="931"/>
        <v>58</v>
      </c>
      <c r="N3887" s="10">
        <f t="shared" si="941"/>
        <v>-0.53448275862068972</v>
      </c>
      <c r="O3887" s="4">
        <f t="shared" si="940"/>
        <v>50</v>
      </c>
      <c r="P3887" s="4">
        <f t="shared" si="940"/>
        <v>71</v>
      </c>
      <c r="Q3887" s="4">
        <f t="shared" si="942"/>
        <v>21</v>
      </c>
      <c r="R3887" s="11"/>
    </row>
    <row r="3888" spans="1:18" x14ac:dyDescent="0.2">
      <c r="A3888" s="1" t="s">
        <v>3988</v>
      </c>
      <c r="B3888" s="4" t="str">
        <f t="shared" si="932"/>
        <v>2022-08-23</v>
      </c>
      <c r="C3888" s="3">
        <v>44796</v>
      </c>
      <c r="E3888" s="4" t="str">
        <f t="shared" si="933"/>
        <v>26.0;58.0;49.0;70.0</v>
      </c>
      <c r="F3888" s="4" t="str">
        <f t="shared" si="934"/>
        <v>26.0;58.0</v>
      </c>
      <c r="G3888" s="4" t="str">
        <f t="shared" si="935"/>
        <v>26.0</v>
      </c>
      <c r="H3888" s="4" t="str">
        <f t="shared" si="936"/>
        <v>58.0</v>
      </c>
      <c r="I3888" s="4" t="str">
        <f t="shared" si="937"/>
        <v>49.0;70.0</v>
      </c>
      <c r="J3888" s="4" t="str">
        <f t="shared" si="938"/>
        <v>49.0</v>
      </c>
      <c r="K3888" s="4" t="str">
        <f t="shared" si="939"/>
        <v>70.0</v>
      </c>
      <c r="L3888" s="4">
        <f t="shared" si="931"/>
        <v>26</v>
      </c>
      <c r="M3888" s="4">
        <f t="shared" si="931"/>
        <v>58</v>
      </c>
      <c r="N3888" s="10">
        <f t="shared" si="941"/>
        <v>-0.55172413793103448</v>
      </c>
      <c r="O3888" s="4">
        <f t="shared" si="940"/>
        <v>49</v>
      </c>
      <c r="P3888" s="4">
        <f t="shared" si="940"/>
        <v>70</v>
      </c>
      <c r="Q3888" s="4">
        <f t="shared" si="942"/>
        <v>21</v>
      </c>
      <c r="R3888" s="11"/>
    </row>
    <row r="3889" spans="1:18" x14ac:dyDescent="0.2">
      <c r="A3889" s="1" t="s">
        <v>3989</v>
      </c>
      <c r="B3889" s="4" t="str">
        <f t="shared" si="932"/>
        <v>2022-08-24</v>
      </c>
      <c r="C3889" s="3">
        <v>44797</v>
      </c>
      <c r="E3889" s="4" t="str">
        <f t="shared" si="933"/>
        <v>26.0;58.0;49.0;70.0</v>
      </c>
      <c r="F3889" s="4" t="str">
        <f t="shared" si="934"/>
        <v>26.0;58.0</v>
      </c>
      <c r="G3889" s="4" t="str">
        <f t="shared" si="935"/>
        <v>26.0</v>
      </c>
      <c r="H3889" s="4" t="str">
        <f t="shared" si="936"/>
        <v>58.0</v>
      </c>
      <c r="I3889" s="4" t="str">
        <f t="shared" si="937"/>
        <v>49.0;70.0</v>
      </c>
      <c r="J3889" s="4" t="str">
        <f t="shared" si="938"/>
        <v>49.0</v>
      </c>
      <c r="K3889" s="4" t="str">
        <f t="shared" si="939"/>
        <v>70.0</v>
      </c>
      <c r="L3889" s="4">
        <f t="shared" ref="L3889:M3952" si="943">VALUE(G3889)</f>
        <v>26</v>
      </c>
      <c r="M3889" s="4">
        <f t="shared" si="943"/>
        <v>58</v>
      </c>
      <c r="N3889" s="10">
        <f t="shared" si="941"/>
        <v>-0.55172413793103448</v>
      </c>
      <c r="O3889" s="4">
        <f t="shared" si="940"/>
        <v>49</v>
      </c>
      <c r="P3889" s="4">
        <f t="shared" si="940"/>
        <v>70</v>
      </c>
      <c r="Q3889" s="4">
        <f t="shared" si="942"/>
        <v>21</v>
      </c>
      <c r="R3889" s="11"/>
    </row>
    <row r="3890" spans="1:18" x14ac:dyDescent="0.2">
      <c r="A3890" s="1" t="s">
        <v>3990</v>
      </c>
      <c r="B3890" s="4" t="str">
        <f t="shared" si="932"/>
        <v>2022-08-25</v>
      </c>
      <c r="C3890" s="3">
        <v>44798</v>
      </c>
      <c r="E3890" s="4" t="str">
        <f t="shared" si="933"/>
        <v>26.0;58.0;50.0;70.0</v>
      </c>
      <c r="F3890" s="4" t="str">
        <f t="shared" si="934"/>
        <v>26.0;58.0</v>
      </c>
      <c r="G3890" s="4" t="str">
        <f t="shared" si="935"/>
        <v>26.0</v>
      </c>
      <c r="H3890" s="4" t="str">
        <f t="shared" si="936"/>
        <v>58.0</v>
      </c>
      <c r="I3890" s="4" t="str">
        <f t="shared" si="937"/>
        <v>50.0;70.0</v>
      </c>
      <c r="J3890" s="4" t="str">
        <f t="shared" si="938"/>
        <v>50.0</v>
      </c>
      <c r="K3890" s="4" t="str">
        <f t="shared" si="939"/>
        <v>70.0</v>
      </c>
      <c r="L3890" s="4">
        <f t="shared" si="943"/>
        <v>26</v>
      </c>
      <c r="M3890" s="4">
        <f t="shared" si="943"/>
        <v>58</v>
      </c>
      <c r="N3890" s="10">
        <f t="shared" si="941"/>
        <v>-0.55172413793103448</v>
      </c>
      <c r="O3890" s="4">
        <f t="shared" si="940"/>
        <v>50</v>
      </c>
      <c r="P3890" s="4">
        <f t="shared" si="940"/>
        <v>70</v>
      </c>
      <c r="Q3890" s="4">
        <f t="shared" si="942"/>
        <v>20</v>
      </c>
      <c r="R3890" s="11"/>
    </row>
    <row r="3891" spans="1:18" x14ac:dyDescent="0.2">
      <c r="A3891" s="1" t="s">
        <v>3991</v>
      </c>
      <c r="B3891" s="4" t="str">
        <f t="shared" si="932"/>
        <v>2022-08-26</v>
      </c>
      <c r="C3891" s="3">
        <v>44799</v>
      </c>
      <c r="E3891" s="4" t="str">
        <f t="shared" si="933"/>
        <v>26.0;57.0;50.0;70.0</v>
      </c>
      <c r="F3891" s="4" t="str">
        <f t="shared" si="934"/>
        <v>26.0;57.0</v>
      </c>
      <c r="G3891" s="4" t="str">
        <f t="shared" si="935"/>
        <v>26.0</v>
      </c>
      <c r="H3891" s="4" t="str">
        <f t="shared" si="936"/>
        <v>57.0</v>
      </c>
      <c r="I3891" s="4" t="str">
        <f t="shared" si="937"/>
        <v>50.0;70.0</v>
      </c>
      <c r="J3891" s="4" t="str">
        <f t="shared" si="938"/>
        <v>50.0</v>
      </c>
      <c r="K3891" s="4" t="str">
        <f t="shared" si="939"/>
        <v>70.0</v>
      </c>
      <c r="L3891" s="4">
        <f t="shared" si="943"/>
        <v>26</v>
      </c>
      <c r="M3891" s="4">
        <f t="shared" si="943"/>
        <v>57</v>
      </c>
      <c r="N3891" s="10">
        <f t="shared" si="941"/>
        <v>-0.54385964912280704</v>
      </c>
      <c r="O3891" s="4">
        <f t="shared" si="940"/>
        <v>50</v>
      </c>
      <c r="P3891" s="4">
        <f t="shared" si="940"/>
        <v>70</v>
      </c>
      <c r="Q3891" s="4">
        <f t="shared" si="942"/>
        <v>20</v>
      </c>
      <c r="R3891" s="11"/>
    </row>
    <row r="3892" spans="1:18" x14ac:dyDescent="0.2">
      <c r="A3892" s="1" t="s">
        <v>3992</v>
      </c>
      <c r="B3892" s="4" t="str">
        <f t="shared" si="932"/>
        <v>2022-08-27</v>
      </c>
      <c r="C3892" s="3">
        <v>44800</v>
      </c>
      <c r="E3892" s="4" t="str">
        <f t="shared" si="933"/>
        <v>26.0;57.0;50.0;69.0</v>
      </c>
      <c r="F3892" s="4" t="str">
        <f t="shared" si="934"/>
        <v>26.0;57.0</v>
      </c>
      <c r="G3892" s="4" t="str">
        <f t="shared" si="935"/>
        <v>26.0</v>
      </c>
      <c r="H3892" s="4" t="str">
        <f t="shared" si="936"/>
        <v>57.0</v>
      </c>
      <c r="I3892" s="4" t="str">
        <f t="shared" si="937"/>
        <v>50.0;69.0</v>
      </c>
      <c r="J3892" s="4" t="str">
        <f t="shared" si="938"/>
        <v>50.0</v>
      </c>
      <c r="K3892" s="4" t="str">
        <f t="shared" si="939"/>
        <v>69.0</v>
      </c>
      <c r="L3892" s="4">
        <f t="shared" si="943"/>
        <v>26</v>
      </c>
      <c r="M3892" s="4">
        <f t="shared" si="943"/>
        <v>57</v>
      </c>
      <c r="N3892" s="10">
        <f t="shared" si="941"/>
        <v>-0.54385964912280704</v>
      </c>
      <c r="O3892" s="4">
        <f t="shared" si="940"/>
        <v>50</v>
      </c>
      <c r="P3892" s="4">
        <f t="shared" si="940"/>
        <v>69</v>
      </c>
      <c r="Q3892" s="4">
        <f t="shared" si="942"/>
        <v>19</v>
      </c>
      <c r="R3892" s="11"/>
    </row>
    <row r="3893" spans="1:18" x14ac:dyDescent="0.2">
      <c r="A3893" s="1" t="s">
        <v>3993</v>
      </c>
      <c r="B3893" s="4" t="str">
        <f t="shared" si="932"/>
        <v>2022-08-28</v>
      </c>
      <c r="C3893" s="3">
        <v>44801</v>
      </c>
      <c r="E3893" s="4" t="str">
        <f t="shared" si="933"/>
        <v>26.0;57.0;49.0;69.0</v>
      </c>
      <c r="F3893" s="4" t="str">
        <f t="shared" si="934"/>
        <v>26.0;57.0</v>
      </c>
      <c r="G3893" s="4" t="str">
        <f t="shared" si="935"/>
        <v>26.0</v>
      </c>
      <c r="H3893" s="4" t="str">
        <f t="shared" si="936"/>
        <v>57.0</v>
      </c>
      <c r="I3893" s="4" t="str">
        <f t="shared" si="937"/>
        <v>49.0;69.0</v>
      </c>
      <c r="J3893" s="4" t="str">
        <f t="shared" si="938"/>
        <v>49.0</v>
      </c>
      <c r="K3893" s="4" t="str">
        <f t="shared" si="939"/>
        <v>69.0</v>
      </c>
      <c r="L3893" s="4">
        <f t="shared" si="943"/>
        <v>26</v>
      </c>
      <c r="M3893" s="4">
        <f t="shared" si="943"/>
        <v>57</v>
      </c>
      <c r="N3893" s="10">
        <f t="shared" si="941"/>
        <v>-0.54385964912280704</v>
      </c>
      <c r="O3893" s="4">
        <f t="shared" si="940"/>
        <v>49</v>
      </c>
      <c r="P3893" s="4">
        <f t="shared" si="940"/>
        <v>69</v>
      </c>
      <c r="Q3893" s="4">
        <f t="shared" si="942"/>
        <v>20</v>
      </c>
      <c r="R3893" s="11"/>
    </row>
    <row r="3894" spans="1:18" x14ac:dyDescent="0.2">
      <c r="A3894" s="1" t="s">
        <v>3994</v>
      </c>
      <c r="B3894" s="4" t="str">
        <f t="shared" si="932"/>
        <v>2022-08-29</v>
      </c>
      <c r="C3894" s="3">
        <v>44802</v>
      </c>
      <c r="E3894" s="4" t="str">
        <f t="shared" si="933"/>
        <v>26.0;57.0;49.0;69.0</v>
      </c>
      <c r="F3894" s="4" t="str">
        <f t="shared" si="934"/>
        <v>26.0;57.0</v>
      </c>
      <c r="G3894" s="4" t="str">
        <f t="shared" si="935"/>
        <v>26.0</v>
      </c>
      <c r="H3894" s="4" t="str">
        <f t="shared" si="936"/>
        <v>57.0</v>
      </c>
      <c r="I3894" s="4" t="str">
        <f t="shared" si="937"/>
        <v>49.0;69.0</v>
      </c>
      <c r="J3894" s="4" t="str">
        <f t="shared" si="938"/>
        <v>49.0</v>
      </c>
      <c r="K3894" s="4" t="str">
        <f t="shared" si="939"/>
        <v>69.0</v>
      </c>
      <c r="L3894" s="4">
        <f t="shared" si="943"/>
        <v>26</v>
      </c>
      <c r="M3894" s="4">
        <f t="shared" si="943"/>
        <v>57</v>
      </c>
      <c r="N3894" s="10">
        <f t="shared" si="941"/>
        <v>-0.54385964912280704</v>
      </c>
      <c r="O3894" s="4">
        <f t="shared" si="940"/>
        <v>49</v>
      </c>
      <c r="P3894" s="4">
        <f t="shared" si="940"/>
        <v>69</v>
      </c>
      <c r="Q3894" s="4">
        <f t="shared" si="942"/>
        <v>20</v>
      </c>
      <c r="R3894" s="11"/>
    </row>
    <row r="3895" spans="1:18" x14ac:dyDescent="0.2">
      <c r="A3895" s="1" t="s">
        <v>3995</v>
      </c>
      <c r="B3895" s="4" t="str">
        <f t="shared" si="932"/>
        <v>2022-08-30</v>
      </c>
      <c r="C3895" s="3">
        <v>44803</v>
      </c>
      <c r="E3895" s="4" t="str">
        <f t="shared" si="933"/>
        <v>26.0;57.0;49.0;69.0</v>
      </c>
      <c r="F3895" s="4" t="str">
        <f t="shared" si="934"/>
        <v>26.0;57.0</v>
      </c>
      <c r="G3895" s="4" t="str">
        <f t="shared" si="935"/>
        <v>26.0</v>
      </c>
      <c r="H3895" s="4" t="str">
        <f t="shared" si="936"/>
        <v>57.0</v>
      </c>
      <c r="I3895" s="4" t="str">
        <f t="shared" si="937"/>
        <v>49.0;69.0</v>
      </c>
      <c r="J3895" s="4" t="str">
        <f t="shared" si="938"/>
        <v>49.0</v>
      </c>
      <c r="K3895" s="4" t="str">
        <f t="shared" si="939"/>
        <v>69.0</v>
      </c>
      <c r="L3895" s="4">
        <f t="shared" si="943"/>
        <v>26</v>
      </c>
      <c r="M3895" s="4">
        <f t="shared" si="943"/>
        <v>57</v>
      </c>
      <c r="N3895" s="10">
        <f t="shared" si="941"/>
        <v>-0.54385964912280704</v>
      </c>
      <c r="O3895" s="4">
        <f t="shared" si="940"/>
        <v>49</v>
      </c>
      <c r="P3895" s="4">
        <f t="shared" si="940"/>
        <v>69</v>
      </c>
      <c r="Q3895" s="4">
        <f t="shared" si="942"/>
        <v>20</v>
      </c>
      <c r="R3895" s="11"/>
    </row>
    <row r="3896" spans="1:18" x14ac:dyDescent="0.2">
      <c r="A3896" s="1" t="s">
        <v>3996</v>
      </c>
      <c r="B3896" s="4" t="str">
        <f t="shared" si="932"/>
        <v>2022-08-31</v>
      </c>
      <c r="C3896" s="3">
        <v>44804</v>
      </c>
      <c r="E3896" s="4" t="str">
        <f t="shared" si="933"/>
        <v>26.0;56.0;49.0;68.0</v>
      </c>
      <c r="F3896" s="4" t="str">
        <f t="shared" si="934"/>
        <v>26.0;56.0</v>
      </c>
      <c r="G3896" s="4" t="str">
        <f t="shared" si="935"/>
        <v>26.0</v>
      </c>
      <c r="H3896" s="4" t="str">
        <f t="shared" si="936"/>
        <v>56.0</v>
      </c>
      <c r="I3896" s="4" t="str">
        <f t="shared" si="937"/>
        <v>49.0;68.0</v>
      </c>
      <c r="J3896" s="4" t="str">
        <f t="shared" si="938"/>
        <v>49.0</v>
      </c>
      <c r="K3896" s="4" t="str">
        <f t="shared" si="939"/>
        <v>68.0</v>
      </c>
      <c r="L3896" s="4">
        <f t="shared" si="943"/>
        <v>26</v>
      </c>
      <c r="M3896" s="4">
        <f t="shared" si="943"/>
        <v>56</v>
      </c>
      <c r="N3896" s="10">
        <f t="shared" si="941"/>
        <v>-0.5357142857142857</v>
      </c>
      <c r="O3896" s="4">
        <f t="shared" si="940"/>
        <v>49</v>
      </c>
      <c r="P3896" s="4">
        <f t="shared" si="940"/>
        <v>68</v>
      </c>
      <c r="Q3896" s="4">
        <f t="shared" si="942"/>
        <v>19</v>
      </c>
      <c r="R3896" s="11"/>
    </row>
    <row r="3897" spans="1:18" x14ac:dyDescent="0.2">
      <c r="A3897" s="1" t="s">
        <v>3997</v>
      </c>
      <c r="B3897" s="4" t="str">
        <f t="shared" si="932"/>
        <v>2022-09-01</v>
      </c>
      <c r="C3897" s="3">
        <v>44805</v>
      </c>
      <c r="E3897" s="4" t="str">
        <f t="shared" si="933"/>
        <v>26.0;56.0;49.0;68.0</v>
      </c>
      <c r="F3897" s="4" t="str">
        <f t="shared" si="934"/>
        <v>26.0;56.0</v>
      </c>
      <c r="G3897" s="4" t="str">
        <f t="shared" si="935"/>
        <v>26.0</v>
      </c>
      <c r="H3897" s="4" t="str">
        <f t="shared" si="936"/>
        <v>56.0</v>
      </c>
      <c r="I3897" s="4" t="str">
        <f t="shared" si="937"/>
        <v>49.0;68.0</v>
      </c>
      <c r="J3897" s="4" t="str">
        <f t="shared" si="938"/>
        <v>49.0</v>
      </c>
      <c r="K3897" s="4" t="str">
        <f t="shared" si="939"/>
        <v>68.0</v>
      </c>
      <c r="L3897" s="4">
        <f t="shared" si="943"/>
        <v>26</v>
      </c>
      <c r="M3897" s="4">
        <f t="shared" si="943"/>
        <v>56</v>
      </c>
      <c r="N3897" s="10">
        <f t="shared" si="941"/>
        <v>-0.5357142857142857</v>
      </c>
      <c r="O3897" s="4">
        <f t="shared" si="940"/>
        <v>49</v>
      </c>
      <c r="P3897" s="4">
        <f t="shared" si="940"/>
        <v>68</v>
      </c>
      <c r="Q3897" s="4">
        <f t="shared" si="942"/>
        <v>19</v>
      </c>
      <c r="R3897" s="11"/>
    </row>
    <row r="3898" spans="1:18" x14ac:dyDescent="0.2">
      <c r="A3898" s="1" t="s">
        <v>3998</v>
      </c>
      <c r="B3898" s="4" t="str">
        <f t="shared" si="932"/>
        <v>2022-09-02</v>
      </c>
      <c r="C3898" s="3">
        <v>44806</v>
      </c>
      <c r="E3898" s="4" t="str">
        <f t="shared" si="933"/>
        <v>26.0;56.0;49.0;67.0</v>
      </c>
      <c r="F3898" s="4" t="str">
        <f t="shared" si="934"/>
        <v>26.0;56.0</v>
      </c>
      <c r="G3898" s="4" t="str">
        <f t="shared" si="935"/>
        <v>26.0</v>
      </c>
      <c r="H3898" s="4" t="str">
        <f t="shared" si="936"/>
        <v>56.0</v>
      </c>
      <c r="I3898" s="4" t="str">
        <f t="shared" si="937"/>
        <v>49.0;67.0</v>
      </c>
      <c r="J3898" s="4" t="str">
        <f t="shared" si="938"/>
        <v>49.0</v>
      </c>
      <c r="K3898" s="4" t="str">
        <f t="shared" si="939"/>
        <v>67.0</v>
      </c>
      <c r="L3898" s="4">
        <f t="shared" si="943"/>
        <v>26</v>
      </c>
      <c r="M3898" s="4">
        <f t="shared" si="943"/>
        <v>56</v>
      </c>
      <c r="N3898" s="10">
        <f t="shared" si="941"/>
        <v>-0.5357142857142857</v>
      </c>
      <c r="O3898" s="4">
        <f t="shared" si="940"/>
        <v>49</v>
      </c>
      <c r="P3898" s="4">
        <f t="shared" si="940"/>
        <v>67</v>
      </c>
      <c r="Q3898" s="4">
        <f t="shared" si="942"/>
        <v>18</v>
      </c>
      <c r="R3898" s="11"/>
    </row>
    <row r="3899" spans="1:18" x14ac:dyDescent="0.2">
      <c r="A3899" s="1" t="s">
        <v>3999</v>
      </c>
      <c r="B3899" s="4" t="str">
        <f t="shared" si="932"/>
        <v>2022-09-03</v>
      </c>
      <c r="C3899" s="3">
        <v>44807</v>
      </c>
      <c r="E3899" s="4" t="str">
        <f t="shared" si="933"/>
        <v>26.0;55.0;48.0;67.0</v>
      </c>
      <c r="F3899" s="4" t="str">
        <f t="shared" si="934"/>
        <v>26.0;55.0</v>
      </c>
      <c r="G3899" s="4" t="str">
        <f t="shared" si="935"/>
        <v>26.0</v>
      </c>
      <c r="H3899" s="4" t="str">
        <f t="shared" si="936"/>
        <v>55.0</v>
      </c>
      <c r="I3899" s="4" t="str">
        <f t="shared" si="937"/>
        <v>48.0;67.0</v>
      </c>
      <c r="J3899" s="4" t="str">
        <f t="shared" si="938"/>
        <v>48.0</v>
      </c>
      <c r="K3899" s="4" t="str">
        <f t="shared" si="939"/>
        <v>67.0</v>
      </c>
      <c r="L3899" s="4">
        <f t="shared" si="943"/>
        <v>26</v>
      </c>
      <c r="M3899" s="4">
        <f t="shared" si="943"/>
        <v>55</v>
      </c>
      <c r="N3899" s="10">
        <f t="shared" si="941"/>
        <v>-0.52727272727272734</v>
      </c>
      <c r="O3899" s="4">
        <f t="shared" si="940"/>
        <v>48</v>
      </c>
      <c r="P3899" s="4">
        <f t="shared" si="940"/>
        <v>67</v>
      </c>
      <c r="Q3899" s="4">
        <f t="shared" si="942"/>
        <v>19</v>
      </c>
      <c r="R3899" s="11"/>
    </row>
    <row r="3900" spans="1:18" x14ac:dyDescent="0.2">
      <c r="A3900" s="1" t="s">
        <v>4000</v>
      </c>
      <c r="B3900" s="4" t="str">
        <f t="shared" si="932"/>
        <v>2022-09-04</v>
      </c>
      <c r="C3900" s="3">
        <v>44808</v>
      </c>
      <c r="E3900" s="4" t="str">
        <f t="shared" si="933"/>
        <v>26.0;55.0;48.0;67.0</v>
      </c>
      <c r="F3900" s="4" t="str">
        <f t="shared" si="934"/>
        <v>26.0;55.0</v>
      </c>
      <c r="G3900" s="4" t="str">
        <f t="shared" si="935"/>
        <v>26.0</v>
      </c>
      <c r="H3900" s="4" t="str">
        <f t="shared" si="936"/>
        <v>55.0</v>
      </c>
      <c r="I3900" s="4" t="str">
        <f t="shared" si="937"/>
        <v>48.0;67.0</v>
      </c>
      <c r="J3900" s="4" t="str">
        <f t="shared" si="938"/>
        <v>48.0</v>
      </c>
      <c r="K3900" s="4" t="str">
        <f t="shared" si="939"/>
        <v>67.0</v>
      </c>
      <c r="L3900" s="4">
        <f t="shared" si="943"/>
        <v>26</v>
      </c>
      <c r="M3900" s="4">
        <f t="shared" si="943"/>
        <v>55</v>
      </c>
      <c r="N3900" s="10">
        <f t="shared" si="941"/>
        <v>-0.52727272727272734</v>
      </c>
      <c r="O3900" s="4">
        <f t="shared" si="940"/>
        <v>48</v>
      </c>
      <c r="P3900" s="4">
        <f t="shared" si="940"/>
        <v>67</v>
      </c>
      <c r="Q3900" s="4">
        <f t="shared" si="942"/>
        <v>19</v>
      </c>
      <c r="R3900" s="11"/>
    </row>
    <row r="3901" spans="1:18" x14ac:dyDescent="0.2">
      <c r="A3901" s="1" t="s">
        <v>4001</v>
      </c>
      <c r="B3901" s="4" t="str">
        <f t="shared" si="932"/>
        <v>2022-09-05</v>
      </c>
      <c r="C3901" s="3">
        <v>44809</v>
      </c>
      <c r="E3901" s="4" t="str">
        <f t="shared" si="933"/>
        <v>26.0;56.0;48.0;66.0</v>
      </c>
      <c r="F3901" s="4" t="str">
        <f t="shared" si="934"/>
        <v>26.0;56.0</v>
      </c>
      <c r="G3901" s="4" t="str">
        <f t="shared" si="935"/>
        <v>26.0</v>
      </c>
      <c r="H3901" s="4" t="str">
        <f t="shared" si="936"/>
        <v>56.0</v>
      </c>
      <c r="I3901" s="4" t="str">
        <f t="shared" si="937"/>
        <v>48.0;66.0</v>
      </c>
      <c r="J3901" s="4" t="str">
        <f t="shared" si="938"/>
        <v>48.0</v>
      </c>
      <c r="K3901" s="4" t="str">
        <f t="shared" si="939"/>
        <v>66.0</v>
      </c>
      <c r="L3901" s="4">
        <f t="shared" si="943"/>
        <v>26</v>
      </c>
      <c r="M3901" s="4">
        <f t="shared" si="943"/>
        <v>56</v>
      </c>
      <c r="N3901" s="10">
        <f t="shared" si="941"/>
        <v>-0.5357142857142857</v>
      </c>
      <c r="O3901" s="4">
        <f t="shared" si="940"/>
        <v>48</v>
      </c>
      <c r="P3901" s="4">
        <f t="shared" si="940"/>
        <v>66</v>
      </c>
      <c r="Q3901" s="4">
        <f t="shared" si="942"/>
        <v>18</v>
      </c>
      <c r="R3901" s="11"/>
    </row>
    <row r="3902" spans="1:18" x14ac:dyDescent="0.2">
      <c r="A3902" s="1" t="s">
        <v>4002</v>
      </c>
      <c r="B3902" s="4" t="str">
        <f t="shared" si="932"/>
        <v>2022-09-06</v>
      </c>
      <c r="C3902" s="3">
        <v>44810</v>
      </c>
      <c r="E3902" s="4" t="str">
        <f t="shared" si="933"/>
        <v>26.0;55.0;48.0;65.0</v>
      </c>
      <c r="F3902" s="4" t="str">
        <f t="shared" si="934"/>
        <v>26.0;55.0</v>
      </c>
      <c r="G3902" s="4" t="str">
        <f t="shared" si="935"/>
        <v>26.0</v>
      </c>
      <c r="H3902" s="4" t="str">
        <f t="shared" si="936"/>
        <v>55.0</v>
      </c>
      <c r="I3902" s="4" t="str">
        <f t="shared" si="937"/>
        <v>48.0;65.0</v>
      </c>
      <c r="J3902" s="4" t="str">
        <f t="shared" si="938"/>
        <v>48.0</v>
      </c>
      <c r="K3902" s="4" t="str">
        <f t="shared" si="939"/>
        <v>65.0</v>
      </c>
      <c r="L3902" s="4">
        <f t="shared" si="943"/>
        <v>26</v>
      </c>
      <c r="M3902" s="4">
        <f t="shared" si="943"/>
        <v>55</v>
      </c>
      <c r="N3902" s="10">
        <f t="shared" si="941"/>
        <v>-0.52727272727272734</v>
      </c>
      <c r="O3902" s="4">
        <f t="shared" si="940"/>
        <v>48</v>
      </c>
      <c r="P3902" s="4">
        <f t="shared" si="940"/>
        <v>65</v>
      </c>
      <c r="Q3902" s="4">
        <f t="shared" si="942"/>
        <v>17</v>
      </c>
      <c r="R3902" s="11"/>
    </row>
    <row r="3903" spans="1:18" x14ac:dyDescent="0.2">
      <c r="A3903" s="1" t="s">
        <v>4003</v>
      </c>
      <c r="B3903" s="4" t="str">
        <f t="shared" si="932"/>
        <v>2022-09-07</v>
      </c>
      <c r="C3903" s="3">
        <v>44811</v>
      </c>
      <c r="E3903" s="4" t="str">
        <f t="shared" si="933"/>
        <v>26.0;55.0;48.0;65.0</v>
      </c>
      <c r="F3903" s="4" t="str">
        <f t="shared" si="934"/>
        <v>26.0;55.0</v>
      </c>
      <c r="G3903" s="4" t="str">
        <f t="shared" si="935"/>
        <v>26.0</v>
      </c>
      <c r="H3903" s="4" t="str">
        <f t="shared" si="936"/>
        <v>55.0</v>
      </c>
      <c r="I3903" s="4" t="str">
        <f t="shared" si="937"/>
        <v>48.0;65.0</v>
      </c>
      <c r="J3903" s="4" t="str">
        <f t="shared" si="938"/>
        <v>48.0</v>
      </c>
      <c r="K3903" s="4" t="str">
        <f t="shared" si="939"/>
        <v>65.0</v>
      </c>
      <c r="L3903" s="4">
        <f t="shared" si="943"/>
        <v>26</v>
      </c>
      <c r="M3903" s="4">
        <f t="shared" si="943"/>
        <v>55</v>
      </c>
      <c r="N3903" s="10">
        <f t="shared" si="941"/>
        <v>-0.52727272727272734</v>
      </c>
      <c r="O3903" s="4">
        <f t="shared" si="940"/>
        <v>48</v>
      </c>
      <c r="P3903" s="4">
        <f t="shared" si="940"/>
        <v>65</v>
      </c>
      <c r="Q3903" s="4">
        <f t="shared" si="942"/>
        <v>17</v>
      </c>
      <c r="R3903" s="11"/>
    </row>
    <row r="3904" spans="1:18" x14ac:dyDescent="0.2">
      <c r="A3904" s="1" t="s">
        <v>4004</v>
      </c>
      <c r="B3904" s="4" t="str">
        <f t="shared" si="932"/>
        <v>2022-09-08</v>
      </c>
      <c r="C3904" s="3">
        <v>44812</v>
      </c>
      <c r="E3904" s="4" t="str">
        <f t="shared" si="933"/>
        <v>26.0;55.0;48.0;65.0</v>
      </c>
      <c r="F3904" s="4" t="str">
        <f t="shared" si="934"/>
        <v>26.0;55.0</v>
      </c>
      <c r="G3904" s="4" t="str">
        <f t="shared" si="935"/>
        <v>26.0</v>
      </c>
      <c r="H3904" s="4" t="str">
        <f t="shared" si="936"/>
        <v>55.0</v>
      </c>
      <c r="I3904" s="4" t="str">
        <f t="shared" si="937"/>
        <v>48.0;65.0</v>
      </c>
      <c r="J3904" s="4" t="str">
        <f t="shared" si="938"/>
        <v>48.0</v>
      </c>
      <c r="K3904" s="4" t="str">
        <f t="shared" si="939"/>
        <v>65.0</v>
      </c>
      <c r="L3904" s="4">
        <f t="shared" si="943"/>
        <v>26</v>
      </c>
      <c r="M3904" s="4">
        <f t="shared" si="943"/>
        <v>55</v>
      </c>
      <c r="N3904" s="10">
        <f t="shared" si="941"/>
        <v>-0.52727272727272734</v>
      </c>
      <c r="O3904" s="4">
        <f t="shared" si="940"/>
        <v>48</v>
      </c>
      <c r="P3904" s="4">
        <f t="shared" si="940"/>
        <v>65</v>
      </c>
      <c r="Q3904" s="4">
        <f t="shared" si="942"/>
        <v>17</v>
      </c>
      <c r="R3904" s="11"/>
    </row>
    <row r="3905" spans="1:18" x14ac:dyDescent="0.2">
      <c r="A3905" s="1" t="s">
        <v>4005</v>
      </c>
      <c r="B3905" s="4" t="str">
        <f t="shared" si="932"/>
        <v>2022-09-09</v>
      </c>
      <c r="C3905" s="3">
        <v>44813</v>
      </c>
      <c r="E3905" s="4" t="str">
        <f t="shared" si="933"/>
        <v>26.0;55.0;48.0;64.0</v>
      </c>
      <c r="F3905" s="4" t="str">
        <f t="shared" si="934"/>
        <v>26.0;55.0</v>
      </c>
      <c r="G3905" s="4" t="str">
        <f t="shared" si="935"/>
        <v>26.0</v>
      </c>
      <c r="H3905" s="4" t="str">
        <f t="shared" si="936"/>
        <v>55.0</v>
      </c>
      <c r="I3905" s="4" t="str">
        <f t="shared" si="937"/>
        <v>48.0;64.0</v>
      </c>
      <c r="J3905" s="4" t="str">
        <f t="shared" si="938"/>
        <v>48.0</v>
      </c>
      <c r="K3905" s="4" t="str">
        <f t="shared" si="939"/>
        <v>64.0</v>
      </c>
      <c r="L3905" s="4">
        <f t="shared" si="943"/>
        <v>26</v>
      </c>
      <c r="M3905" s="4">
        <f t="shared" si="943"/>
        <v>55</v>
      </c>
      <c r="N3905" s="10">
        <f t="shared" si="941"/>
        <v>-0.52727272727272734</v>
      </c>
      <c r="O3905" s="4">
        <f t="shared" si="940"/>
        <v>48</v>
      </c>
      <c r="P3905" s="4">
        <f t="shared" si="940"/>
        <v>64</v>
      </c>
      <c r="Q3905" s="4">
        <f t="shared" si="942"/>
        <v>16</v>
      </c>
      <c r="R3905" s="11"/>
    </row>
    <row r="3906" spans="1:18" x14ac:dyDescent="0.2">
      <c r="A3906" s="1" t="s">
        <v>4006</v>
      </c>
      <c r="B3906" s="4" t="str">
        <f t="shared" si="932"/>
        <v>2022-09-10</v>
      </c>
      <c r="C3906" s="3">
        <v>44814</v>
      </c>
      <c r="E3906" s="4" t="str">
        <f t="shared" si="933"/>
        <v>26.0;54.0;48.0;64.0</v>
      </c>
      <c r="F3906" s="4" t="str">
        <f t="shared" si="934"/>
        <v>26.0;54.0</v>
      </c>
      <c r="G3906" s="4" t="str">
        <f t="shared" si="935"/>
        <v>26.0</v>
      </c>
      <c r="H3906" s="4" t="str">
        <f t="shared" si="936"/>
        <v>54.0</v>
      </c>
      <c r="I3906" s="4" t="str">
        <f t="shared" si="937"/>
        <v>48.0;64.0</v>
      </c>
      <c r="J3906" s="4" t="str">
        <f t="shared" si="938"/>
        <v>48.0</v>
      </c>
      <c r="K3906" s="4" t="str">
        <f t="shared" si="939"/>
        <v>64.0</v>
      </c>
      <c r="L3906" s="4">
        <f t="shared" si="943"/>
        <v>26</v>
      </c>
      <c r="M3906" s="4">
        <f t="shared" si="943"/>
        <v>54</v>
      </c>
      <c r="N3906" s="10">
        <f t="shared" si="941"/>
        <v>-0.5185185185185186</v>
      </c>
      <c r="O3906" s="4">
        <f t="shared" si="940"/>
        <v>48</v>
      </c>
      <c r="P3906" s="4">
        <f t="shared" si="940"/>
        <v>64</v>
      </c>
      <c r="Q3906" s="4">
        <f t="shared" si="942"/>
        <v>16</v>
      </c>
      <c r="R3906" s="11"/>
    </row>
    <row r="3907" spans="1:18" x14ac:dyDescent="0.2">
      <c r="A3907" s="1" t="s">
        <v>4007</v>
      </c>
      <c r="B3907" s="4" t="str">
        <f t="shared" si="932"/>
        <v>2022-09-11</v>
      </c>
      <c r="C3907" s="3">
        <v>44815</v>
      </c>
      <c r="E3907" s="4" t="str">
        <f t="shared" si="933"/>
        <v>26.0;54.0;48.0;64.0</v>
      </c>
      <c r="F3907" s="4" t="str">
        <f t="shared" si="934"/>
        <v>26.0;54.0</v>
      </c>
      <c r="G3907" s="4" t="str">
        <f t="shared" si="935"/>
        <v>26.0</v>
      </c>
      <c r="H3907" s="4" t="str">
        <f t="shared" si="936"/>
        <v>54.0</v>
      </c>
      <c r="I3907" s="4" t="str">
        <f t="shared" si="937"/>
        <v>48.0;64.0</v>
      </c>
      <c r="J3907" s="4" t="str">
        <f t="shared" si="938"/>
        <v>48.0</v>
      </c>
      <c r="K3907" s="4" t="str">
        <f t="shared" si="939"/>
        <v>64.0</v>
      </c>
      <c r="L3907" s="4">
        <f t="shared" si="943"/>
        <v>26</v>
      </c>
      <c r="M3907" s="4">
        <f t="shared" si="943"/>
        <v>54</v>
      </c>
      <c r="N3907" s="10">
        <f t="shared" si="941"/>
        <v>-0.5185185185185186</v>
      </c>
      <c r="O3907" s="4">
        <f t="shared" si="940"/>
        <v>48</v>
      </c>
      <c r="P3907" s="4">
        <f t="shared" si="940"/>
        <v>64</v>
      </c>
      <c r="Q3907" s="4">
        <f t="shared" si="942"/>
        <v>16</v>
      </c>
      <c r="R3907" s="11"/>
    </row>
    <row r="3908" spans="1:18" x14ac:dyDescent="0.2">
      <c r="A3908" s="1" t="s">
        <v>4008</v>
      </c>
      <c r="B3908" s="4" t="str">
        <f t="shared" ref="B3908:B3971" si="944">LEFT(A3908,10)</f>
        <v>2022-09-12</v>
      </c>
      <c r="C3908" s="3">
        <v>44816</v>
      </c>
      <c r="E3908" s="4" t="str">
        <f t="shared" ref="E3908:E3971" si="945">RIGHT(A3908,19)</f>
        <v>25.0;54.0;47.0;63.0</v>
      </c>
      <c r="F3908" s="4" t="str">
        <f t="shared" ref="F3908:F3971" si="946">LEFT(E3908,9)</f>
        <v>25.0;54.0</v>
      </c>
      <c r="G3908" s="4" t="str">
        <f t="shared" ref="G3908:G3971" si="947">LEFT(F3908,4)</f>
        <v>25.0</v>
      </c>
      <c r="H3908" s="4" t="str">
        <f t="shared" ref="H3908:H3971" si="948">RIGHT(F3908,4)</f>
        <v>54.0</v>
      </c>
      <c r="I3908" s="4" t="str">
        <f t="shared" ref="I3908:I3971" si="949">RIGHT(E3908,9)</f>
        <v>47.0;63.0</v>
      </c>
      <c r="J3908" s="4" t="str">
        <f t="shared" ref="J3908:J3971" si="950">LEFT(I3908,4)</f>
        <v>47.0</v>
      </c>
      <c r="K3908" s="4" t="str">
        <f t="shared" ref="K3908:K3971" si="951">RIGHT(I3908,4)</f>
        <v>63.0</v>
      </c>
      <c r="L3908" s="4">
        <f t="shared" si="943"/>
        <v>25</v>
      </c>
      <c r="M3908" s="4">
        <f t="shared" si="943"/>
        <v>54</v>
      </c>
      <c r="N3908" s="10">
        <f t="shared" si="941"/>
        <v>-0.53703703703703698</v>
      </c>
      <c r="O3908" s="4">
        <f t="shared" ref="O3908:P3971" si="952">VALUE(J3908)</f>
        <v>47</v>
      </c>
      <c r="P3908" s="4">
        <f t="shared" si="952"/>
        <v>63</v>
      </c>
      <c r="Q3908" s="4">
        <f t="shared" si="942"/>
        <v>16</v>
      </c>
      <c r="R3908" s="11"/>
    </row>
    <row r="3909" spans="1:18" x14ac:dyDescent="0.2">
      <c r="A3909" s="1" t="s">
        <v>4009</v>
      </c>
      <c r="B3909" s="4" t="str">
        <f t="shared" si="944"/>
        <v>2022-09-13</v>
      </c>
      <c r="C3909" s="3">
        <v>44817</v>
      </c>
      <c r="E3909" s="4" t="str">
        <f t="shared" si="945"/>
        <v>26.0;54.0;47.0;63.0</v>
      </c>
      <c r="F3909" s="4" t="str">
        <f t="shared" si="946"/>
        <v>26.0;54.0</v>
      </c>
      <c r="G3909" s="4" t="str">
        <f t="shared" si="947"/>
        <v>26.0</v>
      </c>
      <c r="H3909" s="4" t="str">
        <f t="shared" si="948"/>
        <v>54.0</v>
      </c>
      <c r="I3909" s="4" t="str">
        <f t="shared" si="949"/>
        <v>47.0;63.0</v>
      </c>
      <c r="J3909" s="4" t="str">
        <f t="shared" si="950"/>
        <v>47.0</v>
      </c>
      <c r="K3909" s="4" t="str">
        <f t="shared" si="951"/>
        <v>63.0</v>
      </c>
      <c r="L3909" s="4">
        <f t="shared" si="943"/>
        <v>26</v>
      </c>
      <c r="M3909" s="4">
        <f t="shared" si="943"/>
        <v>54</v>
      </c>
      <c r="N3909" s="10">
        <f t="shared" ref="N3909:N3972" si="953">L3909/M3909-1</f>
        <v>-0.5185185185185186</v>
      </c>
      <c r="O3909" s="4">
        <f t="shared" si="952"/>
        <v>47</v>
      </c>
      <c r="P3909" s="4">
        <f t="shared" si="952"/>
        <v>63</v>
      </c>
      <c r="Q3909" s="4">
        <f t="shared" ref="Q3909:Q3972" si="954">P3909-O3909</f>
        <v>16</v>
      </c>
      <c r="R3909" s="11"/>
    </row>
    <row r="3910" spans="1:18" x14ac:dyDescent="0.2">
      <c r="A3910" s="1" t="s">
        <v>4010</v>
      </c>
      <c r="B3910" s="4" t="str">
        <f t="shared" si="944"/>
        <v>2022-09-14</v>
      </c>
      <c r="C3910" s="3">
        <v>44818</v>
      </c>
      <c r="E3910" s="4" t="str">
        <f t="shared" si="945"/>
        <v>26.0;54.0;47.0;63.0</v>
      </c>
      <c r="F3910" s="4" t="str">
        <f t="shared" si="946"/>
        <v>26.0;54.0</v>
      </c>
      <c r="G3910" s="4" t="str">
        <f t="shared" si="947"/>
        <v>26.0</v>
      </c>
      <c r="H3910" s="4" t="str">
        <f t="shared" si="948"/>
        <v>54.0</v>
      </c>
      <c r="I3910" s="4" t="str">
        <f t="shared" si="949"/>
        <v>47.0;63.0</v>
      </c>
      <c r="J3910" s="4" t="str">
        <f t="shared" si="950"/>
        <v>47.0</v>
      </c>
      <c r="K3910" s="4" t="str">
        <f t="shared" si="951"/>
        <v>63.0</v>
      </c>
      <c r="L3910" s="4">
        <f t="shared" si="943"/>
        <v>26</v>
      </c>
      <c r="M3910" s="4">
        <f t="shared" si="943"/>
        <v>54</v>
      </c>
      <c r="N3910" s="10">
        <f t="shared" si="953"/>
        <v>-0.5185185185185186</v>
      </c>
      <c r="O3910" s="4">
        <f t="shared" si="952"/>
        <v>47</v>
      </c>
      <c r="P3910" s="4">
        <f t="shared" si="952"/>
        <v>63</v>
      </c>
      <c r="Q3910" s="4">
        <f t="shared" si="954"/>
        <v>16</v>
      </c>
      <c r="R3910" s="11"/>
    </row>
    <row r="3911" spans="1:18" x14ac:dyDescent="0.2">
      <c r="A3911" s="1" t="s">
        <v>4011</v>
      </c>
      <c r="B3911" s="4" t="str">
        <f t="shared" si="944"/>
        <v>2022-09-15</v>
      </c>
      <c r="C3911" s="3">
        <v>44819</v>
      </c>
      <c r="E3911" s="4" t="str">
        <f t="shared" si="945"/>
        <v>27.0;53.0;47.0;63.0</v>
      </c>
      <c r="F3911" s="4" t="str">
        <f t="shared" si="946"/>
        <v>27.0;53.0</v>
      </c>
      <c r="G3911" s="4" t="str">
        <f t="shared" si="947"/>
        <v>27.0</v>
      </c>
      <c r="H3911" s="4" t="str">
        <f t="shared" si="948"/>
        <v>53.0</v>
      </c>
      <c r="I3911" s="4" t="str">
        <f t="shared" si="949"/>
        <v>47.0;63.0</v>
      </c>
      <c r="J3911" s="4" t="str">
        <f t="shared" si="950"/>
        <v>47.0</v>
      </c>
      <c r="K3911" s="4" t="str">
        <f t="shared" si="951"/>
        <v>63.0</v>
      </c>
      <c r="L3911" s="4">
        <f t="shared" si="943"/>
        <v>27</v>
      </c>
      <c r="M3911" s="4">
        <f t="shared" si="943"/>
        <v>53</v>
      </c>
      <c r="N3911" s="10">
        <f t="shared" si="953"/>
        <v>-0.49056603773584906</v>
      </c>
      <c r="O3911" s="4">
        <f t="shared" si="952"/>
        <v>47</v>
      </c>
      <c r="P3911" s="4">
        <f t="shared" si="952"/>
        <v>63</v>
      </c>
      <c r="Q3911" s="4">
        <f t="shared" si="954"/>
        <v>16</v>
      </c>
      <c r="R3911" s="11"/>
    </row>
    <row r="3912" spans="1:18" x14ac:dyDescent="0.2">
      <c r="A3912" s="1" t="s">
        <v>4012</v>
      </c>
      <c r="B3912" s="4" t="str">
        <f t="shared" si="944"/>
        <v>2022-09-16</v>
      </c>
      <c r="C3912" s="3">
        <v>44820</v>
      </c>
      <c r="E3912" s="4" t="str">
        <f t="shared" si="945"/>
        <v>27.0;53.0;47.0;62.0</v>
      </c>
      <c r="F3912" s="4" t="str">
        <f t="shared" si="946"/>
        <v>27.0;53.0</v>
      </c>
      <c r="G3912" s="4" t="str">
        <f t="shared" si="947"/>
        <v>27.0</v>
      </c>
      <c r="H3912" s="4" t="str">
        <f t="shared" si="948"/>
        <v>53.0</v>
      </c>
      <c r="I3912" s="4" t="str">
        <f t="shared" si="949"/>
        <v>47.0;62.0</v>
      </c>
      <c r="J3912" s="4" t="str">
        <f t="shared" si="950"/>
        <v>47.0</v>
      </c>
      <c r="K3912" s="4" t="str">
        <f t="shared" si="951"/>
        <v>62.0</v>
      </c>
      <c r="L3912" s="4">
        <f t="shared" si="943"/>
        <v>27</v>
      </c>
      <c r="M3912" s="4">
        <f t="shared" si="943"/>
        <v>53</v>
      </c>
      <c r="N3912" s="10">
        <f t="shared" si="953"/>
        <v>-0.49056603773584906</v>
      </c>
      <c r="O3912" s="4">
        <f t="shared" si="952"/>
        <v>47</v>
      </c>
      <c r="P3912" s="4">
        <f t="shared" si="952"/>
        <v>62</v>
      </c>
      <c r="Q3912" s="4">
        <f t="shared" si="954"/>
        <v>15</v>
      </c>
      <c r="R3912" s="11"/>
    </row>
    <row r="3913" spans="1:18" x14ac:dyDescent="0.2">
      <c r="A3913" s="1" t="s">
        <v>4013</v>
      </c>
      <c r="B3913" s="4" t="str">
        <f t="shared" si="944"/>
        <v>2022-09-17</v>
      </c>
      <c r="C3913" s="3">
        <v>44821</v>
      </c>
      <c r="E3913" s="4" t="str">
        <f t="shared" si="945"/>
        <v>27.0;54.0;46.0;62.0</v>
      </c>
      <c r="F3913" s="4" t="str">
        <f t="shared" si="946"/>
        <v>27.0;54.0</v>
      </c>
      <c r="G3913" s="4" t="str">
        <f t="shared" si="947"/>
        <v>27.0</v>
      </c>
      <c r="H3913" s="4" t="str">
        <f t="shared" si="948"/>
        <v>54.0</v>
      </c>
      <c r="I3913" s="4" t="str">
        <f t="shared" si="949"/>
        <v>46.0;62.0</v>
      </c>
      <c r="J3913" s="4" t="str">
        <f t="shared" si="950"/>
        <v>46.0</v>
      </c>
      <c r="K3913" s="4" t="str">
        <f t="shared" si="951"/>
        <v>62.0</v>
      </c>
      <c r="L3913" s="4">
        <f t="shared" si="943"/>
        <v>27</v>
      </c>
      <c r="M3913" s="4">
        <f t="shared" si="943"/>
        <v>54</v>
      </c>
      <c r="N3913" s="10">
        <f t="shared" si="953"/>
        <v>-0.5</v>
      </c>
      <c r="O3913" s="4">
        <f t="shared" si="952"/>
        <v>46</v>
      </c>
      <c r="P3913" s="4">
        <f t="shared" si="952"/>
        <v>62</v>
      </c>
      <c r="Q3913" s="4">
        <f t="shared" si="954"/>
        <v>16</v>
      </c>
      <c r="R3913" s="11"/>
    </row>
    <row r="3914" spans="1:18" x14ac:dyDescent="0.2">
      <c r="A3914" s="1" t="s">
        <v>4014</v>
      </c>
      <c r="B3914" s="4" t="str">
        <f t="shared" si="944"/>
        <v>2022-09-18</v>
      </c>
      <c r="C3914" s="3">
        <v>44822</v>
      </c>
      <c r="E3914" s="4" t="str">
        <f t="shared" si="945"/>
        <v>27.0;54.0;47.0;62.0</v>
      </c>
      <c r="F3914" s="4" t="str">
        <f t="shared" si="946"/>
        <v>27.0;54.0</v>
      </c>
      <c r="G3914" s="4" t="str">
        <f t="shared" si="947"/>
        <v>27.0</v>
      </c>
      <c r="H3914" s="4" t="str">
        <f t="shared" si="948"/>
        <v>54.0</v>
      </c>
      <c r="I3914" s="4" t="str">
        <f t="shared" si="949"/>
        <v>47.0;62.0</v>
      </c>
      <c r="J3914" s="4" t="str">
        <f t="shared" si="950"/>
        <v>47.0</v>
      </c>
      <c r="K3914" s="4" t="str">
        <f t="shared" si="951"/>
        <v>62.0</v>
      </c>
      <c r="L3914" s="4">
        <f t="shared" si="943"/>
        <v>27</v>
      </c>
      <c r="M3914" s="4">
        <f t="shared" si="943"/>
        <v>54</v>
      </c>
      <c r="N3914" s="10">
        <f t="shared" si="953"/>
        <v>-0.5</v>
      </c>
      <c r="O3914" s="4">
        <f t="shared" si="952"/>
        <v>47</v>
      </c>
      <c r="P3914" s="4">
        <f t="shared" si="952"/>
        <v>62</v>
      </c>
      <c r="Q3914" s="4">
        <f t="shared" si="954"/>
        <v>15</v>
      </c>
      <c r="R3914" s="11"/>
    </row>
    <row r="3915" spans="1:18" x14ac:dyDescent="0.2">
      <c r="A3915" s="1" t="s">
        <v>4015</v>
      </c>
      <c r="B3915" s="4" t="str">
        <f t="shared" si="944"/>
        <v>2022-09-19</v>
      </c>
      <c r="C3915" s="3">
        <v>44823</v>
      </c>
      <c r="E3915" s="4" t="str">
        <f t="shared" si="945"/>
        <v>27.0;54.0;46.0;62.0</v>
      </c>
      <c r="F3915" s="4" t="str">
        <f t="shared" si="946"/>
        <v>27.0;54.0</v>
      </c>
      <c r="G3915" s="4" t="str">
        <f t="shared" si="947"/>
        <v>27.0</v>
      </c>
      <c r="H3915" s="4" t="str">
        <f t="shared" si="948"/>
        <v>54.0</v>
      </c>
      <c r="I3915" s="4" t="str">
        <f t="shared" si="949"/>
        <v>46.0;62.0</v>
      </c>
      <c r="J3915" s="4" t="str">
        <f t="shared" si="950"/>
        <v>46.0</v>
      </c>
      <c r="K3915" s="4" t="str">
        <f t="shared" si="951"/>
        <v>62.0</v>
      </c>
      <c r="L3915" s="4">
        <f t="shared" si="943"/>
        <v>27</v>
      </c>
      <c r="M3915" s="4">
        <f t="shared" si="943"/>
        <v>54</v>
      </c>
      <c r="N3915" s="10">
        <f t="shared" si="953"/>
        <v>-0.5</v>
      </c>
      <c r="O3915" s="4">
        <f t="shared" si="952"/>
        <v>46</v>
      </c>
      <c r="P3915" s="4">
        <f t="shared" si="952"/>
        <v>62</v>
      </c>
      <c r="Q3915" s="4">
        <f t="shared" si="954"/>
        <v>16</v>
      </c>
      <c r="R3915" s="11"/>
    </row>
    <row r="3916" spans="1:18" x14ac:dyDescent="0.2">
      <c r="A3916" s="1" t="s">
        <v>4016</v>
      </c>
      <c r="B3916" s="4" t="str">
        <f t="shared" si="944"/>
        <v>2022-09-20</v>
      </c>
      <c r="C3916" s="3">
        <v>44824</v>
      </c>
      <c r="E3916" s="4" t="str">
        <f t="shared" si="945"/>
        <v>27.0;54.0;46.0;63.0</v>
      </c>
      <c r="F3916" s="4" t="str">
        <f t="shared" si="946"/>
        <v>27.0;54.0</v>
      </c>
      <c r="G3916" s="4" t="str">
        <f t="shared" si="947"/>
        <v>27.0</v>
      </c>
      <c r="H3916" s="4" t="str">
        <f t="shared" si="948"/>
        <v>54.0</v>
      </c>
      <c r="I3916" s="4" t="str">
        <f t="shared" si="949"/>
        <v>46.0;63.0</v>
      </c>
      <c r="J3916" s="4" t="str">
        <f t="shared" si="950"/>
        <v>46.0</v>
      </c>
      <c r="K3916" s="4" t="str">
        <f t="shared" si="951"/>
        <v>63.0</v>
      </c>
      <c r="L3916" s="4">
        <f t="shared" si="943"/>
        <v>27</v>
      </c>
      <c r="M3916" s="4">
        <f t="shared" si="943"/>
        <v>54</v>
      </c>
      <c r="N3916" s="10">
        <f t="shared" si="953"/>
        <v>-0.5</v>
      </c>
      <c r="O3916" s="4">
        <f t="shared" si="952"/>
        <v>46</v>
      </c>
      <c r="P3916" s="4">
        <f t="shared" si="952"/>
        <v>63</v>
      </c>
      <c r="Q3916" s="4">
        <f t="shared" si="954"/>
        <v>17</v>
      </c>
      <c r="R3916" s="11"/>
    </row>
    <row r="3917" spans="1:18" x14ac:dyDescent="0.2">
      <c r="A3917" s="1" t="s">
        <v>4017</v>
      </c>
      <c r="B3917" s="4" t="str">
        <f t="shared" si="944"/>
        <v>2022-09-21</v>
      </c>
      <c r="C3917" s="3">
        <v>44825</v>
      </c>
      <c r="E3917" s="4" t="str">
        <f t="shared" si="945"/>
        <v>27.0;54.0;46.0;62.0</v>
      </c>
      <c r="F3917" s="4" t="str">
        <f t="shared" si="946"/>
        <v>27.0;54.0</v>
      </c>
      <c r="G3917" s="4" t="str">
        <f t="shared" si="947"/>
        <v>27.0</v>
      </c>
      <c r="H3917" s="4" t="str">
        <f t="shared" si="948"/>
        <v>54.0</v>
      </c>
      <c r="I3917" s="4" t="str">
        <f t="shared" si="949"/>
        <v>46.0;62.0</v>
      </c>
      <c r="J3917" s="4" t="str">
        <f t="shared" si="950"/>
        <v>46.0</v>
      </c>
      <c r="K3917" s="4" t="str">
        <f t="shared" si="951"/>
        <v>62.0</v>
      </c>
      <c r="L3917" s="4">
        <f t="shared" si="943"/>
        <v>27</v>
      </c>
      <c r="M3917" s="4">
        <f t="shared" si="943"/>
        <v>54</v>
      </c>
      <c r="N3917" s="10">
        <f t="shared" si="953"/>
        <v>-0.5</v>
      </c>
      <c r="O3917" s="4">
        <f t="shared" si="952"/>
        <v>46</v>
      </c>
      <c r="P3917" s="4">
        <f t="shared" si="952"/>
        <v>62</v>
      </c>
      <c r="Q3917" s="4">
        <f t="shared" si="954"/>
        <v>16</v>
      </c>
      <c r="R3917" s="11"/>
    </row>
    <row r="3918" spans="1:18" x14ac:dyDescent="0.2">
      <c r="A3918" s="1" t="s">
        <v>4018</v>
      </c>
      <c r="B3918" s="4" t="str">
        <f t="shared" si="944"/>
        <v>2022-09-22</v>
      </c>
      <c r="C3918" s="3">
        <v>44826</v>
      </c>
      <c r="E3918" s="4" t="str">
        <f t="shared" si="945"/>
        <v>27.0;54.0;46.0;62.0</v>
      </c>
      <c r="F3918" s="4" t="str">
        <f t="shared" si="946"/>
        <v>27.0;54.0</v>
      </c>
      <c r="G3918" s="4" t="str">
        <f t="shared" si="947"/>
        <v>27.0</v>
      </c>
      <c r="H3918" s="4" t="str">
        <f t="shared" si="948"/>
        <v>54.0</v>
      </c>
      <c r="I3918" s="4" t="str">
        <f t="shared" si="949"/>
        <v>46.0;62.0</v>
      </c>
      <c r="J3918" s="4" t="str">
        <f t="shared" si="950"/>
        <v>46.0</v>
      </c>
      <c r="K3918" s="4" t="str">
        <f t="shared" si="951"/>
        <v>62.0</v>
      </c>
      <c r="L3918" s="4">
        <f t="shared" si="943"/>
        <v>27</v>
      </c>
      <c r="M3918" s="4">
        <f t="shared" si="943"/>
        <v>54</v>
      </c>
      <c r="N3918" s="10">
        <f t="shared" si="953"/>
        <v>-0.5</v>
      </c>
      <c r="O3918" s="4">
        <f t="shared" si="952"/>
        <v>46</v>
      </c>
      <c r="P3918" s="4">
        <f t="shared" si="952"/>
        <v>62</v>
      </c>
      <c r="Q3918" s="4">
        <f t="shared" si="954"/>
        <v>16</v>
      </c>
      <c r="R3918" s="11"/>
    </row>
    <row r="3919" spans="1:18" x14ac:dyDescent="0.2">
      <c r="A3919" s="1" t="s">
        <v>4019</v>
      </c>
      <c r="B3919" s="4" t="str">
        <f t="shared" si="944"/>
        <v>2022-09-23</v>
      </c>
      <c r="C3919" s="3">
        <v>44827</v>
      </c>
      <c r="E3919" s="4" t="str">
        <f t="shared" si="945"/>
        <v>27.0;54.0;45.0;62.0</v>
      </c>
      <c r="F3919" s="4" t="str">
        <f t="shared" si="946"/>
        <v>27.0;54.0</v>
      </c>
      <c r="G3919" s="4" t="str">
        <f t="shared" si="947"/>
        <v>27.0</v>
      </c>
      <c r="H3919" s="4" t="str">
        <f t="shared" si="948"/>
        <v>54.0</v>
      </c>
      <c r="I3919" s="4" t="str">
        <f t="shared" si="949"/>
        <v>45.0;62.0</v>
      </c>
      <c r="J3919" s="4" t="str">
        <f t="shared" si="950"/>
        <v>45.0</v>
      </c>
      <c r="K3919" s="4" t="str">
        <f t="shared" si="951"/>
        <v>62.0</v>
      </c>
      <c r="L3919" s="4">
        <f t="shared" si="943"/>
        <v>27</v>
      </c>
      <c r="M3919" s="4">
        <f t="shared" si="943"/>
        <v>54</v>
      </c>
      <c r="N3919" s="10">
        <f t="shared" si="953"/>
        <v>-0.5</v>
      </c>
      <c r="O3919" s="4">
        <f t="shared" si="952"/>
        <v>45</v>
      </c>
      <c r="P3919" s="4">
        <f t="shared" si="952"/>
        <v>62</v>
      </c>
      <c r="Q3919" s="4">
        <f t="shared" si="954"/>
        <v>17</v>
      </c>
      <c r="R3919" s="11"/>
    </row>
    <row r="3920" spans="1:18" x14ac:dyDescent="0.2">
      <c r="A3920" s="1" t="s">
        <v>4020</v>
      </c>
      <c r="B3920" s="4" t="str">
        <f t="shared" si="944"/>
        <v>2022-09-24</v>
      </c>
      <c r="C3920" s="3">
        <v>44828</v>
      </c>
      <c r="E3920" s="4" t="str">
        <f t="shared" si="945"/>
        <v>27.0;53.0;46.0;61.0</v>
      </c>
      <c r="F3920" s="4" t="str">
        <f t="shared" si="946"/>
        <v>27.0;53.0</v>
      </c>
      <c r="G3920" s="4" t="str">
        <f t="shared" si="947"/>
        <v>27.0</v>
      </c>
      <c r="H3920" s="4" t="str">
        <f t="shared" si="948"/>
        <v>53.0</v>
      </c>
      <c r="I3920" s="4" t="str">
        <f t="shared" si="949"/>
        <v>46.0;61.0</v>
      </c>
      <c r="J3920" s="4" t="str">
        <f t="shared" si="950"/>
        <v>46.0</v>
      </c>
      <c r="K3920" s="4" t="str">
        <f t="shared" si="951"/>
        <v>61.0</v>
      </c>
      <c r="L3920" s="4">
        <f t="shared" si="943"/>
        <v>27</v>
      </c>
      <c r="M3920" s="4">
        <f t="shared" si="943"/>
        <v>53</v>
      </c>
      <c r="N3920" s="10">
        <f t="shared" si="953"/>
        <v>-0.49056603773584906</v>
      </c>
      <c r="O3920" s="4">
        <f t="shared" si="952"/>
        <v>46</v>
      </c>
      <c r="P3920" s="4">
        <f t="shared" si="952"/>
        <v>61</v>
      </c>
      <c r="Q3920" s="4">
        <f t="shared" si="954"/>
        <v>15</v>
      </c>
      <c r="R3920" s="11"/>
    </row>
    <row r="3921" spans="1:18" x14ac:dyDescent="0.2">
      <c r="A3921" s="1" t="s">
        <v>4021</v>
      </c>
      <c r="B3921" s="4" t="str">
        <f t="shared" si="944"/>
        <v>2022-09-25</v>
      </c>
      <c r="C3921" s="3">
        <v>44829</v>
      </c>
      <c r="E3921" s="4" t="str">
        <f t="shared" si="945"/>
        <v>27.0;53.0;46.0;61.0</v>
      </c>
      <c r="F3921" s="4" t="str">
        <f t="shared" si="946"/>
        <v>27.0;53.0</v>
      </c>
      <c r="G3921" s="4" t="str">
        <f t="shared" si="947"/>
        <v>27.0</v>
      </c>
      <c r="H3921" s="4" t="str">
        <f t="shared" si="948"/>
        <v>53.0</v>
      </c>
      <c r="I3921" s="4" t="str">
        <f t="shared" si="949"/>
        <v>46.0;61.0</v>
      </c>
      <c r="J3921" s="4" t="str">
        <f t="shared" si="950"/>
        <v>46.0</v>
      </c>
      <c r="K3921" s="4" t="str">
        <f t="shared" si="951"/>
        <v>61.0</v>
      </c>
      <c r="L3921" s="4">
        <f t="shared" si="943"/>
        <v>27</v>
      </c>
      <c r="M3921" s="4">
        <f t="shared" si="943"/>
        <v>53</v>
      </c>
      <c r="N3921" s="10">
        <f t="shared" si="953"/>
        <v>-0.49056603773584906</v>
      </c>
      <c r="O3921" s="4">
        <f t="shared" si="952"/>
        <v>46</v>
      </c>
      <c r="P3921" s="4">
        <f t="shared" si="952"/>
        <v>61</v>
      </c>
      <c r="Q3921" s="4">
        <f t="shared" si="954"/>
        <v>15</v>
      </c>
      <c r="R3921" s="11"/>
    </row>
    <row r="3922" spans="1:18" x14ac:dyDescent="0.2">
      <c r="A3922" s="1" t="s">
        <v>4022</v>
      </c>
      <c r="B3922" s="4" t="str">
        <f t="shared" si="944"/>
        <v>2022-09-26</v>
      </c>
      <c r="C3922" s="3">
        <v>44830</v>
      </c>
      <c r="E3922" s="4" t="str">
        <f t="shared" si="945"/>
        <v>27.0;53.0;45.0;62.0</v>
      </c>
      <c r="F3922" s="4" t="str">
        <f t="shared" si="946"/>
        <v>27.0;53.0</v>
      </c>
      <c r="G3922" s="4" t="str">
        <f t="shared" si="947"/>
        <v>27.0</v>
      </c>
      <c r="H3922" s="4" t="str">
        <f t="shared" si="948"/>
        <v>53.0</v>
      </c>
      <c r="I3922" s="4" t="str">
        <f t="shared" si="949"/>
        <v>45.0;62.0</v>
      </c>
      <c r="J3922" s="4" t="str">
        <f t="shared" si="950"/>
        <v>45.0</v>
      </c>
      <c r="K3922" s="4" t="str">
        <f t="shared" si="951"/>
        <v>62.0</v>
      </c>
      <c r="L3922" s="4">
        <f t="shared" si="943"/>
        <v>27</v>
      </c>
      <c r="M3922" s="4">
        <f t="shared" si="943"/>
        <v>53</v>
      </c>
      <c r="N3922" s="10">
        <f t="shared" si="953"/>
        <v>-0.49056603773584906</v>
      </c>
      <c r="O3922" s="4">
        <f t="shared" si="952"/>
        <v>45</v>
      </c>
      <c r="P3922" s="4">
        <f t="shared" si="952"/>
        <v>62</v>
      </c>
      <c r="Q3922" s="4">
        <f t="shared" si="954"/>
        <v>17</v>
      </c>
      <c r="R3922" s="11"/>
    </row>
    <row r="3923" spans="1:18" x14ac:dyDescent="0.2">
      <c r="A3923" s="1" t="s">
        <v>4023</v>
      </c>
      <c r="B3923" s="4" t="str">
        <f t="shared" si="944"/>
        <v>2022-09-27</v>
      </c>
      <c r="C3923" s="3">
        <v>44831</v>
      </c>
      <c r="E3923" s="4" t="str">
        <f t="shared" si="945"/>
        <v>27.0;53.0;45.0;62.0</v>
      </c>
      <c r="F3923" s="4" t="str">
        <f t="shared" si="946"/>
        <v>27.0;53.0</v>
      </c>
      <c r="G3923" s="4" t="str">
        <f t="shared" si="947"/>
        <v>27.0</v>
      </c>
      <c r="H3923" s="4" t="str">
        <f t="shared" si="948"/>
        <v>53.0</v>
      </c>
      <c r="I3923" s="4" t="str">
        <f t="shared" si="949"/>
        <v>45.0;62.0</v>
      </c>
      <c r="J3923" s="4" t="str">
        <f t="shared" si="950"/>
        <v>45.0</v>
      </c>
      <c r="K3923" s="4" t="str">
        <f t="shared" si="951"/>
        <v>62.0</v>
      </c>
      <c r="L3923" s="4">
        <f t="shared" si="943"/>
        <v>27</v>
      </c>
      <c r="M3923" s="4">
        <f t="shared" si="943"/>
        <v>53</v>
      </c>
      <c r="N3923" s="10">
        <f t="shared" si="953"/>
        <v>-0.49056603773584906</v>
      </c>
      <c r="O3923" s="4">
        <f t="shared" si="952"/>
        <v>45</v>
      </c>
      <c r="P3923" s="4">
        <f t="shared" si="952"/>
        <v>62</v>
      </c>
      <c r="Q3923" s="4">
        <f t="shared" si="954"/>
        <v>17</v>
      </c>
      <c r="R3923" s="11"/>
    </row>
    <row r="3924" spans="1:18" x14ac:dyDescent="0.2">
      <c r="A3924" s="1" t="s">
        <v>4024</v>
      </c>
      <c r="B3924" s="4" t="str">
        <f t="shared" si="944"/>
        <v>2022-09-28</v>
      </c>
      <c r="C3924" s="3">
        <v>44832</v>
      </c>
      <c r="E3924" s="4" t="str">
        <f t="shared" si="945"/>
        <v>27.0;53.0;45.0;61.0</v>
      </c>
      <c r="F3924" s="4" t="str">
        <f t="shared" si="946"/>
        <v>27.0;53.0</v>
      </c>
      <c r="G3924" s="4" t="str">
        <f t="shared" si="947"/>
        <v>27.0</v>
      </c>
      <c r="H3924" s="4" t="str">
        <f t="shared" si="948"/>
        <v>53.0</v>
      </c>
      <c r="I3924" s="4" t="str">
        <f t="shared" si="949"/>
        <v>45.0;61.0</v>
      </c>
      <c r="J3924" s="4" t="str">
        <f t="shared" si="950"/>
        <v>45.0</v>
      </c>
      <c r="K3924" s="4" t="str">
        <f t="shared" si="951"/>
        <v>61.0</v>
      </c>
      <c r="L3924" s="4">
        <f t="shared" si="943"/>
        <v>27</v>
      </c>
      <c r="M3924" s="4">
        <f t="shared" si="943"/>
        <v>53</v>
      </c>
      <c r="N3924" s="10">
        <f t="shared" si="953"/>
        <v>-0.49056603773584906</v>
      </c>
      <c r="O3924" s="4">
        <f t="shared" si="952"/>
        <v>45</v>
      </c>
      <c r="P3924" s="4">
        <f t="shared" si="952"/>
        <v>61</v>
      </c>
      <c r="Q3924" s="4">
        <f t="shared" si="954"/>
        <v>16</v>
      </c>
      <c r="R3924" s="11"/>
    </row>
    <row r="3925" spans="1:18" x14ac:dyDescent="0.2">
      <c r="A3925" s="1" t="s">
        <v>4025</v>
      </c>
      <c r="B3925" s="4" t="str">
        <f t="shared" si="944"/>
        <v>2022-09-29</v>
      </c>
      <c r="C3925" s="3">
        <v>44833</v>
      </c>
      <c r="E3925" s="4" t="str">
        <f t="shared" si="945"/>
        <v>27.0;52.0;45.0;61.0</v>
      </c>
      <c r="F3925" s="4" t="str">
        <f t="shared" si="946"/>
        <v>27.0;52.0</v>
      </c>
      <c r="G3925" s="4" t="str">
        <f t="shared" si="947"/>
        <v>27.0</v>
      </c>
      <c r="H3925" s="4" t="str">
        <f t="shared" si="948"/>
        <v>52.0</v>
      </c>
      <c r="I3925" s="4" t="str">
        <f t="shared" si="949"/>
        <v>45.0;61.0</v>
      </c>
      <c r="J3925" s="4" t="str">
        <f t="shared" si="950"/>
        <v>45.0</v>
      </c>
      <c r="K3925" s="4" t="str">
        <f t="shared" si="951"/>
        <v>61.0</v>
      </c>
      <c r="L3925" s="4">
        <f t="shared" si="943"/>
        <v>27</v>
      </c>
      <c r="M3925" s="4">
        <f t="shared" si="943"/>
        <v>52</v>
      </c>
      <c r="N3925" s="10">
        <f t="shared" si="953"/>
        <v>-0.48076923076923073</v>
      </c>
      <c r="O3925" s="4">
        <f t="shared" si="952"/>
        <v>45</v>
      </c>
      <c r="P3925" s="4">
        <f t="shared" si="952"/>
        <v>61</v>
      </c>
      <c r="Q3925" s="4">
        <f t="shared" si="954"/>
        <v>16</v>
      </c>
      <c r="R3925" s="11"/>
    </row>
    <row r="3926" spans="1:18" x14ac:dyDescent="0.2">
      <c r="A3926" s="1" t="s">
        <v>4026</v>
      </c>
      <c r="B3926" s="4" t="str">
        <f t="shared" si="944"/>
        <v>2022-09-30</v>
      </c>
      <c r="C3926" s="3">
        <v>44834</v>
      </c>
      <c r="E3926" s="4" t="str">
        <f t="shared" si="945"/>
        <v>27.0;52.0;45.0;60.0</v>
      </c>
      <c r="F3926" s="4" t="str">
        <f t="shared" si="946"/>
        <v>27.0;52.0</v>
      </c>
      <c r="G3926" s="4" t="str">
        <f t="shared" si="947"/>
        <v>27.0</v>
      </c>
      <c r="H3926" s="4" t="str">
        <f t="shared" si="948"/>
        <v>52.0</v>
      </c>
      <c r="I3926" s="4" t="str">
        <f t="shared" si="949"/>
        <v>45.0;60.0</v>
      </c>
      <c r="J3926" s="4" t="str">
        <f t="shared" si="950"/>
        <v>45.0</v>
      </c>
      <c r="K3926" s="4" t="str">
        <f t="shared" si="951"/>
        <v>60.0</v>
      </c>
      <c r="L3926" s="4">
        <f t="shared" si="943"/>
        <v>27</v>
      </c>
      <c r="M3926" s="4">
        <f t="shared" si="943"/>
        <v>52</v>
      </c>
      <c r="N3926" s="10">
        <f t="shared" si="953"/>
        <v>-0.48076923076923073</v>
      </c>
      <c r="O3926" s="4">
        <f t="shared" si="952"/>
        <v>45</v>
      </c>
      <c r="P3926" s="4">
        <f t="shared" si="952"/>
        <v>60</v>
      </c>
      <c r="Q3926" s="4">
        <f t="shared" si="954"/>
        <v>15</v>
      </c>
      <c r="R3926" s="11"/>
    </row>
    <row r="3927" spans="1:18" x14ac:dyDescent="0.2">
      <c r="A3927" s="1" t="s">
        <v>4027</v>
      </c>
      <c r="B3927" s="4" t="str">
        <f t="shared" si="944"/>
        <v>2022-10-01</v>
      </c>
      <c r="C3927" s="3">
        <v>44835</v>
      </c>
      <c r="E3927" s="4" t="str">
        <f t="shared" si="945"/>
        <v>27.0;51.0;45.0;60.0</v>
      </c>
      <c r="F3927" s="4" t="str">
        <f t="shared" si="946"/>
        <v>27.0;51.0</v>
      </c>
      <c r="G3927" s="4" t="str">
        <f t="shared" si="947"/>
        <v>27.0</v>
      </c>
      <c r="H3927" s="4" t="str">
        <f t="shared" si="948"/>
        <v>51.0</v>
      </c>
      <c r="I3927" s="4" t="str">
        <f t="shared" si="949"/>
        <v>45.0;60.0</v>
      </c>
      <c r="J3927" s="4" t="str">
        <f t="shared" si="950"/>
        <v>45.0</v>
      </c>
      <c r="K3927" s="4" t="str">
        <f t="shared" si="951"/>
        <v>60.0</v>
      </c>
      <c r="L3927" s="4">
        <f t="shared" si="943"/>
        <v>27</v>
      </c>
      <c r="M3927" s="4">
        <f t="shared" si="943"/>
        <v>51</v>
      </c>
      <c r="N3927" s="10">
        <f t="shared" si="953"/>
        <v>-0.47058823529411764</v>
      </c>
      <c r="O3927" s="4">
        <f t="shared" si="952"/>
        <v>45</v>
      </c>
      <c r="P3927" s="4">
        <f t="shared" si="952"/>
        <v>60</v>
      </c>
      <c r="Q3927" s="4">
        <f t="shared" si="954"/>
        <v>15</v>
      </c>
      <c r="R3927" s="11"/>
    </row>
    <row r="3928" spans="1:18" x14ac:dyDescent="0.2">
      <c r="A3928" s="1" t="s">
        <v>4028</v>
      </c>
      <c r="B3928" s="4" t="str">
        <f t="shared" si="944"/>
        <v>2022-10-02</v>
      </c>
      <c r="C3928" s="3">
        <v>44836</v>
      </c>
      <c r="E3928" s="4" t="str">
        <f t="shared" si="945"/>
        <v>27.0;51.0;45.0;60.0</v>
      </c>
      <c r="F3928" s="4" t="str">
        <f t="shared" si="946"/>
        <v>27.0;51.0</v>
      </c>
      <c r="G3928" s="4" t="str">
        <f t="shared" si="947"/>
        <v>27.0</v>
      </c>
      <c r="H3928" s="4" t="str">
        <f t="shared" si="948"/>
        <v>51.0</v>
      </c>
      <c r="I3928" s="4" t="str">
        <f t="shared" si="949"/>
        <v>45.0;60.0</v>
      </c>
      <c r="J3928" s="4" t="str">
        <f t="shared" si="950"/>
        <v>45.0</v>
      </c>
      <c r="K3928" s="4" t="str">
        <f t="shared" si="951"/>
        <v>60.0</v>
      </c>
      <c r="L3928" s="4">
        <f t="shared" si="943"/>
        <v>27</v>
      </c>
      <c r="M3928" s="4">
        <f t="shared" si="943"/>
        <v>51</v>
      </c>
      <c r="N3928" s="10">
        <f t="shared" si="953"/>
        <v>-0.47058823529411764</v>
      </c>
      <c r="O3928" s="4">
        <f t="shared" si="952"/>
        <v>45</v>
      </c>
      <c r="P3928" s="4">
        <f t="shared" si="952"/>
        <v>60</v>
      </c>
      <c r="Q3928" s="4">
        <f t="shared" si="954"/>
        <v>15</v>
      </c>
      <c r="R3928" s="11"/>
    </row>
    <row r="3929" spans="1:18" x14ac:dyDescent="0.2">
      <c r="A3929" s="1" t="s">
        <v>4029</v>
      </c>
      <c r="B3929" s="4" t="str">
        <f t="shared" si="944"/>
        <v>2022-10-03</v>
      </c>
      <c r="C3929" s="3">
        <v>44837</v>
      </c>
      <c r="E3929" s="4" t="str">
        <f t="shared" si="945"/>
        <v>27.0;52.0;45.0;60.0</v>
      </c>
      <c r="F3929" s="4" t="str">
        <f t="shared" si="946"/>
        <v>27.0;52.0</v>
      </c>
      <c r="G3929" s="4" t="str">
        <f t="shared" si="947"/>
        <v>27.0</v>
      </c>
      <c r="H3929" s="4" t="str">
        <f t="shared" si="948"/>
        <v>52.0</v>
      </c>
      <c r="I3929" s="4" t="str">
        <f t="shared" si="949"/>
        <v>45.0;60.0</v>
      </c>
      <c r="J3929" s="4" t="str">
        <f t="shared" si="950"/>
        <v>45.0</v>
      </c>
      <c r="K3929" s="4" t="str">
        <f t="shared" si="951"/>
        <v>60.0</v>
      </c>
      <c r="L3929" s="4">
        <f t="shared" si="943"/>
        <v>27</v>
      </c>
      <c r="M3929" s="4">
        <f t="shared" si="943"/>
        <v>52</v>
      </c>
      <c r="N3929" s="10">
        <f t="shared" si="953"/>
        <v>-0.48076923076923073</v>
      </c>
      <c r="O3929" s="4">
        <f t="shared" si="952"/>
        <v>45</v>
      </c>
      <c r="P3929" s="4">
        <f t="shared" si="952"/>
        <v>60</v>
      </c>
      <c r="Q3929" s="4">
        <f t="shared" si="954"/>
        <v>15</v>
      </c>
      <c r="R3929" s="11"/>
    </row>
    <row r="3930" spans="1:18" x14ac:dyDescent="0.2">
      <c r="A3930" s="1" t="s">
        <v>4030</v>
      </c>
      <c r="B3930" s="4" t="str">
        <f t="shared" si="944"/>
        <v>2022-10-04</v>
      </c>
      <c r="C3930" s="3">
        <v>44838</v>
      </c>
      <c r="E3930" s="4" t="str">
        <f t="shared" si="945"/>
        <v>27.0;52.0;44.0;61.0</v>
      </c>
      <c r="F3930" s="4" t="str">
        <f t="shared" si="946"/>
        <v>27.0;52.0</v>
      </c>
      <c r="G3930" s="4" t="str">
        <f t="shared" si="947"/>
        <v>27.0</v>
      </c>
      <c r="H3930" s="4" t="str">
        <f t="shared" si="948"/>
        <v>52.0</v>
      </c>
      <c r="I3930" s="4" t="str">
        <f t="shared" si="949"/>
        <v>44.0;61.0</v>
      </c>
      <c r="J3930" s="4" t="str">
        <f t="shared" si="950"/>
        <v>44.0</v>
      </c>
      <c r="K3930" s="4" t="str">
        <f t="shared" si="951"/>
        <v>61.0</v>
      </c>
      <c r="L3930" s="4">
        <f t="shared" si="943"/>
        <v>27</v>
      </c>
      <c r="M3930" s="4">
        <f t="shared" si="943"/>
        <v>52</v>
      </c>
      <c r="N3930" s="10">
        <f t="shared" si="953"/>
        <v>-0.48076923076923073</v>
      </c>
      <c r="O3930" s="4">
        <f t="shared" si="952"/>
        <v>44</v>
      </c>
      <c r="P3930" s="4">
        <f t="shared" si="952"/>
        <v>61</v>
      </c>
      <c r="Q3930" s="4">
        <f t="shared" si="954"/>
        <v>17</v>
      </c>
      <c r="R3930" s="11"/>
    </row>
    <row r="3931" spans="1:18" x14ac:dyDescent="0.2">
      <c r="A3931" s="1" t="s">
        <v>4031</v>
      </c>
      <c r="B3931" s="4" t="str">
        <f t="shared" si="944"/>
        <v>2022-10-05</v>
      </c>
      <c r="C3931" s="3">
        <v>44839</v>
      </c>
      <c r="E3931" s="4" t="str">
        <f t="shared" si="945"/>
        <v>27.0;52.0;44.0;60.0</v>
      </c>
      <c r="F3931" s="4" t="str">
        <f t="shared" si="946"/>
        <v>27.0;52.0</v>
      </c>
      <c r="G3931" s="4" t="str">
        <f t="shared" si="947"/>
        <v>27.0</v>
      </c>
      <c r="H3931" s="4" t="str">
        <f t="shared" si="948"/>
        <v>52.0</v>
      </c>
      <c r="I3931" s="4" t="str">
        <f t="shared" si="949"/>
        <v>44.0;60.0</v>
      </c>
      <c r="J3931" s="4" t="str">
        <f t="shared" si="950"/>
        <v>44.0</v>
      </c>
      <c r="K3931" s="4" t="str">
        <f t="shared" si="951"/>
        <v>60.0</v>
      </c>
      <c r="L3931" s="4">
        <f t="shared" si="943"/>
        <v>27</v>
      </c>
      <c r="M3931" s="4">
        <f t="shared" si="943"/>
        <v>52</v>
      </c>
      <c r="N3931" s="10">
        <f t="shared" si="953"/>
        <v>-0.48076923076923073</v>
      </c>
      <c r="O3931" s="4">
        <f t="shared" si="952"/>
        <v>44</v>
      </c>
      <c r="P3931" s="4">
        <f t="shared" si="952"/>
        <v>60</v>
      </c>
      <c r="Q3931" s="4">
        <f t="shared" si="954"/>
        <v>16</v>
      </c>
      <c r="R3931" s="11"/>
    </row>
    <row r="3932" spans="1:18" x14ac:dyDescent="0.2">
      <c r="A3932" s="1" t="s">
        <v>4032</v>
      </c>
      <c r="B3932" s="4" t="str">
        <f t="shared" si="944"/>
        <v>2022-10-06</v>
      </c>
      <c r="C3932" s="3">
        <v>44840</v>
      </c>
      <c r="E3932" s="4" t="str">
        <f t="shared" si="945"/>
        <v>27.0;51.0;44.0;60.0</v>
      </c>
      <c r="F3932" s="4" t="str">
        <f t="shared" si="946"/>
        <v>27.0;51.0</v>
      </c>
      <c r="G3932" s="4" t="str">
        <f t="shared" si="947"/>
        <v>27.0</v>
      </c>
      <c r="H3932" s="4" t="str">
        <f t="shared" si="948"/>
        <v>51.0</v>
      </c>
      <c r="I3932" s="4" t="str">
        <f t="shared" si="949"/>
        <v>44.0;60.0</v>
      </c>
      <c r="J3932" s="4" t="str">
        <f t="shared" si="950"/>
        <v>44.0</v>
      </c>
      <c r="K3932" s="4" t="str">
        <f t="shared" si="951"/>
        <v>60.0</v>
      </c>
      <c r="L3932" s="4">
        <f t="shared" si="943"/>
        <v>27</v>
      </c>
      <c r="M3932" s="4">
        <f t="shared" si="943"/>
        <v>51</v>
      </c>
      <c r="N3932" s="10">
        <f t="shared" si="953"/>
        <v>-0.47058823529411764</v>
      </c>
      <c r="O3932" s="4">
        <f t="shared" si="952"/>
        <v>44</v>
      </c>
      <c r="P3932" s="4">
        <f t="shared" si="952"/>
        <v>60</v>
      </c>
      <c r="Q3932" s="4">
        <f t="shared" si="954"/>
        <v>16</v>
      </c>
      <c r="R3932" s="11"/>
    </row>
    <row r="3933" spans="1:18" x14ac:dyDescent="0.2">
      <c r="A3933" s="1" t="s">
        <v>4033</v>
      </c>
      <c r="B3933" s="4" t="str">
        <f t="shared" si="944"/>
        <v>2022-10-07</v>
      </c>
      <c r="C3933" s="3">
        <v>44841</v>
      </c>
      <c r="E3933" s="4" t="str">
        <f t="shared" si="945"/>
        <v>27.0;51.0;43.0;60.0</v>
      </c>
      <c r="F3933" s="4" t="str">
        <f t="shared" si="946"/>
        <v>27.0;51.0</v>
      </c>
      <c r="G3933" s="4" t="str">
        <f t="shared" si="947"/>
        <v>27.0</v>
      </c>
      <c r="H3933" s="4" t="str">
        <f t="shared" si="948"/>
        <v>51.0</v>
      </c>
      <c r="I3933" s="4" t="str">
        <f t="shared" si="949"/>
        <v>43.0;60.0</v>
      </c>
      <c r="J3933" s="4" t="str">
        <f t="shared" si="950"/>
        <v>43.0</v>
      </c>
      <c r="K3933" s="4" t="str">
        <f t="shared" si="951"/>
        <v>60.0</v>
      </c>
      <c r="L3933" s="4">
        <f t="shared" si="943"/>
        <v>27</v>
      </c>
      <c r="M3933" s="4">
        <f t="shared" si="943"/>
        <v>51</v>
      </c>
      <c r="N3933" s="10">
        <f t="shared" si="953"/>
        <v>-0.47058823529411764</v>
      </c>
      <c r="O3933" s="4">
        <f t="shared" si="952"/>
        <v>43</v>
      </c>
      <c r="P3933" s="4">
        <f t="shared" si="952"/>
        <v>60</v>
      </c>
      <c r="Q3933" s="4">
        <f t="shared" si="954"/>
        <v>17</v>
      </c>
      <c r="R3933" s="11"/>
    </row>
    <row r="3934" spans="1:18" x14ac:dyDescent="0.2">
      <c r="A3934" s="1" t="s">
        <v>4034</v>
      </c>
      <c r="B3934" s="4" t="str">
        <f t="shared" si="944"/>
        <v>2022-10-08</v>
      </c>
      <c r="C3934" s="3">
        <v>44842</v>
      </c>
      <c r="E3934" s="4" t="str">
        <f t="shared" si="945"/>
        <v>27.0;51.0;42.0;60.0</v>
      </c>
      <c r="F3934" s="4" t="str">
        <f t="shared" si="946"/>
        <v>27.0;51.0</v>
      </c>
      <c r="G3934" s="4" t="str">
        <f t="shared" si="947"/>
        <v>27.0</v>
      </c>
      <c r="H3934" s="4" t="str">
        <f t="shared" si="948"/>
        <v>51.0</v>
      </c>
      <c r="I3934" s="4" t="str">
        <f t="shared" si="949"/>
        <v>42.0;60.0</v>
      </c>
      <c r="J3934" s="4" t="str">
        <f t="shared" si="950"/>
        <v>42.0</v>
      </c>
      <c r="K3934" s="4" t="str">
        <f t="shared" si="951"/>
        <v>60.0</v>
      </c>
      <c r="L3934" s="4">
        <f t="shared" si="943"/>
        <v>27</v>
      </c>
      <c r="M3934" s="4">
        <f t="shared" si="943"/>
        <v>51</v>
      </c>
      <c r="N3934" s="10">
        <f t="shared" si="953"/>
        <v>-0.47058823529411764</v>
      </c>
      <c r="O3934" s="4">
        <f t="shared" si="952"/>
        <v>42</v>
      </c>
      <c r="P3934" s="4">
        <f t="shared" si="952"/>
        <v>60</v>
      </c>
      <c r="Q3934" s="4">
        <f t="shared" si="954"/>
        <v>18</v>
      </c>
      <c r="R3934" s="11"/>
    </row>
    <row r="3935" spans="1:18" x14ac:dyDescent="0.2">
      <c r="A3935" s="1" t="s">
        <v>4035</v>
      </c>
      <c r="B3935" s="4" t="str">
        <f t="shared" si="944"/>
        <v>2022-10-09</v>
      </c>
      <c r="C3935" s="3">
        <v>44843</v>
      </c>
      <c r="E3935" s="4" t="str">
        <f t="shared" si="945"/>
        <v>28.0;50.0;42.0;60.0</v>
      </c>
      <c r="F3935" s="4" t="str">
        <f t="shared" si="946"/>
        <v>28.0;50.0</v>
      </c>
      <c r="G3935" s="4" t="str">
        <f t="shared" si="947"/>
        <v>28.0</v>
      </c>
      <c r="H3935" s="4" t="str">
        <f t="shared" si="948"/>
        <v>50.0</v>
      </c>
      <c r="I3935" s="4" t="str">
        <f t="shared" si="949"/>
        <v>42.0;60.0</v>
      </c>
      <c r="J3935" s="4" t="str">
        <f t="shared" si="950"/>
        <v>42.0</v>
      </c>
      <c r="K3935" s="4" t="str">
        <f t="shared" si="951"/>
        <v>60.0</v>
      </c>
      <c r="L3935" s="4">
        <f t="shared" si="943"/>
        <v>28</v>
      </c>
      <c r="M3935" s="4">
        <f t="shared" si="943"/>
        <v>50</v>
      </c>
      <c r="N3935" s="10">
        <f t="shared" si="953"/>
        <v>-0.43999999999999995</v>
      </c>
      <c r="O3935" s="4">
        <f t="shared" si="952"/>
        <v>42</v>
      </c>
      <c r="P3935" s="4">
        <f t="shared" si="952"/>
        <v>60</v>
      </c>
      <c r="Q3935" s="4">
        <f t="shared" si="954"/>
        <v>18</v>
      </c>
      <c r="R3935" s="11"/>
    </row>
    <row r="3936" spans="1:18" x14ac:dyDescent="0.2">
      <c r="A3936" s="1" t="s">
        <v>4036</v>
      </c>
      <c r="B3936" s="4" t="str">
        <f t="shared" si="944"/>
        <v>2022-10-10</v>
      </c>
      <c r="C3936" s="3">
        <v>44844</v>
      </c>
      <c r="E3936" s="4" t="str">
        <f t="shared" si="945"/>
        <v>27.0;51.0;42.0;59.0</v>
      </c>
      <c r="F3936" s="4" t="str">
        <f t="shared" si="946"/>
        <v>27.0;51.0</v>
      </c>
      <c r="G3936" s="4" t="str">
        <f t="shared" si="947"/>
        <v>27.0</v>
      </c>
      <c r="H3936" s="4" t="str">
        <f t="shared" si="948"/>
        <v>51.0</v>
      </c>
      <c r="I3936" s="4" t="str">
        <f t="shared" si="949"/>
        <v>42.0;59.0</v>
      </c>
      <c r="J3936" s="4" t="str">
        <f t="shared" si="950"/>
        <v>42.0</v>
      </c>
      <c r="K3936" s="4" t="str">
        <f t="shared" si="951"/>
        <v>59.0</v>
      </c>
      <c r="L3936" s="4">
        <f t="shared" si="943"/>
        <v>27</v>
      </c>
      <c r="M3936" s="4">
        <f t="shared" si="943"/>
        <v>51</v>
      </c>
      <c r="N3936" s="10">
        <f t="shared" si="953"/>
        <v>-0.47058823529411764</v>
      </c>
      <c r="O3936" s="4">
        <f t="shared" si="952"/>
        <v>42</v>
      </c>
      <c r="P3936" s="4">
        <f t="shared" si="952"/>
        <v>59</v>
      </c>
      <c r="Q3936" s="4">
        <f t="shared" si="954"/>
        <v>17</v>
      </c>
      <c r="R3936" s="11"/>
    </row>
    <row r="3937" spans="1:18" x14ac:dyDescent="0.2">
      <c r="A3937" s="1" t="s">
        <v>4037</v>
      </c>
      <c r="B3937" s="4" t="str">
        <f t="shared" si="944"/>
        <v>2022-10-11</v>
      </c>
      <c r="C3937" s="3">
        <v>44845</v>
      </c>
      <c r="E3937" s="4" t="str">
        <f t="shared" si="945"/>
        <v>26.0;51.0;42.0;59.0</v>
      </c>
      <c r="F3937" s="4" t="str">
        <f t="shared" si="946"/>
        <v>26.0;51.0</v>
      </c>
      <c r="G3937" s="4" t="str">
        <f t="shared" si="947"/>
        <v>26.0</v>
      </c>
      <c r="H3937" s="4" t="str">
        <f t="shared" si="948"/>
        <v>51.0</v>
      </c>
      <c r="I3937" s="4" t="str">
        <f t="shared" si="949"/>
        <v>42.0;59.0</v>
      </c>
      <c r="J3937" s="4" t="str">
        <f t="shared" si="950"/>
        <v>42.0</v>
      </c>
      <c r="K3937" s="4" t="str">
        <f t="shared" si="951"/>
        <v>59.0</v>
      </c>
      <c r="L3937" s="4">
        <f t="shared" si="943"/>
        <v>26</v>
      </c>
      <c r="M3937" s="4">
        <f t="shared" si="943"/>
        <v>51</v>
      </c>
      <c r="N3937" s="10">
        <f t="shared" si="953"/>
        <v>-0.49019607843137258</v>
      </c>
      <c r="O3937" s="4">
        <f t="shared" si="952"/>
        <v>42</v>
      </c>
      <c r="P3937" s="4">
        <f t="shared" si="952"/>
        <v>59</v>
      </c>
      <c r="Q3937" s="4">
        <f t="shared" si="954"/>
        <v>17</v>
      </c>
      <c r="R3937" s="11"/>
    </row>
    <row r="3938" spans="1:18" x14ac:dyDescent="0.2">
      <c r="A3938" s="1" t="s">
        <v>4038</v>
      </c>
      <c r="B3938" s="4" t="str">
        <f t="shared" si="944"/>
        <v>2022-10-12</v>
      </c>
      <c r="C3938" s="3">
        <v>44846</v>
      </c>
      <c r="E3938" s="4" t="str">
        <f t="shared" si="945"/>
        <v>27.0;51.0;42.0;59.0</v>
      </c>
      <c r="F3938" s="4" t="str">
        <f t="shared" si="946"/>
        <v>27.0;51.0</v>
      </c>
      <c r="G3938" s="4" t="str">
        <f t="shared" si="947"/>
        <v>27.0</v>
      </c>
      <c r="H3938" s="4" t="str">
        <f t="shared" si="948"/>
        <v>51.0</v>
      </c>
      <c r="I3938" s="4" t="str">
        <f t="shared" si="949"/>
        <v>42.0;59.0</v>
      </c>
      <c r="J3938" s="4" t="str">
        <f t="shared" si="950"/>
        <v>42.0</v>
      </c>
      <c r="K3938" s="4" t="str">
        <f t="shared" si="951"/>
        <v>59.0</v>
      </c>
      <c r="L3938" s="4">
        <f t="shared" si="943"/>
        <v>27</v>
      </c>
      <c r="M3938" s="4">
        <f t="shared" si="943"/>
        <v>51</v>
      </c>
      <c r="N3938" s="10">
        <f t="shared" si="953"/>
        <v>-0.47058823529411764</v>
      </c>
      <c r="O3938" s="4">
        <f t="shared" si="952"/>
        <v>42</v>
      </c>
      <c r="P3938" s="4">
        <f t="shared" si="952"/>
        <v>59</v>
      </c>
      <c r="Q3938" s="4">
        <f t="shared" si="954"/>
        <v>17</v>
      </c>
      <c r="R3938" s="11"/>
    </row>
    <row r="3939" spans="1:18" x14ac:dyDescent="0.2">
      <c r="A3939" s="1" t="s">
        <v>4039</v>
      </c>
      <c r="B3939" s="4" t="str">
        <f t="shared" si="944"/>
        <v>2022-10-13</v>
      </c>
      <c r="C3939" s="3">
        <v>44847</v>
      </c>
      <c r="E3939" s="4" t="str">
        <f t="shared" si="945"/>
        <v>27.0;50.0;42.0;59.0</v>
      </c>
      <c r="F3939" s="4" t="str">
        <f t="shared" si="946"/>
        <v>27.0;50.0</v>
      </c>
      <c r="G3939" s="4" t="str">
        <f t="shared" si="947"/>
        <v>27.0</v>
      </c>
      <c r="H3939" s="4" t="str">
        <f t="shared" si="948"/>
        <v>50.0</v>
      </c>
      <c r="I3939" s="4" t="str">
        <f t="shared" si="949"/>
        <v>42.0;59.0</v>
      </c>
      <c r="J3939" s="4" t="str">
        <f t="shared" si="950"/>
        <v>42.0</v>
      </c>
      <c r="K3939" s="4" t="str">
        <f t="shared" si="951"/>
        <v>59.0</v>
      </c>
      <c r="L3939" s="4">
        <f t="shared" si="943"/>
        <v>27</v>
      </c>
      <c r="M3939" s="4">
        <f t="shared" si="943"/>
        <v>50</v>
      </c>
      <c r="N3939" s="10">
        <f t="shared" si="953"/>
        <v>-0.45999999999999996</v>
      </c>
      <c r="O3939" s="4">
        <f t="shared" si="952"/>
        <v>42</v>
      </c>
      <c r="P3939" s="4">
        <f t="shared" si="952"/>
        <v>59</v>
      </c>
      <c r="Q3939" s="4">
        <f t="shared" si="954"/>
        <v>17</v>
      </c>
      <c r="R3939" s="11"/>
    </row>
    <row r="3940" spans="1:18" x14ac:dyDescent="0.2">
      <c r="A3940" s="1" t="s">
        <v>4040</v>
      </c>
      <c r="B3940" s="4" t="str">
        <f t="shared" si="944"/>
        <v>2022-10-14</v>
      </c>
      <c r="C3940" s="3">
        <v>44848</v>
      </c>
      <c r="E3940" s="4" t="str">
        <f t="shared" si="945"/>
        <v>27.0;50.0;42.0;59.0</v>
      </c>
      <c r="F3940" s="4" t="str">
        <f t="shared" si="946"/>
        <v>27.0;50.0</v>
      </c>
      <c r="G3940" s="4" t="str">
        <f t="shared" si="947"/>
        <v>27.0</v>
      </c>
      <c r="H3940" s="4" t="str">
        <f t="shared" si="948"/>
        <v>50.0</v>
      </c>
      <c r="I3940" s="4" t="str">
        <f t="shared" si="949"/>
        <v>42.0;59.0</v>
      </c>
      <c r="J3940" s="4" t="str">
        <f t="shared" si="950"/>
        <v>42.0</v>
      </c>
      <c r="K3940" s="4" t="str">
        <f t="shared" si="951"/>
        <v>59.0</v>
      </c>
      <c r="L3940" s="4">
        <f t="shared" si="943"/>
        <v>27</v>
      </c>
      <c r="M3940" s="4">
        <f t="shared" si="943"/>
        <v>50</v>
      </c>
      <c r="N3940" s="10">
        <f t="shared" si="953"/>
        <v>-0.45999999999999996</v>
      </c>
      <c r="O3940" s="4">
        <f t="shared" si="952"/>
        <v>42</v>
      </c>
      <c r="P3940" s="4">
        <f t="shared" si="952"/>
        <v>59</v>
      </c>
      <c r="Q3940" s="4">
        <f t="shared" si="954"/>
        <v>17</v>
      </c>
      <c r="R3940" s="11"/>
    </row>
    <row r="3941" spans="1:18" x14ac:dyDescent="0.2">
      <c r="A3941" s="1" t="s">
        <v>4041</v>
      </c>
      <c r="B3941" s="4" t="str">
        <f t="shared" si="944"/>
        <v>2022-10-15</v>
      </c>
      <c r="C3941" s="3">
        <v>44849</v>
      </c>
      <c r="E3941" s="4" t="str">
        <f t="shared" si="945"/>
        <v>27.0;49.0;42.0;58.0</v>
      </c>
      <c r="F3941" s="4" t="str">
        <f t="shared" si="946"/>
        <v>27.0;49.0</v>
      </c>
      <c r="G3941" s="4" t="str">
        <f t="shared" si="947"/>
        <v>27.0</v>
      </c>
      <c r="H3941" s="4" t="str">
        <f t="shared" si="948"/>
        <v>49.0</v>
      </c>
      <c r="I3941" s="4" t="str">
        <f t="shared" si="949"/>
        <v>42.0;58.0</v>
      </c>
      <c r="J3941" s="4" t="str">
        <f t="shared" si="950"/>
        <v>42.0</v>
      </c>
      <c r="K3941" s="4" t="str">
        <f t="shared" si="951"/>
        <v>58.0</v>
      </c>
      <c r="L3941" s="4">
        <f t="shared" si="943"/>
        <v>27</v>
      </c>
      <c r="M3941" s="4">
        <f t="shared" si="943"/>
        <v>49</v>
      </c>
      <c r="N3941" s="10">
        <f t="shared" si="953"/>
        <v>-0.44897959183673475</v>
      </c>
      <c r="O3941" s="4">
        <f t="shared" si="952"/>
        <v>42</v>
      </c>
      <c r="P3941" s="4">
        <f t="shared" si="952"/>
        <v>58</v>
      </c>
      <c r="Q3941" s="4">
        <f t="shared" si="954"/>
        <v>16</v>
      </c>
      <c r="R3941" s="11"/>
    </row>
    <row r="3942" spans="1:18" x14ac:dyDescent="0.2">
      <c r="A3942" s="1" t="s">
        <v>4042</v>
      </c>
      <c r="B3942" s="4" t="str">
        <f t="shared" si="944"/>
        <v>2022-10-16</v>
      </c>
      <c r="C3942" s="3">
        <v>44850</v>
      </c>
      <c r="E3942" s="4" t="str">
        <f t="shared" si="945"/>
        <v>27.0;48.0;41.0;60.0</v>
      </c>
      <c r="F3942" s="4" t="str">
        <f t="shared" si="946"/>
        <v>27.0;48.0</v>
      </c>
      <c r="G3942" s="4" t="str">
        <f t="shared" si="947"/>
        <v>27.0</v>
      </c>
      <c r="H3942" s="4" t="str">
        <f t="shared" si="948"/>
        <v>48.0</v>
      </c>
      <c r="I3942" s="4" t="str">
        <f t="shared" si="949"/>
        <v>41.0;60.0</v>
      </c>
      <c r="J3942" s="4" t="str">
        <f t="shared" si="950"/>
        <v>41.0</v>
      </c>
      <c r="K3942" s="4" t="str">
        <f t="shared" si="951"/>
        <v>60.0</v>
      </c>
      <c r="L3942" s="4">
        <f t="shared" si="943"/>
        <v>27</v>
      </c>
      <c r="M3942" s="4">
        <f t="shared" si="943"/>
        <v>48</v>
      </c>
      <c r="N3942" s="10">
        <f t="shared" si="953"/>
        <v>-0.4375</v>
      </c>
      <c r="O3942" s="4">
        <f t="shared" si="952"/>
        <v>41</v>
      </c>
      <c r="P3942" s="4">
        <f t="shared" si="952"/>
        <v>60</v>
      </c>
      <c r="Q3942" s="4">
        <f t="shared" si="954"/>
        <v>19</v>
      </c>
      <c r="R3942" s="11"/>
    </row>
    <row r="3943" spans="1:18" x14ac:dyDescent="0.2">
      <c r="A3943" s="1" t="s">
        <v>4043</v>
      </c>
      <c r="B3943" s="4" t="str">
        <f t="shared" si="944"/>
        <v>2022-10-17</v>
      </c>
      <c r="C3943" s="3">
        <v>44851</v>
      </c>
      <c r="E3943" s="4" t="str">
        <f t="shared" si="945"/>
        <v>27.0;48.0;41.0;62.0</v>
      </c>
      <c r="F3943" s="4" t="str">
        <f t="shared" si="946"/>
        <v>27.0;48.0</v>
      </c>
      <c r="G3943" s="4" t="str">
        <f t="shared" si="947"/>
        <v>27.0</v>
      </c>
      <c r="H3943" s="4" t="str">
        <f t="shared" si="948"/>
        <v>48.0</v>
      </c>
      <c r="I3943" s="4" t="str">
        <f t="shared" si="949"/>
        <v>41.0;62.0</v>
      </c>
      <c r="J3943" s="4" t="str">
        <f t="shared" si="950"/>
        <v>41.0</v>
      </c>
      <c r="K3943" s="4" t="str">
        <f t="shared" si="951"/>
        <v>62.0</v>
      </c>
      <c r="L3943" s="4">
        <f t="shared" si="943"/>
        <v>27</v>
      </c>
      <c r="M3943" s="4">
        <f t="shared" si="943"/>
        <v>48</v>
      </c>
      <c r="N3943" s="10">
        <f t="shared" si="953"/>
        <v>-0.4375</v>
      </c>
      <c r="O3943" s="4">
        <f t="shared" si="952"/>
        <v>41</v>
      </c>
      <c r="P3943" s="4">
        <f t="shared" si="952"/>
        <v>62</v>
      </c>
      <c r="Q3943" s="4">
        <f t="shared" si="954"/>
        <v>21</v>
      </c>
      <c r="R3943" s="11"/>
    </row>
    <row r="3944" spans="1:18" x14ac:dyDescent="0.2">
      <c r="A3944" s="1" t="s">
        <v>4044</v>
      </c>
      <c r="B3944" s="4" t="str">
        <f t="shared" si="944"/>
        <v>2022-10-18</v>
      </c>
      <c r="C3944" s="3">
        <v>44852</v>
      </c>
      <c r="E3944" s="4" t="str">
        <f t="shared" si="945"/>
        <v>27.0;48.0;40.0;63.0</v>
      </c>
      <c r="F3944" s="4" t="str">
        <f t="shared" si="946"/>
        <v>27.0;48.0</v>
      </c>
      <c r="G3944" s="4" t="str">
        <f t="shared" si="947"/>
        <v>27.0</v>
      </c>
      <c r="H3944" s="4" t="str">
        <f t="shared" si="948"/>
        <v>48.0</v>
      </c>
      <c r="I3944" s="4" t="str">
        <f t="shared" si="949"/>
        <v>40.0;63.0</v>
      </c>
      <c r="J3944" s="4" t="str">
        <f t="shared" si="950"/>
        <v>40.0</v>
      </c>
      <c r="K3944" s="4" t="str">
        <f t="shared" si="951"/>
        <v>63.0</v>
      </c>
      <c r="L3944" s="4">
        <f t="shared" si="943"/>
        <v>27</v>
      </c>
      <c r="M3944" s="4">
        <f t="shared" si="943"/>
        <v>48</v>
      </c>
      <c r="N3944" s="10">
        <f t="shared" si="953"/>
        <v>-0.4375</v>
      </c>
      <c r="O3944" s="4">
        <f t="shared" si="952"/>
        <v>40</v>
      </c>
      <c r="P3944" s="4">
        <f t="shared" si="952"/>
        <v>63</v>
      </c>
      <c r="Q3944" s="4">
        <f t="shared" si="954"/>
        <v>23</v>
      </c>
      <c r="R3944" s="11"/>
    </row>
    <row r="3945" spans="1:18" x14ac:dyDescent="0.2">
      <c r="A3945" s="1" t="s">
        <v>4045</v>
      </c>
      <c r="B3945" s="4" t="str">
        <f t="shared" si="944"/>
        <v>2022-10-19</v>
      </c>
      <c r="C3945" s="3">
        <v>44853</v>
      </c>
      <c r="E3945" s="4" t="str">
        <f t="shared" si="945"/>
        <v>27.0;47.0;40.0;63.0</v>
      </c>
      <c r="F3945" s="4" t="str">
        <f t="shared" si="946"/>
        <v>27.0;47.0</v>
      </c>
      <c r="G3945" s="4" t="str">
        <f t="shared" si="947"/>
        <v>27.0</v>
      </c>
      <c r="H3945" s="4" t="str">
        <f t="shared" si="948"/>
        <v>47.0</v>
      </c>
      <c r="I3945" s="4" t="str">
        <f t="shared" si="949"/>
        <v>40.0;63.0</v>
      </c>
      <c r="J3945" s="4" t="str">
        <f t="shared" si="950"/>
        <v>40.0</v>
      </c>
      <c r="K3945" s="4" t="str">
        <f t="shared" si="951"/>
        <v>63.0</v>
      </c>
      <c r="L3945" s="4">
        <f t="shared" si="943"/>
        <v>27</v>
      </c>
      <c r="M3945" s="4">
        <f t="shared" si="943"/>
        <v>47</v>
      </c>
      <c r="N3945" s="10">
        <f t="shared" si="953"/>
        <v>-0.42553191489361697</v>
      </c>
      <c r="O3945" s="4">
        <f t="shared" si="952"/>
        <v>40</v>
      </c>
      <c r="P3945" s="4">
        <f t="shared" si="952"/>
        <v>63</v>
      </c>
      <c r="Q3945" s="4">
        <f t="shared" si="954"/>
        <v>23</v>
      </c>
      <c r="R3945" s="11"/>
    </row>
    <row r="3946" spans="1:18" x14ac:dyDescent="0.2">
      <c r="A3946" s="1" t="s">
        <v>4046</v>
      </c>
      <c r="B3946" s="4" t="str">
        <f t="shared" si="944"/>
        <v>2022-10-20</v>
      </c>
      <c r="C3946" s="3">
        <v>44854</v>
      </c>
      <c r="E3946" s="4" t="str">
        <f t="shared" si="945"/>
        <v>27.0;48.0;40.0;63.0</v>
      </c>
      <c r="F3946" s="4" t="str">
        <f t="shared" si="946"/>
        <v>27.0;48.0</v>
      </c>
      <c r="G3946" s="4" t="str">
        <f t="shared" si="947"/>
        <v>27.0</v>
      </c>
      <c r="H3946" s="4" t="str">
        <f t="shared" si="948"/>
        <v>48.0</v>
      </c>
      <c r="I3946" s="4" t="str">
        <f t="shared" si="949"/>
        <v>40.0;63.0</v>
      </c>
      <c r="J3946" s="4" t="str">
        <f t="shared" si="950"/>
        <v>40.0</v>
      </c>
      <c r="K3946" s="4" t="str">
        <f t="shared" si="951"/>
        <v>63.0</v>
      </c>
      <c r="L3946" s="4">
        <f t="shared" si="943"/>
        <v>27</v>
      </c>
      <c r="M3946" s="4">
        <f t="shared" si="943"/>
        <v>48</v>
      </c>
      <c r="N3946" s="10">
        <f t="shared" si="953"/>
        <v>-0.4375</v>
      </c>
      <c r="O3946" s="4">
        <f t="shared" si="952"/>
        <v>40</v>
      </c>
      <c r="P3946" s="4">
        <f t="shared" si="952"/>
        <v>63</v>
      </c>
      <c r="Q3946" s="4">
        <f t="shared" si="954"/>
        <v>23</v>
      </c>
      <c r="R3946" s="11"/>
    </row>
    <row r="3947" spans="1:18" x14ac:dyDescent="0.2">
      <c r="A3947" s="1" t="s">
        <v>4047</v>
      </c>
      <c r="B3947" s="4" t="str">
        <f t="shared" si="944"/>
        <v>2022-10-21</v>
      </c>
      <c r="C3947" s="3">
        <v>44855</v>
      </c>
      <c r="E3947" s="4" t="str">
        <f t="shared" si="945"/>
        <v>27.0;47.0;40.0;63.0</v>
      </c>
      <c r="F3947" s="4" t="str">
        <f t="shared" si="946"/>
        <v>27.0;47.0</v>
      </c>
      <c r="G3947" s="4" t="str">
        <f t="shared" si="947"/>
        <v>27.0</v>
      </c>
      <c r="H3947" s="4" t="str">
        <f t="shared" si="948"/>
        <v>47.0</v>
      </c>
      <c r="I3947" s="4" t="str">
        <f t="shared" si="949"/>
        <v>40.0;63.0</v>
      </c>
      <c r="J3947" s="4" t="str">
        <f t="shared" si="950"/>
        <v>40.0</v>
      </c>
      <c r="K3947" s="4" t="str">
        <f t="shared" si="951"/>
        <v>63.0</v>
      </c>
      <c r="L3947" s="4">
        <f t="shared" si="943"/>
        <v>27</v>
      </c>
      <c r="M3947" s="4">
        <f t="shared" si="943"/>
        <v>47</v>
      </c>
      <c r="N3947" s="10">
        <f t="shared" si="953"/>
        <v>-0.42553191489361697</v>
      </c>
      <c r="O3947" s="4">
        <f t="shared" si="952"/>
        <v>40</v>
      </c>
      <c r="P3947" s="4">
        <f t="shared" si="952"/>
        <v>63</v>
      </c>
      <c r="Q3947" s="4">
        <f t="shared" si="954"/>
        <v>23</v>
      </c>
      <c r="R3947" s="11"/>
    </row>
    <row r="3948" spans="1:18" x14ac:dyDescent="0.2">
      <c r="A3948" s="1" t="s">
        <v>4048</v>
      </c>
      <c r="B3948" s="4" t="str">
        <f t="shared" si="944"/>
        <v>2022-10-22</v>
      </c>
      <c r="C3948" s="3">
        <v>44856</v>
      </c>
      <c r="E3948" s="4" t="str">
        <f t="shared" si="945"/>
        <v>28.0;47.0;40.0;63.0</v>
      </c>
      <c r="F3948" s="4" t="str">
        <f t="shared" si="946"/>
        <v>28.0;47.0</v>
      </c>
      <c r="G3948" s="4" t="str">
        <f t="shared" si="947"/>
        <v>28.0</v>
      </c>
      <c r="H3948" s="4" t="str">
        <f t="shared" si="948"/>
        <v>47.0</v>
      </c>
      <c r="I3948" s="4" t="str">
        <f t="shared" si="949"/>
        <v>40.0;63.0</v>
      </c>
      <c r="J3948" s="4" t="str">
        <f t="shared" si="950"/>
        <v>40.0</v>
      </c>
      <c r="K3948" s="4" t="str">
        <f t="shared" si="951"/>
        <v>63.0</v>
      </c>
      <c r="L3948" s="4">
        <f t="shared" si="943"/>
        <v>28</v>
      </c>
      <c r="M3948" s="4">
        <f t="shared" si="943"/>
        <v>47</v>
      </c>
      <c r="N3948" s="10">
        <f t="shared" si="953"/>
        <v>-0.4042553191489362</v>
      </c>
      <c r="O3948" s="4">
        <f t="shared" si="952"/>
        <v>40</v>
      </c>
      <c r="P3948" s="4">
        <f t="shared" si="952"/>
        <v>63</v>
      </c>
      <c r="Q3948" s="4">
        <f t="shared" si="954"/>
        <v>23</v>
      </c>
      <c r="R3948" s="11"/>
    </row>
    <row r="3949" spans="1:18" x14ac:dyDescent="0.2">
      <c r="A3949" s="1" t="s">
        <v>4049</v>
      </c>
      <c r="B3949" s="4" t="str">
        <f t="shared" si="944"/>
        <v>2022-10-23</v>
      </c>
      <c r="C3949" s="3">
        <v>44857</v>
      </c>
      <c r="E3949" s="4" t="str">
        <f t="shared" si="945"/>
        <v>29.0;46.0;40.0;63.0</v>
      </c>
      <c r="F3949" s="4" t="str">
        <f t="shared" si="946"/>
        <v>29.0;46.0</v>
      </c>
      <c r="G3949" s="4" t="str">
        <f t="shared" si="947"/>
        <v>29.0</v>
      </c>
      <c r="H3949" s="4" t="str">
        <f t="shared" si="948"/>
        <v>46.0</v>
      </c>
      <c r="I3949" s="4" t="str">
        <f t="shared" si="949"/>
        <v>40.0;63.0</v>
      </c>
      <c r="J3949" s="4" t="str">
        <f t="shared" si="950"/>
        <v>40.0</v>
      </c>
      <c r="K3949" s="4" t="str">
        <f t="shared" si="951"/>
        <v>63.0</v>
      </c>
      <c r="L3949" s="4">
        <f t="shared" si="943"/>
        <v>29</v>
      </c>
      <c r="M3949" s="4">
        <f t="shared" si="943"/>
        <v>46</v>
      </c>
      <c r="N3949" s="10">
        <f t="shared" si="953"/>
        <v>-0.36956521739130432</v>
      </c>
      <c r="O3949" s="4">
        <f t="shared" si="952"/>
        <v>40</v>
      </c>
      <c r="P3949" s="4">
        <f t="shared" si="952"/>
        <v>63</v>
      </c>
      <c r="Q3949" s="4">
        <f t="shared" si="954"/>
        <v>23</v>
      </c>
      <c r="R3949" s="11"/>
    </row>
    <row r="3950" spans="1:18" x14ac:dyDescent="0.2">
      <c r="A3950" s="1" t="s">
        <v>4050</v>
      </c>
      <c r="B3950" s="4" t="str">
        <f t="shared" si="944"/>
        <v>2022-10-24</v>
      </c>
      <c r="C3950" s="3">
        <v>44858</v>
      </c>
      <c r="E3950" s="4" t="str">
        <f t="shared" si="945"/>
        <v>30.0;46.0;41.0;63.0</v>
      </c>
      <c r="F3950" s="4" t="str">
        <f t="shared" si="946"/>
        <v>30.0;46.0</v>
      </c>
      <c r="G3950" s="4" t="str">
        <f t="shared" si="947"/>
        <v>30.0</v>
      </c>
      <c r="H3950" s="4" t="str">
        <f t="shared" si="948"/>
        <v>46.0</v>
      </c>
      <c r="I3950" s="4" t="str">
        <f t="shared" si="949"/>
        <v>41.0;63.0</v>
      </c>
      <c r="J3950" s="4" t="str">
        <f t="shared" si="950"/>
        <v>41.0</v>
      </c>
      <c r="K3950" s="4" t="str">
        <f t="shared" si="951"/>
        <v>63.0</v>
      </c>
      <c r="L3950" s="4">
        <f t="shared" si="943"/>
        <v>30</v>
      </c>
      <c r="M3950" s="4">
        <f t="shared" si="943"/>
        <v>46</v>
      </c>
      <c r="N3950" s="10">
        <f t="shared" si="953"/>
        <v>-0.34782608695652173</v>
      </c>
      <c r="O3950" s="4">
        <f t="shared" si="952"/>
        <v>41</v>
      </c>
      <c r="P3950" s="4">
        <f t="shared" si="952"/>
        <v>63</v>
      </c>
      <c r="Q3950" s="4">
        <f t="shared" si="954"/>
        <v>22</v>
      </c>
      <c r="R3950" s="11"/>
    </row>
    <row r="3951" spans="1:18" x14ac:dyDescent="0.2">
      <c r="A3951" s="1" t="s">
        <v>4051</v>
      </c>
      <c r="B3951" s="4" t="str">
        <f t="shared" si="944"/>
        <v>2022-10-25</v>
      </c>
      <c r="C3951" s="3">
        <v>44859</v>
      </c>
      <c r="E3951" s="4" t="str">
        <f t="shared" si="945"/>
        <v>30.0;46.0;41.0;63.0</v>
      </c>
      <c r="F3951" s="4" t="str">
        <f t="shared" si="946"/>
        <v>30.0;46.0</v>
      </c>
      <c r="G3951" s="4" t="str">
        <f t="shared" si="947"/>
        <v>30.0</v>
      </c>
      <c r="H3951" s="4" t="str">
        <f t="shared" si="948"/>
        <v>46.0</v>
      </c>
      <c r="I3951" s="4" t="str">
        <f t="shared" si="949"/>
        <v>41.0;63.0</v>
      </c>
      <c r="J3951" s="4" t="str">
        <f t="shared" si="950"/>
        <v>41.0</v>
      </c>
      <c r="K3951" s="4" t="str">
        <f t="shared" si="951"/>
        <v>63.0</v>
      </c>
      <c r="L3951" s="4">
        <f t="shared" si="943"/>
        <v>30</v>
      </c>
      <c r="M3951" s="4">
        <f t="shared" si="943"/>
        <v>46</v>
      </c>
      <c r="N3951" s="10">
        <f t="shared" si="953"/>
        <v>-0.34782608695652173</v>
      </c>
      <c r="O3951" s="4">
        <f t="shared" si="952"/>
        <v>41</v>
      </c>
      <c r="P3951" s="4">
        <f t="shared" si="952"/>
        <v>63</v>
      </c>
      <c r="Q3951" s="4">
        <f t="shared" si="954"/>
        <v>22</v>
      </c>
      <c r="R3951" s="11"/>
    </row>
    <row r="3952" spans="1:18" x14ac:dyDescent="0.2">
      <c r="A3952" s="1" t="s">
        <v>4052</v>
      </c>
      <c r="B3952" s="4" t="str">
        <f t="shared" si="944"/>
        <v>2022-10-26</v>
      </c>
      <c r="C3952" s="3">
        <v>44860</v>
      </c>
      <c r="E3952" s="4" t="str">
        <f t="shared" si="945"/>
        <v>31.0;45.0;42.0;63.0</v>
      </c>
      <c r="F3952" s="4" t="str">
        <f t="shared" si="946"/>
        <v>31.0;45.0</v>
      </c>
      <c r="G3952" s="4" t="str">
        <f t="shared" si="947"/>
        <v>31.0</v>
      </c>
      <c r="H3952" s="4" t="str">
        <f t="shared" si="948"/>
        <v>45.0</v>
      </c>
      <c r="I3952" s="4" t="str">
        <f t="shared" si="949"/>
        <v>42.0;63.0</v>
      </c>
      <c r="J3952" s="4" t="str">
        <f t="shared" si="950"/>
        <v>42.0</v>
      </c>
      <c r="K3952" s="4" t="str">
        <f t="shared" si="951"/>
        <v>63.0</v>
      </c>
      <c r="L3952" s="4">
        <f t="shared" si="943"/>
        <v>31</v>
      </c>
      <c r="M3952" s="4">
        <f t="shared" si="943"/>
        <v>45</v>
      </c>
      <c r="N3952" s="10">
        <f t="shared" si="953"/>
        <v>-0.31111111111111112</v>
      </c>
      <c r="O3952" s="4">
        <f t="shared" si="952"/>
        <v>42</v>
      </c>
      <c r="P3952" s="4">
        <f t="shared" si="952"/>
        <v>63</v>
      </c>
      <c r="Q3952" s="4">
        <f t="shared" si="954"/>
        <v>21</v>
      </c>
      <c r="R3952" s="11"/>
    </row>
    <row r="3953" spans="1:18" x14ac:dyDescent="0.2">
      <c r="A3953" s="1" t="s">
        <v>4053</v>
      </c>
      <c r="B3953" s="4" t="str">
        <f t="shared" si="944"/>
        <v>2022-10-27</v>
      </c>
      <c r="C3953" s="3">
        <v>44861</v>
      </c>
      <c r="E3953" s="4" t="str">
        <f t="shared" si="945"/>
        <v>32.0;45.0;42.0;63.0</v>
      </c>
      <c r="F3953" s="4" t="str">
        <f t="shared" si="946"/>
        <v>32.0;45.0</v>
      </c>
      <c r="G3953" s="4" t="str">
        <f t="shared" si="947"/>
        <v>32.0</v>
      </c>
      <c r="H3953" s="4" t="str">
        <f t="shared" si="948"/>
        <v>45.0</v>
      </c>
      <c r="I3953" s="4" t="str">
        <f t="shared" si="949"/>
        <v>42.0;63.0</v>
      </c>
      <c r="J3953" s="4" t="str">
        <f t="shared" si="950"/>
        <v>42.0</v>
      </c>
      <c r="K3953" s="4" t="str">
        <f t="shared" si="951"/>
        <v>63.0</v>
      </c>
      <c r="L3953" s="4">
        <f t="shared" ref="L3953:M4016" si="955">VALUE(G3953)</f>
        <v>32</v>
      </c>
      <c r="M3953" s="4">
        <f t="shared" si="955"/>
        <v>45</v>
      </c>
      <c r="N3953" s="10">
        <f t="shared" si="953"/>
        <v>-0.28888888888888886</v>
      </c>
      <c r="O3953" s="4">
        <f t="shared" si="952"/>
        <v>42</v>
      </c>
      <c r="P3953" s="4">
        <f t="shared" si="952"/>
        <v>63</v>
      </c>
      <c r="Q3953" s="4">
        <f t="shared" si="954"/>
        <v>21</v>
      </c>
      <c r="R3953" s="11"/>
    </row>
    <row r="3954" spans="1:18" x14ac:dyDescent="0.2">
      <c r="A3954" s="1" t="s">
        <v>4054</v>
      </c>
      <c r="B3954" s="4" t="str">
        <f t="shared" si="944"/>
        <v>2022-10-28</v>
      </c>
      <c r="C3954" s="3">
        <v>44862</v>
      </c>
      <c r="E3954" s="4" t="str">
        <f t="shared" si="945"/>
        <v>33.0;45.0;42.0;63.0</v>
      </c>
      <c r="F3954" s="4" t="str">
        <f t="shared" si="946"/>
        <v>33.0;45.0</v>
      </c>
      <c r="G3954" s="4" t="str">
        <f t="shared" si="947"/>
        <v>33.0</v>
      </c>
      <c r="H3954" s="4" t="str">
        <f t="shared" si="948"/>
        <v>45.0</v>
      </c>
      <c r="I3954" s="4" t="str">
        <f t="shared" si="949"/>
        <v>42.0;63.0</v>
      </c>
      <c r="J3954" s="4" t="str">
        <f t="shared" si="950"/>
        <v>42.0</v>
      </c>
      <c r="K3954" s="4" t="str">
        <f t="shared" si="951"/>
        <v>63.0</v>
      </c>
      <c r="L3954" s="4">
        <f t="shared" si="955"/>
        <v>33</v>
      </c>
      <c r="M3954" s="4">
        <f t="shared" si="955"/>
        <v>45</v>
      </c>
      <c r="N3954" s="10">
        <f t="shared" si="953"/>
        <v>-0.26666666666666672</v>
      </c>
      <c r="O3954" s="4">
        <f t="shared" si="952"/>
        <v>42</v>
      </c>
      <c r="P3954" s="4">
        <f t="shared" si="952"/>
        <v>63</v>
      </c>
      <c r="Q3954" s="4">
        <f t="shared" si="954"/>
        <v>21</v>
      </c>
      <c r="R3954" s="11"/>
    </row>
    <row r="3955" spans="1:18" x14ac:dyDescent="0.2">
      <c r="A3955" s="1" t="s">
        <v>4055</v>
      </c>
      <c r="B3955" s="4" t="str">
        <f t="shared" si="944"/>
        <v>2022-10-29</v>
      </c>
      <c r="C3955" s="3">
        <v>44863</v>
      </c>
      <c r="E3955" s="4" t="str">
        <f t="shared" si="945"/>
        <v>34.0;45.0;41.0;62.0</v>
      </c>
      <c r="F3955" s="4" t="str">
        <f t="shared" si="946"/>
        <v>34.0;45.0</v>
      </c>
      <c r="G3955" s="4" t="str">
        <f t="shared" si="947"/>
        <v>34.0</v>
      </c>
      <c r="H3955" s="4" t="str">
        <f t="shared" si="948"/>
        <v>45.0</v>
      </c>
      <c r="I3955" s="4" t="str">
        <f t="shared" si="949"/>
        <v>41.0;62.0</v>
      </c>
      <c r="J3955" s="4" t="str">
        <f t="shared" si="950"/>
        <v>41.0</v>
      </c>
      <c r="K3955" s="4" t="str">
        <f t="shared" si="951"/>
        <v>62.0</v>
      </c>
      <c r="L3955" s="4">
        <f t="shared" si="955"/>
        <v>34</v>
      </c>
      <c r="M3955" s="4">
        <f t="shared" si="955"/>
        <v>45</v>
      </c>
      <c r="N3955" s="10">
        <f t="shared" si="953"/>
        <v>-0.24444444444444446</v>
      </c>
      <c r="O3955" s="4">
        <f t="shared" si="952"/>
        <v>41</v>
      </c>
      <c r="P3955" s="4">
        <f t="shared" si="952"/>
        <v>62</v>
      </c>
      <c r="Q3955" s="4">
        <f t="shared" si="954"/>
        <v>21</v>
      </c>
      <c r="R3955" s="11"/>
    </row>
    <row r="3956" spans="1:18" x14ac:dyDescent="0.2">
      <c r="A3956" s="1" t="s">
        <v>4056</v>
      </c>
      <c r="B3956" s="4" t="str">
        <f t="shared" si="944"/>
        <v>2022-10-30</v>
      </c>
      <c r="C3956" s="3">
        <v>44864</v>
      </c>
      <c r="E3956" s="4" t="str">
        <f t="shared" si="945"/>
        <v>34.0;46.0;41.0;62.0</v>
      </c>
      <c r="F3956" s="4" t="str">
        <f t="shared" si="946"/>
        <v>34.0;46.0</v>
      </c>
      <c r="G3956" s="4" t="str">
        <f t="shared" si="947"/>
        <v>34.0</v>
      </c>
      <c r="H3956" s="4" t="str">
        <f t="shared" si="948"/>
        <v>46.0</v>
      </c>
      <c r="I3956" s="4" t="str">
        <f t="shared" si="949"/>
        <v>41.0;62.0</v>
      </c>
      <c r="J3956" s="4" t="str">
        <f t="shared" si="950"/>
        <v>41.0</v>
      </c>
      <c r="K3956" s="4" t="str">
        <f t="shared" si="951"/>
        <v>62.0</v>
      </c>
      <c r="L3956" s="4">
        <f t="shared" si="955"/>
        <v>34</v>
      </c>
      <c r="M3956" s="4">
        <f t="shared" si="955"/>
        <v>46</v>
      </c>
      <c r="N3956" s="10">
        <f t="shared" si="953"/>
        <v>-0.26086956521739135</v>
      </c>
      <c r="O3956" s="4">
        <f t="shared" si="952"/>
        <v>41</v>
      </c>
      <c r="P3956" s="4">
        <f t="shared" si="952"/>
        <v>62</v>
      </c>
      <c r="Q3956" s="4">
        <f t="shared" si="954"/>
        <v>21</v>
      </c>
      <c r="R3956" s="11"/>
    </row>
    <row r="3957" spans="1:18" x14ac:dyDescent="0.2">
      <c r="A3957" s="1" t="s">
        <v>4057</v>
      </c>
      <c r="B3957" s="4" t="str">
        <f t="shared" si="944"/>
        <v>2022-10-31</v>
      </c>
      <c r="C3957" s="3">
        <v>44865</v>
      </c>
      <c r="E3957" s="4" t="str">
        <f t="shared" si="945"/>
        <v>35.0;47.0;41.0;62.0</v>
      </c>
      <c r="F3957" s="4" t="str">
        <f t="shared" si="946"/>
        <v>35.0;47.0</v>
      </c>
      <c r="G3957" s="4" t="str">
        <f t="shared" si="947"/>
        <v>35.0</v>
      </c>
      <c r="H3957" s="4" t="str">
        <f t="shared" si="948"/>
        <v>47.0</v>
      </c>
      <c r="I3957" s="4" t="str">
        <f t="shared" si="949"/>
        <v>41.0;62.0</v>
      </c>
      <c r="J3957" s="4" t="str">
        <f t="shared" si="950"/>
        <v>41.0</v>
      </c>
      <c r="K3957" s="4" t="str">
        <f t="shared" si="951"/>
        <v>62.0</v>
      </c>
      <c r="L3957" s="4">
        <f t="shared" si="955"/>
        <v>35</v>
      </c>
      <c r="M3957" s="4">
        <f t="shared" si="955"/>
        <v>47</v>
      </c>
      <c r="N3957" s="10">
        <f t="shared" si="953"/>
        <v>-0.25531914893617025</v>
      </c>
      <c r="O3957" s="4">
        <f t="shared" si="952"/>
        <v>41</v>
      </c>
      <c r="P3957" s="4">
        <f t="shared" si="952"/>
        <v>62</v>
      </c>
      <c r="Q3957" s="4">
        <f t="shared" si="954"/>
        <v>21</v>
      </c>
      <c r="R3957" s="11"/>
    </row>
    <row r="3958" spans="1:18" x14ac:dyDescent="0.2">
      <c r="A3958" s="1" t="s">
        <v>4058</v>
      </c>
      <c r="B3958" s="4" t="str">
        <f t="shared" si="944"/>
        <v>2022-11-01</v>
      </c>
      <c r="C3958" s="3">
        <v>44866</v>
      </c>
      <c r="E3958" s="4" t="str">
        <f t="shared" si="945"/>
        <v>36.0;48.0;42.0;62.0</v>
      </c>
      <c r="F3958" s="4" t="str">
        <f t="shared" si="946"/>
        <v>36.0;48.0</v>
      </c>
      <c r="G3958" s="4" t="str">
        <f t="shared" si="947"/>
        <v>36.0</v>
      </c>
      <c r="H3958" s="4" t="str">
        <f t="shared" si="948"/>
        <v>48.0</v>
      </c>
      <c r="I3958" s="4" t="str">
        <f t="shared" si="949"/>
        <v>42.0;62.0</v>
      </c>
      <c r="J3958" s="4" t="str">
        <f t="shared" si="950"/>
        <v>42.0</v>
      </c>
      <c r="K3958" s="4" t="str">
        <f t="shared" si="951"/>
        <v>62.0</v>
      </c>
      <c r="L3958" s="4">
        <f t="shared" si="955"/>
        <v>36</v>
      </c>
      <c r="M3958" s="4">
        <f t="shared" si="955"/>
        <v>48</v>
      </c>
      <c r="N3958" s="10">
        <f t="shared" si="953"/>
        <v>-0.25</v>
      </c>
      <c r="O3958" s="4">
        <f t="shared" si="952"/>
        <v>42</v>
      </c>
      <c r="P3958" s="4">
        <f t="shared" si="952"/>
        <v>62</v>
      </c>
      <c r="Q3958" s="4">
        <f t="shared" si="954"/>
        <v>20</v>
      </c>
      <c r="R3958" s="11"/>
    </row>
    <row r="3959" spans="1:18" x14ac:dyDescent="0.2">
      <c r="A3959" s="1" t="s">
        <v>4059</v>
      </c>
      <c r="B3959" s="4" t="str">
        <f t="shared" si="944"/>
        <v>2022-11-02</v>
      </c>
      <c r="C3959" s="3">
        <v>44867</v>
      </c>
      <c r="E3959" s="4" t="str">
        <f t="shared" si="945"/>
        <v>36.0;48.0;43.0;62.0</v>
      </c>
      <c r="F3959" s="4" t="str">
        <f t="shared" si="946"/>
        <v>36.0;48.0</v>
      </c>
      <c r="G3959" s="4" t="str">
        <f t="shared" si="947"/>
        <v>36.0</v>
      </c>
      <c r="H3959" s="4" t="str">
        <f t="shared" si="948"/>
        <v>48.0</v>
      </c>
      <c r="I3959" s="4" t="str">
        <f t="shared" si="949"/>
        <v>43.0;62.0</v>
      </c>
      <c r="J3959" s="4" t="str">
        <f t="shared" si="950"/>
        <v>43.0</v>
      </c>
      <c r="K3959" s="4" t="str">
        <f t="shared" si="951"/>
        <v>62.0</v>
      </c>
      <c r="L3959" s="4">
        <f t="shared" si="955"/>
        <v>36</v>
      </c>
      <c r="M3959" s="4">
        <f t="shared" si="955"/>
        <v>48</v>
      </c>
      <c r="N3959" s="10">
        <f t="shared" si="953"/>
        <v>-0.25</v>
      </c>
      <c r="O3959" s="4">
        <f t="shared" si="952"/>
        <v>43</v>
      </c>
      <c r="P3959" s="4">
        <f t="shared" si="952"/>
        <v>62</v>
      </c>
      <c r="Q3959" s="4">
        <f t="shared" si="954"/>
        <v>19</v>
      </c>
      <c r="R3959" s="11"/>
    </row>
    <row r="3960" spans="1:18" x14ac:dyDescent="0.2">
      <c r="A3960" s="1" t="s">
        <v>4060</v>
      </c>
      <c r="B3960" s="4" t="str">
        <f t="shared" si="944"/>
        <v>2022-11-03</v>
      </c>
      <c r="C3960" s="3">
        <v>44868</v>
      </c>
      <c r="E3960" s="4" t="str">
        <f t="shared" si="945"/>
        <v>36.0;48.0;43.0;63.0</v>
      </c>
      <c r="F3960" s="4" t="str">
        <f t="shared" si="946"/>
        <v>36.0;48.0</v>
      </c>
      <c r="G3960" s="4" t="str">
        <f t="shared" si="947"/>
        <v>36.0</v>
      </c>
      <c r="H3960" s="4" t="str">
        <f t="shared" si="948"/>
        <v>48.0</v>
      </c>
      <c r="I3960" s="4" t="str">
        <f t="shared" si="949"/>
        <v>43.0;63.0</v>
      </c>
      <c r="J3960" s="4" t="str">
        <f t="shared" si="950"/>
        <v>43.0</v>
      </c>
      <c r="K3960" s="4" t="str">
        <f t="shared" si="951"/>
        <v>63.0</v>
      </c>
      <c r="L3960" s="4">
        <f t="shared" si="955"/>
        <v>36</v>
      </c>
      <c r="M3960" s="4">
        <f t="shared" si="955"/>
        <v>48</v>
      </c>
      <c r="N3960" s="10">
        <f t="shared" si="953"/>
        <v>-0.25</v>
      </c>
      <c r="O3960" s="4">
        <f t="shared" si="952"/>
        <v>43</v>
      </c>
      <c r="P3960" s="4">
        <f t="shared" si="952"/>
        <v>63</v>
      </c>
      <c r="Q3960" s="4">
        <f t="shared" si="954"/>
        <v>20</v>
      </c>
      <c r="R3960" s="11"/>
    </row>
    <row r="3961" spans="1:18" x14ac:dyDescent="0.2">
      <c r="A3961" s="1" t="s">
        <v>4061</v>
      </c>
      <c r="B3961" s="4" t="str">
        <f t="shared" si="944"/>
        <v>2022-11-04</v>
      </c>
      <c r="C3961" s="3">
        <v>44869</v>
      </c>
      <c r="E3961" s="4" t="str">
        <f t="shared" si="945"/>
        <v>36.0;48.0;43.0;63.0</v>
      </c>
      <c r="F3961" s="4" t="str">
        <f t="shared" si="946"/>
        <v>36.0;48.0</v>
      </c>
      <c r="G3961" s="4" t="str">
        <f t="shared" si="947"/>
        <v>36.0</v>
      </c>
      <c r="H3961" s="4" t="str">
        <f t="shared" si="948"/>
        <v>48.0</v>
      </c>
      <c r="I3961" s="4" t="str">
        <f t="shared" si="949"/>
        <v>43.0;63.0</v>
      </c>
      <c r="J3961" s="4" t="str">
        <f t="shared" si="950"/>
        <v>43.0</v>
      </c>
      <c r="K3961" s="4" t="str">
        <f t="shared" si="951"/>
        <v>63.0</v>
      </c>
      <c r="L3961" s="4">
        <f t="shared" si="955"/>
        <v>36</v>
      </c>
      <c r="M3961" s="4">
        <f t="shared" si="955"/>
        <v>48</v>
      </c>
      <c r="N3961" s="10">
        <f t="shared" si="953"/>
        <v>-0.25</v>
      </c>
      <c r="O3961" s="4">
        <f t="shared" si="952"/>
        <v>43</v>
      </c>
      <c r="P3961" s="4">
        <f t="shared" si="952"/>
        <v>63</v>
      </c>
      <c r="Q3961" s="4">
        <f t="shared" si="954"/>
        <v>20</v>
      </c>
      <c r="R3961" s="11"/>
    </row>
    <row r="3962" spans="1:18" x14ac:dyDescent="0.2">
      <c r="A3962" s="1" t="s">
        <v>4062</v>
      </c>
      <c r="B3962" s="4" t="str">
        <f t="shared" si="944"/>
        <v>2022-11-05</v>
      </c>
      <c r="C3962" s="3">
        <v>44870</v>
      </c>
      <c r="E3962" s="4" t="str">
        <f t="shared" si="945"/>
        <v>36.0;47.0;44.0;63.0</v>
      </c>
      <c r="F3962" s="4" t="str">
        <f t="shared" si="946"/>
        <v>36.0;47.0</v>
      </c>
      <c r="G3962" s="4" t="str">
        <f t="shared" si="947"/>
        <v>36.0</v>
      </c>
      <c r="H3962" s="4" t="str">
        <f t="shared" si="948"/>
        <v>47.0</v>
      </c>
      <c r="I3962" s="4" t="str">
        <f t="shared" si="949"/>
        <v>44.0;63.0</v>
      </c>
      <c r="J3962" s="4" t="str">
        <f t="shared" si="950"/>
        <v>44.0</v>
      </c>
      <c r="K3962" s="4" t="str">
        <f t="shared" si="951"/>
        <v>63.0</v>
      </c>
      <c r="L3962" s="4">
        <f t="shared" si="955"/>
        <v>36</v>
      </c>
      <c r="M3962" s="4">
        <f t="shared" si="955"/>
        <v>47</v>
      </c>
      <c r="N3962" s="10">
        <f t="shared" si="953"/>
        <v>-0.23404255319148937</v>
      </c>
      <c r="O3962" s="4">
        <f t="shared" si="952"/>
        <v>44</v>
      </c>
      <c r="P3962" s="4">
        <f t="shared" si="952"/>
        <v>63</v>
      </c>
      <c r="Q3962" s="4">
        <f t="shared" si="954"/>
        <v>19</v>
      </c>
      <c r="R3962" s="11"/>
    </row>
    <row r="3963" spans="1:18" x14ac:dyDescent="0.2">
      <c r="A3963" s="1" t="s">
        <v>4063</v>
      </c>
      <c r="B3963" s="4" t="str">
        <f t="shared" si="944"/>
        <v>2022-11-06</v>
      </c>
      <c r="C3963" s="3">
        <v>44871</v>
      </c>
      <c r="E3963" s="4" t="str">
        <f t="shared" si="945"/>
        <v>37.0;47.0;44.0;63.0</v>
      </c>
      <c r="F3963" s="4" t="str">
        <f t="shared" si="946"/>
        <v>37.0;47.0</v>
      </c>
      <c r="G3963" s="4" t="str">
        <f t="shared" si="947"/>
        <v>37.0</v>
      </c>
      <c r="H3963" s="4" t="str">
        <f t="shared" si="948"/>
        <v>47.0</v>
      </c>
      <c r="I3963" s="4" t="str">
        <f t="shared" si="949"/>
        <v>44.0;63.0</v>
      </c>
      <c r="J3963" s="4" t="str">
        <f t="shared" si="950"/>
        <v>44.0</v>
      </c>
      <c r="K3963" s="4" t="str">
        <f t="shared" si="951"/>
        <v>63.0</v>
      </c>
      <c r="L3963" s="4">
        <f t="shared" si="955"/>
        <v>37</v>
      </c>
      <c r="M3963" s="4">
        <f t="shared" si="955"/>
        <v>47</v>
      </c>
      <c r="N3963" s="10">
        <f t="shared" si="953"/>
        <v>-0.21276595744680848</v>
      </c>
      <c r="O3963" s="4">
        <f t="shared" si="952"/>
        <v>44</v>
      </c>
      <c r="P3963" s="4">
        <f t="shared" si="952"/>
        <v>63</v>
      </c>
      <c r="Q3963" s="4">
        <f t="shared" si="954"/>
        <v>19</v>
      </c>
      <c r="R3963" s="11"/>
    </row>
    <row r="3964" spans="1:18" x14ac:dyDescent="0.2">
      <c r="A3964" s="1" t="s">
        <v>4064</v>
      </c>
      <c r="B3964" s="4" t="str">
        <f t="shared" si="944"/>
        <v>2022-11-07</v>
      </c>
      <c r="C3964" s="3">
        <v>44872</v>
      </c>
      <c r="E3964" s="4" t="str">
        <f t="shared" si="945"/>
        <v>37.0;47.0;44.0;63.0</v>
      </c>
      <c r="F3964" s="4" t="str">
        <f t="shared" si="946"/>
        <v>37.0;47.0</v>
      </c>
      <c r="G3964" s="4" t="str">
        <f t="shared" si="947"/>
        <v>37.0</v>
      </c>
      <c r="H3964" s="4" t="str">
        <f t="shared" si="948"/>
        <v>47.0</v>
      </c>
      <c r="I3964" s="4" t="str">
        <f t="shared" si="949"/>
        <v>44.0;63.0</v>
      </c>
      <c r="J3964" s="4" t="str">
        <f t="shared" si="950"/>
        <v>44.0</v>
      </c>
      <c r="K3964" s="4" t="str">
        <f t="shared" si="951"/>
        <v>63.0</v>
      </c>
      <c r="L3964" s="4">
        <f t="shared" si="955"/>
        <v>37</v>
      </c>
      <c r="M3964" s="4">
        <f t="shared" si="955"/>
        <v>47</v>
      </c>
      <c r="N3964" s="10">
        <f t="shared" si="953"/>
        <v>-0.21276595744680848</v>
      </c>
      <c r="O3964" s="4">
        <f t="shared" si="952"/>
        <v>44</v>
      </c>
      <c r="P3964" s="4">
        <f t="shared" si="952"/>
        <v>63</v>
      </c>
      <c r="Q3964" s="4">
        <f t="shared" si="954"/>
        <v>19</v>
      </c>
      <c r="R3964" s="11"/>
    </row>
    <row r="3965" spans="1:18" x14ac:dyDescent="0.2">
      <c r="A3965" s="1" t="s">
        <v>4065</v>
      </c>
      <c r="B3965" s="4" t="str">
        <f t="shared" si="944"/>
        <v>2022-11-08</v>
      </c>
      <c r="C3965" s="3">
        <v>44873</v>
      </c>
      <c r="E3965" s="4" t="str">
        <f t="shared" si="945"/>
        <v>37.0;47.0;44.0;63.0</v>
      </c>
      <c r="F3965" s="4" t="str">
        <f t="shared" si="946"/>
        <v>37.0;47.0</v>
      </c>
      <c r="G3965" s="4" t="str">
        <f t="shared" si="947"/>
        <v>37.0</v>
      </c>
      <c r="H3965" s="4" t="str">
        <f t="shared" si="948"/>
        <v>47.0</v>
      </c>
      <c r="I3965" s="4" t="str">
        <f t="shared" si="949"/>
        <v>44.0;63.0</v>
      </c>
      <c r="J3965" s="4" t="str">
        <f t="shared" si="950"/>
        <v>44.0</v>
      </c>
      <c r="K3965" s="4" t="str">
        <f t="shared" si="951"/>
        <v>63.0</v>
      </c>
      <c r="L3965" s="4">
        <f t="shared" si="955"/>
        <v>37</v>
      </c>
      <c r="M3965" s="4">
        <f t="shared" si="955"/>
        <v>47</v>
      </c>
      <c r="N3965" s="10">
        <f t="shared" si="953"/>
        <v>-0.21276595744680848</v>
      </c>
      <c r="O3965" s="4">
        <f t="shared" si="952"/>
        <v>44</v>
      </c>
      <c r="P3965" s="4">
        <f t="shared" si="952"/>
        <v>63</v>
      </c>
      <c r="Q3965" s="4">
        <f t="shared" si="954"/>
        <v>19</v>
      </c>
      <c r="R3965" s="11"/>
    </row>
    <row r="3966" spans="1:18" x14ac:dyDescent="0.2">
      <c r="A3966" s="1" t="s">
        <v>4066</v>
      </c>
      <c r="B3966" s="4" t="str">
        <f t="shared" si="944"/>
        <v>2022-11-09</v>
      </c>
      <c r="C3966" s="3">
        <v>44874</v>
      </c>
      <c r="E3966" s="4" t="str">
        <f t="shared" si="945"/>
        <v>38.0;46.0;43.0;64.0</v>
      </c>
      <c r="F3966" s="4" t="str">
        <f t="shared" si="946"/>
        <v>38.0;46.0</v>
      </c>
      <c r="G3966" s="4" t="str">
        <f t="shared" si="947"/>
        <v>38.0</v>
      </c>
      <c r="H3966" s="4" t="str">
        <f t="shared" si="948"/>
        <v>46.0</v>
      </c>
      <c r="I3966" s="4" t="str">
        <f t="shared" si="949"/>
        <v>43.0;64.0</v>
      </c>
      <c r="J3966" s="4" t="str">
        <f t="shared" si="950"/>
        <v>43.0</v>
      </c>
      <c r="K3966" s="4" t="str">
        <f t="shared" si="951"/>
        <v>64.0</v>
      </c>
      <c r="L3966" s="4">
        <f t="shared" si="955"/>
        <v>38</v>
      </c>
      <c r="M3966" s="4">
        <f t="shared" si="955"/>
        <v>46</v>
      </c>
      <c r="N3966" s="10">
        <f t="shared" si="953"/>
        <v>-0.17391304347826086</v>
      </c>
      <c r="O3966" s="4">
        <f t="shared" si="952"/>
        <v>43</v>
      </c>
      <c r="P3966" s="4">
        <f t="shared" si="952"/>
        <v>64</v>
      </c>
      <c r="Q3966" s="4">
        <f t="shared" si="954"/>
        <v>21</v>
      </c>
      <c r="R3966" s="11"/>
    </row>
    <row r="3967" spans="1:18" x14ac:dyDescent="0.2">
      <c r="A3967" s="1" t="s">
        <v>4067</v>
      </c>
      <c r="B3967" s="4" t="str">
        <f t="shared" si="944"/>
        <v>2022-11-10</v>
      </c>
      <c r="C3967" s="3">
        <v>44875</v>
      </c>
      <c r="E3967" s="4" t="str">
        <f t="shared" si="945"/>
        <v>38.0;46.0;43.0;64.0</v>
      </c>
      <c r="F3967" s="4" t="str">
        <f t="shared" si="946"/>
        <v>38.0;46.0</v>
      </c>
      <c r="G3967" s="4" t="str">
        <f t="shared" si="947"/>
        <v>38.0</v>
      </c>
      <c r="H3967" s="4" t="str">
        <f t="shared" si="948"/>
        <v>46.0</v>
      </c>
      <c r="I3967" s="4" t="str">
        <f t="shared" si="949"/>
        <v>43.0;64.0</v>
      </c>
      <c r="J3967" s="4" t="str">
        <f t="shared" si="950"/>
        <v>43.0</v>
      </c>
      <c r="K3967" s="4" t="str">
        <f t="shared" si="951"/>
        <v>64.0</v>
      </c>
      <c r="L3967" s="4">
        <f t="shared" si="955"/>
        <v>38</v>
      </c>
      <c r="M3967" s="4">
        <f t="shared" si="955"/>
        <v>46</v>
      </c>
      <c r="N3967" s="10">
        <f t="shared" si="953"/>
        <v>-0.17391304347826086</v>
      </c>
      <c r="O3967" s="4">
        <f t="shared" si="952"/>
        <v>43</v>
      </c>
      <c r="P3967" s="4">
        <f t="shared" si="952"/>
        <v>64</v>
      </c>
      <c r="Q3967" s="4">
        <f t="shared" si="954"/>
        <v>21</v>
      </c>
      <c r="R3967" s="11"/>
    </row>
    <row r="3968" spans="1:18" x14ac:dyDescent="0.2">
      <c r="A3968" s="1" t="s">
        <v>4068</v>
      </c>
      <c r="B3968" s="4" t="str">
        <f t="shared" si="944"/>
        <v>2022-11-11</v>
      </c>
      <c r="C3968" s="3">
        <v>44876</v>
      </c>
      <c r="E3968" s="4" t="str">
        <f t="shared" si="945"/>
        <v>38.0;45.0;43.0;65.0</v>
      </c>
      <c r="F3968" s="4" t="str">
        <f t="shared" si="946"/>
        <v>38.0;45.0</v>
      </c>
      <c r="G3968" s="4" t="str">
        <f t="shared" si="947"/>
        <v>38.0</v>
      </c>
      <c r="H3968" s="4" t="str">
        <f t="shared" si="948"/>
        <v>45.0</v>
      </c>
      <c r="I3968" s="4" t="str">
        <f t="shared" si="949"/>
        <v>43.0;65.0</v>
      </c>
      <c r="J3968" s="4" t="str">
        <f t="shared" si="950"/>
        <v>43.0</v>
      </c>
      <c r="K3968" s="4" t="str">
        <f t="shared" si="951"/>
        <v>65.0</v>
      </c>
      <c r="L3968" s="4">
        <f t="shared" si="955"/>
        <v>38</v>
      </c>
      <c r="M3968" s="4">
        <f t="shared" si="955"/>
        <v>45</v>
      </c>
      <c r="N3968" s="10">
        <f t="shared" si="953"/>
        <v>-0.15555555555555556</v>
      </c>
      <c r="O3968" s="4">
        <f t="shared" si="952"/>
        <v>43</v>
      </c>
      <c r="P3968" s="4">
        <f t="shared" si="952"/>
        <v>65</v>
      </c>
      <c r="Q3968" s="4">
        <f t="shared" si="954"/>
        <v>22</v>
      </c>
      <c r="R3968" s="11"/>
    </row>
    <row r="3969" spans="1:18" x14ac:dyDescent="0.2">
      <c r="A3969" s="1" t="s">
        <v>4069</v>
      </c>
      <c r="B3969" s="4" t="str">
        <f t="shared" si="944"/>
        <v>2022-11-12</v>
      </c>
      <c r="C3969" s="3">
        <v>44877</v>
      </c>
      <c r="E3969" s="4" t="str">
        <f t="shared" si="945"/>
        <v>38.0;44.0;43.0;65.0</v>
      </c>
      <c r="F3969" s="4" t="str">
        <f t="shared" si="946"/>
        <v>38.0;44.0</v>
      </c>
      <c r="G3969" s="4" t="str">
        <f t="shared" si="947"/>
        <v>38.0</v>
      </c>
      <c r="H3969" s="4" t="str">
        <f t="shared" si="948"/>
        <v>44.0</v>
      </c>
      <c r="I3969" s="4" t="str">
        <f t="shared" si="949"/>
        <v>43.0;65.0</v>
      </c>
      <c r="J3969" s="4" t="str">
        <f t="shared" si="950"/>
        <v>43.0</v>
      </c>
      <c r="K3969" s="4" t="str">
        <f t="shared" si="951"/>
        <v>65.0</v>
      </c>
      <c r="L3969" s="4">
        <f t="shared" si="955"/>
        <v>38</v>
      </c>
      <c r="M3969" s="4">
        <f t="shared" si="955"/>
        <v>44</v>
      </c>
      <c r="N3969" s="10">
        <f t="shared" si="953"/>
        <v>-0.13636363636363635</v>
      </c>
      <c r="O3969" s="4">
        <f t="shared" si="952"/>
        <v>43</v>
      </c>
      <c r="P3969" s="4">
        <f t="shared" si="952"/>
        <v>65</v>
      </c>
      <c r="Q3969" s="4">
        <f t="shared" si="954"/>
        <v>22</v>
      </c>
      <c r="R3969" s="11"/>
    </row>
    <row r="3970" spans="1:18" x14ac:dyDescent="0.2">
      <c r="A3970" s="1" t="s">
        <v>4070</v>
      </c>
      <c r="B3970" s="4" t="str">
        <f t="shared" si="944"/>
        <v>2022-11-13</v>
      </c>
      <c r="C3970" s="3">
        <v>44878</v>
      </c>
      <c r="E3970" s="4" t="str">
        <f t="shared" si="945"/>
        <v>38.0;44.0;43.0;67.0</v>
      </c>
      <c r="F3970" s="4" t="str">
        <f t="shared" si="946"/>
        <v>38.0;44.0</v>
      </c>
      <c r="G3970" s="4" t="str">
        <f t="shared" si="947"/>
        <v>38.0</v>
      </c>
      <c r="H3970" s="4" t="str">
        <f t="shared" si="948"/>
        <v>44.0</v>
      </c>
      <c r="I3970" s="4" t="str">
        <f t="shared" si="949"/>
        <v>43.0;67.0</v>
      </c>
      <c r="J3970" s="4" t="str">
        <f t="shared" si="950"/>
        <v>43.0</v>
      </c>
      <c r="K3970" s="4" t="str">
        <f t="shared" si="951"/>
        <v>67.0</v>
      </c>
      <c r="L3970" s="4">
        <f t="shared" si="955"/>
        <v>38</v>
      </c>
      <c r="M3970" s="4">
        <f t="shared" si="955"/>
        <v>44</v>
      </c>
      <c r="N3970" s="10">
        <f t="shared" si="953"/>
        <v>-0.13636363636363635</v>
      </c>
      <c r="O3970" s="4">
        <f t="shared" si="952"/>
        <v>43</v>
      </c>
      <c r="P3970" s="4">
        <f t="shared" si="952"/>
        <v>67</v>
      </c>
      <c r="Q3970" s="4">
        <f t="shared" si="954"/>
        <v>24</v>
      </c>
      <c r="R3970" s="11"/>
    </row>
    <row r="3971" spans="1:18" x14ac:dyDescent="0.2">
      <c r="A3971" s="1" t="s">
        <v>4071</v>
      </c>
      <c r="B3971" s="4" t="str">
        <f t="shared" si="944"/>
        <v>2022-11-14</v>
      </c>
      <c r="C3971" s="3">
        <v>44879</v>
      </c>
      <c r="E3971" s="4" t="str">
        <f t="shared" si="945"/>
        <v>38.0;44.0;43.0;68.0</v>
      </c>
      <c r="F3971" s="4" t="str">
        <f t="shared" si="946"/>
        <v>38.0;44.0</v>
      </c>
      <c r="G3971" s="4" t="str">
        <f t="shared" si="947"/>
        <v>38.0</v>
      </c>
      <c r="H3971" s="4" t="str">
        <f t="shared" si="948"/>
        <v>44.0</v>
      </c>
      <c r="I3971" s="4" t="str">
        <f t="shared" si="949"/>
        <v>43.0;68.0</v>
      </c>
      <c r="J3971" s="4" t="str">
        <f t="shared" si="950"/>
        <v>43.0</v>
      </c>
      <c r="K3971" s="4" t="str">
        <f t="shared" si="951"/>
        <v>68.0</v>
      </c>
      <c r="L3971" s="4">
        <f t="shared" si="955"/>
        <v>38</v>
      </c>
      <c r="M3971" s="4">
        <f t="shared" si="955"/>
        <v>44</v>
      </c>
      <c r="N3971" s="10">
        <f t="shared" si="953"/>
        <v>-0.13636363636363635</v>
      </c>
      <c r="O3971" s="4">
        <f t="shared" si="952"/>
        <v>43</v>
      </c>
      <c r="P3971" s="4">
        <f t="shared" si="952"/>
        <v>68</v>
      </c>
      <c r="Q3971" s="4">
        <f t="shared" si="954"/>
        <v>25</v>
      </c>
      <c r="R3971" s="11"/>
    </row>
    <row r="3972" spans="1:18" x14ac:dyDescent="0.2">
      <c r="A3972" s="1" t="s">
        <v>4072</v>
      </c>
      <c r="B3972" s="4" t="str">
        <f t="shared" ref="B3972:B4035" si="956">LEFT(A3972,10)</f>
        <v>2022-11-15</v>
      </c>
      <c r="C3972" s="3">
        <v>44880</v>
      </c>
      <c r="E3972" s="4" t="str">
        <f t="shared" ref="E3972:E4035" si="957">RIGHT(A3972,19)</f>
        <v>39.0;43.0;43.0;69.0</v>
      </c>
      <c r="F3972" s="4" t="str">
        <f t="shared" ref="F3972:F4035" si="958">LEFT(E3972,9)</f>
        <v>39.0;43.0</v>
      </c>
      <c r="G3972" s="4" t="str">
        <f t="shared" ref="G3972:G4035" si="959">LEFT(F3972,4)</f>
        <v>39.0</v>
      </c>
      <c r="H3972" s="4" t="str">
        <f t="shared" ref="H3972:H4035" si="960">RIGHT(F3972,4)</f>
        <v>43.0</v>
      </c>
      <c r="I3972" s="4" t="str">
        <f t="shared" ref="I3972:I4035" si="961">RIGHT(E3972,9)</f>
        <v>43.0;69.0</v>
      </c>
      <c r="J3972" s="4" t="str">
        <f t="shared" ref="J3972:J4035" si="962">LEFT(I3972,4)</f>
        <v>43.0</v>
      </c>
      <c r="K3972" s="4" t="str">
        <f t="shared" ref="K3972:K4035" si="963">RIGHT(I3972,4)</f>
        <v>69.0</v>
      </c>
      <c r="L3972" s="4">
        <f t="shared" si="955"/>
        <v>39</v>
      </c>
      <c r="M3972" s="4">
        <f t="shared" si="955"/>
        <v>43</v>
      </c>
      <c r="N3972" s="10">
        <f t="shared" si="953"/>
        <v>-9.3023255813953543E-2</v>
      </c>
      <c r="O3972" s="4">
        <f t="shared" ref="O3972:P4035" si="964">VALUE(J3972)</f>
        <v>43</v>
      </c>
      <c r="P3972" s="4">
        <f t="shared" si="964"/>
        <v>69</v>
      </c>
      <c r="Q3972" s="4">
        <f t="shared" si="954"/>
        <v>26</v>
      </c>
      <c r="R3972" s="11"/>
    </row>
    <row r="3973" spans="1:18" x14ac:dyDescent="0.2">
      <c r="A3973" s="1" t="s">
        <v>4073</v>
      </c>
      <c r="B3973" s="4" t="str">
        <f t="shared" si="956"/>
        <v>2022-11-16</v>
      </c>
      <c r="C3973" s="3">
        <v>44881</v>
      </c>
      <c r="E3973" s="4" t="str">
        <f t="shared" si="957"/>
        <v>40.0;43.0;42.0;70.0</v>
      </c>
      <c r="F3973" s="4" t="str">
        <f t="shared" si="958"/>
        <v>40.0;43.0</v>
      </c>
      <c r="G3973" s="4" t="str">
        <f t="shared" si="959"/>
        <v>40.0</v>
      </c>
      <c r="H3973" s="4" t="str">
        <f t="shared" si="960"/>
        <v>43.0</v>
      </c>
      <c r="I3973" s="4" t="str">
        <f t="shared" si="961"/>
        <v>42.0;70.0</v>
      </c>
      <c r="J3973" s="4" t="str">
        <f t="shared" si="962"/>
        <v>42.0</v>
      </c>
      <c r="K3973" s="4" t="str">
        <f t="shared" si="963"/>
        <v>70.0</v>
      </c>
      <c r="L3973" s="4">
        <f t="shared" si="955"/>
        <v>40</v>
      </c>
      <c r="M3973" s="4">
        <f t="shared" si="955"/>
        <v>43</v>
      </c>
      <c r="N3973" s="10">
        <f t="shared" ref="N3973:N4036" si="965">L3973/M3973-1</f>
        <v>-6.9767441860465129E-2</v>
      </c>
      <c r="O3973" s="4">
        <f t="shared" si="964"/>
        <v>42</v>
      </c>
      <c r="P3973" s="4">
        <f t="shared" si="964"/>
        <v>70</v>
      </c>
      <c r="Q3973" s="4">
        <f t="shared" ref="Q3973:Q4036" si="966">P3973-O3973</f>
        <v>28</v>
      </c>
      <c r="R3973" s="11"/>
    </row>
    <row r="3974" spans="1:18" x14ac:dyDescent="0.2">
      <c r="A3974" s="1" t="s">
        <v>4074</v>
      </c>
      <c r="B3974" s="4" t="str">
        <f t="shared" si="956"/>
        <v>2022-11-17</v>
      </c>
      <c r="C3974" s="3">
        <v>44882</v>
      </c>
      <c r="E3974" s="4" t="str">
        <f t="shared" si="957"/>
        <v>40.0;42.0;42.0;71.0</v>
      </c>
      <c r="F3974" s="4" t="str">
        <f t="shared" si="958"/>
        <v>40.0;42.0</v>
      </c>
      <c r="G3974" s="4" t="str">
        <f t="shared" si="959"/>
        <v>40.0</v>
      </c>
      <c r="H3974" s="4" t="str">
        <f t="shared" si="960"/>
        <v>42.0</v>
      </c>
      <c r="I3974" s="4" t="str">
        <f t="shared" si="961"/>
        <v>42.0;71.0</v>
      </c>
      <c r="J3974" s="4" t="str">
        <f t="shared" si="962"/>
        <v>42.0</v>
      </c>
      <c r="K3974" s="4" t="str">
        <f t="shared" si="963"/>
        <v>71.0</v>
      </c>
      <c r="L3974" s="4">
        <f t="shared" si="955"/>
        <v>40</v>
      </c>
      <c r="M3974" s="4">
        <f t="shared" si="955"/>
        <v>42</v>
      </c>
      <c r="N3974" s="10">
        <f t="shared" si="965"/>
        <v>-4.7619047619047672E-2</v>
      </c>
      <c r="O3974" s="4">
        <f t="shared" si="964"/>
        <v>42</v>
      </c>
      <c r="P3974" s="4">
        <f t="shared" si="964"/>
        <v>71</v>
      </c>
      <c r="Q3974" s="4">
        <f t="shared" si="966"/>
        <v>29</v>
      </c>
      <c r="R3974" s="11"/>
    </row>
    <row r="3975" spans="1:18" x14ac:dyDescent="0.2">
      <c r="A3975" s="1" t="s">
        <v>4075</v>
      </c>
      <c r="B3975" s="4" t="str">
        <f t="shared" si="956"/>
        <v>2022-11-18</v>
      </c>
      <c r="C3975" s="3">
        <v>44883</v>
      </c>
      <c r="E3975" s="4" t="str">
        <f t="shared" si="957"/>
        <v>41.0;42.0;42.0;71.0</v>
      </c>
      <c r="F3975" s="4" t="str">
        <f t="shared" si="958"/>
        <v>41.0;42.0</v>
      </c>
      <c r="G3975" s="4" t="str">
        <f t="shared" si="959"/>
        <v>41.0</v>
      </c>
      <c r="H3975" s="4" t="str">
        <f t="shared" si="960"/>
        <v>42.0</v>
      </c>
      <c r="I3975" s="4" t="str">
        <f t="shared" si="961"/>
        <v>42.0;71.0</v>
      </c>
      <c r="J3975" s="4" t="str">
        <f t="shared" si="962"/>
        <v>42.0</v>
      </c>
      <c r="K3975" s="4" t="str">
        <f t="shared" si="963"/>
        <v>71.0</v>
      </c>
      <c r="L3975" s="4">
        <f t="shared" si="955"/>
        <v>41</v>
      </c>
      <c r="M3975" s="4">
        <f t="shared" si="955"/>
        <v>42</v>
      </c>
      <c r="N3975" s="10">
        <f t="shared" si="965"/>
        <v>-2.3809523809523836E-2</v>
      </c>
      <c r="O3975" s="4">
        <f t="shared" si="964"/>
        <v>42</v>
      </c>
      <c r="P3975" s="4">
        <f t="shared" si="964"/>
        <v>71</v>
      </c>
      <c r="Q3975" s="4">
        <f t="shared" si="966"/>
        <v>29</v>
      </c>
      <c r="R3975" s="11"/>
    </row>
    <row r="3976" spans="1:18" x14ac:dyDescent="0.2">
      <c r="A3976" s="1" t="s">
        <v>4076</v>
      </c>
      <c r="B3976" s="4" t="str">
        <f t="shared" si="956"/>
        <v>2022-11-19</v>
      </c>
      <c r="C3976" s="3">
        <v>44884</v>
      </c>
      <c r="E3976" s="4" t="str">
        <f t="shared" si="957"/>
        <v>41.0;41.0;42.0;71.0</v>
      </c>
      <c r="F3976" s="4" t="str">
        <f t="shared" si="958"/>
        <v>41.0;41.0</v>
      </c>
      <c r="G3976" s="4" t="str">
        <f t="shared" si="959"/>
        <v>41.0</v>
      </c>
      <c r="H3976" s="4" t="str">
        <f t="shared" si="960"/>
        <v>41.0</v>
      </c>
      <c r="I3976" s="4" t="str">
        <f t="shared" si="961"/>
        <v>42.0;71.0</v>
      </c>
      <c r="J3976" s="4" t="str">
        <f t="shared" si="962"/>
        <v>42.0</v>
      </c>
      <c r="K3976" s="4" t="str">
        <f t="shared" si="963"/>
        <v>71.0</v>
      </c>
      <c r="L3976" s="4">
        <f t="shared" si="955"/>
        <v>41</v>
      </c>
      <c r="M3976" s="4">
        <f t="shared" si="955"/>
        <v>41</v>
      </c>
      <c r="N3976" s="10">
        <f t="shared" si="965"/>
        <v>0</v>
      </c>
      <c r="O3976" s="4">
        <f t="shared" si="964"/>
        <v>42</v>
      </c>
      <c r="P3976" s="4">
        <f t="shared" si="964"/>
        <v>71</v>
      </c>
      <c r="Q3976" s="4">
        <f t="shared" si="966"/>
        <v>29</v>
      </c>
      <c r="R3976" s="11"/>
    </row>
    <row r="3977" spans="1:18" x14ac:dyDescent="0.2">
      <c r="A3977" s="1" t="s">
        <v>4077</v>
      </c>
      <c r="B3977" s="4" t="str">
        <f t="shared" si="956"/>
        <v>2022-11-20</v>
      </c>
      <c r="C3977" s="3">
        <v>44885</v>
      </c>
      <c r="E3977" s="4" t="str">
        <f t="shared" si="957"/>
        <v>41.0;41.0;42.0;72.0</v>
      </c>
      <c r="F3977" s="4" t="str">
        <f t="shared" si="958"/>
        <v>41.0;41.0</v>
      </c>
      <c r="G3977" s="4" t="str">
        <f t="shared" si="959"/>
        <v>41.0</v>
      </c>
      <c r="H3977" s="4" t="str">
        <f t="shared" si="960"/>
        <v>41.0</v>
      </c>
      <c r="I3977" s="4" t="str">
        <f t="shared" si="961"/>
        <v>42.0;72.0</v>
      </c>
      <c r="J3977" s="4" t="str">
        <f t="shared" si="962"/>
        <v>42.0</v>
      </c>
      <c r="K3977" s="4" t="str">
        <f t="shared" si="963"/>
        <v>72.0</v>
      </c>
      <c r="L3977" s="4">
        <f t="shared" si="955"/>
        <v>41</v>
      </c>
      <c r="M3977" s="4">
        <f t="shared" si="955"/>
        <v>41</v>
      </c>
      <c r="N3977" s="10">
        <f t="shared" si="965"/>
        <v>0</v>
      </c>
      <c r="O3977" s="4">
        <f t="shared" si="964"/>
        <v>42</v>
      </c>
      <c r="P3977" s="4">
        <f t="shared" si="964"/>
        <v>72</v>
      </c>
      <c r="Q3977" s="4">
        <f t="shared" si="966"/>
        <v>30</v>
      </c>
      <c r="R3977" s="11"/>
    </row>
    <row r="3978" spans="1:18" x14ac:dyDescent="0.2">
      <c r="A3978" s="1" t="s">
        <v>4078</v>
      </c>
      <c r="B3978" s="4" t="str">
        <f t="shared" si="956"/>
        <v>2022-11-21</v>
      </c>
      <c r="C3978" s="3">
        <v>44886</v>
      </c>
      <c r="E3978" s="4" t="str">
        <f t="shared" si="957"/>
        <v>42.0;40.0;41.0;72.0</v>
      </c>
      <c r="F3978" s="4" t="str">
        <f t="shared" si="958"/>
        <v>42.0;40.0</v>
      </c>
      <c r="G3978" s="4" t="str">
        <f t="shared" si="959"/>
        <v>42.0</v>
      </c>
      <c r="H3978" s="4" t="str">
        <f t="shared" si="960"/>
        <v>40.0</v>
      </c>
      <c r="I3978" s="4" t="str">
        <f t="shared" si="961"/>
        <v>41.0;72.0</v>
      </c>
      <c r="J3978" s="4" t="str">
        <f t="shared" si="962"/>
        <v>41.0</v>
      </c>
      <c r="K3978" s="4" t="str">
        <f t="shared" si="963"/>
        <v>72.0</v>
      </c>
      <c r="L3978" s="4">
        <f t="shared" si="955"/>
        <v>42</v>
      </c>
      <c r="M3978" s="4">
        <f t="shared" si="955"/>
        <v>40</v>
      </c>
      <c r="N3978" s="10">
        <f t="shared" si="965"/>
        <v>5.0000000000000044E-2</v>
      </c>
      <c r="O3978" s="4">
        <f t="shared" si="964"/>
        <v>41</v>
      </c>
      <c r="P3978" s="4">
        <f t="shared" si="964"/>
        <v>72</v>
      </c>
      <c r="Q3978" s="4">
        <f t="shared" si="966"/>
        <v>31</v>
      </c>
      <c r="R3978" s="11"/>
    </row>
    <row r="3979" spans="1:18" x14ac:dyDescent="0.2">
      <c r="A3979" s="1" t="s">
        <v>4079</v>
      </c>
      <c r="B3979" s="4" t="str">
        <f t="shared" si="956"/>
        <v>2022-11-22</v>
      </c>
      <c r="C3979" s="3">
        <v>44887</v>
      </c>
      <c r="E3979" s="4" t="str">
        <f t="shared" si="957"/>
        <v>44.0;40.0;42.0;73.0</v>
      </c>
      <c r="F3979" s="4" t="str">
        <f t="shared" si="958"/>
        <v>44.0;40.0</v>
      </c>
      <c r="G3979" s="4" t="str">
        <f t="shared" si="959"/>
        <v>44.0</v>
      </c>
      <c r="H3979" s="4" t="str">
        <f t="shared" si="960"/>
        <v>40.0</v>
      </c>
      <c r="I3979" s="4" t="str">
        <f t="shared" si="961"/>
        <v>42.0;73.0</v>
      </c>
      <c r="J3979" s="4" t="str">
        <f t="shared" si="962"/>
        <v>42.0</v>
      </c>
      <c r="K3979" s="4" t="str">
        <f t="shared" si="963"/>
        <v>73.0</v>
      </c>
      <c r="L3979" s="4">
        <f t="shared" si="955"/>
        <v>44</v>
      </c>
      <c r="M3979" s="4">
        <f t="shared" si="955"/>
        <v>40</v>
      </c>
      <c r="N3979" s="10">
        <f t="shared" si="965"/>
        <v>0.10000000000000009</v>
      </c>
      <c r="O3979" s="4">
        <f t="shared" si="964"/>
        <v>42</v>
      </c>
      <c r="P3979" s="4">
        <f t="shared" si="964"/>
        <v>73</v>
      </c>
      <c r="Q3979" s="4">
        <f t="shared" si="966"/>
        <v>31</v>
      </c>
      <c r="R3979" s="11"/>
    </row>
    <row r="3980" spans="1:18" x14ac:dyDescent="0.2">
      <c r="A3980" s="1" t="s">
        <v>4080</v>
      </c>
      <c r="B3980" s="4" t="str">
        <f t="shared" si="956"/>
        <v>2022-11-23</v>
      </c>
      <c r="C3980" s="3">
        <v>44888</v>
      </c>
      <c r="E3980" s="4" t="str">
        <f t="shared" si="957"/>
        <v>46.0;40.0;42.0;73.0</v>
      </c>
      <c r="F3980" s="4" t="str">
        <f t="shared" si="958"/>
        <v>46.0;40.0</v>
      </c>
      <c r="G3980" s="4" t="str">
        <f t="shared" si="959"/>
        <v>46.0</v>
      </c>
      <c r="H3980" s="4" t="str">
        <f t="shared" si="960"/>
        <v>40.0</v>
      </c>
      <c r="I3980" s="4" t="str">
        <f t="shared" si="961"/>
        <v>42.0;73.0</v>
      </c>
      <c r="J3980" s="4" t="str">
        <f t="shared" si="962"/>
        <v>42.0</v>
      </c>
      <c r="K3980" s="4" t="str">
        <f t="shared" si="963"/>
        <v>73.0</v>
      </c>
      <c r="L3980" s="4">
        <f t="shared" si="955"/>
        <v>46</v>
      </c>
      <c r="M3980" s="4">
        <f t="shared" si="955"/>
        <v>40</v>
      </c>
      <c r="N3980" s="10">
        <f t="shared" si="965"/>
        <v>0.14999999999999991</v>
      </c>
      <c r="O3980" s="4">
        <f t="shared" si="964"/>
        <v>42</v>
      </c>
      <c r="P3980" s="4">
        <f t="shared" si="964"/>
        <v>73</v>
      </c>
      <c r="Q3980" s="4">
        <f t="shared" si="966"/>
        <v>31</v>
      </c>
      <c r="R3980" s="11"/>
    </row>
    <row r="3981" spans="1:18" x14ac:dyDescent="0.2">
      <c r="A3981" s="1" t="s">
        <v>4081</v>
      </c>
      <c r="B3981" s="4" t="str">
        <f t="shared" si="956"/>
        <v>2022-11-24</v>
      </c>
      <c r="C3981" s="3">
        <v>44889</v>
      </c>
      <c r="E3981" s="4" t="str">
        <f t="shared" si="957"/>
        <v>47.0;40.0;42.0;73.0</v>
      </c>
      <c r="F3981" s="4" t="str">
        <f t="shared" si="958"/>
        <v>47.0;40.0</v>
      </c>
      <c r="G3981" s="4" t="str">
        <f t="shared" si="959"/>
        <v>47.0</v>
      </c>
      <c r="H3981" s="4" t="str">
        <f t="shared" si="960"/>
        <v>40.0</v>
      </c>
      <c r="I3981" s="4" t="str">
        <f t="shared" si="961"/>
        <v>42.0;73.0</v>
      </c>
      <c r="J3981" s="4" t="str">
        <f t="shared" si="962"/>
        <v>42.0</v>
      </c>
      <c r="K3981" s="4" t="str">
        <f t="shared" si="963"/>
        <v>73.0</v>
      </c>
      <c r="L3981" s="4">
        <f t="shared" si="955"/>
        <v>47</v>
      </c>
      <c r="M3981" s="4">
        <f t="shared" si="955"/>
        <v>40</v>
      </c>
      <c r="N3981" s="10">
        <f t="shared" si="965"/>
        <v>0.17500000000000004</v>
      </c>
      <c r="O3981" s="4">
        <f t="shared" si="964"/>
        <v>42</v>
      </c>
      <c r="P3981" s="4">
        <f t="shared" si="964"/>
        <v>73</v>
      </c>
      <c r="Q3981" s="4">
        <f t="shared" si="966"/>
        <v>31</v>
      </c>
      <c r="R3981" s="11"/>
    </row>
    <row r="3982" spans="1:18" x14ac:dyDescent="0.2">
      <c r="A3982" s="1" t="s">
        <v>4082</v>
      </c>
      <c r="B3982" s="4" t="str">
        <f t="shared" si="956"/>
        <v>2022-11-25</v>
      </c>
      <c r="C3982" s="3">
        <v>44890</v>
      </c>
      <c r="E3982" s="4" t="str">
        <f t="shared" si="957"/>
        <v>47.0;39.0;42.0;73.0</v>
      </c>
      <c r="F3982" s="4" t="str">
        <f t="shared" si="958"/>
        <v>47.0;39.0</v>
      </c>
      <c r="G3982" s="4" t="str">
        <f t="shared" si="959"/>
        <v>47.0</v>
      </c>
      <c r="H3982" s="4" t="str">
        <f t="shared" si="960"/>
        <v>39.0</v>
      </c>
      <c r="I3982" s="4" t="str">
        <f t="shared" si="961"/>
        <v>42.0;73.0</v>
      </c>
      <c r="J3982" s="4" t="str">
        <f t="shared" si="962"/>
        <v>42.0</v>
      </c>
      <c r="K3982" s="4" t="str">
        <f t="shared" si="963"/>
        <v>73.0</v>
      </c>
      <c r="L3982" s="4">
        <f t="shared" si="955"/>
        <v>47</v>
      </c>
      <c r="M3982" s="4">
        <f t="shared" si="955"/>
        <v>39</v>
      </c>
      <c r="N3982" s="10">
        <f t="shared" si="965"/>
        <v>0.20512820512820507</v>
      </c>
      <c r="O3982" s="4">
        <f t="shared" si="964"/>
        <v>42</v>
      </c>
      <c r="P3982" s="4">
        <f t="shared" si="964"/>
        <v>73</v>
      </c>
      <c r="Q3982" s="4">
        <f t="shared" si="966"/>
        <v>31</v>
      </c>
      <c r="R3982" s="11"/>
    </row>
    <row r="3983" spans="1:18" x14ac:dyDescent="0.2">
      <c r="A3983" s="1" t="s">
        <v>4083</v>
      </c>
      <c r="B3983" s="4" t="str">
        <f t="shared" si="956"/>
        <v>2022-11-26</v>
      </c>
      <c r="C3983" s="3">
        <v>44891</v>
      </c>
      <c r="E3983" s="4" t="str">
        <f t="shared" si="957"/>
        <v>47.0;39.0;43.0;72.0</v>
      </c>
      <c r="F3983" s="4" t="str">
        <f t="shared" si="958"/>
        <v>47.0;39.0</v>
      </c>
      <c r="G3983" s="4" t="str">
        <f t="shared" si="959"/>
        <v>47.0</v>
      </c>
      <c r="H3983" s="4" t="str">
        <f t="shared" si="960"/>
        <v>39.0</v>
      </c>
      <c r="I3983" s="4" t="str">
        <f t="shared" si="961"/>
        <v>43.0;72.0</v>
      </c>
      <c r="J3983" s="4" t="str">
        <f t="shared" si="962"/>
        <v>43.0</v>
      </c>
      <c r="K3983" s="4" t="str">
        <f t="shared" si="963"/>
        <v>72.0</v>
      </c>
      <c r="L3983" s="4">
        <f t="shared" si="955"/>
        <v>47</v>
      </c>
      <c r="M3983" s="4">
        <f t="shared" si="955"/>
        <v>39</v>
      </c>
      <c r="N3983" s="10">
        <f t="shared" si="965"/>
        <v>0.20512820512820507</v>
      </c>
      <c r="O3983" s="4">
        <f t="shared" si="964"/>
        <v>43</v>
      </c>
      <c r="P3983" s="4">
        <f t="shared" si="964"/>
        <v>72</v>
      </c>
      <c r="Q3983" s="4">
        <f t="shared" si="966"/>
        <v>29</v>
      </c>
      <c r="R3983" s="11"/>
    </row>
    <row r="3984" spans="1:18" x14ac:dyDescent="0.2">
      <c r="A3984" s="1" t="s">
        <v>4084</v>
      </c>
      <c r="B3984" s="4" t="str">
        <f t="shared" si="956"/>
        <v>2022-11-27</v>
      </c>
      <c r="C3984" s="3">
        <v>44892</v>
      </c>
      <c r="E3984" s="4" t="str">
        <f t="shared" si="957"/>
        <v>47.0;39.0;42.0;73.0</v>
      </c>
      <c r="F3984" s="4" t="str">
        <f t="shared" si="958"/>
        <v>47.0;39.0</v>
      </c>
      <c r="G3984" s="4" t="str">
        <f t="shared" si="959"/>
        <v>47.0</v>
      </c>
      <c r="H3984" s="4" t="str">
        <f t="shared" si="960"/>
        <v>39.0</v>
      </c>
      <c r="I3984" s="4" t="str">
        <f t="shared" si="961"/>
        <v>42.0;73.0</v>
      </c>
      <c r="J3984" s="4" t="str">
        <f t="shared" si="962"/>
        <v>42.0</v>
      </c>
      <c r="K3984" s="4" t="str">
        <f t="shared" si="963"/>
        <v>73.0</v>
      </c>
      <c r="L3984" s="4">
        <f t="shared" si="955"/>
        <v>47</v>
      </c>
      <c r="M3984" s="4">
        <f t="shared" si="955"/>
        <v>39</v>
      </c>
      <c r="N3984" s="10">
        <f t="shared" si="965"/>
        <v>0.20512820512820507</v>
      </c>
      <c r="O3984" s="4">
        <f t="shared" si="964"/>
        <v>42</v>
      </c>
      <c r="P3984" s="4">
        <f t="shared" si="964"/>
        <v>73</v>
      </c>
      <c r="Q3984" s="4">
        <f t="shared" si="966"/>
        <v>31</v>
      </c>
      <c r="R3984" s="11"/>
    </row>
    <row r="3985" spans="1:18" x14ac:dyDescent="0.2">
      <c r="A3985" s="1" t="s">
        <v>4085</v>
      </c>
      <c r="B3985" s="4" t="str">
        <f t="shared" si="956"/>
        <v>2022-11-28</v>
      </c>
      <c r="C3985" s="3">
        <v>44893</v>
      </c>
      <c r="E3985" s="4" t="str">
        <f t="shared" si="957"/>
        <v>47.0;39.0;42.0;73.0</v>
      </c>
      <c r="F3985" s="4" t="str">
        <f t="shared" si="958"/>
        <v>47.0;39.0</v>
      </c>
      <c r="G3985" s="4" t="str">
        <f t="shared" si="959"/>
        <v>47.0</v>
      </c>
      <c r="H3985" s="4" t="str">
        <f t="shared" si="960"/>
        <v>39.0</v>
      </c>
      <c r="I3985" s="4" t="str">
        <f t="shared" si="961"/>
        <v>42.0;73.0</v>
      </c>
      <c r="J3985" s="4" t="str">
        <f t="shared" si="962"/>
        <v>42.0</v>
      </c>
      <c r="K3985" s="4" t="str">
        <f t="shared" si="963"/>
        <v>73.0</v>
      </c>
      <c r="L3985" s="4">
        <f t="shared" si="955"/>
        <v>47</v>
      </c>
      <c r="M3985" s="4">
        <f t="shared" si="955"/>
        <v>39</v>
      </c>
      <c r="N3985" s="10">
        <f t="shared" si="965"/>
        <v>0.20512820512820507</v>
      </c>
      <c r="O3985" s="4">
        <f t="shared" si="964"/>
        <v>42</v>
      </c>
      <c r="P3985" s="4">
        <f t="shared" si="964"/>
        <v>73</v>
      </c>
      <c r="Q3985" s="4">
        <f t="shared" si="966"/>
        <v>31</v>
      </c>
      <c r="R3985" s="11"/>
    </row>
    <row r="3986" spans="1:18" x14ac:dyDescent="0.2">
      <c r="A3986" s="1" t="s">
        <v>4086</v>
      </c>
      <c r="B3986" s="4" t="str">
        <f t="shared" si="956"/>
        <v>2022-11-29</v>
      </c>
      <c r="C3986" s="3">
        <v>44894</v>
      </c>
      <c r="E3986" s="4" t="str">
        <f t="shared" si="957"/>
        <v>47.0;39.0;42.0;73.0</v>
      </c>
      <c r="F3986" s="4" t="str">
        <f t="shared" si="958"/>
        <v>47.0;39.0</v>
      </c>
      <c r="G3986" s="4" t="str">
        <f t="shared" si="959"/>
        <v>47.0</v>
      </c>
      <c r="H3986" s="4" t="str">
        <f t="shared" si="960"/>
        <v>39.0</v>
      </c>
      <c r="I3986" s="4" t="str">
        <f t="shared" si="961"/>
        <v>42.0;73.0</v>
      </c>
      <c r="J3986" s="4" t="str">
        <f t="shared" si="962"/>
        <v>42.0</v>
      </c>
      <c r="K3986" s="4" t="str">
        <f t="shared" si="963"/>
        <v>73.0</v>
      </c>
      <c r="L3986" s="4">
        <f t="shared" si="955"/>
        <v>47</v>
      </c>
      <c r="M3986" s="4">
        <f t="shared" si="955"/>
        <v>39</v>
      </c>
      <c r="N3986" s="10">
        <f t="shared" si="965"/>
        <v>0.20512820512820507</v>
      </c>
      <c r="O3986" s="4">
        <f t="shared" si="964"/>
        <v>42</v>
      </c>
      <c r="P3986" s="4">
        <f t="shared" si="964"/>
        <v>73</v>
      </c>
      <c r="Q3986" s="4">
        <f t="shared" si="966"/>
        <v>31</v>
      </c>
      <c r="R3986" s="11"/>
    </row>
    <row r="3987" spans="1:18" x14ac:dyDescent="0.2">
      <c r="A3987" s="1" t="s">
        <v>4087</v>
      </c>
      <c r="B3987" s="4" t="str">
        <f t="shared" si="956"/>
        <v>2022-11-30</v>
      </c>
      <c r="C3987" s="3">
        <v>44895</v>
      </c>
      <c r="E3987" s="4" t="str">
        <f t="shared" si="957"/>
        <v>47.0;38.0;42.0;74.0</v>
      </c>
      <c r="F3987" s="4" t="str">
        <f t="shared" si="958"/>
        <v>47.0;38.0</v>
      </c>
      <c r="G3987" s="4" t="str">
        <f t="shared" si="959"/>
        <v>47.0</v>
      </c>
      <c r="H3987" s="4" t="str">
        <f t="shared" si="960"/>
        <v>38.0</v>
      </c>
      <c r="I3987" s="4" t="str">
        <f t="shared" si="961"/>
        <v>42.0;74.0</v>
      </c>
      <c r="J3987" s="4" t="str">
        <f t="shared" si="962"/>
        <v>42.0</v>
      </c>
      <c r="K3987" s="4" t="str">
        <f t="shared" si="963"/>
        <v>74.0</v>
      </c>
      <c r="L3987" s="4">
        <f t="shared" si="955"/>
        <v>47</v>
      </c>
      <c r="M3987" s="4">
        <f t="shared" si="955"/>
        <v>38</v>
      </c>
      <c r="N3987" s="10">
        <f t="shared" si="965"/>
        <v>0.23684210526315796</v>
      </c>
      <c r="O3987" s="4">
        <f t="shared" si="964"/>
        <v>42</v>
      </c>
      <c r="P3987" s="4">
        <f t="shared" si="964"/>
        <v>74</v>
      </c>
      <c r="Q3987" s="4">
        <f t="shared" si="966"/>
        <v>32</v>
      </c>
      <c r="R3987" s="11"/>
    </row>
    <row r="3988" spans="1:18" x14ac:dyDescent="0.2">
      <c r="A3988" s="1" t="s">
        <v>4088</v>
      </c>
      <c r="B3988" s="4" t="str">
        <f t="shared" si="956"/>
        <v>2022-12-01</v>
      </c>
      <c r="C3988" s="3">
        <v>44896</v>
      </c>
      <c r="E3988" s="4" t="str">
        <f t="shared" si="957"/>
        <v>47.0;38.0;42.0;74.0</v>
      </c>
      <c r="F3988" s="4" t="str">
        <f t="shared" si="958"/>
        <v>47.0;38.0</v>
      </c>
      <c r="G3988" s="4" t="str">
        <f t="shared" si="959"/>
        <v>47.0</v>
      </c>
      <c r="H3988" s="4" t="str">
        <f t="shared" si="960"/>
        <v>38.0</v>
      </c>
      <c r="I3988" s="4" t="str">
        <f t="shared" si="961"/>
        <v>42.0;74.0</v>
      </c>
      <c r="J3988" s="4" t="str">
        <f t="shared" si="962"/>
        <v>42.0</v>
      </c>
      <c r="K3988" s="4" t="str">
        <f t="shared" si="963"/>
        <v>74.0</v>
      </c>
      <c r="L3988" s="4">
        <f t="shared" si="955"/>
        <v>47</v>
      </c>
      <c r="M3988" s="4">
        <f t="shared" si="955"/>
        <v>38</v>
      </c>
      <c r="N3988" s="10">
        <f t="shared" si="965"/>
        <v>0.23684210526315796</v>
      </c>
      <c r="O3988" s="4">
        <f t="shared" si="964"/>
        <v>42</v>
      </c>
      <c r="P3988" s="4">
        <f t="shared" si="964"/>
        <v>74</v>
      </c>
      <c r="Q3988" s="4">
        <f t="shared" si="966"/>
        <v>32</v>
      </c>
      <c r="R3988" s="11"/>
    </row>
    <row r="3989" spans="1:18" x14ac:dyDescent="0.2">
      <c r="A3989" s="1" t="s">
        <v>4089</v>
      </c>
      <c r="B3989" s="4" t="str">
        <f t="shared" si="956"/>
        <v>2022-12-02</v>
      </c>
      <c r="C3989" s="3">
        <v>44897</v>
      </c>
      <c r="E3989" s="4" t="str">
        <f t="shared" si="957"/>
        <v>47.0;38.0;42.0;74.0</v>
      </c>
      <c r="F3989" s="4" t="str">
        <f t="shared" si="958"/>
        <v>47.0;38.0</v>
      </c>
      <c r="G3989" s="4" t="str">
        <f t="shared" si="959"/>
        <v>47.0</v>
      </c>
      <c r="H3989" s="4" t="str">
        <f t="shared" si="960"/>
        <v>38.0</v>
      </c>
      <c r="I3989" s="4" t="str">
        <f t="shared" si="961"/>
        <v>42.0;74.0</v>
      </c>
      <c r="J3989" s="4" t="str">
        <f t="shared" si="962"/>
        <v>42.0</v>
      </c>
      <c r="K3989" s="4" t="str">
        <f t="shared" si="963"/>
        <v>74.0</v>
      </c>
      <c r="L3989" s="4">
        <f t="shared" si="955"/>
        <v>47</v>
      </c>
      <c r="M3989" s="4">
        <f t="shared" si="955"/>
        <v>38</v>
      </c>
      <c r="N3989" s="10">
        <f t="shared" si="965"/>
        <v>0.23684210526315796</v>
      </c>
      <c r="O3989" s="4">
        <f t="shared" si="964"/>
        <v>42</v>
      </c>
      <c r="P3989" s="4">
        <f t="shared" si="964"/>
        <v>74</v>
      </c>
      <c r="Q3989" s="4">
        <f t="shared" si="966"/>
        <v>32</v>
      </c>
      <c r="R3989" s="11"/>
    </row>
    <row r="3990" spans="1:18" x14ac:dyDescent="0.2">
      <c r="A3990" s="1" t="s">
        <v>4090</v>
      </c>
      <c r="B3990" s="4" t="str">
        <f t="shared" si="956"/>
        <v>2022-12-03</v>
      </c>
      <c r="C3990" s="3">
        <v>44898</v>
      </c>
      <c r="E3990" s="4" t="str">
        <f t="shared" si="957"/>
        <v>47.0;38.0;42.0;74.0</v>
      </c>
      <c r="F3990" s="4" t="str">
        <f t="shared" si="958"/>
        <v>47.0;38.0</v>
      </c>
      <c r="G3990" s="4" t="str">
        <f t="shared" si="959"/>
        <v>47.0</v>
      </c>
      <c r="H3990" s="4" t="str">
        <f t="shared" si="960"/>
        <v>38.0</v>
      </c>
      <c r="I3990" s="4" t="str">
        <f t="shared" si="961"/>
        <v>42.0;74.0</v>
      </c>
      <c r="J3990" s="4" t="str">
        <f t="shared" si="962"/>
        <v>42.0</v>
      </c>
      <c r="K3990" s="4" t="str">
        <f t="shared" si="963"/>
        <v>74.0</v>
      </c>
      <c r="L3990" s="4">
        <f t="shared" si="955"/>
        <v>47</v>
      </c>
      <c r="M3990" s="4">
        <f t="shared" si="955"/>
        <v>38</v>
      </c>
      <c r="N3990" s="10">
        <f t="shared" si="965"/>
        <v>0.23684210526315796</v>
      </c>
      <c r="O3990" s="4">
        <f t="shared" si="964"/>
        <v>42</v>
      </c>
      <c r="P3990" s="4">
        <f t="shared" si="964"/>
        <v>74</v>
      </c>
      <c r="Q3990" s="4">
        <f t="shared" si="966"/>
        <v>32</v>
      </c>
      <c r="R3990" s="11"/>
    </row>
    <row r="3991" spans="1:18" x14ac:dyDescent="0.2">
      <c r="A3991" s="1" t="s">
        <v>4091</v>
      </c>
      <c r="B3991" s="4" t="str">
        <f t="shared" si="956"/>
        <v>2022-12-04</v>
      </c>
      <c r="C3991" s="3">
        <v>44899</v>
      </c>
      <c r="E3991" s="4" t="str">
        <f t="shared" si="957"/>
        <v>46.0;38.0;42.0;74.0</v>
      </c>
      <c r="F3991" s="4" t="str">
        <f t="shared" si="958"/>
        <v>46.0;38.0</v>
      </c>
      <c r="G3991" s="4" t="str">
        <f t="shared" si="959"/>
        <v>46.0</v>
      </c>
      <c r="H3991" s="4" t="str">
        <f t="shared" si="960"/>
        <v>38.0</v>
      </c>
      <c r="I3991" s="4" t="str">
        <f t="shared" si="961"/>
        <v>42.0;74.0</v>
      </c>
      <c r="J3991" s="4" t="str">
        <f t="shared" si="962"/>
        <v>42.0</v>
      </c>
      <c r="K3991" s="4" t="str">
        <f t="shared" si="963"/>
        <v>74.0</v>
      </c>
      <c r="L3991" s="4">
        <f t="shared" si="955"/>
        <v>46</v>
      </c>
      <c r="M3991" s="4">
        <f t="shared" si="955"/>
        <v>38</v>
      </c>
      <c r="N3991" s="10">
        <f t="shared" si="965"/>
        <v>0.21052631578947367</v>
      </c>
      <c r="O3991" s="4">
        <f t="shared" si="964"/>
        <v>42</v>
      </c>
      <c r="P3991" s="4">
        <f t="shared" si="964"/>
        <v>74</v>
      </c>
      <c r="Q3991" s="4">
        <f t="shared" si="966"/>
        <v>32</v>
      </c>
      <c r="R3991" s="11"/>
    </row>
    <row r="3992" spans="1:18" x14ac:dyDescent="0.2">
      <c r="A3992" s="1" t="s">
        <v>4092</v>
      </c>
      <c r="B3992" s="4" t="str">
        <f t="shared" si="956"/>
        <v>2022-12-05</v>
      </c>
      <c r="C3992" s="3">
        <v>44900</v>
      </c>
      <c r="E3992" s="4" t="str">
        <f t="shared" si="957"/>
        <v>46.0;38.0;41.0;74.0</v>
      </c>
      <c r="F3992" s="4" t="str">
        <f t="shared" si="958"/>
        <v>46.0;38.0</v>
      </c>
      <c r="G3992" s="4" t="str">
        <f t="shared" si="959"/>
        <v>46.0</v>
      </c>
      <c r="H3992" s="4" t="str">
        <f t="shared" si="960"/>
        <v>38.0</v>
      </c>
      <c r="I3992" s="4" t="str">
        <f t="shared" si="961"/>
        <v>41.0;74.0</v>
      </c>
      <c r="J3992" s="4" t="str">
        <f t="shared" si="962"/>
        <v>41.0</v>
      </c>
      <c r="K3992" s="4" t="str">
        <f t="shared" si="963"/>
        <v>74.0</v>
      </c>
      <c r="L3992" s="4">
        <f t="shared" si="955"/>
        <v>46</v>
      </c>
      <c r="M3992" s="4">
        <f t="shared" si="955"/>
        <v>38</v>
      </c>
      <c r="N3992" s="10">
        <f t="shared" si="965"/>
        <v>0.21052631578947367</v>
      </c>
      <c r="O3992" s="4">
        <f t="shared" si="964"/>
        <v>41</v>
      </c>
      <c r="P3992" s="4">
        <f t="shared" si="964"/>
        <v>74</v>
      </c>
      <c r="Q3992" s="4">
        <f t="shared" si="966"/>
        <v>33</v>
      </c>
      <c r="R3992" s="11"/>
    </row>
    <row r="3993" spans="1:18" x14ac:dyDescent="0.2">
      <c r="A3993" s="1" t="s">
        <v>4093</v>
      </c>
      <c r="B3993" s="4" t="str">
        <f t="shared" si="956"/>
        <v>2022-12-06</v>
      </c>
      <c r="C3993" s="3">
        <v>44901</v>
      </c>
      <c r="E3993" s="4" t="str">
        <f t="shared" si="957"/>
        <v>46.0;38.0;41.0;74.0</v>
      </c>
      <c r="F3993" s="4" t="str">
        <f t="shared" si="958"/>
        <v>46.0;38.0</v>
      </c>
      <c r="G3993" s="4" t="str">
        <f t="shared" si="959"/>
        <v>46.0</v>
      </c>
      <c r="H3993" s="4" t="str">
        <f t="shared" si="960"/>
        <v>38.0</v>
      </c>
      <c r="I3993" s="4" t="str">
        <f t="shared" si="961"/>
        <v>41.0;74.0</v>
      </c>
      <c r="J3993" s="4" t="str">
        <f t="shared" si="962"/>
        <v>41.0</v>
      </c>
      <c r="K3993" s="4" t="str">
        <f t="shared" si="963"/>
        <v>74.0</v>
      </c>
      <c r="L3993" s="4">
        <f t="shared" si="955"/>
        <v>46</v>
      </c>
      <c r="M3993" s="4">
        <f t="shared" si="955"/>
        <v>38</v>
      </c>
      <c r="N3993" s="10">
        <f t="shared" si="965"/>
        <v>0.21052631578947367</v>
      </c>
      <c r="O3993" s="4">
        <f t="shared" si="964"/>
        <v>41</v>
      </c>
      <c r="P3993" s="4">
        <f t="shared" si="964"/>
        <v>74</v>
      </c>
      <c r="Q3993" s="4">
        <f t="shared" si="966"/>
        <v>33</v>
      </c>
      <c r="R3993" s="11"/>
    </row>
    <row r="3994" spans="1:18" x14ac:dyDescent="0.2">
      <c r="A3994" s="1" t="s">
        <v>4094</v>
      </c>
      <c r="B3994" s="4" t="str">
        <f t="shared" si="956"/>
        <v>2022-12-07</v>
      </c>
      <c r="C3994" s="3">
        <v>44902</v>
      </c>
      <c r="E3994" s="4" t="str">
        <f t="shared" si="957"/>
        <v>46.0;38.0;41.0;74.0</v>
      </c>
      <c r="F3994" s="4" t="str">
        <f t="shared" si="958"/>
        <v>46.0;38.0</v>
      </c>
      <c r="G3994" s="4" t="str">
        <f t="shared" si="959"/>
        <v>46.0</v>
      </c>
      <c r="H3994" s="4" t="str">
        <f t="shared" si="960"/>
        <v>38.0</v>
      </c>
      <c r="I3994" s="4" t="str">
        <f t="shared" si="961"/>
        <v>41.0;74.0</v>
      </c>
      <c r="J3994" s="4" t="str">
        <f t="shared" si="962"/>
        <v>41.0</v>
      </c>
      <c r="K3994" s="4" t="str">
        <f t="shared" si="963"/>
        <v>74.0</v>
      </c>
      <c r="L3994" s="4">
        <f t="shared" si="955"/>
        <v>46</v>
      </c>
      <c r="M3994" s="4">
        <f t="shared" si="955"/>
        <v>38</v>
      </c>
      <c r="N3994" s="10">
        <f t="shared" si="965"/>
        <v>0.21052631578947367</v>
      </c>
      <c r="O3994" s="4">
        <f t="shared" si="964"/>
        <v>41</v>
      </c>
      <c r="P3994" s="4">
        <f t="shared" si="964"/>
        <v>74</v>
      </c>
      <c r="Q3994" s="4">
        <f t="shared" si="966"/>
        <v>33</v>
      </c>
      <c r="R3994" s="11"/>
    </row>
    <row r="3995" spans="1:18" x14ac:dyDescent="0.2">
      <c r="A3995" s="1" t="s">
        <v>4095</v>
      </c>
      <c r="B3995" s="4" t="str">
        <f t="shared" si="956"/>
        <v>2022-12-08</v>
      </c>
      <c r="C3995" s="3">
        <v>44903</v>
      </c>
      <c r="E3995" s="4" t="str">
        <f t="shared" si="957"/>
        <v>46.0;39.0;41.0;73.0</v>
      </c>
      <c r="F3995" s="4" t="str">
        <f t="shared" si="958"/>
        <v>46.0;39.0</v>
      </c>
      <c r="G3995" s="4" t="str">
        <f t="shared" si="959"/>
        <v>46.0</v>
      </c>
      <c r="H3995" s="4" t="str">
        <f t="shared" si="960"/>
        <v>39.0</v>
      </c>
      <c r="I3995" s="4" t="str">
        <f t="shared" si="961"/>
        <v>41.0;73.0</v>
      </c>
      <c r="J3995" s="4" t="str">
        <f t="shared" si="962"/>
        <v>41.0</v>
      </c>
      <c r="K3995" s="4" t="str">
        <f t="shared" si="963"/>
        <v>73.0</v>
      </c>
      <c r="L3995" s="4">
        <f t="shared" si="955"/>
        <v>46</v>
      </c>
      <c r="M3995" s="4">
        <f t="shared" si="955"/>
        <v>39</v>
      </c>
      <c r="N3995" s="10">
        <f t="shared" si="965"/>
        <v>0.17948717948717952</v>
      </c>
      <c r="O3995" s="4">
        <f t="shared" si="964"/>
        <v>41</v>
      </c>
      <c r="P3995" s="4">
        <f t="shared" si="964"/>
        <v>73</v>
      </c>
      <c r="Q3995" s="4">
        <f t="shared" si="966"/>
        <v>32</v>
      </c>
      <c r="R3995" s="11"/>
    </row>
    <row r="3996" spans="1:18" x14ac:dyDescent="0.2">
      <c r="A3996" s="1" t="s">
        <v>4096</v>
      </c>
      <c r="B3996" s="4" t="str">
        <f t="shared" si="956"/>
        <v>2022-12-09</v>
      </c>
      <c r="C3996" s="3">
        <v>44904</v>
      </c>
      <c r="E3996" s="4" t="str">
        <f t="shared" si="957"/>
        <v>47.0;39.0;41.0;73.0</v>
      </c>
      <c r="F3996" s="4" t="str">
        <f t="shared" si="958"/>
        <v>47.0;39.0</v>
      </c>
      <c r="G3996" s="4" t="str">
        <f t="shared" si="959"/>
        <v>47.0</v>
      </c>
      <c r="H3996" s="4" t="str">
        <f t="shared" si="960"/>
        <v>39.0</v>
      </c>
      <c r="I3996" s="4" t="str">
        <f t="shared" si="961"/>
        <v>41.0;73.0</v>
      </c>
      <c r="J3996" s="4" t="str">
        <f t="shared" si="962"/>
        <v>41.0</v>
      </c>
      <c r="K3996" s="4" t="str">
        <f t="shared" si="963"/>
        <v>73.0</v>
      </c>
      <c r="L3996" s="4">
        <f t="shared" si="955"/>
        <v>47</v>
      </c>
      <c r="M3996" s="4">
        <f t="shared" si="955"/>
        <v>39</v>
      </c>
      <c r="N3996" s="10">
        <f t="shared" si="965"/>
        <v>0.20512820512820507</v>
      </c>
      <c r="O3996" s="4">
        <f t="shared" si="964"/>
        <v>41</v>
      </c>
      <c r="P3996" s="4">
        <f t="shared" si="964"/>
        <v>73</v>
      </c>
      <c r="Q3996" s="4">
        <f t="shared" si="966"/>
        <v>32</v>
      </c>
      <c r="R3996" s="11"/>
    </row>
    <row r="3997" spans="1:18" x14ac:dyDescent="0.2">
      <c r="A3997" s="1" t="s">
        <v>4097</v>
      </c>
      <c r="B3997" s="4" t="str">
        <f t="shared" si="956"/>
        <v>2022-12-10</v>
      </c>
      <c r="C3997" s="3">
        <v>44905</v>
      </c>
      <c r="E3997" s="4" t="str">
        <f t="shared" si="957"/>
        <v>48.0;39.0;43.0;73.0</v>
      </c>
      <c r="F3997" s="4" t="str">
        <f t="shared" si="958"/>
        <v>48.0;39.0</v>
      </c>
      <c r="G3997" s="4" t="str">
        <f t="shared" si="959"/>
        <v>48.0</v>
      </c>
      <c r="H3997" s="4" t="str">
        <f t="shared" si="960"/>
        <v>39.0</v>
      </c>
      <c r="I3997" s="4" t="str">
        <f t="shared" si="961"/>
        <v>43.0;73.0</v>
      </c>
      <c r="J3997" s="4" t="str">
        <f t="shared" si="962"/>
        <v>43.0</v>
      </c>
      <c r="K3997" s="4" t="str">
        <f t="shared" si="963"/>
        <v>73.0</v>
      </c>
      <c r="L3997" s="4">
        <f t="shared" si="955"/>
        <v>48</v>
      </c>
      <c r="M3997" s="4">
        <f t="shared" si="955"/>
        <v>39</v>
      </c>
      <c r="N3997" s="10">
        <f t="shared" si="965"/>
        <v>0.23076923076923084</v>
      </c>
      <c r="O3997" s="4">
        <f t="shared" si="964"/>
        <v>43</v>
      </c>
      <c r="P3997" s="4">
        <f t="shared" si="964"/>
        <v>73</v>
      </c>
      <c r="Q3997" s="4">
        <f t="shared" si="966"/>
        <v>30</v>
      </c>
      <c r="R3997" s="11"/>
    </row>
    <row r="3998" spans="1:18" x14ac:dyDescent="0.2">
      <c r="A3998" s="1" t="s">
        <v>4098</v>
      </c>
      <c r="B3998" s="4" t="str">
        <f t="shared" si="956"/>
        <v>2022-12-11</v>
      </c>
      <c r="C3998" s="3">
        <v>44906</v>
      </c>
      <c r="E3998" s="4" t="str">
        <f t="shared" si="957"/>
        <v>49.0;38.0;43.0;72.0</v>
      </c>
      <c r="F3998" s="4" t="str">
        <f t="shared" si="958"/>
        <v>49.0;38.0</v>
      </c>
      <c r="G3998" s="4" t="str">
        <f t="shared" si="959"/>
        <v>49.0</v>
      </c>
      <c r="H3998" s="4" t="str">
        <f t="shared" si="960"/>
        <v>38.0</v>
      </c>
      <c r="I3998" s="4" t="str">
        <f t="shared" si="961"/>
        <v>43.0;72.0</v>
      </c>
      <c r="J3998" s="4" t="str">
        <f t="shared" si="962"/>
        <v>43.0</v>
      </c>
      <c r="K3998" s="4" t="str">
        <f t="shared" si="963"/>
        <v>72.0</v>
      </c>
      <c r="L3998" s="4">
        <f t="shared" si="955"/>
        <v>49</v>
      </c>
      <c r="M3998" s="4">
        <f t="shared" si="955"/>
        <v>38</v>
      </c>
      <c r="N3998" s="10">
        <f t="shared" si="965"/>
        <v>0.28947368421052633</v>
      </c>
      <c r="O3998" s="4">
        <f t="shared" si="964"/>
        <v>43</v>
      </c>
      <c r="P3998" s="4">
        <f t="shared" si="964"/>
        <v>72</v>
      </c>
      <c r="Q3998" s="4">
        <f t="shared" si="966"/>
        <v>29</v>
      </c>
      <c r="R3998" s="11"/>
    </row>
    <row r="3999" spans="1:18" x14ac:dyDescent="0.2">
      <c r="A3999" s="1" t="s">
        <v>4099</v>
      </c>
      <c r="B3999" s="4" t="str">
        <f t="shared" si="956"/>
        <v>2022-12-12</v>
      </c>
      <c r="C3999" s="3">
        <v>44907</v>
      </c>
      <c r="E3999" s="4" t="str">
        <f t="shared" si="957"/>
        <v>52.0;38.0;43.0;72.0</v>
      </c>
      <c r="F3999" s="4" t="str">
        <f t="shared" si="958"/>
        <v>52.0;38.0</v>
      </c>
      <c r="G3999" s="4" t="str">
        <f t="shared" si="959"/>
        <v>52.0</v>
      </c>
      <c r="H3999" s="4" t="str">
        <f t="shared" si="960"/>
        <v>38.0</v>
      </c>
      <c r="I3999" s="4" t="str">
        <f t="shared" si="961"/>
        <v>43.0;72.0</v>
      </c>
      <c r="J3999" s="4" t="str">
        <f t="shared" si="962"/>
        <v>43.0</v>
      </c>
      <c r="K3999" s="4" t="str">
        <f t="shared" si="963"/>
        <v>72.0</v>
      </c>
      <c r="L3999" s="4">
        <f t="shared" si="955"/>
        <v>52</v>
      </c>
      <c r="M3999" s="4">
        <f t="shared" si="955"/>
        <v>38</v>
      </c>
      <c r="N3999" s="10">
        <f t="shared" si="965"/>
        <v>0.36842105263157898</v>
      </c>
      <c r="O3999" s="4">
        <f t="shared" si="964"/>
        <v>43</v>
      </c>
      <c r="P3999" s="4">
        <f t="shared" si="964"/>
        <v>72</v>
      </c>
      <c r="Q3999" s="4">
        <f t="shared" si="966"/>
        <v>29</v>
      </c>
      <c r="R3999" s="11"/>
    </row>
    <row r="4000" spans="1:18" x14ac:dyDescent="0.2">
      <c r="A4000" s="1" t="s">
        <v>4100</v>
      </c>
      <c r="B4000" s="4" t="str">
        <f t="shared" si="956"/>
        <v>2022-12-13</v>
      </c>
      <c r="C4000" s="3">
        <v>44908</v>
      </c>
      <c r="E4000" s="4" t="str">
        <f t="shared" si="957"/>
        <v>55.0;38.0;44.0;72.0</v>
      </c>
      <c r="F4000" s="4" t="str">
        <f t="shared" si="958"/>
        <v>55.0;38.0</v>
      </c>
      <c r="G4000" s="4" t="str">
        <f t="shared" si="959"/>
        <v>55.0</v>
      </c>
      <c r="H4000" s="4" t="str">
        <f t="shared" si="960"/>
        <v>38.0</v>
      </c>
      <c r="I4000" s="4" t="str">
        <f t="shared" si="961"/>
        <v>44.0;72.0</v>
      </c>
      <c r="J4000" s="4" t="str">
        <f t="shared" si="962"/>
        <v>44.0</v>
      </c>
      <c r="K4000" s="4" t="str">
        <f t="shared" si="963"/>
        <v>72.0</v>
      </c>
      <c r="L4000" s="4">
        <f t="shared" si="955"/>
        <v>55</v>
      </c>
      <c r="M4000" s="4">
        <f t="shared" si="955"/>
        <v>38</v>
      </c>
      <c r="N4000" s="10">
        <f t="shared" si="965"/>
        <v>0.44736842105263164</v>
      </c>
      <c r="O4000" s="4">
        <f t="shared" si="964"/>
        <v>44</v>
      </c>
      <c r="P4000" s="4">
        <f t="shared" si="964"/>
        <v>72</v>
      </c>
      <c r="Q4000" s="4">
        <f t="shared" si="966"/>
        <v>28</v>
      </c>
      <c r="R4000" s="11"/>
    </row>
    <row r="4001" spans="1:18" x14ac:dyDescent="0.2">
      <c r="A4001" s="1" t="s">
        <v>4101</v>
      </c>
      <c r="B4001" s="4" t="str">
        <f t="shared" si="956"/>
        <v>2022-12-14</v>
      </c>
      <c r="C4001" s="3">
        <v>44909</v>
      </c>
      <c r="E4001" s="4" t="str">
        <f t="shared" si="957"/>
        <v>57.0;37.0;44.0;72.0</v>
      </c>
      <c r="F4001" s="4" t="str">
        <f t="shared" si="958"/>
        <v>57.0;37.0</v>
      </c>
      <c r="G4001" s="4" t="str">
        <f t="shared" si="959"/>
        <v>57.0</v>
      </c>
      <c r="H4001" s="4" t="str">
        <f t="shared" si="960"/>
        <v>37.0</v>
      </c>
      <c r="I4001" s="4" t="str">
        <f t="shared" si="961"/>
        <v>44.0;72.0</v>
      </c>
      <c r="J4001" s="4" t="str">
        <f t="shared" si="962"/>
        <v>44.0</v>
      </c>
      <c r="K4001" s="4" t="str">
        <f t="shared" si="963"/>
        <v>72.0</v>
      </c>
      <c r="L4001" s="4">
        <f t="shared" si="955"/>
        <v>57</v>
      </c>
      <c r="M4001" s="4">
        <f t="shared" si="955"/>
        <v>37</v>
      </c>
      <c r="N4001" s="10">
        <f t="shared" si="965"/>
        <v>0.54054054054054057</v>
      </c>
      <c r="O4001" s="4">
        <f t="shared" si="964"/>
        <v>44</v>
      </c>
      <c r="P4001" s="4">
        <f t="shared" si="964"/>
        <v>72</v>
      </c>
      <c r="Q4001" s="4">
        <f t="shared" si="966"/>
        <v>28</v>
      </c>
      <c r="R4001" s="11"/>
    </row>
    <row r="4002" spans="1:18" x14ac:dyDescent="0.2">
      <c r="A4002" s="1" t="s">
        <v>4102</v>
      </c>
      <c r="B4002" s="4" t="str">
        <f t="shared" si="956"/>
        <v>2022-12-15</v>
      </c>
      <c r="C4002" s="3">
        <v>44910</v>
      </c>
      <c r="E4002" s="4" t="str">
        <f t="shared" si="957"/>
        <v>59.0;36.0;45.0;72.0</v>
      </c>
      <c r="F4002" s="4" t="str">
        <f t="shared" si="958"/>
        <v>59.0;36.0</v>
      </c>
      <c r="G4002" s="4" t="str">
        <f t="shared" si="959"/>
        <v>59.0</v>
      </c>
      <c r="H4002" s="4" t="str">
        <f t="shared" si="960"/>
        <v>36.0</v>
      </c>
      <c r="I4002" s="4" t="str">
        <f t="shared" si="961"/>
        <v>45.0;72.0</v>
      </c>
      <c r="J4002" s="4" t="str">
        <f t="shared" si="962"/>
        <v>45.0</v>
      </c>
      <c r="K4002" s="4" t="str">
        <f t="shared" si="963"/>
        <v>72.0</v>
      </c>
      <c r="L4002" s="4">
        <f t="shared" si="955"/>
        <v>59</v>
      </c>
      <c r="M4002" s="4">
        <f t="shared" si="955"/>
        <v>36</v>
      </c>
      <c r="N4002" s="10">
        <f t="shared" si="965"/>
        <v>0.63888888888888884</v>
      </c>
      <c r="O4002" s="4">
        <f t="shared" si="964"/>
        <v>45</v>
      </c>
      <c r="P4002" s="4">
        <f t="shared" si="964"/>
        <v>72</v>
      </c>
      <c r="Q4002" s="4">
        <f t="shared" si="966"/>
        <v>27</v>
      </c>
      <c r="R4002" s="11"/>
    </row>
    <row r="4003" spans="1:18" x14ac:dyDescent="0.2">
      <c r="A4003" s="1" t="s">
        <v>4103</v>
      </c>
      <c r="B4003" s="4" t="str">
        <f t="shared" si="956"/>
        <v>2022-12-16</v>
      </c>
      <c r="C4003" s="3">
        <v>44911</v>
      </c>
      <c r="E4003" s="4" t="str">
        <f t="shared" si="957"/>
        <v>60.0;36.0;45.0;72.0</v>
      </c>
      <c r="F4003" s="4" t="str">
        <f t="shared" si="958"/>
        <v>60.0;36.0</v>
      </c>
      <c r="G4003" s="4" t="str">
        <f t="shared" si="959"/>
        <v>60.0</v>
      </c>
      <c r="H4003" s="4" t="str">
        <f t="shared" si="960"/>
        <v>36.0</v>
      </c>
      <c r="I4003" s="4" t="str">
        <f t="shared" si="961"/>
        <v>45.0;72.0</v>
      </c>
      <c r="J4003" s="4" t="str">
        <f t="shared" si="962"/>
        <v>45.0</v>
      </c>
      <c r="K4003" s="4" t="str">
        <f t="shared" si="963"/>
        <v>72.0</v>
      </c>
      <c r="L4003" s="4">
        <f t="shared" si="955"/>
        <v>60</v>
      </c>
      <c r="M4003" s="4">
        <f t="shared" si="955"/>
        <v>36</v>
      </c>
      <c r="N4003" s="10">
        <f t="shared" si="965"/>
        <v>0.66666666666666674</v>
      </c>
      <c r="O4003" s="4">
        <f t="shared" si="964"/>
        <v>45</v>
      </c>
      <c r="P4003" s="4">
        <f t="shared" si="964"/>
        <v>72</v>
      </c>
      <c r="Q4003" s="4">
        <f t="shared" si="966"/>
        <v>27</v>
      </c>
      <c r="R4003" s="11"/>
    </row>
    <row r="4004" spans="1:18" x14ac:dyDescent="0.2">
      <c r="A4004" s="1" t="s">
        <v>4104</v>
      </c>
      <c r="B4004" s="4" t="str">
        <f t="shared" si="956"/>
        <v>2022-12-17</v>
      </c>
      <c r="C4004" s="3">
        <v>44912</v>
      </c>
      <c r="E4004" s="4" t="str">
        <f t="shared" si="957"/>
        <v>60.0;35.0;45.0;72.0</v>
      </c>
      <c r="F4004" s="4" t="str">
        <f t="shared" si="958"/>
        <v>60.0;35.0</v>
      </c>
      <c r="G4004" s="4" t="str">
        <f t="shared" si="959"/>
        <v>60.0</v>
      </c>
      <c r="H4004" s="4" t="str">
        <f t="shared" si="960"/>
        <v>35.0</v>
      </c>
      <c r="I4004" s="4" t="str">
        <f t="shared" si="961"/>
        <v>45.0;72.0</v>
      </c>
      <c r="J4004" s="4" t="str">
        <f t="shared" si="962"/>
        <v>45.0</v>
      </c>
      <c r="K4004" s="4" t="str">
        <f t="shared" si="963"/>
        <v>72.0</v>
      </c>
      <c r="L4004" s="4">
        <f t="shared" si="955"/>
        <v>60</v>
      </c>
      <c r="M4004" s="4">
        <f t="shared" si="955"/>
        <v>35</v>
      </c>
      <c r="N4004" s="10">
        <f t="shared" si="965"/>
        <v>0.71428571428571419</v>
      </c>
      <c r="O4004" s="4">
        <f t="shared" si="964"/>
        <v>45</v>
      </c>
      <c r="P4004" s="4">
        <f t="shared" si="964"/>
        <v>72</v>
      </c>
      <c r="Q4004" s="4">
        <f t="shared" si="966"/>
        <v>27</v>
      </c>
      <c r="R4004" s="11"/>
    </row>
    <row r="4005" spans="1:18" x14ac:dyDescent="0.2">
      <c r="A4005" s="1" t="s">
        <v>4105</v>
      </c>
      <c r="B4005" s="4" t="str">
        <f t="shared" si="956"/>
        <v>2022-12-18</v>
      </c>
      <c r="C4005" s="3">
        <v>44913</v>
      </c>
      <c r="E4005" s="4" t="str">
        <f t="shared" si="957"/>
        <v>61.0;35.0;45.0;72.0</v>
      </c>
      <c r="F4005" s="4" t="str">
        <f t="shared" si="958"/>
        <v>61.0;35.0</v>
      </c>
      <c r="G4005" s="4" t="str">
        <f t="shared" si="959"/>
        <v>61.0</v>
      </c>
      <c r="H4005" s="4" t="str">
        <f t="shared" si="960"/>
        <v>35.0</v>
      </c>
      <c r="I4005" s="4" t="str">
        <f t="shared" si="961"/>
        <v>45.0;72.0</v>
      </c>
      <c r="J4005" s="4" t="str">
        <f t="shared" si="962"/>
        <v>45.0</v>
      </c>
      <c r="K4005" s="4" t="str">
        <f t="shared" si="963"/>
        <v>72.0</v>
      </c>
      <c r="L4005" s="4">
        <f t="shared" si="955"/>
        <v>61</v>
      </c>
      <c r="M4005" s="4">
        <f t="shared" si="955"/>
        <v>35</v>
      </c>
      <c r="N4005" s="10">
        <f t="shared" si="965"/>
        <v>0.74285714285714288</v>
      </c>
      <c r="O4005" s="4">
        <f t="shared" si="964"/>
        <v>45</v>
      </c>
      <c r="P4005" s="4">
        <f t="shared" si="964"/>
        <v>72</v>
      </c>
      <c r="Q4005" s="4">
        <f t="shared" si="966"/>
        <v>27</v>
      </c>
      <c r="R4005" s="11"/>
    </row>
    <row r="4006" spans="1:18" x14ac:dyDescent="0.2">
      <c r="A4006" s="1" t="s">
        <v>4106</v>
      </c>
      <c r="B4006" s="4" t="str">
        <f t="shared" si="956"/>
        <v>2022-12-19</v>
      </c>
      <c r="C4006" s="3">
        <v>44914</v>
      </c>
      <c r="E4006" s="4" t="str">
        <f t="shared" si="957"/>
        <v>61.0;34.0;45.0;71.0</v>
      </c>
      <c r="F4006" s="4" t="str">
        <f t="shared" si="958"/>
        <v>61.0;34.0</v>
      </c>
      <c r="G4006" s="4" t="str">
        <f t="shared" si="959"/>
        <v>61.0</v>
      </c>
      <c r="H4006" s="4" t="str">
        <f t="shared" si="960"/>
        <v>34.0</v>
      </c>
      <c r="I4006" s="4" t="str">
        <f t="shared" si="961"/>
        <v>45.0;71.0</v>
      </c>
      <c r="J4006" s="4" t="str">
        <f t="shared" si="962"/>
        <v>45.0</v>
      </c>
      <c r="K4006" s="4" t="str">
        <f t="shared" si="963"/>
        <v>71.0</v>
      </c>
      <c r="L4006" s="4">
        <f t="shared" si="955"/>
        <v>61</v>
      </c>
      <c r="M4006" s="4">
        <f t="shared" si="955"/>
        <v>34</v>
      </c>
      <c r="N4006" s="10">
        <f t="shared" si="965"/>
        <v>0.79411764705882359</v>
      </c>
      <c r="O4006" s="4">
        <f t="shared" si="964"/>
        <v>45</v>
      </c>
      <c r="P4006" s="4">
        <f t="shared" si="964"/>
        <v>71</v>
      </c>
      <c r="Q4006" s="4">
        <f t="shared" si="966"/>
        <v>26</v>
      </c>
      <c r="R4006" s="11"/>
    </row>
    <row r="4007" spans="1:18" x14ac:dyDescent="0.2">
      <c r="A4007" s="1" t="s">
        <v>4107</v>
      </c>
      <c r="B4007" s="4" t="str">
        <f t="shared" si="956"/>
        <v>2022-12-20</v>
      </c>
      <c r="C4007" s="3">
        <v>44915</v>
      </c>
      <c r="E4007" s="4" t="str">
        <f t="shared" si="957"/>
        <v>63.0;34.0;45.0;72.0</v>
      </c>
      <c r="F4007" s="4" t="str">
        <f t="shared" si="958"/>
        <v>63.0;34.0</v>
      </c>
      <c r="G4007" s="4" t="str">
        <f t="shared" si="959"/>
        <v>63.0</v>
      </c>
      <c r="H4007" s="4" t="str">
        <f t="shared" si="960"/>
        <v>34.0</v>
      </c>
      <c r="I4007" s="4" t="str">
        <f t="shared" si="961"/>
        <v>45.0;72.0</v>
      </c>
      <c r="J4007" s="4" t="str">
        <f t="shared" si="962"/>
        <v>45.0</v>
      </c>
      <c r="K4007" s="4" t="str">
        <f t="shared" si="963"/>
        <v>72.0</v>
      </c>
      <c r="L4007" s="4">
        <f t="shared" si="955"/>
        <v>63</v>
      </c>
      <c r="M4007" s="4">
        <f t="shared" si="955"/>
        <v>34</v>
      </c>
      <c r="N4007" s="10">
        <f t="shared" si="965"/>
        <v>0.85294117647058831</v>
      </c>
      <c r="O4007" s="4">
        <f t="shared" si="964"/>
        <v>45</v>
      </c>
      <c r="P4007" s="4">
        <f t="shared" si="964"/>
        <v>72</v>
      </c>
      <c r="Q4007" s="4">
        <f t="shared" si="966"/>
        <v>27</v>
      </c>
      <c r="R4007" s="11"/>
    </row>
    <row r="4008" spans="1:18" x14ac:dyDescent="0.2">
      <c r="A4008" s="1" t="s">
        <v>4108</v>
      </c>
      <c r="B4008" s="4" t="str">
        <f t="shared" si="956"/>
        <v>2022-12-21</v>
      </c>
      <c r="C4008" s="3">
        <v>44916</v>
      </c>
      <c r="E4008" s="4" t="str">
        <f t="shared" si="957"/>
        <v>65.0;34.0;44.0;76.0</v>
      </c>
      <c r="F4008" s="4" t="str">
        <f t="shared" si="958"/>
        <v>65.0;34.0</v>
      </c>
      <c r="G4008" s="4" t="str">
        <f t="shared" si="959"/>
        <v>65.0</v>
      </c>
      <c r="H4008" s="4" t="str">
        <f t="shared" si="960"/>
        <v>34.0</v>
      </c>
      <c r="I4008" s="4" t="str">
        <f t="shared" si="961"/>
        <v>44.0;76.0</v>
      </c>
      <c r="J4008" s="4" t="str">
        <f t="shared" si="962"/>
        <v>44.0</v>
      </c>
      <c r="K4008" s="4" t="str">
        <f t="shared" si="963"/>
        <v>76.0</v>
      </c>
      <c r="L4008" s="4">
        <f t="shared" si="955"/>
        <v>65</v>
      </c>
      <c r="M4008" s="4">
        <f t="shared" si="955"/>
        <v>34</v>
      </c>
      <c r="N4008" s="10">
        <f t="shared" si="965"/>
        <v>0.91176470588235303</v>
      </c>
      <c r="O4008" s="4">
        <f t="shared" si="964"/>
        <v>44</v>
      </c>
      <c r="P4008" s="4">
        <f t="shared" si="964"/>
        <v>76</v>
      </c>
      <c r="Q4008" s="4">
        <f t="shared" si="966"/>
        <v>32</v>
      </c>
      <c r="R4008" s="11"/>
    </row>
    <row r="4009" spans="1:18" x14ac:dyDescent="0.2">
      <c r="A4009" s="1" t="s">
        <v>4109</v>
      </c>
      <c r="B4009" s="4" t="str">
        <f t="shared" si="956"/>
        <v>2022-12-22</v>
      </c>
      <c r="C4009" s="3">
        <v>44917</v>
      </c>
      <c r="E4009" s="4" t="str">
        <f t="shared" si="957"/>
        <v>66.0;33.0;44.0;77.0</v>
      </c>
      <c r="F4009" s="4" t="str">
        <f t="shared" si="958"/>
        <v>66.0;33.0</v>
      </c>
      <c r="G4009" s="4" t="str">
        <f t="shared" si="959"/>
        <v>66.0</v>
      </c>
      <c r="H4009" s="4" t="str">
        <f t="shared" si="960"/>
        <v>33.0</v>
      </c>
      <c r="I4009" s="4" t="str">
        <f t="shared" si="961"/>
        <v>44.0;77.0</v>
      </c>
      <c r="J4009" s="4" t="str">
        <f t="shared" si="962"/>
        <v>44.0</v>
      </c>
      <c r="K4009" s="4" t="str">
        <f t="shared" si="963"/>
        <v>77.0</v>
      </c>
      <c r="L4009" s="4">
        <f t="shared" si="955"/>
        <v>66</v>
      </c>
      <c r="M4009" s="4">
        <f t="shared" si="955"/>
        <v>33</v>
      </c>
      <c r="N4009" s="10">
        <f t="shared" si="965"/>
        <v>1</v>
      </c>
      <c r="O4009" s="4">
        <f t="shared" si="964"/>
        <v>44</v>
      </c>
      <c r="P4009" s="4">
        <f t="shared" si="964"/>
        <v>77</v>
      </c>
      <c r="Q4009" s="4">
        <f t="shared" si="966"/>
        <v>33</v>
      </c>
      <c r="R4009" s="11"/>
    </row>
    <row r="4010" spans="1:18" x14ac:dyDescent="0.2">
      <c r="A4010" s="1" t="s">
        <v>4110</v>
      </c>
      <c r="B4010" s="4" t="str">
        <f t="shared" si="956"/>
        <v>2022-12-23</v>
      </c>
      <c r="C4010" s="3">
        <v>44918</v>
      </c>
      <c r="E4010" s="4" t="str">
        <f t="shared" si="957"/>
        <v>66.0;33.0;43.0;77.0</v>
      </c>
      <c r="F4010" s="4" t="str">
        <f t="shared" si="958"/>
        <v>66.0;33.0</v>
      </c>
      <c r="G4010" s="4" t="str">
        <f t="shared" si="959"/>
        <v>66.0</v>
      </c>
      <c r="H4010" s="4" t="str">
        <f t="shared" si="960"/>
        <v>33.0</v>
      </c>
      <c r="I4010" s="4" t="str">
        <f t="shared" si="961"/>
        <v>43.0;77.0</v>
      </c>
      <c r="J4010" s="4" t="str">
        <f t="shared" si="962"/>
        <v>43.0</v>
      </c>
      <c r="K4010" s="4" t="str">
        <f t="shared" si="963"/>
        <v>77.0</v>
      </c>
      <c r="L4010" s="4">
        <f t="shared" si="955"/>
        <v>66</v>
      </c>
      <c r="M4010" s="4">
        <f t="shared" si="955"/>
        <v>33</v>
      </c>
      <c r="N4010" s="10">
        <f t="shared" si="965"/>
        <v>1</v>
      </c>
      <c r="O4010" s="4">
        <f t="shared" si="964"/>
        <v>43</v>
      </c>
      <c r="P4010" s="4">
        <f t="shared" si="964"/>
        <v>77</v>
      </c>
      <c r="Q4010" s="4">
        <f t="shared" si="966"/>
        <v>34</v>
      </c>
      <c r="R4010" s="11"/>
    </row>
    <row r="4011" spans="1:18" x14ac:dyDescent="0.2">
      <c r="A4011" s="1" t="s">
        <v>4111</v>
      </c>
      <c r="B4011" s="4" t="str">
        <f t="shared" si="956"/>
        <v>2022-12-24</v>
      </c>
      <c r="C4011" s="3">
        <v>44919</v>
      </c>
      <c r="E4011" s="4" t="str">
        <f t="shared" si="957"/>
        <v>66.0;33.0;43.0;78.0</v>
      </c>
      <c r="F4011" s="4" t="str">
        <f t="shared" si="958"/>
        <v>66.0;33.0</v>
      </c>
      <c r="G4011" s="4" t="str">
        <f t="shared" si="959"/>
        <v>66.0</v>
      </c>
      <c r="H4011" s="4" t="str">
        <f t="shared" si="960"/>
        <v>33.0</v>
      </c>
      <c r="I4011" s="4" t="str">
        <f t="shared" si="961"/>
        <v>43.0;78.0</v>
      </c>
      <c r="J4011" s="4" t="str">
        <f t="shared" si="962"/>
        <v>43.0</v>
      </c>
      <c r="K4011" s="4" t="str">
        <f t="shared" si="963"/>
        <v>78.0</v>
      </c>
      <c r="L4011" s="4">
        <f t="shared" si="955"/>
        <v>66</v>
      </c>
      <c r="M4011" s="4">
        <f t="shared" si="955"/>
        <v>33</v>
      </c>
      <c r="N4011" s="10">
        <f t="shared" si="965"/>
        <v>1</v>
      </c>
      <c r="O4011" s="4">
        <f t="shared" si="964"/>
        <v>43</v>
      </c>
      <c r="P4011" s="4">
        <f t="shared" si="964"/>
        <v>78</v>
      </c>
      <c r="Q4011" s="4">
        <f t="shared" si="966"/>
        <v>35</v>
      </c>
      <c r="R4011" s="11"/>
    </row>
    <row r="4012" spans="1:18" x14ac:dyDescent="0.2">
      <c r="A4012" s="1" t="s">
        <v>4112</v>
      </c>
      <c r="B4012" s="4" t="str">
        <f t="shared" si="956"/>
        <v>2022-12-25</v>
      </c>
      <c r="C4012" s="3">
        <v>44920</v>
      </c>
      <c r="E4012" s="4" t="str">
        <f t="shared" si="957"/>
        <v>68.0;34.0;43.0;79.0</v>
      </c>
      <c r="F4012" s="4" t="str">
        <f t="shared" si="958"/>
        <v>68.0;34.0</v>
      </c>
      <c r="G4012" s="4" t="str">
        <f t="shared" si="959"/>
        <v>68.0</v>
      </c>
      <c r="H4012" s="4" t="str">
        <f t="shared" si="960"/>
        <v>34.0</v>
      </c>
      <c r="I4012" s="4" t="str">
        <f t="shared" si="961"/>
        <v>43.0;79.0</v>
      </c>
      <c r="J4012" s="4" t="str">
        <f t="shared" si="962"/>
        <v>43.0</v>
      </c>
      <c r="K4012" s="4" t="str">
        <f t="shared" si="963"/>
        <v>79.0</v>
      </c>
      <c r="L4012" s="4">
        <f t="shared" si="955"/>
        <v>68</v>
      </c>
      <c r="M4012" s="4">
        <f t="shared" si="955"/>
        <v>34</v>
      </c>
      <c r="N4012" s="10">
        <f t="shared" si="965"/>
        <v>1</v>
      </c>
      <c r="O4012" s="4">
        <f t="shared" si="964"/>
        <v>43</v>
      </c>
      <c r="P4012" s="4">
        <f t="shared" si="964"/>
        <v>79</v>
      </c>
      <c r="Q4012" s="4">
        <f t="shared" si="966"/>
        <v>36</v>
      </c>
      <c r="R4012" s="11"/>
    </row>
    <row r="4013" spans="1:18" x14ac:dyDescent="0.2">
      <c r="A4013" s="1" t="s">
        <v>4113</v>
      </c>
      <c r="B4013" s="4" t="str">
        <f t="shared" si="956"/>
        <v>2022-12-26</v>
      </c>
      <c r="C4013" s="3">
        <v>44921</v>
      </c>
      <c r="E4013" s="4" t="str">
        <f t="shared" si="957"/>
        <v>69.0;35.0;44.0;78.0</v>
      </c>
      <c r="F4013" s="4" t="str">
        <f t="shared" si="958"/>
        <v>69.0;35.0</v>
      </c>
      <c r="G4013" s="4" t="str">
        <f t="shared" si="959"/>
        <v>69.0</v>
      </c>
      <c r="H4013" s="4" t="str">
        <f t="shared" si="960"/>
        <v>35.0</v>
      </c>
      <c r="I4013" s="4" t="str">
        <f t="shared" si="961"/>
        <v>44.0;78.0</v>
      </c>
      <c r="J4013" s="4" t="str">
        <f t="shared" si="962"/>
        <v>44.0</v>
      </c>
      <c r="K4013" s="4" t="str">
        <f t="shared" si="963"/>
        <v>78.0</v>
      </c>
      <c r="L4013" s="4">
        <f t="shared" si="955"/>
        <v>69</v>
      </c>
      <c r="M4013" s="4">
        <f t="shared" si="955"/>
        <v>35</v>
      </c>
      <c r="N4013" s="10">
        <f t="shared" si="965"/>
        <v>0.97142857142857153</v>
      </c>
      <c r="O4013" s="4">
        <f t="shared" si="964"/>
        <v>44</v>
      </c>
      <c r="P4013" s="4">
        <f t="shared" si="964"/>
        <v>78</v>
      </c>
      <c r="Q4013" s="4">
        <f t="shared" si="966"/>
        <v>34</v>
      </c>
      <c r="R4013" s="11"/>
    </row>
    <row r="4014" spans="1:18" x14ac:dyDescent="0.2">
      <c r="A4014" s="1" t="s">
        <v>4114</v>
      </c>
      <c r="B4014" s="4" t="str">
        <f t="shared" si="956"/>
        <v>2022-12-27</v>
      </c>
      <c r="C4014" s="3">
        <v>44922</v>
      </c>
      <c r="E4014" s="4" t="str">
        <f t="shared" si="957"/>
        <v>69.0;37.0;44.0;78.0</v>
      </c>
      <c r="F4014" s="4" t="str">
        <f t="shared" si="958"/>
        <v>69.0;37.0</v>
      </c>
      <c r="G4014" s="4" t="str">
        <f t="shared" si="959"/>
        <v>69.0</v>
      </c>
      <c r="H4014" s="4" t="str">
        <f t="shared" si="960"/>
        <v>37.0</v>
      </c>
      <c r="I4014" s="4" t="str">
        <f t="shared" si="961"/>
        <v>44.0;78.0</v>
      </c>
      <c r="J4014" s="4" t="str">
        <f t="shared" si="962"/>
        <v>44.0</v>
      </c>
      <c r="K4014" s="4" t="str">
        <f t="shared" si="963"/>
        <v>78.0</v>
      </c>
      <c r="L4014" s="4">
        <f t="shared" si="955"/>
        <v>69</v>
      </c>
      <c r="M4014" s="4">
        <f t="shared" si="955"/>
        <v>37</v>
      </c>
      <c r="N4014" s="10">
        <f t="shared" si="965"/>
        <v>0.86486486486486491</v>
      </c>
      <c r="O4014" s="4">
        <f t="shared" si="964"/>
        <v>44</v>
      </c>
      <c r="P4014" s="4">
        <f t="shared" si="964"/>
        <v>78</v>
      </c>
      <c r="Q4014" s="4">
        <f t="shared" si="966"/>
        <v>34</v>
      </c>
      <c r="R4014" s="11"/>
    </row>
    <row r="4015" spans="1:18" x14ac:dyDescent="0.2">
      <c r="A4015" s="1" t="s">
        <v>4115</v>
      </c>
      <c r="B4015" s="4" t="str">
        <f t="shared" si="956"/>
        <v>2022-12-28</v>
      </c>
      <c r="C4015" s="3">
        <v>44923</v>
      </c>
      <c r="E4015" s="4" t="str">
        <f t="shared" si="957"/>
        <v>69.0;37.0;44.0;77.0</v>
      </c>
      <c r="F4015" s="4" t="str">
        <f t="shared" si="958"/>
        <v>69.0;37.0</v>
      </c>
      <c r="G4015" s="4" t="str">
        <f t="shared" si="959"/>
        <v>69.0</v>
      </c>
      <c r="H4015" s="4" t="str">
        <f t="shared" si="960"/>
        <v>37.0</v>
      </c>
      <c r="I4015" s="4" t="str">
        <f t="shared" si="961"/>
        <v>44.0;77.0</v>
      </c>
      <c r="J4015" s="4" t="str">
        <f t="shared" si="962"/>
        <v>44.0</v>
      </c>
      <c r="K4015" s="4" t="str">
        <f t="shared" si="963"/>
        <v>77.0</v>
      </c>
      <c r="L4015" s="4">
        <f t="shared" si="955"/>
        <v>69</v>
      </c>
      <c r="M4015" s="4">
        <f t="shared" si="955"/>
        <v>37</v>
      </c>
      <c r="N4015" s="10">
        <f t="shared" si="965"/>
        <v>0.86486486486486491</v>
      </c>
      <c r="O4015" s="4">
        <f t="shared" si="964"/>
        <v>44</v>
      </c>
      <c r="P4015" s="4">
        <f t="shared" si="964"/>
        <v>77</v>
      </c>
      <c r="Q4015" s="4">
        <f t="shared" si="966"/>
        <v>33</v>
      </c>
      <c r="R4015" s="11"/>
    </row>
    <row r="4016" spans="1:18" x14ac:dyDescent="0.2">
      <c r="A4016" s="1" t="s">
        <v>4116</v>
      </c>
      <c r="B4016" s="4" t="str">
        <f t="shared" si="956"/>
        <v>2022-12-29</v>
      </c>
      <c r="C4016" s="3">
        <v>44924</v>
      </c>
      <c r="E4016" s="4" t="str">
        <f t="shared" si="957"/>
        <v>70.0;37.0;43.0;77.0</v>
      </c>
      <c r="F4016" s="4" t="str">
        <f t="shared" si="958"/>
        <v>70.0;37.0</v>
      </c>
      <c r="G4016" s="4" t="str">
        <f t="shared" si="959"/>
        <v>70.0</v>
      </c>
      <c r="H4016" s="4" t="str">
        <f t="shared" si="960"/>
        <v>37.0</v>
      </c>
      <c r="I4016" s="4" t="str">
        <f t="shared" si="961"/>
        <v>43.0;77.0</v>
      </c>
      <c r="J4016" s="4" t="str">
        <f t="shared" si="962"/>
        <v>43.0</v>
      </c>
      <c r="K4016" s="4" t="str">
        <f t="shared" si="963"/>
        <v>77.0</v>
      </c>
      <c r="L4016" s="4">
        <f t="shared" si="955"/>
        <v>70</v>
      </c>
      <c r="M4016" s="4">
        <f t="shared" si="955"/>
        <v>37</v>
      </c>
      <c r="N4016" s="10">
        <f t="shared" si="965"/>
        <v>0.89189189189189189</v>
      </c>
      <c r="O4016" s="4">
        <f t="shared" si="964"/>
        <v>43</v>
      </c>
      <c r="P4016" s="4">
        <f t="shared" si="964"/>
        <v>77</v>
      </c>
      <c r="Q4016" s="4">
        <f t="shared" si="966"/>
        <v>34</v>
      </c>
      <c r="R4016" s="11"/>
    </row>
    <row r="4017" spans="1:18" x14ac:dyDescent="0.2">
      <c r="A4017" s="1" t="s">
        <v>4117</v>
      </c>
      <c r="B4017" s="4" t="str">
        <f t="shared" si="956"/>
        <v>2022-12-30</v>
      </c>
      <c r="C4017" s="3">
        <v>44925</v>
      </c>
      <c r="E4017" s="4" t="str">
        <f t="shared" si="957"/>
        <v>73.0;36.0;43.0;77.0</v>
      </c>
      <c r="F4017" s="4" t="str">
        <f t="shared" si="958"/>
        <v>73.0;36.0</v>
      </c>
      <c r="G4017" s="4" t="str">
        <f t="shared" si="959"/>
        <v>73.0</v>
      </c>
      <c r="H4017" s="4" t="str">
        <f t="shared" si="960"/>
        <v>36.0</v>
      </c>
      <c r="I4017" s="4" t="str">
        <f t="shared" si="961"/>
        <v>43.0;77.0</v>
      </c>
      <c r="J4017" s="4" t="str">
        <f t="shared" si="962"/>
        <v>43.0</v>
      </c>
      <c r="K4017" s="4" t="str">
        <f t="shared" si="963"/>
        <v>77.0</v>
      </c>
      <c r="L4017" s="4">
        <f t="shared" ref="L4017:M4080" si="967">VALUE(G4017)</f>
        <v>73</v>
      </c>
      <c r="M4017" s="4">
        <f t="shared" si="967"/>
        <v>36</v>
      </c>
      <c r="N4017" s="10">
        <f t="shared" si="965"/>
        <v>1.0277777777777777</v>
      </c>
      <c r="O4017" s="4">
        <f t="shared" si="964"/>
        <v>43</v>
      </c>
      <c r="P4017" s="4">
        <f t="shared" si="964"/>
        <v>77</v>
      </c>
      <c r="Q4017" s="4">
        <f t="shared" si="966"/>
        <v>34</v>
      </c>
      <c r="R4017" s="11"/>
    </row>
    <row r="4018" spans="1:18" x14ac:dyDescent="0.2">
      <c r="A4018" s="1" t="s">
        <v>4118</v>
      </c>
      <c r="B4018" s="4" t="str">
        <f t="shared" si="956"/>
        <v>2022-12-31</v>
      </c>
      <c r="C4018" s="3">
        <v>44926</v>
      </c>
      <c r="E4018" s="4" t="str">
        <f t="shared" si="957"/>
        <v>72.0;36.0;44.0;76.0</v>
      </c>
      <c r="F4018" s="4" t="str">
        <f t="shared" si="958"/>
        <v>72.0;36.0</v>
      </c>
      <c r="G4018" s="4" t="str">
        <f t="shared" si="959"/>
        <v>72.0</v>
      </c>
      <c r="H4018" s="4" t="str">
        <f t="shared" si="960"/>
        <v>36.0</v>
      </c>
      <c r="I4018" s="4" t="str">
        <f t="shared" si="961"/>
        <v>44.0;76.0</v>
      </c>
      <c r="J4018" s="4" t="str">
        <f t="shared" si="962"/>
        <v>44.0</v>
      </c>
      <c r="K4018" s="4" t="str">
        <f t="shared" si="963"/>
        <v>76.0</v>
      </c>
      <c r="L4018" s="4">
        <f t="shared" si="967"/>
        <v>72</v>
      </c>
      <c r="M4018" s="4">
        <f t="shared" si="967"/>
        <v>36</v>
      </c>
      <c r="N4018" s="10">
        <f t="shared" si="965"/>
        <v>1</v>
      </c>
      <c r="O4018" s="4">
        <f t="shared" si="964"/>
        <v>44</v>
      </c>
      <c r="P4018" s="4">
        <f t="shared" si="964"/>
        <v>76</v>
      </c>
      <c r="Q4018" s="4">
        <f t="shared" si="966"/>
        <v>32</v>
      </c>
      <c r="R4018" s="11"/>
    </row>
    <row r="4019" spans="1:18" x14ac:dyDescent="0.2">
      <c r="A4019" s="1" t="s">
        <v>4119</v>
      </c>
      <c r="B4019" s="4" t="str">
        <f t="shared" si="956"/>
        <v>2023-01-01</v>
      </c>
      <c r="C4019" s="3">
        <v>44927</v>
      </c>
      <c r="E4019" s="4" t="str">
        <f t="shared" si="957"/>
        <v>75.0;37.0;45.0;76.0</v>
      </c>
      <c r="F4019" s="4" t="str">
        <f t="shared" si="958"/>
        <v>75.0;37.0</v>
      </c>
      <c r="G4019" s="4" t="str">
        <f t="shared" si="959"/>
        <v>75.0</v>
      </c>
      <c r="H4019" s="4" t="str">
        <f t="shared" si="960"/>
        <v>37.0</v>
      </c>
      <c r="I4019" s="4" t="str">
        <f t="shared" si="961"/>
        <v>45.0;76.0</v>
      </c>
      <c r="J4019" s="4" t="str">
        <f t="shared" si="962"/>
        <v>45.0</v>
      </c>
      <c r="K4019" s="4" t="str">
        <f t="shared" si="963"/>
        <v>76.0</v>
      </c>
      <c r="L4019" s="4">
        <f t="shared" si="967"/>
        <v>75</v>
      </c>
      <c r="M4019" s="4">
        <f t="shared" si="967"/>
        <v>37</v>
      </c>
      <c r="N4019" s="10">
        <f t="shared" si="965"/>
        <v>1.0270270270270272</v>
      </c>
      <c r="O4019" s="4">
        <f t="shared" si="964"/>
        <v>45</v>
      </c>
      <c r="P4019" s="4">
        <f t="shared" si="964"/>
        <v>76</v>
      </c>
      <c r="Q4019" s="4">
        <f t="shared" si="966"/>
        <v>31</v>
      </c>
      <c r="R4019" s="11"/>
    </row>
    <row r="4020" spans="1:18" x14ac:dyDescent="0.2">
      <c r="A4020" s="1" t="s">
        <v>4120</v>
      </c>
      <c r="B4020" s="4" t="str">
        <f t="shared" si="956"/>
        <v>2023-01-02</v>
      </c>
      <c r="C4020" s="3">
        <v>44928</v>
      </c>
      <c r="E4020" s="4" t="str">
        <f t="shared" si="957"/>
        <v>76.0;37.0;45.0;75.0</v>
      </c>
      <c r="F4020" s="4" t="str">
        <f t="shared" si="958"/>
        <v>76.0;37.0</v>
      </c>
      <c r="G4020" s="4" t="str">
        <f t="shared" si="959"/>
        <v>76.0</v>
      </c>
      <c r="H4020" s="4" t="str">
        <f t="shared" si="960"/>
        <v>37.0</v>
      </c>
      <c r="I4020" s="4" t="str">
        <f t="shared" si="961"/>
        <v>45.0;75.0</v>
      </c>
      <c r="J4020" s="4" t="str">
        <f t="shared" si="962"/>
        <v>45.0</v>
      </c>
      <c r="K4020" s="4" t="str">
        <f t="shared" si="963"/>
        <v>75.0</v>
      </c>
      <c r="L4020" s="4">
        <f t="shared" si="967"/>
        <v>76</v>
      </c>
      <c r="M4020" s="4">
        <f t="shared" si="967"/>
        <v>37</v>
      </c>
      <c r="N4020" s="10">
        <f t="shared" si="965"/>
        <v>1.0540540540540539</v>
      </c>
      <c r="O4020" s="4">
        <f t="shared" si="964"/>
        <v>45</v>
      </c>
      <c r="P4020" s="4">
        <f t="shared" si="964"/>
        <v>75</v>
      </c>
      <c r="Q4020" s="4">
        <f t="shared" si="966"/>
        <v>30</v>
      </c>
      <c r="R4020" s="11"/>
    </row>
    <row r="4021" spans="1:18" x14ac:dyDescent="0.2">
      <c r="A4021" s="1" t="s">
        <v>4121</v>
      </c>
      <c r="B4021" s="4" t="str">
        <f t="shared" si="956"/>
        <v>2023-01-03</v>
      </c>
      <c r="C4021" s="3">
        <v>44929</v>
      </c>
      <c r="E4021" s="4" t="str">
        <f t="shared" si="957"/>
        <v>77.0;37.0;45.0;75.0</v>
      </c>
      <c r="F4021" s="4" t="str">
        <f t="shared" si="958"/>
        <v>77.0;37.0</v>
      </c>
      <c r="G4021" s="4" t="str">
        <f t="shared" si="959"/>
        <v>77.0</v>
      </c>
      <c r="H4021" s="4" t="str">
        <f t="shared" si="960"/>
        <v>37.0</v>
      </c>
      <c r="I4021" s="4" t="str">
        <f t="shared" si="961"/>
        <v>45.0;75.0</v>
      </c>
      <c r="J4021" s="4" t="str">
        <f t="shared" si="962"/>
        <v>45.0</v>
      </c>
      <c r="K4021" s="4" t="str">
        <f t="shared" si="963"/>
        <v>75.0</v>
      </c>
      <c r="L4021" s="4">
        <f t="shared" si="967"/>
        <v>77</v>
      </c>
      <c r="M4021" s="4">
        <f t="shared" si="967"/>
        <v>37</v>
      </c>
      <c r="N4021" s="10">
        <f t="shared" si="965"/>
        <v>1.0810810810810811</v>
      </c>
      <c r="O4021" s="4">
        <f t="shared" si="964"/>
        <v>45</v>
      </c>
      <c r="P4021" s="4">
        <f t="shared" si="964"/>
        <v>75</v>
      </c>
      <c r="Q4021" s="4">
        <f t="shared" si="966"/>
        <v>30</v>
      </c>
      <c r="R4021" s="11"/>
    </row>
    <row r="4022" spans="1:18" x14ac:dyDescent="0.2">
      <c r="A4022" s="1" t="s">
        <v>4122</v>
      </c>
      <c r="B4022" s="4" t="str">
        <f t="shared" si="956"/>
        <v>2023-01-04</v>
      </c>
      <c r="C4022" s="3">
        <v>44930</v>
      </c>
      <c r="E4022" s="4" t="str">
        <f t="shared" si="957"/>
        <v>76.0;36.0;45.0;75.0</v>
      </c>
      <c r="F4022" s="4" t="str">
        <f t="shared" si="958"/>
        <v>76.0;36.0</v>
      </c>
      <c r="G4022" s="4" t="str">
        <f t="shared" si="959"/>
        <v>76.0</v>
      </c>
      <c r="H4022" s="4" t="str">
        <f t="shared" si="960"/>
        <v>36.0</v>
      </c>
      <c r="I4022" s="4" t="str">
        <f t="shared" si="961"/>
        <v>45.0;75.0</v>
      </c>
      <c r="J4022" s="4" t="str">
        <f t="shared" si="962"/>
        <v>45.0</v>
      </c>
      <c r="K4022" s="4" t="str">
        <f t="shared" si="963"/>
        <v>75.0</v>
      </c>
      <c r="L4022" s="4">
        <f t="shared" si="967"/>
        <v>76</v>
      </c>
      <c r="M4022" s="4">
        <f t="shared" si="967"/>
        <v>36</v>
      </c>
      <c r="N4022" s="10">
        <f t="shared" si="965"/>
        <v>1.1111111111111112</v>
      </c>
      <c r="O4022" s="4">
        <f t="shared" si="964"/>
        <v>45</v>
      </c>
      <c r="P4022" s="4">
        <f t="shared" si="964"/>
        <v>75</v>
      </c>
      <c r="Q4022" s="4">
        <f t="shared" si="966"/>
        <v>30</v>
      </c>
      <c r="R4022" s="11"/>
    </row>
    <row r="4023" spans="1:18" x14ac:dyDescent="0.2">
      <c r="A4023" s="1" t="s">
        <v>4123</v>
      </c>
      <c r="B4023" s="4" t="str">
        <f t="shared" si="956"/>
        <v>2023-01-05</v>
      </c>
      <c r="C4023" s="3">
        <v>44931</v>
      </c>
      <c r="E4023" s="4" t="str">
        <f t="shared" si="957"/>
        <v>76.0;36.0;46.0;74.0</v>
      </c>
      <c r="F4023" s="4" t="str">
        <f t="shared" si="958"/>
        <v>76.0;36.0</v>
      </c>
      <c r="G4023" s="4" t="str">
        <f t="shared" si="959"/>
        <v>76.0</v>
      </c>
      <c r="H4023" s="4" t="str">
        <f t="shared" si="960"/>
        <v>36.0</v>
      </c>
      <c r="I4023" s="4" t="str">
        <f t="shared" si="961"/>
        <v>46.0;74.0</v>
      </c>
      <c r="J4023" s="4" t="str">
        <f t="shared" si="962"/>
        <v>46.0</v>
      </c>
      <c r="K4023" s="4" t="str">
        <f t="shared" si="963"/>
        <v>74.0</v>
      </c>
      <c r="L4023" s="4">
        <f t="shared" si="967"/>
        <v>76</v>
      </c>
      <c r="M4023" s="4">
        <f t="shared" si="967"/>
        <v>36</v>
      </c>
      <c r="N4023" s="10">
        <f t="shared" si="965"/>
        <v>1.1111111111111112</v>
      </c>
      <c r="O4023" s="4">
        <f t="shared" si="964"/>
        <v>46</v>
      </c>
      <c r="P4023" s="4">
        <f t="shared" si="964"/>
        <v>74</v>
      </c>
      <c r="Q4023" s="4">
        <f t="shared" si="966"/>
        <v>28</v>
      </c>
      <c r="R4023" s="11"/>
    </row>
    <row r="4024" spans="1:18" x14ac:dyDescent="0.2">
      <c r="A4024" s="1" t="s">
        <v>4124</v>
      </c>
      <c r="B4024" s="4" t="str">
        <f t="shared" si="956"/>
        <v>2023-01-06</v>
      </c>
      <c r="C4024" s="3">
        <v>44932</v>
      </c>
      <c r="E4024" s="4" t="str">
        <f t="shared" si="957"/>
        <v>74.0;35.0;46.0;76.0</v>
      </c>
      <c r="F4024" s="4" t="str">
        <f t="shared" si="958"/>
        <v>74.0;35.0</v>
      </c>
      <c r="G4024" s="4" t="str">
        <f t="shared" si="959"/>
        <v>74.0</v>
      </c>
      <c r="H4024" s="4" t="str">
        <f t="shared" si="960"/>
        <v>35.0</v>
      </c>
      <c r="I4024" s="4" t="str">
        <f t="shared" si="961"/>
        <v>46.0;76.0</v>
      </c>
      <c r="J4024" s="4" t="str">
        <f t="shared" si="962"/>
        <v>46.0</v>
      </c>
      <c r="K4024" s="4" t="str">
        <f t="shared" si="963"/>
        <v>76.0</v>
      </c>
      <c r="L4024" s="4">
        <f t="shared" si="967"/>
        <v>74</v>
      </c>
      <c r="M4024" s="4">
        <f t="shared" si="967"/>
        <v>35</v>
      </c>
      <c r="N4024" s="10">
        <f t="shared" si="965"/>
        <v>1.1142857142857143</v>
      </c>
      <c r="O4024" s="4">
        <f t="shared" si="964"/>
        <v>46</v>
      </c>
      <c r="P4024" s="4">
        <f t="shared" si="964"/>
        <v>76</v>
      </c>
      <c r="Q4024" s="4">
        <f t="shared" si="966"/>
        <v>30</v>
      </c>
      <c r="R4024" s="11"/>
    </row>
    <row r="4025" spans="1:18" x14ac:dyDescent="0.2">
      <c r="A4025" s="1" t="s">
        <v>4125</v>
      </c>
      <c r="B4025" s="4" t="str">
        <f t="shared" si="956"/>
        <v>2023-01-07</v>
      </c>
      <c r="C4025" s="3">
        <v>44933</v>
      </c>
      <c r="E4025" s="4" t="str">
        <f t="shared" si="957"/>
        <v>75.0;35.0;46.0;77.0</v>
      </c>
      <c r="F4025" s="4" t="str">
        <f t="shared" si="958"/>
        <v>75.0;35.0</v>
      </c>
      <c r="G4025" s="4" t="str">
        <f t="shared" si="959"/>
        <v>75.0</v>
      </c>
      <c r="H4025" s="4" t="str">
        <f t="shared" si="960"/>
        <v>35.0</v>
      </c>
      <c r="I4025" s="4" t="str">
        <f t="shared" si="961"/>
        <v>46.0;77.0</v>
      </c>
      <c r="J4025" s="4" t="str">
        <f t="shared" si="962"/>
        <v>46.0</v>
      </c>
      <c r="K4025" s="4" t="str">
        <f t="shared" si="963"/>
        <v>77.0</v>
      </c>
      <c r="L4025" s="4">
        <f t="shared" si="967"/>
        <v>75</v>
      </c>
      <c r="M4025" s="4">
        <f t="shared" si="967"/>
        <v>35</v>
      </c>
      <c r="N4025" s="10">
        <f t="shared" si="965"/>
        <v>1.1428571428571428</v>
      </c>
      <c r="O4025" s="4">
        <f t="shared" si="964"/>
        <v>46</v>
      </c>
      <c r="P4025" s="4">
        <f t="shared" si="964"/>
        <v>77</v>
      </c>
      <c r="Q4025" s="4">
        <f t="shared" si="966"/>
        <v>31</v>
      </c>
      <c r="R4025" s="11"/>
    </row>
    <row r="4026" spans="1:18" x14ac:dyDescent="0.2">
      <c r="A4026" s="1" t="s">
        <v>4126</v>
      </c>
      <c r="B4026" s="4" t="str">
        <f t="shared" si="956"/>
        <v>2023-01-08</v>
      </c>
      <c r="C4026" s="3">
        <v>44934</v>
      </c>
      <c r="E4026" s="4" t="str">
        <f t="shared" si="957"/>
        <v>78.0;35.0;45.0;78.0</v>
      </c>
      <c r="F4026" s="4" t="str">
        <f t="shared" si="958"/>
        <v>78.0;35.0</v>
      </c>
      <c r="G4026" s="4" t="str">
        <f t="shared" si="959"/>
        <v>78.0</v>
      </c>
      <c r="H4026" s="4" t="str">
        <f t="shared" si="960"/>
        <v>35.0</v>
      </c>
      <c r="I4026" s="4" t="str">
        <f t="shared" si="961"/>
        <v>45.0;78.0</v>
      </c>
      <c r="J4026" s="4" t="str">
        <f t="shared" si="962"/>
        <v>45.0</v>
      </c>
      <c r="K4026" s="4" t="str">
        <f t="shared" si="963"/>
        <v>78.0</v>
      </c>
      <c r="L4026" s="4">
        <f t="shared" si="967"/>
        <v>78</v>
      </c>
      <c r="M4026" s="4">
        <f t="shared" si="967"/>
        <v>35</v>
      </c>
      <c r="N4026" s="10">
        <f t="shared" si="965"/>
        <v>1.2285714285714286</v>
      </c>
      <c r="O4026" s="4">
        <f t="shared" si="964"/>
        <v>45</v>
      </c>
      <c r="P4026" s="4">
        <f t="shared" si="964"/>
        <v>78</v>
      </c>
      <c r="Q4026" s="4">
        <f t="shared" si="966"/>
        <v>33</v>
      </c>
      <c r="R4026" s="11"/>
    </row>
    <row r="4027" spans="1:18" x14ac:dyDescent="0.2">
      <c r="A4027" s="1" t="s">
        <v>4127</v>
      </c>
      <c r="B4027" s="4" t="str">
        <f t="shared" si="956"/>
        <v>2023-01-09</v>
      </c>
      <c r="C4027" s="3">
        <v>44935</v>
      </c>
      <c r="E4027" s="4" t="str">
        <f t="shared" si="957"/>
        <v>79.0;35.0;46.0;78.0</v>
      </c>
      <c r="F4027" s="4" t="str">
        <f t="shared" si="958"/>
        <v>79.0;35.0</v>
      </c>
      <c r="G4027" s="4" t="str">
        <f t="shared" si="959"/>
        <v>79.0</v>
      </c>
      <c r="H4027" s="4" t="str">
        <f t="shared" si="960"/>
        <v>35.0</v>
      </c>
      <c r="I4027" s="4" t="str">
        <f t="shared" si="961"/>
        <v>46.0;78.0</v>
      </c>
      <c r="J4027" s="4" t="str">
        <f t="shared" si="962"/>
        <v>46.0</v>
      </c>
      <c r="K4027" s="4" t="str">
        <f t="shared" si="963"/>
        <v>78.0</v>
      </c>
      <c r="L4027" s="4">
        <f t="shared" si="967"/>
        <v>79</v>
      </c>
      <c r="M4027" s="4">
        <f t="shared" si="967"/>
        <v>35</v>
      </c>
      <c r="N4027" s="10">
        <f t="shared" si="965"/>
        <v>1.2571428571428571</v>
      </c>
      <c r="O4027" s="4">
        <f t="shared" si="964"/>
        <v>46</v>
      </c>
      <c r="P4027" s="4">
        <f t="shared" si="964"/>
        <v>78</v>
      </c>
      <c r="Q4027" s="4">
        <f t="shared" si="966"/>
        <v>32</v>
      </c>
      <c r="R4027" s="11"/>
    </row>
    <row r="4028" spans="1:18" x14ac:dyDescent="0.2">
      <c r="A4028" s="1" t="s">
        <v>4128</v>
      </c>
      <c r="B4028" s="4" t="str">
        <f t="shared" si="956"/>
        <v>2023-01-10</v>
      </c>
      <c r="C4028" s="3">
        <v>44936</v>
      </c>
      <c r="E4028" s="4" t="str">
        <f t="shared" si="957"/>
        <v>79.0;35.0;46.0;78.0</v>
      </c>
      <c r="F4028" s="4" t="str">
        <f t="shared" si="958"/>
        <v>79.0;35.0</v>
      </c>
      <c r="G4028" s="4" t="str">
        <f t="shared" si="959"/>
        <v>79.0</v>
      </c>
      <c r="H4028" s="4" t="str">
        <f t="shared" si="960"/>
        <v>35.0</v>
      </c>
      <c r="I4028" s="4" t="str">
        <f t="shared" si="961"/>
        <v>46.0;78.0</v>
      </c>
      <c r="J4028" s="4" t="str">
        <f t="shared" si="962"/>
        <v>46.0</v>
      </c>
      <c r="K4028" s="4" t="str">
        <f t="shared" si="963"/>
        <v>78.0</v>
      </c>
      <c r="L4028" s="4">
        <f t="shared" si="967"/>
        <v>79</v>
      </c>
      <c r="M4028" s="4">
        <f t="shared" si="967"/>
        <v>35</v>
      </c>
      <c r="N4028" s="10">
        <f t="shared" si="965"/>
        <v>1.2571428571428571</v>
      </c>
      <c r="O4028" s="4">
        <f t="shared" si="964"/>
        <v>46</v>
      </c>
      <c r="P4028" s="4">
        <f t="shared" si="964"/>
        <v>78</v>
      </c>
      <c r="Q4028" s="4">
        <f t="shared" si="966"/>
        <v>32</v>
      </c>
      <c r="R4028" s="11"/>
    </row>
    <row r="4029" spans="1:18" x14ac:dyDescent="0.2">
      <c r="A4029" s="1" t="s">
        <v>4129</v>
      </c>
      <c r="B4029" s="4" t="str">
        <f t="shared" si="956"/>
        <v>2023-01-11</v>
      </c>
      <c r="C4029" s="3">
        <v>44937</v>
      </c>
      <c r="E4029" s="4" t="str">
        <f t="shared" si="957"/>
        <v>80.0;35.0;47.0;78.0</v>
      </c>
      <c r="F4029" s="4" t="str">
        <f t="shared" si="958"/>
        <v>80.0;35.0</v>
      </c>
      <c r="G4029" s="4" t="str">
        <f t="shared" si="959"/>
        <v>80.0</v>
      </c>
      <c r="H4029" s="4" t="str">
        <f t="shared" si="960"/>
        <v>35.0</v>
      </c>
      <c r="I4029" s="4" t="str">
        <f t="shared" si="961"/>
        <v>47.0;78.0</v>
      </c>
      <c r="J4029" s="4" t="str">
        <f t="shared" si="962"/>
        <v>47.0</v>
      </c>
      <c r="K4029" s="4" t="str">
        <f t="shared" si="963"/>
        <v>78.0</v>
      </c>
      <c r="L4029" s="4">
        <f t="shared" si="967"/>
        <v>80</v>
      </c>
      <c r="M4029" s="4">
        <f t="shared" si="967"/>
        <v>35</v>
      </c>
      <c r="N4029" s="10">
        <f t="shared" si="965"/>
        <v>1.2857142857142856</v>
      </c>
      <c r="O4029" s="4">
        <f t="shared" si="964"/>
        <v>47</v>
      </c>
      <c r="P4029" s="4">
        <f t="shared" si="964"/>
        <v>78</v>
      </c>
      <c r="Q4029" s="4">
        <f t="shared" si="966"/>
        <v>31</v>
      </c>
      <c r="R4029" s="11"/>
    </row>
    <row r="4030" spans="1:18" x14ac:dyDescent="0.2">
      <c r="A4030" s="1" t="s">
        <v>4130</v>
      </c>
      <c r="B4030" s="4" t="str">
        <f t="shared" si="956"/>
        <v>2023-01-12</v>
      </c>
      <c r="C4030" s="3">
        <v>44938</v>
      </c>
      <c r="E4030" s="4" t="str">
        <f t="shared" si="957"/>
        <v>80.0;35.0;47.0;78.0</v>
      </c>
      <c r="F4030" s="4" t="str">
        <f t="shared" si="958"/>
        <v>80.0;35.0</v>
      </c>
      <c r="G4030" s="4" t="str">
        <f t="shared" si="959"/>
        <v>80.0</v>
      </c>
      <c r="H4030" s="4" t="str">
        <f t="shared" si="960"/>
        <v>35.0</v>
      </c>
      <c r="I4030" s="4" t="str">
        <f t="shared" si="961"/>
        <v>47.0;78.0</v>
      </c>
      <c r="J4030" s="4" t="str">
        <f t="shared" si="962"/>
        <v>47.0</v>
      </c>
      <c r="K4030" s="4" t="str">
        <f t="shared" si="963"/>
        <v>78.0</v>
      </c>
      <c r="L4030" s="4">
        <f t="shared" si="967"/>
        <v>80</v>
      </c>
      <c r="M4030" s="4">
        <f t="shared" si="967"/>
        <v>35</v>
      </c>
      <c r="N4030" s="10">
        <f t="shared" si="965"/>
        <v>1.2857142857142856</v>
      </c>
      <c r="O4030" s="4">
        <f t="shared" si="964"/>
        <v>47</v>
      </c>
      <c r="P4030" s="4">
        <f t="shared" si="964"/>
        <v>78</v>
      </c>
      <c r="Q4030" s="4">
        <f t="shared" si="966"/>
        <v>31</v>
      </c>
      <c r="R4030" s="11"/>
    </row>
    <row r="4031" spans="1:18" x14ac:dyDescent="0.2">
      <c r="A4031" s="1" t="s">
        <v>4131</v>
      </c>
      <c r="B4031" s="4" t="str">
        <f t="shared" si="956"/>
        <v>2023-01-13</v>
      </c>
      <c r="C4031" s="3">
        <v>44939</v>
      </c>
      <c r="E4031" s="4" t="str">
        <f t="shared" si="957"/>
        <v>79.0;35.0;47.0;78.0</v>
      </c>
      <c r="F4031" s="4" t="str">
        <f t="shared" si="958"/>
        <v>79.0;35.0</v>
      </c>
      <c r="G4031" s="4" t="str">
        <f t="shared" si="959"/>
        <v>79.0</v>
      </c>
      <c r="H4031" s="4" t="str">
        <f t="shared" si="960"/>
        <v>35.0</v>
      </c>
      <c r="I4031" s="4" t="str">
        <f t="shared" si="961"/>
        <v>47.0;78.0</v>
      </c>
      <c r="J4031" s="4" t="str">
        <f t="shared" si="962"/>
        <v>47.0</v>
      </c>
      <c r="K4031" s="4" t="str">
        <f t="shared" si="963"/>
        <v>78.0</v>
      </c>
      <c r="L4031" s="4">
        <f t="shared" si="967"/>
        <v>79</v>
      </c>
      <c r="M4031" s="4">
        <f t="shared" si="967"/>
        <v>35</v>
      </c>
      <c r="N4031" s="10">
        <f t="shared" si="965"/>
        <v>1.2571428571428571</v>
      </c>
      <c r="O4031" s="4">
        <f t="shared" si="964"/>
        <v>47</v>
      </c>
      <c r="P4031" s="4">
        <f t="shared" si="964"/>
        <v>78</v>
      </c>
      <c r="Q4031" s="4">
        <f t="shared" si="966"/>
        <v>31</v>
      </c>
      <c r="R4031" s="11"/>
    </row>
    <row r="4032" spans="1:18" x14ac:dyDescent="0.2">
      <c r="A4032" s="1" t="s">
        <v>4132</v>
      </c>
      <c r="B4032" s="4" t="str">
        <f t="shared" si="956"/>
        <v>2023-01-14</v>
      </c>
      <c r="C4032" s="3">
        <v>44940</v>
      </c>
      <c r="E4032" s="4" t="str">
        <f t="shared" si="957"/>
        <v>78.0;35.0;47.0;79.0</v>
      </c>
      <c r="F4032" s="4" t="str">
        <f t="shared" si="958"/>
        <v>78.0;35.0</v>
      </c>
      <c r="G4032" s="4" t="str">
        <f t="shared" si="959"/>
        <v>78.0</v>
      </c>
      <c r="H4032" s="4" t="str">
        <f t="shared" si="960"/>
        <v>35.0</v>
      </c>
      <c r="I4032" s="4" t="str">
        <f t="shared" si="961"/>
        <v>47.0;79.0</v>
      </c>
      <c r="J4032" s="4" t="str">
        <f t="shared" si="962"/>
        <v>47.0</v>
      </c>
      <c r="K4032" s="4" t="str">
        <f t="shared" si="963"/>
        <v>79.0</v>
      </c>
      <c r="L4032" s="4">
        <f t="shared" si="967"/>
        <v>78</v>
      </c>
      <c r="M4032" s="4">
        <f t="shared" si="967"/>
        <v>35</v>
      </c>
      <c r="N4032" s="10">
        <f t="shared" si="965"/>
        <v>1.2285714285714286</v>
      </c>
      <c r="O4032" s="4">
        <f t="shared" si="964"/>
        <v>47</v>
      </c>
      <c r="P4032" s="4">
        <f t="shared" si="964"/>
        <v>79</v>
      </c>
      <c r="Q4032" s="4">
        <f t="shared" si="966"/>
        <v>32</v>
      </c>
      <c r="R4032" s="11"/>
    </row>
    <row r="4033" spans="1:18" x14ac:dyDescent="0.2">
      <c r="A4033" s="1" t="s">
        <v>4133</v>
      </c>
      <c r="B4033" s="4" t="str">
        <f t="shared" si="956"/>
        <v>2023-01-15</v>
      </c>
      <c r="C4033" s="3">
        <v>44941</v>
      </c>
      <c r="E4033" s="4" t="str">
        <f t="shared" si="957"/>
        <v>79.0;34.0;47.0;80.0</v>
      </c>
      <c r="F4033" s="4" t="str">
        <f t="shared" si="958"/>
        <v>79.0;34.0</v>
      </c>
      <c r="G4033" s="4" t="str">
        <f t="shared" si="959"/>
        <v>79.0</v>
      </c>
      <c r="H4033" s="4" t="str">
        <f t="shared" si="960"/>
        <v>34.0</v>
      </c>
      <c r="I4033" s="4" t="str">
        <f t="shared" si="961"/>
        <v>47.0;80.0</v>
      </c>
      <c r="J4033" s="4" t="str">
        <f t="shared" si="962"/>
        <v>47.0</v>
      </c>
      <c r="K4033" s="4" t="str">
        <f t="shared" si="963"/>
        <v>80.0</v>
      </c>
      <c r="L4033" s="4">
        <f t="shared" si="967"/>
        <v>79</v>
      </c>
      <c r="M4033" s="4">
        <f t="shared" si="967"/>
        <v>34</v>
      </c>
      <c r="N4033" s="10">
        <f t="shared" si="965"/>
        <v>1.3235294117647061</v>
      </c>
      <c r="O4033" s="4">
        <f t="shared" si="964"/>
        <v>47</v>
      </c>
      <c r="P4033" s="4">
        <f t="shared" si="964"/>
        <v>80</v>
      </c>
      <c r="Q4033" s="4">
        <f t="shared" si="966"/>
        <v>33</v>
      </c>
      <c r="R4033" s="11"/>
    </row>
    <row r="4034" spans="1:18" x14ac:dyDescent="0.2">
      <c r="A4034" s="1" t="s">
        <v>4134</v>
      </c>
      <c r="B4034" s="4" t="str">
        <f t="shared" si="956"/>
        <v>2023-01-16</v>
      </c>
      <c r="C4034" s="3">
        <v>44942</v>
      </c>
      <c r="E4034" s="4" t="str">
        <f t="shared" si="957"/>
        <v>80.0;34.0;46.0;80.0</v>
      </c>
      <c r="F4034" s="4" t="str">
        <f t="shared" si="958"/>
        <v>80.0;34.0</v>
      </c>
      <c r="G4034" s="4" t="str">
        <f t="shared" si="959"/>
        <v>80.0</v>
      </c>
      <c r="H4034" s="4" t="str">
        <f t="shared" si="960"/>
        <v>34.0</v>
      </c>
      <c r="I4034" s="4" t="str">
        <f t="shared" si="961"/>
        <v>46.0;80.0</v>
      </c>
      <c r="J4034" s="4" t="str">
        <f t="shared" si="962"/>
        <v>46.0</v>
      </c>
      <c r="K4034" s="4" t="str">
        <f t="shared" si="963"/>
        <v>80.0</v>
      </c>
      <c r="L4034" s="4">
        <f t="shared" si="967"/>
        <v>80</v>
      </c>
      <c r="M4034" s="4">
        <f t="shared" si="967"/>
        <v>34</v>
      </c>
      <c r="N4034" s="10">
        <f t="shared" si="965"/>
        <v>1.3529411764705883</v>
      </c>
      <c r="O4034" s="4">
        <f t="shared" si="964"/>
        <v>46</v>
      </c>
      <c r="P4034" s="4">
        <f t="shared" si="964"/>
        <v>80</v>
      </c>
      <c r="Q4034" s="4">
        <f t="shared" si="966"/>
        <v>34</v>
      </c>
      <c r="R4034" s="11"/>
    </row>
    <row r="4035" spans="1:18" x14ac:dyDescent="0.2">
      <c r="A4035" s="1" t="s">
        <v>4135</v>
      </c>
      <c r="B4035" s="4" t="str">
        <f t="shared" si="956"/>
        <v>2023-01-17</v>
      </c>
      <c r="C4035" s="3">
        <v>44943</v>
      </c>
      <c r="E4035" s="4" t="str">
        <f t="shared" si="957"/>
        <v>81.0;33.0;46.0;81.0</v>
      </c>
      <c r="F4035" s="4" t="str">
        <f t="shared" si="958"/>
        <v>81.0;33.0</v>
      </c>
      <c r="G4035" s="4" t="str">
        <f t="shared" si="959"/>
        <v>81.0</v>
      </c>
      <c r="H4035" s="4" t="str">
        <f t="shared" si="960"/>
        <v>33.0</v>
      </c>
      <c r="I4035" s="4" t="str">
        <f t="shared" si="961"/>
        <v>46.0;81.0</v>
      </c>
      <c r="J4035" s="4" t="str">
        <f t="shared" si="962"/>
        <v>46.0</v>
      </c>
      <c r="K4035" s="4" t="str">
        <f t="shared" si="963"/>
        <v>81.0</v>
      </c>
      <c r="L4035" s="4">
        <f t="shared" si="967"/>
        <v>81</v>
      </c>
      <c r="M4035" s="4">
        <f t="shared" si="967"/>
        <v>33</v>
      </c>
      <c r="N4035" s="10">
        <f t="shared" si="965"/>
        <v>1.4545454545454546</v>
      </c>
      <c r="O4035" s="4">
        <f t="shared" si="964"/>
        <v>46</v>
      </c>
      <c r="P4035" s="4">
        <f t="shared" si="964"/>
        <v>81</v>
      </c>
      <c r="Q4035" s="4">
        <f t="shared" si="966"/>
        <v>35</v>
      </c>
      <c r="R4035" s="11"/>
    </row>
    <row r="4036" spans="1:18" x14ac:dyDescent="0.2">
      <c r="A4036" s="1" t="s">
        <v>4136</v>
      </c>
      <c r="B4036" s="4" t="str">
        <f t="shared" ref="B4036:B4099" si="968">LEFT(A4036,10)</f>
        <v>2023-01-18</v>
      </c>
      <c r="C4036" s="3">
        <v>44944</v>
      </c>
      <c r="E4036" s="4" t="str">
        <f t="shared" ref="E4036:E4099" si="969">RIGHT(A4036,19)</f>
        <v>81.0;33.0;45.0;81.0</v>
      </c>
      <c r="F4036" s="4" t="str">
        <f t="shared" ref="F4036:F4099" si="970">LEFT(E4036,9)</f>
        <v>81.0;33.0</v>
      </c>
      <c r="G4036" s="4" t="str">
        <f t="shared" ref="G4036:G4099" si="971">LEFT(F4036,4)</f>
        <v>81.0</v>
      </c>
      <c r="H4036" s="4" t="str">
        <f t="shared" ref="H4036:H4099" si="972">RIGHT(F4036,4)</f>
        <v>33.0</v>
      </c>
      <c r="I4036" s="4" t="str">
        <f t="shared" ref="I4036:I4099" si="973">RIGHT(E4036,9)</f>
        <v>45.0;81.0</v>
      </c>
      <c r="J4036" s="4" t="str">
        <f t="shared" ref="J4036:J4099" si="974">LEFT(I4036,4)</f>
        <v>45.0</v>
      </c>
      <c r="K4036" s="4" t="str">
        <f t="shared" ref="K4036:K4099" si="975">RIGHT(I4036,4)</f>
        <v>81.0</v>
      </c>
      <c r="L4036" s="4">
        <f t="shared" si="967"/>
        <v>81</v>
      </c>
      <c r="M4036" s="4">
        <f t="shared" si="967"/>
        <v>33</v>
      </c>
      <c r="N4036" s="10">
        <f t="shared" si="965"/>
        <v>1.4545454545454546</v>
      </c>
      <c r="O4036" s="4">
        <f t="shared" ref="O4036:P4099" si="976">VALUE(J4036)</f>
        <v>45</v>
      </c>
      <c r="P4036" s="4">
        <f t="shared" si="976"/>
        <v>81</v>
      </c>
      <c r="Q4036" s="4">
        <f t="shared" si="966"/>
        <v>36</v>
      </c>
      <c r="R4036" s="11"/>
    </row>
    <row r="4037" spans="1:18" x14ac:dyDescent="0.2">
      <c r="A4037" s="1" t="s">
        <v>4137</v>
      </c>
      <c r="B4037" s="4" t="str">
        <f t="shared" si="968"/>
        <v>2023-01-19</v>
      </c>
      <c r="C4037" s="3">
        <v>44945</v>
      </c>
      <c r="E4037" s="4" t="str">
        <f t="shared" si="969"/>
        <v>81.0;33.0;45.0;82.0</v>
      </c>
      <c r="F4037" s="4" t="str">
        <f t="shared" si="970"/>
        <v>81.0;33.0</v>
      </c>
      <c r="G4037" s="4" t="str">
        <f t="shared" si="971"/>
        <v>81.0</v>
      </c>
      <c r="H4037" s="4" t="str">
        <f t="shared" si="972"/>
        <v>33.0</v>
      </c>
      <c r="I4037" s="4" t="str">
        <f t="shared" si="973"/>
        <v>45.0;82.0</v>
      </c>
      <c r="J4037" s="4" t="str">
        <f t="shared" si="974"/>
        <v>45.0</v>
      </c>
      <c r="K4037" s="4" t="str">
        <f t="shared" si="975"/>
        <v>82.0</v>
      </c>
      <c r="L4037" s="4">
        <f t="shared" si="967"/>
        <v>81</v>
      </c>
      <c r="M4037" s="4">
        <f t="shared" si="967"/>
        <v>33</v>
      </c>
      <c r="N4037" s="10">
        <f t="shared" ref="N4037:N4100" si="977">L4037/M4037-1</f>
        <v>1.4545454545454546</v>
      </c>
      <c r="O4037" s="4">
        <f t="shared" si="976"/>
        <v>45</v>
      </c>
      <c r="P4037" s="4">
        <f t="shared" si="976"/>
        <v>82</v>
      </c>
      <c r="Q4037" s="4">
        <f t="shared" ref="Q4037:Q4100" si="978">P4037-O4037</f>
        <v>37</v>
      </c>
      <c r="R4037" s="11"/>
    </row>
    <row r="4038" spans="1:18" x14ac:dyDescent="0.2">
      <c r="A4038" s="1" t="s">
        <v>4138</v>
      </c>
      <c r="B4038" s="4" t="str">
        <f t="shared" si="968"/>
        <v>2023-01-20</v>
      </c>
      <c r="C4038" s="3">
        <v>44946</v>
      </c>
      <c r="E4038" s="4" t="str">
        <f t="shared" si="969"/>
        <v>81.0;33.0;45.0;82.0</v>
      </c>
      <c r="F4038" s="4" t="str">
        <f t="shared" si="970"/>
        <v>81.0;33.0</v>
      </c>
      <c r="G4038" s="4" t="str">
        <f t="shared" si="971"/>
        <v>81.0</v>
      </c>
      <c r="H4038" s="4" t="str">
        <f t="shared" si="972"/>
        <v>33.0</v>
      </c>
      <c r="I4038" s="4" t="str">
        <f t="shared" si="973"/>
        <v>45.0;82.0</v>
      </c>
      <c r="J4038" s="4" t="str">
        <f t="shared" si="974"/>
        <v>45.0</v>
      </c>
      <c r="K4038" s="4" t="str">
        <f t="shared" si="975"/>
        <v>82.0</v>
      </c>
      <c r="L4038" s="4">
        <f t="shared" si="967"/>
        <v>81</v>
      </c>
      <c r="M4038" s="4">
        <f t="shared" si="967"/>
        <v>33</v>
      </c>
      <c r="N4038" s="10">
        <f t="shared" si="977"/>
        <v>1.4545454545454546</v>
      </c>
      <c r="O4038" s="4">
        <f t="shared" si="976"/>
        <v>45</v>
      </c>
      <c r="P4038" s="4">
        <f t="shared" si="976"/>
        <v>82</v>
      </c>
      <c r="Q4038" s="4">
        <f t="shared" si="978"/>
        <v>37</v>
      </c>
      <c r="R4038" s="11"/>
    </row>
    <row r="4039" spans="1:18" x14ac:dyDescent="0.2">
      <c r="A4039" s="1" t="s">
        <v>4139</v>
      </c>
      <c r="B4039" s="4" t="str">
        <f t="shared" si="968"/>
        <v>2023-01-21</v>
      </c>
      <c r="C4039" s="3">
        <v>44947</v>
      </c>
      <c r="E4039" s="4" t="str">
        <f t="shared" si="969"/>
        <v>81.0;33.0;45.0;82.0</v>
      </c>
      <c r="F4039" s="4" t="str">
        <f t="shared" si="970"/>
        <v>81.0;33.0</v>
      </c>
      <c r="G4039" s="4" t="str">
        <f t="shared" si="971"/>
        <v>81.0</v>
      </c>
      <c r="H4039" s="4" t="str">
        <f t="shared" si="972"/>
        <v>33.0</v>
      </c>
      <c r="I4039" s="4" t="str">
        <f t="shared" si="973"/>
        <v>45.0;82.0</v>
      </c>
      <c r="J4039" s="4" t="str">
        <f t="shared" si="974"/>
        <v>45.0</v>
      </c>
      <c r="K4039" s="4" t="str">
        <f t="shared" si="975"/>
        <v>82.0</v>
      </c>
      <c r="L4039" s="4">
        <f t="shared" si="967"/>
        <v>81</v>
      </c>
      <c r="M4039" s="4">
        <f t="shared" si="967"/>
        <v>33</v>
      </c>
      <c r="N4039" s="10">
        <f t="shared" si="977"/>
        <v>1.4545454545454546</v>
      </c>
      <c r="O4039" s="4">
        <f t="shared" si="976"/>
        <v>45</v>
      </c>
      <c r="P4039" s="4">
        <f t="shared" si="976"/>
        <v>82</v>
      </c>
      <c r="Q4039" s="4">
        <f t="shared" si="978"/>
        <v>37</v>
      </c>
      <c r="R4039" s="11"/>
    </row>
    <row r="4040" spans="1:18" x14ac:dyDescent="0.2">
      <c r="A4040" s="1" t="s">
        <v>4140</v>
      </c>
      <c r="B4040" s="4" t="str">
        <f t="shared" si="968"/>
        <v>2023-01-22</v>
      </c>
      <c r="C4040" s="3">
        <v>44948</v>
      </c>
      <c r="E4040" s="4" t="str">
        <f t="shared" si="969"/>
        <v>82.0;33.0;45.0;82.0</v>
      </c>
      <c r="F4040" s="4" t="str">
        <f t="shared" si="970"/>
        <v>82.0;33.0</v>
      </c>
      <c r="G4040" s="4" t="str">
        <f t="shared" si="971"/>
        <v>82.0</v>
      </c>
      <c r="H4040" s="4" t="str">
        <f t="shared" si="972"/>
        <v>33.0</v>
      </c>
      <c r="I4040" s="4" t="str">
        <f t="shared" si="973"/>
        <v>45.0;82.0</v>
      </c>
      <c r="J4040" s="4" t="str">
        <f t="shared" si="974"/>
        <v>45.0</v>
      </c>
      <c r="K4040" s="4" t="str">
        <f t="shared" si="975"/>
        <v>82.0</v>
      </c>
      <c r="L4040" s="4">
        <f t="shared" si="967"/>
        <v>82</v>
      </c>
      <c r="M4040" s="4">
        <f t="shared" si="967"/>
        <v>33</v>
      </c>
      <c r="N4040" s="10">
        <f t="shared" si="977"/>
        <v>1.4848484848484849</v>
      </c>
      <c r="O4040" s="4">
        <f t="shared" si="976"/>
        <v>45</v>
      </c>
      <c r="P4040" s="4">
        <f t="shared" si="976"/>
        <v>82</v>
      </c>
      <c r="Q4040" s="4">
        <f t="shared" si="978"/>
        <v>37</v>
      </c>
      <c r="R4040" s="11"/>
    </row>
    <row r="4041" spans="1:18" x14ac:dyDescent="0.2">
      <c r="A4041" s="1" t="s">
        <v>4141</v>
      </c>
      <c r="B4041" s="4" t="str">
        <f t="shared" si="968"/>
        <v>2023-01-23</v>
      </c>
      <c r="C4041" s="3">
        <v>44949</v>
      </c>
      <c r="E4041" s="4" t="str">
        <f t="shared" si="969"/>
        <v>82.0;33.0;45.0;83.0</v>
      </c>
      <c r="F4041" s="4" t="str">
        <f t="shared" si="970"/>
        <v>82.0;33.0</v>
      </c>
      <c r="G4041" s="4" t="str">
        <f t="shared" si="971"/>
        <v>82.0</v>
      </c>
      <c r="H4041" s="4" t="str">
        <f t="shared" si="972"/>
        <v>33.0</v>
      </c>
      <c r="I4041" s="4" t="str">
        <f t="shared" si="973"/>
        <v>45.0;83.0</v>
      </c>
      <c r="J4041" s="4" t="str">
        <f t="shared" si="974"/>
        <v>45.0</v>
      </c>
      <c r="K4041" s="4" t="str">
        <f t="shared" si="975"/>
        <v>83.0</v>
      </c>
      <c r="L4041" s="4">
        <f t="shared" si="967"/>
        <v>82</v>
      </c>
      <c r="M4041" s="4">
        <f t="shared" si="967"/>
        <v>33</v>
      </c>
      <c r="N4041" s="10">
        <f t="shared" si="977"/>
        <v>1.4848484848484849</v>
      </c>
      <c r="O4041" s="4">
        <f t="shared" si="976"/>
        <v>45</v>
      </c>
      <c r="P4041" s="4">
        <f t="shared" si="976"/>
        <v>83</v>
      </c>
      <c r="Q4041" s="4">
        <f t="shared" si="978"/>
        <v>38</v>
      </c>
      <c r="R4041" s="11"/>
    </row>
    <row r="4042" spans="1:18" x14ac:dyDescent="0.2">
      <c r="A4042" s="1" t="s">
        <v>4142</v>
      </c>
      <c r="B4042" s="4" t="str">
        <f t="shared" si="968"/>
        <v>2023-01-24</v>
      </c>
      <c r="C4042" s="3">
        <v>44950</v>
      </c>
      <c r="E4042" s="4" t="str">
        <f t="shared" si="969"/>
        <v>82.0;33.0;45.0;83.0</v>
      </c>
      <c r="F4042" s="4" t="str">
        <f t="shared" si="970"/>
        <v>82.0;33.0</v>
      </c>
      <c r="G4042" s="4" t="str">
        <f t="shared" si="971"/>
        <v>82.0</v>
      </c>
      <c r="H4042" s="4" t="str">
        <f t="shared" si="972"/>
        <v>33.0</v>
      </c>
      <c r="I4042" s="4" t="str">
        <f t="shared" si="973"/>
        <v>45.0;83.0</v>
      </c>
      <c r="J4042" s="4" t="str">
        <f t="shared" si="974"/>
        <v>45.0</v>
      </c>
      <c r="K4042" s="4" t="str">
        <f t="shared" si="975"/>
        <v>83.0</v>
      </c>
      <c r="L4042" s="4">
        <f t="shared" si="967"/>
        <v>82</v>
      </c>
      <c r="M4042" s="4">
        <f t="shared" si="967"/>
        <v>33</v>
      </c>
      <c r="N4042" s="10">
        <f t="shared" si="977"/>
        <v>1.4848484848484849</v>
      </c>
      <c r="O4042" s="4">
        <f t="shared" si="976"/>
        <v>45</v>
      </c>
      <c r="P4042" s="4">
        <f t="shared" si="976"/>
        <v>83</v>
      </c>
      <c r="Q4042" s="4">
        <f t="shared" si="978"/>
        <v>38</v>
      </c>
      <c r="R4042" s="11"/>
    </row>
    <row r="4043" spans="1:18" x14ac:dyDescent="0.2">
      <c r="A4043" s="1" t="s">
        <v>4143</v>
      </c>
      <c r="B4043" s="4" t="str">
        <f t="shared" si="968"/>
        <v>2023-01-25</v>
      </c>
      <c r="C4043" s="3">
        <v>44951</v>
      </c>
      <c r="E4043" s="4" t="str">
        <f t="shared" si="969"/>
        <v>81.0;32.0;44.0;83.0</v>
      </c>
      <c r="F4043" s="4" t="str">
        <f t="shared" si="970"/>
        <v>81.0;32.0</v>
      </c>
      <c r="G4043" s="4" t="str">
        <f t="shared" si="971"/>
        <v>81.0</v>
      </c>
      <c r="H4043" s="4" t="str">
        <f t="shared" si="972"/>
        <v>32.0</v>
      </c>
      <c r="I4043" s="4" t="str">
        <f t="shared" si="973"/>
        <v>44.0;83.0</v>
      </c>
      <c r="J4043" s="4" t="str">
        <f t="shared" si="974"/>
        <v>44.0</v>
      </c>
      <c r="K4043" s="4" t="str">
        <f t="shared" si="975"/>
        <v>83.0</v>
      </c>
      <c r="L4043" s="4">
        <f t="shared" si="967"/>
        <v>81</v>
      </c>
      <c r="M4043" s="4">
        <f t="shared" si="967"/>
        <v>32</v>
      </c>
      <c r="N4043" s="10">
        <f t="shared" si="977"/>
        <v>1.53125</v>
      </c>
      <c r="O4043" s="4">
        <f t="shared" si="976"/>
        <v>44</v>
      </c>
      <c r="P4043" s="4">
        <f t="shared" si="976"/>
        <v>83</v>
      </c>
      <c r="Q4043" s="4">
        <f t="shared" si="978"/>
        <v>39</v>
      </c>
      <c r="R4043" s="11"/>
    </row>
    <row r="4044" spans="1:18" x14ac:dyDescent="0.2">
      <c r="A4044" s="1" t="s">
        <v>4144</v>
      </c>
      <c r="B4044" s="4" t="str">
        <f t="shared" si="968"/>
        <v>2023-01-26</v>
      </c>
      <c r="C4044" s="3">
        <v>44952</v>
      </c>
      <c r="E4044" s="4" t="str">
        <f t="shared" si="969"/>
        <v>81.0;32.0;44.0;83.0</v>
      </c>
      <c r="F4044" s="4" t="str">
        <f t="shared" si="970"/>
        <v>81.0;32.0</v>
      </c>
      <c r="G4044" s="4" t="str">
        <f t="shared" si="971"/>
        <v>81.0</v>
      </c>
      <c r="H4044" s="4" t="str">
        <f t="shared" si="972"/>
        <v>32.0</v>
      </c>
      <c r="I4044" s="4" t="str">
        <f t="shared" si="973"/>
        <v>44.0;83.0</v>
      </c>
      <c r="J4044" s="4" t="str">
        <f t="shared" si="974"/>
        <v>44.0</v>
      </c>
      <c r="K4044" s="4" t="str">
        <f t="shared" si="975"/>
        <v>83.0</v>
      </c>
      <c r="L4044" s="4">
        <f t="shared" si="967"/>
        <v>81</v>
      </c>
      <c r="M4044" s="4">
        <f t="shared" si="967"/>
        <v>32</v>
      </c>
      <c r="N4044" s="10">
        <f t="shared" si="977"/>
        <v>1.53125</v>
      </c>
      <c r="O4044" s="4">
        <f t="shared" si="976"/>
        <v>44</v>
      </c>
      <c r="P4044" s="4">
        <f t="shared" si="976"/>
        <v>83</v>
      </c>
      <c r="Q4044" s="4">
        <f t="shared" si="978"/>
        <v>39</v>
      </c>
      <c r="R4044" s="11"/>
    </row>
    <row r="4045" spans="1:18" x14ac:dyDescent="0.2">
      <c r="A4045" s="1" t="s">
        <v>4145</v>
      </c>
      <c r="B4045" s="4" t="str">
        <f t="shared" si="968"/>
        <v>2023-01-27</v>
      </c>
      <c r="C4045" s="3">
        <v>44953</v>
      </c>
      <c r="E4045" s="4" t="str">
        <f t="shared" si="969"/>
        <v>80.0;32.0;44.0;84.0</v>
      </c>
      <c r="F4045" s="4" t="str">
        <f t="shared" si="970"/>
        <v>80.0;32.0</v>
      </c>
      <c r="G4045" s="4" t="str">
        <f t="shared" si="971"/>
        <v>80.0</v>
      </c>
      <c r="H4045" s="4" t="str">
        <f t="shared" si="972"/>
        <v>32.0</v>
      </c>
      <c r="I4045" s="4" t="str">
        <f t="shared" si="973"/>
        <v>44.0;84.0</v>
      </c>
      <c r="J4045" s="4" t="str">
        <f t="shared" si="974"/>
        <v>44.0</v>
      </c>
      <c r="K4045" s="4" t="str">
        <f t="shared" si="975"/>
        <v>84.0</v>
      </c>
      <c r="L4045" s="4">
        <f t="shared" si="967"/>
        <v>80</v>
      </c>
      <c r="M4045" s="4">
        <f t="shared" si="967"/>
        <v>32</v>
      </c>
      <c r="N4045" s="10">
        <f t="shared" si="977"/>
        <v>1.5</v>
      </c>
      <c r="O4045" s="4">
        <f t="shared" si="976"/>
        <v>44</v>
      </c>
      <c r="P4045" s="4">
        <f t="shared" si="976"/>
        <v>84</v>
      </c>
      <c r="Q4045" s="4">
        <f t="shared" si="978"/>
        <v>40</v>
      </c>
      <c r="R4045" s="11"/>
    </row>
    <row r="4046" spans="1:18" x14ac:dyDescent="0.2">
      <c r="A4046" s="1" t="s">
        <v>4146</v>
      </c>
      <c r="B4046" s="4" t="str">
        <f t="shared" si="968"/>
        <v>2023-01-28</v>
      </c>
      <c r="C4046" s="3">
        <v>44954</v>
      </c>
      <c r="E4046" s="4" t="str">
        <f t="shared" si="969"/>
        <v>80.0;32.0;43.0;84.0</v>
      </c>
      <c r="F4046" s="4" t="str">
        <f t="shared" si="970"/>
        <v>80.0;32.0</v>
      </c>
      <c r="G4046" s="4" t="str">
        <f t="shared" si="971"/>
        <v>80.0</v>
      </c>
      <c r="H4046" s="4" t="str">
        <f t="shared" si="972"/>
        <v>32.0</v>
      </c>
      <c r="I4046" s="4" t="str">
        <f t="shared" si="973"/>
        <v>43.0;84.0</v>
      </c>
      <c r="J4046" s="4" t="str">
        <f t="shared" si="974"/>
        <v>43.0</v>
      </c>
      <c r="K4046" s="4" t="str">
        <f t="shared" si="975"/>
        <v>84.0</v>
      </c>
      <c r="L4046" s="4">
        <f t="shared" si="967"/>
        <v>80</v>
      </c>
      <c r="M4046" s="4">
        <f t="shared" si="967"/>
        <v>32</v>
      </c>
      <c r="N4046" s="10">
        <f t="shared" si="977"/>
        <v>1.5</v>
      </c>
      <c r="O4046" s="4">
        <f t="shared" si="976"/>
        <v>43</v>
      </c>
      <c r="P4046" s="4">
        <f t="shared" si="976"/>
        <v>84</v>
      </c>
      <c r="Q4046" s="4">
        <f t="shared" si="978"/>
        <v>41</v>
      </c>
      <c r="R4046" s="11"/>
    </row>
    <row r="4047" spans="1:18" x14ac:dyDescent="0.2">
      <c r="A4047" s="1" t="s">
        <v>4147</v>
      </c>
      <c r="B4047" s="4" t="str">
        <f t="shared" si="968"/>
        <v>2023-01-29</v>
      </c>
      <c r="C4047" s="3">
        <v>44955</v>
      </c>
      <c r="E4047" s="4" t="str">
        <f t="shared" si="969"/>
        <v>81.0;32.0;44.0;84.0</v>
      </c>
      <c r="F4047" s="4" t="str">
        <f t="shared" si="970"/>
        <v>81.0;32.0</v>
      </c>
      <c r="G4047" s="4" t="str">
        <f t="shared" si="971"/>
        <v>81.0</v>
      </c>
      <c r="H4047" s="4" t="str">
        <f t="shared" si="972"/>
        <v>32.0</v>
      </c>
      <c r="I4047" s="4" t="str">
        <f t="shared" si="973"/>
        <v>44.0;84.0</v>
      </c>
      <c r="J4047" s="4" t="str">
        <f t="shared" si="974"/>
        <v>44.0</v>
      </c>
      <c r="K4047" s="4" t="str">
        <f t="shared" si="975"/>
        <v>84.0</v>
      </c>
      <c r="L4047" s="4">
        <f t="shared" si="967"/>
        <v>81</v>
      </c>
      <c r="M4047" s="4">
        <f t="shared" si="967"/>
        <v>32</v>
      </c>
      <c r="N4047" s="10">
        <f t="shared" si="977"/>
        <v>1.53125</v>
      </c>
      <c r="O4047" s="4">
        <f t="shared" si="976"/>
        <v>44</v>
      </c>
      <c r="P4047" s="4">
        <f t="shared" si="976"/>
        <v>84</v>
      </c>
      <c r="Q4047" s="4">
        <f t="shared" si="978"/>
        <v>40</v>
      </c>
      <c r="R4047" s="11"/>
    </row>
    <row r="4048" spans="1:18" x14ac:dyDescent="0.2">
      <c r="A4048" s="1" t="s">
        <v>4148</v>
      </c>
      <c r="B4048" s="4" t="str">
        <f t="shared" si="968"/>
        <v>2023-01-30</v>
      </c>
      <c r="C4048" s="3">
        <v>44956</v>
      </c>
      <c r="E4048" s="4" t="str">
        <f t="shared" si="969"/>
        <v>80.0;32.0;44.0;84.0</v>
      </c>
      <c r="F4048" s="4" t="str">
        <f t="shared" si="970"/>
        <v>80.0;32.0</v>
      </c>
      <c r="G4048" s="4" t="str">
        <f t="shared" si="971"/>
        <v>80.0</v>
      </c>
      <c r="H4048" s="4" t="str">
        <f t="shared" si="972"/>
        <v>32.0</v>
      </c>
      <c r="I4048" s="4" t="str">
        <f t="shared" si="973"/>
        <v>44.0;84.0</v>
      </c>
      <c r="J4048" s="4" t="str">
        <f t="shared" si="974"/>
        <v>44.0</v>
      </c>
      <c r="K4048" s="4" t="str">
        <f t="shared" si="975"/>
        <v>84.0</v>
      </c>
      <c r="L4048" s="4">
        <f t="shared" si="967"/>
        <v>80</v>
      </c>
      <c r="M4048" s="4">
        <f t="shared" si="967"/>
        <v>32</v>
      </c>
      <c r="N4048" s="10">
        <f t="shared" si="977"/>
        <v>1.5</v>
      </c>
      <c r="O4048" s="4">
        <f t="shared" si="976"/>
        <v>44</v>
      </c>
      <c r="P4048" s="4">
        <f t="shared" si="976"/>
        <v>84</v>
      </c>
      <c r="Q4048" s="4">
        <f t="shared" si="978"/>
        <v>40</v>
      </c>
      <c r="R4048" s="11"/>
    </row>
    <row r="4049" spans="1:18" x14ac:dyDescent="0.2">
      <c r="A4049" s="1" t="s">
        <v>4149</v>
      </c>
      <c r="B4049" s="4" t="str">
        <f t="shared" si="968"/>
        <v>2023-01-31</v>
      </c>
      <c r="C4049" s="3">
        <v>44957</v>
      </c>
      <c r="E4049" s="4" t="str">
        <f t="shared" si="969"/>
        <v>80.0;32.0;44.0;84.0</v>
      </c>
      <c r="F4049" s="4" t="str">
        <f t="shared" si="970"/>
        <v>80.0;32.0</v>
      </c>
      <c r="G4049" s="4" t="str">
        <f t="shared" si="971"/>
        <v>80.0</v>
      </c>
      <c r="H4049" s="4" t="str">
        <f t="shared" si="972"/>
        <v>32.0</v>
      </c>
      <c r="I4049" s="4" t="str">
        <f t="shared" si="973"/>
        <v>44.0;84.0</v>
      </c>
      <c r="J4049" s="4" t="str">
        <f t="shared" si="974"/>
        <v>44.0</v>
      </c>
      <c r="K4049" s="4" t="str">
        <f t="shared" si="975"/>
        <v>84.0</v>
      </c>
      <c r="L4049" s="4">
        <f t="shared" si="967"/>
        <v>80</v>
      </c>
      <c r="M4049" s="4">
        <f t="shared" si="967"/>
        <v>32</v>
      </c>
      <c r="N4049" s="10">
        <f t="shared" si="977"/>
        <v>1.5</v>
      </c>
      <c r="O4049" s="4">
        <f t="shared" si="976"/>
        <v>44</v>
      </c>
      <c r="P4049" s="4">
        <f t="shared" si="976"/>
        <v>84</v>
      </c>
      <c r="Q4049" s="4">
        <f t="shared" si="978"/>
        <v>40</v>
      </c>
      <c r="R4049" s="11"/>
    </row>
    <row r="4050" spans="1:18" x14ac:dyDescent="0.2">
      <c r="A4050" s="1" t="s">
        <v>4150</v>
      </c>
      <c r="B4050" s="4" t="str">
        <f t="shared" si="968"/>
        <v>2023-02-01</v>
      </c>
      <c r="C4050" s="3">
        <v>44958</v>
      </c>
      <c r="E4050" s="4" t="str">
        <f t="shared" si="969"/>
        <v>79.0;32.0;44.0;84.0</v>
      </c>
      <c r="F4050" s="4" t="str">
        <f t="shared" si="970"/>
        <v>79.0;32.0</v>
      </c>
      <c r="G4050" s="4" t="str">
        <f t="shared" si="971"/>
        <v>79.0</v>
      </c>
      <c r="H4050" s="4" t="str">
        <f t="shared" si="972"/>
        <v>32.0</v>
      </c>
      <c r="I4050" s="4" t="str">
        <f t="shared" si="973"/>
        <v>44.0;84.0</v>
      </c>
      <c r="J4050" s="4" t="str">
        <f t="shared" si="974"/>
        <v>44.0</v>
      </c>
      <c r="K4050" s="4" t="str">
        <f t="shared" si="975"/>
        <v>84.0</v>
      </c>
      <c r="L4050" s="4">
        <f t="shared" si="967"/>
        <v>79</v>
      </c>
      <c r="M4050" s="4">
        <f t="shared" si="967"/>
        <v>32</v>
      </c>
      <c r="N4050" s="10">
        <f t="shared" si="977"/>
        <v>1.46875</v>
      </c>
      <c r="O4050" s="4">
        <f t="shared" si="976"/>
        <v>44</v>
      </c>
      <c r="P4050" s="4">
        <f t="shared" si="976"/>
        <v>84</v>
      </c>
      <c r="Q4050" s="4">
        <f t="shared" si="978"/>
        <v>40</v>
      </c>
      <c r="R4050" s="11"/>
    </row>
    <row r="4051" spans="1:18" x14ac:dyDescent="0.2">
      <c r="A4051" s="1" t="s">
        <v>4151</v>
      </c>
      <c r="B4051" s="4" t="str">
        <f t="shared" si="968"/>
        <v>2023-02-02</v>
      </c>
      <c r="C4051" s="3">
        <v>44959</v>
      </c>
      <c r="E4051" s="4" t="str">
        <f t="shared" si="969"/>
        <v>78.0;33.0;45.0;84.0</v>
      </c>
      <c r="F4051" s="4" t="str">
        <f t="shared" si="970"/>
        <v>78.0;33.0</v>
      </c>
      <c r="G4051" s="4" t="str">
        <f t="shared" si="971"/>
        <v>78.0</v>
      </c>
      <c r="H4051" s="4" t="str">
        <f t="shared" si="972"/>
        <v>33.0</v>
      </c>
      <c r="I4051" s="4" t="str">
        <f t="shared" si="973"/>
        <v>45.0;84.0</v>
      </c>
      <c r="J4051" s="4" t="str">
        <f t="shared" si="974"/>
        <v>45.0</v>
      </c>
      <c r="K4051" s="4" t="str">
        <f t="shared" si="975"/>
        <v>84.0</v>
      </c>
      <c r="L4051" s="4">
        <f t="shared" si="967"/>
        <v>78</v>
      </c>
      <c r="M4051" s="4">
        <f t="shared" si="967"/>
        <v>33</v>
      </c>
      <c r="N4051" s="10">
        <f t="shared" si="977"/>
        <v>1.3636363636363638</v>
      </c>
      <c r="O4051" s="4">
        <f t="shared" si="976"/>
        <v>45</v>
      </c>
      <c r="P4051" s="4">
        <f t="shared" si="976"/>
        <v>84</v>
      </c>
      <c r="Q4051" s="4">
        <f t="shared" si="978"/>
        <v>39</v>
      </c>
      <c r="R4051" s="11"/>
    </row>
    <row r="4052" spans="1:18" x14ac:dyDescent="0.2">
      <c r="A4052" s="1" t="s">
        <v>4152</v>
      </c>
      <c r="B4052" s="4" t="str">
        <f t="shared" si="968"/>
        <v>2023-02-03</v>
      </c>
      <c r="C4052" s="3">
        <v>44960</v>
      </c>
      <c r="E4052" s="4" t="str">
        <f t="shared" si="969"/>
        <v>78.0;33.0;47.0;84.0</v>
      </c>
      <c r="F4052" s="4" t="str">
        <f t="shared" si="970"/>
        <v>78.0;33.0</v>
      </c>
      <c r="G4052" s="4" t="str">
        <f t="shared" si="971"/>
        <v>78.0</v>
      </c>
      <c r="H4052" s="4" t="str">
        <f t="shared" si="972"/>
        <v>33.0</v>
      </c>
      <c r="I4052" s="4" t="str">
        <f t="shared" si="973"/>
        <v>47.0;84.0</v>
      </c>
      <c r="J4052" s="4" t="str">
        <f t="shared" si="974"/>
        <v>47.0</v>
      </c>
      <c r="K4052" s="4" t="str">
        <f t="shared" si="975"/>
        <v>84.0</v>
      </c>
      <c r="L4052" s="4">
        <f t="shared" si="967"/>
        <v>78</v>
      </c>
      <c r="M4052" s="4">
        <f t="shared" si="967"/>
        <v>33</v>
      </c>
      <c r="N4052" s="10">
        <f t="shared" si="977"/>
        <v>1.3636363636363638</v>
      </c>
      <c r="O4052" s="4">
        <f t="shared" si="976"/>
        <v>47</v>
      </c>
      <c r="P4052" s="4">
        <f t="shared" si="976"/>
        <v>84</v>
      </c>
      <c r="Q4052" s="4">
        <f t="shared" si="978"/>
        <v>37</v>
      </c>
      <c r="R4052" s="11"/>
    </row>
    <row r="4053" spans="1:18" x14ac:dyDescent="0.2">
      <c r="A4053" s="1" t="s">
        <v>4153</v>
      </c>
      <c r="B4053" s="4" t="str">
        <f t="shared" si="968"/>
        <v>2023-02-04</v>
      </c>
      <c r="C4053" s="3">
        <v>44961</v>
      </c>
      <c r="E4053" s="4" t="str">
        <f t="shared" si="969"/>
        <v>77.0;32.0;46.0;86.0</v>
      </c>
      <c r="F4053" s="4" t="str">
        <f t="shared" si="970"/>
        <v>77.0;32.0</v>
      </c>
      <c r="G4053" s="4" t="str">
        <f t="shared" si="971"/>
        <v>77.0</v>
      </c>
      <c r="H4053" s="4" t="str">
        <f t="shared" si="972"/>
        <v>32.0</v>
      </c>
      <c r="I4053" s="4" t="str">
        <f t="shared" si="973"/>
        <v>46.0;86.0</v>
      </c>
      <c r="J4053" s="4" t="str">
        <f t="shared" si="974"/>
        <v>46.0</v>
      </c>
      <c r="K4053" s="4" t="str">
        <f t="shared" si="975"/>
        <v>86.0</v>
      </c>
      <c r="L4053" s="4">
        <f t="shared" si="967"/>
        <v>77</v>
      </c>
      <c r="M4053" s="4">
        <f t="shared" si="967"/>
        <v>32</v>
      </c>
      <c r="N4053" s="10">
        <f t="shared" si="977"/>
        <v>1.40625</v>
      </c>
      <c r="O4053" s="4">
        <f t="shared" si="976"/>
        <v>46</v>
      </c>
      <c r="P4053" s="4">
        <f t="shared" si="976"/>
        <v>86</v>
      </c>
      <c r="Q4053" s="4">
        <f t="shared" si="978"/>
        <v>40</v>
      </c>
      <c r="R4053" s="11"/>
    </row>
    <row r="4054" spans="1:18" x14ac:dyDescent="0.2">
      <c r="A4054" s="1" t="s">
        <v>4154</v>
      </c>
      <c r="B4054" s="4" t="str">
        <f t="shared" si="968"/>
        <v>2023-02-05</v>
      </c>
      <c r="C4054" s="3">
        <v>44962</v>
      </c>
      <c r="E4054" s="4" t="str">
        <f t="shared" si="969"/>
        <v>78.0;32.0;46.0;87.0</v>
      </c>
      <c r="F4054" s="4" t="str">
        <f t="shared" si="970"/>
        <v>78.0;32.0</v>
      </c>
      <c r="G4054" s="4" t="str">
        <f t="shared" si="971"/>
        <v>78.0</v>
      </c>
      <c r="H4054" s="4" t="str">
        <f t="shared" si="972"/>
        <v>32.0</v>
      </c>
      <c r="I4054" s="4" t="str">
        <f t="shared" si="973"/>
        <v>46.0;87.0</v>
      </c>
      <c r="J4054" s="4" t="str">
        <f t="shared" si="974"/>
        <v>46.0</v>
      </c>
      <c r="K4054" s="4" t="str">
        <f t="shared" si="975"/>
        <v>87.0</v>
      </c>
      <c r="L4054" s="4">
        <f t="shared" si="967"/>
        <v>78</v>
      </c>
      <c r="M4054" s="4">
        <f t="shared" si="967"/>
        <v>32</v>
      </c>
      <c r="N4054" s="10">
        <f t="shared" si="977"/>
        <v>1.4375</v>
      </c>
      <c r="O4054" s="4">
        <f t="shared" si="976"/>
        <v>46</v>
      </c>
      <c r="P4054" s="4">
        <f t="shared" si="976"/>
        <v>87</v>
      </c>
      <c r="Q4054" s="4">
        <f t="shared" si="978"/>
        <v>41</v>
      </c>
      <c r="R4054" s="11"/>
    </row>
    <row r="4055" spans="1:18" x14ac:dyDescent="0.2">
      <c r="A4055" s="1" t="s">
        <v>4155</v>
      </c>
      <c r="B4055" s="4" t="str">
        <f t="shared" si="968"/>
        <v>2023-02-06</v>
      </c>
      <c r="C4055" s="3">
        <v>44963</v>
      </c>
      <c r="E4055" s="4" t="str">
        <f t="shared" si="969"/>
        <v>77.0;32.0;46.0;88.0</v>
      </c>
      <c r="F4055" s="4" t="str">
        <f t="shared" si="970"/>
        <v>77.0;32.0</v>
      </c>
      <c r="G4055" s="4" t="str">
        <f t="shared" si="971"/>
        <v>77.0</v>
      </c>
      <c r="H4055" s="4" t="str">
        <f t="shared" si="972"/>
        <v>32.0</v>
      </c>
      <c r="I4055" s="4" t="str">
        <f t="shared" si="973"/>
        <v>46.0;88.0</v>
      </c>
      <c r="J4055" s="4" t="str">
        <f t="shared" si="974"/>
        <v>46.0</v>
      </c>
      <c r="K4055" s="4" t="str">
        <f t="shared" si="975"/>
        <v>88.0</v>
      </c>
      <c r="L4055" s="4">
        <f t="shared" si="967"/>
        <v>77</v>
      </c>
      <c r="M4055" s="4">
        <f t="shared" si="967"/>
        <v>32</v>
      </c>
      <c r="N4055" s="10">
        <f t="shared" si="977"/>
        <v>1.40625</v>
      </c>
      <c r="O4055" s="4">
        <f t="shared" si="976"/>
        <v>46</v>
      </c>
      <c r="P4055" s="4">
        <f t="shared" si="976"/>
        <v>88</v>
      </c>
      <c r="Q4055" s="4">
        <f t="shared" si="978"/>
        <v>42</v>
      </c>
      <c r="R4055" s="11"/>
    </row>
    <row r="4056" spans="1:18" x14ac:dyDescent="0.2">
      <c r="A4056" s="1" t="s">
        <v>4156</v>
      </c>
      <c r="B4056" s="4" t="str">
        <f t="shared" si="968"/>
        <v>2023-02-07</v>
      </c>
      <c r="C4056" s="3">
        <v>44964</v>
      </c>
      <c r="E4056" s="4" t="str">
        <f t="shared" si="969"/>
        <v>77.0;32.0;46.0;88.0</v>
      </c>
      <c r="F4056" s="4" t="str">
        <f t="shared" si="970"/>
        <v>77.0;32.0</v>
      </c>
      <c r="G4056" s="4" t="str">
        <f t="shared" si="971"/>
        <v>77.0</v>
      </c>
      <c r="H4056" s="4" t="str">
        <f t="shared" si="972"/>
        <v>32.0</v>
      </c>
      <c r="I4056" s="4" t="str">
        <f t="shared" si="973"/>
        <v>46.0;88.0</v>
      </c>
      <c r="J4056" s="4" t="str">
        <f t="shared" si="974"/>
        <v>46.0</v>
      </c>
      <c r="K4056" s="4" t="str">
        <f t="shared" si="975"/>
        <v>88.0</v>
      </c>
      <c r="L4056" s="4">
        <f t="shared" si="967"/>
        <v>77</v>
      </c>
      <c r="M4056" s="4">
        <f t="shared" si="967"/>
        <v>32</v>
      </c>
      <c r="N4056" s="10">
        <f t="shared" si="977"/>
        <v>1.40625</v>
      </c>
      <c r="O4056" s="4">
        <f t="shared" si="976"/>
        <v>46</v>
      </c>
      <c r="P4056" s="4">
        <f t="shared" si="976"/>
        <v>88</v>
      </c>
      <c r="Q4056" s="4">
        <f t="shared" si="978"/>
        <v>42</v>
      </c>
      <c r="R4056" s="11"/>
    </row>
    <row r="4057" spans="1:18" x14ac:dyDescent="0.2">
      <c r="A4057" s="1" t="s">
        <v>4157</v>
      </c>
      <c r="B4057" s="4" t="str">
        <f t="shared" si="968"/>
        <v>2023-02-08</v>
      </c>
      <c r="C4057" s="3">
        <v>44965</v>
      </c>
      <c r="E4057" s="4" t="str">
        <f t="shared" si="969"/>
        <v>76.0;33.0;46.0;89.0</v>
      </c>
      <c r="F4057" s="4" t="str">
        <f t="shared" si="970"/>
        <v>76.0;33.0</v>
      </c>
      <c r="G4057" s="4" t="str">
        <f t="shared" si="971"/>
        <v>76.0</v>
      </c>
      <c r="H4057" s="4" t="str">
        <f t="shared" si="972"/>
        <v>33.0</v>
      </c>
      <c r="I4057" s="4" t="str">
        <f t="shared" si="973"/>
        <v>46.0;89.0</v>
      </c>
      <c r="J4057" s="4" t="str">
        <f t="shared" si="974"/>
        <v>46.0</v>
      </c>
      <c r="K4057" s="4" t="str">
        <f t="shared" si="975"/>
        <v>89.0</v>
      </c>
      <c r="L4057" s="4">
        <f t="shared" si="967"/>
        <v>76</v>
      </c>
      <c r="M4057" s="4">
        <f t="shared" si="967"/>
        <v>33</v>
      </c>
      <c r="N4057" s="10">
        <f t="shared" si="977"/>
        <v>1.3030303030303032</v>
      </c>
      <c r="O4057" s="4">
        <f t="shared" si="976"/>
        <v>46</v>
      </c>
      <c r="P4057" s="4">
        <f t="shared" si="976"/>
        <v>89</v>
      </c>
      <c r="Q4057" s="4">
        <f t="shared" si="978"/>
        <v>43</v>
      </c>
      <c r="R4057" s="11"/>
    </row>
    <row r="4058" spans="1:18" x14ac:dyDescent="0.2">
      <c r="A4058" s="1" t="s">
        <v>4158</v>
      </c>
      <c r="B4058" s="4" t="str">
        <f t="shared" si="968"/>
        <v>2023-02-09</v>
      </c>
      <c r="C4058" s="3">
        <v>44966</v>
      </c>
      <c r="E4058" s="4" t="str">
        <f t="shared" si="969"/>
        <v>76.0;32.0;46.0;90.0</v>
      </c>
      <c r="F4058" s="4" t="str">
        <f t="shared" si="970"/>
        <v>76.0;32.0</v>
      </c>
      <c r="G4058" s="4" t="str">
        <f t="shared" si="971"/>
        <v>76.0</v>
      </c>
      <c r="H4058" s="4" t="str">
        <f t="shared" si="972"/>
        <v>32.0</v>
      </c>
      <c r="I4058" s="4" t="str">
        <f t="shared" si="973"/>
        <v>46.0;90.0</v>
      </c>
      <c r="J4058" s="4" t="str">
        <f t="shared" si="974"/>
        <v>46.0</v>
      </c>
      <c r="K4058" s="4" t="str">
        <f t="shared" si="975"/>
        <v>90.0</v>
      </c>
      <c r="L4058" s="4">
        <f t="shared" si="967"/>
        <v>76</v>
      </c>
      <c r="M4058" s="4">
        <f t="shared" si="967"/>
        <v>32</v>
      </c>
      <c r="N4058" s="10">
        <f t="shared" si="977"/>
        <v>1.375</v>
      </c>
      <c r="O4058" s="4">
        <f t="shared" si="976"/>
        <v>46</v>
      </c>
      <c r="P4058" s="4">
        <f t="shared" si="976"/>
        <v>90</v>
      </c>
      <c r="Q4058" s="4">
        <f t="shared" si="978"/>
        <v>44</v>
      </c>
      <c r="R4058" s="11"/>
    </row>
    <row r="4059" spans="1:18" x14ac:dyDescent="0.2">
      <c r="A4059" s="1" t="s">
        <v>4159</v>
      </c>
      <c r="B4059" s="4" t="str">
        <f t="shared" si="968"/>
        <v>2023-02-10</v>
      </c>
      <c r="C4059" s="3">
        <v>44967</v>
      </c>
      <c r="E4059" s="4" t="str">
        <f t="shared" si="969"/>
        <v>76.0;32.0;46.0;91.0</v>
      </c>
      <c r="F4059" s="4" t="str">
        <f t="shared" si="970"/>
        <v>76.0;32.0</v>
      </c>
      <c r="G4059" s="4" t="str">
        <f t="shared" si="971"/>
        <v>76.0</v>
      </c>
      <c r="H4059" s="4" t="str">
        <f t="shared" si="972"/>
        <v>32.0</v>
      </c>
      <c r="I4059" s="4" t="str">
        <f t="shared" si="973"/>
        <v>46.0;91.0</v>
      </c>
      <c r="J4059" s="4" t="str">
        <f t="shared" si="974"/>
        <v>46.0</v>
      </c>
      <c r="K4059" s="4" t="str">
        <f t="shared" si="975"/>
        <v>91.0</v>
      </c>
      <c r="L4059" s="4">
        <f t="shared" si="967"/>
        <v>76</v>
      </c>
      <c r="M4059" s="4">
        <f t="shared" si="967"/>
        <v>32</v>
      </c>
      <c r="N4059" s="10">
        <f t="shared" si="977"/>
        <v>1.375</v>
      </c>
      <c r="O4059" s="4">
        <f t="shared" si="976"/>
        <v>46</v>
      </c>
      <c r="P4059" s="4">
        <f t="shared" si="976"/>
        <v>91</v>
      </c>
      <c r="Q4059" s="4">
        <f t="shared" si="978"/>
        <v>45</v>
      </c>
      <c r="R4059" s="11"/>
    </row>
    <row r="4060" spans="1:18" x14ac:dyDescent="0.2">
      <c r="A4060" s="1" t="s">
        <v>4160</v>
      </c>
      <c r="B4060" s="4" t="str">
        <f t="shared" si="968"/>
        <v>2023-02-11</v>
      </c>
      <c r="C4060" s="3">
        <v>44968</v>
      </c>
      <c r="E4060" s="4" t="str">
        <f t="shared" si="969"/>
        <v>76.0;32.0;46.0;91.0</v>
      </c>
      <c r="F4060" s="4" t="str">
        <f t="shared" si="970"/>
        <v>76.0;32.0</v>
      </c>
      <c r="G4060" s="4" t="str">
        <f t="shared" si="971"/>
        <v>76.0</v>
      </c>
      <c r="H4060" s="4" t="str">
        <f t="shared" si="972"/>
        <v>32.0</v>
      </c>
      <c r="I4060" s="4" t="str">
        <f t="shared" si="973"/>
        <v>46.0;91.0</v>
      </c>
      <c r="J4060" s="4" t="str">
        <f t="shared" si="974"/>
        <v>46.0</v>
      </c>
      <c r="K4060" s="4" t="str">
        <f t="shared" si="975"/>
        <v>91.0</v>
      </c>
      <c r="L4060" s="4">
        <f t="shared" si="967"/>
        <v>76</v>
      </c>
      <c r="M4060" s="4">
        <f t="shared" si="967"/>
        <v>32</v>
      </c>
      <c r="N4060" s="10">
        <f t="shared" si="977"/>
        <v>1.375</v>
      </c>
      <c r="O4060" s="4">
        <f t="shared" si="976"/>
        <v>46</v>
      </c>
      <c r="P4060" s="4">
        <f t="shared" si="976"/>
        <v>91</v>
      </c>
      <c r="Q4060" s="4">
        <f t="shared" si="978"/>
        <v>45</v>
      </c>
      <c r="R4060" s="11"/>
    </row>
    <row r="4061" spans="1:18" x14ac:dyDescent="0.2">
      <c r="A4061" s="1" t="s">
        <v>4161</v>
      </c>
      <c r="B4061" s="4" t="str">
        <f t="shared" si="968"/>
        <v>2023-02-12</v>
      </c>
      <c r="C4061" s="3">
        <v>44969</v>
      </c>
      <c r="E4061" s="4" t="str">
        <f t="shared" si="969"/>
        <v>75.0;32.0;46.0;92.0</v>
      </c>
      <c r="F4061" s="4" t="str">
        <f t="shared" si="970"/>
        <v>75.0;32.0</v>
      </c>
      <c r="G4061" s="4" t="str">
        <f t="shared" si="971"/>
        <v>75.0</v>
      </c>
      <c r="H4061" s="4" t="str">
        <f t="shared" si="972"/>
        <v>32.0</v>
      </c>
      <c r="I4061" s="4" t="str">
        <f t="shared" si="973"/>
        <v>46.0;92.0</v>
      </c>
      <c r="J4061" s="4" t="str">
        <f t="shared" si="974"/>
        <v>46.0</v>
      </c>
      <c r="K4061" s="4" t="str">
        <f t="shared" si="975"/>
        <v>92.0</v>
      </c>
      <c r="L4061" s="4">
        <f t="shared" si="967"/>
        <v>75</v>
      </c>
      <c r="M4061" s="4">
        <f t="shared" si="967"/>
        <v>32</v>
      </c>
      <c r="N4061" s="10">
        <f t="shared" si="977"/>
        <v>1.34375</v>
      </c>
      <c r="O4061" s="4">
        <f t="shared" si="976"/>
        <v>46</v>
      </c>
      <c r="P4061" s="4">
        <f t="shared" si="976"/>
        <v>92</v>
      </c>
      <c r="Q4061" s="4">
        <f t="shared" si="978"/>
        <v>46</v>
      </c>
      <c r="R4061" s="11"/>
    </row>
    <row r="4062" spans="1:18" x14ac:dyDescent="0.2">
      <c r="A4062" s="1" t="s">
        <v>4162</v>
      </c>
      <c r="B4062" s="4" t="str">
        <f t="shared" si="968"/>
        <v>2023-02-13</v>
      </c>
      <c r="C4062" s="3">
        <v>44970</v>
      </c>
      <c r="E4062" s="4" t="str">
        <f t="shared" si="969"/>
        <v>75.0;32.0;46.0;92.0</v>
      </c>
      <c r="F4062" s="4" t="str">
        <f t="shared" si="970"/>
        <v>75.0;32.0</v>
      </c>
      <c r="G4062" s="4" t="str">
        <f t="shared" si="971"/>
        <v>75.0</v>
      </c>
      <c r="H4062" s="4" t="str">
        <f t="shared" si="972"/>
        <v>32.0</v>
      </c>
      <c r="I4062" s="4" t="str">
        <f t="shared" si="973"/>
        <v>46.0;92.0</v>
      </c>
      <c r="J4062" s="4" t="str">
        <f t="shared" si="974"/>
        <v>46.0</v>
      </c>
      <c r="K4062" s="4" t="str">
        <f t="shared" si="975"/>
        <v>92.0</v>
      </c>
      <c r="L4062" s="4">
        <f t="shared" si="967"/>
        <v>75</v>
      </c>
      <c r="M4062" s="4">
        <f t="shared" si="967"/>
        <v>32</v>
      </c>
      <c r="N4062" s="10">
        <f t="shared" si="977"/>
        <v>1.34375</v>
      </c>
      <c r="O4062" s="4">
        <f t="shared" si="976"/>
        <v>46</v>
      </c>
      <c r="P4062" s="4">
        <f t="shared" si="976"/>
        <v>92</v>
      </c>
      <c r="Q4062" s="4">
        <f t="shared" si="978"/>
        <v>46</v>
      </c>
      <c r="R4062" s="11"/>
    </row>
    <row r="4063" spans="1:18" x14ac:dyDescent="0.2">
      <c r="A4063" s="1" t="s">
        <v>4163</v>
      </c>
      <c r="B4063" s="4" t="str">
        <f t="shared" si="968"/>
        <v>2023-02-14</v>
      </c>
      <c r="C4063" s="3">
        <v>44971</v>
      </c>
      <c r="E4063" s="4" t="str">
        <f t="shared" si="969"/>
        <v>75.0;33.0;46.0;94.0</v>
      </c>
      <c r="F4063" s="4" t="str">
        <f t="shared" si="970"/>
        <v>75.0;33.0</v>
      </c>
      <c r="G4063" s="4" t="str">
        <f t="shared" si="971"/>
        <v>75.0</v>
      </c>
      <c r="H4063" s="4" t="str">
        <f t="shared" si="972"/>
        <v>33.0</v>
      </c>
      <c r="I4063" s="4" t="str">
        <f t="shared" si="973"/>
        <v>46.0;94.0</v>
      </c>
      <c r="J4063" s="4" t="str">
        <f t="shared" si="974"/>
        <v>46.0</v>
      </c>
      <c r="K4063" s="4" t="str">
        <f t="shared" si="975"/>
        <v>94.0</v>
      </c>
      <c r="L4063" s="4">
        <f t="shared" si="967"/>
        <v>75</v>
      </c>
      <c r="M4063" s="4">
        <f t="shared" si="967"/>
        <v>33</v>
      </c>
      <c r="N4063" s="10">
        <f t="shared" si="977"/>
        <v>1.2727272727272729</v>
      </c>
      <c r="O4063" s="4">
        <f t="shared" si="976"/>
        <v>46</v>
      </c>
      <c r="P4063" s="4">
        <f t="shared" si="976"/>
        <v>94</v>
      </c>
      <c r="Q4063" s="4">
        <f t="shared" si="978"/>
        <v>48</v>
      </c>
      <c r="R4063" s="11"/>
    </row>
    <row r="4064" spans="1:18" x14ac:dyDescent="0.2">
      <c r="A4064" s="1" t="s">
        <v>4164</v>
      </c>
      <c r="B4064" s="4" t="str">
        <f t="shared" si="968"/>
        <v>2023-02-15</v>
      </c>
      <c r="C4064" s="3">
        <v>44972</v>
      </c>
      <c r="E4064" s="4" t="str">
        <f t="shared" si="969"/>
        <v>75.0;32.0;46.0;94.0</v>
      </c>
      <c r="F4064" s="4" t="str">
        <f t="shared" si="970"/>
        <v>75.0;32.0</v>
      </c>
      <c r="G4064" s="4" t="str">
        <f t="shared" si="971"/>
        <v>75.0</v>
      </c>
      <c r="H4064" s="4" t="str">
        <f t="shared" si="972"/>
        <v>32.0</v>
      </c>
      <c r="I4064" s="4" t="str">
        <f t="shared" si="973"/>
        <v>46.0;94.0</v>
      </c>
      <c r="J4064" s="4" t="str">
        <f t="shared" si="974"/>
        <v>46.0</v>
      </c>
      <c r="K4064" s="4" t="str">
        <f t="shared" si="975"/>
        <v>94.0</v>
      </c>
      <c r="L4064" s="4">
        <f t="shared" si="967"/>
        <v>75</v>
      </c>
      <c r="M4064" s="4">
        <f t="shared" si="967"/>
        <v>32</v>
      </c>
      <c r="N4064" s="10">
        <f t="shared" si="977"/>
        <v>1.34375</v>
      </c>
      <c r="O4064" s="4">
        <f t="shared" si="976"/>
        <v>46</v>
      </c>
      <c r="P4064" s="4">
        <f t="shared" si="976"/>
        <v>94</v>
      </c>
      <c r="Q4064" s="4">
        <f t="shared" si="978"/>
        <v>48</v>
      </c>
      <c r="R4064" s="11"/>
    </row>
    <row r="4065" spans="1:18" x14ac:dyDescent="0.2">
      <c r="A4065" s="1" t="s">
        <v>4165</v>
      </c>
      <c r="B4065" s="4" t="str">
        <f t="shared" si="968"/>
        <v>2023-02-16</v>
      </c>
      <c r="C4065" s="3">
        <v>44973</v>
      </c>
      <c r="E4065" s="4" t="str">
        <f t="shared" si="969"/>
        <v>75.0;33.0;46.0;94.0</v>
      </c>
      <c r="F4065" s="4" t="str">
        <f t="shared" si="970"/>
        <v>75.0;33.0</v>
      </c>
      <c r="G4065" s="4" t="str">
        <f t="shared" si="971"/>
        <v>75.0</v>
      </c>
      <c r="H4065" s="4" t="str">
        <f t="shared" si="972"/>
        <v>33.0</v>
      </c>
      <c r="I4065" s="4" t="str">
        <f t="shared" si="973"/>
        <v>46.0;94.0</v>
      </c>
      <c r="J4065" s="4" t="str">
        <f t="shared" si="974"/>
        <v>46.0</v>
      </c>
      <c r="K4065" s="4" t="str">
        <f t="shared" si="975"/>
        <v>94.0</v>
      </c>
      <c r="L4065" s="4">
        <f t="shared" si="967"/>
        <v>75</v>
      </c>
      <c r="M4065" s="4">
        <f t="shared" si="967"/>
        <v>33</v>
      </c>
      <c r="N4065" s="10">
        <f t="shared" si="977"/>
        <v>1.2727272727272729</v>
      </c>
      <c r="O4065" s="4">
        <f t="shared" si="976"/>
        <v>46</v>
      </c>
      <c r="P4065" s="4">
        <f t="shared" si="976"/>
        <v>94</v>
      </c>
      <c r="Q4065" s="4">
        <f t="shared" si="978"/>
        <v>48</v>
      </c>
      <c r="R4065" s="11"/>
    </row>
    <row r="4066" spans="1:18" x14ac:dyDescent="0.2">
      <c r="A4066" s="1" t="s">
        <v>4166</v>
      </c>
      <c r="B4066" s="4" t="str">
        <f t="shared" si="968"/>
        <v>2023-02-17</v>
      </c>
      <c r="C4066" s="3">
        <v>44974</v>
      </c>
      <c r="E4066" s="4" t="str">
        <f t="shared" si="969"/>
        <v>75.0;33.0;46.0;94.0</v>
      </c>
      <c r="F4066" s="4" t="str">
        <f t="shared" si="970"/>
        <v>75.0;33.0</v>
      </c>
      <c r="G4066" s="4" t="str">
        <f t="shared" si="971"/>
        <v>75.0</v>
      </c>
      <c r="H4066" s="4" t="str">
        <f t="shared" si="972"/>
        <v>33.0</v>
      </c>
      <c r="I4066" s="4" t="str">
        <f t="shared" si="973"/>
        <v>46.0;94.0</v>
      </c>
      <c r="J4066" s="4" t="str">
        <f t="shared" si="974"/>
        <v>46.0</v>
      </c>
      <c r="K4066" s="4" t="str">
        <f t="shared" si="975"/>
        <v>94.0</v>
      </c>
      <c r="L4066" s="4">
        <f t="shared" si="967"/>
        <v>75</v>
      </c>
      <c r="M4066" s="4">
        <f t="shared" si="967"/>
        <v>33</v>
      </c>
      <c r="N4066" s="10">
        <f t="shared" si="977"/>
        <v>1.2727272727272729</v>
      </c>
      <c r="O4066" s="4">
        <f t="shared" si="976"/>
        <v>46</v>
      </c>
      <c r="P4066" s="4">
        <f t="shared" si="976"/>
        <v>94</v>
      </c>
      <c r="Q4066" s="4">
        <f t="shared" si="978"/>
        <v>48</v>
      </c>
      <c r="R4066" s="11"/>
    </row>
    <row r="4067" spans="1:18" x14ac:dyDescent="0.2">
      <c r="A4067" s="1" t="s">
        <v>4167</v>
      </c>
      <c r="B4067" s="4" t="str">
        <f t="shared" si="968"/>
        <v>2023-02-18</v>
      </c>
      <c r="C4067" s="3">
        <v>44975</v>
      </c>
      <c r="E4067" s="4" t="str">
        <f t="shared" si="969"/>
        <v>75.0;33.0;46.0;94.0</v>
      </c>
      <c r="F4067" s="4" t="str">
        <f t="shared" si="970"/>
        <v>75.0;33.0</v>
      </c>
      <c r="G4067" s="4" t="str">
        <f t="shared" si="971"/>
        <v>75.0</v>
      </c>
      <c r="H4067" s="4" t="str">
        <f t="shared" si="972"/>
        <v>33.0</v>
      </c>
      <c r="I4067" s="4" t="str">
        <f t="shared" si="973"/>
        <v>46.0;94.0</v>
      </c>
      <c r="J4067" s="4" t="str">
        <f t="shared" si="974"/>
        <v>46.0</v>
      </c>
      <c r="K4067" s="4" t="str">
        <f t="shared" si="975"/>
        <v>94.0</v>
      </c>
      <c r="L4067" s="4">
        <f t="shared" si="967"/>
        <v>75</v>
      </c>
      <c r="M4067" s="4">
        <f t="shared" si="967"/>
        <v>33</v>
      </c>
      <c r="N4067" s="10">
        <f t="shared" si="977"/>
        <v>1.2727272727272729</v>
      </c>
      <c r="O4067" s="4">
        <f t="shared" si="976"/>
        <v>46</v>
      </c>
      <c r="P4067" s="4">
        <f t="shared" si="976"/>
        <v>94</v>
      </c>
      <c r="Q4067" s="4">
        <f t="shared" si="978"/>
        <v>48</v>
      </c>
      <c r="R4067" s="11"/>
    </row>
    <row r="4068" spans="1:18" x14ac:dyDescent="0.2">
      <c r="A4068" s="1" t="s">
        <v>4168</v>
      </c>
      <c r="B4068" s="4" t="str">
        <f t="shared" si="968"/>
        <v>2023-02-19</v>
      </c>
      <c r="C4068" s="3">
        <v>44976</v>
      </c>
      <c r="E4068" s="4" t="str">
        <f t="shared" si="969"/>
        <v>76.0;33.0;46.0;93.0</v>
      </c>
      <c r="F4068" s="4" t="str">
        <f t="shared" si="970"/>
        <v>76.0;33.0</v>
      </c>
      <c r="G4068" s="4" t="str">
        <f t="shared" si="971"/>
        <v>76.0</v>
      </c>
      <c r="H4068" s="4" t="str">
        <f t="shared" si="972"/>
        <v>33.0</v>
      </c>
      <c r="I4068" s="4" t="str">
        <f t="shared" si="973"/>
        <v>46.0;93.0</v>
      </c>
      <c r="J4068" s="4" t="str">
        <f t="shared" si="974"/>
        <v>46.0</v>
      </c>
      <c r="K4068" s="4" t="str">
        <f t="shared" si="975"/>
        <v>93.0</v>
      </c>
      <c r="L4068" s="4">
        <f t="shared" si="967"/>
        <v>76</v>
      </c>
      <c r="M4068" s="4">
        <f t="shared" si="967"/>
        <v>33</v>
      </c>
      <c r="N4068" s="10">
        <f t="shared" si="977"/>
        <v>1.3030303030303032</v>
      </c>
      <c r="O4068" s="4">
        <f t="shared" si="976"/>
        <v>46</v>
      </c>
      <c r="P4068" s="4">
        <f t="shared" si="976"/>
        <v>93</v>
      </c>
      <c r="Q4068" s="4">
        <f t="shared" si="978"/>
        <v>47</v>
      </c>
      <c r="R4068" s="11"/>
    </row>
    <row r="4069" spans="1:18" x14ac:dyDescent="0.2">
      <c r="A4069" s="1" t="s">
        <v>4169</v>
      </c>
      <c r="B4069" s="4" t="str">
        <f t="shared" si="968"/>
        <v>2023-02-20</v>
      </c>
      <c r="C4069" s="3">
        <v>44977</v>
      </c>
      <c r="E4069" s="4" t="str">
        <f t="shared" si="969"/>
        <v>75.0;33.0;46.0;93.0</v>
      </c>
      <c r="F4069" s="4" t="str">
        <f t="shared" si="970"/>
        <v>75.0;33.0</v>
      </c>
      <c r="G4069" s="4" t="str">
        <f t="shared" si="971"/>
        <v>75.0</v>
      </c>
      <c r="H4069" s="4" t="str">
        <f t="shared" si="972"/>
        <v>33.0</v>
      </c>
      <c r="I4069" s="4" t="str">
        <f t="shared" si="973"/>
        <v>46.0;93.0</v>
      </c>
      <c r="J4069" s="4" t="str">
        <f t="shared" si="974"/>
        <v>46.0</v>
      </c>
      <c r="K4069" s="4" t="str">
        <f t="shared" si="975"/>
        <v>93.0</v>
      </c>
      <c r="L4069" s="4">
        <f t="shared" si="967"/>
        <v>75</v>
      </c>
      <c r="M4069" s="4">
        <f t="shared" si="967"/>
        <v>33</v>
      </c>
      <c r="N4069" s="10">
        <f t="shared" si="977"/>
        <v>1.2727272727272729</v>
      </c>
      <c r="O4069" s="4">
        <f t="shared" si="976"/>
        <v>46</v>
      </c>
      <c r="P4069" s="4">
        <f t="shared" si="976"/>
        <v>93</v>
      </c>
      <c r="Q4069" s="4">
        <f t="shared" si="978"/>
        <v>47</v>
      </c>
      <c r="R4069" s="11"/>
    </row>
    <row r="4070" spans="1:18" x14ac:dyDescent="0.2">
      <c r="A4070" s="1" t="s">
        <v>4170</v>
      </c>
      <c r="B4070" s="4" t="str">
        <f t="shared" si="968"/>
        <v>2023-02-21</v>
      </c>
      <c r="C4070" s="3">
        <v>44978</v>
      </c>
      <c r="E4070" s="4" t="str">
        <f t="shared" si="969"/>
        <v>75.0;33.0;45.0;93.0</v>
      </c>
      <c r="F4070" s="4" t="str">
        <f t="shared" si="970"/>
        <v>75.0;33.0</v>
      </c>
      <c r="G4070" s="4" t="str">
        <f t="shared" si="971"/>
        <v>75.0</v>
      </c>
      <c r="H4070" s="4" t="str">
        <f t="shared" si="972"/>
        <v>33.0</v>
      </c>
      <c r="I4070" s="4" t="str">
        <f t="shared" si="973"/>
        <v>45.0;93.0</v>
      </c>
      <c r="J4070" s="4" t="str">
        <f t="shared" si="974"/>
        <v>45.0</v>
      </c>
      <c r="K4070" s="4" t="str">
        <f t="shared" si="975"/>
        <v>93.0</v>
      </c>
      <c r="L4070" s="4">
        <f t="shared" si="967"/>
        <v>75</v>
      </c>
      <c r="M4070" s="4">
        <f t="shared" si="967"/>
        <v>33</v>
      </c>
      <c r="N4070" s="10">
        <f t="shared" si="977"/>
        <v>1.2727272727272729</v>
      </c>
      <c r="O4070" s="4">
        <f t="shared" si="976"/>
        <v>45</v>
      </c>
      <c r="P4070" s="4">
        <f t="shared" si="976"/>
        <v>93</v>
      </c>
      <c r="Q4070" s="4">
        <f t="shared" si="978"/>
        <v>48</v>
      </c>
      <c r="R4070" s="11"/>
    </row>
    <row r="4071" spans="1:18" x14ac:dyDescent="0.2">
      <c r="A4071" s="1" t="s">
        <v>4171</v>
      </c>
      <c r="B4071" s="4" t="str">
        <f t="shared" si="968"/>
        <v>2023-02-22</v>
      </c>
      <c r="C4071" s="3">
        <v>44979</v>
      </c>
      <c r="E4071" s="4" t="str">
        <f t="shared" si="969"/>
        <v>74.0;33.0;45.0;93.0</v>
      </c>
      <c r="F4071" s="4" t="str">
        <f t="shared" si="970"/>
        <v>74.0;33.0</v>
      </c>
      <c r="G4071" s="4" t="str">
        <f t="shared" si="971"/>
        <v>74.0</v>
      </c>
      <c r="H4071" s="4" t="str">
        <f t="shared" si="972"/>
        <v>33.0</v>
      </c>
      <c r="I4071" s="4" t="str">
        <f t="shared" si="973"/>
        <v>45.0;93.0</v>
      </c>
      <c r="J4071" s="4" t="str">
        <f t="shared" si="974"/>
        <v>45.0</v>
      </c>
      <c r="K4071" s="4" t="str">
        <f t="shared" si="975"/>
        <v>93.0</v>
      </c>
      <c r="L4071" s="4">
        <f t="shared" si="967"/>
        <v>74</v>
      </c>
      <c r="M4071" s="4">
        <f t="shared" si="967"/>
        <v>33</v>
      </c>
      <c r="N4071" s="10">
        <f t="shared" si="977"/>
        <v>1.2424242424242422</v>
      </c>
      <c r="O4071" s="4">
        <f t="shared" si="976"/>
        <v>45</v>
      </c>
      <c r="P4071" s="4">
        <f t="shared" si="976"/>
        <v>93</v>
      </c>
      <c r="Q4071" s="4">
        <f t="shared" si="978"/>
        <v>48</v>
      </c>
      <c r="R4071" s="11"/>
    </row>
    <row r="4072" spans="1:18" x14ac:dyDescent="0.2">
      <c r="A4072" s="1" t="s">
        <v>4172</v>
      </c>
      <c r="B4072" s="4" t="str">
        <f t="shared" si="968"/>
        <v>2023-02-23</v>
      </c>
      <c r="C4072" s="3">
        <v>44980</v>
      </c>
      <c r="E4072" s="4" t="str">
        <f t="shared" si="969"/>
        <v>74.0;33.0;45.0;93.0</v>
      </c>
      <c r="F4072" s="4" t="str">
        <f t="shared" si="970"/>
        <v>74.0;33.0</v>
      </c>
      <c r="G4072" s="4" t="str">
        <f t="shared" si="971"/>
        <v>74.0</v>
      </c>
      <c r="H4072" s="4" t="str">
        <f t="shared" si="972"/>
        <v>33.0</v>
      </c>
      <c r="I4072" s="4" t="str">
        <f t="shared" si="973"/>
        <v>45.0;93.0</v>
      </c>
      <c r="J4072" s="4" t="str">
        <f t="shared" si="974"/>
        <v>45.0</v>
      </c>
      <c r="K4072" s="4" t="str">
        <f t="shared" si="975"/>
        <v>93.0</v>
      </c>
      <c r="L4072" s="4">
        <f t="shared" si="967"/>
        <v>74</v>
      </c>
      <c r="M4072" s="4">
        <f t="shared" si="967"/>
        <v>33</v>
      </c>
      <c r="N4072" s="10">
        <f t="shared" si="977"/>
        <v>1.2424242424242422</v>
      </c>
      <c r="O4072" s="4">
        <f t="shared" si="976"/>
        <v>45</v>
      </c>
      <c r="P4072" s="4">
        <f t="shared" si="976"/>
        <v>93</v>
      </c>
      <c r="Q4072" s="4">
        <f t="shared" si="978"/>
        <v>48</v>
      </c>
      <c r="R4072" s="11"/>
    </row>
    <row r="4073" spans="1:18" x14ac:dyDescent="0.2">
      <c r="A4073" s="1" t="s">
        <v>4173</v>
      </c>
      <c r="B4073" s="4" t="str">
        <f t="shared" si="968"/>
        <v>2023-02-24</v>
      </c>
      <c r="C4073" s="3">
        <v>44981</v>
      </c>
      <c r="E4073" s="4" t="str">
        <f t="shared" si="969"/>
        <v>74.0;32.0;45.0;93.0</v>
      </c>
      <c r="F4073" s="4" t="str">
        <f t="shared" si="970"/>
        <v>74.0;32.0</v>
      </c>
      <c r="G4073" s="4" t="str">
        <f t="shared" si="971"/>
        <v>74.0</v>
      </c>
      <c r="H4073" s="4" t="str">
        <f t="shared" si="972"/>
        <v>32.0</v>
      </c>
      <c r="I4073" s="4" t="str">
        <f t="shared" si="973"/>
        <v>45.0;93.0</v>
      </c>
      <c r="J4073" s="4" t="str">
        <f t="shared" si="974"/>
        <v>45.0</v>
      </c>
      <c r="K4073" s="4" t="str">
        <f t="shared" si="975"/>
        <v>93.0</v>
      </c>
      <c r="L4073" s="4">
        <f t="shared" si="967"/>
        <v>74</v>
      </c>
      <c r="M4073" s="4">
        <f t="shared" si="967"/>
        <v>32</v>
      </c>
      <c r="N4073" s="10">
        <f t="shared" si="977"/>
        <v>1.3125</v>
      </c>
      <c r="O4073" s="4">
        <f t="shared" si="976"/>
        <v>45</v>
      </c>
      <c r="P4073" s="4">
        <f t="shared" si="976"/>
        <v>93</v>
      </c>
      <c r="Q4073" s="4">
        <f t="shared" si="978"/>
        <v>48</v>
      </c>
      <c r="R4073" s="11"/>
    </row>
    <row r="4074" spans="1:18" x14ac:dyDescent="0.2">
      <c r="A4074" s="1" t="s">
        <v>4174</v>
      </c>
      <c r="B4074" s="4" t="str">
        <f t="shared" si="968"/>
        <v>2023-02-25</v>
      </c>
      <c r="C4074" s="3">
        <v>44982</v>
      </c>
      <c r="E4074" s="4" t="str">
        <f t="shared" si="969"/>
        <v>74.0;32.0;45.0;93.0</v>
      </c>
      <c r="F4074" s="4" t="str">
        <f t="shared" si="970"/>
        <v>74.0;32.0</v>
      </c>
      <c r="G4074" s="4" t="str">
        <f t="shared" si="971"/>
        <v>74.0</v>
      </c>
      <c r="H4074" s="4" t="str">
        <f t="shared" si="972"/>
        <v>32.0</v>
      </c>
      <c r="I4074" s="4" t="str">
        <f t="shared" si="973"/>
        <v>45.0;93.0</v>
      </c>
      <c r="J4074" s="4" t="str">
        <f t="shared" si="974"/>
        <v>45.0</v>
      </c>
      <c r="K4074" s="4" t="str">
        <f t="shared" si="975"/>
        <v>93.0</v>
      </c>
      <c r="L4074" s="4">
        <f t="shared" si="967"/>
        <v>74</v>
      </c>
      <c r="M4074" s="4">
        <f t="shared" si="967"/>
        <v>32</v>
      </c>
      <c r="N4074" s="10">
        <f t="shared" si="977"/>
        <v>1.3125</v>
      </c>
      <c r="O4074" s="4">
        <f t="shared" si="976"/>
        <v>45</v>
      </c>
      <c r="P4074" s="4">
        <f t="shared" si="976"/>
        <v>93</v>
      </c>
      <c r="Q4074" s="4">
        <f t="shared" si="978"/>
        <v>48</v>
      </c>
      <c r="R4074" s="11"/>
    </row>
    <row r="4075" spans="1:18" x14ac:dyDescent="0.2">
      <c r="A4075" s="1" t="s">
        <v>4175</v>
      </c>
      <c r="B4075" s="4" t="str">
        <f t="shared" si="968"/>
        <v>2023-02-26</v>
      </c>
      <c r="C4075" s="3">
        <v>44983</v>
      </c>
      <c r="E4075" s="4" t="str">
        <f t="shared" si="969"/>
        <v>74.0;32.0;45.0;93.0</v>
      </c>
      <c r="F4075" s="4" t="str">
        <f t="shared" si="970"/>
        <v>74.0;32.0</v>
      </c>
      <c r="G4075" s="4" t="str">
        <f t="shared" si="971"/>
        <v>74.0</v>
      </c>
      <c r="H4075" s="4" t="str">
        <f t="shared" si="972"/>
        <v>32.0</v>
      </c>
      <c r="I4075" s="4" t="str">
        <f t="shared" si="973"/>
        <v>45.0;93.0</v>
      </c>
      <c r="J4075" s="4" t="str">
        <f t="shared" si="974"/>
        <v>45.0</v>
      </c>
      <c r="K4075" s="4" t="str">
        <f t="shared" si="975"/>
        <v>93.0</v>
      </c>
      <c r="L4075" s="4">
        <f t="shared" si="967"/>
        <v>74</v>
      </c>
      <c r="M4075" s="4">
        <f t="shared" si="967"/>
        <v>32</v>
      </c>
      <c r="N4075" s="10">
        <f t="shared" si="977"/>
        <v>1.3125</v>
      </c>
      <c r="O4075" s="4">
        <f t="shared" si="976"/>
        <v>45</v>
      </c>
      <c r="P4075" s="4">
        <f t="shared" si="976"/>
        <v>93</v>
      </c>
      <c r="Q4075" s="4">
        <f t="shared" si="978"/>
        <v>48</v>
      </c>
      <c r="R4075" s="11"/>
    </row>
    <row r="4076" spans="1:18" x14ac:dyDescent="0.2">
      <c r="A4076" s="1" t="s">
        <v>4176</v>
      </c>
      <c r="B4076" s="4" t="str">
        <f t="shared" si="968"/>
        <v>2023-02-27</v>
      </c>
      <c r="C4076" s="3">
        <v>44984</v>
      </c>
      <c r="E4076" s="4" t="str">
        <f t="shared" si="969"/>
        <v>73.0;32.0;45.0;92.0</v>
      </c>
      <c r="F4076" s="4" t="str">
        <f t="shared" si="970"/>
        <v>73.0;32.0</v>
      </c>
      <c r="G4076" s="4" t="str">
        <f t="shared" si="971"/>
        <v>73.0</v>
      </c>
      <c r="H4076" s="4" t="str">
        <f t="shared" si="972"/>
        <v>32.0</v>
      </c>
      <c r="I4076" s="4" t="str">
        <f t="shared" si="973"/>
        <v>45.0;92.0</v>
      </c>
      <c r="J4076" s="4" t="str">
        <f t="shared" si="974"/>
        <v>45.0</v>
      </c>
      <c r="K4076" s="4" t="str">
        <f t="shared" si="975"/>
        <v>92.0</v>
      </c>
      <c r="L4076" s="4">
        <f t="shared" si="967"/>
        <v>73</v>
      </c>
      <c r="M4076" s="4">
        <f t="shared" si="967"/>
        <v>32</v>
      </c>
      <c r="N4076" s="10">
        <f t="shared" si="977"/>
        <v>1.28125</v>
      </c>
      <c r="O4076" s="4">
        <f t="shared" si="976"/>
        <v>45</v>
      </c>
      <c r="P4076" s="4">
        <f t="shared" si="976"/>
        <v>92</v>
      </c>
      <c r="Q4076" s="4">
        <f t="shared" si="978"/>
        <v>47</v>
      </c>
      <c r="R4076" s="11"/>
    </row>
    <row r="4077" spans="1:18" x14ac:dyDescent="0.2">
      <c r="A4077" s="1" t="s">
        <v>4177</v>
      </c>
      <c r="B4077" s="4" t="str">
        <f t="shared" si="968"/>
        <v>2023-02-28</v>
      </c>
      <c r="C4077" s="3">
        <v>44985</v>
      </c>
      <c r="E4077" s="4" t="str">
        <f t="shared" si="969"/>
        <v>73.0;32.0;45.0;92.0</v>
      </c>
      <c r="F4077" s="4" t="str">
        <f t="shared" si="970"/>
        <v>73.0;32.0</v>
      </c>
      <c r="G4077" s="4" t="str">
        <f t="shared" si="971"/>
        <v>73.0</v>
      </c>
      <c r="H4077" s="4" t="str">
        <f t="shared" si="972"/>
        <v>32.0</v>
      </c>
      <c r="I4077" s="4" t="str">
        <f t="shared" si="973"/>
        <v>45.0;92.0</v>
      </c>
      <c r="J4077" s="4" t="str">
        <f t="shared" si="974"/>
        <v>45.0</v>
      </c>
      <c r="K4077" s="4" t="str">
        <f t="shared" si="975"/>
        <v>92.0</v>
      </c>
      <c r="L4077" s="4">
        <f t="shared" si="967"/>
        <v>73</v>
      </c>
      <c r="M4077" s="4">
        <f t="shared" si="967"/>
        <v>32</v>
      </c>
      <c r="N4077" s="10">
        <f t="shared" si="977"/>
        <v>1.28125</v>
      </c>
      <c r="O4077" s="4">
        <f t="shared" si="976"/>
        <v>45</v>
      </c>
      <c r="P4077" s="4">
        <f t="shared" si="976"/>
        <v>92</v>
      </c>
      <c r="Q4077" s="4">
        <f t="shared" si="978"/>
        <v>47</v>
      </c>
      <c r="R4077" s="11"/>
    </row>
    <row r="4078" spans="1:18" x14ac:dyDescent="0.2">
      <c r="A4078" s="1" t="s">
        <v>4178</v>
      </c>
      <c r="B4078" s="4" t="str">
        <f t="shared" si="968"/>
        <v>2023-03-01</v>
      </c>
      <c r="C4078" s="3">
        <v>44986</v>
      </c>
      <c r="E4078" s="4" t="str">
        <f t="shared" si="969"/>
        <v>73.0;32.0;44.0;93.0</v>
      </c>
      <c r="F4078" s="4" t="str">
        <f t="shared" si="970"/>
        <v>73.0;32.0</v>
      </c>
      <c r="G4078" s="4" t="str">
        <f t="shared" si="971"/>
        <v>73.0</v>
      </c>
      <c r="H4078" s="4" t="str">
        <f t="shared" si="972"/>
        <v>32.0</v>
      </c>
      <c r="I4078" s="4" t="str">
        <f t="shared" si="973"/>
        <v>44.0;93.0</v>
      </c>
      <c r="J4078" s="4" t="str">
        <f t="shared" si="974"/>
        <v>44.0</v>
      </c>
      <c r="K4078" s="4" t="str">
        <f t="shared" si="975"/>
        <v>93.0</v>
      </c>
      <c r="L4078" s="4">
        <f t="shared" si="967"/>
        <v>73</v>
      </c>
      <c r="M4078" s="4">
        <f t="shared" si="967"/>
        <v>32</v>
      </c>
      <c r="N4078" s="10">
        <f t="shared" si="977"/>
        <v>1.28125</v>
      </c>
      <c r="O4078" s="4">
        <f t="shared" si="976"/>
        <v>44</v>
      </c>
      <c r="P4078" s="4">
        <f t="shared" si="976"/>
        <v>93</v>
      </c>
      <c r="Q4078" s="4">
        <f t="shared" si="978"/>
        <v>49</v>
      </c>
      <c r="R4078" s="11"/>
    </row>
    <row r="4079" spans="1:18" x14ac:dyDescent="0.2">
      <c r="A4079" s="1" t="s">
        <v>4179</v>
      </c>
      <c r="B4079" s="4" t="str">
        <f t="shared" si="968"/>
        <v>2023-03-02</v>
      </c>
      <c r="C4079" s="3">
        <v>44987</v>
      </c>
      <c r="E4079" s="4" t="str">
        <f t="shared" si="969"/>
        <v>73.0;32.0;44.0;94.0</v>
      </c>
      <c r="F4079" s="4" t="str">
        <f t="shared" si="970"/>
        <v>73.0;32.0</v>
      </c>
      <c r="G4079" s="4" t="str">
        <f t="shared" si="971"/>
        <v>73.0</v>
      </c>
      <c r="H4079" s="4" t="str">
        <f t="shared" si="972"/>
        <v>32.0</v>
      </c>
      <c r="I4079" s="4" t="str">
        <f t="shared" si="973"/>
        <v>44.0;94.0</v>
      </c>
      <c r="J4079" s="4" t="str">
        <f t="shared" si="974"/>
        <v>44.0</v>
      </c>
      <c r="K4079" s="4" t="str">
        <f t="shared" si="975"/>
        <v>94.0</v>
      </c>
      <c r="L4079" s="4">
        <f t="shared" si="967"/>
        <v>73</v>
      </c>
      <c r="M4079" s="4">
        <f t="shared" si="967"/>
        <v>32</v>
      </c>
      <c r="N4079" s="10">
        <f t="shared" si="977"/>
        <v>1.28125</v>
      </c>
      <c r="O4079" s="4">
        <f t="shared" si="976"/>
        <v>44</v>
      </c>
      <c r="P4079" s="4">
        <f t="shared" si="976"/>
        <v>94</v>
      </c>
      <c r="Q4079" s="4">
        <f t="shared" si="978"/>
        <v>50</v>
      </c>
      <c r="R4079" s="11"/>
    </row>
    <row r="4080" spans="1:18" x14ac:dyDescent="0.2">
      <c r="A4080" s="1" t="s">
        <v>4180</v>
      </c>
      <c r="B4080" s="4" t="str">
        <f t="shared" si="968"/>
        <v>2023-03-03</v>
      </c>
      <c r="C4080" s="3">
        <v>44988</v>
      </c>
      <c r="E4080" s="4" t="str">
        <f t="shared" si="969"/>
        <v>73.0;32.0;44.0;95.0</v>
      </c>
      <c r="F4080" s="4" t="str">
        <f t="shared" si="970"/>
        <v>73.0;32.0</v>
      </c>
      <c r="G4080" s="4" t="str">
        <f t="shared" si="971"/>
        <v>73.0</v>
      </c>
      <c r="H4080" s="4" t="str">
        <f t="shared" si="972"/>
        <v>32.0</v>
      </c>
      <c r="I4080" s="4" t="str">
        <f t="shared" si="973"/>
        <v>44.0;95.0</v>
      </c>
      <c r="J4080" s="4" t="str">
        <f t="shared" si="974"/>
        <v>44.0</v>
      </c>
      <c r="K4080" s="4" t="str">
        <f t="shared" si="975"/>
        <v>95.0</v>
      </c>
      <c r="L4080" s="4">
        <f t="shared" si="967"/>
        <v>73</v>
      </c>
      <c r="M4080" s="4">
        <f t="shared" si="967"/>
        <v>32</v>
      </c>
      <c r="N4080" s="10">
        <f t="shared" si="977"/>
        <v>1.28125</v>
      </c>
      <c r="O4080" s="4">
        <f t="shared" si="976"/>
        <v>44</v>
      </c>
      <c r="P4080" s="4">
        <f t="shared" si="976"/>
        <v>95</v>
      </c>
      <c r="Q4080" s="4">
        <f t="shared" si="978"/>
        <v>51</v>
      </c>
      <c r="R4080" s="11"/>
    </row>
    <row r="4081" spans="1:18" x14ac:dyDescent="0.2">
      <c r="A4081" s="1" t="s">
        <v>4181</v>
      </c>
      <c r="B4081" s="4" t="str">
        <f t="shared" si="968"/>
        <v>2023-03-04</v>
      </c>
      <c r="C4081" s="3">
        <v>44989</v>
      </c>
      <c r="E4081" s="4" t="str">
        <f t="shared" si="969"/>
        <v>73.0;32.0;44.0;95.0</v>
      </c>
      <c r="F4081" s="4" t="str">
        <f t="shared" si="970"/>
        <v>73.0;32.0</v>
      </c>
      <c r="G4081" s="4" t="str">
        <f t="shared" si="971"/>
        <v>73.0</v>
      </c>
      <c r="H4081" s="4" t="str">
        <f t="shared" si="972"/>
        <v>32.0</v>
      </c>
      <c r="I4081" s="4" t="str">
        <f t="shared" si="973"/>
        <v>44.0;95.0</v>
      </c>
      <c r="J4081" s="4" t="str">
        <f t="shared" si="974"/>
        <v>44.0</v>
      </c>
      <c r="K4081" s="4" t="str">
        <f t="shared" si="975"/>
        <v>95.0</v>
      </c>
      <c r="L4081" s="4">
        <f t="shared" ref="L4081:M4144" si="979">VALUE(G4081)</f>
        <v>73</v>
      </c>
      <c r="M4081" s="4">
        <f t="shared" si="979"/>
        <v>32</v>
      </c>
      <c r="N4081" s="10">
        <f t="shared" si="977"/>
        <v>1.28125</v>
      </c>
      <c r="O4081" s="4">
        <f t="shared" si="976"/>
        <v>44</v>
      </c>
      <c r="P4081" s="4">
        <f t="shared" si="976"/>
        <v>95</v>
      </c>
      <c r="Q4081" s="4">
        <f t="shared" si="978"/>
        <v>51</v>
      </c>
      <c r="R4081" s="11"/>
    </row>
    <row r="4082" spans="1:18" x14ac:dyDescent="0.2">
      <c r="A4082" s="1" t="s">
        <v>4182</v>
      </c>
      <c r="B4082" s="4" t="str">
        <f t="shared" si="968"/>
        <v>2023-03-05</v>
      </c>
      <c r="C4082" s="3">
        <v>44990</v>
      </c>
      <c r="E4082" s="4" t="str">
        <f t="shared" si="969"/>
        <v>73.0;32.0;44.0;95.0</v>
      </c>
      <c r="F4082" s="4" t="str">
        <f t="shared" si="970"/>
        <v>73.0;32.0</v>
      </c>
      <c r="G4082" s="4" t="str">
        <f t="shared" si="971"/>
        <v>73.0</v>
      </c>
      <c r="H4082" s="4" t="str">
        <f t="shared" si="972"/>
        <v>32.0</v>
      </c>
      <c r="I4082" s="4" t="str">
        <f t="shared" si="973"/>
        <v>44.0;95.0</v>
      </c>
      <c r="J4082" s="4" t="str">
        <f t="shared" si="974"/>
        <v>44.0</v>
      </c>
      <c r="K4082" s="4" t="str">
        <f t="shared" si="975"/>
        <v>95.0</v>
      </c>
      <c r="L4082" s="4">
        <f t="shared" si="979"/>
        <v>73</v>
      </c>
      <c r="M4082" s="4">
        <f t="shared" si="979"/>
        <v>32</v>
      </c>
      <c r="N4082" s="10">
        <f t="shared" si="977"/>
        <v>1.28125</v>
      </c>
      <c r="O4082" s="4">
        <f t="shared" si="976"/>
        <v>44</v>
      </c>
      <c r="P4082" s="4">
        <f t="shared" si="976"/>
        <v>95</v>
      </c>
      <c r="Q4082" s="4">
        <f t="shared" si="978"/>
        <v>51</v>
      </c>
      <c r="R4082" s="11"/>
    </row>
    <row r="4083" spans="1:18" x14ac:dyDescent="0.2">
      <c r="A4083" s="1" t="s">
        <v>4183</v>
      </c>
      <c r="B4083" s="4" t="str">
        <f t="shared" si="968"/>
        <v>2023-03-06</v>
      </c>
      <c r="C4083" s="3">
        <v>44991</v>
      </c>
      <c r="E4083" s="4" t="str">
        <f t="shared" si="969"/>
        <v>72.0;32.0;44.0;94.0</v>
      </c>
      <c r="F4083" s="4" t="str">
        <f t="shared" si="970"/>
        <v>72.0;32.0</v>
      </c>
      <c r="G4083" s="4" t="str">
        <f t="shared" si="971"/>
        <v>72.0</v>
      </c>
      <c r="H4083" s="4" t="str">
        <f t="shared" si="972"/>
        <v>32.0</v>
      </c>
      <c r="I4083" s="4" t="str">
        <f t="shared" si="973"/>
        <v>44.0;94.0</v>
      </c>
      <c r="J4083" s="4" t="str">
        <f t="shared" si="974"/>
        <v>44.0</v>
      </c>
      <c r="K4083" s="4" t="str">
        <f t="shared" si="975"/>
        <v>94.0</v>
      </c>
      <c r="L4083" s="4">
        <f t="shared" si="979"/>
        <v>72</v>
      </c>
      <c r="M4083" s="4">
        <f t="shared" si="979"/>
        <v>32</v>
      </c>
      <c r="N4083" s="10">
        <f t="shared" si="977"/>
        <v>1.25</v>
      </c>
      <c r="O4083" s="4">
        <f t="shared" si="976"/>
        <v>44</v>
      </c>
      <c r="P4083" s="4">
        <f t="shared" si="976"/>
        <v>94</v>
      </c>
      <c r="Q4083" s="4">
        <f t="shared" si="978"/>
        <v>50</v>
      </c>
      <c r="R4083" s="11"/>
    </row>
    <row r="4084" spans="1:18" x14ac:dyDescent="0.2">
      <c r="A4084" s="1" t="s">
        <v>4184</v>
      </c>
      <c r="B4084" s="4" t="str">
        <f t="shared" si="968"/>
        <v>2023-03-07</v>
      </c>
      <c r="C4084" s="3">
        <v>44992</v>
      </c>
      <c r="E4084" s="4" t="str">
        <f t="shared" si="969"/>
        <v>72.0;32.0;44.0;94.0</v>
      </c>
      <c r="F4084" s="4" t="str">
        <f t="shared" si="970"/>
        <v>72.0;32.0</v>
      </c>
      <c r="G4084" s="4" t="str">
        <f t="shared" si="971"/>
        <v>72.0</v>
      </c>
      <c r="H4084" s="4" t="str">
        <f t="shared" si="972"/>
        <v>32.0</v>
      </c>
      <c r="I4084" s="4" t="str">
        <f t="shared" si="973"/>
        <v>44.0;94.0</v>
      </c>
      <c r="J4084" s="4" t="str">
        <f t="shared" si="974"/>
        <v>44.0</v>
      </c>
      <c r="K4084" s="4" t="str">
        <f t="shared" si="975"/>
        <v>94.0</v>
      </c>
      <c r="L4084" s="4">
        <f t="shared" si="979"/>
        <v>72</v>
      </c>
      <c r="M4084" s="4">
        <f t="shared" si="979"/>
        <v>32</v>
      </c>
      <c r="N4084" s="10">
        <f t="shared" si="977"/>
        <v>1.25</v>
      </c>
      <c r="O4084" s="4">
        <f t="shared" si="976"/>
        <v>44</v>
      </c>
      <c r="P4084" s="4">
        <f t="shared" si="976"/>
        <v>94</v>
      </c>
      <c r="Q4084" s="4">
        <f t="shared" si="978"/>
        <v>50</v>
      </c>
      <c r="R4084" s="11"/>
    </row>
    <row r="4085" spans="1:18" x14ac:dyDescent="0.2">
      <c r="A4085" s="1" t="s">
        <v>4185</v>
      </c>
      <c r="B4085" s="4" t="str">
        <f t="shared" si="968"/>
        <v>2023-03-08</v>
      </c>
      <c r="C4085" s="3">
        <v>44993</v>
      </c>
      <c r="E4085" s="4" t="str">
        <f t="shared" si="969"/>
        <v>73.0;32.0;44.0;94.0</v>
      </c>
      <c r="F4085" s="4" t="str">
        <f t="shared" si="970"/>
        <v>73.0;32.0</v>
      </c>
      <c r="G4085" s="4" t="str">
        <f t="shared" si="971"/>
        <v>73.0</v>
      </c>
      <c r="H4085" s="4" t="str">
        <f t="shared" si="972"/>
        <v>32.0</v>
      </c>
      <c r="I4085" s="4" t="str">
        <f t="shared" si="973"/>
        <v>44.0;94.0</v>
      </c>
      <c r="J4085" s="4" t="str">
        <f t="shared" si="974"/>
        <v>44.0</v>
      </c>
      <c r="K4085" s="4" t="str">
        <f t="shared" si="975"/>
        <v>94.0</v>
      </c>
      <c r="L4085" s="4">
        <f t="shared" si="979"/>
        <v>73</v>
      </c>
      <c r="M4085" s="4">
        <f t="shared" si="979"/>
        <v>32</v>
      </c>
      <c r="N4085" s="10">
        <f t="shared" si="977"/>
        <v>1.28125</v>
      </c>
      <c r="O4085" s="4">
        <f t="shared" si="976"/>
        <v>44</v>
      </c>
      <c r="P4085" s="4">
        <f t="shared" si="976"/>
        <v>94</v>
      </c>
      <c r="Q4085" s="4">
        <f t="shared" si="978"/>
        <v>50</v>
      </c>
      <c r="R4085" s="11"/>
    </row>
    <row r="4086" spans="1:18" x14ac:dyDescent="0.2">
      <c r="A4086" s="1" t="s">
        <v>4186</v>
      </c>
      <c r="B4086" s="4" t="str">
        <f t="shared" si="968"/>
        <v>2023-03-09</v>
      </c>
      <c r="C4086" s="3">
        <v>44994</v>
      </c>
      <c r="E4086" s="4" t="str">
        <f t="shared" si="969"/>
        <v>74.0;32.0;44.0;94.0</v>
      </c>
      <c r="F4086" s="4" t="str">
        <f t="shared" si="970"/>
        <v>74.0;32.0</v>
      </c>
      <c r="G4086" s="4" t="str">
        <f t="shared" si="971"/>
        <v>74.0</v>
      </c>
      <c r="H4086" s="4" t="str">
        <f t="shared" si="972"/>
        <v>32.0</v>
      </c>
      <c r="I4086" s="4" t="str">
        <f t="shared" si="973"/>
        <v>44.0;94.0</v>
      </c>
      <c r="J4086" s="4" t="str">
        <f t="shared" si="974"/>
        <v>44.0</v>
      </c>
      <c r="K4086" s="4" t="str">
        <f t="shared" si="975"/>
        <v>94.0</v>
      </c>
      <c r="L4086" s="4">
        <f t="shared" si="979"/>
        <v>74</v>
      </c>
      <c r="M4086" s="4">
        <f t="shared" si="979"/>
        <v>32</v>
      </c>
      <c r="N4086" s="10">
        <f t="shared" si="977"/>
        <v>1.3125</v>
      </c>
      <c r="O4086" s="4">
        <f t="shared" si="976"/>
        <v>44</v>
      </c>
      <c r="P4086" s="4">
        <f t="shared" si="976"/>
        <v>94</v>
      </c>
      <c r="Q4086" s="4">
        <f t="shared" si="978"/>
        <v>50</v>
      </c>
      <c r="R4086" s="11"/>
    </row>
    <row r="4087" spans="1:18" x14ac:dyDescent="0.2">
      <c r="A4087" s="1" t="s">
        <v>4187</v>
      </c>
      <c r="B4087" s="4" t="str">
        <f t="shared" si="968"/>
        <v>2023-03-10</v>
      </c>
      <c r="C4087" s="3">
        <v>44995</v>
      </c>
      <c r="E4087" s="4" t="str">
        <f t="shared" si="969"/>
        <v>75.0;32.0;44.0;94.0</v>
      </c>
      <c r="F4087" s="4" t="str">
        <f t="shared" si="970"/>
        <v>75.0;32.0</v>
      </c>
      <c r="G4087" s="4" t="str">
        <f t="shared" si="971"/>
        <v>75.0</v>
      </c>
      <c r="H4087" s="4" t="str">
        <f t="shared" si="972"/>
        <v>32.0</v>
      </c>
      <c r="I4087" s="4" t="str">
        <f t="shared" si="973"/>
        <v>44.0;94.0</v>
      </c>
      <c r="J4087" s="4" t="str">
        <f t="shared" si="974"/>
        <v>44.0</v>
      </c>
      <c r="K4087" s="4" t="str">
        <f t="shared" si="975"/>
        <v>94.0</v>
      </c>
      <c r="L4087" s="4">
        <f t="shared" si="979"/>
        <v>75</v>
      </c>
      <c r="M4087" s="4">
        <f t="shared" si="979"/>
        <v>32</v>
      </c>
      <c r="N4087" s="10">
        <f t="shared" si="977"/>
        <v>1.34375</v>
      </c>
      <c r="O4087" s="4">
        <f t="shared" si="976"/>
        <v>44</v>
      </c>
      <c r="P4087" s="4">
        <f t="shared" si="976"/>
        <v>94</v>
      </c>
      <c r="Q4087" s="4">
        <f t="shared" si="978"/>
        <v>50</v>
      </c>
      <c r="R4087" s="11"/>
    </row>
    <row r="4088" spans="1:18" x14ac:dyDescent="0.2">
      <c r="A4088" s="1" t="s">
        <v>4188</v>
      </c>
      <c r="B4088" s="4" t="str">
        <f t="shared" si="968"/>
        <v>2023-03-11</v>
      </c>
      <c r="C4088" s="3">
        <v>44996</v>
      </c>
      <c r="E4088" s="4" t="str">
        <f t="shared" si="969"/>
        <v>75.0;32.0;44.0;94.0</v>
      </c>
      <c r="F4088" s="4" t="str">
        <f t="shared" si="970"/>
        <v>75.0;32.0</v>
      </c>
      <c r="G4088" s="4" t="str">
        <f t="shared" si="971"/>
        <v>75.0</v>
      </c>
      <c r="H4088" s="4" t="str">
        <f t="shared" si="972"/>
        <v>32.0</v>
      </c>
      <c r="I4088" s="4" t="str">
        <f t="shared" si="973"/>
        <v>44.0;94.0</v>
      </c>
      <c r="J4088" s="4" t="str">
        <f t="shared" si="974"/>
        <v>44.0</v>
      </c>
      <c r="K4088" s="4" t="str">
        <f t="shared" si="975"/>
        <v>94.0</v>
      </c>
      <c r="L4088" s="4">
        <f t="shared" si="979"/>
        <v>75</v>
      </c>
      <c r="M4088" s="4">
        <f t="shared" si="979"/>
        <v>32</v>
      </c>
      <c r="N4088" s="10">
        <f t="shared" si="977"/>
        <v>1.34375</v>
      </c>
      <c r="O4088" s="4">
        <f t="shared" si="976"/>
        <v>44</v>
      </c>
      <c r="P4088" s="4">
        <f t="shared" si="976"/>
        <v>94</v>
      </c>
      <c r="Q4088" s="4">
        <f t="shared" si="978"/>
        <v>50</v>
      </c>
      <c r="R4088" s="11"/>
    </row>
    <row r="4089" spans="1:18" x14ac:dyDescent="0.2">
      <c r="A4089" s="1" t="s">
        <v>4189</v>
      </c>
      <c r="B4089" s="4" t="str">
        <f t="shared" si="968"/>
        <v>2023-03-12</v>
      </c>
      <c r="C4089" s="3">
        <v>44997</v>
      </c>
      <c r="E4089" s="4" t="str">
        <f t="shared" si="969"/>
        <v>76.0;33.0;44.0;94.0</v>
      </c>
      <c r="F4089" s="4" t="str">
        <f t="shared" si="970"/>
        <v>76.0;33.0</v>
      </c>
      <c r="G4089" s="4" t="str">
        <f t="shared" si="971"/>
        <v>76.0</v>
      </c>
      <c r="H4089" s="4" t="str">
        <f t="shared" si="972"/>
        <v>33.0</v>
      </c>
      <c r="I4089" s="4" t="str">
        <f t="shared" si="973"/>
        <v>44.0;94.0</v>
      </c>
      <c r="J4089" s="4" t="str">
        <f t="shared" si="974"/>
        <v>44.0</v>
      </c>
      <c r="K4089" s="4" t="str">
        <f t="shared" si="975"/>
        <v>94.0</v>
      </c>
      <c r="L4089" s="4">
        <f t="shared" si="979"/>
        <v>76</v>
      </c>
      <c r="M4089" s="4">
        <f t="shared" si="979"/>
        <v>33</v>
      </c>
      <c r="N4089" s="10">
        <f t="shared" si="977"/>
        <v>1.3030303030303032</v>
      </c>
      <c r="O4089" s="4">
        <f t="shared" si="976"/>
        <v>44</v>
      </c>
      <c r="P4089" s="4">
        <f t="shared" si="976"/>
        <v>94</v>
      </c>
      <c r="Q4089" s="4">
        <f t="shared" si="978"/>
        <v>50</v>
      </c>
      <c r="R4089" s="11"/>
    </row>
    <row r="4090" spans="1:18" x14ac:dyDescent="0.2">
      <c r="A4090" s="1" t="s">
        <v>4190</v>
      </c>
      <c r="B4090" s="4" t="str">
        <f t="shared" si="968"/>
        <v>2023-03-13</v>
      </c>
      <c r="C4090" s="3">
        <v>44998</v>
      </c>
      <c r="E4090" s="4" t="str">
        <f t="shared" si="969"/>
        <v>76.0;33.0;44.0;93.0</v>
      </c>
      <c r="F4090" s="4" t="str">
        <f t="shared" si="970"/>
        <v>76.0;33.0</v>
      </c>
      <c r="G4090" s="4" t="str">
        <f t="shared" si="971"/>
        <v>76.0</v>
      </c>
      <c r="H4090" s="4" t="str">
        <f t="shared" si="972"/>
        <v>33.0</v>
      </c>
      <c r="I4090" s="4" t="str">
        <f t="shared" si="973"/>
        <v>44.0;93.0</v>
      </c>
      <c r="J4090" s="4" t="str">
        <f t="shared" si="974"/>
        <v>44.0</v>
      </c>
      <c r="K4090" s="4" t="str">
        <f t="shared" si="975"/>
        <v>93.0</v>
      </c>
      <c r="L4090" s="4">
        <f t="shared" si="979"/>
        <v>76</v>
      </c>
      <c r="M4090" s="4">
        <f t="shared" si="979"/>
        <v>33</v>
      </c>
      <c r="N4090" s="10">
        <f t="shared" si="977"/>
        <v>1.3030303030303032</v>
      </c>
      <c r="O4090" s="4">
        <f t="shared" si="976"/>
        <v>44</v>
      </c>
      <c r="P4090" s="4">
        <f t="shared" si="976"/>
        <v>93</v>
      </c>
      <c r="Q4090" s="4">
        <f t="shared" si="978"/>
        <v>49</v>
      </c>
      <c r="R4090" s="11"/>
    </row>
    <row r="4091" spans="1:18" x14ac:dyDescent="0.2">
      <c r="A4091" s="1" t="s">
        <v>4191</v>
      </c>
      <c r="B4091" s="4" t="str">
        <f t="shared" si="968"/>
        <v>2023-03-14</v>
      </c>
      <c r="C4091" s="3">
        <v>44999</v>
      </c>
      <c r="E4091" s="4" t="str">
        <f t="shared" si="969"/>
        <v>76.0;33.0;44.0;93.0</v>
      </c>
      <c r="F4091" s="4" t="str">
        <f t="shared" si="970"/>
        <v>76.0;33.0</v>
      </c>
      <c r="G4091" s="4" t="str">
        <f t="shared" si="971"/>
        <v>76.0</v>
      </c>
      <c r="H4091" s="4" t="str">
        <f t="shared" si="972"/>
        <v>33.0</v>
      </c>
      <c r="I4091" s="4" t="str">
        <f t="shared" si="973"/>
        <v>44.0;93.0</v>
      </c>
      <c r="J4091" s="4" t="str">
        <f t="shared" si="974"/>
        <v>44.0</v>
      </c>
      <c r="K4091" s="4" t="str">
        <f t="shared" si="975"/>
        <v>93.0</v>
      </c>
      <c r="L4091" s="4">
        <f t="shared" si="979"/>
        <v>76</v>
      </c>
      <c r="M4091" s="4">
        <f t="shared" si="979"/>
        <v>33</v>
      </c>
      <c r="N4091" s="10">
        <f t="shared" si="977"/>
        <v>1.3030303030303032</v>
      </c>
      <c r="O4091" s="4">
        <f t="shared" si="976"/>
        <v>44</v>
      </c>
      <c r="P4091" s="4">
        <f t="shared" si="976"/>
        <v>93</v>
      </c>
      <c r="Q4091" s="4">
        <f t="shared" si="978"/>
        <v>49</v>
      </c>
      <c r="R4091" s="11"/>
    </row>
    <row r="4092" spans="1:18" x14ac:dyDescent="0.2">
      <c r="A4092" s="1" t="s">
        <v>4192</v>
      </c>
      <c r="B4092" s="4" t="str">
        <f t="shared" si="968"/>
        <v>2023-03-15</v>
      </c>
      <c r="C4092" s="3">
        <v>45000</v>
      </c>
      <c r="E4092" s="4" t="str">
        <f t="shared" si="969"/>
        <v>76.0;33.0;44.0;92.0</v>
      </c>
      <c r="F4092" s="4" t="str">
        <f t="shared" si="970"/>
        <v>76.0;33.0</v>
      </c>
      <c r="G4092" s="4" t="str">
        <f t="shared" si="971"/>
        <v>76.0</v>
      </c>
      <c r="H4092" s="4" t="str">
        <f t="shared" si="972"/>
        <v>33.0</v>
      </c>
      <c r="I4092" s="4" t="str">
        <f t="shared" si="973"/>
        <v>44.0;92.0</v>
      </c>
      <c r="J4092" s="4" t="str">
        <f t="shared" si="974"/>
        <v>44.0</v>
      </c>
      <c r="K4092" s="4" t="str">
        <f t="shared" si="975"/>
        <v>92.0</v>
      </c>
      <c r="L4092" s="4">
        <f t="shared" si="979"/>
        <v>76</v>
      </c>
      <c r="M4092" s="4">
        <f t="shared" si="979"/>
        <v>33</v>
      </c>
      <c r="N4092" s="10">
        <f t="shared" si="977"/>
        <v>1.3030303030303032</v>
      </c>
      <c r="O4092" s="4">
        <f t="shared" si="976"/>
        <v>44</v>
      </c>
      <c r="P4092" s="4">
        <f t="shared" si="976"/>
        <v>92</v>
      </c>
      <c r="Q4092" s="4">
        <f t="shared" si="978"/>
        <v>48</v>
      </c>
      <c r="R4092" s="11"/>
    </row>
    <row r="4093" spans="1:18" x14ac:dyDescent="0.2">
      <c r="A4093" s="1" t="s">
        <v>4193</v>
      </c>
      <c r="B4093" s="4" t="str">
        <f t="shared" si="968"/>
        <v>2023-03-16</v>
      </c>
      <c r="C4093" s="3">
        <v>45001</v>
      </c>
      <c r="E4093" s="4" t="str">
        <f t="shared" si="969"/>
        <v>76.0;32.0;44.0;92.0</v>
      </c>
      <c r="F4093" s="4" t="str">
        <f t="shared" si="970"/>
        <v>76.0;32.0</v>
      </c>
      <c r="G4093" s="4" t="str">
        <f t="shared" si="971"/>
        <v>76.0</v>
      </c>
      <c r="H4093" s="4" t="str">
        <f t="shared" si="972"/>
        <v>32.0</v>
      </c>
      <c r="I4093" s="4" t="str">
        <f t="shared" si="973"/>
        <v>44.0;92.0</v>
      </c>
      <c r="J4093" s="4" t="str">
        <f t="shared" si="974"/>
        <v>44.0</v>
      </c>
      <c r="K4093" s="4" t="str">
        <f t="shared" si="975"/>
        <v>92.0</v>
      </c>
      <c r="L4093" s="4">
        <f t="shared" si="979"/>
        <v>76</v>
      </c>
      <c r="M4093" s="4">
        <f t="shared" si="979"/>
        <v>32</v>
      </c>
      <c r="N4093" s="10">
        <f t="shared" si="977"/>
        <v>1.375</v>
      </c>
      <c r="O4093" s="4">
        <f t="shared" si="976"/>
        <v>44</v>
      </c>
      <c r="P4093" s="4">
        <f t="shared" si="976"/>
        <v>92</v>
      </c>
      <c r="Q4093" s="4">
        <f t="shared" si="978"/>
        <v>48</v>
      </c>
      <c r="R4093" s="11"/>
    </row>
    <row r="4094" spans="1:18" x14ac:dyDescent="0.2">
      <c r="A4094" s="1" t="s">
        <v>4194</v>
      </c>
      <c r="B4094" s="4" t="str">
        <f t="shared" si="968"/>
        <v>2023-03-17</v>
      </c>
      <c r="C4094" s="3">
        <v>45002</v>
      </c>
      <c r="E4094" s="4" t="str">
        <f t="shared" si="969"/>
        <v>77.0;33.0;44.0;92.0</v>
      </c>
      <c r="F4094" s="4" t="str">
        <f t="shared" si="970"/>
        <v>77.0;33.0</v>
      </c>
      <c r="G4094" s="4" t="str">
        <f t="shared" si="971"/>
        <v>77.0</v>
      </c>
      <c r="H4094" s="4" t="str">
        <f t="shared" si="972"/>
        <v>33.0</v>
      </c>
      <c r="I4094" s="4" t="str">
        <f t="shared" si="973"/>
        <v>44.0;92.0</v>
      </c>
      <c r="J4094" s="4" t="str">
        <f t="shared" si="974"/>
        <v>44.0</v>
      </c>
      <c r="K4094" s="4" t="str">
        <f t="shared" si="975"/>
        <v>92.0</v>
      </c>
      <c r="L4094" s="4">
        <f t="shared" si="979"/>
        <v>77</v>
      </c>
      <c r="M4094" s="4">
        <f t="shared" si="979"/>
        <v>33</v>
      </c>
      <c r="N4094" s="10">
        <f t="shared" si="977"/>
        <v>1.3333333333333335</v>
      </c>
      <c r="O4094" s="4">
        <f t="shared" si="976"/>
        <v>44</v>
      </c>
      <c r="P4094" s="4">
        <f t="shared" si="976"/>
        <v>92</v>
      </c>
      <c r="Q4094" s="4">
        <f t="shared" si="978"/>
        <v>48</v>
      </c>
      <c r="R4094" s="11"/>
    </row>
    <row r="4095" spans="1:18" x14ac:dyDescent="0.2">
      <c r="A4095" s="1" t="s">
        <v>4195</v>
      </c>
      <c r="B4095" s="4" t="str">
        <f t="shared" si="968"/>
        <v>2023-03-18</v>
      </c>
      <c r="C4095" s="3">
        <v>45003</v>
      </c>
      <c r="E4095" s="4" t="str">
        <f t="shared" si="969"/>
        <v>77.0;33.0;44.0;91.0</v>
      </c>
      <c r="F4095" s="4" t="str">
        <f t="shared" si="970"/>
        <v>77.0;33.0</v>
      </c>
      <c r="G4095" s="4" t="str">
        <f t="shared" si="971"/>
        <v>77.0</v>
      </c>
      <c r="H4095" s="4" t="str">
        <f t="shared" si="972"/>
        <v>33.0</v>
      </c>
      <c r="I4095" s="4" t="str">
        <f t="shared" si="973"/>
        <v>44.0;91.0</v>
      </c>
      <c r="J4095" s="4" t="str">
        <f t="shared" si="974"/>
        <v>44.0</v>
      </c>
      <c r="K4095" s="4" t="str">
        <f t="shared" si="975"/>
        <v>91.0</v>
      </c>
      <c r="L4095" s="4">
        <f t="shared" si="979"/>
        <v>77</v>
      </c>
      <c r="M4095" s="4">
        <f t="shared" si="979"/>
        <v>33</v>
      </c>
      <c r="N4095" s="10">
        <f t="shared" si="977"/>
        <v>1.3333333333333335</v>
      </c>
      <c r="O4095" s="4">
        <f t="shared" si="976"/>
        <v>44</v>
      </c>
      <c r="P4095" s="4">
        <f t="shared" si="976"/>
        <v>91</v>
      </c>
      <c r="Q4095" s="4">
        <f t="shared" si="978"/>
        <v>47</v>
      </c>
      <c r="R4095" s="11"/>
    </row>
    <row r="4096" spans="1:18" x14ac:dyDescent="0.2">
      <c r="A4096" s="1" t="s">
        <v>4196</v>
      </c>
      <c r="B4096" s="4" t="str">
        <f t="shared" si="968"/>
        <v>2023-03-19</v>
      </c>
      <c r="C4096" s="3">
        <v>45004</v>
      </c>
      <c r="E4096" s="4" t="str">
        <f t="shared" si="969"/>
        <v>77.0;33.0;44.0;91.0</v>
      </c>
      <c r="F4096" s="4" t="str">
        <f t="shared" si="970"/>
        <v>77.0;33.0</v>
      </c>
      <c r="G4096" s="4" t="str">
        <f t="shared" si="971"/>
        <v>77.0</v>
      </c>
      <c r="H4096" s="4" t="str">
        <f t="shared" si="972"/>
        <v>33.0</v>
      </c>
      <c r="I4096" s="4" t="str">
        <f t="shared" si="973"/>
        <v>44.0;91.0</v>
      </c>
      <c r="J4096" s="4" t="str">
        <f t="shared" si="974"/>
        <v>44.0</v>
      </c>
      <c r="K4096" s="4" t="str">
        <f t="shared" si="975"/>
        <v>91.0</v>
      </c>
      <c r="L4096" s="4">
        <f t="shared" si="979"/>
        <v>77</v>
      </c>
      <c r="M4096" s="4">
        <f t="shared" si="979"/>
        <v>33</v>
      </c>
      <c r="N4096" s="10">
        <f t="shared" si="977"/>
        <v>1.3333333333333335</v>
      </c>
      <c r="O4096" s="4">
        <f t="shared" si="976"/>
        <v>44</v>
      </c>
      <c r="P4096" s="4">
        <f t="shared" si="976"/>
        <v>91</v>
      </c>
      <c r="Q4096" s="4">
        <f t="shared" si="978"/>
        <v>47</v>
      </c>
      <c r="R4096" s="11"/>
    </row>
    <row r="4097" spans="1:18" x14ac:dyDescent="0.2">
      <c r="A4097" s="1" t="s">
        <v>4197</v>
      </c>
      <c r="B4097" s="4" t="str">
        <f t="shared" si="968"/>
        <v>2023-03-20</v>
      </c>
      <c r="C4097" s="3">
        <v>45005</v>
      </c>
      <c r="E4097" s="4" t="str">
        <f t="shared" si="969"/>
        <v>77.0;33.0;43.0;91.0</v>
      </c>
      <c r="F4097" s="4" t="str">
        <f t="shared" si="970"/>
        <v>77.0;33.0</v>
      </c>
      <c r="G4097" s="4" t="str">
        <f t="shared" si="971"/>
        <v>77.0</v>
      </c>
      <c r="H4097" s="4" t="str">
        <f t="shared" si="972"/>
        <v>33.0</v>
      </c>
      <c r="I4097" s="4" t="str">
        <f t="shared" si="973"/>
        <v>43.0;91.0</v>
      </c>
      <c r="J4097" s="4" t="str">
        <f t="shared" si="974"/>
        <v>43.0</v>
      </c>
      <c r="K4097" s="4" t="str">
        <f t="shared" si="975"/>
        <v>91.0</v>
      </c>
      <c r="L4097" s="4">
        <f t="shared" si="979"/>
        <v>77</v>
      </c>
      <c r="M4097" s="4">
        <f t="shared" si="979"/>
        <v>33</v>
      </c>
      <c r="N4097" s="10">
        <f t="shared" si="977"/>
        <v>1.3333333333333335</v>
      </c>
      <c r="O4097" s="4">
        <f t="shared" si="976"/>
        <v>43</v>
      </c>
      <c r="P4097" s="4">
        <f t="shared" si="976"/>
        <v>91</v>
      </c>
      <c r="Q4097" s="4">
        <f t="shared" si="978"/>
        <v>48</v>
      </c>
      <c r="R4097" s="11"/>
    </row>
    <row r="4098" spans="1:18" x14ac:dyDescent="0.2">
      <c r="A4098" s="1" t="s">
        <v>4198</v>
      </c>
      <c r="B4098" s="4" t="str">
        <f t="shared" si="968"/>
        <v>2023-03-21</v>
      </c>
      <c r="C4098" s="3">
        <v>45006</v>
      </c>
      <c r="E4098" s="4" t="str">
        <f t="shared" si="969"/>
        <v>77.0;33.0;43.0;90.0</v>
      </c>
      <c r="F4098" s="4" t="str">
        <f t="shared" si="970"/>
        <v>77.0;33.0</v>
      </c>
      <c r="G4098" s="4" t="str">
        <f t="shared" si="971"/>
        <v>77.0</v>
      </c>
      <c r="H4098" s="4" t="str">
        <f t="shared" si="972"/>
        <v>33.0</v>
      </c>
      <c r="I4098" s="4" t="str">
        <f t="shared" si="973"/>
        <v>43.0;90.0</v>
      </c>
      <c r="J4098" s="4" t="str">
        <f t="shared" si="974"/>
        <v>43.0</v>
      </c>
      <c r="K4098" s="4" t="str">
        <f t="shared" si="975"/>
        <v>90.0</v>
      </c>
      <c r="L4098" s="4">
        <f t="shared" si="979"/>
        <v>77</v>
      </c>
      <c r="M4098" s="4">
        <f t="shared" si="979"/>
        <v>33</v>
      </c>
      <c r="N4098" s="10">
        <f t="shared" si="977"/>
        <v>1.3333333333333335</v>
      </c>
      <c r="O4098" s="4">
        <f t="shared" si="976"/>
        <v>43</v>
      </c>
      <c r="P4098" s="4">
        <f t="shared" si="976"/>
        <v>90</v>
      </c>
      <c r="Q4098" s="4">
        <f t="shared" si="978"/>
        <v>47</v>
      </c>
      <c r="R4098" s="11"/>
    </row>
    <row r="4099" spans="1:18" x14ac:dyDescent="0.2">
      <c r="A4099" s="1" t="s">
        <v>4199</v>
      </c>
      <c r="B4099" s="4" t="str">
        <f t="shared" si="968"/>
        <v>2023-03-22</v>
      </c>
      <c r="C4099" s="3">
        <v>45007</v>
      </c>
      <c r="E4099" s="4" t="str">
        <f t="shared" si="969"/>
        <v>77.0;33.0;43.0;90.0</v>
      </c>
      <c r="F4099" s="4" t="str">
        <f t="shared" si="970"/>
        <v>77.0;33.0</v>
      </c>
      <c r="G4099" s="4" t="str">
        <f t="shared" si="971"/>
        <v>77.0</v>
      </c>
      <c r="H4099" s="4" t="str">
        <f t="shared" si="972"/>
        <v>33.0</v>
      </c>
      <c r="I4099" s="4" t="str">
        <f t="shared" si="973"/>
        <v>43.0;90.0</v>
      </c>
      <c r="J4099" s="4" t="str">
        <f t="shared" si="974"/>
        <v>43.0</v>
      </c>
      <c r="K4099" s="4" t="str">
        <f t="shared" si="975"/>
        <v>90.0</v>
      </c>
      <c r="L4099" s="4">
        <f t="shared" si="979"/>
        <v>77</v>
      </c>
      <c r="M4099" s="4">
        <f t="shared" si="979"/>
        <v>33</v>
      </c>
      <c r="N4099" s="10">
        <f t="shared" si="977"/>
        <v>1.3333333333333335</v>
      </c>
      <c r="O4099" s="4">
        <f t="shared" si="976"/>
        <v>43</v>
      </c>
      <c r="P4099" s="4">
        <f t="shared" si="976"/>
        <v>90</v>
      </c>
      <c r="Q4099" s="4">
        <f t="shared" si="978"/>
        <v>47</v>
      </c>
      <c r="R4099" s="11"/>
    </row>
    <row r="4100" spans="1:18" x14ac:dyDescent="0.2">
      <c r="A4100" s="1" t="s">
        <v>4200</v>
      </c>
      <c r="B4100" s="4" t="str">
        <f t="shared" ref="B4100:B4163" si="980">LEFT(A4100,10)</f>
        <v>2023-03-23</v>
      </c>
      <c r="C4100" s="3">
        <v>45008</v>
      </c>
      <c r="E4100" s="4" t="str">
        <f t="shared" ref="E4100:E4163" si="981">RIGHT(A4100,19)</f>
        <v>77.0;33.0;43.0;89.0</v>
      </c>
      <c r="F4100" s="4" t="str">
        <f t="shared" ref="F4100:F4163" si="982">LEFT(E4100,9)</f>
        <v>77.0;33.0</v>
      </c>
      <c r="G4100" s="4" t="str">
        <f t="shared" ref="G4100:G4163" si="983">LEFT(F4100,4)</f>
        <v>77.0</v>
      </c>
      <c r="H4100" s="4" t="str">
        <f t="shared" ref="H4100:H4163" si="984">RIGHT(F4100,4)</f>
        <v>33.0</v>
      </c>
      <c r="I4100" s="4" t="str">
        <f t="shared" ref="I4100:I4163" si="985">RIGHT(E4100,9)</f>
        <v>43.0;89.0</v>
      </c>
      <c r="J4100" s="4" t="str">
        <f t="shared" ref="J4100:J4163" si="986">LEFT(I4100,4)</f>
        <v>43.0</v>
      </c>
      <c r="K4100" s="4" t="str">
        <f t="shared" ref="K4100:K4163" si="987">RIGHT(I4100,4)</f>
        <v>89.0</v>
      </c>
      <c r="L4100" s="4">
        <f t="shared" si="979"/>
        <v>77</v>
      </c>
      <c r="M4100" s="4">
        <f t="shared" si="979"/>
        <v>33</v>
      </c>
      <c r="N4100" s="10">
        <f t="shared" si="977"/>
        <v>1.3333333333333335</v>
      </c>
      <c r="O4100" s="4">
        <f t="shared" ref="O4100:P4163" si="988">VALUE(J4100)</f>
        <v>43</v>
      </c>
      <c r="P4100" s="4">
        <f t="shared" si="988"/>
        <v>89</v>
      </c>
      <c r="Q4100" s="4">
        <f t="shared" si="978"/>
        <v>46</v>
      </c>
      <c r="R4100" s="11"/>
    </row>
    <row r="4101" spans="1:18" x14ac:dyDescent="0.2">
      <c r="A4101" s="1" t="s">
        <v>4201</v>
      </c>
      <c r="B4101" s="4" t="str">
        <f t="shared" si="980"/>
        <v>2023-03-24</v>
      </c>
      <c r="C4101" s="3">
        <v>45009</v>
      </c>
      <c r="E4101" s="4" t="str">
        <f t="shared" si="981"/>
        <v>77.0;33.0;43.0;89.0</v>
      </c>
      <c r="F4101" s="4" t="str">
        <f t="shared" si="982"/>
        <v>77.0;33.0</v>
      </c>
      <c r="G4101" s="4" t="str">
        <f t="shared" si="983"/>
        <v>77.0</v>
      </c>
      <c r="H4101" s="4" t="str">
        <f t="shared" si="984"/>
        <v>33.0</v>
      </c>
      <c r="I4101" s="4" t="str">
        <f t="shared" si="985"/>
        <v>43.0;89.0</v>
      </c>
      <c r="J4101" s="4" t="str">
        <f t="shared" si="986"/>
        <v>43.0</v>
      </c>
      <c r="K4101" s="4" t="str">
        <f t="shared" si="987"/>
        <v>89.0</v>
      </c>
      <c r="L4101" s="4">
        <f t="shared" si="979"/>
        <v>77</v>
      </c>
      <c r="M4101" s="4">
        <f t="shared" si="979"/>
        <v>33</v>
      </c>
      <c r="N4101" s="10">
        <f t="shared" ref="N4101:N4164" si="989">L4101/M4101-1</f>
        <v>1.3333333333333335</v>
      </c>
      <c r="O4101" s="4">
        <f t="shared" si="988"/>
        <v>43</v>
      </c>
      <c r="P4101" s="4">
        <f t="shared" si="988"/>
        <v>89</v>
      </c>
      <c r="Q4101" s="4">
        <f t="shared" ref="Q4101:Q4164" si="990">P4101-O4101</f>
        <v>46</v>
      </c>
      <c r="R4101" s="11"/>
    </row>
    <row r="4102" spans="1:18" x14ac:dyDescent="0.2">
      <c r="A4102" s="1" t="s">
        <v>4202</v>
      </c>
      <c r="B4102" s="4" t="str">
        <f t="shared" si="980"/>
        <v>2023-03-25</v>
      </c>
      <c r="C4102" s="3">
        <v>45010</v>
      </c>
      <c r="E4102" s="4" t="str">
        <f t="shared" si="981"/>
        <v>77.0;33.0;44.0;89.0</v>
      </c>
      <c r="F4102" s="4" t="str">
        <f t="shared" si="982"/>
        <v>77.0;33.0</v>
      </c>
      <c r="G4102" s="4" t="str">
        <f t="shared" si="983"/>
        <v>77.0</v>
      </c>
      <c r="H4102" s="4" t="str">
        <f t="shared" si="984"/>
        <v>33.0</v>
      </c>
      <c r="I4102" s="4" t="str">
        <f t="shared" si="985"/>
        <v>44.0;89.0</v>
      </c>
      <c r="J4102" s="4" t="str">
        <f t="shared" si="986"/>
        <v>44.0</v>
      </c>
      <c r="K4102" s="4" t="str">
        <f t="shared" si="987"/>
        <v>89.0</v>
      </c>
      <c r="L4102" s="4">
        <f t="shared" si="979"/>
        <v>77</v>
      </c>
      <c r="M4102" s="4">
        <f t="shared" si="979"/>
        <v>33</v>
      </c>
      <c r="N4102" s="10">
        <f t="shared" si="989"/>
        <v>1.3333333333333335</v>
      </c>
      <c r="O4102" s="4">
        <f t="shared" si="988"/>
        <v>44</v>
      </c>
      <c r="P4102" s="4">
        <f t="shared" si="988"/>
        <v>89</v>
      </c>
      <c r="Q4102" s="4">
        <f t="shared" si="990"/>
        <v>45</v>
      </c>
      <c r="R4102" s="11"/>
    </row>
    <row r="4103" spans="1:18" x14ac:dyDescent="0.2">
      <c r="A4103" s="1" t="s">
        <v>4203</v>
      </c>
      <c r="B4103" s="4" t="str">
        <f t="shared" si="980"/>
        <v>2023-03-26</v>
      </c>
      <c r="C4103" s="3">
        <v>45011</v>
      </c>
      <c r="E4103" s="4" t="str">
        <f t="shared" si="981"/>
        <v>77.0;33.0;44.0;89.0</v>
      </c>
      <c r="F4103" s="4" t="str">
        <f t="shared" si="982"/>
        <v>77.0;33.0</v>
      </c>
      <c r="G4103" s="4" t="str">
        <f t="shared" si="983"/>
        <v>77.0</v>
      </c>
      <c r="H4103" s="4" t="str">
        <f t="shared" si="984"/>
        <v>33.0</v>
      </c>
      <c r="I4103" s="4" t="str">
        <f t="shared" si="985"/>
        <v>44.0;89.0</v>
      </c>
      <c r="J4103" s="4" t="str">
        <f t="shared" si="986"/>
        <v>44.0</v>
      </c>
      <c r="K4103" s="4" t="str">
        <f t="shared" si="987"/>
        <v>89.0</v>
      </c>
      <c r="L4103" s="4">
        <f t="shared" si="979"/>
        <v>77</v>
      </c>
      <c r="M4103" s="4">
        <f t="shared" si="979"/>
        <v>33</v>
      </c>
      <c r="N4103" s="10">
        <f t="shared" si="989"/>
        <v>1.3333333333333335</v>
      </c>
      <c r="O4103" s="4">
        <f t="shared" si="988"/>
        <v>44</v>
      </c>
      <c r="P4103" s="4">
        <f t="shared" si="988"/>
        <v>89</v>
      </c>
      <c r="Q4103" s="4">
        <f t="shared" si="990"/>
        <v>45</v>
      </c>
      <c r="R4103" s="11"/>
    </row>
    <row r="4104" spans="1:18" x14ac:dyDescent="0.2">
      <c r="A4104" s="1" t="s">
        <v>4204</v>
      </c>
      <c r="B4104" s="4" t="str">
        <f t="shared" si="980"/>
        <v>2023-03-27</v>
      </c>
      <c r="C4104" s="3">
        <v>45012</v>
      </c>
      <c r="E4104" s="4" t="str">
        <f t="shared" si="981"/>
        <v>77.0;34.0;44.0;88.0</v>
      </c>
      <c r="F4104" s="4" t="str">
        <f t="shared" si="982"/>
        <v>77.0;34.0</v>
      </c>
      <c r="G4104" s="4" t="str">
        <f t="shared" si="983"/>
        <v>77.0</v>
      </c>
      <c r="H4104" s="4" t="str">
        <f t="shared" si="984"/>
        <v>34.0</v>
      </c>
      <c r="I4104" s="4" t="str">
        <f t="shared" si="985"/>
        <v>44.0;88.0</v>
      </c>
      <c r="J4104" s="4" t="str">
        <f t="shared" si="986"/>
        <v>44.0</v>
      </c>
      <c r="K4104" s="4" t="str">
        <f t="shared" si="987"/>
        <v>88.0</v>
      </c>
      <c r="L4104" s="4">
        <f t="shared" si="979"/>
        <v>77</v>
      </c>
      <c r="M4104" s="4">
        <f t="shared" si="979"/>
        <v>34</v>
      </c>
      <c r="N4104" s="10">
        <f t="shared" si="989"/>
        <v>1.2647058823529411</v>
      </c>
      <c r="O4104" s="4">
        <f t="shared" si="988"/>
        <v>44</v>
      </c>
      <c r="P4104" s="4">
        <f t="shared" si="988"/>
        <v>88</v>
      </c>
      <c r="Q4104" s="4">
        <f t="shared" si="990"/>
        <v>44</v>
      </c>
      <c r="R4104" s="11"/>
    </row>
    <row r="4105" spans="1:18" x14ac:dyDescent="0.2">
      <c r="A4105" s="1" t="s">
        <v>4205</v>
      </c>
      <c r="B4105" s="4" t="str">
        <f t="shared" si="980"/>
        <v>2023-03-28</v>
      </c>
      <c r="C4105" s="3">
        <v>45013</v>
      </c>
      <c r="E4105" s="4" t="str">
        <f t="shared" si="981"/>
        <v>78.0;34.0;43.0;88.0</v>
      </c>
      <c r="F4105" s="4" t="str">
        <f t="shared" si="982"/>
        <v>78.0;34.0</v>
      </c>
      <c r="G4105" s="4" t="str">
        <f t="shared" si="983"/>
        <v>78.0</v>
      </c>
      <c r="H4105" s="4" t="str">
        <f t="shared" si="984"/>
        <v>34.0</v>
      </c>
      <c r="I4105" s="4" t="str">
        <f t="shared" si="985"/>
        <v>43.0;88.0</v>
      </c>
      <c r="J4105" s="4" t="str">
        <f t="shared" si="986"/>
        <v>43.0</v>
      </c>
      <c r="K4105" s="4" t="str">
        <f t="shared" si="987"/>
        <v>88.0</v>
      </c>
      <c r="L4105" s="4">
        <f t="shared" si="979"/>
        <v>78</v>
      </c>
      <c r="M4105" s="4">
        <f t="shared" si="979"/>
        <v>34</v>
      </c>
      <c r="N4105" s="10">
        <f t="shared" si="989"/>
        <v>1.2941176470588234</v>
      </c>
      <c r="O4105" s="4">
        <f t="shared" si="988"/>
        <v>43</v>
      </c>
      <c r="P4105" s="4">
        <f t="shared" si="988"/>
        <v>88</v>
      </c>
      <c r="Q4105" s="4">
        <f t="shared" si="990"/>
        <v>45</v>
      </c>
      <c r="R4105" s="11"/>
    </row>
    <row r="4106" spans="1:18" x14ac:dyDescent="0.2">
      <c r="A4106" s="1" t="s">
        <v>4206</v>
      </c>
      <c r="B4106" s="4" t="str">
        <f t="shared" si="980"/>
        <v>2023-03-29</v>
      </c>
      <c r="C4106" s="3">
        <v>45014</v>
      </c>
      <c r="E4106" s="4" t="str">
        <f t="shared" si="981"/>
        <v>78.0;33.0;43.0;88.0</v>
      </c>
      <c r="F4106" s="4" t="str">
        <f t="shared" si="982"/>
        <v>78.0;33.0</v>
      </c>
      <c r="G4106" s="4" t="str">
        <f t="shared" si="983"/>
        <v>78.0</v>
      </c>
      <c r="H4106" s="4" t="str">
        <f t="shared" si="984"/>
        <v>33.0</v>
      </c>
      <c r="I4106" s="4" t="str">
        <f t="shared" si="985"/>
        <v>43.0;88.0</v>
      </c>
      <c r="J4106" s="4" t="str">
        <f t="shared" si="986"/>
        <v>43.0</v>
      </c>
      <c r="K4106" s="4" t="str">
        <f t="shared" si="987"/>
        <v>88.0</v>
      </c>
      <c r="L4106" s="4">
        <f t="shared" si="979"/>
        <v>78</v>
      </c>
      <c r="M4106" s="4">
        <f t="shared" si="979"/>
        <v>33</v>
      </c>
      <c r="N4106" s="10">
        <f t="shared" si="989"/>
        <v>1.3636363636363638</v>
      </c>
      <c r="O4106" s="4">
        <f t="shared" si="988"/>
        <v>43</v>
      </c>
      <c r="P4106" s="4">
        <f t="shared" si="988"/>
        <v>88</v>
      </c>
      <c r="Q4106" s="4">
        <f t="shared" si="990"/>
        <v>45</v>
      </c>
      <c r="R4106" s="11"/>
    </row>
    <row r="4107" spans="1:18" x14ac:dyDescent="0.2">
      <c r="A4107" s="1" t="s">
        <v>4207</v>
      </c>
      <c r="B4107" s="4" t="str">
        <f t="shared" si="980"/>
        <v>2023-03-30</v>
      </c>
      <c r="C4107" s="3">
        <v>45015</v>
      </c>
      <c r="E4107" s="4" t="str">
        <f t="shared" si="981"/>
        <v>78.0;33.0;43.0;88.0</v>
      </c>
      <c r="F4107" s="4" t="str">
        <f t="shared" si="982"/>
        <v>78.0;33.0</v>
      </c>
      <c r="G4107" s="4" t="str">
        <f t="shared" si="983"/>
        <v>78.0</v>
      </c>
      <c r="H4107" s="4" t="str">
        <f t="shared" si="984"/>
        <v>33.0</v>
      </c>
      <c r="I4107" s="4" t="str">
        <f t="shared" si="985"/>
        <v>43.0;88.0</v>
      </c>
      <c r="J4107" s="4" t="str">
        <f t="shared" si="986"/>
        <v>43.0</v>
      </c>
      <c r="K4107" s="4" t="str">
        <f t="shared" si="987"/>
        <v>88.0</v>
      </c>
      <c r="L4107" s="4">
        <f t="shared" si="979"/>
        <v>78</v>
      </c>
      <c r="M4107" s="4">
        <f t="shared" si="979"/>
        <v>33</v>
      </c>
      <c r="N4107" s="10">
        <f t="shared" si="989"/>
        <v>1.3636363636363638</v>
      </c>
      <c r="O4107" s="4">
        <f t="shared" si="988"/>
        <v>43</v>
      </c>
      <c r="P4107" s="4">
        <f t="shared" si="988"/>
        <v>88</v>
      </c>
      <c r="Q4107" s="4">
        <f t="shared" si="990"/>
        <v>45</v>
      </c>
      <c r="R4107" s="11"/>
    </row>
    <row r="4108" spans="1:18" x14ac:dyDescent="0.2">
      <c r="A4108" s="1" t="s">
        <v>4208</v>
      </c>
      <c r="B4108" s="4" t="str">
        <f t="shared" si="980"/>
        <v>2023-03-31</v>
      </c>
      <c r="C4108" s="3">
        <v>45016</v>
      </c>
      <c r="E4108" s="4" t="str">
        <f t="shared" si="981"/>
        <v>78.0;33.0;43.0;88.0</v>
      </c>
      <c r="F4108" s="4" t="str">
        <f t="shared" si="982"/>
        <v>78.0;33.0</v>
      </c>
      <c r="G4108" s="4" t="str">
        <f t="shared" si="983"/>
        <v>78.0</v>
      </c>
      <c r="H4108" s="4" t="str">
        <f t="shared" si="984"/>
        <v>33.0</v>
      </c>
      <c r="I4108" s="4" t="str">
        <f t="shared" si="985"/>
        <v>43.0;88.0</v>
      </c>
      <c r="J4108" s="4" t="str">
        <f t="shared" si="986"/>
        <v>43.0</v>
      </c>
      <c r="K4108" s="4" t="str">
        <f t="shared" si="987"/>
        <v>88.0</v>
      </c>
      <c r="L4108" s="4">
        <f t="shared" si="979"/>
        <v>78</v>
      </c>
      <c r="M4108" s="4">
        <f t="shared" si="979"/>
        <v>33</v>
      </c>
      <c r="N4108" s="10">
        <f t="shared" si="989"/>
        <v>1.3636363636363638</v>
      </c>
      <c r="O4108" s="4">
        <f t="shared" si="988"/>
        <v>43</v>
      </c>
      <c r="P4108" s="4">
        <f t="shared" si="988"/>
        <v>88</v>
      </c>
      <c r="Q4108" s="4">
        <f t="shared" si="990"/>
        <v>45</v>
      </c>
      <c r="R4108" s="11"/>
    </row>
    <row r="4109" spans="1:18" x14ac:dyDescent="0.2">
      <c r="A4109" s="1" t="s">
        <v>4209</v>
      </c>
      <c r="B4109" s="4" t="str">
        <f t="shared" si="980"/>
        <v>2023-04-01</v>
      </c>
      <c r="C4109" s="3">
        <v>45017</v>
      </c>
      <c r="E4109" s="4" t="str">
        <f t="shared" si="981"/>
        <v>78.0;33.0;43.0;90.0</v>
      </c>
      <c r="F4109" s="4" t="str">
        <f t="shared" si="982"/>
        <v>78.0;33.0</v>
      </c>
      <c r="G4109" s="4" t="str">
        <f t="shared" si="983"/>
        <v>78.0</v>
      </c>
      <c r="H4109" s="4" t="str">
        <f t="shared" si="984"/>
        <v>33.0</v>
      </c>
      <c r="I4109" s="4" t="str">
        <f t="shared" si="985"/>
        <v>43.0;90.0</v>
      </c>
      <c r="J4109" s="4" t="str">
        <f t="shared" si="986"/>
        <v>43.0</v>
      </c>
      <c r="K4109" s="4" t="str">
        <f t="shared" si="987"/>
        <v>90.0</v>
      </c>
      <c r="L4109" s="4">
        <f t="shared" si="979"/>
        <v>78</v>
      </c>
      <c r="M4109" s="4">
        <f t="shared" si="979"/>
        <v>33</v>
      </c>
      <c r="N4109" s="10">
        <f t="shared" si="989"/>
        <v>1.3636363636363638</v>
      </c>
      <c r="O4109" s="4">
        <f t="shared" si="988"/>
        <v>43</v>
      </c>
      <c r="P4109" s="4">
        <f t="shared" si="988"/>
        <v>90</v>
      </c>
      <c r="Q4109" s="4">
        <f t="shared" si="990"/>
        <v>47</v>
      </c>
      <c r="R4109" s="11"/>
    </row>
    <row r="4110" spans="1:18" x14ac:dyDescent="0.2">
      <c r="A4110" s="1" t="s">
        <v>4210</v>
      </c>
      <c r="B4110" s="4" t="str">
        <f t="shared" si="980"/>
        <v>2023-04-02</v>
      </c>
      <c r="C4110" s="3">
        <v>45018</v>
      </c>
      <c r="E4110" s="4" t="str">
        <f t="shared" si="981"/>
        <v>79.0;33.0;43.0;91.0</v>
      </c>
      <c r="F4110" s="4" t="str">
        <f t="shared" si="982"/>
        <v>79.0;33.0</v>
      </c>
      <c r="G4110" s="4" t="str">
        <f t="shared" si="983"/>
        <v>79.0</v>
      </c>
      <c r="H4110" s="4" t="str">
        <f t="shared" si="984"/>
        <v>33.0</v>
      </c>
      <c r="I4110" s="4" t="str">
        <f t="shared" si="985"/>
        <v>43.0;91.0</v>
      </c>
      <c r="J4110" s="4" t="str">
        <f t="shared" si="986"/>
        <v>43.0</v>
      </c>
      <c r="K4110" s="4" t="str">
        <f t="shared" si="987"/>
        <v>91.0</v>
      </c>
      <c r="L4110" s="4">
        <f t="shared" si="979"/>
        <v>79</v>
      </c>
      <c r="M4110" s="4">
        <f t="shared" si="979"/>
        <v>33</v>
      </c>
      <c r="N4110" s="10">
        <f t="shared" si="989"/>
        <v>1.393939393939394</v>
      </c>
      <c r="O4110" s="4">
        <f t="shared" si="988"/>
        <v>43</v>
      </c>
      <c r="P4110" s="4">
        <f t="shared" si="988"/>
        <v>91</v>
      </c>
      <c r="Q4110" s="4">
        <f t="shared" si="990"/>
        <v>48</v>
      </c>
      <c r="R4110" s="11"/>
    </row>
    <row r="4111" spans="1:18" x14ac:dyDescent="0.2">
      <c r="A4111" s="1" t="s">
        <v>4211</v>
      </c>
      <c r="B4111" s="4" t="str">
        <f t="shared" si="980"/>
        <v>2023-04-03</v>
      </c>
      <c r="C4111" s="3">
        <v>45019</v>
      </c>
      <c r="E4111" s="4" t="str">
        <f t="shared" si="981"/>
        <v>78.0;33.0;43.0;91.0</v>
      </c>
      <c r="F4111" s="4" t="str">
        <f t="shared" si="982"/>
        <v>78.0;33.0</v>
      </c>
      <c r="G4111" s="4" t="str">
        <f t="shared" si="983"/>
        <v>78.0</v>
      </c>
      <c r="H4111" s="4" t="str">
        <f t="shared" si="984"/>
        <v>33.0</v>
      </c>
      <c r="I4111" s="4" t="str">
        <f t="shared" si="985"/>
        <v>43.0;91.0</v>
      </c>
      <c r="J4111" s="4" t="str">
        <f t="shared" si="986"/>
        <v>43.0</v>
      </c>
      <c r="K4111" s="4" t="str">
        <f t="shared" si="987"/>
        <v>91.0</v>
      </c>
      <c r="L4111" s="4">
        <f t="shared" si="979"/>
        <v>78</v>
      </c>
      <c r="M4111" s="4">
        <f t="shared" si="979"/>
        <v>33</v>
      </c>
      <c r="N4111" s="10">
        <f t="shared" si="989"/>
        <v>1.3636363636363638</v>
      </c>
      <c r="O4111" s="4">
        <f t="shared" si="988"/>
        <v>43</v>
      </c>
      <c r="P4111" s="4">
        <f t="shared" si="988"/>
        <v>91</v>
      </c>
      <c r="Q4111" s="4">
        <f t="shared" si="990"/>
        <v>48</v>
      </c>
      <c r="R4111" s="11"/>
    </row>
    <row r="4112" spans="1:18" x14ac:dyDescent="0.2">
      <c r="A4112" s="1" t="s">
        <v>4212</v>
      </c>
      <c r="B4112" s="4" t="str">
        <f t="shared" si="980"/>
        <v>2023-04-04</v>
      </c>
      <c r="C4112" s="3">
        <v>45020</v>
      </c>
      <c r="E4112" s="4" t="str">
        <f t="shared" si="981"/>
        <v>78.0;33.0;43.0;92.0</v>
      </c>
      <c r="F4112" s="4" t="str">
        <f t="shared" si="982"/>
        <v>78.0;33.0</v>
      </c>
      <c r="G4112" s="4" t="str">
        <f t="shared" si="983"/>
        <v>78.0</v>
      </c>
      <c r="H4112" s="4" t="str">
        <f t="shared" si="984"/>
        <v>33.0</v>
      </c>
      <c r="I4112" s="4" t="str">
        <f t="shared" si="985"/>
        <v>43.0;92.0</v>
      </c>
      <c r="J4112" s="4" t="str">
        <f t="shared" si="986"/>
        <v>43.0</v>
      </c>
      <c r="K4112" s="4" t="str">
        <f t="shared" si="987"/>
        <v>92.0</v>
      </c>
      <c r="L4112" s="4">
        <f t="shared" si="979"/>
        <v>78</v>
      </c>
      <c r="M4112" s="4">
        <f t="shared" si="979"/>
        <v>33</v>
      </c>
      <c r="N4112" s="10">
        <f t="shared" si="989"/>
        <v>1.3636363636363638</v>
      </c>
      <c r="O4112" s="4">
        <f t="shared" si="988"/>
        <v>43</v>
      </c>
      <c r="P4112" s="4">
        <f t="shared" si="988"/>
        <v>92</v>
      </c>
      <c r="Q4112" s="4">
        <f t="shared" si="990"/>
        <v>49</v>
      </c>
      <c r="R4112" s="11"/>
    </row>
    <row r="4113" spans="1:18" x14ac:dyDescent="0.2">
      <c r="A4113" s="1" t="s">
        <v>4213</v>
      </c>
      <c r="B4113" s="4" t="str">
        <f t="shared" si="980"/>
        <v>2023-04-05</v>
      </c>
      <c r="C4113" s="3">
        <v>45021</v>
      </c>
      <c r="E4113" s="4" t="str">
        <f t="shared" si="981"/>
        <v>78.0;33.0;43.0;92.0</v>
      </c>
      <c r="F4113" s="4" t="str">
        <f t="shared" si="982"/>
        <v>78.0;33.0</v>
      </c>
      <c r="G4113" s="4" t="str">
        <f t="shared" si="983"/>
        <v>78.0</v>
      </c>
      <c r="H4113" s="4" t="str">
        <f t="shared" si="984"/>
        <v>33.0</v>
      </c>
      <c r="I4113" s="4" t="str">
        <f t="shared" si="985"/>
        <v>43.0;92.0</v>
      </c>
      <c r="J4113" s="4" t="str">
        <f t="shared" si="986"/>
        <v>43.0</v>
      </c>
      <c r="K4113" s="4" t="str">
        <f t="shared" si="987"/>
        <v>92.0</v>
      </c>
      <c r="L4113" s="4">
        <f t="shared" si="979"/>
        <v>78</v>
      </c>
      <c r="M4113" s="4">
        <f t="shared" si="979"/>
        <v>33</v>
      </c>
      <c r="N4113" s="10">
        <f t="shared" si="989"/>
        <v>1.3636363636363638</v>
      </c>
      <c r="O4113" s="4">
        <f t="shared" si="988"/>
        <v>43</v>
      </c>
      <c r="P4113" s="4">
        <f t="shared" si="988"/>
        <v>92</v>
      </c>
      <c r="Q4113" s="4">
        <f t="shared" si="990"/>
        <v>49</v>
      </c>
      <c r="R4113" s="11"/>
    </row>
    <row r="4114" spans="1:18" x14ac:dyDescent="0.2">
      <c r="A4114" s="1" t="s">
        <v>4214</v>
      </c>
      <c r="B4114" s="4" t="str">
        <f t="shared" si="980"/>
        <v>2023-04-06</v>
      </c>
      <c r="C4114" s="3">
        <v>45022</v>
      </c>
      <c r="E4114" s="4" t="str">
        <f t="shared" si="981"/>
        <v>78.0;33.0;43.0;93.0</v>
      </c>
      <c r="F4114" s="4" t="str">
        <f t="shared" si="982"/>
        <v>78.0;33.0</v>
      </c>
      <c r="G4114" s="4" t="str">
        <f t="shared" si="983"/>
        <v>78.0</v>
      </c>
      <c r="H4114" s="4" t="str">
        <f t="shared" si="984"/>
        <v>33.0</v>
      </c>
      <c r="I4114" s="4" t="str">
        <f t="shared" si="985"/>
        <v>43.0;93.0</v>
      </c>
      <c r="J4114" s="4" t="str">
        <f t="shared" si="986"/>
        <v>43.0</v>
      </c>
      <c r="K4114" s="4" t="str">
        <f t="shared" si="987"/>
        <v>93.0</v>
      </c>
      <c r="L4114" s="4">
        <f t="shared" si="979"/>
        <v>78</v>
      </c>
      <c r="M4114" s="4">
        <f t="shared" si="979"/>
        <v>33</v>
      </c>
      <c r="N4114" s="10">
        <f t="shared" si="989"/>
        <v>1.3636363636363638</v>
      </c>
      <c r="O4114" s="4">
        <f t="shared" si="988"/>
        <v>43</v>
      </c>
      <c r="P4114" s="4">
        <f t="shared" si="988"/>
        <v>93</v>
      </c>
      <c r="Q4114" s="4">
        <f t="shared" si="990"/>
        <v>50</v>
      </c>
      <c r="R4114" s="11"/>
    </row>
    <row r="4115" spans="1:18" x14ac:dyDescent="0.2">
      <c r="A4115" s="1" t="s">
        <v>4215</v>
      </c>
      <c r="B4115" s="4" t="str">
        <f t="shared" si="980"/>
        <v>2023-04-07</v>
      </c>
      <c r="C4115" s="3">
        <v>45023</v>
      </c>
      <c r="E4115" s="4" t="str">
        <f t="shared" si="981"/>
        <v>78.0;33.0;43.0;92.0</v>
      </c>
      <c r="F4115" s="4" t="str">
        <f t="shared" si="982"/>
        <v>78.0;33.0</v>
      </c>
      <c r="G4115" s="4" t="str">
        <f t="shared" si="983"/>
        <v>78.0</v>
      </c>
      <c r="H4115" s="4" t="str">
        <f t="shared" si="984"/>
        <v>33.0</v>
      </c>
      <c r="I4115" s="4" t="str">
        <f t="shared" si="985"/>
        <v>43.0;92.0</v>
      </c>
      <c r="J4115" s="4" t="str">
        <f t="shared" si="986"/>
        <v>43.0</v>
      </c>
      <c r="K4115" s="4" t="str">
        <f t="shared" si="987"/>
        <v>92.0</v>
      </c>
      <c r="L4115" s="4">
        <f t="shared" si="979"/>
        <v>78</v>
      </c>
      <c r="M4115" s="4">
        <f t="shared" si="979"/>
        <v>33</v>
      </c>
      <c r="N4115" s="10">
        <f t="shared" si="989"/>
        <v>1.3636363636363638</v>
      </c>
      <c r="O4115" s="4">
        <f t="shared" si="988"/>
        <v>43</v>
      </c>
      <c r="P4115" s="4">
        <f t="shared" si="988"/>
        <v>92</v>
      </c>
      <c r="Q4115" s="4">
        <f t="shared" si="990"/>
        <v>49</v>
      </c>
      <c r="R4115" s="11"/>
    </row>
    <row r="4116" spans="1:18" x14ac:dyDescent="0.2">
      <c r="A4116" s="1" t="s">
        <v>4216</v>
      </c>
      <c r="B4116" s="4" t="str">
        <f t="shared" si="980"/>
        <v>2023-04-08</v>
      </c>
      <c r="C4116" s="3">
        <v>45024</v>
      </c>
      <c r="E4116" s="4" t="str">
        <f t="shared" si="981"/>
        <v>78.0;33.0;43.0;93.0</v>
      </c>
      <c r="F4116" s="4" t="str">
        <f t="shared" si="982"/>
        <v>78.0;33.0</v>
      </c>
      <c r="G4116" s="4" t="str">
        <f t="shared" si="983"/>
        <v>78.0</v>
      </c>
      <c r="H4116" s="4" t="str">
        <f t="shared" si="984"/>
        <v>33.0</v>
      </c>
      <c r="I4116" s="4" t="str">
        <f t="shared" si="985"/>
        <v>43.0;93.0</v>
      </c>
      <c r="J4116" s="4" t="str">
        <f t="shared" si="986"/>
        <v>43.0</v>
      </c>
      <c r="K4116" s="4" t="str">
        <f t="shared" si="987"/>
        <v>93.0</v>
      </c>
      <c r="L4116" s="4">
        <f t="shared" si="979"/>
        <v>78</v>
      </c>
      <c r="M4116" s="4">
        <f t="shared" si="979"/>
        <v>33</v>
      </c>
      <c r="N4116" s="10">
        <f t="shared" si="989"/>
        <v>1.3636363636363638</v>
      </c>
      <c r="O4116" s="4">
        <f t="shared" si="988"/>
        <v>43</v>
      </c>
      <c r="P4116" s="4">
        <f t="shared" si="988"/>
        <v>93</v>
      </c>
      <c r="Q4116" s="4">
        <f t="shared" si="990"/>
        <v>50</v>
      </c>
      <c r="R4116" s="11"/>
    </row>
    <row r="4117" spans="1:18" x14ac:dyDescent="0.2">
      <c r="A4117" s="1" t="s">
        <v>4217</v>
      </c>
      <c r="B4117" s="4" t="str">
        <f t="shared" si="980"/>
        <v>2023-04-09</v>
      </c>
      <c r="C4117" s="3">
        <v>45025</v>
      </c>
      <c r="E4117" s="4" t="str">
        <f t="shared" si="981"/>
        <v>78.0;33.0;43.0;93.0</v>
      </c>
      <c r="F4117" s="4" t="str">
        <f t="shared" si="982"/>
        <v>78.0;33.0</v>
      </c>
      <c r="G4117" s="4" t="str">
        <f t="shared" si="983"/>
        <v>78.0</v>
      </c>
      <c r="H4117" s="4" t="str">
        <f t="shared" si="984"/>
        <v>33.0</v>
      </c>
      <c r="I4117" s="4" t="str">
        <f t="shared" si="985"/>
        <v>43.0;93.0</v>
      </c>
      <c r="J4117" s="4" t="str">
        <f t="shared" si="986"/>
        <v>43.0</v>
      </c>
      <c r="K4117" s="4" t="str">
        <f t="shared" si="987"/>
        <v>93.0</v>
      </c>
      <c r="L4117" s="4">
        <f t="shared" si="979"/>
        <v>78</v>
      </c>
      <c r="M4117" s="4">
        <f t="shared" si="979"/>
        <v>33</v>
      </c>
      <c r="N4117" s="10">
        <f t="shared" si="989"/>
        <v>1.3636363636363638</v>
      </c>
      <c r="O4117" s="4">
        <f t="shared" si="988"/>
        <v>43</v>
      </c>
      <c r="P4117" s="4">
        <f t="shared" si="988"/>
        <v>93</v>
      </c>
      <c r="Q4117" s="4">
        <f t="shared" si="990"/>
        <v>50</v>
      </c>
      <c r="R4117" s="11"/>
    </row>
    <row r="4118" spans="1:18" x14ac:dyDescent="0.2">
      <c r="A4118" s="1" t="s">
        <v>4218</v>
      </c>
      <c r="B4118" s="4" t="str">
        <f t="shared" si="980"/>
        <v>2023-04-10</v>
      </c>
      <c r="C4118" s="3">
        <v>45026</v>
      </c>
      <c r="E4118" s="4" t="str">
        <f t="shared" si="981"/>
        <v>78.0;33.0;43.0;93.0</v>
      </c>
      <c r="F4118" s="4" t="str">
        <f t="shared" si="982"/>
        <v>78.0;33.0</v>
      </c>
      <c r="G4118" s="4" t="str">
        <f t="shared" si="983"/>
        <v>78.0</v>
      </c>
      <c r="H4118" s="4" t="str">
        <f t="shared" si="984"/>
        <v>33.0</v>
      </c>
      <c r="I4118" s="4" t="str">
        <f t="shared" si="985"/>
        <v>43.0;93.0</v>
      </c>
      <c r="J4118" s="4" t="str">
        <f t="shared" si="986"/>
        <v>43.0</v>
      </c>
      <c r="K4118" s="4" t="str">
        <f t="shared" si="987"/>
        <v>93.0</v>
      </c>
      <c r="L4118" s="4">
        <f t="shared" si="979"/>
        <v>78</v>
      </c>
      <c r="M4118" s="4">
        <f t="shared" si="979"/>
        <v>33</v>
      </c>
      <c r="N4118" s="10">
        <f t="shared" si="989"/>
        <v>1.3636363636363638</v>
      </c>
      <c r="O4118" s="4">
        <f t="shared" si="988"/>
        <v>43</v>
      </c>
      <c r="P4118" s="4">
        <f t="shared" si="988"/>
        <v>93</v>
      </c>
      <c r="Q4118" s="4">
        <f t="shared" si="990"/>
        <v>50</v>
      </c>
      <c r="R4118" s="11"/>
    </row>
    <row r="4119" spans="1:18" x14ac:dyDescent="0.2">
      <c r="A4119" s="1" t="s">
        <v>4219</v>
      </c>
      <c r="B4119" s="4" t="str">
        <f t="shared" si="980"/>
        <v>2023-04-11</v>
      </c>
      <c r="C4119" s="3">
        <v>45027</v>
      </c>
      <c r="E4119" s="4" t="str">
        <f t="shared" si="981"/>
        <v>78.0;34.0;43.0;93.0</v>
      </c>
      <c r="F4119" s="4" t="str">
        <f t="shared" si="982"/>
        <v>78.0;34.0</v>
      </c>
      <c r="G4119" s="4" t="str">
        <f t="shared" si="983"/>
        <v>78.0</v>
      </c>
      <c r="H4119" s="4" t="str">
        <f t="shared" si="984"/>
        <v>34.0</v>
      </c>
      <c r="I4119" s="4" t="str">
        <f t="shared" si="985"/>
        <v>43.0;93.0</v>
      </c>
      <c r="J4119" s="4" t="str">
        <f t="shared" si="986"/>
        <v>43.0</v>
      </c>
      <c r="K4119" s="4" t="str">
        <f t="shared" si="987"/>
        <v>93.0</v>
      </c>
      <c r="L4119" s="4">
        <f t="shared" si="979"/>
        <v>78</v>
      </c>
      <c r="M4119" s="4">
        <f t="shared" si="979"/>
        <v>34</v>
      </c>
      <c r="N4119" s="10">
        <f t="shared" si="989"/>
        <v>1.2941176470588234</v>
      </c>
      <c r="O4119" s="4">
        <f t="shared" si="988"/>
        <v>43</v>
      </c>
      <c r="P4119" s="4">
        <f t="shared" si="988"/>
        <v>93</v>
      </c>
      <c r="Q4119" s="4">
        <f t="shared" si="990"/>
        <v>50</v>
      </c>
      <c r="R4119" s="11"/>
    </row>
    <row r="4120" spans="1:18" x14ac:dyDescent="0.2">
      <c r="A4120" s="1" t="s">
        <v>4220</v>
      </c>
      <c r="B4120" s="4" t="str">
        <f t="shared" si="980"/>
        <v>2023-04-12</v>
      </c>
      <c r="C4120" s="3">
        <v>45028</v>
      </c>
      <c r="E4120" s="4" t="str">
        <f t="shared" si="981"/>
        <v>78.0;34.0;43.0;93.0</v>
      </c>
      <c r="F4120" s="4" t="str">
        <f t="shared" si="982"/>
        <v>78.0;34.0</v>
      </c>
      <c r="G4120" s="4" t="str">
        <f t="shared" si="983"/>
        <v>78.0</v>
      </c>
      <c r="H4120" s="4" t="str">
        <f t="shared" si="984"/>
        <v>34.0</v>
      </c>
      <c r="I4120" s="4" t="str">
        <f t="shared" si="985"/>
        <v>43.0;93.0</v>
      </c>
      <c r="J4120" s="4" t="str">
        <f t="shared" si="986"/>
        <v>43.0</v>
      </c>
      <c r="K4120" s="4" t="str">
        <f t="shared" si="987"/>
        <v>93.0</v>
      </c>
      <c r="L4120" s="4">
        <f t="shared" si="979"/>
        <v>78</v>
      </c>
      <c r="M4120" s="4">
        <f t="shared" si="979"/>
        <v>34</v>
      </c>
      <c r="N4120" s="10">
        <f t="shared" si="989"/>
        <v>1.2941176470588234</v>
      </c>
      <c r="O4120" s="4">
        <f t="shared" si="988"/>
        <v>43</v>
      </c>
      <c r="P4120" s="4">
        <f t="shared" si="988"/>
        <v>93</v>
      </c>
      <c r="Q4120" s="4">
        <f t="shared" si="990"/>
        <v>50</v>
      </c>
      <c r="R4120" s="11"/>
    </row>
    <row r="4121" spans="1:18" x14ac:dyDescent="0.2">
      <c r="A4121" s="1" t="s">
        <v>4221</v>
      </c>
      <c r="B4121" s="4" t="str">
        <f t="shared" si="980"/>
        <v>2023-04-13</v>
      </c>
      <c r="C4121" s="3">
        <v>45029</v>
      </c>
      <c r="E4121" s="4" t="str">
        <f t="shared" si="981"/>
        <v>78.0;34.0;43.0;93.0</v>
      </c>
      <c r="F4121" s="4" t="str">
        <f t="shared" si="982"/>
        <v>78.0;34.0</v>
      </c>
      <c r="G4121" s="4" t="str">
        <f t="shared" si="983"/>
        <v>78.0</v>
      </c>
      <c r="H4121" s="4" t="str">
        <f t="shared" si="984"/>
        <v>34.0</v>
      </c>
      <c r="I4121" s="4" t="str">
        <f t="shared" si="985"/>
        <v>43.0;93.0</v>
      </c>
      <c r="J4121" s="4" t="str">
        <f t="shared" si="986"/>
        <v>43.0</v>
      </c>
      <c r="K4121" s="4" t="str">
        <f t="shared" si="987"/>
        <v>93.0</v>
      </c>
      <c r="L4121" s="4">
        <f t="shared" si="979"/>
        <v>78</v>
      </c>
      <c r="M4121" s="4">
        <f t="shared" si="979"/>
        <v>34</v>
      </c>
      <c r="N4121" s="10">
        <f t="shared" si="989"/>
        <v>1.2941176470588234</v>
      </c>
      <c r="O4121" s="4">
        <f t="shared" si="988"/>
        <v>43</v>
      </c>
      <c r="P4121" s="4">
        <f t="shared" si="988"/>
        <v>93</v>
      </c>
      <c r="Q4121" s="4">
        <f t="shared" si="990"/>
        <v>50</v>
      </c>
      <c r="R4121" s="11"/>
    </row>
    <row r="4122" spans="1:18" x14ac:dyDescent="0.2">
      <c r="A4122" s="1" t="s">
        <v>4222</v>
      </c>
      <c r="B4122" s="4" t="str">
        <f t="shared" si="980"/>
        <v>2023-04-14</v>
      </c>
      <c r="C4122" s="3">
        <v>45030</v>
      </c>
      <c r="E4122" s="4" t="str">
        <f t="shared" si="981"/>
        <v>78.0;34.0;43.0;93.0</v>
      </c>
      <c r="F4122" s="4" t="str">
        <f t="shared" si="982"/>
        <v>78.0;34.0</v>
      </c>
      <c r="G4122" s="4" t="str">
        <f t="shared" si="983"/>
        <v>78.0</v>
      </c>
      <c r="H4122" s="4" t="str">
        <f t="shared" si="984"/>
        <v>34.0</v>
      </c>
      <c r="I4122" s="4" t="str">
        <f t="shared" si="985"/>
        <v>43.0;93.0</v>
      </c>
      <c r="J4122" s="4" t="str">
        <f t="shared" si="986"/>
        <v>43.0</v>
      </c>
      <c r="K4122" s="4" t="str">
        <f t="shared" si="987"/>
        <v>93.0</v>
      </c>
      <c r="L4122" s="4">
        <f t="shared" si="979"/>
        <v>78</v>
      </c>
      <c r="M4122" s="4">
        <f t="shared" si="979"/>
        <v>34</v>
      </c>
      <c r="N4122" s="10">
        <f t="shared" si="989"/>
        <v>1.2941176470588234</v>
      </c>
      <c r="O4122" s="4">
        <f t="shared" si="988"/>
        <v>43</v>
      </c>
      <c r="P4122" s="4">
        <f t="shared" si="988"/>
        <v>93</v>
      </c>
      <c r="Q4122" s="4">
        <f t="shared" si="990"/>
        <v>50</v>
      </c>
      <c r="R4122" s="11"/>
    </row>
    <row r="4123" spans="1:18" x14ac:dyDescent="0.2">
      <c r="A4123" s="1" t="s">
        <v>4223</v>
      </c>
      <c r="B4123" s="4" t="str">
        <f t="shared" si="980"/>
        <v>2023-04-15</v>
      </c>
      <c r="C4123" s="3">
        <v>45031</v>
      </c>
      <c r="E4123" s="4" t="str">
        <f t="shared" si="981"/>
        <v>79.0;34.0;43.0;92.0</v>
      </c>
      <c r="F4123" s="4" t="str">
        <f t="shared" si="982"/>
        <v>79.0;34.0</v>
      </c>
      <c r="G4123" s="4" t="str">
        <f t="shared" si="983"/>
        <v>79.0</v>
      </c>
      <c r="H4123" s="4" t="str">
        <f t="shared" si="984"/>
        <v>34.0</v>
      </c>
      <c r="I4123" s="4" t="str">
        <f t="shared" si="985"/>
        <v>43.0;92.0</v>
      </c>
      <c r="J4123" s="4" t="str">
        <f t="shared" si="986"/>
        <v>43.0</v>
      </c>
      <c r="K4123" s="4" t="str">
        <f t="shared" si="987"/>
        <v>92.0</v>
      </c>
      <c r="L4123" s="4">
        <f t="shared" si="979"/>
        <v>79</v>
      </c>
      <c r="M4123" s="4">
        <f t="shared" si="979"/>
        <v>34</v>
      </c>
      <c r="N4123" s="10">
        <f t="shared" si="989"/>
        <v>1.3235294117647061</v>
      </c>
      <c r="O4123" s="4">
        <f t="shared" si="988"/>
        <v>43</v>
      </c>
      <c r="P4123" s="4">
        <f t="shared" si="988"/>
        <v>92</v>
      </c>
      <c r="Q4123" s="4">
        <f t="shared" si="990"/>
        <v>49</v>
      </c>
      <c r="R4123" s="11"/>
    </row>
    <row r="4124" spans="1:18" x14ac:dyDescent="0.2">
      <c r="A4124" s="1" t="s">
        <v>4224</v>
      </c>
      <c r="B4124" s="4" t="str">
        <f t="shared" si="980"/>
        <v>2023-04-16</v>
      </c>
      <c r="C4124" s="3">
        <v>45032</v>
      </c>
      <c r="E4124" s="4" t="str">
        <f t="shared" si="981"/>
        <v>79.0;35.0;43.0;92.0</v>
      </c>
      <c r="F4124" s="4" t="str">
        <f t="shared" si="982"/>
        <v>79.0;35.0</v>
      </c>
      <c r="G4124" s="4" t="str">
        <f t="shared" si="983"/>
        <v>79.0</v>
      </c>
      <c r="H4124" s="4" t="str">
        <f t="shared" si="984"/>
        <v>35.0</v>
      </c>
      <c r="I4124" s="4" t="str">
        <f t="shared" si="985"/>
        <v>43.0;92.0</v>
      </c>
      <c r="J4124" s="4" t="str">
        <f t="shared" si="986"/>
        <v>43.0</v>
      </c>
      <c r="K4124" s="4" t="str">
        <f t="shared" si="987"/>
        <v>92.0</v>
      </c>
      <c r="L4124" s="4">
        <f t="shared" si="979"/>
        <v>79</v>
      </c>
      <c r="M4124" s="4">
        <f t="shared" si="979"/>
        <v>35</v>
      </c>
      <c r="N4124" s="10">
        <f t="shared" si="989"/>
        <v>1.2571428571428571</v>
      </c>
      <c r="O4124" s="4">
        <f t="shared" si="988"/>
        <v>43</v>
      </c>
      <c r="P4124" s="4">
        <f t="shared" si="988"/>
        <v>92</v>
      </c>
      <c r="Q4124" s="4">
        <f t="shared" si="990"/>
        <v>49</v>
      </c>
      <c r="R4124" s="11"/>
    </row>
    <row r="4125" spans="1:18" x14ac:dyDescent="0.2">
      <c r="A4125" s="1" t="s">
        <v>4225</v>
      </c>
      <c r="B4125" s="4" t="str">
        <f t="shared" si="980"/>
        <v>2023-04-17</v>
      </c>
      <c r="C4125" s="3">
        <v>45033</v>
      </c>
      <c r="E4125" s="4" t="str">
        <f t="shared" si="981"/>
        <v>78.0;35.0;43.0;92.0</v>
      </c>
      <c r="F4125" s="4" t="str">
        <f t="shared" si="982"/>
        <v>78.0;35.0</v>
      </c>
      <c r="G4125" s="4" t="str">
        <f t="shared" si="983"/>
        <v>78.0</v>
      </c>
      <c r="H4125" s="4" t="str">
        <f t="shared" si="984"/>
        <v>35.0</v>
      </c>
      <c r="I4125" s="4" t="str">
        <f t="shared" si="985"/>
        <v>43.0;92.0</v>
      </c>
      <c r="J4125" s="4" t="str">
        <f t="shared" si="986"/>
        <v>43.0</v>
      </c>
      <c r="K4125" s="4" t="str">
        <f t="shared" si="987"/>
        <v>92.0</v>
      </c>
      <c r="L4125" s="4">
        <f t="shared" si="979"/>
        <v>78</v>
      </c>
      <c r="M4125" s="4">
        <f t="shared" si="979"/>
        <v>35</v>
      </c>
      <c r="N4125" s="10">
        <f t="shared" si="989"/>
        <v>1.2285714285714286</v>
      </c>
      <c r="O4125" s="4">
        <f t="shared" si="988"/>
        <v>43</v>
      </c>
      <c r="P4125" s="4">
        <f t="shared" si="988"/>
        <v>92</v>
      </c>
      <c r="Q4125" s="4">
        <f t="shared" si="990"/>
        <v>49</v>
      </c>
      <c r="R4125" s="11"/>
    </row>
    <row r="4126" spans="1:18" x14ac:dyDescent="0.2">
      <c r="A4126" s="1" t="s">
        <v>4226</v>
      </c>
      <c r="B4126" s="4" t="str">
        <f t="shared" si="980"/>
        <v>2023-04-18</v>
      </c>
      <c r="C4126" s="3">
        <v>45034</v>
      </c>
      <c r="E4126" s="4" t="str">
        <f t="shared" si="981"/>
        <v>78.0;35.0;44.0;92.0</v>
      </c>
      <c r="F4126" s="4" t="str">
        <f t="shared" si="982"/>
        <v>78.0;35.0</v>
      </c>
      <c r="G4126" s="4" t="str">
        <f t="shared" si="983"/>
        <v>78.0</v>
      </c>
      <c r="H4126" s="4" t="str">
        <f t="shared" si="984"/>
        <v>35.0</v>
      </c>
      <c r="I4126" s="4" t="str">
        <f t="shared" si="985"/>
        <v>44.0;92.0</v>
      </c>
      <c r="J4126" s="4" t="str">
        <f t="shared" si="986"/>
        <v>44.0</v>
      </c>
      <c r="K4126" s="4" t="str">
        <f t="shared" si="987"/>
        <v>92.0</v>
      </c>
      <c r="L4126" s="4">
        <f t="shared" si="979"/>
        <v>78</v>
      </c>
      <c r="M4126" s="4">
        <f t="shared" si="979"/>
        <v>35</v>
      </c>
      <c r="N4126" s="10">
        <f t="shared" si="989"/>
        <v>1.2285714285714286</v>
      </c>
      <c r="O4126" s="4">
        <f t="shared" si="988"/>
        <v>44</v>
      </c>
      <c r="P4126" s="4">
        <f t="shared" si="988"/>
        <v>92</v>
      </c>
      <c r="Q4126" s="4">
        <f t="shared" si="990"/>
        <v>48</v>
      </c>
      <c r="R4126" s="11"/>
    </row>
    <row r="4127" spans="1:18" x14ac:dyDescent="0.2">
      <c r="A4127" s="1" t="s">
        <v>4227</v>
      </c>
      <c r="B4127" s="4" t="str">
        <f t="shared" si="980"/>
        <v>2023-04-19</v>
      </c>
      <c r="C4127" s="3">
        <v>45035</v>
      </c>
      <c r="E4127" s="4" t="str">
        <f t="shared" si="981"/>
        <v>78.0;35.0;44.0;91.0</v>
      </c>
      <c r="F4127" s="4" t="str">
        <f t="shared" si="982"/>
        <v>78.0;35.0</v>
      </c>
      <c r="G4127" s="4" t="str">
        <f t="shared" si="983"/>
        <v>78.0</v>
      </c>
      <c r="H4127" s="4" t="str">
        <f t="shared" si="984"/>
        <v>35.0</v>
      </c>
      <c r="I4127" s="4" t="str">
        <f t="shared" si="985"/>
        <v>44.0;91.0</v>
      </c>
      <c r="J4127" s="4" t="str">
        <f t="shared" si="986"/>
        <v>44.0</v>
      </c>
      <c r="K4127" s="4" t="str">
        <f t="shared" si="987"/>
        <v>91.0</v>
      </c>
      <c r="L4127" s="4">
        <f t="shared" si="979"/>
        <v>78</v>
      </c>
      <c r="M4127" s="4">
        <f t="shared" si="979"/>
        <v>35</v>
      </c>
      <c r="N4127" s="10">
        <f t="shared" si="989"/>
        <v>1.2285714285714286</v>
      </c>
      <c r="O4127" s="4">
        <f t="shared" si="988"/>
        <v>44</v>
      </c>
      <c r="P4127" s="4">
        <f t="shared" si="988"/>
        <v>91</v>
      </c>
      <c r="Q4127" s="4">
        <f t="shared" si="990"/>
        <v>47</v>
      </c>
      <c r="R4127" s="11"/>
    </row>
    <row r="4128" spans="1:18" x14ac:dyDescent="0.2">
      <c r="A4128" s="1" t="s">
        <v>4228</v>
      </c>
      <c r="B4128" s="4" t="str">
        <f t="shared" si="980"/>
        <v>2023-04-20</v>
      </c>
      <c r="C4128" s="3">
        <v>45036</v>
      </c>
      <c r="E4128" s="4" t="str">
        <f t="shared" si="981"/>
        <v>78.0;35.0;45.0;92.0</v>
      </c>
      <c r="F4128" s="4" t="str">
        <f t="shared" si="982"/>
        <v>78.0;35.0</v>
      </c>
      <c r="G4128" s="4" t="str">
        <f t="shared" si="983"/>
        <v>78.0</v>
      </c>
      <c r="H4128" s="4" t="str">
        <f t="shared" si="984"/>
        <v>35.0</v>
      </c>
      <c r="I4128" s="4" t="str">
        <f t="shared" si="985"/>
        <v>45.0;92.0</v>
      </c>
      <c r="J4128" s="4" t="str">
        <f t="shared" si="986"/>
        <v>45.0</v>
      </c>
      <c r="K4128" s="4" t="str">
        <f t="shared" si="987"/>
        <v>92.0</v>
      </c>
      <c r="L4128" s="4">
        <f t="shared" si="979"/>
        <v>78</v>
      </c>
      <c r="M4128" s="4">
        <f t="shared" si="979"/>
        <v>35</v>
      </c>
      <c r="N4128" s="10">
        <f t="shared" si="989"/>
        <v>1.2285714285714286</v>
      </c>
      <c r="O4128" s="4">
        <f t="shared" si="988"/>
        <v>45</v>
      </c>
      <c r="P4128" s="4">
        <f t="shared" si="988"/>
        <v>92</v>
      </c>
      <c r="Q4128" s="4">
        <f t="shared" si="990"/>
        <v>47</v>
      </c>
      <c r="R4128" s="11"/>
    </row>
    <row r="4129" spans="1:18" x14ac:dyDescent="0.2">
      <c r="A4129" s="1" t="s">
        <v>4229</v>
      </c>
      <c r="B4129" s="4" t="str">
        <f t="shared" si="980"/>
        <v>2023-04-21</v>
      </c>
      <c r="C4129" s="3">
        <v>45037</v>
      </c>
      <c r="E4129" s="4" t="str">
        <f t="shared" si="981"/>
        <v>78.0;35.0;45.0;92.0</v>
      </c>
      <c r="F4129" s="4" t="str">
        <f t="shared" si="982"/>
        <v>78.0;35.0</v>
      </c>
      <c r="G4129" s="4" t="str">
        <f t="shared" si="983"/>
        <v>78.0</v>
      </c>
      <c r="H4129" s="4" t="str">
        <f t="shared" si="984"/>
        <v>35.0</v>
      </c>
      <c r="I4129" s="4" t="str">
        <f t="shared" si="985"/>
        <v>45.0;92.0</v>
      </c>
      <c r="J4129" s="4" t="str">
        <f t="shared" si="986"/>
        <v>45.0</v>
      </c>
      <c r="K4129" s="4" t="str">
        <f t="shared" si="987"/>
        <v>92.0</v>
      </c>
      <c r="L4129" s="4">
        <f t="shared" si="979"/>
        <v>78</v>
      </c>
      <c r="M4129" s="4">
        <f t="shared" si="979"/>
        <v>35</v>
      </c>
      <c r="N4129" s="10">
        <f t="shared" si="989"/>
        <v>1.2285714285714286</v>
      </c>
      <c r="O4129" s="4">
        <f t="shared" si="988"/>
        <v>45</v>
      </c>
      <c r="P4129" s="4">
        <f t="shared" si="988"/>
        <v>92</v>
      </c>
      <c r="Q4129" s="4">
        <f t="shared" si="990"/>
        <v>47</v>
      </c>
      <c r="R4129" s="11"/>
    </row>
    <row r="4130" spans="1:18" x14ac:dyDescent="0.2">
      <c r="A4130" s="1" t="s">
        <v>4230</v>
      </c>
      <c r="B4130" s="4" t="str">
        <f t="shared" si="980"/>
        <v>2023-04-22</v>
      </c>
      <c r="C4130" s="3">
        <v>45038</v>
      </c>
      <c r="E4130" s="4" t="str">
        <f t="shared" si="981"/>
        <v>78.0;34.0;45.0;91.0</v>
      </c>
      <c r="F4130" s="4" t="str">
        <f t="shared" si="982"/>
        <v>78.0;34.0</v>
      </c>
      <c r="G4130" s="4" t="str">
        <f t="shared" si="983"/>
        <v>78.0</v>
      </c>
      <c r="H4130" s="4" t="str">
        <f t="shared" si="984"/>
        <v>34.0</v>
      </c>
      <c r="I4130" s="4" t="str">
        <f t="shared" si="985"/>
        <v>45.0;91.0</v>
      </c>
      <c r="J4130" s="4" t="str">
        <f t="shared" si="986"/>
        <v>45.0</v>
      </c>
      <c r="K4130" s="4" t="str">
        <f t="shared" si="987"/>
        <v>91.0</v>
      </c>
      <c r="L4130" s="4">
        <f t="shared" si="979"/>
        <v>78</v>
      </c>
      <c r="M4130" s="4">
        <f t="shared" si="979"/>
        <v>34</v>
      </c>
      <c r="N4130" s="10">
        <f t="shared" si="989"/>
        <v>1.2941176470588234</v>
      </c>
      <c r="O4130" s="4">
        <f t="shared" si="988"/>
        <v>45</v>
      </c>
      <c r="P4130" s="4">
        <f t="shared" si="988"/>
        <v>91</v>
      </c>
      <c r="Q4130" s="4">
        <f t="shared" si="990"/>
        <v>46</v>
      </c>
      <c r="R4130" s="11"/>
    </row>
    <row r="4131" spans="1:18" x14ac:dyDescent="0.2">
      <c r="A4131" s="1" t="s">
        <v>4231</v>
      </c>
      <c r="B4131" s="4" t="str">
        <f t="shared" si="980"/>
        <v>2023-04-23</v>
      </c>
      <c r="C4131" s="3">
        <v>45039</v>
      </c>
      <c r="E4131" s="4" t="str">
        <f t="shared" si="981"/>
        <v>78.0;35.0;46.0;91.0</v>
      </c>
      <c r="F4131" s="4" t="str">
        <f t="shared" si="982"/>
        <v>78.0;35.0</v>
      </c>
      <c r="G4131" s="4" t="str">
        <f t="shared" si="983"/>
        <v>78.0</v>
      </c>
      <c r="H4131" s="4" t="str">
        <f t="shared" si="984"/>
        <v>35.0</v>
      </c>
      <c r="I4131" s="4" t="str">
        <f t="shared" si="985"/>
        <v>46.0;91.0</v>
      </c>
      <c r="J4131" s="4" t="str">
        <f t="shared" si="986"/>
        <v>46.0</v>
      </c>
      <c r="K4131" s="4" t="str">
        <f t="shared" si="987"/>
        <v>91.0</v>
      </c>
      <c r="L4131" s="4">
        <f t="shared" si="979"/>
        <v>78</v>
      </c>
      <c r="M4131" s="4">
        <f t="shared" si="979"/>
        <v>35</v>
      </c>
      <c r="N4131" s="10">
        <f t="shared" si="989"/>
        <v>1.2285714285714286</v>
      </c>
      <c r="O4131" s="4">
        <f t="shared" si="988"/>
        <v>46</v>
      </c>
      <c r="P4131" s="4">
        <f t="shared" si="988"/>
        <v>91</v>
      </c>
      <c r="Q4131" s="4">
        <f t="shared" si="990"/>
        <v>45</v>
      </c>
      <c r="R4131" s="11"/>
    </row>
    <row r="4132" spans="1:18" x14ac:dyDescent="0.2">
      <c r="A4132" s="1" t="s">
        <v>4232</v>
      </c>
      <c r="B4132" s="4" t="str">
        <f t="shared" si="980"/>
        <v>2023-04-24</v>
      </c>
      <c r="C4132" s="3">
        <v>45040</v>
      </c>
      <c r="E4132" s="4" t="str">
        <f t="shared" si="981"/>
        <v>78.0;35.0;46.0;90.0</v>
      </c>
      <c r="F4132" s="4" t="str">
        <f t="shared" si="982"/>
        <v>78.0;35.0</v>
      </c>
      <c r="G4132" s="4" t="str">
        <f t="shared" si="983"/>
        <v>78.0</v>
      </c>
      <c r="H4132" s="4" t="str">
        <f t="shared" si="984"/>
        <v>35.0</v>
      </c>
      <c r="I4132" s="4" t="str">
        <f t="shared" si="985"/>
        <v>46.0;90.0</v>
      </c>
      <c r="J4132" s="4" t="str">
        <f t="shared" si="986"/>
        <v>46.0</v>
      </c>
      <c r="K4132" s="4" t="str">
        <f t="shared" si="987"/>
        <v>90.0</v>
      </c>
      <c r="L4132" s="4">
        <f t="shared" si="979"/>
        <v>78</v>
      </c>
      <c r="M4132" s="4">
        <f t="shared" si="979"/>
        <v>35</v>
      </c>
      <c r="N4132" s="10">
        <f t="shared" si="989"/>
        <v>1.2285714285714286</v>
      </c>
      <c r="O4132" s="4">
        <f t="shared" si="988"/>
        <v>46</v>
      </c>
      <c r="P4132" s="4">
        <f t="shared" si="988"/>
        <v>90</v>
      </c>
      <c r="Q4132" s="4">
        <f t="shared" si="990"/>
        <v>44</v>
      </c>
      <c r="R4132" s="11"/>
    </row>
    <row r="4133" spans="1:18" x14ac:dyDescent="0.2">
      <c r="A4133" s="1" t="s">
        <v>4233</v>
      </c>
      <c r="B4133" s="4" t="str">
        <f t="shared" si="980"/>
        <v>2023-04-25</v>
      </c>
      <c r="C4133" s="3">
        <v>45041</v>
      </c>
      <c r="E4133" s="4" t="str">
        <f t="shared" si="981"/>
        <v>78.0;34.0;46.0;90.0</v>
      </c>
      <c r="F4133" s="4" t="str">
        <f t="shared" si="982"/>
        <v>78.0;34.0</v>
      </c>
      <c r="G4133" s="4" t="str">
        <f t="shared" si="983"/>
        <v>78.0</v>
      </c>
      <c r="H4133" s="4" t="str">
        <f t="shared" si="984"/>
        <v>34.0</v>
      </c>
      <c r="I4133" s="4" t="str">
        <f t="shared" si="985"/>
        <v>46.0;90.0</v>
      </c>
      <c r="J4133" s="4" t="str">
        <f t="shared" si="986"/>
        <v>46.0</v>
      </c>
      <c r="K4133" s="4" t="str">
        <f t="shared" si="987"/>
        <v>90.0</v>
      </c>
      <c r="L4133" s="4">
        <f t="shared" si="979"/>
        <v>78</v>
      </c>
      <c r="M4133" s="4">
        <f t="shared" si="979"/>
        <v>34</v>
      </c>
      <c r="N4133" s="10">
        <f t="shared" si="989"/>
        <v>1.2941176470588234</v>
      </c>
      <c r="O4133" s="4">
        <f t="shared" si="988"/>
        <v>46</v>
      </c>
      <c r="P4133" s="4">
        <f t="shared" si="988"/>
        <v>90</v>
      </c>
      <c r="Q4133" s="4">
        <f t="shared" si="990"/>
        <v>44</v>
      </c>
      <c r="R4133" s="11"/>
    </row>
    <row r="4134" spans="1:18" x14ac:dyDescent="0.2">
      <c r="A4134" s="1" t="s">
        <v>4234</v>
      </c>
      <c r="B4134" s="4" t="str">
        <f t="shared" si="980"/>
        <v>2023-04-26</v>
      </c>
      <c r="C4134" s="3">
        <v>45042</v>
      </c>
      <c r="E4134" s="4" t="str">
        <f t="shared" si="981"/>
        <v>78.0;34.0;47.0;91.0</v>
      </c>
      <c r="F4134" s="4" t="str">
        <f t="shared" si="982"/>
        <v>78.0;34.0</v>
      </c>
      <c r="G4134" s="4" t="str">
        <f t="shared" si="983"/>
        <v>78.0</v>
      </c>
      <c r="H4134" s="4" t="str">
        <f t="shared" si="984"/>
        <v>34.0</v>
      </c>
      <c r="I4134" s="4" t="str">
        <f t="shared" si="985"/>
        <v>47.0;91.0</v>
      </c>
      <c r="J4134" s="4" t="str">
        <f t="shared" si="986"/>
        <v>47.0</v>
      </c>
      <c r="K4134" s="4" t="str">
        <f t="shared" si="987"/>
        <v>91.0</v>
      </c>
      <c r="L4134" s="4">
        <f t="shared" si="979"/>
        <v>78</v>
      </c>
      <c r="M4134" s="4">
        <f t="shared" si="979"/>
        <v>34</v>
      </c>
      <c r="N4134" s="10">
        <f t="shared" si="989"/>
        <v>1.2941176470588234</v>
      </c>
      <c r="O4134" s="4">
        <f t="shared" si="988"/>
        <v>47</v>
      </c>
      <c r="P4134" s="4">
        <f t="shared" si="988"/>
        <v>91</v>
      </c>
      <c r="Q4134" s="4">
        <f t="shared" si="990"/>
        <v>44</v>
      </c>
      <c r="R4134" s="11"/>
    </row>
    <row r="4135" spans="1:18" x14ac:dyDescent="0.2">
      <c r="A4135" s="1" t="s">
        <v>4235</v>
      </c>
      <c r="B4135" s="4" t="str">
        <f t="shared" si="980"/>
        <v>2023-04-27</v>
      </c>
      <c r="C4135" s="3">
        <v>45043</v>
      </c>
      <c r="E4135" s="4" t="str">
        <f t="shared" si="981"/>
        <v>78.0;35.0;47.0;91.0</v>
      </c>
      <c r="F4135" s="4" t="str">
        <f t="shared" si="982"/>
        <v>78.0;35.0</v>
      </c>
      <c r="G4135" s="4" t="str">
        <f t="shared" si="983"/>
        <v>78.0</v>
      </c>
      <c r="H4135" s="4" t="str">
        <f t="shared" si="984"/>
        <v>35.0</v>
      </c>
      <c r="I4135" s="4" t="str">
        <f t="shared" si="985"/>
        <v>47.0;91.0</v>
      </c>
      <c r="J4135" s="4" t="str">
        <f t="shared" si="986"/>
        <v>47.0</v>
      </c>
      <c r="K4135" s="4" t="str">
        <f t="shared" si="987"/>
        <v>91.0</v>
      </c>
      <c r="L4135" s="4">
        <f t="shared" si="979"/>
        <v>78</v>
      </c>
      <c r="M4135" s="4">
        <f t="shared" si="979"/>
        <v>35</v>
      </c>
      <c r="N4135" s="10">
        <f t="shared" si="989"/>
        <v>1.2285714285714286</v>
      </c>
      <c r="O4135" s="4">
        <f t="shared" si="988"/>
        <v>47</v>
      </c>
      <c r="P4135" s="4">
        <f t="shared" si="988"/>
        <v>91</v>
      </c>
      <c r="Q4135" s="4">
        <f t="shared" si="990"/>
        <v>44</v>
      </c>
      <c r="R4135" s="11"/>
    </row>
    <row r="4136" spans="1:18" x14ac:dyDescent="0.2">
      <c r="A4136" s="1" t="s">
        <v>4236</v>
      </c>
      <c r="B4136" s="4" t="str">
        <f t="shared" si="980"/>
        <v>2023-04-28</v>
      </c>
      <c r="C4136" s="3">
        <v>45044</v>
      </c>
      <c r="E4136" s="4" t="str">
        <f t="shared" si="981"/>
        <v>78.0;34.0;47.0;91.0</v>
      </c>
      <c r="F4136" s="4" t="str">
        <f t="shared" si="982"/>
        <v>78.0;34.0</v>
      </c>
      <c r="G4136" s="4" t="str">
        <f t="shared" si="983"/>
        <v>78.0</v>
      </c>
      <c r="H4136" s="4" t="str">
        <f t="shared" si="984"/>
        <v>34.0</v>
      </c>
      <c r="I4136" s="4" t="str">
        <f t="shared" si="985"/>
        <v>47.0;91.0</v>
      </c>
      <c r="J4136" s="4" t="str">
        <f t="shared" si="986"/>
        <v>47.0</v>
      </c>
      <c r="K4136" s="4" t="str">
        <f t="shared" si="987"/>
        <v>91.0</v>
      </c>
      <c r="L4136" s="4">
        <f t="shared" si="979"/>
        <v>78</v>
      </c>
      <c r="M4136" s="4">
        <f t="shared" si="979"/>
        <v>34</v>
      </c>
      <c r="N4136" s="10">
        <f t="shared" si="989"/>
        <v>1.2941176470588234</v>
      </c>
      <c r="O4136" s="4">
        <f t="shared" si="988"/>
        <v>47</v>
      </c>
      <c r="P4136" s="4">
        <f t="shared" si="988"/>
        <v>91</v>
      </c>
      <c r="Q4136" s="4">
        <f t="shared" si="990"/>
        <v>44</v>
      </c>
      <c r="R4136" s="11"/>
    </row>
    <row r="4137" spans="1:18" x14ac:dyDescent="0.2">
      <c r="A4137" s="1" t="s">
        <v>4237</v>
      </c>
      <c r="B4137" s="4" t="str">
        <f t="shared" si="980"/>
        <v>2023-04-29</v>
      </c>
      <c r="C4137" s="3">
        <v>45045</v>
      </c>
      <c r="E4137" s="4" t="str">
        <f t="shared" si="981"/>
        <v>78.0;35.0;47.0;91.0</v>
      </c>
      <c r="F4137" s="4" t="str">
        <f t="shared" si="982"/>
        <v>78.0;35.0</v>
      </c>
      <c r="G4137" s="4" t="str">
        <f t="shared" si="983"/>
        <v>78.0</v>
      </c>
      <c r="H4137" s="4" t="str">
        <f t="shared" si="984"/>
        <v>35.0</v>
      </c>
      <c r="I4137" s="4" t="str">
        <f t="shared" si="985"/>
        <v>47.0;91.0</v>
      </c>
      <c r="J4137" s="4" t="str">
        <f t="shared" si="986"/>
        <v>47.0</v>
      </c>
      <c r="K4137" s="4" t="str">
        <f t="shared" si="987"/>
        <v>91.0</v>
      </c>
      <c r="L4137" s="4">
        <f t="shared" si="979"/>
        <v>78</v>
      </c>
      <c r="M4137" s="4">
        <f t="shared" si="979"/>
        <v>35</v>
      </c>
      <c r="N4137" s="10">
        <f t="shared" si="989"/>
        <v>1.2285714285714286</v>
      </c>
      <c r="O4137" s="4">
        <f t="shared" si="988"/>
        <v>47</v>
      </c>
      <c r="P4137" s="4">
        <f t="shared" si="988"/>
        <v>91</v>
      </c>
      <c r="Q4137" s="4">
        <f t="shared" si="990"/>
        <v>44</v>
      </c>
      <c r="R4137" s="11"/>
    </row>
    <row r="4138" spans="1:18" x14ac:dyDescent="0.2">
      <c r="A4138" s="1" t="s">
        <v>4238</v>
      </c>
      <c r="B4138" s="4" t="str">
        <f t="shared" si="980"/>
        <v>2023-04-30</v>
      </c>
      <c r="C4138" s="3">
        <v>45046</v>
      </c>
      <c r="E4138" s="4" t="str">
        <f t="shared" si="981"/>
        <v>78.0;35.0;47.0;90.0</v>
      </c>
      <c r="F4138" s="4" t="str">
        <f t="shared" si="982"/>
        <v>78.0;35.0</v>
      </c>
      <c r="G4138" s="4" t="str">
        <f t="shared" si="983"/>
        <v>78.0</v>
      </c>
      <c r="H4138" s="4" t="str">
        <f t="shared" si="984"/>
        <v>35.0</v>
      </c>
      <c r="I4138" s="4" t="str">
        <f t="shared" si="985"/>
        <v>47.0;90.0</v>
      </c>
      <c r="J4138" s="4" t="str">
        <f t="shared" si="986"/>
        <v>47.0</v>
      </c>
      <c r="K4138" s="4" t="str">
        <f t="shared" si="987"/>
        <v>90.0</v>
      </c>
      <c r="L4138" s="4">
        <f t="shared" si="979"/>
        <v>78</v>
      </c>
      <c r="M4138" s="4">
        <f t="shared" si="979"/>
        <v>35</v>
      </c>
      <c r="N4138" s="10">
        <f t="shared" si="989"/>
        <v>1.2285714285714286</v>
      </c>
      <c r="O4138" s="4">
        <f t="shared" si="988"/>
        <v>47</v>
      </c>
      <c r="P4138" s="4">
        <f t="shared" si="988"/>
        <v>90</v>
      </c>
      <c r="Q4138" s="4">
        <f t="shared" si="990"/>
        <v>43</v>
      </c>
      <c r="R4138" s="11"/>
    </row>
    <row r="4139" spans="1:18" x14ac:dyDescent="0.2">
      <c r="A4139" s="1" t="s">
        <v>4239</v>
      </c>
      <c r="B4139" s="4" t="str">
        <f t="shared" si="980"/>
        <v>2023-05-01</v>
      </c>
      <c r="C4139" s="3">
        <v>45047</v>
      </c>
      <c r="E4139" s="4" t="str">
        <f t="shared" si="981"/>
        <v>78.0;36.0;48.0;89.0</v>
      </c>
      <c r="F4139" s="4" t="str">
        <f t="shared" si="982"/>
        <v>78.0;36.0</v>
      </c>
      <c r="G4139" s="4" t="str">
        <f t="shared" si="983"/>
        <v>78.0</v>
      </c>
      <c r="H4139" s="4" t="str">
        <f t="shared" si="984"/>
        <v>36.0</v>
      </c>
      <c r="I4139" s="4" t="str">
        <f t="shared" si="985"/>
        <v>48.0;89.0</v>
      </c>
      <c r="J4139" s="4" t="str">
        <f t="shared" si="986"/>
        <v>48.0</v>
      </c>
      <c r="K4139" s="4" t="str">
        <f t="shared" si="987"/>
        <v>89.0</v>
      </c>
      <c r="L4139" s="4">
        <f t="shared" si="979"/>
        <v>78</v>
      </c>
      <c r="M4139" s="4">
        <f t="shared" si="979"/>
        <v>36</v>
      </c>
      <c r="N4139" s="10">
        <f t="shared" si="989"/>
        <v>1.1666666666666665</v>
      </c>
      <c r="O4139" s="4">
        <f t="shared" si="988"/>
        <v>48</v>
      </c>
      <c r="P4139" s="4">
        <f t="shared" si="988"/>
        <v>89</v>
      </c>
      <c r="Q4139" s="4">
        <f t="shared" si="990"/>
        <v>41</v>
      </c>
      <c r="R4139" s="11"/>
    </row>
    <row r="4140" spans="1:18" x14ac:dyDescent="0.2">
      <c r="A4140" s="1" t="s">
        <v>4240</v>
      </c>
      <c r="B4140" s="4" t="str">
        <f t="shared" si="980"/>
        <v>2023-05-02</v>
      </c>
      <c r="C4140" s="3">
        <v>45048</v>
      </c>
      <c r="E4140" s="4" t="str">
        <f t="shared" si="981"/>
        <v>78.0;36.0;48.0;89.0</v>
      </c>
      <c r="F4140" s="4" t="str">
        <f t="shared" si="982"/>
        <v>78.0;36.0</v>
      </c>
      <c r="G4140" s="4" t="str">
        <f t="shared" si="983"/>
        <v>78.0</v>
      </c>
      <c r="H4140" s="4" t="str">
        <f t="shared" si="984"/>
        <v>36.0</v>
      </c>
      <c r="I4140" s="4" t="str">
        <f t="shared" si="985"/>
        <v>48.0;89.0</v>
      </c>
      <c r="J4140" s="4" t="str">
        <f t="shared" si="986"/>
        <v>48.0</v>
      </c>
      <c r="K4140" s="4" t="str">
        <f t="shared" si="987"/>
        <v>89.0</v>
      </c>
      <c r="L4140" s="4">
        <f t="shared" si="979"/>
        <v>78</v>
      </c>
      <c r="M4140" s="4">
        <f t="shared" si="979"/>
        <v>36</v>
      </c>
      <c r="N4140" s="10">
        <f t="shared" si="989"/>
        <v>1.1666666666666665</v>
      </c>
      <c r="O4140" s="4">
        <f t="shared" si="988"/>
        <v>48</v>
      </c>
      <c r="P4140" s="4">
        <f t="shared" si="988"/>
        <v>89</v>
      </c>
      <c r="Q4140" s="4">
        <f t="shared" si="990"/>
        <v>41</v>
      </c>
      <c r="R4140" s="11"/>
    </row>
    <row r="4141" spans="1:18" x14ac:dyDescent="0.2">
      <c r="A4141" s="1" t="s">
        <v>4241</v>
      </c>
      <c r="B4141" s="4" t="str">
        <f t="shared" si="980"/>
        <v>2023-05-03</v>
      </c>
      <c r="C4141" s="3">
        <v>45049</v>
      </c>
      <c r="E4141" s="4" t="str">
        <f t="shared" si="981"/>
        <v>78.0;36.0;49.0;89.0</v>
      </c>
      <c r="F4141" s="4" t="str">
        <f t="shared" si="982"/>
        <v>78.0;36.0</v>
      </c>
      <c r="G4141" s="4" t="str">
        <f t="shared" si="983"/>
        <v>78.0</v>
      </c>
      <c r="H4141" s="4" t="str">
        <f t="shared" si="984"/>
        <v>36.0</v>
      </c>
      <c r="I4141" s="4" t="str">
        <f t="shared" si="985"/>
        <v>49.0;89.0</v>
      </c>
      <c r="J4141" s="4" t="str">
        <f t="shared" si="986"/>
        <v>49.0</v>
      </c>
      <c r="K4141" s="4" t="str">
        <f t="shared" si="987"/>
        <v>89.0</v>
      </c>
      <c r="L4141" s="4">
        <f t="shared" si="979"/>
        <v>78</v>
      </c>
      <c r="M4141" s="4">
        <f t="shared" si="979"/>
        <v>36</v>
      </c>
      <c r="N4141" s="10">
        <f t="shared" si="989"/>
        <v>1.1666666666666665</v>
      </c>
      <c r="O4141" s="4">
        <f t="shared" si="988"/>
        <v>49</v>
      </c>
      <c r="P4141" s="4">
        <f t="shared" si="988"/>
        <v>89</v>
      </c>
      <c r="Q4141" s="4">
        <f t="shared" si="990"/>
        <v>40</v>
      </c>
      <c r="R4141" s="11"/>
    </row>
    <row r="4142" spans="1:18" x14ac:dyDescent="0.2">
      <c r="A4142" s="1" t="s">
        <v>4242</v>
      </c>
      <c r="B4142" s="4" t="str">
        <f t="shared" si="980"/>
        <v>2023-05-04</v>
      </c>
      <c r="C4142" s="3">
        <v>45050</v>
      </c>
      <c r="E4142" s="4" t="str">
        <f t="shared" si="981"/>
        <v>78.0;35.0;51.0;88.0</v>
      </c>
      <c r="F4142" s="4" t="str">
        <f t="shared" si="982"/>
        <v>78.0;35.0</v>
      </c>
      <c r="G4142" s="4" t="str">
        <f t="shared" si="983"/>
        <v>78.0</v>
      </c>
      <c r="H4142" s="4" t="str">
        <f t="shared" si="984"/>
        <v>35.0</v>
      </c>
      <c r="I4142" s="4" t="str">
        <f t="shared" si="985"/>
        <v>51.0;88.0</v>
      </c>
      <c r="J4142" s="4" t="str">
        <f t="shared" si="986"/>
        <v>51.0</v>
      </c>
      <c r="K4142" s="4" t="str">
        <f t="shared" si="987"/>
        <v>88.0</v>
      </c>
      <c r="L4142" s="4">
        <f t="shared" si="979"/>
        <v>78</v>
      </c>
      <c r="M4142" s="4">
        <f t="shared" si="979"/>
        <v>35</v>
      </c>
      <c r="N4142" s="10">
        <f t="shared" si="989"/>
        <v>1.2285714285714286</v>
      </c>
      <c r="O4142" s="4">
        <f t="shared" si="988"/>
        <v>51</v>
      </c>
      <c r="P4142" s="4">
        <f t="shared" si="988"/>
        <v>88</v>
      </c>
      <c r="Q4142" s="4">
        <f t="shared" si="990"/>
        <v>37</v>
      </c>
      <c r="R4142" s="11"/>
    </row>
    <row r="4143" spans="1:18" x14ac:dyDescent="0.2">
      <c r="A4143" s="1" t="s">
        <v>4243</v>
      </c>
      <c r="B4143" s="4" t="str">
        <f t="shared" si="980"/>
        <v>2023-05-05</v>
      </c>
      <c r="C4143" s="3">
        <v>45051</v>
      </c>
      <c r="E4143" s="4" t="str">
        <f t="shared" si="981"/>
        <v>78.0;35.0;51.0;88.0</v>
      </c>
      <c r="F4143" s="4" t="str">
        <f t="shared" si="982"/>
        <v>78.0;35.0</v>
      </c>
      <c r="G4143" s="4" t="str">
        <f t="shared" si="983"/>
        <v>78.0</v>
      </c>
      <c r="H4143" s="4" t="str">
        <f t="shared" si="984"/>
        <v>35.0</v>
      </c>
      <c r="I4143" s="4" t="str">
        <f t="shared" si="985"/>
        <v>51.0;88.0</v>
      </c>
      <c r="J4143" s="4" t="str">
        <f t="shared" si="986"/>
        <v>51.0</v>
      </c>
      <c r="K4143" s="4" t="str">
        <f t="shared" si="987"/>
        <v>88.0</v>
      </c>
      <c r="L4143" s="4">
        <f t="shared" si="979"/>
        <v>78</v>
      </c>
      <c r="M4143" s="4">
        <f t="shared" si="979"/>
        <v>35</v>
      </c>
      <c r="N4143" s="10">
        <f t="shared" si="989"/>
        <v>1.2285714285714286</v>
      </c>
      <c r="O4143" s="4">
        <f t="shared" si="988"/>
        <v>51</v>
      </c>
      <c r="P4143" s="4">
        <f t="shared" si="988"/>
        <v>88</v>
      </c>
      <c r="Q4143" s="4">
        <f t="shared" si="990"/>
        <v>37</v>
      </c>
      <c r="R4143" s="11"/>
    </row>
    <row r="4144" spans="1:18" x14ac:dyDescent="0.2">
      <c r="A4144" s="1" t="s">
        <v>4244</v>
      </c>
      <c r="B4144" s="4" t="str">
        <f t="shared" si="980"/>
        <v>2023-05-06</v>
      </c>
      <c r="C4144" s="3">
        <v>45052</v>
      </c>
      <c r="E4144" s="4" t="str">
        <f t="shared" si="981"/>
        <v>78.0;34.0;52.0;87.0</v>
      </c>
      <c r="F4144" s="4" t="str">
        <f t="shared" si="982"/>
        <v>78.0;34.0</v>
      </c>
      <c r="G4144" s="4" t="str">
        <f t="shared" si="983"/>
        <v>78.0</v>
      </c>
      <c r="H4144" s="4" t="str">
        <f t="shared" si="984"/>
        <v>34.0</v>
      </c>
      <c r="I4144" s="4" t="str">
        <f t="shared" si="985"/>
        <v>52.0;87.0</v>
      </c>
      <c r="J4144" s="4" t="str">
        <f t="shared" si="986"/>
        <v>52.0</v>
      </c>
      <c r="K4144" s="4" t="str">
        <f t="shared" si="987"/>
        <v>87.0</v>
      </c>
      <c r="L4144" s="4">
        <f t="shared" si="979"/>
        <v>78</v>
      </c>
      <c r="M4144" s="4">
        <f t="shared" si="979"/>
        <v>34</v>
      </c>
      <c r="N4144" s="10">
        <f t="shared" si="989"/>
        <v>1.2941176470588234</v>
      </c>
      <c r="O4144" s="4">
        <f t="shared" si="988"/>
        <v>52</v>
      </c>
      <c r="P4144" s="4">
        <f t="shared" si="988"/>
        <v>87</v>
      </c>
      <c r="Q4144" s="4">
        <f t="shared" si="990"/>
        <v>35</v>
      </c>
      <c r="R4144" s="11"/>
    </row>
    <row r="4145" spans="1:18" x14ac:dyDescent="0.2">
      <c r="A4145" s="1" t="s">
        <v>4245</v>
      </c>
      <c r="B4145" s="4" t="str">
        <f t="shared" si="980"/>
        <v>2023-05-07</v>
      </c>
      <c r="C4145" s="3">
        <v>45053</v>
      </c>
      <c r="E4145" s="4" t="str">
        <f t="shared" si="981"/>
        <v>78.0;34.0;52.0;88.0</v>
      </c>
      <c r="F4145" s="4" t="str">
        <f t="shared" si="982"/>
        <v>78.0;34.0</v>
      </c>
      <c r="G4145" s="4" t="str">
        <f t="shared" si="983"/>
        <v>78.0</v>
      </c>
      <c r="H4145" s="4" t="str">
        <f t="shared" si="984"/>
        <v>34.0</v>
      </c>
      <c r="I4145" s="4" t="str">
        <f t="shared" si="985"/>
        <v>52.0;88.0</v>
      </c>
      <c r="J4145" s="4" t="str">
        <f t="shared" si="986"/>
        <v>52.0</v>
      </c>
      <c r="K4145" s="4" t="str">
        <f t="shared" si="987"/>
        <v>88.0</v>
      </c>
      <c r="L4145" s="4">
        <f t="shared" ref="L4145:M4208" si="991">VALUE(G4145)</f>
        <v>78</v>
      </c>
      <c r="M4145" s="4">
        <f t="shared" si="991"/>
        <v>34</v>
      </c>
      <c r="N4145" s="10">
        <f t="shared" si="989"/>
        <v>1.2941176470588234</v>
      </c>
      <c r="O4145" s="4">
        <f t="shared" si="988"/>
        <v>52</v>
      </c>
      <c r="P4145" s="4">
        <f t="shared" si="988"/>
        <v>88</v>
      </c>
      <c r="Q4145" s="4">
        <f t="shared" si="990"/>
        <v>36</v>
      </c>
      <c r="R4145" s="11"/>
    </row>
    <row r="4146" spans="1:18" x14ac:dyDescent="0.2">
      <c r="A4146" s="1" t="s">
        <v>4246</v>
      </c>
      <c r="B4146" s="4" t="str">
        <f t="shared" si="980"/>
        <v>2023-05-08</v>
      </c>
      <c r="C4146" s="3">
        <v>45054</v>
      </c>
      <c r="E4146" s="4" t="str">
        <f t="shared" si="981"/>
        <v>78.0;34.0;53.0;90.0</v>
      </c>
      <c r="F4146" s="4" t="str">
        <f t="shared" si="982"/>
        <v>78.0;34.0</v>
      </c>
      <c r="G4146" s="4" t="str">
        <f t="shared" si="983"/>
        <v>78.0</v>
      </c>
      <c r="H4146" s="4" t="str">
        <f t="shared" si="984"/>
        <v>34.0</v>
      </c>
      <c r="I4146" s="4" t="str">
        <f t="shared" si="985"/>
        <v>53.0;90.0</v>
      </c>
      <c r="J4146" s="4" t="str">
        <f t="shared" si="986"/>
        <v>53.0</v>
      </c>
      <c r="K4146" s="4" t="str">
        <f t="shared" si="987"/>
        <v>90.0</v>
      </c>
      <c r="L4146" s="4">
        <f t="shared" si="991"/>
        <v>78</v>
      </c>
      <c r="M4146" s="4">
        <f t="shared" si="991"/>
        <v>34</v>
      </c>
      <c r="N4146" s="10">
        <f t="shared" si="989"/>
        <v>1.2941176470588234</v>
      </c>
      <c r="O4146" s="4">
        <f t="shared" si="988"/>
        <v>53</v>
      </c>
      <c r="P4146" s="4">
        <f t="shared" si="988"/>
        <v>90</v>
      </c>
      <c r="Q4146" s="4">
        <f t="shared" si="990"/>
        <v>37</v>
      </c>
      <c r="R4146" s="11"/>
    </row>
    <row r="4147" spans="1:18" x14ac:dyDescent="0.2">
      <c r="A4147" s="1" t="s">
        <v>4247</v>
      </c>
      <c r="B4147" s="4" t="str">
        <f t="shared" si="980"/>
        <v>2023-05-09</v>
      </c>
      <c r="C4147" s="3">
        <v>45055</v>
      </c>
      <c r="E4147" s="4" t="str">
        <f t="shared" si="981"/>
        <v>78.0;34.0;54.0;90.0</v>
      </c>
      <c r="F4147" s="4" t="str">
        <f t="shared" si="982"/>
        <v>78.0;34.0</v>
      </c>
      <c r="G4147" s="4" t="str">
        <f t="shared" si="983"/>
        <v>78.0</v>
      </c>
      <c r="H4147" s="4" t="str">
        <f t="shared" si="984"/>
        <v>34.0</v>
      </c>
      <c r="I4147" s="4" t="str">
        <f t="shared" si="985"/>
        <v>54.0;90.0</v>
      </c>
      <c r="J4147" s="4" t="str">
        <f t="shared" si="986"/>
        <v>54.0</v>
      </c>
      <c r="K4147" s="4" t="str">
        <f t="shared" si="987"/>
        <v>90.0</v>
      </c>
      <c r="L4147" s="4">
        <f t="shared" si="991"/>
        <v>78</v>
      </c>
      <c r="M4147" s="4">
        <f t="shared" si="991"/>
        <v>34</v>
      </c>
      <c r="N4147" s="10">
        <f t="shared" si="989"/>
        <v>1.2941176470588234</v>
      </c>
      <c r="O4147" s="4">
        <f t="shared" si="988"/>
        <v>54</v>
      </c>
      <c r="P4147" s="4">
        <f t="shared" si="988"/>
        <v>90</v>
      </c>
      <c r="Q4147" s="4">
        <f t="shared" si="990"/>
        <v>36</v>
      </c>
      <c r="R4147" s="11"/>
    </row>
    <row r="4148" spans="1:18" x14ac:dyDescent="0.2">
      <c r="A4148" s="1" t="s">
        <v>4248</v>
      </c>
      <c r="B4148" s="4" t="str">
        <f t="shared" si="980"/>
        <v>2023-05-10</v>
      </c>
      <c r="C4148" s="3">
        <v>45056</v>
      </c>
      <c r="E4148" s="4" t="str">
        <f t="shared" si="981"/>
        <v>78.0;34.0;55.0;90.0</v>
      </c>
      <c r="F4148" s="4" t="str">
        <f t="shared" si="982"/>
        <v>78.0;34.0</v>
      </c>
      <c r="G4148" s="4" t="str">
        <f t="shared" si="983"/>
        <v>78.0</v>
      </c>
      <c r="H4148" s="4" t="str">
        <f t="shared" si="984"/>
        <v>34.0</v>
      </c>
      <c r="I4148" s="4" t="str">
        <f t="shared" si="985"/>
        <v>55.0;90.0</v>
      </c>
      <c r="J4148" s="4" t="str">
        <f t="shared" si="986"/>
        <v>55.0</v>
      </c>
      <c r="K4148" s="4" t="str">
        <f t="shared" si="987"/>
        <v>90.0</v>
      </c>
      <c r="L4148" s="4">
        <f t="shared" si="991"/>
        <v>78</v>
      </c>
      <c r="M4148" s="4">
        <f t="shared" si="991"/>
        <v>34</v>
      </c>
      <c r="N4148" s="10">
        <f t="shared" si="989"/>
        <v>1.2941176470588234</v>
      </c>
      <c r="O4148" s="4">
        <f t="shared" si="988"/>
        <v>55</v>
      </c>
      <c r="P4148" s="4">
        <f t="shared" si="988"/>
        <v>90</v>
      </c>
      <c r="Q4148" s="4">
        <f t="shared" si="990"/>
        <v>35</v>
      </c>
      <c r="R4148" s="11"/>
    </row>
    <row r="4149" spans="1:18" x14ac:dyDescent="0.2">
      <c r="A4149" s="1" t="s">
        <v>4249</v>
      </c>
      <c r="B4149" s="4" t="str">
        <f t="shared" si="980"/>
        <v>2023-05-11</v>
      </c>
      <c r="C4149" s="3">
        <v>45057</v>
      </c>
      <c r="E4149" s="4" t="str">
        <f t="shared" si="981"/>
        <v>78.0;34.0;55.0;91.0</v>
      </c>
      <c r="F4149" s="4" t="str">
        <f t="shared" si="982"/>
        <v>78.0;34.0</v>
      </c>
      <c r="G4149" s="4" t="str">
        <f t="shared" si="983"/>
        <v>78.0</v>
      </c>
      <c r="H4149" s="4" t="str">
        <f t="shared" si="984"/>
        <v>34.0</v>
      </c>
      <c r="I4149" s="4" t="str">
        <f t="shared" si="985"/>
        <v>55.0;91.0</v>
      </c>
      <c r="J4149" s="4" t="str">
        <f t="shared" si="986"/>
        <v>55.0</v>
      </c>
      <c r="K4149" s="4" t="str">
        <f t="shared" si="987"/>
        <v>91.0</v>
      </c>
      <c r="L4149" s="4">
        <f t="shared" si="991"/>
        <v>78</v>
      </c>
      <c r="M4149" s="4">
        <f t="shared" si="991"/>
        <v>34</v>
      </c>
      <c r="N4149" s="10">
        <f t="shared" si="989"/>
        <v>1.2941176470588234</v>
      </c>
      <c r="O4149" s="4">
        <f t="shared" si="988"/>
        <v>55</v>
      </c>
      <c r="P4149" s="4">
        <f t="shared" si="988"/>
        <v>91</v>
      </c>
      <c r="Q4149" s="4">
        <f t="shared" si="990"/>
        <v>36</v>
      </c>
      <c r="R4149" s="11"/>
    </row>
    <row r="4150" spans="1:18" x14ac:dyDescent="0.2">
      <c r="A4150" s="1" t="s">
        <v>4250</v>
      </c>
      <c r="B4150" s="4" t="str">
        <f t="shared" si="980"/>
        <v>2023-05-12</v>
      </c>
      <c r="C4150" s="3">
        <v>45058</v>
      </c>
      <c r="E4150" s="4" t="str">
        <f t="shared" si="981"/>
        <v>78.0;34.0;55.0;91.0</v>
      </c>
      <c r="F4150" s="4" t="str">
        <f t="shared" si="982"/>
        <v>78.0;34.0</v>
      </c>
      <c r="G4150" s="4" t="str">
        <f t="shared" si="983"/>
        <v>78.0</v>
      </c>
      <c r="H4150" s="4" t="str">
        <f t="shared" si="984"/>
        <v>34.0</v>
      </c>
      <c r="I4150" s="4" t="str">
        <f t="shared" si="985"/>
        <v>55.0;91.0</v>
      </c>
      <c r="J4150" s="4" t="str">
        <f t="shared" si="986"/>
        <v>55.0</v>
      </c>
      <c r="K4150" s="4" t="str">
        <f t="shared" si="987"/>
        <v>91.0</v>
      </c>
      <c r="L4150" s="4">
        <f t="shared" si="991"/>
        <v>78</v>
      </c>
      <c r="M4150" s="4">
        <f t="shared" si="991"/>
        <v>34</v>
      </c>
      <c r="N4150" s="10">
        <f t="shared" si="989"/>
        <v>1.2941176470588234</v>
      </c>
      <c r="O4150" s="4">
        <f t="shared" si="988"/>
        <v>55</v>
      </c>
      <c r="P4150" s="4">
        <f t="shared" si="988"/>
        <v>91</v>
      </c>
      <c r="Q4150" s="4">
        <f t="shared" si="990"/>
        <v>36</v>
      </c>
      <c r="R4150" s="11"/>
    </row>
    <row r="4151" spans="1:18" x14ac:dyDescent="0.2">
      <c r="A4151" s="1" t="s">
        <v>4251</v>
      </c>
      <c r="B4151" s="4" t="str">
        <f t="shared" si="980"/>
        <v>2023-05-13</v>
      </c>
      <c r="C4151" s="3">
        <v>45059</v>
      </c>
      <c r="E4151" s="4" t="str">
        <f t="shared" si="981"/>
        <v>78.0;34.0;55.0;91.0</v>
      </c>
      <c r="F4151" s="4" t="str">
        <f t="shared" si="982"/>
        <v>78.0;34.0</v>
      </c>
      <c r="G4151" s="4" t="str">
        <f t="shared" si="983"/>
        <v>78.0</v>
      </c>
      <c r="H4151" s="4" t="str">
        <f t="shared" si="984"/>
        <v>34.0</v>
      </c>
      <c r="I4151" s="4" t="str">
        <f t="shared" si="985"/>
        <v>55.0;91.0</v>
      </c>
      <c r="J4151" s="4" t="str">
        <f t="shared" si="986"/>
        <v>55.0</v>
      </c>
      <c r="K4151" s="4" t="str">
        <f t="shared" si="987"/>
        <v>91.0</v>
      </c>
      <c r="L4151" s="4">
        <f t="shared" si="991"/>
        <v>78</v>
      </c>
      <c r="M4151" s="4">
        <f t="shared" si="991"/>
        <v>34</v>
      </c>
      <c r="N4151" s="10">
        <f t="shared" si="989"/>
        <v>1.2941176470588234</v>
      </c>
      <c r="O4151" s="4">
        <f t="shared" si="988"/>
        <v>55</v>
      </c>
      <c r="P4151" s="4">
        <f t="shared" si="988"/>
        <v>91</v>
      </c>
      <c r="Q4151" s="4">
        <f t="shared" si="990"/>
        <v>36</v>
      </c>
      <c r="R4151" s="11"/>
    </row>
    <row r="4152" spans="1:18" x14ac:dyDescent="0.2">
      <c r="A4152" s="1" t="s">
        <v>4252</v>
      </c>
      <c r="B4152" s="4" t="str">
        <f t="shared" si="980"/>
        <v>2023-05-14</v>
      </c>
      <c r="C4152" s="3">
        <v>45060</v>
      </c>
      <c r="E4152" s="4" t="str">
        <f t="shared" si="981"/>
        <v>78.0;34.0;55.0;91.0</v>
      </c>
      <c r="F4152" s="4" t="str">
        <f t="shared" si="982"/>
        <v>78.0;34.0</v>
      </c>
      <c r="G4152" s="4" t="str">
        <f t="shared" si="983"/>
        <v>78.0</v>
      </c>
      <c r="H4152" s="4" t="str">
        <f t="shared" si="984"/>
        <v>34.0</v>
      </c>
      <c r="I4152" s="4" t="str">
        <f t="shared" si="985"/>
        <v>55.0;91.0</v>
      </c>
      <c r="J4152" s="4" t="str">
        <f t="shared" si="986"/>
        <v>55.0</v>
      </c>
      <c r="K4152" s="4" t="str">
        <f t="shared" si="987"/>
        <v>91.0</v>
      </c>
      <c r="L4152" s="4">
        <f t="shared" si="991"/>
        <v>78</v>
      </c>
      <c r="M4152" s="4">
        <f t="shared" si="991"/>
        <v>34</v>
      </c>
      <c r="N4152" s="10">
        <f t="shared" si="989"/>
        <v>1.2941176470588234</v>
      </c>
      <c r="O4152" s="4">
        <f t="shared" si="988"/>
        <v>55</v>
      </c>
      <c r="P4152" s="4">
        <f t="shared" si="988"/>
        <v>91</v>
      </c>
      <c r="Q4152" s="4">
        <f t="shared" si="990"/>
        <v>36</v>
      </c>
      <c r="R4152" s="11"/>
    </row>
    <row r="4153" spans="1:18" x14ac:dyDescent="0.2">
      <c r="A4153" s="1" t="s">
        <v>4253</v>
      </c>
      <c r="B4153" s="4" t="str">
        <f t="shared" si="980"/>
        <v>2023-05-15</v>
      </c>
      <c r="C4153" s="3">
        <v>45061</v>
      </c>
      <c r="E4153" s="4" t="str">
        <f t="shared" si="981"/>
        <v>78.0;34.0;55.0;91.0</v>
      </c>
      <c r="F4153" s="4" t="str">
        <f t="shared" si="982"/>
        <v>78.0;34.0</v>
      </c>
      <c r="G4153" s="4" t="str">
        <f t="shared" si="983"/>
        <v>78.0</v>
      </c>
      <c r="H4153" s="4" t="str">
        <f t="shared" si="984"/>
        <v>34.0</v>
      </c>
      <c r="I4153" s="4" t="str">
        <f t="shared" si="985"/>
        <v>55.0;91.0</v>
      </c>
      <c r="J4153" s="4" t="str">
        <f t="shared" si="986"/>
        <v>55.0</v>
      </c>
      <c r="K4153" s="4" t="str">
        <f t="shared" si="987"/>
        <v>91.0</v>
      </c>
      <c r="L4153" s="4">
        <f t="shared" si="991"/>
        <v>78</v>
      </c>
      <c r="M4153" s="4">
        <f t="shared" si="991"/>
        <v>34</v>
      </c>
      <c r="N4153" s="10">
        <f t="shared" si="989"/>
        <v>1.2941176470588234</v>
      </c>
      <c r="O4153" s="4">
        <f t="shared" si="988"/>
        <v>55</v>
      </c>
      <c r="P4153" s="4">
        <f t="shared" si="988"/>
        <v>91</v>
      </c>
      <c r="Q4153" s="4">
        <f t="shared" si="990"/>
        <v>36</v>
      </c>
      <c r="R4153" s="11"/>
    </row>
    <row r="4154" spans="1:18" x14ac:dyDescent="0.2">
      <c r="A4154" s="1" t="s">
        <v>4254</v>
      </c>
      <c r="B4154" s="4" t="str">
        <f t="shared" si="980"/>
        <v>2023-05-16</v>
      </c>
      <c r="C4154" s="3">
        <v>45062</v>
      </c>
      <c r="E4154" s="4" t="str">
        <f t="shared" si="981"/>
        <v>78.0;34.0;55.0;91.0</v>
      </c>
      <c r="F4154" s="4" t="str">
        <f t="shared" si="982"/>
        <v>78.0;34.0</v>
      </c>
      <c r="G4154" s="4" t="str">
        <f t="shared" si="983"/>
        <v>78.0</v>
      </c>
      <c r="H4154" s="4" t="str">
        <f t="shared" si="984"/>
        <v>34.0</v>
      </c>
      <c r="I4154" s="4" t="str">
        <f t="shared" si="985"/>
        <v>55.0;91.0</v>
      </c>
      <c r="J4154" s="4" t="str">
        <f t="shared" si="986"/>
        <v>55.0</v>
      </c>
      <c r="K4154" s="4" t="str">
        <f t="shared" si="987"/>
        <v>91.0</v>
      </c>
      <c r="L4154" s="4">
        <f t="shared" si="991"/>
        <v>78</v>
      </c>
      <c r="M4154" s="4">
        <f t="shared" si="991"/>
        <v>34</v>
      </c>
      <c r="N4154" s="10">
        <f t="shared" si="989"/>
        <v>1.2941176470588234</v>
      </c>
      <c r="O4154" s="4">
        <f t="shared" si="988"/>
        <v>55</v>
      </c>
      <c r="P4154" s="4">
        <f t="shared" si="988"/>
        <v>91</v>
      </c>
      <c r="Q4154" s="4">
        <f t="shared" si="990"/>
        <v>36</v>
      </c>
      <c r="R4154" s="11"/>
    </row>
    <row r="4155" spans="1:18" x14ac:dyDescent="0.2">
      <c r="A4155" s="1" t="s">
        <v>4255</v>
      </c>
      <c r="B4155" s="4" t="str">
        <f t="shared" si="980"/>
        <v>2023-05-17</v>
      </c>
      <c r="C4155" s="3">
        <v>45063</v>
      </c>
      <c r="E4155" s="4" t="str">
        <f t="shared" si="981"/>
        <v>78.0;34.0;55.0;91.0</v>
      </c>
      <c r="F4155" s="4" t="str">
        <f t="shared" si="982"/>
        <v>78.0;34.0</v>
      </c>
      <c r="G4155" s="4" t="str">
        <f t="shared" si="983"/>
        <v>78.0</v>
      </c>
      <c r="H4155" s="4" t="str">
        <f t="shared" si="984"/>
        <v>34.0</v>
      </c>
      <c r="I4155" s="4" t="str">
        <f t="shared" si="985"/>
        <v>55.0;91.0</v>
      </c>
      <c r="J4155" s="4" t="str">
        <f t="shared" si="986"/>
        <v>55.0</v>
      </c>
      <c r="K4155" s="4" t="str">
        <f t="shared" si="987"/>
        <v>91.0</v>
      </c>
      <c r="L4155" s="4">
        <f t="shared" si="991"/>
        <v>78</v>
      </c>
      <c r="M4155" s="4">
        <f t="shared" si="991"/>
        <v>34</v>
      </c>
      <c r="N4155" s="10">
        <f t="shared" si="989"/>
        <v>1.2941176470588234</v>
      </c>
      <c r="O4155" s="4">
        <f t="shared" si="988"/>
        <v>55</v>
      </c>
      <c r="P4155" s="4">
        <f t="shared" si="988"/>
        <v>91</v>
      </c>
      <c r="Q4155" s="4">
        <f t="shared" si="990"/>
        <v>36</v>
      </c>
      <c r="R4155" s="11"/>
    </row>
    <row r="4156" spans="1:18" x14ac:dyDescent="0.2">
      <c r="A4156" s="1" t="s">
        <v>4256</v>
      </c>
      <c r="B4156" s="4" t="str">
        <f t="shared" si="980"/>
        <v>2023-05-18</v>
      </c>
      <c r="C4156" s="3">
        <v>45064</v>
      </c>
      <c r="E4156" s="4" t="str">
        <f t="shared" si="981"/>
        <v>78.0;34.0;55.0;91.0</v>
      </c>
      <c r="F4156" s="4" t="str">
        <f t="shared" si="982"/>
        <v>78.0;34.0</v>
      </c>
      <c r="G4156" s="4" t="str">
        <f t="shared" si="983"/>
        <v>78.0</v>
      </c>
      <c r="H4156" s="4" t="str">
        <f t="shared" si="984"/>
        <v>34.0</v>
      </c>
      <c r="I4156" s="4" t="str">
        <f t="shared" si="985"/>
        <v>55.0;91.0</v>
      </c>
      <c r="J4156" s="4" t="str">
        <f t="shared" si="986"/>
        <v>55.0</v>
      </c>
      <c r="K4156" s="4" t="str">
        <f t="shared" si="987"/>
        <v>91.0</v>
      </c>
      <c r="L4156" s="4">
        <f t="shared" si="991"/>
        <v>78</v>
      </c>
      <c r="M4156" s="4">
        <f t="shared" si="991"/>
        <v>34</v>
      </c>
      <c r="N4156" s="10">
        <f t="shared" si="989"/>
        <v>1.2941176470588234</v>
      </c>
      <c r="O4156" s="4">
        <f t="shared" si="988"/>
        <v>55</v>
      </c>
      <c r="P4156" s="4">
        <f t="shared" si="988"/>
        <v>91</v>
      </c>
      <c r="Q4156" s="4">
        <f t="shared" si="990"/>
        <v>36</v>
      </c>
      <c r="R4156" s="11"/>
    </row>
    <row r="4157" spans="1:18" x14ac:dyDescent="0.2">
      <c r="A4157" s="1" t="s">
        <v>4257</v>
      </c>
      <c r="B4157" s="4" t="str">
        <f t="shared" si="980"/>
        <v>2023-05-19</v>
      </c>
      <c r="C4157" s="3">
        <v>45065</v>
      </c>
      <c r="E4157" s="4" t="str">
        <f t="shared" si="981"/>
        <v>78.0;34.0;55.0;91.0</v>
      </c>
      <c r="F4157" s="4" t="str">
        <f t="shared" si="982"/>
        <v>78.0;34.0</v>
      </c>
      <c r="G4157" s="4" t="str">
        <f t="shared" si="983"/>
        <v>78.0</v>
      </c>
      <c r="H4157" s="4" t="str">
        <f t="shared" si="984"/>
        <v>34.0</v>
      </c>
      <c r="I4157" s="4" t="str">
        <f t="shared" si="985"/>
        <v>55.0;91.0</v>
      </c>
      <c r="J4157" s="4" t="str">
        <f t="shared" si="986"/>
        <v>55.0</v>
      </c>
      <c r="K4157" s="4" t="str">
        <f t="shared" si="987"/>
        <v>91.0</v>
      </c>
      <c r="L4157" s="4">
        <f t="shared" si="991"/>
        <v>78</v>
      </c>
      <c r="M4157" s="4">
        <f t="shared" si="991"/>
        <v>34</v>
      </c>
      <c r="N4157" s="10">
        <f t="shared" si="989"/>
        <v>1.2941176470588234</v>
      </c>
      <c r="O4157" s="4">
        <f t="shared" si="988"/>
        <v>55</v>
      </c>
      <c r="P4157" s="4">
        <f t="shared" si="988"/>
        <v>91</v>
      </c>
      <c r="Q4157" s="4">
        <f t="shared" si="990"/>
        <v>36</v>
      </c>
      <c r="R4157" s="11"/>
    </row>
    <row r="4158" spans="1:18" x14ac:dyDescent="0.2">
      <c r="A4158" s="1" t="s">
        <v>4258</v>
      </c>
      <c r="B4158" s="4" t="str">
        <f t="shared" si="980"/>
        <v>2023-05-20</v>
      </c>
      <c r="C4158" s="3">
        <v>45066</v>
      </c>
      <c r="E4158" s="4" t="str">
        <f t="shared" si="981"/>
        <v>78.0;33.0;55.0;91.0</v>
      </c>
      <c r="F4158" s="4" t="str">
        <f t="shared" si="982"/>
        <v>78.0;33.0</v>
      </c>
      <c r="G4158" s="4" t="str">
        <f t="shared" si="983"/>
        <v>78.0</v>
      </c>
      <c r="H4158" s="4" t="str">
        <f t="shared" si="984"/>
        <v>33.0</v>
      </c>
      <c r="I4158" s="4" t="str">
        <f t="shared" si="985"/>
        <v>55.0;91.0</v>
      </c>
      <c r="J4158" s="4" t="str">
        <f t="shared" si="986"/>
        <v>55.0</v>
      </c>
      <c r="K4158" s="4" t="str">
        <f t="shared" si="987"/>
        <v>91.0</v>
      </c>
      <c r="L4158" s="4">
        <f t="shared" si="991"/>
        <v>78</v>
      </c>
      <c r="M4158" s="4">
        <f t="shared" si="991"/>
        <v>33</v>
      </c>
      <c r="N4158" s="10">
        <f t="shared" si="989"/>
        <v>1.3636363636363638</v>
      </c>
      <c r="O4158" s="4">
        <f t="shared" si="988"/>
        <v>55</v>
      </c>
      <c r="P4158" s="4">
        <f t="shared" si="988"/>
        <v>91</v>
      </c>
      <c r="Q4158" s="4">
        <f t="shared" si="990"/>
        <v>36</v>
      </c>
      <c r="R4158" s="11"/>
    </row>
    <row r="4159" spans="1:18" x14ac:dyDescent="0.2">
      <c r="A4159" s="1" t="s">
        <v>4259</v>
      </c>
      <c r="B4159" s="4" t="str">
        <f t="shared" si="980"/>
        <v>2023-05-21</v>
      </c>
      <c r="C4159" s="3">
        <v>45067</v>
      </c>
      <c r="E4159" s="4" t="str">
        <f t="shared" si="981"/>
        <v>78.0;33.0;55.0;90.0</v>
      </c>
      <c r="F4159" s="4" t="str">
        <f t="shared" si="982"/>
        <v>78.0;33.0</v>
      </c>
      <c r="G4159" s="4" t="str">
        <f t="shared" si="983"/>
        <v>78.0</v>
      </c>
      <c r="H4159" s="4" t="str">
        <f t="shared" si="984"/>
        <v>33.0</v>
      </c>
      <c r="I4159" s="4" t="str">
        <f t="shared" si="985"/>
        <v>55.0;90.0</v>
      </c>
      <c r="J4159" s="4" t="str">
        <f t="shared" si="986"/>
        <v>55.0</v>
      </c>
      <c r="K4159" s="4" t="str">
        <f t="shared" si="987"/>
        <v>90.0</v>
      </c>
      <c r="L4159" s="4">
        <f t="shared" si="991"/>
        <v>78</v>
      </c>
      <c r="M4159" s="4">
        <f t="shared" si="991"/>
        <v>33</v>
      </c>
      <c r="N4159" s="10">
        <f t="shared" si="989"/>
        <v>1.3636363636363638</v>
      </c>
      <c r="O4159" s="4">
        <f t="shared" si="988"/>
        <v>55</v>
      </c>
      <c r="P4159" s="4">
        <f t="shared" si="988"/>
        <v>90</v>
      </c>
      <c r="Q4159" s="4">
        <f t="shared" si="990"/>
        <v>35</v>
      </c>
      <c r="R4159" s="11"/>
    </row>
    <row r="4160" spans="1:18" x14ac:dyDescent="0.2">
      <c r="A4160" s="1" t="s">
        <v>4260</v>
      </c>
      <c r="B4160" s="4" t="str">
        <f t="shared" si="980"/>
        <v>2023-05-22</v>
      </c>
      <c r="C4160" s="3">
        <v>45068</v>
      </c>
      <c r="E4160" s="4" t="str">
        <f t="shared" si="981"/>
        <v>77.0;33.0;55.0;91.0</v>
      </c>
      <c r="F4160" s="4" t="str">
        <f t="shared" si="982"/>
        <v>77.0;33.0</v>
      </c>
      <c r="G4160" s="4" t="str">
        <f t="shared" si="983"/>
        <v>77.0</v>
      </c>
      <c r="H4160" s="4" t="str">
        <f t="shared" si="984"/>
        <v>33.0</v>
      </c>
      <c r="I4160" s="4" t="str">
        <f t="shared" si="985"/>
        <v>55.0;91.0</v>
      </c>
      <c r="J4160" s="4" t="str">
        <f t="shared" si="986"/>
        <v>55.0</v>
      </c>
      <c r="K4160" s="4" t="str">
        <f t="shared" si="987"/>
        <v>91.0</v>
      </c>
      <c r="L4160" s="4">
        <f t="shared" si="991"/>
        <v>77</v>
      </c>
      <c r="M4160" s="4">
        <f t="shared" si="991"/>
        <v>33</v>
      </c>
      <c r="N4160" s="10">
        <f t="shared" si="989"/>
        <v>1.3333333333333335</v>
      </c>
      <c r="O4160" s="4">
        <f t="shared" si="988"/>
        <v>55</v>
      </c>
      <c r="P4160" s="4">
        <f t="shared" si="988"/>
        <v>91</v>
      </c>
      <c r="Q4160" s="4">
        <f t="shared" si="990"/>
        <v>36</v>
      </c>
      <c r="R4160" s="11"/>
    </row>
    <row r="4161" spans="1:18" x14ac:dyDescent="0.2">
      <c r="A4161" s="1" t="s">
        <v>4261</v>
      </c>
      <c r="B4161" s="4" t="str">
        <f t="shared" si="980"/>
        <v>2023-05-23</v>
      </c>
      <c r="C4161" s="3">
        <v>45069</v>
      </c>
      <c r="E4161" s="4" t="str">
        <f t="shared" si="981"/>
        <v>78.0;33.0;55.0;90.0</v>
      </c>
      <c r="F4161" s="4" t="str">
        <f t="shared" si="982"/>
        <v>78.0;33.0</v>
      </c>
      <c r="G4161" s="4" t="str">
        <f t="shared" si="983"/>
        <v>78.0</v>
      </c>
      <c r="H4161" s="4" t="str">
        <f t="shared" si="984"/>
        <v>33.0</v>
      </c>
      <c r="I4161" s="4" t="str">
        <f t="shared" si="985"/>
        <v>55.0;90.0</v>
      </c>
      <c r="J4161" s="4" t="str">
        <f t="shared" si="986"/>
        <v>55.0</v>
      </c>
      <c r="K4161" s="4" t="str">
        <f t="shared" si="987"/>
        <v>90.0</v>
      </c>
      <c r="L4161" s="4">
        <f t="shared" si="991"/>
        <v>78</v>
      </c>
      <c r="M4161" s="4">
        <f t="shared" si="991"/>
        <v>33</v>
      </c>
      <c r="N4161" s="10">
        <f t="shared" si="989"/>
        <v>1.3636363636363638</v>
      </c>
      <c r="O4161" s="4">
        <f t="shared" si="988"/>
        <v>55</v>
      </c>
      <c r="P4161" s="4">
        <f t="shared" si="988"/>
        <v>90</v>
      </c>
      <c r="Q4161" s="4">
        <f t="shared" si="990"/>
        <v>35</v>
      </c>
      <c r="R4161" s="11"/>
    </row>
    <row r="4162" spans="1:18" x14ac:dyDescent="0.2">
      <c r="A4162" s="1" t="s">
        <v>4262</v>
      </c>
      <c r="B4162" s="4" t="str">
        <f t="shared" si="980"/>
        <v>2023-05-24</v>
      </c>
      <c r="C4162" s="3">
        <v>45070</v>
      </c>
      <c r="E4162" s="4" t="str">
        <f t="shared" si="981"/>
        <v>78.0;33.0;55.0;90.0</v>
      </c>
      <c r="F4162" s="4" t="str">
        <f t="shared" si="982"/>
        <v>78.0;33.0</v>
      </c>
      <c r="G4162" s="4" t="str">
        <f t="shared" si="983"/>
        <v>78.0</v>
      </c>
      <c r="H4162" s="4" t="str">
        <f t="shared" si="984"/>
        <v>33.0</v>
      </c>
      <c r="I4162" s="4" t="str">
        <f t="shared" si="985"/>
        <v>55.0;90.0</v>
      </c>
      <c r="J4162" s="4" t="str">
        <f t="shared" si="986"/>
        <v>55.0</v>
      </c>
      <c r="K4162" s="4" t="str">
        <f t="shared" si="987"/>
        <v>90.0</v>
      </c>
      <c r="L4162" s="4">
        <f t="shared" si="991"/>
        <v>78</v>
      </c>
      <c r="M4162" s="4">
        <f t="shared" si="991"/>
        <v>33</v>
      </c>
      <c r="N4162" s="10">
        <f t="shared" si="989"/>
        <v>1.3636363636363638</v>
      </c>
      <c r="O4162" s="4">
        <f t="shared" si="988"/>
        <v>55</v>
      </c>
      <c r="P4162" s="4">
        <f t="shared" si="988"/>
        <v>90</v>
      </c>
      <c r="Q4162" s="4">
        <f t="shared" si="990"/>
        <v>35</v>
      </c>
      <c r="R4162" s="11"/>
    </row>
    <row r="4163" spans="1:18" x14ac:dyDescent="0.2">
      <c r="A4163" s="1" t="s">
        <v>4263</v>
      </c>
      <c r="B4163" s="4" t="str">
        <f t="shared" si="980"/>
        <v>2023-05-25</v>
      </c>
      <c r="C4163" s="3">
        <v>45071</v>
      </c>
      <c r="E4163" s="4" t="str">
        <f t="shared" si="981"/>
        <v>77.0;33.0;55.0;89.0</v>
      </c>
      <c r="F4163" s="4" t="str">
        <f t="shared" si="982"/>
        <v>77.0;33.0</v>
      </c>
      <c r="G4163" s="4" t="str">
        <f t="shared" si="983"/>
        <v>77.0</v>
      </c>
      <c r="H4163" s="4" t="str">
        <f t="shared" si="984"/>
        <v>33.0</v>
      </c>
      <c r="I4163" s="4" t="str">
        <f t="shared" si="985"/>
        <v>55.0;89.0</v>
      </c>
      <c r="J4163" s="4" t="str">
        <f t="shared" si="986"/>
        <v>55.0</v>
      </c>
      <c r="K4163" s="4" t="str">
        <f t="shared" si="987"/>
        <v>89.0</v>
      </c>
      <c r="L4163" s="4">
        <f t="shared" si="991"/>
        <v>77</v>
      </c>
      <c r="M4163" s="4">
        <f t="shared" si="991"/>
        <v>33</v>
      </c>
      <c r="N4163" s="10">
        <f t="shared" si="989"/>
        <v>1.3333333333333335</v>
      </c>
      <c r="O4163" s="4">
        <f t="shared" si="988"/>
        <v>55</v>
      </c>
      <c r="P4163" s="4">
        <f t="shared" si="988"/>
        <v>89</v>
      </c>
      <c r="Q4163" s="4">
        <f t="shared" si="990"/>
        <v>34</v>
      </c>
      <c r="R4163" s="11"/>
    </row>
    <row r="4164" spans="1:18" x14ac:dyDescent="0.2">
      <c r="A4164" s="1" t="s">
        <v>4264</v>
      </c>
      <c r="B4164" s="4" t="str">
        <f t="shared" ref="B4164:B4227" si="992">LEFT(A4164,10)</f>
        <v>2023-05-26</v>
      </c>
      <c r="C4164" s="3">
        <v>45072</v>
      </c>
      <c r="E4164" s="4" t="str">
        <f t="shared" ref="E4164:E4227" si="993">RIGHT(A4164,19)</f>
        <v>78.0;34.0;55.0;89.0</v>
      </c>
      <c r="F4164" s="4" t="str">
        <f t="shared" ref="F4164:F4227" si="994">LEFT(E4164,9)</f>
        <v>78.0;34.0</v>
      </c>
      <c r="G4164" s="4" t="str">
        <f t="shared" ref="G4164:G4227" si="995">LEFT(F4164,4)</f>
        <v>78.0</v>
      </c>
      <c r="H4164" s="4" t="str">
        <f t="shared" ref="H4164:H4227" si="996">RIGHT(F4164,4)</f>
        <v>34.0</v>
      </c>
      <c r="I4164" s="4" t="str">
        <f t="shared" ref="I4164:I4227" si="997">RIGHT(E4164,9)</f>
        <v>55.0;89.0</v>
      </c>
      <c r="J4164" s="4" t="str">
        <f t="shared" ref="J4164:J4227" si="998">LEFT(I4164,4)</f>
        <v>55.0</v>
      </c>
      <c r="K4164" s="4" t="str">
        <f t="shared" ref="K4164:K4227" si="999">RIGHT(I4164,4)</f>
        <v>89.0</v>
      </c>
      <c r="L4164" s="4">
        <f t="shared" si="991"/>
        <v>78</v>
      </c>
      <c r="M4164" s="4">
        <f t="shared" si="991"/>
        <v>34</v>
      </c>
      <c r="N4164" s="10">
        <f t="shared" si="989"/>
        <v>1.2941176470588234</v>
      </c>
      <c r="O4164" s="4">
        <f t="shared" ref="O4164:P4227" si="1000">VALUE(J4164)</f>
        <v>55</v>
      </c>
      <c r="P4164" s="4">
        <f t="shared" si="1000"/>
        <v>89</v>
      </c>
      <c r="Q4164" s="4">
        <f t="shared" si="990"/>
        <v>34</v>
      </c>
      <c r="R4164" s="11"/>
    </row>
    <row r="4165" spans="1:18" x14ac:dyDescent="0.2">
      <c r="A4165" s="1" t="s">
        <v>4265</v>
      </c>
      <c r="B4165" s="4" t="str">
        <f t="shared" si="992"/>
        <v>2023-05-27</v>
      </c>
      <c r="C4165" s="3">
        <v>45073</v>
      </c>
      <c r="E4165" s="4" t="str">
        <f t="shared" si="993"/>
        <v>78.0;34.0;55.0;89.0</v>
      </c>
      <c r="F4165" s="4" t="str">
        <f t="shared" si="994"/>
        <v>78.0;34.0</v>
      </c>
      <c r="G4165" s="4" t="str">
        <f t="shared" si="995"/>
        <v>78.0</v>
      </c>
      <c r="H4165" s="4" t="str">
        <f t="shared" si="996"/>
        <v>34.0</v>
      </c>
      <c r="I4165" s="4" t="str">
        <f t="shared" si="997"/>
        <v>55.0;89.0</v>
      </c>
      <c r="J4165" s="4" t="str">
        <f t="shared" si="998"/>
        <v>55.0</v>
      </c>
      <c r="K4165" s="4" t="str">
        <f t="shared" si="999"/>
        <v>89.0</v>
      </c>
      <c r="L4165" s="4">
        <f t="shared" si="991"/>
        <v>78</v>
      </c>
      <c r="M4165" s="4">
        <f t="shared" si="991"/>
        <v>34</v>
      </c>
      <c r="N4165" s="10">
        <f t="shared" ref="N4165:N4228" si="1001">L4165/M4165-1</f>
        <v>1.2941176470588234</v>
      </c>
      <c r="O4165" s="4">
        <f t="shared" si="1000"/>
        <v>55</v>
      </c>
      <c r="P4165" s="4">
        <f t="shared" si="1000"/>
        <v>89</v>
      </c>
      <c r="Q4165" s="4">
        <f t="shared" ref="Q4165:Q4228" si="1002">P4165-O4165</f>
        <v>34</v>
      </c>
      <c r="R4165" s="11"/>
    </row>
    <row r="4166" spans="1:18" x14ac:dyDescent="0.2">
      <c r="A4166" s="1" t="s">
        <v>4266</v>
      </c>
      <c r="B4166" s="4" t="str">
        <f t="shared" si="992"/>
        <v>2023-05-28</v>
      </c>
      <c r="C4166" s="3">
        <v>45074</v>
      </c>
      <c r="E4166" s="4" t="str">
        <f t="shared" si="993"/>
        <v>78.0;34.0;55.0;89.0</v>
      </c>
      <c r="F4166" s="4" t="str">
        <f t="shared" si="994"/>
        <v>78.0;34.0</v>
      </c>
      <c r="G4166" s="4" t="str">
        <f t="shared" si="995"/>
        <v>78.0</v>
      </c>
      <c r="H4166" s="4" t="str">
        <f t="shared" si="996"/>
        <v>34.0</v>
      </c>
      <c r="I4166" s="4" t="str">
        <f t="shared" si="997"/>
        <v>55.0;89.0</v>
      </c>
      <c r="J4166" s="4" t="str">
        <f t="shared" si="998"/>
        <v>55.0</v>
      </c>
      <c r="K4166" s="4" t="str">
        <f t="shared" si="999"/>
        <v>89.0</v>
      </c>
      <c r="L4166" s="4">
        <f t="shared" si="991"/>
        <v>78</v>
      </c>
      <c r="M4166" s="4">
        <f t="shared" si="991"/>
        <v>34</v>
      </c>
      <c r="N4166" s="10">
        <f t="shared" si="1001"/>
        <v>1.2941176470588234</v>
      </c>
      <c r="O4166" s="4">
        <f t="shared" si="1000"/>
        <v>55</v>
      </c>
      <c r="P4166" s="4">
        <f t="shared" si="1000"/>
        <v>89</v>
      </c>
      <c r="Q4166" s="4">
        <f t="shared" si="1002"/>
        <v>34</v>
      </c>
      <c r="R4166" s="11"/>
    </row>
    <row r="4167" spans="1:18" x14ac:dyDescent="0.2">
      <c r="A4167" s="1" t="s">
        <v>4267</v>
      </c>
      <c r="B4167" s="4" t="str">
        <f t="shared" si="992"/>
        <v>2023-05-29</v>
      </c>
      <c r="C4167" s="3">
        <v>45075</v>
      </c>
      <c r="E4167" s="4" t="str">
        <f t="shared" si="993"/>
        <v>78.0;34.0;54.0;90.0</v>
      </c>
      <c r="F4167" s="4" t="str">
        <f t="shared" si="994"/>
        <v>78.0;34.0</v>
      </c>
      <c r="G4167" s="4" t="str">
        <f t="shared" si="995"/>
        <v>78.0</v>
      </c>
      <c r="H4167" s="4" t="str">
        <f t="shared" si="996"/>
        <v>34.0</v>
      </c>
      <c r="I4167" s="4" t="str">
        <f t="shared" si="997"/>
        <v>54.0;90.0</v>
      </c>
      <c r="J4167" s="4" t="str">
        <f t="shared" si="998"/>
        <v>54.0</v>
      </c>
      <c r="K4167" s="4" t="str">
        <f t="shared" si="999"/>
        <v>90.0</v>
      </c>
      <c r="L4167" s="4">
        <f t="shared" si="991"/>
        <v>78</v>
      </c>
      <c r="M4167" s="4">
        <f t="shared" si="991"/>
        <v>34</v>
      </c>
      <c r="N4167" s="10">
        <f t="shared" si="1001"/>
        <v>1.2941176470588234</v>
      </c>
      <c r="O4167" s="4">
        <f t="shared" si="1000"/>
        <v>54</v>
      </c>
      <c r="P4167" s="4">
        <f t="shared" si="1000"/>
        <v>90</v>
      </c>
      <c r="Q4167" s="4">
        <f t="shared" si="1002"/>
        <v>36</v>
      </c>
      <c r="R4167" s="11"/>
    </row>
    <row r="4168" spans="1:18" x14ac:dyDescent="0.2">
      <c r="A4168" s="1" t="s">
        <v>4268</v>
      </c>
      <c r="B4168" s="4" t="str">
        <f t="shared" si="992"/>
        <v>2023-05-30</v>
      </c>
      <c r="C4168" s="3">
        <v>45076</v>
      </c>
      <c r="E4168" s="4" t="str">
        <f t="shared" si="993"/>
        <v>78.0;33.0;54.0;89.0</v>
      </c>
      <c r="F4168" s="4" t="str">
        <f t="shared" si="994"/>
        <v>78.0;33.0</v>
      </c>
      <c r="G4168" s="4" t="str">
        <f t="shared" si="995"/>
        <v>78.0</v>
      </c>
      <c r="H4168" s="4" t="str">
        <f t="shared" si="996"/>
        <v>33.0</v>
      </c>
      <c r="I4168" s="4" t="str">
        <f t="shared" si="997"/>
        <v>54.0;89.0</v>
      </c>
      <c r="J4168" s="4" t="str">
        <f t="shared" si="998"/>
        <v>54.0</v>
      </c>
      <c r="K4168" s="4" t="str">
        <f t="shared" si="999"/>
        <v>89.0</v>
      </c>
      <c r="L4168" s="4">
        <f t="shared" si="991"/>
        <v>78</v>
      </c>
      <c r="M4168" s="4">
        <f t="shared" si="991"/>
        <v>33</v>
      </c>
      <c r="N4168" s="10">
        <f t="shared" si="1001"/>
        <v>1.3636363636363638</v>
      </c>
      <c r="O4168" s="4">
        <f t="shared" si="1000"/>
        <v>54</v>
      </c>
      <c r="P4168" s="4">
        <f t="shared" si="1000"/>
        <v>89</v>
      </c>
      <c r="Q4168" s="4">
        <f t="shared" si="1002"/>
        <v>35</v>
      </c>
      <c r="R4168" s="11"/>
    </row>
    <row r="4169" spans="1:18" x14ac:dyDescent="0.2">
      <c r="A4169" s="1" t="s">
        <v>4269</v>
      </c>
      <c r="B4169" s="4" t="str">
        <f t="shared" si="992"/>
        <v>2023-05-31</v>
      </c>
      <c r="C4169" s="3">
        <v>45077</v>
      </c>
      <c r="E4169" s="4" t="str">
        <f t="shared" si="993"/>
        <v>79.0;33.0;54.0;89.0</v>
      </c>
      <c r="F4169" s="4" t="str">
        <f t="shared" si="994"/>
        <v>79.0;33.0</v>
      </c>
      <c r="G4169" s="4" t="str">
        <f t="shared" si="995"/>
        <v>79.0</v>
      </c>
      <c r="H4169" s="4" t="str">
        <f t="shared" si="996"/>
        <v>33.0</v>
      </c>
      <c r="I4169" s="4" t="str">
        <f t="shared" si="997"/>
        <v>54.0;89.0</v>
      </c>
      <c r="J4169" s="4" t="str">
        <f t="shared" si="998"/>
        <v>54.0</v>
      </c>
      <c r="K4169" s="4" t="str">
        <f t="shared" si="999"/>
        <v>89.0</v>
      </c>
      <c r="L4169" s="4">
        <f t="shared" si="991"/>
        <v>79</v>
      </c>
      <c r="M4169" s="4">
        <f t="shared" si="991"/>
        <v>33</v>
      </c>
      <c r="N4169" s="10">
        <f t="shared" si="1001"/>
        <v>1.393939393939394</v>
      </c>
      <c r="O4169" s="4">
        <f t="shared" si="1000"/>
        <v>54</v>
      </c>
      <c r="P4169" s="4">
        <f t="shared" si="1000"/>
        <v>89</v>
      </c>
      <c r="Q4169" s="4">
        <f t="shared" si="1002"/>
        <v>35</v>
      </c>
      <c r="R4169" s="11"/>
    </row>
    <row r="4170" spans="1:18" x14ac:dyDescent="0.2">
      <c r="A4170" s="1" t="s">
        <v>4270</v>
      </c>
      <c r="B4170" s="4" t="str">
        <f t="shared" si="992"/>
        <v>2023-06-01</v>
      </c>
      <c r="C4170" s="3">
        <v>45078</v>
      </c>
      <c r="E4170" s="4" t="str">
        <f t="shared" si="993"/>
        <v>78.0;33.0;54.0;89.0</v>
      </c>
      <c r="F4170" s="4" t="str">
        <f t="shared" si="994"/>
        <v>78.0;33.0</v>
      </c>
      <c r="G4170" s="4" t="str">
        <f t="shared" si="995"/>
        <v>78.0</v>
      </c>
      <c r="H4170" s="4" t="str">
        <f t="shared" si="996"/>
        <v>33.0</v>
      </c>
      <c r="I4170" s="4" t="str">
        <f t="shared" si="997"/>
        <v>54.0;89.0</v>
      </c>
      <c r="J4170" s="4" t="str">
        <f t="shared" si="998"/>
        <v>54.0</v>
      </c>
      <c r="K4170" s="4" t="str">
        <f t="shared" si="999"/>
        <v>89.0</v>
      </c>
      <c r="L4170" s="4">
        <f t="shared" si="991"/>
        <v>78</v>
      </c>
      <c r="M4170" s="4">
        <f t="shared" si="991"/>
        <v>33</v>
      </c>
      <c r="N4170" s="10">
        <f t="shared" si="1001"/>
        <v>1.3636363636363638</v>
      </c>
      <c r="O4170" s="4">
        <f t="shared" si="1000"/>
        <v>54</v>
      </c>
      <c r="P4170" s="4">
        <f t="shared" si="1000"/>
        <v>89</v>
      </c>
      <c r="Q4170" s="4">
        <f t="shared" si="1002"/>
        <v>35</v>
      </c>
      <c r="R4170" s="11"/>
    </row>
    <row r="4171" spans="1:18" x14ac:dyDescent="0.2">
      <c r="A4171" s="1" t="s">
        <v>4271</v>
      </c>
      <c r="B4171" s="4" t="str">
        <f t="shared" si="992"/>
        <v>2023-06-02</v>
      </c>
      <c r="C4171" s="3">
        <v>45079</v>
      </c>
      <c r="E4171" s="4" t="str">
        <f t="shared" si="993"/>
        <v>78.0;32.0;54.0;88.0</v>
      </c>
      <c r="F4171" s="4" t="str">
        <f t="shared" si="994"/>
        <v>78.0;32.0</v>
      </c>
      <c r="G4171" s="4" t="str">
        <f t="shared" si="995"/>
        <v>78.0</v>
      </c>
      <c r="H4171" s="4" t="str">
        <f t="shared" si="996"/>
        <v>32.0</v>
      </c>
      <c r="I4171" s="4" t="str">
        <f t="shared" si="997"/>
        <v>54.0;88.0</v>
      </c>
      <c r="J4171" s="4" t="str">
        <f t="shared" si="998"/>
        <v>54.0</v>
      </c>
      <c r="K4171" s="4" t="str">
        <f t="shared" si="999"/>
        <v>88.0</v>
      </c>
      <c r="L4171" s="4">
        <f t="shared" si="991"/>
        <v>78</v>
      </c>
      <c r="M4171" s="4">
        <f t="shared" si="991"/>
        <v>32</v>
      </c>
      <c r="N4171" s="10">
        <f t="shared" si="1001"/>
        <v>1.4375</v>
      </c>
      <c r="O4171" s="4">
        <f t="shared" si="1000"/>
        <v>54</v>
      </c>
      <c r="P4171" s="4">
        <f t="shared" si="1000"/>
        <v>88</v>
      </c>
      <c r="Q4171" s="4">
        <f t="shared" si="1002"/>
        <v>34</v>
      </c>
      <c r="R4171" s="11"/>
    </row>
    <row r="4172" spans="1:18" x14ac:dyDescent="0.2">
      <c r="A4172" s="1" t="s">
        <v>4272</v>
      </c>
      <c r="B4172" s="4" t="str">
        <f t="shared" si="992"/>
        <v>2023-06-03</v>
      </c>
      <c r="C4172" s="3">
        <v>45080</v>
      </c>
      <c r="E4172" s="4" t="str">
        <f t="shared" si="993"/>
        <v>79.0;32.0;54.0;88.0</v>
      </c>
      <c r="F4172" s="4" t="str">
        <f t="shared" si="994"/>
        <v>79.0;32.0</v>
      </c>
      <c r="G4172" s="4" t="str">
        <f t="shared" si="995"/>
        <v>79.0</v>
      </c>
      <c r="H4172" s="4" t="str">
        <f t="shared" si="996"/>
        <v>32.0</v>
      </c>
      <c r="I4172" s="4" t="str">
        <f t="shared" si="997"/>
        <v>54.0;88.0</v>
      </c>
      <c r="J4172" s="4" t="str">
        <f t="shared" si="998"/>
        <v>54.0</v>
      </c>
      <c r="K4172" s="4" t="str">
        <f t="shared" si="999"/>
        <v>88.0</v>
      </c>
      <c r="L4172" s="4">
        <f t="shared" si="991"/>
        <v>79</v>
      </c>
      <c r="M4172" s="4">
        <f t="shared" si="991"/>
        <v>32</v>
      </c>
      <c r="N4172" s="10">
        <f t="shared" si="1001"/>
        <v>1.46875</v>
      </c>
      <c r="O4172" s="4">
        <f t="shared" si="1000"/>
        <v>54</v>
      </c>
      <c r="P4172" s="4">
        <f t="shared" si="1000"/>
        <v>88</v>
      </c>
      <c r="Q4172" s="4">
        <f t="shared" si="1002"/>
        <v>34</v>
      </c>
      <c r="R4172" s="11"/>
    </row>
    <row r="4173" spans="1:18" x14ac:dyDescent="0.2">
      <c r="A4173" s="1" t="s">
        <v>4273</v>
      </c>
      <c r="B4173" s="4" t="str">
        <f t="shared" si="992"/>
        <v>2023-06-04</v>
      </c>
      <c r="C4173" s="3">
        <v>45081</v>
      </c>
      <c r="E4173" s="4" t="str">
        <f t="shared" si="993"/>
        <v>79.0;32.0;54.0;88.0</v>
      </c>
      <c r="F4173" s="4" t="str">
        <f t="shared" si="994"/>
        <v>79.0;32.0</v>
      </c>
      <c r="G4173" s="4" t="str">
        <f t="shared" si="995"/>
        <v>79.0</v>
      </c>
      <c r="H4173" s="4" t="str">
        <f t="shared" si="996"/>
        <v>32.0</v>
      </c>
      <c r="I4173" s="4" t="str">
        <f t="shared" si="997"/>
        <v>54.0;88.0</v>
      </c>
      <c r="J4173" s="4" t="str">
        <f t="shared" si="998"/>
        <v>54.0</v>
      </c>
      <c r="K4173" s="4" t="str">
        <f t="shared" si="999"/>
        <v>88.0</v>
      </c>
      <c r="L4173" s="4">
        <f t="shared" si="991"/>
        <v>79</v>
      </c>
      <c r="M4173" s="4">
        <f t="shared" si="991"/>
        <v>32</v>
      </c>
      <c r="N4173" s="10">
        <f t="shared" si="1001"/>
        <v>1.46875</v>
      </c>
      <c r="O4173" s="4">
        <f t="shared" si="1000"/>
        <v>54</v>
      </c>
      <c r="P4173" s="4">
        <f t="shared" si="1000"/>
        <v>88</v>
      </c>
      <c r="Q4173" s="4">
        <f t="shared" si="1002"/>
        <v>34</v>
      </c>
      <c r="R4173" s="11"/>
    </row>
    <row r="4174" spans="1:18" x14ac:dyDescent="0.2">
      <c r="A4174" s="1" t="s">
        <v>4274</v>
      </c>
      <c r="B4174" s="4" t="str">
        <f t="shared" si="992"/>
        <v>2023-06-05</v>
      </c>
      <c r="C4174" s="3">
        <v>45082</v>
      </c>
      <c r="E4174" s="4" t="str">
        <f t="shared" si="993"/>
        <v>79.0;32.0;54.0;87.0</v>
      </c>
      <c r="F4174" s="4" t="str">
        <f t="shared" si="994"/>
        <v>79.0;32.0</v>
      </c>
      <c r="G4174" s="4" t="str">
        <f t="shared" si="995"/>
        <v>79.0</v>
      </c>
      <c r="H4174" s="4" t="str">
        <f t="shared" si="996"/>
        <v>32.0</v>
      </c>
      <c r="I4174" s="4" t="str">
        <f t="shared" si="997"/>
        <v>54.0;87.0</v>
      </c>
      <c r="J4174" s="4" t="str">
        <f t="shared" si="998"/>
        <v>54.0</v>
      </c>
      <c r="K4174" s="4" t="str">
        <f t="shared" si="999"/>
        <v>87.0</v>
      </c>
      <c r="L4174" s="4">
        <f t="shared" si="991"/>
        <v>79</v>
      </c>
      <c r="M4174" s="4">
        <f t="shared" si="991"/>
        <v>32</v>
      </c>
      <c r="N4174" s="10">
        <f t="shared" si="1001"/>
        <v>1.46875</v>
      </c>
      <c r="O4174" s="4">
        <f t="shared" si="1000"/>
        <v>54</v>
      </c>
      <c r="P4174" s="4">
        <f t="shared" si="1000"/>
        <v>87</v>
      </c>
      <c r="Q4174" s="4">
        <f t="shared" si="1002"/>
        <v>33</v>
      </c>
      <c r="R4174" s="11"/>
    </row>
    <row r="4175" spans="1:18" x14ac:dyDescent="0.2">
      <c r="A4175" s="1" t="s">
        <v>4275</v>
      </c>
      <c r="B4175" s="4" t="str">
        <f t="shared" si="992"/>
        <v>2023-06-06</v>
      </c>
      <c r="C4175" s="3">
        <v>45083</v>
      </c>
      <c r="E4175" s="4" t="str">
        <f t="shared" si="993"/>
        <v>79.0;32.0;54.0;87.0</v>
      </c>
      <c r="F4175" s="4" t="str">
        <f t="shared" si="994"/>
        <v>79.0;32.0</v>
      </c>
      <c r="G4175" s="4" t="str">
        <f t="shared" si="995"/>
        <v>79.0</v>
      </c>
      <c r="H4175" s="4" t="str">
        <f t="shared" si="996"/>
        <v>32.0</v>
      </c>
      <c r="I4175" s="4" t="str">
        <f t="shared" si="997"/>
        <v>54.0;87.0</v>
      </c>
      <c r="J4175" s="4" t="str">
        <f t="shared" si="998"/>
        <v>54.0</v>
      </c>
      <c r="K4175" s="4" t="str">
        <f t="shared" si="999"/>
        <v>87.0</v>
      </c>
      <c r="L4175" s="4">
        <f t="shared" si="991"/>
        <v>79</v>
      </c>
      <c r="M4175" s="4">
        <f t="shared" si="991"/>
        <v>32</v>
      </c>
      <c r="N4175" s="10">
        <f t="shared" si="1001"/>
        <v>1.46875</v>
      </c>
      <c r="O4175" s="4">
        <f t="shared" si="1000"/>
        <v>54</v>
      </c>
      <c r="P4175" s="4">
        <f t="shared" si="1000"/>
        <v>87</v>
      </c>
      <c r="Q4175" s="4">
        <f t="shared" si="1002"/>
        <v>33</v>
      </c>
      <c r="R4175" s="11"/>
    </row>
    <row r="4176" spans="1:18" x14ac:dyDescent="0.2">
      <c r="A4176" s="1" t="s">
        <v>4276</v>
      </c>
      <c r="B4176" s="4" t="str">
        <f t="shared" si="992"/>
        <v>2023-06-07</v>
      </c>
      <c r="C4176" s="3">
        <v>45084</v>
      </c>
      <c r="E4176" s="4" t="str">
        <f t="shared" si="993"/>
        <v>79.0;33.0;54.0;87.0</v>
      </c>
      <c r="F4176" s="4" t="str">
        <f t="shared" si="994"/>
        <v>79.0;33.0</v>
      </c>
      <c r="G4176" s="4" t="str">
        <f t="shared" si="995"/>
        <v>79.0</v>
      </c>
      <c r="H4176" s="4" t="str">
        <f t="shared" si="996"/>
        <v>33.0</v>
      </c>
      <c r="I4176" s="4" t="str">
        <f t="shared" si="997"/>
        <v>54.0;87.0</v>
      </c>
      <c r="J4176" s="4" t="str">
        <f t="shared" si="998"/>
        <v>54.0</v>
      </c>
      <c r="K4176" s="4" t="str">
        <f t="shared" si="999"/>
        <v>87.0</v>
      </c>
      <c r="L4176" s="4">
        <f t="shared" si="991"/>
        <v>79</v>
      </c>
      <c r="M4176" s="4">
        <f t="shared" si="991"/>
        <v>33</v>
      </c>
      <c r="N4176" s="10">
        <f t="shared" si="1001"/>
        <v>1.393939393939394</v>
      </c>
      <c r="O4176" s="4">
        <f t="shared" si="1000"/>
        <v>54</v>
      </c>
      <c r="P4176" s="4">
        <f t="shared" si="1000"/>
        <v>87</v>
      </c>
      <c r="Q4176" s="4">
        <f t="shared" si="1002"/>
        <v>33</v>
      </c>
      <c r="R4176" s="11"/>
    </row>
    <row r="4177" spans="1:18" x14ac:dyDescent="0.2">
      <c r="A4177" s="1" t="s">
        <v>4277</v>
      </c>
      <c r="B4177" s="4" t="str">
        <f t="shared" si="992"/>
        <v>2023-06-08</v>
      </c>
      <c r="C4177" s="3">
        <v>45085</v>
      </c>
      <c r="E4177" s="4" t="str">
        <f t="shared" si="993"/>
        <v>79.0;33.0;54.0;86.0</v>
      </c>
      <c r="F4177" s="4" t="str">
        <f t="shared" si="994"/>
        <v>79.0;33.0</v>
      </c>
      <c r="G4177" s="4" t="str">
        <f t="shared" si="995"/>
        <v>79.0</v>
      </c>
      <c r="H4177" s="4" t="str">
        <f t="shared" si="996"/>
        <v>33.0</v>
      </c>
      <c r="I4177" s="4" t="str">
        <f t="shared" si="997"/>
        <v>54.0;86.0</v>
      </c>
      <c r="J4177" s="4" t="str">
        <f t="shared" si="998"/>
        <v>54.0</v>
      </c>
      <c r="K4177" s="4" t="str">
        <f t="shared" si="999"/>
        <v>86.0</v>
      </c>
      <c r="L4177" s="4">
        <f t="shared" si="991"/>
        <v>79</v>
      </c>
      <c r="M4177" s="4">
        <f t="shared" si="991"/>
        <v>33</v>
      </c>
      <c r="N4177" s="10">
        <f t="shared" si="1001"/>
        <v>1.393939393939394</v>
      </c>
      <c r="O4177" s="4">
        <f t="shared" si="1000"/>
        <v>54</v>
      </c>
      <c r="P4177" s="4">
        <f t="shared" si="1000"/>
        <v>86</v>
      </c>
      <c r="Q4177" s="4">
        <f t="shared" si="1002"/>
        <v>32</v>
      </c>
      <c r="R4177" s="11"/>
    </row>
    <row r="4178" spans="1:18" x14ac:dyDescent="0.2">
      <c r="A4178" s="1" t="s">
        <v>4278</v>
      </c>
      <c r="B4178" s="4" t="str">
        <f t="shared" si="992"/>
        <v>2023-06-09</v>
      </c>
      <c r="C4178" s="3">
        <v>45086</v>
      </c>
      <c r="E4178" s="4" t="str">
        <f t="shared" si="993"/>
        <v>80.0;32.0;54.0;86.0</v>
      </c>
      <c r="F4178" s="4" t="str">
        <f t="shared" si="994"/>
        <v>80.0;32.0</v>
      </c>
      <c r="G4178" s="4" t="str">
        <f t="shared" si="995"/>
        <v>80.0</v>
      </c>
      <c r="H4178" s="4" t="str">
        <f t="shared" si="996"/>
        <v>32.0</v>
      </c>
      <c r="I4178" s="4" t="str">
        <f t="shared" si="997"/>
        <v>54.0;86.0</v>
      </c>
      <c r="J4178" s="4" t="str">
        <f t="shared" si="998"/>
        <v>54.0</v>
      </c>
      <c r="K4178" s="4" t="str">
        <f t="shared" si="999"/>
        <v>86.0</v>
      </c>
      <c r="L4178" s="4">
        <f t="shared" si="991"/>
        <v>80</v>
      </c>
      <c r="M4178" s="4">
        <f t="shared" si="991"/>
        <v>32</v>
      </c>
      <c r="N4178" s="10">
        <f t="shared" si="1001"/>
        <v>1.5</v>
      </c>
      <c r="O4178" s="4">
        <f t="shared" si="1000"/>
        <v>54</v>
      </c>
      <c r="P4178" s="4">
        <f t="shared" si="1000"/>
        <v>86</v>
      </c>
      <c r="Q4178" s="4">
        <f t="shared" si="1002"/>
        <v>32</v>
      </c>
      <c r="R4178" s="11"/>
    </row>
    <row r="4179" spans="1:18" x14ac:dyDescent="0.2">
      <c r="A4179" s="1" t="s">
        <v>4279</v>
      </c>
      <c r="B4179" s="4" t="str">
        <f t="shared" si="992"/>
        <v>2023-06-10</v>
      </c>
      <c r="C4179" s="3">
        <v>45087</v>
      </c>
      <c r="E4179" s="4" t="str">
        <f t="shared" si="993"/>
        <v>80.0;32.0;54.0;86.0</v>
      </c>
      <c r="F4179" s="4" t="str">
        <f t="shared" si="994"/>
        <v>80.0;32.0</v>
      </c>
      <c r="G4179" s="4" t="str">
        <f t="shared" si="995"/>
        <v>80.0</v>
      </c>
      <c r="H4179" s="4" t="str">
        <f t="shared" si="996"/>
        <v>32.0</v>
      </c>
      <c r="I4179" s="4" t="str">
        <f t="shared" si="997"/>
        <v>54.0;86.0</v>
      </c>
      <c r="J4179" s="4" t="str">
        <f t="shared" si="998"/>
        <v>54.0</v>
      </c>
      <c r="K4179" s="4" t="str">
        <f t="shared" si="999"/>
        <v>86.0</v>
      </c>
      <c r="L4179" s="4">
        <f t="shared" si="991"/>
        <v>80</v>
      </c>
      <c r="M4179" s="4">
        <f t="shared" si="991"/>
        <v>32</v>
      </c>
      <c r="N4179" s="10">
        <f t="shared" si="1001"/>
        <v>1.5</v>
      </c>
      <c r="O4179" s="4">
        <f t="shared" si="1000"/>
        <v>54</v>
      </c>
      <c r="P4179" s="4">
        <f t="shared" si="1000"/>
        <v>86</v>
      </c>
      <c r="Q4179" s="4">
        <f t="shared" si="1002"/>
        <v>32</v>
      </c>
      <c r="R4179" s="11"/>
    </row>
    <row r="4180" spans="1:18" x14ac:dyDescent="0.2">
      <c r="A4180" s="1" t="s">
        <v>4280</v>
      </c>
      <c r="B4180" s="4" t="str">
        <f t="shared" si="992"/>
        <v>2023-06-11</v>
      </c>
      <c r="C4180" s="3">
        <v>45088</v>
      </c>
      <c r="E4180" s="4" t="str">
        <f t="shared" si="993"/>
        <v>80.0;32.0;54.0;86.0</v>
      </c>
      <c r="F4180" s="4" t="str">
        <f t="shared" si="994"/>
        <v>80.0;32.0</v>
      </c>
      <c r="G4180" s="4" t="str">
        <f t="shared" si="995"/>
        <v>80.0</v>
      </c>
      <c r="H4180" s="4" t="str">
        <f t="shared" si="996"/>
        <v>32.0</v>
      </c>
      <c r="I4180" s="4" t="str">
        <f t="shared" si="997"/>
        <v>54.0;86.0</v>
      </c>
      <c r="J4180" s="4" t="str">
        <f t="shared" si="998"/>
        <v>54.0</v>
      </c>
      <c r="K4180" s="4" t="str">
        <f t="shared" si="999"/>
        <v>86.0</v>
      </c>
      <c r="L4180" s="4">
        <f t="shared" si="991"/>
        <v>80</v>
      </c>
      <c r="M4180" s="4">
        <f t="shared" si="991"/>
        <v>32</v>
      </c>
      <c r="N4180" s="10">
        <f t="shared" si="1001"/>
        <v>1.5</v>
      </c>
      <c r="O4180" s="4">
        <f t="shared" si="1000"/>
        <v>54</v>
      </c>
      <c r="P4180" s="4">
        <f t="shared" si="1000"/>
        <v>86</v>
      </c>
      <c r="Q4180" s="4">
        <f t="shared" si="1002"/>
        <v>32</v>
      </c>
      <c r="R4180" s="11"/>
    </row>
    <row r="4181" spans="1:18" x14ac:dyDescent="0.2">
      <c r="A4181" s="1" t="s">
        <v>4281</v>
      </c>
      <c r="B4181" s="4" t="str">
        <f t="shared" si="992"/>
        <v>2023-06-12</v>
      </c>
      <c r="C4181" s="3">
        <v>45089</v>
      </c>
      <c r="E4181" s="4" t="str">
        <f t="shared" si="993"/>
        <v>80.0;32.0;54.0;86.0</v>
      </c>
      <c r="F4181" s="4" t="str">
        <f t="shared" si="994"/>
        <v>80.0;32.0</v>
      </c>
      <c r="G4181" s="4" t="str">
        <f t="shared" si="995"/>
        <v>80.0</v>
      </c>
      <c r="H4181" s="4" t="str">
        <f t="shared" si="996"/>
        <v>32.0</v>
      </c>
      <c r="I4181" s="4" t="str">
        <f t="shared" si="997"/>
        <v>54.0;86.0</v>
      </c>
      <c r="J4181" s="4" t="str">
        <f t="shared" si="998"/>
        <v>54.0</v>
      </c>
      <c r="K4181" s="4" t="str">
        <f t="shared" si="999"/>
        <v>86.0</v>
      </c>
      <c r="L4181" s="4">
        <f t="shared" si="991"/>
        <v>80</v>
      </c>
      <c r="M4181" s="4">
        <f t="shared" si="991"/>
        <v>32</v>
      </c>
      <c r="N4181" s="10">
        <f t="shared" si="1001"/>
        <v>1.5</v>
      </c>
      <c r="O4181" s="4">
        <f t="shared" si="1000"/>
        <v>54</v>
      </c>
      <c r="P4181" s="4">
        <f t="shared" si="1000"/>
        <v>86</v>
      </c>
      <c r="Q4181" s="4">
        <f t="shared" si="1002"/>
        <v>32</v>
      </c>
      <c r="R4181" s="11"/>
    </row>
    <row r="4182" spans="1:18" x14ac:dyDescent="0.2">
      <c r="A4182" s="1" t="s">
        <v>4282</v>
      </c>
      <c r="B4182" s="4" t="str">
        <f t="shared" si="992"/>
        <v>2023-06-13</v>
      </c>
      <c r="C4182" s="3">
        <v>45090</v>
      </c>
      <c r="E4182" s="4" t="str">
        <f t="shared" si="993"/>
        <v>80.0;32.0;54.0;86.0</v>
      </c>
      <c r="F4182" s="4" t="str">
        <f t="shared" si="994"/>
        <v>80.0;32.0</v>
      </c>
      <c r="G4182" s="4" t="str">
        <f t="shared" si="995"/>
        <v>80.0</v>
      </c>
      <c r="H4182" s="4" t="str">
        <f t="shared" si="996"/>
        <v>32.0</v>
      </c>
      <c r="I4182" s="4" t="str">
        <f t="shared" si="997"/>
        <v>54.0;86.0</v>
      </c>
      <c r="J4182" s="4" t="str">
        <f t="shared" si="998"/>
        <v>54.0</v>
      </c>
      <c r="K4182" s="4" t="str">
        <f t="shared" si="999"/>
        <v>86.0</v>
      </c>
      <c r="L4182" s="4">
        <f t="shared" si="991"/>
        <v>80</v>
      </c>
      <c r="M4182" s="4">
        <f t="shared" si="991"/>
        <v>32</v>
      </c>
      <c r="N4182" s="10">
        <f t="shared" si="1001"/>
        <v>1.5</v>
      </c>
      <c r="O4182" s="4">
        <f t="shared" si="1000"/>
        <v>54</v>
      </c>
      <c r="P4182" s="4">
        <f t="shared" si="1000"/>
        <v>86</v>
      </c>
      <c r="Q4182" s="4">
        <f t="shared" si="1002"/>
        <v>32</v>
      </c>
      <c r="R4182" s="11"/>
    </row>
    <row r="4183" spans="1:18" x14ac:dyDescent="0.2">
      <c r="A4183" s="1" t="s">
        <v>4283</v>
      </c>
      <c r="B4183" s="4" t="str">
        <f t="shared" si="992"/>
        <v>2023-06-14</v>
      </c>
      <c r="C4183" s="3">
        <v>45091</v>
      </c>
      <c r="E4183" s="4" t="str">
        <f t="shared" si="993"/>
        <v>80.0;32.0;54.0;86.0</v>
      </c>
      <c r="F4183" s="4" t="str">
        <f t="shared" si="994"/>
        <v>80.0;32.0</v>
      </c>
      <c r="G4183" s="4" t="str">
        <f t="shared" si="995"/>
        <v>80.0</v>
      </c>
      <c r="H4183" s="4" t="str">
        <f t="shared" si="996"/>
        <v>32.0</v>
      </c>
      <c r="I4183" s="4" t="str">
        <f t="shared" si="997"/>
        <v>54.0;86.0</v>
      </c>
      <c r="J4183" s="4" t="str">
        <f t="shared" si="998"/>
        <v>54.0</v>
      </c>
      <c r="K4183" s="4" t="str">
        <f t="shared" si="999"/>
        <v>86.0</v>
      </c>
      <c r="L4183" s="4">
        <f t="shared" si="991"/>
        <v>80</v>
      </c>
      <c r="M4183" s="4">
        <f t="shared" si="991"/>
        <v>32</v>
      </c>
      <c r="N4183" s="10">
        <f t="shared" si="1001"/>
        <v>1.5</v>
      </c>
      <c r="O4183" s="4">
        <f t="shared" si="1000"/>
        <v>54</v>
      </c>
      <c r="P4183" s="4">
        <f t="shared" si="1000"/>
        <v>86</v>
      </c>
      <c r="Q4183" s="4">
        <f t="shared" si="1002"/>
        <v>32</v>
      </c>
      <c r="R4183" s="11"/>
    </row>
    <row r="4184" spans="1:18" x14ac:dyDescent="0.2">
      <c r="A4184" s="1" t="s">
        <v>4284</v>
      </c>
      <c r="B4184" s="4" t="str">
        <f t="shared" si="992"/>
        <v>2023-06-15</v>
      </c>
      <c r="C4184" s="3">
        <v>45092</v>
      </c>
      <c r="E4184" s="4" t="str">
        <f t="shared" si="993"/>
        <v>79.0;32.0;54.0;86.0</v>
      </c>
      <c r="F4184" s="4" t="str">
        <f t="shared" si="994"/>
        <v>79.0;32.0</v>
      </c>
      <c r="G4184" s="4" t="str">
        <f t="shared" si="995"/>
        <v>79.0</v>
      </c>
      <c r="H4184" s="4" t="str">
        <f t="shared" si="996"/>
        <v>32.0</v>
      </c>
      <c r="I4184" s="4" t="str">
        <f t="shared" si="997"/>
        <v>54.0;86.0</v>
      </c>
      <c r="J4184" s="4" t="str">
        <f t="shared" si="998"/>
        <v>54.0</v>
      </c>
      <c r="K4184" s="4" t="str">
        <f t="shared" si="999"/>
        <v>86.0</v>
      </c>
      <c r="L4184" s="4">
        <f t="shared" si="991"/>
        <v>79</v>
      </c>
      <c r="M4184" s="4">
        <f t="shared" si="991"/>
        <v>32</v>
      </c>
      <c r="N4184" s="10">
        <f t="shared" si="1001"/>
        <v>1.46875</v>
      </c>
      <c r="O4184" s="4">
        <f t="shared" si="1000"/>
        <v>54</v>
      </c>
      <c r="P4184" s="4">
        <f t="shared" si="1000"/>
        <v>86</v>
      </c>
      <c r="Q4184" s="4">
        <f t="shared" si="1002"/>
        <v>32</v>
      </c>
      <c r="R4184" s="11"/>
    </row>
    <row r="4185" spans="1:18" x14ac:dyDescent="0.2">
      <c r="A4185" s="1" t="s">
        <v>4285</v>
      </c>
      <c r="B4185" s="4" t="str">
        <f t="shared" si="992"/>
        <v>2023-06-16</v>
      </c>
      <c r="C4185" s="3">
        <v>45093</v>
      </c>
      <c r="E4185" s="4" t="str">
        <f t="shared" si="993"/>
        <v>79.0;32.0;54.0;86.0</v>
      </c>
      <c r="F4185" s="4" t="str">
        <f t="shared" si="994"/>
        <v>79.0;32.0</v>
      </c>
      <c r="G4185" s="4" t="str">
        <f t="shared" si="995"/>
        <v>79.0</v>
      </c>
      <c r="H4185" s="4" t="str">
        <f t="shared" si="996"/>
        <v>32.0</v>
      </c>
      <c r="I4185" s="4" t="str">
        <f t="shared" si="997"/>
        <v>54.0;86.0</v>
      </c>
      <c r="J4185" s="4" t="str">
        <f t="shared" si="998"/>
        <v>54.0</v>
      </c>
      <c r="K4185" s="4" t="str">
        <f t="shared" si="999"/>
        <v>86.0</v>
      </c>
      <c r="L4185" s="4">
        <f t="shared" si="991"/>
        <v>79</v>
      </c>
      <c r="M4185" s="4">
        <f t="shared" si="991"/>
        <v>32</v>
      </c>
      <c r="N4185" s="10">
        <f t="shared" si="1001"/>
        <v>1.46875</v>
      </c>
      <c r="O4185" s="4">
        <f t="shared" si="1000"/>
        <v>54</v>
      </c>
      <c r="P4185" s="4">
        <f t="shared" si="1000"/>
        <v>86</v>
      </c>
      <c r="Q4185" s="4">
        <f t="shared" si="1002"/>
        <v>32</v>
      </c>
      <c r="R4185" s="11"/>
    </row>
    <row r="4186" spans="1:18" x14ac:dyDescent="0.2">
      <c r="A4186" s="1" t="s">
        <v>4286</v>
      </c>
      <c r="B4186" s="4" t="str">
        <f t="shared" si="992"/>
        <v>2023-06-17</v>
      </c>
      <c r="C4186" s="3">
        <v>45094</v>
      </c>
      <c r="E4186" s="4" t="str">
        <f t="shared" si="993"/>
        <v>79.0;32.0;54.0;85.0</v>
      </c>
      <c r="F4186" s="4" t="str">
        <f t="shared" si="994"/>
        <v>79.0;32.0</v>
      </c>
      <c r="G4186" s="4" t="str">
        <f t="shared" si="995"/>
        <v>79.0</v>
      </c>
      <c r="H4186" s="4" t="str">
        <f t="shared" si="996"/>
        <v>32.0</v>
      </c>
      <c r="I4186" s="4" t="str">
        <f t="shared" si="997"/>
        <v>54.0;85.0</v>
      </c>
      <c r="J4186" s="4" t="str">
        <f t="shared" si="998"/>
        <v>54.0</v>
      </c>
      <c r="K4186" s="4" t="str">
        <f t="shared" si="999"/>
        <v>85.0</v>
      </c>
      <c r="L4186" s="4">
        <f t="shared" si="991"/>
        <v>79</v>
      </c>
      <c r="M4186" s="4">
        <f t="shared" si="991"/>
        <v>32</v>
      </c>
      <c r="N4186" s="10">
        <f t="shared" si="1001"/>
        <v>1.46875</v>
      </c>
      <c r="O4186" s="4">
        <f t="shared" si="1000"/>
        <v>54</v>
      </c>
      <c r="P4186" s="4">
        <f t="shared" si="1000"/>
        <v>85</v>
      </c>
      <c r="Q4186" s="4">
        <f t="shared" si="1002"/>
        <v>31</v>
      </c>
      <c r="R4186" s="11"/>
    </row>
    <row r="4187" spans="1:18" x14ac:dyDescent="0.2">
      <c r="A4187" s="1" t="s">
        <v>4287</v>
      </c>
      <c r="B4187" s="4" t="str">
        <f t="shared" si="992"/>
        <v>2023-06-18</v>
      </c>
      <c r="C4187" s="3">
        <v>45095</v>
      </c>
      <c r="E4187" s="4" t="str">
        <f t="shared" si="993"/>
        <v>79.0;32.0;54.0;85.0</v>
      </c>
      <c r="F4187" s="4" t="str">
        <f t="shared" si="994"/>
        <v>79.0;32.0</v>
      </c>
      <c r="G4187" s="4" t="str">
        <f t="shared" si="995"/>
        <v>79.0</v>
      </c>
      <c r="H4187" s="4" t="str">
        <f t="shared" si="996"/>
        <v>32.0</v>
      </c>
      <c r="I4187" s="4" t="str">
        <f t="shared" si="997"/>
        <v>54.0;85.0</v>
      </c>
      <c r="J4187" s="4" t="str">
        <f t="shared" si="998"/>
        <v>54.0</v>
      </c>
      <c r="K4187" s="4" t="str">
        <f t="shared" si="999"/>
        <v>85.0</v>
      </c>
      <c r="L4187" s="4">
        <f t="shared" si="991"/>
        <v>79</v>
      </c>
      <c r="M4187" s="4">
        <f t="shared" si="991"/>
        <v>32</v>
      </c>
      <c r="N4187" s="10">
        <f t="shared" si="1001"/>
        <v>1.46875</v>
      </c>
      <c r="O4187" s="4">
        <f t="shared" si="1000"/>
        <v>54</v>
      </c>
      <c r="P4187" s="4">
        <f t="shared" si="1000"/>
        <v>85</v>
      </c>
      <c r="Q4187" s="4">
        <f t="shared" si="1002"/>
        <v>31</v>
      </c>
      <c r="R4187" s="11"/>
    </row>
    <row r="4188" spans="1:18" x14ac:dyDescent="0.2">
      <c r="A4188" s="1" t="s">
        <v>4288</v>
      </c>
      <c r="B4188" s="4" t="str">
        <f t="shared" si="992"/>
        <v>2023-06-19</v>
      </c>
      <c r="C4188" s="3">
        <v>45096</v>
      </c>
      <c r="E4188" s="4" t="str">
        <f t="shared" si="993"/>
        <v>79.0;32.0;54.0;86.0</v>
      </c>
      <c r="F4188" s="4" t="str">
        <f t="shared" si="994"/>
        <v>79.0;32.0</v>
      </c>
      <c r="G4188" s="4" t="str">
        <f t="shared" si="995"/>
        <v>79.0</v>
      </c>
      <c r="H4188" s="4" t="str">
        <f t="shared" si="996"/>
        <v>32.0</v>
      </c>
      <c r="I4188" s="4" t="str">
        <f t="shared" si="997"/>
        <v>54.0;86.0</v>
      </c>
      <c r="J4188" s="4" t="str">
        <f t="shared" si="998"/>
        <v>54.0</v>
      </c>
      <c r="K4188" s="4" t="str">
        <f t="shared" si="999"/>
        <v>86.0</v>
      </c>
      <c r="L4188" s="4">
        <f t="shared" si="991"/>
        <v>79</v>
      </c>
      <c r="M4188" s="4">
        <f t="shared" si="991"/>
        <v>32</v>
      </c>
      <c r="N4188" s="10">
        <f t="shared" si="1001"/>
        <v>1.46875</v>
      </c>
      <c r="O4188" s="4">
        <f t="shared" si="1000"/>
        <v>54</v>
      </c>
      <c r="P4188" s="4">
        <f t="shared" si="1000"/>
        <v>86</v>
      </c>
      <c r="Q4188" s="4">
        <f t="shared" si="1002"/>
        <v>32</v>
      </c>
      <c r="R4188" s="11"/>
    </row>
    <row r="4189" spans="1:18" x14ac:dyDescent="0.2">
      <c r="A4189" s="1" t="s">
        <v>4289</v>
      </c>
      <c r="B4189" s="4" t="str">
        <f t="shared" si="992"/>
        <v>2023-06-20</v>
      </c>
      <c r="C4189" s="3">
        <v>45097</v>
      </c>
      <c r="E4189" s="4" t="str">
        <f t="shared" si="993"/>
        <v>79.0;32.0;54.0;85.0</v>
      </c>
      <c r="F4189" s="4" t="str">
        <f t="shared" si="994"/>
        <v>79.0;32.0</v>
      </c>
      <c r="G4189" s="4" t="str">
        <f t="shared" si="995"/>
        <v>79.0</v>
      </c>
      <c r="H4189" s="4" t="str">
        <f t="shared" si="996"/>
        <v>32.0</v>
      </c>
      <c r="I4189" s="4" t="str">
        <f t="shared" si="997"/>
        <v>54.0;85.0</v>
      </c>
      <c r="J4189" s="4" t="str">
        <f t="shared" si="998"/>
        <v>54.0</v>
      </c>
      <c r="K4189" s="4" t="str">
        <f t="shared" si="999"/>
        <v>85.0</v>
      </c>
      <c r="L4189" s="4">
        <f t="shared" si="991"/>
        <v>79</v>
      </c>
      <c r="M4189" s="4">
        <f t="shared" si="991"/>
        <v>32</v>
      </c>
      <c r="N4189" s="10">
        <f t="shared" si="1001"/>
        <v>1.46875</v>
      </c>
      <c r="O4189" s="4">
        <f t="shared" si="1000"/>
        <v>54</v>
      </c>
      <c r="P4189" s="4">
        <f t="shared" si="1000"/>
        <v>85</v>
      </c>
      <c r="Q4189" s="4">
        <f t="shared" si="1002"/>
        <v>31</v>
      </c>
      <c r="R4189" s="11"/>
    </row>
    <row r="4190" spans="1:18" x14ac:dyDescent="0.2">
      <c r="A4190" s="1" t="s">
        <v>4290</v>
      </c>
      <c r="B4190" s="4" t="str">
        <f t="shared" si="992"/>
        <v>2023-06-21</v>
      </c>
      <c r="C4190" s="3">
        <v>45098</v>
      </c>
      <c r="E4190" s="4" t="str">
        <f t="shared" si="993"/>
        <v>79.0;31.0;54.0;85.0</v>
      </c>
      <c r="F4190" s="4" t="str">
        <f t="shared" si="994"/>
        <v>79.0;31.0</v>
      </c>
      <c r="G4190" s="4" t="str">
        <f t="shared" si="995"/>
        <v>79.0</v>
      </c>
      <c r="H4190" s="4" t="str">
        <f t="shared" si="996"/>
        <v>31.0</v>
      </c>
      <c r="I4190" s="4" t="str">
        <f t="shared" si="997"/>
        <v>54.0;85.0</v>
      </c>
      <c r="J4190" s="4" t="str">
        <f t="shared" si="998"/>
        <v>54.0</v>
      </c>
      <c r="K4190" s="4" t="str">
        <f t="shared" si="999"/>
        <v>85.0</v>
      </c>
      <c r="L4190" s="4">
        <f t="shared" si="991"/>
        <v>79</v>
      </c>
      <c r="M4190" s="4">
        <f t="shared" si="991"/>
        <v>31</v>
      </c>
      <c r="N4190" s="10">
        <f t="shared" si="1001"/>
        <v>1.5483870967741935</v>
      </c>
      <c r="O4190" s="4">
        <f t="shared" si="1000"/>
        <v>54</v>
      </c>
      <c r="P4190" s="4">
        <f t="shared" si="1000"/>
        <v>85</v>
      </c>
      <c r="Q4190" s="4">
        <f t="shared" si="1002"/>
        <v>31</v>
      </c>
      <c r="R4190" s="11"/>
    </row>
    <row r="4191" spans="1:18" x14ac:dyDescent="0.2">
      <c r="A4191" s="1" t="s">
        <v>4291</v>
      </c>
      <c r="B4191" s="4" t="str">
        <f t="shared" si="992"/>
        <v>2023-06-22</v>
      </c>
      <c r="C4191" s="3">
        <v>45099</v>
      </c>
      <c r="E4191" s="4" t="str">
        <f t="shared" si="993"/>
        <v>79.0;31.0;54.0;85.0</v>
      </c>
      <c r="F4191" s="4" t="str">
        <f t="shared" si="994"/>
        <v>79.0;31.0</v>
      </c>
      <c r="G4191" s="4" t="str">
        <f t="shared" si="995"/>
        <v>79.0</v>
      </c>
      <c r="H4191" s="4" t="str">
        <f t="shared" si="996"/>
        <v>31.0</v>
      </c>
      <c r="I4191" s="4" t="str">
        <f t="shared" si="997"/>
        <v>54.0;85.0</v>
      </c>
      <c r="J4191" s="4" t="str">
        <f t="shared" si="998"/>
        <v>54.0</v>
      </c>
      <c r="K4191" s="4" t="str">
        <f t="shared" si="999"/>
        <v>85.0</v>
      </c>
      <c r="L4191" s="4">
        <f t="shared" si="991"/>
        <v>79</v>
      </c>
      <c r="M4191" s="4">
        <f t="shared" si="991"/>
        <v>31</v>
      </c>
      <c r="N4191" s="10">
        <f t="shared" si="1001"/>
        <v>1.5483870967741935</v>
      </c>
      <c r="O4191" s="4">
        <f t="shared" si="1000"/>
        <v>54</v>
      </c>
      <c r="P4191" s="4">
        <f t="shared" si="1000"/>
        <v>85</v>
      </c>
      <c r="Q4191" s="4">
        <f t="shared" si="1002"/>
        <v>31</v>
      </c>
      <c r="R4191" s="11"/>
    </row>
    <row r="4192" spans="1:18" x14ac:dyDescent="0.2">
      <c r="A4192" s="1" t="s">
        <v>4292</v>
      </c>
      <c r="B4192" s="4" t="str">
        <f t="shared" si="992"/>
        <v>2023-06-23</v>
      </c>
      <c r="C4192" s="3">
        <v>45100</v>
      </c>
      <c r="E4192" s="4" t="str">
        <f t="shared" si="993"/>
        <v>79.0;32.0;54.0;84.0</v>
      </c>
      <c r="F4192" s="4" t="str">
        <f t="shared" si="994"/>
        <v>79.0;32.0</v>
      </c>
      <c r="G4192" s="4" t="str">
        <f t="shared" si="995"/>
        <v>79.0</v>
      </c>
      <c r="H4192" s="4" t="str">
        <f t="shared" si="996"/>
        <v>32.0</v>
      </c>
      <c r="I4192" s="4" t="str">
        <f t="shared" si="997"/>
        <v>54.0;84.0</v>
      </c>
      <c r="J4192" s="4" t="str">
        <f t="shared" si="998"/>
        <v>54.0</v>
      </c>
      <c r="K4192" s="4" t="str">
        <f t="shared" si="999"/>
        <v>84.0</v>
      </c>
      <c r="L4192" s="4">
        <f t="shared" si="991"/>
        <v>79</v>
      </c>
      <c r="M4192" s="4">
        <f t="shared" si="991"/>
        <v>32</v>
      </c>
      <c r="N4192" s="10">
        <f t="shared" si="1001"/>
        <v>1.46875</v>
      </c>
      <c r="O4192" s="4">
        <f t="shared" si="1000"/>
        <v>54</v>
      </c>
      <c r="P4192" s="4">
        <f t="shared" si="1000"/>
        <v>84</v>
      </c>
      <c r="Q4192" s="4">
        <f t="shared" si="1002"/>
        <v>30</v>
      </c>
      <c r="R4192" s="11"/>
    </row>
    <row r="4193" spans="1:18" x14ac:dyDescent="0.2">
      <c r="A4193" s="1" t="s">
        <v>4293</v>
      </c>
      <c r="B4193" s="4" t="str">
        <f t="shared" si="992"/>
        <v>2023-06-24</v>
      </c>
      <c r="C4193" s="3">
        <v>45101</v>
      </c>
      <c r="E4193" s="4" t="str">
        <f t="shared" si="993"/>
        <v>79.0;32.0;54.0;84.0</v>
      </c>
      <c r="F4193" s="4" t="str">
        <f t="shared" si="994"/>
        <v>79.0;32.0</v>
      </c>
      <c r="G4193" s="4" t="str">
        <f t="shared" si="995"/>
        <v>79.0</v>
      </c>
      <c r="H4193" s="4" t="str">
        <f t="shared" si="996"/>
        <v>32.0</v>
      </c>
      <c r="I4193" s="4" t="str">
        <f t="shared" si="997"/>
        <v>54.0;84.0</v>
      </c>
      <c r="J4193" s="4" t="str">
        <f t="shared" si="998"/>
        <v>54.0</v>
      </c>
      <c r="K4193" s="4" t="str">
        <f t="shared" si="999"/>
        <v>84.0</v>
      </c>
      <c r="L4193" s="4">
        <f t="shared" si="991"/>
        <v>79</v>
      </c>
      <c r="M4193" s="4">
        <f t="shared" si="991"/>
        <v>32</v>
      </c>
      <c r="N4193" s="10">
        <f t="shared" si="1001"/>
        <v>1.46875</v>
      </c>
      <c r="O4193" s="4">
        <f t="shared" si="1000"/>
        <v>54</v>
      </c>
      <c r="P4193" s="4">
        <f t="shared" si="1000"/>
        <v>84</v>
      </c>
      <c r="Q4193" s="4">
        <f t="shared" si="1002"/>
        <v>30</v>
      </c>
      <c r="R4193" s="11"/>
    </row>
    <row r="4194" spans="1:18" x14ac:dyDescent="0.2">
      <c r="A4194" s="1" t="s">
        <v>4294</v>
      </c>
      <c r="B4194" s="4" t="str">
        <f t="shared" si="992"/>
        <v>2023-06-25</v>
      </c>
      <c r="C4194" s="3">
        <v>45102</v>
      </c>
      <c r="E4194" s="4" t="str">
        <f t="shared" si="993"/>
        <v>79.0;32.0;54.0;84.0</v>
      </c>
      <c r="F4194" s="4" t="str">
        <f t="shared" si="994"/>
        <v>79.0;32.0</v>
      </c>
      <c r="G4194" s="4" t="str">
        <f t="shared" si="995"/>
        <v>79.0</v>
      </c>
      <c r="H4194" s="4" t="str">
        <f t="shared" si="996"/>
        <v>32.0</v>
      </c>
      <c r="I4194" s="4" t="str">
        <f t="shared" si="997"/>
        <v>54.0;84.0</v>
      </c>
      <c r="J4194" s="4" t="str">
        <f t="shared" si="998"/>
        <v>54.0</v>
      </c>
      <c r="K4194" s="4" t="str">
        <f t="shared" si="999"/>
        <v>84.0</v>
      </c>
      <c r="L4194" s="4">
        <f t="shared" si="991"/>
        <v>79</v>
      </c>
      <c r="M4194" s="4">
        <f t="shared" si="991"/>
        <v>32</v>
      </c>
      <c r="N4194" s="10">
        <f t="shared" si="1001"/>
        <v>1.46875</v>
      </c>
      <c r="O4194" s="4">
        <f t="shared" si="1000"/>
        <v>54</v>
      </c>
      <c r="P4194" s="4">
        <f t="shared" si="1000"/>
        <v>84</v>
      </c>
      <c r="Q4194" s="4">
        <f t="shared" si="1002"/>
        <v>30</v>
      </c>
      <c r="R4194" s="11"/>
    </row>
    <row r="4195" spans="1:18" x14ac:dyDescent="0.2">
      <c r="A4195" s="1" t="s">
        <v>4295</v>
      </c>
      <c r="B4195" s="4" t="str">
        <f t="shared" si="992"/>
        <v>2023-06-26</v>
      </c>
      <c r="C4195" s="3">
        <v>45103</v>
      </c>
      <c r="E4195" s="4" t="str">
        <f t="shared" si="993"/>
        <v>78.0;32.0;54.0;84.0</v>
      </c>
      <c r="F4195" s="4" t="str">
        <f t="shared" si="994"/>
        <v>78.0;32.0</v>
      </c>
      <c r="G4195" s="4" t="str">
        <f t="shared" si="995"/>
        <v>78.0</v>
      </c>
      <c r="H4195" s="4" t="str">
        <f t="shared" si="996"/>
        <v>32.0</v>
      </c>
      <c r="I4195" s="4" t="str">
        <f t="shared" si="997"/>
        <v>54.0;84.0</v>
      </c>
      <c r="J4195" s="4" t="str">
        <f t="shared" si="998"/>
        <v>54.0</v>
      </c>
      <c r="K4195" s="4" t="str">
        <f t="shared" si="999"/>
        <v>84.0</v>
      </c>
      <c r="L4195" s="4">
        <f t="shared" si="991"/>
        <v>78</v>
      </c>
      <c r="M4195" s="4">
        <f t="shared" si="991"/>
        <v>32</v>
      </c>
      <c r="N4195" s="10">
        <f t="shared" si="1001"/>
        <v>1.4375</v>
      </c>
      <c r="O4195" s="4">
        <f t="shared" si="1000"/>
        <v>54</v>
      </c>
      <c r="P4195" s="4">
        <f t="shared" si="1000"/>
        <v>84</v>
      </c>
      <c r="Q4195" s="4">
        <f t="shared" si="1002"/>
        <v>30</v>
      </c>
      <c r="R4195" s="11"/>
    </row>
    <row r="4196" spans="1:18" x14ac:dyDescent="0.2">
      <c r="A4196" s="1" t="s">
        <v>4296</v>
      </c>
      <c r="B4196" s="4" t="str">
        <f t="shared" si="992"/>
        <v>2023-06-27</v>
      </c>
      <c r="C4196" s="3">
        <v>45104</v>
      </c>
      <c r="E4196" s="4" t="str">
        <f t="shared" si="993"/>
        <v>78.0;32.0;54.0;84.0</v>
      </c>
      <c r="F4196" s="4" t="str">
        <f t="shared" si="994"/>
        <v>78.0;32.0</v>
      </c>
      <c r="G4196" s="4" t="str">
        <f t="shared" si="995"/>
        <v>78.0</v>
      </c>
      <c r="H4196" s="4" t="str">
        <f t="shared" si="996"/>
        <v>32.0</v>
      </c>
      <c r="I4196" s="4" t="str">
        <f t="shared" si="997"/>
        <v>54.0;84.0</v>
      </c>
      <c r="J4196" s="4" t="str">
        <f t="shared" si="998"/>
        <v>54.0</v>
      </c>
      <c r="K4196" s="4" t="str">
        <f t="shared" si="999"/>
        <v>84.0</v>
      </c>
      <c r="L4196" s="4">
        <f t="shared" si="991"/>
        <v>78</v>
      </c>
      <c r="M4196" s="4">
        <f t="shared" si="991"/>
        <v>32</v>
      </c>
      <c r="N4196" s="10">
        <f t="shared" si="1001"/>
        <v>1.4375</v>
      </c>
      <c r="O4196" s="4">
        <f t="shared" si="1000"/>
        <v>54</v>
      </c>
      <c r="P4196" s="4">
        <f t="shared" si="1000"/>
        <v>84</v>
      </c>
      <c r="Q4196" s="4">
        <f t="shared" si="1002"/>
        <v>30</v>
      </c>
      <c r="R4196" s="11"/>
    </row>
    <row r="4197" spans="1:18" x14ac:dyDescent="0.2">
      <c r="A4197" s="1" t="s">
        <v>4297</v>
      </c>
      <c r="B4197" s="4" t="str">
        <f t="shared" si="992"/>
        <v>2023-06-28</v>
      </c>
      <c r="C4197" s="3">
        <v>45105</v>
      </c>
      <c r="E4197" s="4" t="str">
        <f t="shared" si="993"/>
        <v>78.0;32.0;54.0;83.0</v>
      </c>
      <c r="F4197" s="4" t="str">
        <f t="shared" si="994"/>
        <v>78.0;32.0</v>
      </c>
      <c r="G4197" s="4" t="str">
        <f t="shared" si="995"/>
        <v>78.0</v>
      </c>
      <c r="H4197" s="4" t="str">
        <f t="shared" si="996"/>
        <v>32.0</v>
      </c>
      <c r="I4197" s="4" t="str">
        <f t="shared" si="997"/>
        <v>54.0;83.0</v>
      </c>
      <c r="J4197" s="4" t="str">
        <f t="shared" si="998"/>
        <v>54.0</v>
      </c>
      <c r="K4197" s="4" t="str">
        <f t="shared" si="999"/>
        <v>83.0</v>
      </c>
      <c r="L4197" s="4">
        <f t="shared" si="991"/>
        <v>78</v>
      </c>
      <c r="M4197" s="4">
        <f t="shared" si="991"/>
        <v>32</v>
      </c>
      <c r="N4197" s="10">
        <f t="shared" si="1001"/>
        <v>1.4375</v>
      </c>
      <c r="O4197" s="4">
        <f t="shared" si="1000"/>
        <v>54</v>
      </c>
      <c r="P4197" s="4">
        <f t="shared" si="1000"/>
        <v>83</v>
      </c>
      <c r="Q4197" s="4">
        <f t="shared" si="1002"/>
        <v>29</v>
      </c>
      <c r="R4197" s="11"/>
    </row>
    <row r="4198" spans="1:18" x14ac:dyDescent="0.2">
      <c r="A4198" s="1" t="s">
        <v>4298</v>
      </c>
      <c r="B4198" s="4" t="str">
        <f t="shared" si="992"/>
        <v>2023-06-29</v>
      </c>
      <c r="C4198" s="3">
        <v>45106</v>
      </c>
      <c r="E4198" s="4" t="str">
        <f t="shared" si="993"/>
        <v>78.0;32.0;54.0;83.0</v>
      </c>
      <c r="F4198" s="4" t="str">
        <f t="shared" si="994"/>
        <v>78.0;32.0</v>
      </c>
      <c r="G4198" s="4" t="str">
        <f t="shared" si="995"/>
        <v>78.0</v>
      </c>
      <c r="H4198" s="4" t="str">
        <f t="shared" si="996"/>
        <v>32.0</v>
      </c>
      <c r="I4198" s="4" t="str">
        <f t="shared" si="997"/>
        <v>54.0;83.0</v>
      </c>
      <c r="J4198" s="4" t="str">
        <f t="shared" si="998"/>
        <v>54.0</v>
      </c>
      <c r="K4198" s="4" t="str">
        <f t="shared" si="999"/>
        <v>83.0</v>
      </c>
      <c r="L4198" s="4">
        <f t="shared" si="991"/>
        <v>78</v>
      </c>
      <c r="M4198" s="4">
        <f t="shared" si="991"/>
        <v>32</v>
      </c>
      <c r="N4198" s="10">
        <f t="shared" si="1001"/>
        <v>1.4375</v>
      </c>
      <c r="O4198" s="4">
        <f t="shared" si="1000"/>
        <v>54</v>
      </c>
      <c r="P4198" s="4">
        <f t="shared" si="1000"/>
        <v>83</v>
      </c>
      <c r="Q4198" s="4">
        <f t="shared" si="1002"/>
        <v>29</v>
      </c>
      <c r="R4198" s="11"/>
    </row>
    <row r="4199" spans="1:18" x14ac:dyDescent="0.2">
      <c r="A4199" s="1" t="s">
        <v>4299</v>
      </c>
      <c r="B4199" s="4" t="str">
        <f t="shared" si="992"/>
        <v>2023-06-30</v>
      </c>
      <c r="C4199" s="3">
        <v>45107</v>
      </c>
      <c r="E4199" s="4" t="str">
        <f t="shared" si="993"/>
        <v>78.0;31.0;54.0;83.0</v>
      </c>
      <c r="F4199" s="4" t="str">
        <f t="shared" si="994"/>
        <v>78.0;31.0</v>
      </c>
      <c r="G4199" s="4" t="str">
        <f t="shared" si="995"/>
        <v>78.0</v>
      </c>
      <c r="H4199" s="4" t="str">
        <f t="shared" si="996"/>
        <v>31.0</v>
      </c>
      <c r="I4199" s="4" t="str">
        <f t="shared" si="997"/>
        <v>54.0;83.0</v>
      </c>
      <c r="J4199" s="4" t="str">
        <f t="shared" si="998"/>
        <v>54.0</v>
      </c>
      <c r="K4199" s="4" t="str">
        <f t="shared" si="999"/>
        <v>83.0</v>
      </c>
      <c r="L4199" s="4">
        <f t="shared" si="991"/>
        <v>78</v>
      </c>
      <c r="M4199" s="4">
        <f t="shared" si="991"/>
        <v>31</v>
      </c>
      <c r="N4199" s="10">
        <f t="shared" si="1001"/>
        <v>1.5161290322580645</v>
      </c>
      <c r="O4199" s="4">
        <f t="shared" si="1000"/>
        <v>54</v>
      </c>
      <c r="P4199" s="4">
        <f t="shared" si="1000"/>
        <v>83</v>
      </c>
      <c r="Q4199" s="4">
        <f t="shared" si="1002"/>
        <v>29</v>
      </c>
      <c r="R4199" s="11"/>
    </row>
    <row r="4200" spans="1:18" x14ac:dyDescent="0.2">
      <c r="A4200" s="1" t="s">
        <v>4300</v>
      </c>
      <c r="B4200" s="4" t="str">
        <f t="shared" si="992"/>
        <v>2023-07-01</v>
      </c>
      <c r="C4200" s="3">
        <v>45108</v>
      </c>
      <c r="E4200" s="4" t="str">
        <f t="shared" si="993"/>
        <v>78.0;31.0;54.0;83.0</v>
      </c>
      <c r="F4200" s="4" t="str">
        <f t="shared" si="994"/>
        <v>78.0;31.0</v>
      </c>
      <c r="G4200" s="4" t="str">
        <f t="shared" si="995"/>
        <v>78.0</v>
      </c>
      <c r="H4200" s="4" t="str">
        <f t="shared" si="996"/>
        <v>31.0</v>
      </c>
      <c r="I4200" s="4" t="str">
        <f t="shared" si="997"/>
        <v>54.0;83.0</v>
      </c>
      <c r="J4200" s="4" t="str">
        <f t="shared" si="998"/>
        <v>54.0</v>
      </c>
      <c r="K4200" s="4" t="str">
        <f t="shared" si="999"/>
        <v>83.0</v>
      </c>
      <c r="L4200" s="4">
        <f t="shared" si="991"/>
        <v>78</v>
      </c>
      <c r="M4200" s="4">
        <f t="shared" si="991"/>
        <v>31</v>
      </c>
      <c r="N4200" s="10">
        <f t="shared" si="1001"/>
        <v>1.5161290322580645</v>
      </c>
      <c r="O4200" s="4">
        <f t="shared" si="1000"/>
        <v>54</v>
      </c>
      <c r="P4200" s="4">
        <f t="shared" si="1000"/>
        <v>83</v>
      </c>
      <c r="Q4200" s="4">
        <f t="shared" si="1002"/>
        <v>29</v>
      </c>
      <c r="R4200" s="11"/>
    </row>
    <row r="4201" spans="1:18" x14ac:dyDescent="0.2">
      <c r="A4201" s="1" t="s">
        <v>4301</v>
      </c>
      <c r="B4201" s="4" t="str">
        <f t="shared" si="992"/>
        <v>2023-07-02</v>
      </c>
      <c r="C4201" s="3">
        <v>45109</v>
      </c>
      <c r="E4201" s="4" t="str">
        <f t="shared" si="993"/>
        <v>78.0;31.0;53.0;83.0</v>
      </c>
      <c r="F4201" s="4" t="str">
        <f t="shared" si="994"/>
        <v>78.0;31.0</v>
      </c>
      <c r="G4201" s="4" t="str">
        <f t="shared" si="995"/>
        <v>78.0</v>
      </c>
      <c r="H4201" s="4" t="str">
        <f t="shared" si="996"/>
        <v>31.0</v>
      </c>
      <c r="I4201" s="4" t="str">
        <f t="shared" si="997"/>
        <v>53.0;83.0</v>
      </c>
      <c r="J4201" s="4" t="str">
        <f t="shared" si="998"/>
        <v>53.0</v>
      </c>
      <c r="K4201" s="4" t="str">
        <f t="shared" si="999"/>
        <v>83.0</v>
      </c>
      <c r="L4201" s="4">
        <f t="shared" si="991"/>
        <v>78</v>
      </c>
      <c r="M4201" s="4">
        <f t="shared" si="991"/>
        <v>31</v>
      </c>
      <c r="N4201" s="10">
        <f t="shared" si="1001"/>
        <v>1.5161290322580645</v>
      </c>
      <c r="O4201" s="4">
        <f t="shared" si="1000"/>
        <v>53</v>
      </c>
      <c r="P4201" s="4">
        <f t="shared" si="1000"/>
        <v>83</v>
      </c>
      <c r="Q4201" s="4">
        <f t="shared" si="1002"/>
        <v>30</v>
      </c>
      <c r="R4201" s="11"/>
    </row>
    <row r="4202" spans="1:18" x14ac:dyDescent="0.2">
      <c r="A4202" s="1" t="s">
        <v>4302</v>
      </c>
      <c r="B4202" s="4" t="str">
        <f t="shared" si="992"/>
        <v>2023-07-03</v>
      </c>
      <c r="C4202" s="3">
        <v>45110</v>
      </c>
      <c r="E4202" s="4" t="str">
        <f t="shared" si="993"/>
        <v>78.0;31.0;53.0;83.0</v>
      </c>
      <c r="F4202" s="4" t="str">
        <f t="shared" si="994"/>
        <v>78.0;31.0</v>
      </c>
      <c r="G4202" s="4" t="str">
        <f t="shared" si="995"/>
        <v>78.0</v>
      </c>
      <c r="H4202" s="4" t="str">
        <f t="shared" si="996"/>
        <v>31.0</v>
      </c>
      <c r="I4202" s="4" t="str">
        <f t="shared" si="997"/>
        <v>53.0;83.0</v>
      </c>
      <c r="J4202" s="4" t="str">
        <f t="shared" si="998"/>
        <v>53.0</v>
      </c>
      <c r="K4202" s="4" t="str">
        <f t="shared" si="999"/>
        <v>83.0</v>
      </c>
      <c r="L4202" s="4">
        <f t="shared" si="991"/>
        <v>78</v>
      </c>
      <c r="M4202" s="4">
        <f t="shared" si="991"/>
        <v>31</v>
      </c>
      <c r="N4202" s="10">
        <f t="shared" si="1001"/>
        <v>1.5161290322580645</v>
      </c>
      <c r="O4202" s="4">
        <f t="shared" si="1000"/>
        <v>53</v>
      </c>
      <c r="P4202" s="4">
        <f t="shared" si="1000"/>
        <v>83</v>
      </c>
      <c r="Q4202" s="4">
        <f t="shared" si="1002"/>
        <v>30</v>
      </c>
      <c r="R4202" s="11"/>
    </row>
    <row r="4203" spans="1:18" x14ac:dyDescent="0.2">
      <c r="A4203" s="1" t="s">
        <v>4303</v>
      </c>
      <c r="B4203" s="4" t="str">
        <f t="shared" si="992"/>
        <v>2023-07-04</v>
      </c>
      <c r="C4203" s="3">
        <v>45111</v>
      </c>
      <c r="E4203" s="4" t="str">
        <f t="shared" si="993"/>
        <v>78.0;31.0;54.0;83.0</v>
      </c>
      <c r="F4203" s="4" t="str">
        <f t="shared" si="994"/>
        <v>78.0;31.0</v>
      </c>
      <c r="G4203" s="4" t="str">
        <f t="shared" si="995"/>
        <v>78.0</v>
      </c>
      <c r="H4203" s="4" t="str">
        <f t="shared" si="996"/>
        <v>31.0</v>
      </c>
      <c r="I4203" s="4" t="str">
        <f t="shared" si="997"/>
        <v>54.0;83.0</v>
      </c>
      <c r="J4203" s="4" t="str">
        <f t="shared" si="998"/>
        <v>54.0</v>
      </c>
      <c r="K4203" s="4" t="str">
        <f t="shared" si="999"/>
        <v>83.0</v>
      </c>
      <c r="L4203" s="4">
        <f t="shared" si="991"/>
        <v>78</v>
      </c>
      <c r="M4203" s="4">
        <f t="shared" si="991"/>
        <v>31</v>
      </c>
      <c r="N4203" s="10">
        <f t="shared" si="1001"/>
        <v>1.5161290322580645</v>
      </c>
      <c r="O4203" s="4">
        <f t="shared" si="1000"/>
        <v>54</v>
      </c>
      <c r="P4203" s="4">
        <f t="shared" si="1000"/>
        <v>83</v>
      </c>
      <c r="Q4203" s="4">
        <f t="shared" si="1002"/>
        <v>29</v>
      </c>
      <c r="R4203" s="11"/>
    </row>
    <row r="4204" spans="1:18" x14ac:dyDescent="0.2">
      <c r="A4204" s="1" t="s">
        <v>4304</v>
      </c>
      <c r="B4204" s="4" t="str">
        <f t="shared" si="992"/>
        <v>2023-07-05</v>
      </c>
      <c r="C4204" s="3">
        <v>45112</v>
      </c>
      <c r="E4204" s="4" t="str">
        <f t="shared" si="993"/>
        <v>78.0;31.0;54.0;83.0</v>
      </c>
      <c r="F4204" s="4" t="str">
        <f t="shared" si="994"/>
        <v>78.0;31.0</v>
      </c>
      <c r="G4204" s="4" t="str">
        <f t="shared" si="995"/>
        <v>78.0</v>
      </c>
      <c r="H4204" s="4" t="str">
        <f t="shared" si="996"/>
        <v>31.0</v>
      </c>
      <c r="I4204" s="4" t="str">
        <f t="shared" si="997"/>
        <v>54.0;83.0</v>
      </c>
      <c r="J4204" s="4" t="str">
        <f t="shared" si="998"/>
        <v>54.0</v>
      </c>
      <c r="K4204" s="4" t="str">
        <f t="shared" si="999"/>
        <v>83.0</v>
      </c>
      <c r="L4204" s="4">
        <f t="shared" si="991"/>
        <v>78</v>
      </c>
      <c r="M4204" s="4">
        <f t="shared" si="991"/>
        <v>31</v>
      </c>
      <c r="N4204" s="10">
        <f t="shared" si="1001"/>
        <v>1.5161290322580645</v>
      </c>
      <c r="O4204" s="4">
        <f t="shared" si="1000"/>
        <v>54</v>
      </c>
      <c r="P4204" s="4">
        <f t="shared" si="1000"/>
        <v>83</v>
      </c>
      <c r="Q4204" s="4">
        <f t="shared" si="1002"/>
        <v>29</v>
      </c>
      <c r="R4204" s="11"/>
    </row>
    <row r="4205" spans="1:18" x14ac:dyDescent="0.2">
      <c r="A4205" s="1" t="s">
        <v>4305</v>
      </c>
      <c r="B4205" s="4" t="str">
        <f t="shared" si="992"/>
        <v>2023-07-06</v>
      </c>
      <c r="C4205" s="3">
        <v>45113</v>
      </c>
      <c r="E4205" s="4" t="str">
        <f t="shared" si="993"/>
        <v>77.0;31.0;53.0;82.0</v>
      </c>
      <c r="F4205" s="4" t="str">
        <f t="shared" si="994"/>
        <v>77.0;31.0</v>
      </c>
      <c r="G4205" s="4" t="str">
        <f t="shared" si="995"/>
        <v>77.0</v>
      </c>
      <c r="H4205" s="4" t="str">
        <f t="shared" si="996"/>
        <v>31.0</v>
      </c>
      <c r="I4205" s="4" t="str">
        <f t="shared" si="997"/>
        <v>53.0;82.0</v>
      </c>
      <c r="J4205" s="4" t="str">
        <f t="shared" si="998"/>
        <v>53.0</v>
      </c>
      <c r="K4205" s="4" t="str">
        <f t="shared" si="999"/>
        <v>82.0</v>
      </c>
      <c r="L4205" s="4">
        <f t="shared" si="991"/>
        <v>77</v>
      </c>
      <c r="M4205" s="4">
        <f t="shared" si="991"/>
        <v>31</v>
      </c>
      <c r="N4205" s="10">
        <f t="shared" si="1001"/>
        <v>1.4838709677419355</v>
      </c>
      <c r="O4205" s="4">
        <f t="shared" si="1000"/>
        <v>53</v>
      </c>
      <c r="P4205" s="4">
        <f t="shared" si="1000"/>
        <v>82</v>
      </c>
      <c r="Q4205" s="4">
        <f t="shared" si="1002"/>
        <v>29</v>
      </c>
      <c r="R4205" s="11"/>
    </row>
    <row r="4206" spans="1:18" x14ac:dyDescent="0.2">
      <c r="A4206" s="1" t="s">
        <v>4306</v>
      </c>
      <c r="B4206" s="4" t="str">
        <f t="shared" si="992"/>
        <v>2023-07-07</v>
      </c>
      <c r="C4206" s="3">
        <v>45114</v>
      </c>
      <c r="E4206" s="4" t="str">
        <f t="shared" si="993"/>
        <v>77.0;31.0;53.0;82.0</v>
      </c>
      <c r="F4206" s="4" t="str">
        <f t="shared" si="994"/>
        <v>77.0;31.0</v>
      </c>
      <c r="G4206" s="4" t="str">
        <f t="shared" si="995"/>
        <v>77.0</v>
      </c>
      <c r="H4206" s="4" t="str">
        <f t="shared" si="996"/>
        <v>31.0</v>
      </c>
      <c r="I4206" s="4" t="str">
        <f t="shared" si="997"/>
        <v>53.0;82.0</v>
      </c>
      <c r="J4206" s="4" t="str">
        <f t="shared" si="998"/>
        <v>53.0</v>
      </c>
      <c r="K4206" s="4" t="str">
        <f t="shared" si="999"/>
        <v>82.0</v>
      </c>
      <c r="L4206" s="4">
        <f t="shared" si="991"/>
        <v>77</v>
      </c>
      <c r="M4206" s="4">
        <f t="shared" si="991"/>
        <v>31</v>
      </c>
      <c r="N4206" s="10">
        <f t="shared" si="1001"/>
        <v>1.4838709677419355</v>
      </c>
      <c r="O4206" s="4">
        <f t="shared" si="1000"/>
        <v>53</v>
      </c>
      <c r="P4206" s="4">
        <f t="shared" si="1000"/>
        <v>82</v>
      </c>
      <c r="Q4206" s="4">
        <f t="shared" si="1002"/>
        <v>29</v>
      </c>
      <c r="R4206" s="11"/>
    </row>
    <row r="4207" spans="1:18" x14ac:dyDescent="0.2">
      <c r="A4207" s="1" t="s">
        <v>4307</v>
      </c>
      <c r="B4207" s="4" t="str">
        <f t="shared" si="992"/>
        <v>2023-07-08</v>
      </c>
      <c r="C4207" s="3">
        <v>45115</v>
      </c>
      <c r="E4207" s="4" t="str">
        <f t="shared" si="993"/>
        <v>77.0;31.0;53.0;81.0</v>
      </c>
      <c r="F4207" s="4" t="str">
        <f t="shared" si="994"/>
        <v>77.0;31.0</v>
      </c>
      <c r="G4207" s="4" t="str">
        <f t="shared" si="995"/>
        <v>77.0</v>
      </c>
      <c r="H4207" s="4" t="str">
        <f t="shared" si="996"/>
        <v>31.0</v>
      </c>
      <c r="I4207" s="4" t="str">
        <f t="shared" si="997"/>
        <v>53.0;81.0</v>
      </c>
      <c r="J4207" s="4" t="str">
        <f t="shared" si="998"/>
        <v>53.0</v>
      </c>
      <c r="K4207" s="4" t="str">
        <f t="shared" si="999"/>
        <v>81.0</v>
      </c>
      <c r="L4207" s="4">
        <f t="shared" si="991"/>
        <v>77</v>
      </c>
      <c r="M4207" s="4">
        <f t="shared" si="991"/>
        <v>31</v>
      </c>
      <c r="N4207" s="10">
        <f t="shared" si="1001"/>
        <v>1.4838709677419355</v>
      </c>
      <c r="O4207" s="4">
        <f t="shared" si="1000"/>
        <v>53</v>
      </c>
      <c r="P4207" s="4">
        <f t="shared" si="1000"/>
        <v>81</v>
      </c>
      <c r="Q4207" s="4">
        <f t="shared" si="1002"/>
        <v>28</v>
      </c>
      <c r="R4207" s="11"/>
    </row>
    <row r="4208" spans="1:18" x14ac:dyDescent="0.2">
      <c r="A4208" s="1" t="s">
        <v>4308</v>
      </c>
      <c r="B4208" s="4" t="str">
        <f t="shared" si="992"/>
        <v>2023-07-09</v>
      </c>
      <c r="C4208" s="3">
        <v>45116</v>
      </c>
      <c r="E4208" s="4" t="str">
        <f t="shared" si="993"/>
        <v>77.0;30.0;53.0;81.0</v>
      </c>
      <c r="F4208" s="4" t="str">
        <f t="shared" si="994"/>
        <v>77.0;30.0</v>
      </c>
      <c r="G4208" s="4" t="str">
        <f t="shared" si="995"/>
        <v>77.0</v>
      </c>
      <c r="H4208" s="4" t="str">
        <f t="shared" si="996"/>
        <v>30.0</v>
      </c>
      <c r="I4208" s="4" t="str">
        <f t="shared" si="997"/>
        <v>53.0;81.0</v>
      </c>
      <c r="J4208" s="4" t="str">
        <f t="shared" si="998"/>
        <v>53.0</v>
      </c>
      <c r="K4208" s="4" t="str">
        <f t="shared" si="999"/>
        <v>81.0</v>
      </c>
      <c r="L4208" s="4">
        <f t="shared" si="991"/>
        <v>77</v>
      </c>
      <c r="M4208" s="4">
        <f t="shared" si="991"/>
        <v>30</v>
      </c>
      <c r="N4208" s="10">
        <f t="shared" si="1001"/>
        <v>1.5666666666666669</v>
      </c>
      <c r="O4208" s="4">
        <f t="shared" si="1000"/>
        <v>53</v>
      </c>
      <c r="P4208" s="4">
        <f t="shared" si="1000"/>
        <v>81</v>
      </c>
      <c r="Q4208" s="4">
        <f t="shared" si="1002"/>
        <v>28</v>
      </c>
      <c r="R4208" s="11"/>
    </row>
    <row r="4209" spans="1:18" x14ac:dyDescent="0.2">
      <c r="A4209" s="1" t="s">
        <v>4309</v>
      </c>
      <c r="B4209" s="4" t="str">
        <f t="shared" si="992"/>
        <v>2023-07-10</v>
      </c>
      <c r="C4209" s="3">
        <v>45117</v>
      </c>
      <c r="E4209" s="4" t="str">
        <f t="shared" si="993"/>
        <v>77.0;30.0;53.0;81.0</v>
      </c>
      <c r="F4209" s="4" t="str">
        <f t="shared" si="994"/>
        <v>77.0;30.0</v>
      </c>
      <c r="G4209" s="4" t="str">
        <f t="shared" si="995"/>
        <v>77.0</v>
      </c>
      <c r="H4209" s="4" t="str">
        <f t="shared" si="996"/>
        <v>30.0</v>
      </c>
      <c r="I4209" s="4" t="str">
        <f t="shared" si="997"/>
        <v>53.0;81.0</v>
      </c>
      <c r="J4209" s="4" t="str">
        <f t="shared" si="998"/>
        <v>53.0</v>
      </c>
      <c r="K4209" s="4" t="str">
        <f t="shared" si="999"/>
        <v>81.0</v>
      </c>
      <c r="L4209" s="4">
        <f t="shared" ref="L4209:M4272" si="1003">VALUE(G4209)</f>
        <v>77</v>
      </c>
      <c r="M4209" s="4">
        <f t="shared" si="1003"/>
        <v>30</v>
      </c>
      <c r="N4209" s="10">
        <f t="shared" si="1001"/>
        <v>1.5666666666666669</v>
      </c>
      <c r="O4209" s="4">
        <f t="shared" si="1000"/>
        <v>53</v>
      </c>
      <c r="P4209" s="4">
        <f t="shared" si="1000"/>
        <v>81</v>
      </c>
      <c r="Q4209" s="4">
        <f t="shared" si="1002"/>
        <v>28</v>
      </c>
      <c r="R4209" s="11"/>
    </row>
    <row r="4210" spans="1:18" x14ac:dyDescent="0.2">
      <c r="A4210" s="1" t="s">
        <v>4310</v>
      </c>
      <c r="B4210" s="4" t="str">
        <f t="shared" si="992"/>
        <v>2023-07-11</v>
      </c>
      <c r="C4210" s="3">
        <v>45118</v>
      </c>
      <c r="E4210" s="4" t="str">
        <f t="shared" si="993"/>
        <v>77.0;30.0;53.0;80.0</v>
      </c>
      <c r="F4210" s="4" t="str">
        <f t="shared" si="994"/>
        <v>77.0;30.0</v>
      </c>
      <c r="G4210" s="4" t="str">
        <f t="shared" si="995"/>
        <v>77.0</v>
      </c>
      <c r="H4210" s="4" t="str">
        <f t="shared" si="996"/>
        <v>30.0</v>
      </c>
      <c r="I4210" s="4" t="str">
        <f t="shared" si="997"/>
        <v>53.0;80.0</v>
      </c>
      <c r="J4210" s="4" t="str">
        <f t="shared" si="998"/>
        <v>53.0</v>
      </c>
      <c r="K4210" s="4" t="str">
        <f t="shared" si="999"/>
        <v>80.0</v>
      </c>
      <c r="L4210" s="4">
        <f t="shared" si="1003"/>
        <v>77</v>
      </c>
      <c r="M4210" s="4">
        <f t="shared" si="1003"/>
        <v>30</v>
      </c>
      <c r="N4210" s="10">
        <f t="shared" si="1001"/>
        <v>1.5666666666666669</v>
      </c>
      <c r="O4210" s="4">
        <f t="shared" si="1000"/>
        <v>53</v>
      </c>
      <c r="P4210" s="4">
        <f t="shared" si="1000"/>
        <v>80</v>
      </c>
      <c r="Q4210" s="4">
        <f t="shared" si="1002"/>
        <v>27</v>
      </c>
      <c r="R4210" s="11"/>
    </row>
    <row r="4211" spans="1:18" x14ac:dyDescent="0.2">
      <c r="A4211" s="1" t="s">
        <v>4311</v>
      </c>
      <c r="B4211" s="4" t="str">
        <f t="shared" si="992"/>
        <v>2023-07-12</v>
      </c>
      <c r="C4211" s="3">
        <v>45119</v>
      </c>
      <c r="E4211" s="4" t="str">
        <f t="shared" si="993"/>
        <v>77.0;30.0;53.0;80.0</v>
      </c>
      <c r="F4211" s="4" t="str">
        <f t="shared" si="994"/>
        <v>77.0;30.0</v>
      </c>
      <c r="G4211" s="4" t="str">
        <f t="shared" si="995"/>
        <v>77.0</v>
      </c>
      <c r="H4211" s="4" t="str">
        <f t="shared" si="996"/>
        <v>30.0</v>
      </c>
      <c r="I4211" s="4" t="str">
        <f t="shared" si="997"/>
        <v>53.0;80.0</v>
      </c>
      <c r="J4211" s="4" t="str">
        <f t="shared" si="998"/>
        <v>53.0</v>
      </c>
      <c r="K4211" s="4" t="str">
        <f t="shared" si="999"/>
        <v>80.0</v>
      </c>
      <c r="L4211" s="4">
        <f t="shared" si="1003"/>
        <v>77</v>
      </c>
      <c r="M4211" s="4">
        <f t="shared" si="1003"/>
        <v>30</v>
      </c>
      <c r="N4211" s="10">
        <f t="shared" si="1001"/>
        <v>1.5666666666666669</v>
      </c>
      <c r="O4211" s="4">
        <f t="shared" si="1000"/>
        <v>53</v>
      </c>
      <c r="P4211" s="4">
        <f t="shared" si="1000"/>
        <v>80</v>
      </c>
      <c r="Q4211" s="4">
        <f t="shared" si="1002"/>
        <v>27</v>
      </c>
      <c r="R4211" s="11"/>
    </row>
    <row r="4212" spans="1:18" x14ac:dyDescent="0.2">
      <c r="A4212" s="1" t="s">
        <v>4312</v>
      </c>
      <c r="B4212" s="4" t="str">
        <f t="shared" si="992"/>
        <v>2023-07-13</v>
      </c>
      <c r="C4212" s="3">
        <v>45120</v>
      </c>
      <c r="E4212" s="4" t="str">
        <f t="shared" si="993"/>
        <v>77.0;30.0;53.0;80.0</v>
      </c>
      <c r="F4212" s="4" t="str">
        <f t="shared" si="994"/>
        <v>77.0;30.0</v>
      </c>
      <c r="G4212" s="4" t="str">
        <f t="shared" si="995"/>
        <v>77.0</v>
      </c>
      <c r="H4212" s="4" t="str">
        <f t="shared" si="996"/>
        <v>30.0</v>
      </c>
      <c r="I4212" s="4" t="str">
        <f t="shared" si="997"/>
        <v>53.0;80.0</v>
      </c>
      <c r="J4212" s="4" t="str">
        <f t="shared" si="998"/>
        <v>53.0</v>
      </c>
      <c r="K4212" s="4" t="str">
        <f t="shared" si="999"/>
        <v>80.0</v>
      </c>
      <c r="L4212" s="4">
        <f t="shared" si="1003"/>
        <v>77</v>
      </c>
      <c r="M4212" s="4">
        <f t="shared" si="1003"/>
        <v>30</v>
      </c>
      <c r="N4212" s="10">
        <f t="shared" si="1001"/>
        <v>1.5666666666666669</v>
      </c>
      <c r="O4212" s="4">
        <f t="shared" si="1000"/>
        <v>53</v>
      </c>
      <c r="P4212" s="4">
        <f t="shared" si="1000"/>
        <v>80</v>
      </c>
      <c r="Q4212" s="4">
        <f t="shared" si="1002"/>
        <v>27</v>
      </c>
      <c r="R4212" s="11"/>
    </row>
    <row r="4213" spans="1:18" x14ac:dyDescent="0.2">
      <c r="A4213" s="1" t="s">
        <v>4313</v>
      </c>
      <c r="B4213" s="4" t="str">
        <f t="shared" si="992"/>
        <v>2023-07-14</v>
      </c>
      <c r="C4213" s="3">
        <v>45121</v>
      </c>
      <c r="E4213" s="4" t="str">
        <f t="shared" si="993"/>
        <v>77.0;30.0;53.0;80.0</v>
      </c>
      <c r="F4213" s="4" t="str">
        <f t="shared" si="994"/>
        <v>77.0;30.0</v>
      </c>
      <c r="G4213" s="4" t="str">
        <f t="shared" si="995"/>
        <v>77.0</v>
      </c>
      <c r="H4213" s="4" t="str">
        <f t="shared" si="996"/>
        <v>30.0</v>
      </c>
      <c r="I4213" s="4" t="str">
        <f t="shared" si="997"/>
        <v>53.0;80.0</v>
      </c>
      <c r="J4213" s="4" t="str">
        <f t="shared" si="998"/>
        <v>53.0</v>
      </c>
      <c r="K4213" s="4" t="str">
        <f t="shared" si="999"/>
        <v>80.0</v>
      </c>
      <c r="L4213" s="4">
        <f t="shared" si="1003"/>
        <v>77</v>
      </c>
      <c r="M4213" s="4">
        <f t="shared" si="1003"/>
        <v>30</v>
      </c>
      <c r="N4213" s="10">
        <f t="shared" si="1001"/>
        <v>1.5666666666666669</v>
      </c>
      <c r="O4213" s="4">
        <f t="shared" si="1000"/>
        <v>53</v>
      </c>
      <c r="P4213" s="4">
        <f t="shared" si="1000"/>
        <v>80</v>
      </c>
      <c r="Q4213" s="4">
        <f t="shared" si="1002"/>
        <v>27</v>
      </c>
      <c r="R4213" s="11"/>
    </row>
    <row r="4214" spans="1:18" x14ac:dyDescent="0.2">
      <c r="A4214" s="1" t="s">
        <v>4314</v>
      </c>
      <c r="B4214" s="4" t="str">
        <f t="shared" si="992"/>
        <v>2023-07-15</v>
      </c>
      <c r="C4214" s="3">
        <v>45122</v>
      </c>
      <c r="E4214" s="4" t="str">
        <f t="shared" si="993"/>
        <v>77.0;29.0;53.0;80.0</v>
      </c>
      <c r="F4214" s="4" t="str">
        <f t="shared" si="994"/>
        <v>77.0;29.0</v>
      </c>
      <c r="G4214" s="4" t="str">
        <f t="shared" si="995"/>
        <v>77.0</v>
      </c>
      <c r="H4214" s="4" t="str">
        <f t="shared" si="996"/>
        <v>29.0</v>
      </c>
      <c r="I4214" s="4" t="str">
        <f t="shared" si="997"/>
        <v>53.0;80.0</v>
      </c>
      <c r="J4214" s="4" t="str">
        <f t="shared" si="998"/>
        <v>53.0</v>
      </c>
      <c r="K4214" s="4" t="str">
        <f t="shared" si="999"/>
        <v>80.0</v>
      </c>
      <c r="L4214" s="4">
        <f t="shared" si="1003"/>
        <v>77</v>
      </c>
      <c r="M4214" s="4">
        <f t="shared" si="1003"/>
        <v>29</v>
      </c>
      <c r="N4214" s="10">
        <f t="shared" si="1001"/>
        <v>1.6551724137931036</v>
      </c>
      <c r="O4214" s="4">
        <f t="shared" si="1000"/>
        <v>53</v>
      </c>
      <c r="P4214" s="4">
        <f t="shared" si="1000"/>
        <v>80</v>
      </c>
      <c r="Q4214" s="4">
        <f t="shared" si="1002"/>
        <v>27</v>
      </c>
      <c r="R4214" s="11"/>
    </row>
    <row r="4215" spans="1:18" x14ac:dyDescent="0.2">
      <c r="A4215" s="1" t="s">
        <v>4315</v>
      </c>
      <c r="B4215" s="4" t="str">
        <f t="shared" si="992"/>
        <v>2023-07-16</v>
      </c>
      <c r="C4215" s="3">
        <v>45123</v>
      </c>
      <c r="E4215" s="4" t="str">
        <f t="shared" si="993"/>
        <v>77.0;29.0;53.0;79.0</v>
      </c>
      <c r="F4215" s="4" t="str">
        <f t="shared" si="994"/>
        <v>77.0;29.0</v>
      </c>
      <c r="G4215" s="4" t="str">
        <f t="shared" si="995"/>
        <v>77.0</v>
      </c>
      <c r="H4215" s="4" t="str">
        <f t="shared" si="996"/>
        <v>29.0</v>
      </c>
      <c r="I4215" s="4" t="str">
        <f t="shared" si="997"/>
        <v>53.0;79.0</v>
      </c>
      <c r="J4215" s="4" t="str">
        <f t="shared" si="998"/>
        <v>53.0</v>
      </c>
      <c r="K4215" s="4" t="str">
        <f t="shared" si="999"/>
        <v>79.0</v>
      </c>
      <c r="L4215" s="4">
        <f t="shared" si="1003"/>
        <v>77</v>
      </c>
      <c r="M4215" s="4">
        <f t="shared" si="1003"/>
        <v>29</v>
      </c>
      <c r="N4215" s="10">
        <f t="shared" si="1001"/>
        <v>1.6551724137931036</v>
      </c>
      <c r="O4215" s="4">
        <f t="shared" si="1000"/>
        <v>53</v>
      </c>
      <c r="P4215" s="4">
        <f t="shared" si="1000"/>
        <v>79</v>
      </c>
      <c r="Q4215" s="4">
        <f t="shared" si="1002"/>
        <v>26</v>
      </c>
      <c r="R4215" s="11"/>
    </row>
    <row r="4216" spans="1:18" x14ac:dyDescent="0.2">
      <c r="A4216" s="1" t="s">
        <v>4316</v>
      </c>
      <c r="B4216" s="4" t="str">
        <f t="shared" si="992"/>
        <v>2023-07-17</v>
      </c>
      <c r="C4216" s="3">
        <v>45124</v>
      </c>
      <c r="E4216" s="4" t="str">
        <f t="shared" si="993"/>
        <v>77.0;30.0;52.0;79.0</v>
      </c>
      <c r="F4216" s="4" t="str">
        <f t="shared" si="994"/>
        <v>77.0;30.0</v>
      </c>
      <c r="G4216" s="4" t="str">
        <f t="shared" si="995"/>
        <v>77.0</v>
      </c>
      <c r="H4216" s="4" t="str">
        <f t="shared" si="996"/>
        <v>30.0</v>
      </c>
      <c r="I4216" s="4" t="str">
        <f t="shared" si="997"/>
        <v>52.0;79.0</v>
      </c>
      <c r="J4216" s="4" t="str">
        <f t="shared" si="998"/>
        <v>52.0</v>
      </c>
      <c r="K4216" s="4" t="str">
        <f t="shared" si="999"/>
        <v>79.0</v>
      </c>
      <c r="L4216" s="4">
        <f t="shared" si="1003"/>
        <v>77</v>
      </c>
      <c r="M4216" s="4">
        <f t="shared" si="1003"/>
        <v>30</v>
      </c>
      <c r="N4216" s="10">
        <f t="shared" si="1001"/>
        <v>1.5666666666666669</v>
      </c>
      <c r="O4216" s="4">
        <f t="shared" si="1000"/>
        <v>52</v>
      </c>
      <c r="P4216" s="4">
        <f t="shared" si="1000"/>
        <v>79</v>
      </c>
      <c r="Q4216" s="4">
        <f t="shared" si="1002"/>
        <v>27</v>
      </c>
      <c r="R4216" s="11"/>
    </row>
    <row r="4217" spans="1:18" x14ac:dyDescent="0.2">
      <c r="A4217" s="1" t="s">
        <v>4317</v>
      </c>
      <c r="B4217" s="4" t="str">
        <f t="shared" si="992"/>
        <v>2023-07-18</v>
      </c>
      <c r="C4217" s="3">
        <v>45125</v>
      </c>
      <c r="E4217" s="4" t="str">
        <f t="shared" si="993"/>
        <v>77.0;30.0;52.0;79.0</v>
      </c>
      <c r="F4217" s="4" t="str">
        <f t="shared" si="994"/>
        <v>77.0;30.0</v>
      </c>
      <c r="G4217" s="4" t="str">
        <f t="shared" si="995"/>
        <v>77.0</v>
      </c>
      <c r="H4217" s="4" t="str">
        <f t="shared" si="996"/>
        <v>30.0</v>
      </c>
      <c r="I4217" s="4" t="str">
        <f t="shared" si="997"/>
        <v>52.0;79.0</v>
      </c>
      <c r="J4217" s="4" t="str">
        <f t="shared" si="998"/>
        <v>52.0</v>
      </c>
      <c r="K4217" s="4" t="str">
        <f t="shared" si="999"/>
        <v>79.0</v>
      </c>
      <c r="L4217" s="4">
        <f t="shared" si="1003"/>
        <v>77</v>
      </c>
      <c r="M4217" s="4">
        <f t="shared" si="1003"/>
        <v>30</v>
      </c>
      <c r="N4217" s="10">
        <f t="shared" si="1001"/>
        <v>1.5666666666666669</v>
      </c>
      <c r="O4217" s="4">
        <f t="shared" si="1000"/>
        <v>52</v>
      </c>
      <c r="P4217" s="4">
        <f t="shared" si="1000"/>
        <v>79</v>
      </c>
      <c r="Q4217" s="4">
        <f t="shared" si="1002"/>
        <v>27</v>
      </c>
      <c r="R4217" s="11"/>
    </row>
    <row r="4218" spans="1:18" x14ac:dyDescent="0.2">
      <c r="A4218" s="1" t="s">
        <v>4318</v>
      </c>
      <c r="B4218" s="4" t="str">
        <f t="shared" si="992"/>
        <v>2023-07-19</v>
      </c>
      <c r="C4218" s="3">
        <v>45126</v>
      </c>
      <c r="E4218" s="4" t="str">
        <f t="shared" si="993"/>
        <v>76.0;30.0;52.0;78.0</v>
      </c>
      <c r="F4218" s="4" t="str">
        <f t="shared" si="994"/>
        <v>76.0;30.0</v>
      </c>
      <c r="G4218" s="4" t="str">
        <f t="shared" si="995"/>
        <v>76.0</v>
      </c>
      <c r="H4218" s="4" t="str">
        <f t="shared" si="996"/>
        <v>30.0</v>
      </c>
      <c r="I4218" s="4" t="str">
        <f t="shared" si="997"/>
        <v>52.0;78.0</v>
      </c>
      <c r="J4218" s="4" t="str">
        <f t="shared" si="998"/>
        <v>52.0</v>
      </c>
      <c r="K4218" s="4" t="str">
        <f t="shared" si="999"/>
        <v>78.0</v>
      </c>
      <c r="L4218" s="4">
        <f t="shared" si="1003"/>
        <v>76</v>
      </c>
      <c r="M4218" s="4">
        <f t="shared" si="1003"/>
        <v>30</v>
      </c>
      <c r="N4218" s="10">
        <f t="shared" si="1001"/>
        <v>1.5333333333333332</v>
      </c>
      <c r="O4218" s="4">
        <f t="shared" si="1000"/>
        <v>52</v>
      </c>
      <c r="P4218" s="4">
        <f t="shared" si="1000"/>
        <v>78</v>
      </c>
      <c r="Q4218" s="4">
        <f t="shared" si="1002"/>
        <v>26</v>
      </c>
      <c r="R4218" s="11"/>
    </row>
    <row r="4219" spans="1:18" x14ac:dyDescent="0.2">
      <c r="A4219" s="1" t="s">
        <v>4319</v>
      </c>
      <c r="B4219" s="4" t="str">
        <f t="shared" si="992"/>
        <v>2023-07-20</v>
      </c>
      <c r="C4219" s="3">
        <v>45127</v>
      </c>
      <c r="E4219" s="4" t="str">
        <f t="shared" si="993"/>
        <v>77.0;29.0;52.0;78.0</v>
      </c>
      <c r="F4219" s="4" t="str">
        <f t="shared" si="994"/>
        <v>77.0;29.0</v>
      </c>
      <c r="G4219" s="4" t="str">
        <f t="shared" si="995"/>
        <v>77.0</v>
      </c>
      <c r="H4219" s="4" t="str">
        <f t="shared" si="996"/>
        <v>29.0</v>
      </c>
      <c r="I4219" s="4" t="str">
        <f t="shared" si="997"/>
        <v>52.0;78.0</v>
      </c>
      <c r="J4219" s="4" t="str">
        <f t="shared" si="998"/>
        <v>52.0</v>
      </c>
      <c r="K4219" s="4" t="str">
        <f t="shared" si="999"/>
        <v>78.0</v>
      </c>
      <c r="L4219" s="4">
        <f t="shared" si="1003"/>
        <v>77</v>
      </c>
      <c r="M4219" s="4">
        <f t="shared" si="1003"/>
        <v>29</v>
      </c>
      <c r="N4219" s="10">
        <f t="shared" si="1001"/>
        <v>1.6551724137931036</v>
      </c>
      <c r="O4219" s="4">
        <f t="shared" si="1000"/>
        <v>52</v>
      </c>
      <c r="P4219" s="4">
        <f t="shared" si="1000"/>
        <v>78</v>
      </c>
      <c r="Q4219" s="4">
        <f t="shared" si="1002"/>
        <v>26</v>
      </c>
      <c r="R4219" s="11"/>
    </row>
    <row r="4220" spans="1:18" x14ac:dyDescent="0.2">
      <c r="A4220" s="1" t="s">
        <v>4320</v>
      </c>
      <c r="B4220" s="4" t="str">
        <f t="shared" si="992"/>
        <v>2023-07-21</v>
      </c>
      <c r="C4220" s="3">
        <v>45128</v>
      </c>
      <c r="E4220" s="4" t="str">
        <f t="shared" si="993"/>
        <v>77.0;29.0;52.0;78.0</v>
      </c>
      <c r="F4220" s="4" t="str">
        <f t="shared" si="994"/>
        <v>77.0;29.0</v>
      </c>
      <c r="G4220" s="4" t="str">
        <f t="shared" si="995"/>
        <v>77.0</v>
      </c>
      <c r="H4220" s="4" t="str">
        <f t="shared" si="996"/>
        <v>29.0</v>
      </c>
      <c r="I4220" s="4" t="str">
        <f t="shared" si="997"/>
        <v>52.0;78.0</v>
      </c>
      <c r="J4220" s="4" t="str">
        <f t="shared" si="998"/>
        <v>52.0</v>
      </c>
      <c r="K4220" s="4" t="str">
        <f t="shared" si="999"/>
        <v>78.0</v>
      </c>
      <c r="L4220" s="4">
        <f t="shared" si="1003"/>
        <v>77</v>
      </c>
      <c r="M4220" s="4">
        <f t="shared" si="1003"/>
        <v>29</v>
      </c>
      <c r="N4220" s="10">
        <f t="shared" si="1001"/>
        <v>1.6551724137931036</v>
      </c>
      <c r="O4220" s="4">
        <f t="shared" si="1000"/>
        <v>52</v>
      </c>
      <c r="P4220" s="4">
        <f t="shared" si="1000"/>
        <v>78</v>
      </c>
      <c r="Q4220" s="4">
        <f t="shared" si="1002"/>
        <v>26</v>
      </c>
      <c r="R4220" s="11"/>
    </row>
    <row r="4221" spans="1:18" x14ac:dyDescent="0.2">
      <c r="A4221" s="1" t="s">
        <v>4321</v>
      </c>
      <c r="B4221" s="4" t="str">
        <f t="shared" si="992"/>
        <v>2023-07-22</v>
      </c>
      <c r="C4221" s="3">
        <v>45129</v>
      </c>
      <c r="E4221" s="4" t="str">
        <f t="shared" si="993"/>
        <v>77.0;29.0;52.0;78.0</v>
      </c>
      <c r="F4221" s="4" t="str">
        <f t="shared" si="994"/>
        <v>77.0;29.0</v>
      </c>
      <c r="G4221" s="4" t="str">
        <f t="shared" si="995"/>
        <v>77.0</v>
      </c>
      <c r="H4221" s="4" t="str">
        <f t="shared" si="996"/>
        <v>29.0</v>
      </c>
      <c r="I4221" s="4" t="str">
        <f t="shared" si="997"/>
        <v>52.0;78.0</v>
      </c>
      <c r="J4221" s="4" t="str">
        <f t="shared" si="998"/>
        <v>52.0</v>
      </c>
      <c r="K4221" s="4" t="str">
        <f t="shared" si="999"/>
        <v>78.0</v>
      </c>
      <c r="L4221" s="4">
        <f t="shared" si="1003"/>
        <v>77</v>
      </c>
      <c r="M4221" s="4">
        <f t="shared" si="1003"/>
        <v>29</v>
      </c>
      <c r="N4221" s="10">
        <f t="shared" si="1001"/>
        <v>1.6551724137931036</v>
      </c>
      <c r="O4221" s="4">
        <f t="shared" si="1000"/>
        <v>52</v>
      </c>
      <c r="P4221" s="4">
        <f t="shared" si="1000"/>
        <v>78</v>
      </c>
      <c r="Q4221" s="4">
        <f t="shared" si="1002"/>
        <v>26</v>
      </c>
      <c r="R4221" s="11"/>
    </row>
    <row r="4222" spans="1:18" x14ac:dyDescent="0.2">
      <c r="A4222" s="1" t="s">
        <v>4322</v>
      </c>
      <c r="B4222" s="4" t="str">
        <f t="shared" si="992"/>
        <v>2023-07-23</v>
      </c>
      <c r="C4222" s="3">
        <v>45130</v>
      </c>
      <c r="E4222" s="4" t="str">
        <f t="shared" si="993"/>
        <v>77.0;29.0;52.0;78.0</v>
      </c>
      <c r="F4222" s="4" t="str">
        <f t="shared" si="994"/>
        <v>77.0;29.0</v>
      </c>
      <c r="G4222" s="4" t="str">
        <f t="shared" si="995"/>
        <v>77.0</v>
      </c>
      <c r="H4222" s="4" t="str">
        <f t="shared" si="996"/>
        <v>29.0</v>
      </c>
      <c r="I4222" s="4" t="str">
        <f t="shared" si="997"/>
        <v>52.0;78.0</v>
      </c>
      <c r="J4222" s="4" t="str">
        <f t="shared" si="998"/>
        <v>52.0</v>
      </c>
      <c r="K4222" s="4" t="str">
        <f t="shared" si="999"/>
        <v>78.0</v>
      </c>
      <c r="L4222" s="4">
        <f t="shared" si="1003"/>
        <v>77</v>
      </c>
      <c r="M4222" s="4">
        <f t="shared" si="1003"/>
        <v>29</v>
      </c>
      <c r="N4222" s="10">
        <f t="shared" si="1001"/>
        <v>1.6551724137931036</v>
      </c>
      <c r="O4222" s="4">
        <f t="shared" si="1000"/>
        <v>52</v>
      </c>
      <c r="P4222" s="4">
        <f t="shared" si="1000"/>
        <v>78</v>
      </c>
      <c r="Q4222" s="4">
        <f t="shared" si="1002"/>
        <v>26</v>
      </c>
      <c r="R4222" s="11"/>
    </row>
    <row r="4223" spans="1:18" x14ac:dyDescent="0.2">
      <c r="A4223" s="1" t="s">
        <v>4323</v>
      </c>
      <c r="B4223" s="4" t="str">
        <f t="shared" si="992"/>
        <v>2023-07-24</v>
      </c>
      <c r="C4223" s="3">
        <v>45131</v>
      </c>
      <c r="E4223" s="4" t="str">
        <f t="shared" si="993"/>
        <v>77.0;29.0;52.0;78.0</v>
      </c>
      <c r="F4223" s="4" t="str">
        <f t="shared" si="994"/>
        <v>77.0;29.0</v>
      </c>
      <c r="G4223" s="4" t="str">
        <f t="shared" si="995"/>
        <v>77.0</v>
      </c>
      <c r="H4223" s="4" t="str">
        <f t="shared" si="996"/>
        <v>29.0</v>
      </c>
      <c r="I4223" s="4" t="str">
        <f t="shared" si="997"/>
        <v>52.0;78.0</v>
      </c>
      <c r="J4223" s="4" t="str">
        <f t="shared" si="998"/>
        <v>52.0</v>
      </c>
      <c r="K4223" s="4" t="str">
        <f t="shared" si="999"/>
        <v>78.0</v>
      </c>
      <c r="L4223" s="4">
        <f t="shared" si="1003"/>
        <v>77</v>
      </c>
      <c r="M4223" s="4">
        <f t="shared" si="1003"/>
        <v>29</v>
      </c>
      <c r="N4223" s="10">
        <f t="shared" si="1001"/>
        <v>1.6551724137931036</v>
      </c>
      <c r="O4223" s="4">
        <f t="shared" si="1000"/>
        <v>52</v>
      </c>
      <c r="P4223" s="4">
        <f t="shared" si="1000"/>
        <v>78</v>
      </c>
      <c r="Q4223" s="4">
        <f t="shared" si="1002"/>
        <v>26</v>
      </c>
      <c r="R4223" s="11"/>
    </row>
    <row r="4224" spans="1:18" x14ac:dyDescent="0.2">
      <c r="A4224" s="1" t="s">
        <v>4324</v>
      </c>
      <c r="B4224" s="4" t="str">
        <f t="shared" si="992"/>
        <v>2023-07-25</v>
      </c>
      <c r="C4224" s="3">
        <v>45132</v>
      </c>
      <c r="E4224" s="4" t="str">
        <f t="shared" si="993"/>
        <v>77.0;29.0;52.0;77.0</v>
      </c>
      <c r="F4224" s="4" t="str">
        <f t="shared" si="994"/>
        <v>77.0;29.0</v>
      </c>
      <c r="G4224" s="4" t="str">
        <f t="shared" si="995"/>
        <v>77.0</v>
      </c>
      <c r="H4224" s="4" t="str">
        <f t="shared" si="996"/>
        <v>29.0</v>
      </c>
      <c r="I4224" s="4" t="str">
        <f t="shared" si="997"/>
        <v>52.0;77.0</v>
      </c>
      <c r="J4224" s="4" t="str">
        <f t="shared" si="998"/>
        <v>52.0</v>
      </c>
      <c r="K4224" s="4" t="str">
        <f t="shared" si="999"/>
        <v>77.0</v>
      </c>
      <c r="L4224" s="4">
        <f t="shared" si="1003"/>
        <v>77</v>
      </c>
      <c r="M4224" s="4">
        <f t="shared" si="1003"/>
        <v>29</v>
      </c>
      <c r="N4224" s="10">
        <f t="shared" si="1001"/>
        <v>1.6551724137931036</v>
      </c>
      <c r="O4224" s="4">
        <f t="shared" si="1000"/>
        <v>52</v>
      </c>
      <c r="P4224" s="4">
        <f t="shared" si="1000"/>
        <v>77</v>
      </c>
      <c r="Q4224" s="4">
        <f t="shared" si="1002"/>
        <v>25</v>
      </c>
      <c r="R4224" s="11"/>
    </row>
    <row r="4225" spans="1:18" x14ac:dyDescent="0.2">
      <c r="A4225" s="1" t="s">
        <v>4325</v>
      </c>
      <c r="B4225" s="4" t="str">
        <f t="shared" si="992"/>
        <v>2023-07-26</v>
      </c>
      <c r="C4225" s="3">
        <v>45133</v>
      </c>
      <c r="E4225" s="4" t="str">
        <f t="shared" si="993"/>
        <v>77.0;29.0;52.0;77.0</v>
      </c>
      <c r="F4225" s="4" t="str">
        <f t="shared" si="994"/>
        <v>77.0;29.0</v>
      </c>
      <c r="G4225" s="4" t="str">
        <f t="shared" si="995"/>
        <v>77.0</v>
      </c>
      <c r="H4225" s="4" t="str">
        <f t="shared" si="996"/>
        <v>29.0</v>
      </c>
      <c r="I4225" s="4" t="str">
        <f t="shared" si="997"/>
        <v>52.0;77.0</v>
      </c>
      <c r="J4225" s="4" t="str">
        <f t="shared" si="998"/>
        <v>52.0</v>
      </c>
      <c r="K4225" s="4" t="str">
        <f t="shared" si="999"/>
        <v>77.0</v>
      </c>
      <c r="L4225" s="4">
        <f t="shared" si="1003"/>
        <v>77</v>
      </c>
      <c r="M4225" s="4">
        <f t="shared" si="1003"/>
        <v>29</v>
      </c>
      <c r="N4225" s="10">
        <f t="shared" si="1001"/>
        <v>1.6551724137931036</v>
      </c>
      <c r="O4225" s="4">
        <f t="shared" si="1000"/>
        <v>52</v>
      </c>
      <c r="P4225" s="4">
        <f t="shared" si="1000"/>
        <v>77</v>
      </c>
      <c r="Q4225" s="4">
        <f t="shared" si="1002"/>
        <v>25</v>
      </c>
      <c r="R4225" s="11"/>
    </row>
    <row r="4226" spans="1:18" x14ac:dyDescent="0.2">
      <c r="A4226" s="1" t="s">
        <v>4326</v>
      </c>
      <c r="B4226" s="4" t="str">
        <f t="shared" si="992"/>
        <v>2023-07-27</v>
      </c>
      <c r="C4226" s="3">
        <v>45134</v>
      </c>
      <c r="E4226" s="4" t="str">
        <f t="shared" si="993"/>
        <v>76.0;30.0;52.0;76.0</v>
      </c>
      <c r="F4226" s="4" t="str">
        <f t="shared" si="994"/>
        <v>76.0;30.0</v>
      </c>
      <c r="G4226" s="4" t="str">
        <f t="shared" si="995"/>
        <v>76.0</v>
      </c>
      <c r="H4226" s="4" t="str">
        <f t="shared" si="996"/>
        <v>30.0</v>
      </c>
      <c r="I4226" s="4" t="str">
        <f t="shared" si="997"/>
        <v>52.0;76.0</v>
      </c>
      <c r="J4226" s="4" t="str">
        <f t="shared" si="998"/>
        <v>52.0</v>
      </c>
      <c r="K4226" s="4" t="str">
        <f t="shared" si="999"/>
        <v>76.0</v>
      </c>
      <c r="L4226" s="4">
        <f t="shared" si="1003"/>
        <v>76</v>
      </c>
      <c r="M4226" s="4">
        <f t="shared" si="1003"/>
        <v>30</v>
      </c>
      <c r="N4226" s="10">
        <f t="shared" si="1001"/>
        <v>1.5333333333333332</v>
      </c>
      <c r="O4226" s="4">
        <f t="shared" si="1000"/>
        <v>52</v>
      </c>
      <c r="P4226" s="4">
        <f t="shared" si="1000"/>
        <v>76</v>
      </c>
      <c r="Q4226" s="4">
        <f t="shared" si="1002"/>
        <v>24</v>
      </c>
      <c r="R4226" s="11"/>
    </row>
    <row r="4227" spans="1:18" x14ac:dyDescent="0.2">
      <c r="A4227" s="1" t="s">
        <v>4327</v>
      </c>
      <c r="B4227" s="4" t="str">
        <f t="shared" si="992"/>
        <v>2023-07-28</v>
      </c>
      <c r="C4227" s="3">
        <v>45135</v>
      </c>
      <c r="E4227" s="4" t="str">
        <f t="shared" si="993"/>
        <v>76.0;30.0;52.0;76.0</v>
      </c>
      <c r="F4227" s="4" t="str">
        <f t="shared" si="994"/>
        <v>76.0;30.0</v>
      </c>
      <c r="G4227" s="4" t="str">
        <f t="shared" si="995"/>
        <v>76.0</v>
      </c>
      <c r="H4227" s="4" t="str">
        <f t="shared" si="996"/>
        <v>30.0</v>
      </c>
      <c r="I4227" s="4" t="str">
        <f t="shared" si="997"/>
        <v>52.0;76.0</v>
      </c>
      <c r="J4227" s="4" t="str">
        <f t="shared" si="998"/>
        <v>52.0</v>
      </c>
      <c r="K4227" s="4" t="str">
        <f t="shared" si="999"/>
        <v>76.0</v>
      </c>
      <c r="L4227" s="4">
        <f t="shared" si="1003"/>
        <v>76</v>
      </c>
      <c r="M4227" s="4">
        <f t="shared" si="1003"/>
        <v>30</v>
      </c>
      <c r="N4227" s="10">
        <f t="shared" si="1001"/>
        <v>1.5333333333333332</v>
      </c>
      <c r="O4227" s="4">
        <f t="shared" si="1000"/>
        <v>52</v>
      </c>
      <c r="P4227" s="4">
        <f t="shared" si="1000"/>
        <v>76</v>
      </c>
      <c r="Q4227" s="4">
        <f t="shared" si="1002"/>
        <v>24</v>
      </c>
      <c r="R4227" s="11"/>
    </row>
    <row r="4228" spans="1:18" x14ac:dyDescent="0.2">
      <c r="A4228" s="1" t="s">
        <v>4328</v>
      </c>
      <c r="B4228" s="4" t="str">
        <f t="shared" ref="B4228:B4291" si="1004">LEFT(A4228,10)</f>
        <v>2023-07-29</v>
      </c>
      <c r="C4228" s="3">
        <v>45136</v>
      </c>
      <c r="E4228" s="4" t="str">
        <f t="shared" ref="E4228:E4291" si="1005">RIGHT(A4228,19)</f>
        <v>76.0;30.0;52.0;75.0</v>
      </c>
      <c r="F4228" s="4" t="str">
        <f t="shared" ref="F4228:F4291" si="1006">LEFT(E4228,9)</f>
        <v>76.0;30.0</v>
      </c>
      <c r="G4228" s="4" t="str">
        <f t="shared" ref="G4228:G4291" si="1007">LEFT(F4228,4)</f>
        <v>76.0</v>
      </c>
      <c r="H4228" s="4" t="str">
        <f t="shared" ref="H4228:H4291" si="1008">RIGHT(F4228,4)</f>
        <v>30.0</v>
      </c>
      <c r="I4228" s="4" t="str">
        <f t="shared" ref="I4228:I4291" si="1009">RIGHT(E4228,9)</f>
        <v>52.0;75.0</v>
      </c>
      <c r="J4228" s="4" t="str">
        <f t="shared" ref="J4228:J4291" si="1010">LEFT(I4228,4)</f>
        <v>52.0</v>
      </c>
      <c r="K4228" s="4" t="str">
        <f t="shared" ref="K4228:K4291" si="1011">RIGHT(I4228,4)</f>
        <v>75.0</v>
      </c>
      <c r="L4228" s="4">
        <f t="shared" si="1003"/>
        <v>76</v>
      </c>
      <c r="M4228" s="4">
        <f t="shared" si="1003"/>
        <v>30</v>
      </c>
      <c r="N4228" s="10">
        <f t="shared" si="1001"/>
        <v>1.5333333333333332</v>
      </c>
      <c r="O4228" s="4">
        <f t="shared" ref="O4228:P4291" si="1012">VALUE(J4228)</f>
        <v>52</v>
      </c>
      <c r="P4228" s="4">
        <f t="shared" si="1012"/>
        <v>75</v>
      </c>
      <c r="Q4228" s="4">
        <f t="shared" si="1002"/>
        <v>23</v>
      </c>
      <c r="R4228" s="11"/>
    </row>
    <row r="4229" spans="1:18" x14ac:dyDescent="0.2">
      <c r="A4229" s="1" t="s">
        <v>4329</v>
      </c>
      <c r="B4229" s="4" t="str">
        <f t="shared" si="1004"/>
        <v>2023-07-30</v>
      </c>
      <c r="C4229" s="3">
        <v>45137</v>
      </c>
      <c r="E4229" s="4" t="str">
        <f t="shared" si="1005"/>
        <v>76.0;30.0;52.0;75.0</v>
      </c>
      <c r="F4229" s="4" t="str">
        <f t="shared" si="1006"/>
        <v>76.0;30.0</v>
      </c>
      <c r="G4229" s="4" t="str">
        <f t="shared" si="1007"/>
        <v>76.0</v>
      </c>
      <c r="H4229" s="4" t="str">
        <f t="shared" si="1008"/>
        <v>30.0</v>
      </c>
      <c r="I4229" s="4" t="str">
        <f t="shared" si="1009"/>
        <v>52.0;75.0</v>
      </c>
      <c r="J4229" s="4" t="str">
        <f t="shared" si="1010"/>
        <v>52.0</v>
      </c>
      <c r="K4229" s="4" t="str">
        <f t="shared" si="1011"/>
        <v>75.0</v>
      </c>
      <c r="L4229" s="4">
        <f t="shared" si="1003"/>
        <v>76</v>
      </c>
      <c r="M4229" s="4">
        <f t="shared" si="1003"/>
        <v>30</v>
      </c>
      <c r="N4229" s="10">
        <f t="shared" ref="N4229:N4292" si="1013">L4229/M4229-1</f>
        <v>1.5333333333333332</v>
      </c>
      <c r="O4229" s="4">
        <f t="shared" si="1012"/>
        <v>52</v>
      </c>
      <c r="P4229" s="4">
        <f t="shared" si="1012"/>
        <v>75</v>
      </c>
      <c r="Q4229" s="4">
        <f t="shared" ref="Q4229:Q4292" si="1014">P4229-O4229</f>
        <v>23</v>
      </c>
      <c r="R4229" s="11"/>
    </row>
    <row r="4230" spans="1:18" x14ac:dyDescent="0.2">
      <c r="A4230" s="1" t="s">
        <v>4330</v>
      </c>
      <c r="B4230" s="4" t="str">
        <f t="shared" si="1004"/>
        <v>2023-07-31</v>
      </c>
      <c r="C4230" s="3">
        <v>45138</v>
      </c>
      <c r="E4230" s="4" t="str">
        <f t="shared" si="1005"/>
        <v>76.0;29.0;52.0;75.0</v>
      </c>
      <c r="F4230" s="4" t="str">
        <f t="shared" si="1006"/>
        <v>76.0;29.0</v>
      </c>
      <c r="G4230" s="4" t="str">
        <f t="shared" si="1007"/>
        <v>76.0</v>
      </c>
      <c r="H4230" s="4" t="str">
        <f t="shared" si="1008"/>
        <v>29.0</v>
      </c>
      <c r="I4230" s="4" t="str">
        <f t="shared" si="1009"/>
        <v>52.0;75.0</v>
      </c>
      <c r="J4230" s="4" t="str">
        <f t="shared" si="1010"/>
        <v>52.0</v>
      </c>
      <c r="K4230" s="4" t="str">
        <f t="shared" si="1011"/>
        <v>75.0</v>
      </c>
      <c r="L4230" s="4">
        <f t="shared" si="1003"/>
        <v>76</v>
      </c>
      <c r="M4230" s="4">
        <f t="shared" si="1003"/>
        <v>29</v>
      </c>
      <c r="N4230" s="10">
        <f t="shared" si="1013"/>
        <v>1.6206896551724137</v>
      </c>
      <c r="O4230" s="4">
        <f t="shared" si="1012"/>
        <v>52</v>
      </c>
      <c r="P4230" s="4">
        <f t="shared" si="1012"/>
        <v>75</v>
      </c>
      <c r="Q4230" s="4">
        <f t="shared" si="1014"/>
        <v>23</v>
      </c>
      <c r="R4230" s="11"/>
    </row>
    <row r="4231" spans="1:18" x14ac:dyDescent="0.2">
      <c r="A4231" s="1" t="s">
        <v>4331</v>
      </c>
      <c r="B4231" s="4" t="str">
        <f t="shared" si="1004"/>
        <v>2023-08-01</v>
      </c>
      <c r="C4231" s="3">
        <v>45139</v>
      </c>
      <c r="E4231" s="4" t="str">
        <f t="shared" si="1005"/>
        <v>76.0;29.0;52.0;75.0</v>
      </c>
      <c r="F4231" s="4" t="str">
        <f t="shared" si="1006"/>
        <v>76.0;29.0</v>
      </c>
      <c r="G4231" s="4" t="str">
        <f t="shared" si="1007"/>
        <v>76.0</v>
      </c>
      <c r="H4231" s="4" t="str">
        <f t="shared" si="1008"/>
        <v>29.0</v>
      </c>
      <c r="I4231" s="4" t="str">
        <f t="shared" si="1009"/>
        <v>52.0;75.0</v>
      </c>
      <c r="J4231" s="4" t="str">
        <f t="shared" si="1010"/>
        <v>52.0</v>
      </c>
      <c r="K4231" s="4" t="str">
        <f t="shared" si="1011"/>
        <v>75.0</v>
      </c>
      <c r="L4231" s="4">
        <f t="shared" si="1003"/>
        <v>76</v>
      </c>
      <c r="M4231" s="4">
        <f t="shared" si="1003"/>
        <v>29</v>
      </c>
      <c r="N4231" s="10">
        <f t="shared" si="1013"/>
        <v>1.6206896551724137</v>
      </c>
      <c r="O4231" s="4">
        <f t="shared" si="1012"/>
        <v>52</v>
      </c>
      <c r="P4231" s="4">
        <f t="shared" si="1012"/>
        <v>75</v>
      </c>
      <c r="Q4231" s="4">
        <f t="shared" si="1014"/>
        <v>23</v>
      </c>
      <c r="R4231" s="11"/>
    </row>
    <row r="4232" spans="1:18" x14ac:dyDescent="0.2">
      <c r="A4232" s="1" t="s">
        <v>4332</v>
      </c>
      <c r="B4232" s="4" t="str">
        <f t="shared" si="1004"/>
        <v>2023-08-02</v>
      </c>
      <c r="C4232" s="3">
        <v>45140</v>
      </c>
      <c r="E4232" s="4" t="str">
        <f t="shared" si="1005"/>
        <v>76.0;29.0;51.0;75.0</v>
      </c>
      <c r="F4232" s="4" t="str">
        <f t="shared" si="1006"/>
        <v>76.0;29.0</v>
      </c>
      <c r="G4232" s="4" t="str">
        <f t="shared" si="1007"/>
        <v>76.0</v>
      </c>
      <c r="H4232" s="4" t="str">
        <f t="shared" si="1008"/>
        <v>29.0</v>
      </c>
      <c r="I4232" s="4" t="str">
        <f t="shared" si="1009"/>
        <v>51.0;75.0</v>
      </c>
      <c r="J4232" s="4" t="str">
        <f t="shared" si="1010"/>
        <v>51.0</v>
      </c>
      <c r="K4232" s="4" t="str">
        <f t="shared" si="1011"/>
        <v>75.0</v>
      </c>
      <c r="L4232" s="4">
        <f t="shared" si="1003"/>
        <v>76</v>
      </c>
      <c r="M4232" s="4">
        <f t="shared" si="1003"/>
        <v>29</v>
      </c>
      <c r="N4232" s="10">
        <f t="shared" si="1013"/>
        <v>1.6206896551724137</v>
      </c>
      <c r="O4232" s="4">
        <f t="shared" si="1012"/>
        <v>51</v>
      </c>
      <c r="P4232" s="4">
        <f t="shared" si="1012"/>
        <v>75</v>
      </c>
      <c r="Q4232" s="4">
        <f t="shared" si="1014"/>
        <v>24</v>
      </c>
      <c r="R4232" s="11"/>
    </row>
    <row r="4233" spans="1:18" x14ac:dyDescent="0.2">
      <c r="A4233" s="1" t="s">
        <v>4333</v>
      </c>
      <c r="B4233" s="4" t="str">
        <f t="shared" si="1004"/>
        <v>2023-08-03</v>
      </c>
      <c r="C4233" s="3">
        <v>45141</v>
      </c>
      <c r="E4233" s="4" t="str">
        <f t="shared" si="1005"/>
        <v>76.0;29.0;51.0;74.0</v>
      </c>
      <c r="F4233" s="4" t="str">
        <f t="shared" si="1006"/>
        <v>76.0;29.0</v>
      </c>
      <c r="G4233" s="4" t="str">
        <f t="shared" si="1007"/>
        <v>76.0</v>
      </c>
      <c r="H4233" s="4" t="str">
        <f t="shared" si="1008"/>
        <v>29.0</v>
      </c>
      <c r="I4233" s="4" t="str">
        <f t="shared" si="1009"/>
        <v>51.0;74.0</v>
      </c>
      <c r="J4233" s="4" t="str">
        <f t="shared" si="1010"/>
        <v>51.0</v>
      </c>
      <c r="K4233" s="4" t="str">
        <f t="shared" si="1011"/>
        <v>74.0</v>
      </c>
      <c r="L4233" s="4">
        <f t="shared" si="1003"/>
        <v>76</v>
      </c>
      <c r="M4233" s="4">
        <f t="shared" si="1003"/>
        <v>29</v>
      </c>
      <c r="N4233" s="10">
        <f t="shared" si="1013"/>
        <v>1.6206896551724137</v>
      </c>
      <c r="O4233" s="4">
        <f t="shared" si="1012"/>
        <v>51</v>
      </c>
      <c r="P4233" s="4">
        <f t="shared" si="1012"/>
        <v>74</v>
      </c>
      <c r="Q4233" s="4">
        <f t="shared" si="1014"/>
        <v>23</v>
      </c>
      <c r="R4233" s="11"/>
    </row>
    <row r="4234" spans="1:18" x14ac:dyDescent="0.2">
      <c r="A4234" s="1" t="s">
        <v>4334</v>
      </c>
      <c r="B4234" s="4" t="str">
        <f t="shared" si="1004"/>
        <v>2023-08-04</v>
      </c>
      <c r="C4234" s="3">
        <v>45142</v>
      </c>
      <c r="E4234" s="4" t="str">
        <f t="shared" si="1005"/>
        <v>75.0;29.0;51.0;74.0</v>
      </c>
      <c r="F4234" s="4" t="str">
        <f t="shared" si="1006"/>
        <v>75.0;29.0</v>
      </c>
      <c r="G4234" s="4" t="str">
        <f t="shared" si="1007"/>
        <v>75.0</v>
      </c>
      <c r="H4234" s="4" t="str">
        <f t="shared" si="1008"/>
        <v>29.0</v>
      </c>
      <c r="I4234" s="4" t="str">
        <f t="shared" si="1009"/>
        <v>51.0;74.0</v>
      </c>
      <c r="J4234" s="4" t="str">
        <f t="shared" si="1010"/>
        <v>51.0</v>
      </c>
      <c r="K4234" s="4" t="str">
        <f t="shared" si="1011"/>
        <v>74.0</v>
      </c>
      <c r="L4234" s="4">
        <f t="shared" si="1003"/>
        <v>75</v>
      </c>
      <c r="M4234" s="4">
        <f t="shared" si="1003"/>
        <v>29</v>
      </c>
      <c r="N4234" s="10">
        <f t="shared" si="1013"/>
        <v>1.5862068965517242</v>
      </c>
      <c r="O4234" s="4">
        <f t="shared" si="1012"/>
        <v>51</v>
      </c>
      <c r="P4234" s="4">
        <f t="shared" si="1012"/>
        <v>74</v>
      </c>
      <c r="Q4234" s="4">
        <f t="shared" si="1014"/>
        <v>23</v>
      </c>
      <c r="R4234" s="11"/>
    </row>
    <row r="4235" spans="1:18" x14ac:dyDescent="0.2">
      <c r="A4235" s="1" t="s">
        <v>4335</v>
      </c>
      <c r="B4235" s="4" t="str">
        <f t="shared" si="1004"/>
        <v>2023-08-05</v>
      </c>
      <c r="C4235" s="3">
        <v>45143</v>
      </c>
      <c r="E4235" s="4" t="str">
        <f t="shared" si="1005"/>
        <v>75.0;29.0;51.0;74.0</v>
      </c>
      <c r="F4235" s="4" t="str">
        <f t="shared" si="1006"/>
        <v>75.0;29.0</v>
      </c>
      <c r="G4235" s="4" t="str">
        <f t="shared" si="1007"/>
        <v>75.0</v>
      </c>
      <c r="H4235" s="4" t="str">
        <f t="shared" si="1008"/>
        <v>29.0</v>
      </c>
      <c r="I4235" s="4" t="str">
        <f t="shared" si="1009"/>
        <v>51.0;74.0</v>
      </c>
      <c r="J4235" s="4" t="str">
        <f t="shared" si="1010"/>
        <v>51.0</v>
      </c>
      <c r="K4235" s="4" t="str">
        <f t="shared" si="1011"/>
        <v>74.0</v>
      </c>
      <c r="L4235" s="4">
        <f t="shared" si="1003"/>
        <v>75</v>
      </c>
      <c r="M4235" s="4">
        <f t="shared" si="1003"/>
        <v>29</v>
      </c>
      <c r="N4235" s="10">
        <f t="shared" si="1013"/>
        <v>1.5862068965517242</v>
      </c>
      <c r="O4235" s="4">
        <f t="shared" si="1012"/>
        <v>51</v>
      </c>
      <c r="P4235" s="4">
        <f t="shared" si="1012"/>
        <v>74</v>
      </c>
      <c r="Q4235" s="4">
        <f t="shared" si="1014"/>
        <v>23</v>
      </c>
      <c r="R4235" s="11"/>
    </row>
    <row r="4236" spans="1:18" x14ac:dyDescent="0.2">
      <c r="A4236" s="1" t="s">
        <v>4336</v>
      </c>
      <c r="B4236" s="4" t="str">
        <f t="shared" si="1004"/>
        <v>2023-08-06</v>
      </c>
      <c r="C4236" s="3">
        <v>45144</v>
      </c>
      <c r="E4236" s="4" t="str">
        <f t="shared" si="1005"/>
        <v>75.0;29.0;51.0;74.0</v>
      </c>
      <c r="F4236" s="4" t="str">
        <f t="shared" si="1006"/>
        <v>75.0;29.0</v>
      </c>
      <c r="G4236" s="4" t="str">
        <f t="shared" si="1007"/>
        <v>75.0</v>
      </c>
      <c r="H4236" s="4" t="str">
        <f t="shared" si="1008"/>
        <v>29.0</v>
      </c>
      <c r="I4236" s="4" t="str">
        <f t="shared" si="1009"/>
        <v>51.0;74.0</v>
      </c>
      <c r="J4236" s="4" t="str">
        <f t="shared" si="1010"/>
        <v>51.0</v>
      </c>
      <c r="K4236" s="4" t="str">
        <f t="shared" si="1011"/>
        <v>74.0</v>
      </c>
      <c r="L4236" s="4">
        <f t="shared" si="1003"/>
        <v>75</v>
      </c>
      <c r="M4236" s="4">
        <f t="shared" si="1003"/>
        <v>29</v>
      </c>
      <c r="N4236" s="10">
        <f t="shared" si="1013"/>
        <v>1.5862068965517242</v>
      </c>
      <c r="O4236" s="4">
        <f t="shared" si="1012"/>
        <v>51</v>
      </c>
      <c r="P4236" s="4">
        <f t="shared" si="1012"/>
        <v>74</v>
      </c>
      <c r="Q4236" s="4">
        <f t="shared" si="1014"/>
        <v>23</v>
      </c>
      <c r="R4236" s="11"/>
    </row>
    <row r="4237" spans="1:18" x14ac:dyDescent="0.2">
      <c r="A4237" s="1" t="s">
        <v>4337</v>
      </c>
      <c r="B4237" s="4" t="str">
        <f t="shared" si="1004"/>
        <v>2023-08-07</v>
      </c>
      <c r="C4237" s="3">
        <v>45145</v>
      </c>
      <c r="E4237" s="4" t="str">
        <f t="shared" si="1005"/>
        <v>75.0;29.0;51.0;74.0</v>
      </c>
      <c r="F4237" s="4" t="str">
        <f t="shared" si="1006"/>
        <v>75.0;29.0</v>
      </c>
      <c r="G4237" s="4" t="str">
        <f t="shared" si="1007"/>
        <v>75.0</v>
      </c>
      <c r="H4237" s="4" t="str">
        <f t="shared" si="1008"/>
        <v>29.0</v>
      </c>
      <c r="I4237" s="4" t="str">
        <f t="shared" si="1009"/>
        <v>51.0;74.0</v>
      </c>
      <c r="J4237" s="4" t="str">
        <f t="shared" si="1010"/>
        <v>51.0</v>
      </c>
      <c r="K4237" s="4" t="str">
        <f t="shared" si="1011"/>
        <v>74.0</v>
      </c>
      <c r="L4237" s="4">
        <f t="shared" si="1003"/>
        <v>75</v>
      </c>
      <c r="M4237" s="4">
        <f t="shared" si="1003"/>
        <v>29</v>
      </c>
      <c r="N4237" s="10">
        <f t="shared" si="1013"/>
        <v>1.5862068965517242</v>
      </c>
      <c r="O4237" s="4">
        <f t="shared" si="1012"/>
        <v>51</v>
      </c>
      <c r="P4237" s="4">
        <f t="shared" si="1012"/>
        <v>74</v>
      </c>
      <c r="Q4237" s="4">
        <f t="shared" si="1014"/>
        <v>23</v>
      </c>
      <c r="R4237" s="11"/>
    </row>
    <row r="4238" spans="1:18" x14ac:dyDescent="0.2">
      <c r="A4238" s="1" t="s">
        <v>4338</v>
      </c>
      <c r="B4238" s="4" t="str">
        <f t="shared" si="1004"/>
        <v>2023-08-08</v>
      </c>
      <c r="C4238" s="3">
        <v>45146</v>
      </c>
      <c r="E4238" s="4" t="str">
        <f t="shared" si="1005"/>
        <v>74.0;29.0;51.0;74.0</v>
      </c>
      <c r="F4238" s="4" t="str">
        <f t="shared" si="1006"/>
        <v>74.0;29.0</v>
      </c>
      <c r="G4238" s="4" t="str">
        <f t="shared" si="1007"/>
        <v>74.0</v>
      </c>
      <c r="H4238" s="4" t="str">
        <f t="shared" si="1008"/>
        <v>29.0</v>
      </c>
      <c r="I4238" s="4" t="str">
        <f t="shared" si="1009"/>
        <v>51.0;74.0</v>
      </c>
      <c r="J4238" s="4" t="str">
        <f t="shared" si="1010"/>
        <v>51.0</v>
      </c>
      <c r="K4238" s="4" t="str">
        <f t="shared" si="1011"/>
        <v>74.0</v>
      </c>
      <c r="L4238" s="4">
        <f t="shared" si="1003"/>
        <v>74</v>
      </c>
      <c r="M4238" s="4">
        <f t="shared" si="1003"/>
        <v>29</v>
      </c>
      <c r="N4238" s="10">
        <f t="shared" si="1013"/>
        <v>1.5517241379310347</v>
      </c>
      <c r="O4238" s="4">
        <f t="shared" si="1012"/>
        <v>51</v>
      </c>
      <c r="P4238" s="4">
        <f t="shared" si="1012"/>
        <v>74</v>
      </c>
      <c r="Q4238" s="4">
        <f t="shared" si="1014"/>
        <v>23</v>
      </c>
      <c r="R4238" s="11"/>
    </row>
    <row r="4239" spans="1:18" x14ac:dyDescent="0.2">
      <c r="A4239" s="1" t="s">
        <v>4339</v>
      </c>
      <c r="B4239" s="4" t="str">
        <f t="shared" si="1004"/>
        <v>2023-08-09</v>
      </c>
      <c r="C4239" s="3">
        <v>45147</v>
      </c>
      <c r="E4239" s="4" t="str">
        <f t="shared" si="1005"/>
        <v>74.0;29.0;51.0;73.0</v>
      </c>
      <c r="F4239" s="4" t="str">
        <f t="shared" si="1006"/>
        <v>74.0;29.0</v>
      </c>
      <c r="G4239" s="4" t="str">
        <f t="shared" si="1007"/>
        <v>74.0</v>
      </c>
      <c r="H4239" s="4" t="str">
        <f t="shared" si="1008"/>
        <v>29.0</v>
      </c>
      <c r="I4239" s="4" t="str">
        <f t="shared" si="1009"/>
        <v>51.0;73.0</v>
      </c>
      <c r="J4239" s="4" t="str">
        <f t="shared" si="1010"/>
        <v>51.0</v>
      </c>
      <c r="K4239" s="4" t="str">
        <f t="shared" si="1011"/>
        <v>73.0</v>
      </c>
      <c r="L4239" s="4">
        <f t="shared" si="1003"/>
        <v>74</v>
      </c>
      <c r="M4239" s="4">
        <f t="shared" si="1003"/>
        <v>29</v>
      </c>
      <c r="N4239" s="10">
        <f t="shared" si="1013"/>
        <v>1.5517241379310347</v>
      </c>
      <c r="O4239" s="4">
        <f t="shared" si="1012"/>
        <v>51</v>
      </c>
      <c r="P4239" s="4">
        <f t="shared" si="1012"/>
        <v>73</v>
      </c>
      <c r="Q4239" s="4">
        <f t="shared" si="1014"/>
        <v>22</v>
      </c>
      <c r="R4239" s="11"/>
    </row>
    <row r="4240" spans="1:18" x14ac:dyDescent="0.2">
      <c r="A4240" s="1" t="s">
        <v>4340</v>
      </c>
      <c r="B4240" s="4" t="str">
        <f t="shared" si="1004"/>
        <v>2023-08-10</v>
      </c>
      <c r="C4240" s="3">
        <v>45148</v>
      </c>
      <c r="E4240" s="4" t="str">
        <f t="shared" si="1005"/>
        <v>74.0;29.0;50.0;74.0</v>
      </c>
      <c r="F4240" s="4" t="str">
        <f t="shared" si="1006"/>
        <v>74.0;29.0</v>
      </c>
      <c r="G4240" s="4" t="str">
        <f t="shared" si="1007"/>
        <v>74.0</v>
      </c>
      <c r="H4240" s="4" t="str">
        <f t="shared" si="1008"/>
        <v>29.0</v>
      </c>
      <c r="I4240" s="4" t="str">
        <f t="shared" si="1009"/>
        <v>50.0;74.0</v>
      </c>
      <c r="J4240" s="4" t="str">
        <f t="shared" si="1010"/>
        <v>50.0</v>
      </c>
      <c r="K4240" s="4" t="str">
        <f t="shared" si="1011"/>
        <v>74.0</v>
      </c>
      <c r="L4240" s="4">
        <f t="shared" si="1003"/>
        <v>74</v>
      </c>
      <c r="M4240" s="4">
        <f t="shared" si="1003"/>
        <v>29</v>
      </c>
      <c r="N4240" s="10">
        <f t="shared" si="1013"/>
        <v>1.5517241379310347</v>
      </c>
      <c r="O4240" s="4">
        <f t="shared" si="1012"/>
        <v>50</v>
      </c>
      <c r="P4240" s="4">
        <f t="shared" si="1012"/>
        <v>74</v>
      </c>
      <c r="Q4240" s="4">
        <f t="shared" si="1014"/>
        <v>24</v>
      </c>
      <c r="R4240" s="11"/>
    </row>
    <row r="4241" spans="1:18" x14ac:dyDescent="0.2">
      <c r="A4241" s="1" t="s">
        <v>4341</v>
      </c>
      <c r="B4241" s="4" t="str">
        <f t="shared" si="1004"/>
        <v>2023-08-11</v>
      </c>
      <c r="C4241" s="3">
        <v>45149</v>
      </c>
      <c r="E4241" s="4" t="str">
        <f t="shared" si="1005"/>
        <v>74.0;28.0;50.0;73.0</v>
      </c>
      <c r="F4241" s="4" t="str">
        <f t="shared" si="1006"/>
        <v>74.0;28.0</v>
      </c>
      <c r="G4241" s="4" t="str">
        <f t="shared" si="1007"/>
        <v>74.0</v>
      </c>
      <c r="H4241" s="4" t="str">
        <f t="shared" si="1008"/>
        <v>28.0</v>
      </c>
      <c r="I4241" s="4" t="str">
        <f t="shared" si="1009"/>
        <v>50.0;73.0</v>
      </c>
      <c r="J4241" s="4" t="str">
        <f t="shared" si="1010"/>
        <v>50.0</v>
      </c>
      <c r="K4241" s="4" t="str">
        <f t="shared" si="1011"/>
        <v>73.0</v>
      </c>
      <c r="L4241" s="4">
        <f t="shared" si="1003"/>
        <v>74</v>
      </c>
      <c r="M4241" s="4">
        <f t="shared" si="1003"/>
        <v>28</v>
      </c>
      <c r="N4241" s="10">
        <f t="shared" si="1013"/>
        <v>1.6428571428571428</v>
      </c>
      <c r="O4241" s="4">
        <f t="shared" si="1012"/>
        <v>50</v>
      </c>
      <c r="P4241" s="4">
        <f t="shared" si="1012"/>
        <v>73</v>
      </c>
      <c r="Q4241" s="4">
        <f t="shared" si="1014"/>
        <v>23</v>
      </c>
      <c r="R4241" s="11"/>
    </row>
    <row r="4242" spans="1:18" x14ac:dyDescent="0.2">
      <c r="A4242" s="1" t="s">
        <v>4342</v>
      </c>
      <c r="B4242" s="4" t="str">
        <f t="shared" si="1004"/>
        <v>2023-08-12</v>
      </c>
      <c r="C4242" s="3">
        <v>45150</v>
      </c>
      <c r="E4242" s="4" t="str">
        <f t="shared" si="1005"/>
        <v>74.0;27.0;50.0;73.0</v>
      </c>
      <c r="F4242" s="4" t="str">
        <f t="shared" si="1006"/>
        <v>74.0;27.0</v>
      </c>
      <c r="G4242" s="4" t="str">
        <f t="shared" si="1007"/>
        <v>74.0</v>
      </c>
      <c r="H4242" s="4" t="str">
        <f t="shared" si="1008"/>
        <v>27.0</v>
      </c>
      <c r="I4242" s="4" t="str">
        <f t="shared" si="1009"/>
        <v>50.0;73.0</v>
      </c>
      <c r="J4242" s="4" t="str">
        <f t="shared" si="1010"/>
        <v>50.0</v>
      </c>
      <c r="K4242" s="4" t="str">
        <f t="shared" si="1011"/>
        <v>73.0</v>
      </c>
      <c r="L4242" s="4">
        <f t="shared" si="1003"/>
        <v>74</v>
      </c>
      <c r="M4242" s="4">
        <f t="shared" si="1003"/>
        <v>27</v>
      </c>
      <c r="N4242" s="10">
        <f t="shared" si="1013"/>
        <v>1.7407407407407409</v>
      </c>
      <c r="O4242" s="4">
        <f t="shared" si="1012"/>
        <v>50</v>
      </c>
      <c r="P4242" s="4">
        <f t="shared" si="1012"/>
        <v>73</v>
      </c>
      <c r="Q4242" s="4">
        <f t="shared" si="1014"/>
        <v>23</v>
      </c>
      <c r="R4242" s="11"/>
    </row>
    <row r="4243" spans="1:18" x14ac:dyDescent="0.2">
      <c r="A4243" s="1" t="s">
        <v>4343</v>
      </c>
      <c r="B4243" s="4" t="str">
        <f t="shared" si="1004"/>
        <v>2023-08-13</v>
      </c>
      <c r="C4243" s="3">
        <v>45151</v>
      </c>
      <c r="E4243" s="4" t="str">
        <f t="shared" si="1005"/>
        <v>74.0;27.0;50.0;73.0</v>
      </c>
      <c r="F4243" s="4" t="str">
        <f t="shared" si="1006"/>
        <v>74.0;27.0</v>
      </c>
      <c r="G4243" s="4" t="str">
        <f t="shared" si="1007"/>
        <v>74.0</v>
      </c>
      <c r="H4243" s="4" t="str">
        <f t="shared" si="1008"/>
        <v>27.0</v>
      </c>
      <c r="I4243" s="4" t="str">
        <f t="shared" si="1009"/>
        <v>50.0;73.0</v>
      </c>
      <c r="J4243" s="4" t="str">
        <f t="shared" si="1010"/>
        <v>50.0</v>
      </c>
      <c r="K4243" s="4" t="str">
        <f t="shared" si="1011"/>
        <v>73.0</v>
      </c>
      <c r="L4243" s="4">
        <f t="shared" si="1003"/>
        <v>74</v>
      </c>
      <c r="M4243" s="4">
        <f t="shared" si="1003"/>
        <v>27</v>
      </c>
      <c r="N4243" s="10">
        <f t="shared" si="1013"/>
        <v>1.7407407407407409</v>
      </c>
      <c r="O4243" s="4">
        <f t="shared" si="1012"/>
        <v>50</v>
      </c>
      <c r="P4243" s="4">
        <f t="shared" si="1012"/>
        <v>73</v>
      </c>
      <c r="Q4243" s="4">
        <f t="shared" si="1014"/>
        <v>23</v>
      </c>
      <c r="R4243" s="11"/>
    </row>
    <row r="4244" spans="1:18" x14ac:dyDescent="0.2">
      <c r="A4244" s="1" t="s">
        <v>4344</v>
      </c>
      <c r="B4244" s="4" t="str">
        <f t="shared" si="1004"/>
        <v>2023-08-14</v>
      </c>
      <c r="C4244" s="3">
        <v>45152</v>
      </c>
      <c r="E4244" s="4" t="str">
        <f t="shared" si="1005"/>
        <v>73.0;27.0;50.0;72.0</v>
      </c>
      <c r="F4244" s="4" t="str">
        <f t="shared" si="1006"/>
        <v>73.0;27.0</v>
      </c>
      <c r="G4244" s="4" t="str">
        <f t="shared" si="1007"/>
        <v>73.0</v>
      </c>
      <c r="H4244" s="4" t="str">
        <f t="shared" si="1008"/>
        <v>27.0</v>
      </c>
      <c r="I4244" s="4" t="str">
        <f t="shared" si="1009"/>
        <v>50.0;72.0</v>
      </c>
      <c r="J4244" s="4" t="str">
        <f t="shared" si="1010"/>
        <v>50.0</v>
      </c>
      <c r="K4244" s="4" t="str">
        <f t="shared" si="1011"/>
        <v>72.0</v>
      </c>
      <c r="L4244" s="4">
        <f t="shared" si="1003"/>
        <v>73</v>
      </c>
      <c r="M4244" s="4">
        <f t="shared" si="1003"/>
        <v>27</v>
      </c>
      <c r="N4244" s="10">
        <f t="shared" si="1013"/>
        <v>1.7037037037037037</v>
      </c>
      <c r="O4244" s="4">
        <f t="shared" si="1012"/>
        <v>50</v>
      </c>
      <c r="P4244" s="4">
        <f t="shared" si="1012"/>
        <v>72</v>
      </c>
      <c r="Q4244" s="4">
        <f t="shared" si="1014"/>
        <v>22</v>
      </c>
      <c r="R4244" s="11"/>
    </row>
    <row r="4245" spans="1:18" x14ac:dyDescent="0.2">
      <c r="A4245" s="1" t="s">
        <v>4345</v>
      </c>
      <c r="B4245" s="4" t="str">
        <f t="shared" si="1004"/>
        <v>2023-08-15</v>
      </c>
      <c r="C4245" s="3">
        <v>45153</v>
      </c>
      <c r="E4245" s="4" t="str">
        <f t="shared" si="1005"/>
        <v>73.0;27.0;50.0;72.0</v>
      </c>
      <c r="F4245" s="4" t="str">
        <f t="shared" si="1006"/>
        <v>73.0;27.0</v>
      </c>
      <c r="G4245" s="4" t="str">
        <f t="shared" si="1007"/>
        <v>73.0</v>
      </c>
      <c r="H4245" s="4" t="str">
        <f t="shared" si="1008"/>
        <v>27.0</v>
      </c>
      <c r="I4245" s="4" t="str">
        <f t="shared" si="1009"/>
        <v>50.0;72.0</v>
      </c>
      <c r="J4245" s="4" t="str">
        <f t="shared" si="1010"/>
        <v>50.0</v>
      </c>
      <c r="K4245" s="4" t="str">
        <f t="shared" si="1011"/>
        <v>72.0</v>
      </c>
      <c r="L4245" s="4">
        <f t="shared" si="1003"/>
        <v>73</v>
      </c>
      <c r="M4245" s="4">
        <f t="shared" si="1003"/>
        <v>27</v>
      </c>
      <c r="N4245" s="10">
        <f t="shared" si="1013"/>
        <v>1.7037037037037037</v>
      </c>
      <c r="O4245" s="4">
        <f t="shared" si="1012"/>
        <v>50</v>
      </c>
      <c r="P4245" s="4">
        <f t="shared" si="1012"/>
        <v>72</v>
      </c>
      <c r="Q4245" s="4">
        <f t="shared" si="1014"/>
        <v>22</v>
      </c>
      <c r="R4245" s="11"/>
    </row>
    <row r="4246" spans="1:18" x14ac:dyDescent="0.2">
      <c r="A4246" s="1" t="s">
        <v>4346</v>
      </c>
      <c r="B4246" s="4" t="str">
        <f t="shared" si="1004"/>
        <v>2023-08-16</v>
      </c>
      <c r="C4246" s="3">
        <v>45154</v>
      </c>
      <c r="E4246" s="4" t="str">
        <f t="shared" si="1005"/>
        <v>73.0;27.0;50.0;72.0</v>
      </c>
      <c r="F4246" s="4" t="str">
        <f t="shared" si="1006"/>
        <v>73.0;27.0</v>
      </c>
      <c r="G4246" s="4" t="str">
        <f t="shared" si="1007"/>
        <v>73.0</v>
      </c>
      <c r="H4246" s="4" t="str">
        <f t="shared" si="1008"/>
        <v>27.0</v>
      </c>
      <c r="I4246" s="4" t="str">
        <f t="shared" si="1009"/>
        <v>50.0;72.0</v>
      </c>
      <c r="J4246" s="4" t="str">
        <f t="shared" si="1010"/>
        <v>50.0</v>
      </c>
      <c r="K4246" s="4" t="str">
        <f t="shared" si="1011"/>
        <v>72.0</v>
      </c>
      <c r="L4246" s="4">
        <f t="shared" si="1003"/>
        <v>73</v>
      </c>
      <c r="M4246" s="4">
        <f t="shared" si="1003"/>
        <v>27</v>
      </c>
      <c r="N4246" s="10">
        <f t="shared" si="1013"/>
        <v>1.7037037037037037</v>
      </c>
      <c r="O4246" s="4">
        <f t="shared" si="1012"/>
        <v>50</v>
      </c>
      <c r="P4246" s="4">
        <f t="shared" si="1012"/>
        <v>72</v>
      </c>
      <c r="Q4246" s="4">
        <f t="shared" si="1014"/>
        <v>22</v>
      </c>
      <c r="R4246" s="11"/>
    </row>
    <row r="4247" spans="1:18" x14ac:dyDescent="0.2">
      <c r="A4247" s="1" t="s">
        <v>4347</v>
      </c>
      <c r="B4247" s="4" t="str">
        <f t="shared" si="1004"/>
        <v>2023-08-17</v>
      </c>
      <c r="C4247" s="3">
        <v>45155</v>
      </c>
      <c r="E4247" s="4" t="str">
        <f t="shared" si="1005"/>
        <v>73.0;27.0;50.0;72.0</v>
      </c>
      <c r="F4247" s="4" t="str">
        <f t="shared" si="1006"/>
        <v>73.0;27.0</v>
      </c>
      <c r="G4247" s="4" t="str">
        <f t="shared" si="1007"/>
        <v>73.0</v>
      </c>
      <c r="H4247" s="4" t="str">
        <f t="shared" si="1008"/>
        <v>27.0</v>
      </c>
      <c r="I4247" s="4" t="str">
        <f t="shared" si="1009"/>
        <v>50.0;72.0</v>
      </c>
      <c r="J4247" s="4" t="str">
        <f t="shared" si="1010"/>
        <v>50.0</v>
      </c>
      <c r="K4247" s="4" t="str">
        <f t="shared" si="1011"/>
        <v>72.0</v>
      </c>
      <c r="L4247" s="4">
        <f t="shared" si="1003"/>
        <v>73</v>
      </c>
      <c r="M4247" s="4">
        <f t="shared" si="1003"/>
        <v>27</v>
      </c>
      <c r="N4247" s="10">
        <f t="shared" si="1013"/>
        <v>1.7037037037037037</v>
      </c>
      <c r="O4247" s="4">
        <f t="shared" si="1012"/>
        <v>50</v>
      </c>
      <c r="P4247" s="4">
        <f t="shared" si="1012"/>
        <v>72</v>
      </c>
      <c r="Q4247" s="4">
        <f t="shared" si="1014"/>
        <v>22</v>
      </c>
      <c r="R4247" s="11"/>
    </row>
    <row r="4248" spans="1:18" x14ac:dyDescent="0.2">
      <c r="A4248" s="1" t="s">
        <v>4348</v>
      </c>
      <c r="B4248" s="4" t="str">
        <f t="shared" si="1004"/>
        <v>2023-08-18</v>
      </c>
      <c r="C4248" s="3">
        <v>45156</v>
      </c>
      <c r="E4248" s="4" t="str">
        <f t="shared" si="1005"/>
        <v>73.0;27.0;50.0;71.0</v>
      </c>
      <c r="F4248" s="4" t="str">
        <f t="shared" si="1006"/>
        <v>73.0;27.0</v>
      </c>
      <c r="G4248" s="4" t="str">
        <f t="shared" si="1007"/>
        <v>73.0</v>
      </c>
      <c r="H4248" s="4" t="str">
        <f t="shared" si="1008"/>
        <v>27.0</v>
      </c>
      <c r="I4248" s="4" t="str">
        <f t="shared" si="1009"/>
        <v>50.0;71.0</v>
      </c>
      <c r="J4248" s="4" t="str">
        <f t="shared" si="1010"/>
        <v>50.0</v>
      </c>
      <c r="K4248" s="4" t="str">
        <f t="shared" si="1011"/>
        <v>71.0</v>
      </c>
      <c r="L4248" s="4">
        <f t="shared" si="1003"/>
        <v>73</v>
      </c>
      <c r="M4248" s="4">
        <f t="shared" si="1003"/>
        <v>27</v>
      </c>
      <c r="N4248" s="10">
        <f t="shared" si="1013"/>
        <v>1.7037037037037037</v>
      </c>
      <c r="O4248" s="4">
        <f t="shared" si="1012"/>
        <v>50</v>
      </c>
      <c r="P4248" s="4">
        <f t="shared" si="1012"/>
        <v>71</v>
      </c>
      <c r="Q4248" s="4">
        <f t="shared" si="1014"/>
        <v>21</v>
      </c>
      <c r="R4248" s="11"/>
    </row>
    <row r="4249" spans="1:18" x14ac:dyDescent="0.2">
      <c r="A4249" s="1" t="s">
        <v>4349</v>
      </c>
      <c r="B4249" s="4" t="str">
        <f t="shared" si="1004"/>
        <v>2023-08-19</v>
      </c>
      <c r="C4249" s="3">
        <v>45157</v>
      </c>
      <c r="E4249" s="4" t="str">
        <f t="shared" si="1005"/>
        <v>73.0;27.0;50.0;71.0</v>
      </c>
      <c r="F4249" s="4" t="str">
        <f t="shared" si="1006"/>
        <v>73.0;27.0</v>
      </c>
      <c r="G4249" s="4" t="str">
        <f t="shared" si="1007"/>
        <v>73.0</v>
      </c>
      <c r="H4249" s="4" t="str">
        <f t="shared" si="1008"/>
        <v>27.0</v>
      </c>
      <c r="I4249" s="4" t="str">
        <f t="shared" si="1009"/>
        <v>50.0;71.0</v>
      </c>
      <c r="J4249" s="4" t="str">
        <f t="shared" si="1010"/>
        <v>50.0</v>
      </c>
      <c r="K4249" s="4" t="str">
        <f t="shared" si="1011"/>
        <v>71.0</v>
      </c>
      <c r="L4249" s="4">
        <f t="shared" si="1003"/>
        <v>73</v>
      </c>
      <c r="M4249" s="4">
        <f t="shared" si="1003"/>
        <v>27</v>
      </c>
      <c r="N4249" s="10">
        <f t="shared" si="1013"/>
        <v>1.7037037037037037</v>
      </c>
      <c r="O4249" s="4">
        <f t="shared" si="1012"/>
        <v>50</v>
      </c>
      <c r="P4249" s="4">
        <f t="shared" si="1012"/>
        <v>71</v>
      </c>
      <c r="Q4249" s="4">
        <f t="shared" si="1014"/>
        <v>21</v>
      </c>
      <c r="R4249" s="11"/>
    </row>
    <row r="4250" spans="1:18" x14ac:dyDescent="0.2">
      <c r="A4250" s="1" t="s">
        <v>4350</v>
      </c>
      <c r="B4250" s="4" t="str">
        <f t="shared" si="1004"/>
        <v>2023-08-20</v>
      </c>
      <c r="C4250" s="3">
        <v>45158</v>
      </c>
      <c r="E4250" s="4" t="str">
        <f t="shared" si="1005"/>
        <v>73.0;27.0;50.0;71.0</v>
      </c>
      <c r="F4250" s="4" t="str">
        <f t="shared" si="1006"/>
        <v>73.0;27.0</v>
      </c>
      <c r="G4250" s="4" t="str">
        <f t="shared" si="1007"/>
        <v>73.0</v>
      </c>
      <c r="H4250" s="4" t="str">
        <f t="shared" si="1008"/>
        <v>27.0</v>
      </c>
      <c r="I4250" s="4" t="str">
        <f t="shared" si="1009"/>
        <v>50.0;71.0</v>
      </c>
      <c r="J4250" s="4" t="str">
        <f t="shared" si="1010"/>
        <v>50.0</v>
      </c>
      <c r="K4250" s="4" t="str">
        <f t="shared" si="1011"/>
        <v>71.0</v>
      </c>
      <c r="L4250" s="4">
        <f t="shared" si="1003"/>
        <v>73</v>
      </c>
      <c r="M4250" s="4">
        <f t="shared" si="1003"/>
        <v>27</v>
      </c>
      <c r="N4250" s="10">
        <f t="shared" si="1013"/>
        <v>1.7037037037037037</v>
      </c>
      <c r="O4250" s="4">
        <f t="shared" si="1012"/>
        <v>50</v>
      </c>
      <c r="P4250" s="4">
        <f t="shared" si="1012"/>
        <v>71</v>
      </c>
      <c r="Q4250" s="4">
        <f t="shared" si="1014"/>
        <v>21</v>
      </c>
      <c r="R4250" s="11"/>
    </row>
    <row r="4251" spans="1:18" x14ac:dyDescent="0.2">
      <c r="A4251" s="1" t="s">
        <v>4351</v>
      </c>
      <c r="B4251" s="4" t="str">
        <f t="shared" si="1004"/>
        <v>2023-08-21</v>
      </c>
      <c r="C4251" s="3">
        <v>45159</v>
      </c>
      <c r="E4251" s="4" t="str">
        <f t="shared" si="1005"/>
        <v>73.0;27.0;50.0;71.0</v>
      </c>
      <c r="F4251" s="4" t="str">
        <f t="shared" si="1006"/>
        <v>73.0;27.0</v>
      </c>
      <c r="G4251" s="4" t="str">
        <f t="shared" si="1007"/>
        <v>73.0</v>
      </c>
      <c r="H4251" s="4" t="str">
        <f t="shared" si="1008"/>
        <v>27.0</v>
      </c>
      <c r="I4251" s="4" t="str">
        <f t="shared" si="1009"/>
        <v>50.0;71.0</v>
      </c>
      <c r="J4251" s="4" t="str">
        <f t="shared" si="1010"/>
        <v>50.0</v>
      </c>
      <c r="K4251" s="4" t="str">
        <f t="shared" si="1011"/>
        <v>71.0</v>
      </c>
      <c r="L4251" s="4">
        <f t="shared" si="1003"/>
        <v>73</v>
      </c>
      <c r="M4251" s="4">
        <f t="shared" si="1003"/>
        <v>27</v>
      </c>
      <c r="N4251" s="10">
        <f t="shared" si="1013"/>
        <v>1.7037037037037037</v>
      </c>
      <c r="O4251" s="4">
        <f t="shared" si="1012"/>
        <v>50</v>
      </c>
      <c r="P4251" s="4">
        <f t="shared" si="1012"/>
        <v>71</v>
      </c>
      <c r="Q4251" s="4">
        <f t="shared" si="1014"/>
        <v>21</v>
      </c>
      <c r="R4251" s="11"/>
    </row>
    <row r="4252" spans="1:18" x14ac:dyDescent="0.2">
      <c r="A4252" s="1" t="s">
        <v>4352</v>
      </c>
      <c r="B4252" s="4" t="str">
        <f t="shared" si="1004"/>
        <v>2023-08-22</v>
      </c>
      <c r="C4252" s="3">
        <v>45160</v>
      </c>
      <c r="E4252" s="4" t="str">
        <f t="shared" si="1005"/>
        <v>72.0;27.0;50.0;71.0</v>
      </c>
      <c r="F4252" s="4" t="str">
        <f t="shared" si="1006"/>
        <v>72.0;27.0</v>
      </c>
      <c r="G4252" s="4" t="str">
        <f t="shared" si="1007"/>
        <v>72.0</v>
      </c>
      <c r="H4252" s="4" t="str">
        <f t="shared" si="1008"/>
        <v>27.0</v>
      </c>
      <c r="I4252" s="4" t="str">
        <f t="shared" si="1009"/>
        <v>50.0;71.0</v>
      </c>
      <c r="J4252" s="4" t="str">
        <f t="shared" si="1010"/>
        <v>50.0</v>
      </c>
      <c r="K4252" s="4" t="str">
        <f t="shared" si="1011"/>
        <v>71.0</v>
      </c>
      <c r="L4252" s="4">
        <f t="shared" si="1003"/>
        <v>72</v>
      </c>
      <c r="M4252" s="4">
        <f t="shared" si="1003"/>
        <v>27</v>
      </c>
      <c r="N4252" s="10">
        <f t="shared" si="1013"/>
        <v>1.6666666666666665</v>
      </c>
      <c r="O4252" s="4">
        <f t="shared" si="1012"/>
        <v>50</v>
      </c>
      <c r="P4252" s="4">
        <f t="shared" si="1012"/>
        <v>71</v>
      </c>
      <c r="Q4252" s="4">
        <f t="shared" si="1014"/>
        <v>21</v>
      </c>
      <c r="R4252" s="11"/>
    </row>
    <row r="4253" spans="1:18" x14ac:dyDescent="0.2">
      <c r="A4253" s="1" t="s">
        <v>4353</v>
      </c>
      <c r="B4253" s="4" t="str">
        <f t="shared" si="1004"/>
        <v>2023-08-23</v>
      </c>
      <c r="C4253" s="3">
        <v>45161</v>
      </c>
      <c r="E4253" s="4" t="str">
        <f t="shared" si="1005"/>
        <v>72.0;26.0;49.0;70.0</v>
      </c>
      <c r="F4253" s="4" t="str">
        <f t="shared" si="1006"/>
        <v>72.0;26.0</v>
      </c>
      <c r="G4253" s="4" t="str">
        <f t="shared" si="1007"/>
        <v>72.0</v>
      </c>
      <c r="H4253" s="4" t="str">
        <f t="shared" si="1008"/>
        <v>26.0</v>
      </c>
      <c r="I4253" s="4" t="str">
        <f t="shared" si="1009"/>
        <v>49.0;70.0</v>
      </c>
      <c r="J4253" s="4" t="str">
        <f t="shared" si="1010"/>
        <v>49.0</v>
      </c>
      <c r="K4253" s="4" t="str">
        <f t="shared" si="1011"/>
        <v>70.0</v>
      </c>
      <c r="L4253" s="4">
        <f t="shared" si="1003"/>
        <v>72</v>
      </c>
      <c r="M4253" s="4">
        <f t="shared" si="1003"/>
        <v>26</v>
      </c>
      <c r="N4253" s="10">
        <f t="shared" si="1013"/>
        <v>1.7692307692307692</v>
      </c>
      <c r="O4253" s="4">
        <f t="shared" si="1012"/>
        <v>49</v>
      </c>
      <c r="P4253" s="4">
        <f t="shared" si="1012"/>
        <v>70</v>
      </c>
      <c r="Q4253" s="4">
        <f t="shared" si="1014"/>
        <v>21</v>
      </c>
      <c r="R4253" s="11"/>
    </row>
    <row r="4254" spans="1:18" x14ac:dyDescent="0.2">
      <c r="A4254" s="1" t="s">
        <v>4354</v>
      </c>
      <c r="B4254" s="4" t="str">
        <f t="shared" si="1004"/>
        <v>2023-08-24</v>
      </c>
      <c r="C4254" s="3">
        <v>45162</v>
      </c>
      <c r="E4254" s="4" t="str">
        <f t="shared" si="1005"/>
        <v>72.0;26.0;49.0;70.0</v>
      </c>
      <c r="F4254" s="4" t="str">
        <f t="shared" si="1006"/>
        <v>72.0;26.0</v>
      </c>
      <c r="G4254" s="4" t="str">
        <f t="shared" si="1007"/>
        <v>72.0</v>
      </c>
      <c r="H4254" s="4" t="str">
        <f t="shared" si="1008"/>
        <v>26.0</v>
      </c>
      <c r="I4254" s="4" t="str">
        <f t="shared" si="1009"/>
        <v>49.0;70.0</v>
      </c>
      <c r="J4254" s="4" t="str">
        <f t="shared" si="1010"/>
        <v>49.0</v>
      </c>
      <c r="K4254" s="4" t="str">
        <f t="shared" si="1011"/>
        <v>70.0</v>
      </c>
      <c r="L4254" s="4">
        <f t="shared" si="1003"/>
        <v>72</v>
      </c>
      <c r="M4254" s="4">
        <f t="shared" si="1003"/>
        <v>26</v>
      </c>
      <c r="N4254" s="10">
        <f t="shared" si="1013"/>
        <v>1.7692307692307692</v>
      </c>
      <c r="O4254" s="4">
        <f t="shared" si="1012"/>
        <v>49</v>
      </c>
      <c r="P4254" s="4">
        <f t="shared" si="1012"/>
        <v>70</v>
      </c>
      <c r="Q4254" s="4">
        <f t="shared" si="1014"/>
        <v>21</v>
      </c>
      <c r="R4254" s="11"/>
    </row>
    <row r="4255" spans="1:18" x14ac:dyDescent="0.2">
      <c r="A4255" s="1" t="s">
        <v>4355</v>
      </c>
      <c r="B4255" s="4" t="str">
        <f t="shared" si="1004"/>
        <v>2023-08-25</v>
      </c>
      <c r="C4255" s="3">
        <v>45163</v>
      </c>
      <c r="E4255" s="4" t="str">
        <f t="shared" si="1005"/>
        <v>72.0;26.0;50.0;70.0</v>
      </c>
      <c r="F4255" s="4" t="str">
        <f t="shared" si="1006"/>
        <v>72.0;26.0</v>
      </c>
      <c r="G4255" s="4" t="str">
        <f t="shared" si="1007"/>
        <v>72.0</v>
      </c>
      <c r="H4255" s="4" t="str">
        <f t="shared" si="1008"/>
        <v>26.0</v>
      </c>
      <c r="I4255" s="4" t="str">
        <f t="shared" si="1009"/>
        <v>50.0;70.0</v>
      </c>
      <c r="J4255" s="4" t="str">
        <f t="shared" si="1010"/>
        <v>50.0</v>
      </c>
      <c r="K4255" s="4" t="str">
        <f t="shared" si="1011"/>
        <v>70.0</v>
      </c>
      <c r="L4255" s="4">
        <f t="shared" si="1003"/>
        <v>72</v>
      </c>
      <c r="M4255" s="4">
        <f t="shared" si="1003"/>
        <v>26</v>
      </c>
      <c r="N4255" s="10">
        <f t="shared" si="1013"/>
        <v>1.7692307692307692</v>
      </c>
      <c r="O4255" s="4">
        <f t="shared" si="1012"/>
        <v>50</v>
      </c>
      <c r="P4255" s="4">
        <f t="shared" si="1012"/>
        <v>70</v>
      </c>
      <c r="Q4255" s="4">
        <f t="shared" si="1014"/>
        <v>20</v>
      </c>
      <c r="R4255" s="11"/>
    </row>
    <row r="4256" spans="1:18" x14ac:dyDescent="0.2">
      <c r="A4256" s="1" t="s">
        <v>4356</v>
      </c>
      <c r="B4256" s="4" t="str">
        <f t="shared" si="1004"/>
        <v>2023-08-26</v>
      </c>
      <c r="C4256" s="3">
        <v>45164</v>
      </c>
      <c r="E4256" s="4" t="str">
        <f t="shared" si="1005"/>
        <v>72.0;26.0;50.0;70.0</v>
      </c>
      <c r="F4256" s="4" t="str">
        <f t="shared" si="1006"/>
        <v>72.0;26.0</v>
      </c>
      <c r="G4256" s="4" t="str">
        <f t="shared" si="1007"/>
        <v>72.0</v>
      </c>
      <c r="H4256" s="4" t="str">
        <f t="shared" si="1008"/>
        <v>26.0</v>
      </c>
      <c r="I4256" s="4" t="str">
        <f t="shared" si="1009"/>
        <v>50.0;70.0</v>
      </c>
      <c r="J4256" s="4" t="str">
        <f t="shared" si="1010"/>
        <v>50.0</v>
      </c>
      <c r="K4256" s="4" t="str">
        <f t="shared" si="1011"/>
        <v>70.0</v>
      </c>
      <c r="L4256" s="4">
        <f t="shared" si="1003"/>
        <v>72</v>
      </c>
      <c r="M4256" s="4">
        <f t="shared" si="1003"/>
        <v>26</v>
      </c>
      <c r="N4256" s="10">
        <f t="shared" si="1013"/>
        <v>1.7692307692307692</v>
      </c>
      <c r="O4256" s="4">
        <f t="shared" si="1012"/>
        <v>50</v>
      </c>
      <c r="P4256" s="4">
        <f t="shared" si="1012"/>
        <v>70</v>
      </c>
      <c r="Q4256" s="4">
        <f t="shared" si="1014"/>
        <v>20</v>
      </c>
      <c r="R4256" s="11"/>
    </row>
    <row r="4257" spans="1:18" x14ac:dyDescent="0.2">
      <c r="A4257" s="1" t="s">
        <v>4357</v>
      </c>
      <c r="B4257" s="4" t="str">
        <f t="shared" si="1004"/>
        <v>2023-08-27</v>
      </c>
      <c r="C4257" s="3">
        <v>45165</v>
      </c>
      <c r="E4257" s="4" t="str">
        <f t="shared" si="1005"/>
        <v>72.0;26.0;50.0;69.0</v>
      </c>
      <c r="F4257" s="4" t="str">
        <f t="shared" si="1006"/>
        <v>72.0;26.0</v>
      </c>
      <c r="G4257" s="4" t="str">
        <f t="shared" si="1007"/>
        <v>72.0</v>
      </c>
      <c r="H4257" s="4" t="str">
        <f t="shared" si="1008"/>
        <v>26.0</v>
      </c>
      <c r="I4257" s="4" t="str">
        <f t="shared" si="1009"/>
        <v>50.0;69.0</v>
      </c>
      <c r="J4257" s="4" t="str">
        <f t="shared" si="1010"/>
        <v>50.0</v>
      </c>
      <c r="K4257" s="4" t="str">
        <f t="shared" si="1011"/>
        <v>69.0</v>
      </c>
      <c r="L4257" s="4">
        <f t="shared" si="1003"/>
        <v>72</v>
      </c>
      <c r="M4257" s="4">
        <f t="shared" si="1003"/>
        <v>26</v>
      </c>
      <c r="N4257" s="10">
        <f t="shared" si="1013"/>
        <v>1.7692307692307692</v>
      </c>
      <c r="O4257" s="4">
        <f t="shared" si="1012"/>
        <v>50</v>
      </c>
      <c r="P4257" s="4">
        <f t="shared" si="1012"/>
        <v>69</v>
      </c>
      <c r="Q4257" s="4">
        <f t="shared" si="1014"/>
        <v>19</v>
      </c>
      <c r="R4257" s="11"/>
    </row>
    <row r="4258" spans="1:18" x14ac:dyDescent="0.2">
      <c r="A4258" s="1" t="s">
        <v>4358</v>
      </c>
      <c r="B4258" s="4" t="str">
        <f t="shared" si="1004"/>
        <v>2023-08-28</v>
      </c>
      <c r="C4258" s="3">
        <v>45166</v>
      </c>
      <c r="E4258" s="4" t="str">
        <f t="shared" si="1005"/>
        <v>72.0;26.0;49.0;69.0</v>
      </c>
      <c r="F4258" s="4" t="str">
        <f t="shared" si="1006"/>
        <v>72.0;26.0</v>
      </c>
      <c r="G4258" s="4" t="str">
        <f t="shared" si="1007"/>
        <v>72.0</v>
      </c>
      <c r="H4258" s="4" t="str">
        <f t="shared" si="1008"/>
        <v>26.0</v>
      </c>
      <c r="I4258" s="4" t="str">
        <f t="shared" si="1009"/>
        <v>49.0;69.0</v>
      </c>
      <c r="J4258" s="4" t="str">
        <f t="shared" si="1010"/>
        <v>49.0</v>
      </c>
      <c r="K4258" s="4" t="str">
        <f t="shared" si="1011"/>
        <v>69.0</v>
      </c>
      <c r="L4258" s="4">
        <f t="shared" si="1003"/>
        <v>72</v>
      </c>
      <c r="M4258" s="4">
        <f t="shared" si="1003"/>
        <v>26</v>
      </c>
      <c r="N4258" s="10">
        <f t="shared" si="1013"/>
        <v>1.7692307692307692</v>
      </c>
      <c r="O4258" s="4">
        <f t="shared" si="1012"/>
        <v>49</v>
      </c>
      <c r="P4258" s="4">
        <f t="shared" si="1012"/>
        <v>69</v>
      </c>
      <c r="Q4258" s="4">
        <f t="shared" si="1014"/>
        <v>20</v>
      </c>
      <c r="R4258" s="11"/>
    </row>
    <row r="4259" spans="1:18" x14ac:dyDescent="0.2">
      <c r="A4259" s="1" t="s">
        <v>4359</v>
      </c>
      <c r="B4259" s="4" t="str">
        <f t="shared" si="1004"/>
        <v>2023-08-29</v>
      </c>
      <c r="C4259" s="3">
        <v>45167</v>
      </c>
      <c r="E4259" s="4" t="str">
        <f t="shared" si="1005"/>
        <v>72.0;26.0;49.0;69.0</v>
      </c>
      <c r="F4259" s="4" t="str">
        <f t="shared" si="1006"/>
        <v>72.0;26.0</v>
      </c>
      <c r="G4259" s="4" t="str">
        <f t="shared" si="1007"/>
        <v>72.0</v>
      </c>
      <c r="H4259" s="4" t="str">
        <f t="shared" si="1008"/>
        <v>26.0</v>
      </c>
      <c r="I4259" s="4" t="str">
        <f t="shared" si="1009"/>
        <v>49.0;69.0</v>
      </c>
      <c r="J4259" s="4" t="str">
        <f t="shared" si="1010"/>
        <v>49.0</v>
      </c>
      <c r="K4259" s="4" t="str">
        <f t="shared" si="1011"/>
        <v>69.0</v>
      </c>
      <c r="L4259" s="4">
        <f t="shared" si="1003"/>
        <v>72</v>
      </c>
      <c r="M4259" s="4">
        <f t="shared" si="1003"/>
        <v>26</v>
      </c>
      <c r="N4259" s="10">
        <f t="shared" si="1013"/>
        <v>1.7692307692307692</v>
      </c>
      <c r="O4259" s="4">
        <f t="shared" si="1012"/>
        <v>49</v>
      </c>
      <c r="P4259" s="4">
        <f t="shared" si="1012"/>
        <v>69</v>
      </c>
      <c r="Q4259" s="4">
        <f t="shared" si="1014"/>
        <v>20</v>
      </c>
      <c r="R4259" s="11"/>
    </row>
    <row r="4260" spans="1:18" x14ac:dyDescent="0.2">
      <c r="A4260" s="1" t="s">
        <v>4360</v>
      </c>
      <c r="B4260" s="4" t="str">
        <f t="shared" si="1004"/>
        <v>2023-08-30</v>
      </c>
      <c r="C4260" s="3">
        <v>45168</v>
      </c>
      <c r="E4260" s="4" t="str">
        <f t="shared" si="1005"/>
        <v>72.0;26.0;49.0;69.0</v>
      </c>
      <c r="F4260" s="4" t="str">
        <f t="shared" si="1006"/>
        <v>72.0;26.0</v>
      </c>
      <c r="G4260" s="4" t="str">
        <f t="shared" si="1007"/>
        <v>72.0</v>
      </c>
      <c r="H4260" s="4" t="str">
        <f t="shared" si="1008"/>
        <v>26.0</v>
      </c>
      <c r="I4260" s="4" t="str">
        <f t="shared" si="1009"/>
        <v>49.0;69.0</v>
      </c>
      <c r="J4260" s="4" t="str">
        <f t="shared" si="1010"/>
        <v>49.0</v>
      </c>
      <c r="K4260" s="4" t="str">
        <f t="shared" si="1011"/>
        <v>69.0</v>
      </c>
      <c r="L4260" s="4">
        <f t="shared" si="1003"/>
        <v>72</v>
      </c>
      <c r="M4260" s="4">
        <f t="shared" si="1003"/>
        <v>26</v>
      </c>
      <c r="N4260" s="10">
        <f t="shared" si="1013"/>
        <v>1.7692307692307692</v>
      </c>
      <c r="O4260" s="4">
        <f t="shared" si="1012"/>
        <v>49</v>
      </c>
      <c r="P4260" s="4">
        <f t="shared" si="1012"/>
        <v>69</v>
      </c>
      <c r="Q4260" s="4">
        <f t="shared" si="1014"/>
        <v>20</v>
      </c>
      <c r="R4260" s="11"/>
    </row>
    <row r="4261" spans="1:18" x14ac:dyDescent="0.2">
      <c r="A4261" s="1" t="s">
        <v>4361</v>
      </c>
      <c r="B4261" s="4" t="str">
        <f t="shared" si="1004"/>
        <v>2023-08-31</v>
      </c>
      <c r="C4261" s="3">
        <v>45169</v>
      </c>
      <c r="E4261" s="4" t="str">
        <f t="shared" si="1005"/>
        <v>72.0;26.0;49.0;68.0</v>
      </c>
      <c r="F4261" s="4" t="str">
        <f t="shared" si="1006"/>
        <v>72.0;26.0</v>
      </c>
      <c r="G4261" s="4" t="str">
        <f t="shared" si="1007"/>
        <v>72.0</v>
      </c>
      <c r="H4261" s="4" t="str">
        <f t="shared" si="1008"/>
        <v>26.0</v>
      </c>
      <c r="I4261" s="4" t="str">
        <f t="shared" si="1009"/>
        <v>49.0;68.0</v>
      </c>
      <c r="J4261" s="4" t="str">
        <f t="shared" si="1010"/>
        <v>49.0</v>
      </c>
      <c r="K4261" s="4" t="str">
        <f t="shared" si="1011"/>
        <v>68.0</v>
      </c>
      <c r="L4261" s="4">
        <f t="shared" si="1003"/>
        <v>72</v>
      </c>
      <c r="M4261" s="4">
        <f t="shared" si="1003"/>
        <v>26</v>
      </c>
      <c r="N4261" s="10">
        <f t="shared" si="1013"/>
        <v>1.7692307692307692</v>
      </c>
      <c r="O4261" s="4">
        <f t="shared" si="1012"/>
        <v>49</v>
      </c>
      <c r="P4261" s="4">
        <f t="shared" si="1012"/>
        <v>68</v>
      </c>
      <c r="Q4261" s="4">
        <f t="shared" si="1014"/>
        <v>19</v>
      </c>
      <c r="R4261" s="11"/>
    </row>
    <row r="4262" spans="1:18" x14ac:dyDescent="0.2">
      <c r="A4262" s="1" t="s">
        <v>4362</v>
      </c>
      <c r="B4262" s="4" t="str">
        <f t="shared" si="1004"/>
        <v>2023-09-01</v>
      </c>
      <c r="C4262" s="3">
        <v>45170</v>
      </c>
      <c r="E4262" s="4" t="str">
        <f t="shared" si="1005"/>
        <v>71.0;26.0;49.0;68.0</v>
      </c>
      <c r="F4262" s="4" t="str">
        <f t="shared" si="1006"/>
        <v>71.0;26.0</v>
      </c>
      <c r="G4262" s="4" t="str">
        <f t="shared" si="1007"/>
        <v>71.0</v>
      </c>
      <c r="H4262" s="4" t="str">
        <f t="shared" si="1008"/>
        <v>26.0</v>
      </c>
      <c r="I4262" s="4" t="str">
        <f t="shared" si="1009"/>
        <v>49.0;68.0</v>
      </c>
      <c r="J4262" s="4" t="str">
        <f t="shared" si="1010"/>
        <v>49.0</v>
      </c>
      <c r="K4262" s="4" t="str">
        <f t="shared" si="1011"/>
        <v>68.0</v>
      </c>
      <c r="L4262" s="4">
        <f t="shared" si="1003"/>
        <v>71</v>
      </c>
      <c r="M4262" s="4">
        <f t="shared" si="1003"/>
        <v>26</v>
      </c>
      <c r="N4262" s="10">
        <f t="shared" si="1013"/>
        <v>1.7307692307692308</v>
      </c>
      <c r="O4262" s="4">
        <f t="shared" si="1012"/>
        <v>49</v>
      </c>
      <c r="P4262" s="4">
        <f t="shared" si="1012"/>
        <v>68</v>
      </c>
      <c r="Q4262" s="4">
        <f t="shared" si="1014"/>
        <v>19</v>
      </c>
      <c r="R4262" s="11"/>
    </row>
    <row r="4263" spans="1:18" x14ac:dyDescent="0.2">
      <c r="A4263" s="1" t="s">
        <v>4363</v>
      </c>
      <c r="B4263" s="4" t="str">
        <f t="shared" si="1004"/>
        <v>2023-09-02</v>
      </c>
      <c r="C4263" s="3">
        <v>45171</v>
      </c>
      <c r="E4263" s="4" t="str">
        <f t="shared" si="1005"/>
        <v>72.0;26.0;49.0;67.0</v>
      </c>
      <c r="F4263" s="4" t="str">
        <f t="shared" si="1006"/>
        <v>72.0;26.0</v>
      </c>
      <c r="G4263" s="4" t="str">
        <f t="shared" si="1007"/>
        <v>72.0</v>
      </c>
      <c r="H4263" s="4" t="str">
        <f t="shared" si="1008"/>
        <v>26.0</v>
      </c>
      <c r="I4263" s="4" t="str">
        <f t="shared" si="1009"/>
        <v>49.0;67.0</v>
      </c>
      <c r="J4263" s="4" t="str">
        <f t="shared" si="1010"/>
        <v>49.0</v>
      </c>
      <c r="K4263" s="4" t="str">
        <f t="shared" si="1011"/>
        <v>67.0</v>
      </c>
      <c r="L4263" s="4">
        <f t="shared" si="1003"/>
        <v>72</v>
      </c>
      <c r="M4263" s="4">
        <f t="shared" si="1003"/>
        <v>26</v>
      </c>
      <c r="N4263" s="10">
        <f t="shared" si="1013"/>
        <v>1.7692307692307692</v>
      </c>
      <c r="O4263" s="4">
        <f t="shared" si="1012"/>
        <v>49</v>
      </c>
      <c r="P4263" s="4">
        <f t="shared" si="1012"/>
        <v>67</v>
      </c>
      <c r="Q4263" s="4">
        <f t="shared" si="1014"/>
        <v>18</v>
      </c>
      <c r="R4263" s="11"/>
    </row>
    <row r="4264" spans="1:18" x14ac:dyDescent="0.2">
      <c r="A4264" s="1" t="s">
        <v>4364</v>
      </c>
      <c r="B4264" s="4" t="str">
        <f t="shared" si="1004"/>
        <v>2023-09-03</v>
      </c>
      <c r="C4264" s="3">
        <v>45172</v>
      </c>
      <c r="E4264" s="4" t="str">
        <f t="shared" si="1005"/>
        <v>72.0;26.0;49.0;67.0</v>
      </c>
      <c r="F4264" s="4" t="str">
        <f t="shared" si="1006"/>
        <v>72.0;26.0</v>
      </c>
      <c r="G4264" s="4" t="str">
        <f t="shared" si="1007"/>
        <v>72.0</v>
      </c>
      <c r="H4264" s="4" t="str">
        <f t="shared" si="1008"/>
        <v>26.0</v>
      </c>
      <c r="I4264" s="4" t="str">
        <f t="shared" si="1009"/>
        <v>49.0;67.0</v>
      </c>
      <c r="J4264" s="4" t="str">
        <f t="shared" si="1010"/>
        <v>49.0</v>
      </c>
      <c r="K4264" s="4" t="str">
        <f t="shared" si="1011"/>
        <v>67.0</v>
      </c>
      <c r="L4264" s="4">
        <f t="shared" si="1003"/>
        <v>72</v>
      </c>
      <c r="M4264" s="4">
        <f t="shared" si="1003"/>
        <v>26</v>
      </c>
      <c r="N4264" s="10">
        <f t="shared" si="1013"/>
        <v>1.7692307692307692</v>
      </c>
      <c r="O4264" s="4">
        <f t="shared" si="1012"/>
        <v>49</v>
      </c>
      <c r="P4264" s="4">
        <f t="shared" si="1012"/>
        <v>67</v>
      </c>
      <c r="Q4264" s="4">
        <f t="shared" si="1014"/>
        <v>18</v>
      </c>
      <c r="R4264" s="11"/>
    </row>
    <row r="4265" spans="1:18" x14ac:dyDescent="0.2">
      <c r="A4265" s="1" t="s">
        <v>4365</v>
      </c>
      <c r="B4265" s="4" t="str">
        <f t="shared" si="1004"/>
        <v>2023-09-04</v>
      </c>
      <c r="C4265" s="3">
        <v>45173</v>
      </c>
      <c r="E4265" s="4" t="str">
        <f t="shared" si="1005"/>
        <v>72.0;26.0;49.0;67.0</v>
      </c>
      <c r="F4265" s="4" t="str">
        <f t="shared" si="1006"/>
        <v>72.0;26.0</v>
      </c>
      <c r="G4265" s="4" t="str">
        <f t="shared" si="1007"/>
        <v>72.0</v>
      </c>
      <c r="H4265" s="4" t="str">
        <f t="shared" si="1008"/>
        <v>26.0</v>
      </c>
      <c r="I4265" s="4" t="str">
        <f t="shared" si="1009"/>
        <v>49.0;67.0</v>
      </c>
      <c r="J4265" s="4" t="str">
        <f t="shared" si="1010"/>
        <v>49.0</v>
      </c>
      <c r="K4265" s="4" t="str">
        <f t="shared" si="1011"/>
        <v>67.0</v>
      </c>
      <c r="L4265" s="4">
        <f t="shared" si="1003"/>
        <v>72</v>
      </c>
      <c r="M4265" s="4">
        <f t="shared" si="1003"/>
        <v>26</v>
      </c>
      <c r="N4265" s="10">
        <f t="shared" si="1013"/>
        <v>1.7692307692307692</v>
      </c>
      <c r="O4265" s="4">
        <f t="shared" si="1012"/>
        <v>49</v>
      </c>
      <c r="P4265" s="4">
        <f t="shared" si="1012"/>
        <v>67</v>
      </c>
      <c r="Q4265" s="4">
        <f t="shared" si="1014"/>
        <v>18</v>
      </c>
      <c r="R4265" s="11"/>
    </row>
    <row r="4266" spans="1:18" x14ac:dyDescent="0.2">
      <c r="A4266" s="1" t="s">
        <v>4366</v>
      </c>
      <c r="B4266" s="4" t="str">
        <f t="shared" si="1004"/>
        <v>2023-09-05</v>
      </c>
      <c r="C4266" s="3">
        <v>45174</v>
      </c>
      <c r="E4266" s="4" t="str">
        <f t="shared" si="1005"/>
        <v>72.0;26.0;49.0;66.0</v>
      </c>
      <c r="F4266" s="4" t="str">
        <f t="shared" si="1006"/>
        <v>72.0;26.0</v>
      </c>
      <c r="G4266" s="4" t="str">
        <f t="shared" si="1007"/>
        <v>72.0</v>
      </c>
      <c r="H4266" s="4" t="str">
        <f t="shared" si="1008"/>
        <v>26.0</v>
      </c>
      <c r="I4266" s="4" t="str">
        <f t="shared" si="1009"/>
        <v>49.0;66.0</v>
      </c>
      <c r="J4266" s="4" t="str">
        <f t="shared" si="1010"/>
        <v>49.0</v>
      </c>
      <c r="K4266" s="4" t="str">
        <f t="shared" si="1011"/>
        <v>66.0</v>
      </c>
      <c r="L4266" s="4">
        <f t="shared" si="1003"/>
        <v>72</v>
      </c>
      <c r="M4266" s="4">
        <f t="shared" si="1003"/>
        <v>26</v>
      </c>
      <c r="N4266" s="10">
        <f t="shared" si="1013"/>
        <v>1.7692307692307692</v>
      </c>
      <c r="O4266" s="4">
        <f t="shared" si="1012"/>
        <v>49</v>
      </c>
      <c r="P4266" s="4">
        <f t="shared" si="1012"/>
        <v>66</v>
      </c>
      <c r="Q4266" s="4">
        <f t="shared" si="1014"/>
        <v>17</v>
      </c>
      <c r="R4266" s="11"/>
    </row>
    <row r="4267" spans="1:18" x14ac:dyDescent="0.2">
      <c r="A4267" s="1" t="s">
        <v>4367</v>
      </c>
      <c r="B4267" s="4" t="str">
        <f t="shared" si="1004"/>
        <v>2023-09-06</v>
      </c>
      <c r="C4267" s="3">
        <v>45175</v>
      </c>
      <c r="E4267" s="4" t="str">
        <f t="shared" si="1005"/>
        <v>72.0;26.0;49.0;65.0</v>
      </c>
      <c r="F4267" s="4" t="str">
        <f t="shared" si="1006"/>
        <v>72.0;26.0</v>
      </c>
      <c r="G4267" s="4" t="str">
        <f t="shared" si="1007"/>
        <v>72.0</v>
      </c>
      <c r="H4267" s="4" t="str">
        <f t="shared" si="1008"/>
        <v>26.0</v>
      </c>
      <c r="I4267" s="4" t="str">
        <f t="shared" si="1009"/>
        <v>49.0;65.0</v>
      </c>
      <c r="J4267" s="4" t="str">
        <f t="shared" si="1010"/>
        <v>49.0</v>
      </c>
      <c r="K4267" s="4" t="str">
        <f t="shared" si="1011"/>
        <v>65.0</v>
      </c>
      <c r="L4267" s="4">
        <f t="shared" si="1003"/>
        <v>72</v>
      </c>
      <c r="M4267" s="4">
        <f t="shared" si="1003"/>
        <v>26</v>
      </c>
      <c r="N4267" s="10">
        <f t="shared" si="1013"/>
        <v>1.7692307692307692</v>
      </c>
      <c r="O4267" s="4">
        <f t="shared" si="1012"/>
        <v>49</v>
      </c>
      <c r="P4267" s="4">
        <f t="shared" si="1012"/>
        <v>65</v>
      </c>
      <c r="Q4267" s="4">
        <f t="shared" si="1014"/>
        <v>16</v>
      </c>
      <c r="R4267" s="11"/>
    </row>
    <row r="4268" spans="1:18" x14ac:dyDescent="0.2">
      <c r="A4268" s="1" t="s">
        <v>4368</v>
      </c>
      <c r="B4268" s="4" t="str">
        <f t="shared" si="1004"/>
        <v>2023-09-07</v>
      </c>
      <c r="C4268" s="3">
        <v>45176</v>
      </c>
      <c r="E4268" s="4" t="str">
        <f t="shared" si="1005"/>
        <v>72.0;26.0;48.0;65.0</v>
      </c>
      <c r="F4268" s="4" t="str">
        <f t="shared" si="1006"/>
        <v>72.0;26.0</v>
      </c>
      <c r="G4268" s="4" t="str">
        <f t="shared" si="1007"/>
        <v>72.0</v>
      </c>
      <c r="H4268" s="4" t="str">
        <f t="shared" si="1008"/>
        <v>26.0</v>
      </c>
      <c r="I4268" s="4" t="str">
        <f t="shared" si="1009"/>
        <v>48.0;65.0</v>
      </c>
      <c r="J4268" s="4" t="str">
        <f t="shared" si="1010"/>
        <v>48.0</v>
      </c>
      <c r="K4268" s="4" t="str">
        <f t="shared" si="1011"/>
        <v>65.0</v>
      </c>
      <c r="L4268" s="4">
        <f t="shared" si="1003"/>
        <v>72</v>
      </c>
      <c r="M4268" s="4">
        <f t="shared" si="1003"/>
        <v>26</v>
      </c>
      <c r="N4268" s="10">
        <f t="shared" si="1013"/>
        <v>1.7692307692307692</v>
      </c>
      <c r="O4268" s="4">
        <f t="shared" si="1012"/>
        <v>48</v>
      </c>
      <c r="P4268" s="4">
        <f t="shared" si="1012"/>
        <v>65</v>
      </c>
      <c r="Q4268" s="4">
        <f t="shared" si="1014"/>
        <v>17</v>
      </c>
      <c r="R4268" s="11"/>
    </row>
    <row r="4269" spans="1:18" x14ac:dyDescent="0.2">
      <c r="A4269" s="1" t="s">
        <v>4369</v>
      </c>
      <c r="B4269" s="4" t="str">
        <f t="shared" si="1004"/>
        <v>2023-09-08</v>
      </c>
      <c r="C4269" s="3">
        <v>45177</v>
      </c>
      <c r="E4269" s="4" t="str">
        <f t="shared" si="1005"/>
        <v>71.0;26.0;48.0;65.0</v>
      </c>
      <c r="F4269" s="4" t="str">
        <f t="shared" si="1006"/>
        <v>71.0;26.0</v>
      </c>
      <c r="G4269" s="4" t="str">
        <f t="shared" si="1007"/>
        <v>71.0</v>
      </c>
      <c r="H4269" s="4" t="str">
        <f t="shared" si="1008"/>
        <v>26.0</v>
      </c>
      <c r="I4269" s="4" t="str">
        <f t="shared" si="1009"/>
        <v>48.0;65.0</v>
      </c>
      <c r="J4269" s="4" t="str">
        <f t="shared" si="1010"/>
        <v>48.0</v>
      </c>
      <c r="K4269" s="4" t="str">
        <f t="shared" si="1011"/>
        <v>65.0</v>
      </c>
      <c r="L4269" s="4">
        <f t="shared" si="1003"/>
        <v>71</v>
      </c>
      <c r="M4269" s="4">
        <f t="shared" si="1003"/>
        <v>26</v>
      </c>
      <c r="N4269" s="10">
        <f t="shared" si="1013"/>
        <v>1.7307692307692308</v>
      </c>
      <c r="O4269" s="4">
        <f t="shared" si="1012"/>
        <v>48</v>
      </c>
      <c r="P4269" s="4">
        <f t="shared" si="1012"/>
        <v>65</v>
      </c>
      <c r="Q4269" s="4">
        <f t="shared" si="1014"/>
        <v>17</v>
      </c>
      <c r="R4269" s="11"/>
    </row>
    <row r="4270" spans="1:18" x14ac:dyDescent="0.2">
      <c r="A4270" s="1" t="s">
        <v>4370</v>
      </c>
      <c r="B4270" s="4" t="str">
        <f t="shared" si="1004"/>
        <v>2023-09-09</v>
      </c>
      <c r="C4270" s="3">
        <v>45178</v>
      </c>
      <c r="E4270" s="4" t="str">
        <f t="shared" si="1005"/>
        <v>71.0;26.0;48.0;64.0</v>
      </c>
      <c r="F4270" s="4" t="str">
        <f t="shared" si="1006"/>
        <v>71.0;26.0</v>
      </c>
      <c r="G4270" s="4" t="str">
        <f t="shared" si="1007"/>
        <v>71.0</v>
      </c>
      <c r="H4270" s="4" t="str">
        <f t="shared" si="1008"/>
        <v>26.0</v>
      </c>
      <c r="I4270" s="4" t="str">
        <f t="shared" si="1009"/>
        <v>48.0;64.0</v>
      </c>
      <c r="J4270" s="4" t="str">
        <f t="shared" si="1010"/>
        <v>48.0</v>
      </c>
      <c r="K4270" s="4" t="str">
        <f t="shared" si="1011"/>
        <v>64.0</v>
      </c>
      <c r="L4270" s="4">
        <f t="shared" si="1003"/>
        <v>71</v>
      </c>
      <c r="M4270" s="4">
        <f t="shared" si="1003"/>
        <v>26</v>
      </c>
      <c r="N4270" s="10">
        <f t="shared" si="1013"/>
        <v>1.7307692307692308</v>
      </c>
      <c r="O4270" s="4">
        <f t="shared" si="1012"/>
        <v>48</v>
      </c>
      <c r="P4270" s="4">
        <f t="shared" si="1012"/>
        <v>64</v>
      </c>
      <c r="Q4270" s="4">
        <f t="shared" si="1014"/>
        <v>16</v>
      </c>
      <c r="R4270" s="11"/>
    </row>
    <row r="4271" spans="1:18" x14ac:dyDescent="0.2">
      <c r="A4271" s="1" t="s">
        <v>4371</v>
      </c>
      <c r="B4271" s="4" t="str">
        <f t="shared" si="1004"/>
        <v>2023-09-10</v>
      </c>
      <c r="C4271" s="3">
        <v>45179</v>
      </c>
      <c r="E4271" s="4" t="str">
        <f t="shared" si="1005"/>
        <v>71.0;26.0;48.0;64.0</v>
      </c>
      <c r="F4271" s="4" t="str">
        <f t="shared" si="1006"/>
        <v>71.0;26.0</v>
      </c>
      <c r="G4271" s="4" t="str">
        <f t="shared" si="1007"/>
        <v>71.0</v>
      </c>
      <c r="H4271" s="4" t="str">
        <f t="shared" si="1008"/>
        <v>26.0</v>
      </c>
      <c r="I4271" s="4" t="str">
        <f t="shared" si="1009"/>
        <v>48.0;64.0</v>
      </c>
      <c r="J4271" s="4" t="str">
        <f t="shared" si="1010"/>
        <v>48.0</v>
      </c>
      <c r="K4271" s="4" t="str">
        <f t="shared" si="1011"/>
        <v>64.0</v>
      </c>
      <c r="L4271" s="4">
        <f t="shared" si="1003"/>
        <v>71</v>
      </c>
      <c r="M4271" s="4">
        <f t="shared" si="1003"/>
        <v>26</v>
      </c>
      <c r="N4271" s="10">
        <f t="shared" si="1013"/>
        <v>1.7307692307692308</v>
      </c>
      <c r="O4271" s="4">
        <f t="shared" si="1012"/>
        <v>48</v>
      </c>
      <c r="P4271" s="4">
        <f t="shared" si="1012"/>
        <v>64</v>
      </c>
      <c r="Q4271" s="4">
        <f t="shared" si="1014"/>
        <v>16</v>
      </c>
      <c r="R4271" s="11"/>
    </row>
    <row r="4272" spans="1:18" x14ac:dyDescent="0.2">
      <c r="A4272" s="1" t="s">
        <v>4372</v>
      </c>
      <c r="B4272" s="4" t="str">
        <f t="shared" si="1004"/>
        <v>2023-09-11</v>
      </c>
      <c r="C4272" s="3">
        <v>45180</v>
      </c>
      <c r="E4272" s="4" t="str">
        <f t="shared" si="1005"/>
        <v>71.0;26.0;48.0;64.0</v>
      </c>
      <c r="F4272" s="4" t="str">
        <f t="shared" si="1006"/>
        <v>71.0;26.0</v>
      </c>
      <c r="G4272" s="4" t="str">
        <f t="shared" si="1007"/>
        <v>71.0</v>
      </c>
      <c r="H4272" s="4" t="str">
        <f t="shared" si="1008"/>
        <v>26.0</v>
      </c>
      <c r="I4272" s="4" t="str">
        <f t="shared" si="1009"/>
        <v>48.0;64.0</v>
      </c>
      <c r="J4272" s="4" t="str">
        <f t="shared" si="1010"/>
        <v>48.0</v>
      </c>
      <c r="K4272" s="4" t="str">
        <f t="shared" si="1011"/>
        <v>64.0</v>
      </c>
      <c r="L4272" s="4">
        <f t="shared" si="1003"/>
        <v>71</v>
      </c>
      <c r="M4272" s="4">
        <f t="shared" si="1003"/>
        <v>26</v>
      </c>
      <c r="N4272" s="10">
        <f t="shared" si="1013"/>
        <v>1.7307692307692308</v>
      </c>
      <c r="O4272" s="4">
        <f t="shared" si="1012"/>
        <v>48</v>
      </c>
      <c r="P4272" s="4">
        <f t="shared" si="1012"/>
        <v>64</v>
      </c>
      <c r="Q4272" s="4">
        <f t="shared" si="1014"/>
        <v>16</v>
      </c>
      <c r="R4272" s="11"/>
    </row>
    <row r="4273" spans="1:18" x14ac:dyDescent="0.2">
      <c r="A4273" s="1" t="s">
        <v>4373</v>
      </c>
      <c r="B4273" s="4" t="str">
        <f t="shared" si="1004"/>
        <v>2023-09-12</v>
      </c>
      <c r="C4273" s="3">
        <v>45181</v>
      </c>
      <c r="E4273" s="4" t="str">
        <f t="shared" si="1005"/>
        <v>71.0;25.0;48.0;63.0</v>
      </c>
      <c r="F4273" s="4" t="str">
        <f t="shared" si="1006"/>
        <v>71.0;25.0</v>
      </c>
      <c r="G4273" s="4" t="str">
        <f t="shared" si="1007"/>
        <v>71.0</v>
      </c>
      <c r="H4273" s="4" t="str">
        <f t="shared" si="1008"/>
        <v>25.0</v>
      </c>
      <c r="I4273" s="4" t="str">
        <f t="shared" si="1009"/>
        <v>48.0;63.0</v>
      </c>
      <c r="J4273" s="4" t="str">
        <f t="shared" si="1010"/>
        <v>48.0</v>
      </c>
      <c r="K4273" s="4" t="str">
        <f t="shared" si="1011"/>
        <v>63.0</v>
      </c>
      <c r="L4273" s="4">
        <f t="shared" ref="L4273:M4336" si="1015">VALUE(G4273)</f>
        <v>71</v>
      </c>
      <c r="M4273" s="4">
        <f t="shared" si="1015"/>
        <v>25</v>
      </c>
      <c r="N4273" s="10">
        <f t="shared" si="1013"/>
        <v>1.8399999999999999</v>
      </c>
      <c r="O4273" s="4">
        <f t="shared" si="1012"/>
        <v>48</v>
      </c>
      <c r="P4273" s="4">
        <f t="shared" si="1012"/>
        <v>63</v>
      </c>
      <c r="Q4273" s="4">
        <f t="shared" si="1014"/>
        <v>15</v>
      </c>
      <c r="R4273" s="11"/>
    </row>
    <row r="4274" spans="1:18" x14ac:dyDescent="0.2">
      <c r="A4274" s="1" t="s">
        <v>4374</v>
      </c>
      <c r="B4274" s="4" t="str">
        <f t="shared" si="1004"/>
        <v>2023-09-13</v>
      </c>
      <c r="C4274" s="3">
        <v>45182</v>
      </c>
      <c r="E4274" s="4" t="str">
        <f t="shared" si="1005"/>
        <v>71.0;26.0;48.0;63.0</v>
      </c>
      <c r="F4274" s="4" t="str">
        <f t="shared" si="1006"/>
        <v>71.0;26.0</v>
      </c>
      <c r="G4274" s="4" t="str">
        <f t="shared" si="1007"/>
        <v>71.0</v>
      </c>
      <c r="H4274" s="4" t="str">
        <f t="shared" si="1008"/>
        <v>26.0</v>
      </c>
      <c r="I4274" s="4" t="str">
        <f t="shared" si="1009"/>
        <v>48.0;63.0</v>
      </c>
      <c r="J4274" s="4" t="str">
        <f t="shared" si="1010"/>
        <v>48.0</v>
      </c>
      <c r="K4274" s="4" t="str">
        <f t="shared" si="1011"/>
        <v>63.0</v>
      </c>
      <c r="L4274" s="4">
        <f t="shared" si="1015"/>
        <v>71</v>
      </c>
      <c r="M4274" s="4">
        <f t="shared" si="1015"/>
        <v>26</v>
      </c>
      <c r="N4274" s="10">
        <f t="shared" si="1013"/>
        <v>1.7307692307692308</v>
      </c>
      <c r="O4274" s="4">
        <f t="shared" si="1012"/>
        <v>48</v>
      </c>
      <c r="P4274" s="4">
        <f t="shared" si="1012"/>
        <v>63</v>
      </c>
      <c r="Q4274" s="4">
        <f t="shared" si="1014"/>
        <v>15</v>
      </c>
      <c r="R4274" s="11"/>
    </row>
    <row r="4275" spans="1:18" x14ac:dyDescent="0.2">
      <c r="A4275" s="1" t="s">
        <v>4375</v>
      </c>
      <c r="B4275" s="4" t="str">
        <f t="shared" si="1004"/>
        <v>2023-09-14</v>
      </c>
      <c r="C4275" s="3">
        <v>45183</v>
      </c>
      <c r="E4275" s="4" t="str">
        <f t="shared" si="1005"/>
        <v>71.0;26.0;48.0;63.0</v>
      </c>
      <c r="F4275" s="4" t="str">
        <f t="shared" si="1006"/>
        <v>71.0;26.0</v>
      </c>
      <c r="G4275" s="4" t="str">
        <f t="shared" si="1007"/>
        <v>71.0</v>
      </c>
      <c r="H4275" s="4" t="str">
        <f t="shared" si="1008"/>
        <v>26.0</v>
      </c>
      <c r="I4275" s="4" t="str">
        <f t="shared" si="1009"/>
        <v>48.0;63.0</v>
      </c>
      <c r="J4275" s="4" t="str">
        <f t="shared" si="1010"/>
        <v>48.0</v>
      </c>
      <c r="K4275" s="4" t="str">
        <f t="shared" si="1011"/>
        <v>63.0</v>
      </c>
      <c r="L4275" s="4">
        <f t="shared" si="1015"/>
        <v>71</v>
      </c>
      <c r="M4275" s="4">
        <f t="shared" si="1015"/>
        <v>26</v>
      </c>
      <c r="N4275" s="10">
        <f t="shared" si="1013"/>
        <v>1.7307692307692308</v>
      </c>
      <c r="O4275" s="4">
        <f t="shared" si="1012"/>
        <v>48</v>
      </c>
      <c r="P4275" s="4">
        <f t="shared" si="1012"/>
        <v>63</v>
      </c>
      <c r="Q4275" s="4">
        <f t="shared" si="1014"/>
        <v>15</v>
      </c>
      <c r="R4275" s="11"/>
    </row>
    <row r="4276" spans="1:18" x14ac:dyDescent="0.2">
      <c r="A4276" s="1" t="s">
        <v>4376</v>
      </c>
      <c r="B4276" s="4" t="str">
        <f t="shared" si="1004"/>
        <v>2023-09-15</v>
      </c>
      <c r="C4276" s="3">
        <v>45184</v>
      </c>
      <c r="E4276" s="4" t="str">
        <f t="shared" si="1005"/>
        <v>70.0;27.0;48.0;63.0</v>
      </c>
      <c r="F4276" s="4" t="str">
        <f t="shared" si="1006"/>
        <v>70.0;27.0</v>
      </c>
      <c r="G4276" s="4" t="str">
        <f t="shared" si="1007"/>
        <v>70.0</v>
      </c>
      <c r="H4276" s="4" t="str">
        <f t="shared" si="1008"/>
        <v>27.0</v>
      </c>
      <c r="I4276" s="4" t="str">
        <f t="shared" si="1009"/>
        <v>48.0;63.0</v>
      </c>
      <c r="J4276" s="4" t="str">
        <f t="shared" si="1010"/>
        <v>48.0</v>
      </c>
      <c r="K4276" s="4" t="str">
        <f t="shared" si="1011"/>
        <v>63.0</v>
      </c>
      <c r="L4276" s="4">
        <f t="shared" si="1015"/>
        <v>70</v>
      </c>
      <c r="M4276" s="4">
        <f t="shared" si="1015"/>
        <v>27</v>
      </c>
      <c r="N4276" s="10">
        <f t="shared" si="1013"/>
        <v>1.5925925925925926</v>
      </c>
      <c r="O4276" s="4">
        <f t="shared" si="1012"/>
        <v>48</v>
      </c>
      <c r="P4276" s="4">
        <f t="shared" si="1012"/>
        <v>63</v>
      </c>
      <c r="Q4276" s="4">
        <f t="shared" si="1014"/>
        <v>15</v>
      </c>
      <c r="R4276" s="11"/>
    </row>
    <row r="4277" spans="1:18" x14ac:dyDescent="0.2">
      <c r="A4277" s="1" t="s">
        <v>4377</v>
      </c>
      <c r="B4277" s="4" t="str">
        <f t="shared" si="1004"/>
        <v>2023-09-16</v>
      </c>
      <c r="C4277" s="3">
        <v>45185</v>
      </c>
      <c r="E4277" s="4" t="str">
        <f t="shared" si="1005"/>
        <v>70.0;27.0;48.0;62.0</v>
      </c>
      <c r="F4277" s="4" t="str">
        <f t="shared" si="1006"/>
        <v>70.0;27.0</v>
      </c>
      <c r="G4277" s="4" t="str">
        <f t="shared" si="1007"/>
        <v>70.0</v>
      </c>
      <c r="H4277" s="4" t="str">
        <f t="shared" si="1008"/>
        <v>27.0</v>
      </c>
      <c r="I4277" s="4" t="str">
        <f t="shared" si="1009"/>
        <v>48.0;62.0</v>
      </c>
      <c r="J4277" s="4" t="str">
        <f t="shared" si="1010"/>
        <v>48.0</v>
      </c>
      <c r="K4277" s="4" t="str">
        <f t="shared" si="1011"/>
        <v>62.0</v>
      </c>
      <c r="L4277" s="4">
        <f t="shared" si="1015"/>
        <v>70</v>
      </c>
      <c r="M4277" s="4">
        <f t="shared" si="1015"/>
        <v>27</v>
      </c>
      <c r="N4277" s="10">
        <f t="shared" si="1013"/>
        <v>1.5925925925925926</v>
      </c>
      <c r="O4277" s="4">
        <f t="shared" si="1012"/>
        <v>48</v>
      </c>
      <c r="P4277" s="4">
        <f t="shared" si="1012"/>
        <v>62</v>
      </c>
      <c r="Q4277" s="4">
        <f t="shared" si="1014"/>
        <v>14</v>
      </c>
      <c r="R4277" s="11"/>
    </row>
    <row r="4278" spans="1:18" x14ac:dyDescent="0.2">
      <c r="A4278" s="1" t="s">
        <v>4378</v>
      </c>
      <c r="B4278" s="4" t="str">
        <f t="shared" si="1004"/>
        <v>2023-09-17</v>
      </c>
      <c r="C4278" s="3">
        <v>45186</v>
      </c>
      <c r="E4278" s="4" t="str">
        <f t="shared" si="1005"/>
        <v>70.0;27.0;47.0;62.0</v>
      </c>
      <c r="F4278" s="4" t="str">
        <f t="shared" si="1006"/>
        <v>70.0;27.0</v>
      </c>
      <c r="G4278" s="4" t="str">
        <f t="shared" si="1007"/>
        <v>70.0</v>
      </c>
      <c r="H4278" s="4" t="str">
        <f t="shared" si="1008"/>
        <v>27.0</v>
      </c>
      <c r="I4278" s="4" t="str">
        <f t="shared" si="1009"/>
        <v>47.0;62.0</v>
      </c>
      <c r="J4278" s="4" t="str">
        <f t="shared" si="1010"/>
        <v>47.0</v>
      </c>
      <c r="K4278" s="4" t="str">
        <f t="shared" si="1011"/>
        <v>62.0</v>
      </c>
      <c r="L4278" s="4">
        <f t="shared" si="1015"/>
        <v>70</v>
      </c>
      <c r="M4278" s="4">
        <f t="shared" si="1015"/>
        <v>27</v>
      </c>
      <c r="N4278" s="10">
        <f t="shared" si="1013"/>
        <v>1.5925925925925926</v>
      </c>
      <c r="O4278" s="4">
        <f t="shared" si="1012"/>
        <v>47</v>
      </c>
      <c r="P4278" s="4">
        <f t="shared" si="1012"/>
        <v>62</v>
      </c>
      <c r="Q4278" s="4">
        <f t="shared" si="1014"/>
        <v>15</v>
      </c>
      <c r="R4278" s="11"/>
    </row>
    <row r="4279" spans="1:18" x14ac:dyDescent="0.2">
      <c r="A4279" s="1" t="s">
        <v>4379</v>
      </c>
      <c r="B4279" s="4" t="str">
        <f t="shared" si="1004"/>
        <v>2023-09-18</v>
      </c>
      <c r="C4279" s="3">
        <v>45187</v>
      </c>
      <c r="E4279" s="4" t="str">
        <f t="shared" si="1005"/>
        <v>70.0;27.0;47.0;62.0</v>
      </c>
      <c r="F4279" s="4" t="str">
        <f t="shared" si="1006"/>
        <v>70.0;27.0</v>
      </c>
      <c r="G4279" s="4" t="str">
        <f t="shared" si="1007"/>
        <v>70.0</v>
      </c>
      <c r="H4279" s="4" t="str">
        <f t="shared" si="1008"/>
        <v>27.0</v>
      </c>
      <c r="I4279" s="4" t="str">
        <f t="shared" si="1009"/>
        <v>47.0;62.0</v>
      </c>
      <c r="J4279" s="4" t="str">
        <f t="shared" si="1010"/>
        <v>47.0</v>
      </c>
      <c r="K4279" s="4" t="str">
        <f t="shared" si="1011"/>
        <v>62.0</v>
      </c>
      <c r="L4279" s="4">
        <f t="shared" si="1015"/>
        <v>70</v>
      </c>
      <c r="M4279" s="4">
        <f t="shared" si="1015"/>
        <v>27</v>
      </c>
      <c r="N4279" s="10">
        <f t="shared" si="1013"/>
        <v>1.5925925925925926</v>
      </c>
      <c r="O4279" s="4">
        <f t="shared" si="1012"/>
        <v>47</v>
      </c>
      <c r="P4279" s="4">
        <f t="shared" si="1012"/>
        <v>62</v>
      </c>
      <c r="Q4279" s="4">
        <f t="shared" si="1014"/>
        <v>15</v>
      </c>
      <c r="R4279" s="11"/>
    </row>
    <row r="4280" spans="1:18" x14ac:dyDescent="0.2">
      <c r="A4280" s="1" t="s">
        <v>4380</v>
      </c>
      <c r="B4280" s="4" t="str">
        <f t="shared" si="1004"/>
        <v>2023-09-19</v>
      </c>
      <c r="C4280" s="3">
        <v>45188</v>
      </c>
      <c r="E4280" s="4" t="str">
        <f t="shared" si="1005"/>
        <v>70.0;27.0;47.0;62.0</v>
      </c>
      <c r="F4280" s="4" t="str">
        <f t="shared" si="1006"/>
        <v>70.0;27.0</v>
      </c>
      <c r="G4280" s="4" t="str">
        <f t="shared" si="1007"/>
        <v>70.0</v>
      </c>
      <c r="H4280" s="4" t="str">
        <f t="shared" si="1008"/>
        <v>27.0</v>
      </c>
      <c r="I4280" s="4" t="str">
        <f t="shared" si="1009"/>
        <v>47.0;62.0</v>
      </c>
      <c r="J4280" s="4" t="str">
        <f t="shared" si="1010"/>
        <v>47.0</v>
      </c>
      <c r="K4280" s="4" t="str">
        <f t="shared" si="1011"/>
        <v>62.0</v>
      </c>
      <c r="L4280" s="4">
        <f t="shared" si="1015"/>
        <v>70</v>
      </c>
      <c r="M4280" s="4">
        <f t="shared" si="1015"/>
        <v>27</v>
      </c>
      <c r="N4280" s="10">
        <f t="shared" si="1013"/>
        <v>1.5925925925925926</v>
      </c>
      <c r="O4280" s="4">
        <f t="shared" si="1012"/>
        <v>47</v>
      </c>
      <c r="P4280" s="4">
        <f t="shared" si="1012"/>
        <v>62</v>
      </c>
      <c r="Q4280" s="4">
        <f t="shared" si="1014"/>
        <v>15</v>
      </c>
      <c r="R4280" s="11"/>
    </row>
    <row r="4281" spans="1:18" x14ac:dyDescent="0.2">
      <c r="A4281" s="1" t="s">
        <v>4381</v>
      </c>
      <c r="B4281" s="4" t="str">
        <f t="shared" si="1004"/>
        <v>2023-09-20</v>
      </c>
      <c r="C4281" s="3">
        <v>45189</v>
      </c>
      <c r="E4281" s="4" t="str">
        <f t="shared" si="1005"/>
        <v>70.0;27.0;47.0;63.0</v>
      </c>
      <c r="F4281" s="4" t="str">
        <f t="shared" si="1006"/>
        <v>70.0;27.0</v>
      </c>
      <c r="G4281" s="4" t="str">
        <f t="shared" si="1007"/>
        <v>70.0</v>
      </c>
      <c r="H4281" s="4" t="str">
        <f t="shared" si="1008"/>
        <v>27.0</v>
      </c>
      <c r="I4281" s="4" t="str">
        <f t="shared" si="1009"/>
        <v>47.0;63.0</v>
      </c>
      <c r="J4281" s="4" t="str">
        <f t="shared" si="1010"/>
        <v>47.0</v>
      </c>
      <c r="K4281" s="4" t="str">
        <f t="shared" si="1011"/>
        <v>63.0</v>
      </c>
      <c r="L4281" s="4">
        <f t="shared" si="1015"/>
        <v>70</v>
      </c>
      <c r="M4281" s="4">
        <f t="shared" si="1015"/>
        <v>27</v>
      </c>
      <c r="N4281" s="10">
        <f t="shared" si="1013"/>
        <v>1.5925925925925926</v>
      </c>
      <c r="O4281" s="4">
        <f t="shared" si="1012"/>
        <v>47</v>
      </c>
      <c r="P4281" s="4">
        <f t="shared" si="1012"/>
        <v>63</v>
      </c>
      <c r="Q4281" s="4">
        <f t="shared" si="1014"/>
        <v>16</v>
      </c>
      <c r="R4281" s="11"/>
    </row>
    <row r="4282" spans="1:18" x14ac:dyDescent="0.2">
      <c r="A4282" s="1" t="s">
        <v>4382</v>
      </c>
      <c r="B4282" s="4" t="str">
        <f t="shared" si="1004"/>
        <v>2023-09-21</v>
      </c>
      <c r="C4282" s="3">
        <v>45190</v>
      </c>
      <c r="E4282" s="4" t="str">
        <f t="shared" si="1005"/>
        <v>70.0;27.0;46.0;62.0</v>
      </c>
      <c r="F4282" s="4" t="str">
        <f t="shared" si="1006"/>
        <v>70.0;27.0</v>
      </c>
      <c r="G4282" s="4" t="str">
        <f t="shared" si="1007"/>
        <v>70.0</v>
      </c>
      <c r="H4282" s="4" t="str">
        <f t="shared" si="1008"/>
        <v>27.0</v>
      </c>
      <c r="I4282" s="4" t="str">
        <f t="shared" si="1009"/>
        <v>46.0;62.0</v>
      </c>
      <c r="J4282" s="4" t="str">
        <f t="shared" si="1010"/>
        <v>46.0</v>
      </c>
      <c r="K4282" s="4" t="str">
        <f t="shared" si="1011"/>
        <v>62.0</v>
      </c>
      <c r="L4282" s="4">
        <f t="shared" si="1015"/>
        <v>70</v>
      </c>
      <c r="M4282" s="4">
        <f t="shared" si="1015"/>
        <v>27</v>
      </c>
      <c r="N4282" s="10">
        <f t="shared" si="1013"/>
        <v>1.5925925925925926</v>
      </c>
      <c r="O4282" s="4">
        <f t="shared" si="1012"/>
        <v>46</v>
      </c>
      <c r="P4282" s="4">
        <f t="shared" si="1012"/>
        <v>62</v>
      </c>
      <c r="Q4282" s="4">
        <f t="shared" si="1014"/>
        <v>16</v>
      </c>
      <c r="R4282" s="11"/>
    </row>
    <row r="4283" spans="1:18" x14ac:dyDescent="0.2">
      <c r="A4283" s="1" t="s">
        <v>4383</v>
      </c>
      <c r="B4283" s="4" t="str">
        <f t="shared" si="1004"/>
        <v>2023-09-22</v>
      </c>
      <c r="C4283" s="3">
        <v>45191</v>
      </c>
      <c r="E4283" s="4" t="str">
        <f t="shared" si="1005"/>
        <v>70.0;27.0;46.0;62.0</v>
      </c>
      <c r="F4283" s="4" t="str">
        <f t="shared" si="1006"/>
        <v>70.0;27.0</v>
      </c>
      <c r="G4283" s="4" t="str">
        <f t="shared" si="1007"/>
        <v>70.0</v>
      </c>
      <c r="H4283" s="4" t="str">
        <f t="shared" si="1008"/>
        <v>27.0</v>
      </c>
      <c r="I4283" s="4" t="str">
        <f t="shared" si="1009"/>
        <v>46.0;62.0</v>
      </c>
      <c r="J4283" s="4" t="str">
        <f t="shared" si="1010"/>
        <v>46.0</v>
      </c>
      <c r="K4283" s="4" t="str">
        <f t="shared" si="1011"/>
        <v>62.0</v>
      </c>
      <c r="L4283" s="4">
        <f t="shared" si="1015"/>
        <v>70</v>
      </c>
      <c r="M4283" s="4">
        <f t="shared" si="1015"/>
        <v>27</v>
      </c>
      <c r="N4283" s="10">
        <f t="shared" si="1013"/>
        <v>1.5925925925925926</v>
      </c>
      <c r="O4283" s="4">
        <f t="shared" si="1012"/>
        <v>46</v>
      </c>
      <c r="P4283" s="4">
        <f t="shared" si="1012"/>
        <v>62</v>
      </c>
      <c r="Q4283" s="4">
        <f t="shared" si="1014"/>
        <v>16</v>
      </c>
      <c r="R4283" s="11"/>
    </row>
    <row r="4284" spans="1:18" x14ac:dyDescent="0.2">
      <c r="A4284" s="1" t="s">
        <v>4384</v>
      </c>
      <c r="B4284" s="4" t="str">
        <f t="shared" si="1004"/>
        <v>2023-09-23</v>
      </c>
      <c r="C4284" s="3">
        <v>45192</v>
      </c>
      <c r="E4284" s="4" t="str">
        <f t="shared" si="1005"/>
        <v>70.0;27.0;47.0;62.0</v>
      </c>
      <c r="F4284" s="4" t="str">
        <f t="shared" si="1006"/>
        <v>70.0;27.0</v>
      </c>
      <c r="G4284" s="4" t="str">
        <f t="shared" si="1007"/>
        <v>70.0</v>
      </c>
      <c r="H4284" s="4" t="str">
        <f t="shared" si="1008"/>
        <v>27.0</v>
      </c>
      <c r="I4284" s="4" t="str">
        <f t="shared" si="1009"/>
        <v>47.0;62.0</v>
      </c>
      <c r="J4284" s="4" t="str">
        <f t="shared" si="1010"/>
        <v>47.0</v>
      </c>
      <c r="K4284" s="4" t="str">
        <f t="shared" si="1011"/>
        <v>62.0</v>
      </c>
      <c r="L4284" s="4">
        <f t="shared" si="1015"/>
        <v>70</v>
      </c>
      <c r="M4284" s="4">
        <f t="shared" si="1015"/>
        <v>27</v>
      </c>
      <c r="N4284" s="10">
        <f t="shared" si="1013"/>
        <v>1.5925925925925926</v>
      </c>
      <c r="O4284" s="4">
        <f t="shared" si="1012"/>
        <v>47</v>
      </c>
      <c r="P4284" s="4">
        <f t="shared" si="1012"/>
        <v>62</v>
      </c>
      <c r="Q4284" s="4">
        <f t="shared" si="1014"/>
        <v>15</v>
      </c>
      <c r="R4284" s="11"/>
    </row>
    <row r="4285" spans="1:18" x14ac:dyDescent="0.2">
      <c r="A4285" s="1" t="s">
        <v>4385</v>
      </c>
      <c r="B4285" s="4" t="str">
        <f t="shared" si="1004"/>
        <v>2023-09-24</v>
      </c>
      <c r="C4285" s="3">
        <v>45193</v>
      </c>
      <c r="E4285" s="4" t="str">
        <f t="shared" si="1005"/>
        <v>70.0;27.0;47.0;61.0</v>
      </c>
      <c r="F4285" s="4" t="str">
        <f t="shared" si="1006"/>
        <v>70.0;27.0</v>
      </c>
      <c r="G4285" s="4" t="str">
        <f t="shared" si="1007"/>
        <v>70.0</v>
      </c>
      <c r="H4285" s="4" t="str">
        <f t="shared" si="1008"/>
        <v>27.0</v>
      </c>
      <c r="I4285" s="4" t="str">
        <f t="shared" si="1009"/>
        <v>47.0;61.0</v>
      </c>
      <c r="J4285" s="4" t="str">
        <f t="shared" si="1010"/>
        <v>47.0</v>
      </c>
      <c r="K4285" s="4" t="str">
        <f t="shared" si="1011"/>
        <v>61.0</v>
      </c>
      <c r="L4285" s="4">
        <f t="shared" si="1015"/>
        <v>70</v>
      </c>
      <c r="M4285" s="4">
        <f t="shared" si="1015"/>
        <v>27</v>
      </c>
      <c r="N4285" s="10">
        <f t="shared" si="1013"/>
        <v>1.5925925925925926</v>
      </c>
      <c r="O4285" s="4">
        <f t="shared" si="1012"/>
        <v>47</v>
      </c>
      <c r="P4285" s="4">
        <f t="shared" si="1012"/>
        <v>61</v>
      </c>
      <c r="Q4285" s="4">
        <f t="shared" si="1014"/>
        <v>14</v>
      </c>
      <c r="R4285" s="11"/>
    </row>
    <row r="4286" spans="1:18" x14ac:dyDescent="0.2">
      <c r="A4286" s="1" t="s">
        <v>4386</v>
      </c>
      <c r="B4286" s="4" t="str">
        <f t="shared" si="1004"/>
        <v>2023-09-25</v>
      </c>
      <c r="C4286" s="3">
        <v>45194</v>
      </c>
      <c r="E4286" s="4" t="str">
        <f t="shared" si="1005"/>
        <v>70.0;27.0;47.0;61.0</v>
      </c>
      <c r="F4286" s="4" t="str">
        <f t="shared" si="1006"/>
        <v>70.0;27.0</v>
      </c>
      <c r="G4286" s="4" t="str">
        <f t="shared" si="1007"/>
        <v>70.0</v>
      </c>
      <c r="H4286" s="4" t="str">
        <f t="shared" si="1008"/>
        <v>27.0</v>
      </c>
      <c r="I4286" s="4" t="str">
        <f t="shared" si="1009"/>
        <v>47.0;61.0</v>
      </c>
      <c r="J4286" s="4" t="str">
        <f t="shared" si="1010"/>
        <v>47.0</v>
      </c>
      <c r="K4286" s="4" t="str">
        <f t="shared" si="1011"/>
        <v>61.0</v>
      </c>
      <c r="L4286" s="4">
        <f t="shared" si="1015"/>
        <v>70</v>
      </c>
      <c r="M4286" s="4">
        <f t="shared" si="1015"/>
        <v>27</v>
      </c>
      <c r="N4286" s="10">
        <f t="shared" si="1013"/>
        <v>1.5925925925925926</v>
      </c>
      <c r="O4286" s="4">
        <f t="shared" si="1012"/>
        <v>47</v>
      </c>
      <c r="P4286" s="4">
        <f t="shared" si="1012"/>
        <v>61</v>
      </c>
      <c r="Q4286" s="4">
        <f t="shared" si="1014"/>
        <v>14</v>
      </c>
      <c r="R4286" s="11"/>
    </row>
    <row r="4287" spans="1:18" x14ac:dyDescent="0.2">
      <c r="A4287" s="1" t="s">
        <v>4387</v>
      </c>
      <c r="B4287" s="4" t="str">
        <f t="shared" si="1004"/>
        <v>2023-09-26</v>
      </c>
      <c r="C4287" s="3">
        <v>45195</v>
      </c>
      <c r="E4287" s="4" t="str">
        <f t="shared" si="1005"/>
        <v>69.0;27.0;47.0;62.0</v>
      </c>
      <c r="F4287" s="4" t="str">
        <f t="shared" si="1006"/>
        <v>69.0;27.0</v>
      </c>
      <c r="G4287" s="4" t="str">
        <f t="shared" si="1007"/>
        <v>69.0</v>
      </c>
      <c r="H4287" s="4" t="str">
        <f t="shared" si="1008"/>
        <v>27.0</v>
      </c>
      <c r="I4287" s="4" t="str">
        <f t="shared" si="1009"/>
        <v>47.0;62.0</v>
      </c>
      <c r="J4287" s="4" t="str">
        <f t="shared" si="1010"/>
        <v>47.0</v>
      </c>
      <c r="K4287" s="4" t="str">
        <f t="shared" si="1011"/>
        <v>62.0</v>
      </c>
      <c r="L4287" s="4">
        <f t="shared" si="1015"/>
        <v>69</v>
      </c>
      <c r="M4287" s="4">
        <f t="shared" si="1015"/>
        <v>27</v>
      </c>
      <c r="N4287" s="10">
        <f t="shared" si="1013"/>
        <v>1.5555555555555554</v>
      </c>
      <c r="O4287" s="4">
        <f t="shared" si="1012"/>
        <v>47</v>
      </c>
      <c r="P4287" s="4">
        <f t="shared" si="1012"/>
        <v>62</v>
      </c>
      <c r="Q4287" s="4">
        <f t="shared" si="1014"/>
        <v>15</v>
      </c>
      <c r="R4287" s="11"/>
    </row>
    <row r="4288" spans="1:18" x14ac:dyDescent="0.2">
      <c r="A4288" s="1" t="s">
        <v>4388</v>
      </c>
      <c r="B4288" s="4" t="str">
        <f t="shared" si="1004"/>
        <v>2023-09-27</v>
      </c>
      <c r="C4288" s="3">
        <v>45196</v>
      </c>
      <c r="E4288" s="4" t="str">
        <f t="shared" si="1005"/>
        <v>69.0;27.0;47.0;62.0</v>
      </c>
      <c r="F4288" s="4" t="str">
        <f t="shared" si="1006"/>
        <v>69.0;27.0</v>
      </c>
      <c r="G4288" s="4" t="str">
        <f t="shared" si="1007"/>
        <v>69.0</v>
      </c>
      <c r="H4288" s="4" t="str">
        <f t="shared" si="1008"/>
        <v>27.0</v>
      </c>
      <c r="I4288" s="4" t="str">
        <f t="shared" si="1009"/>
        <v>47.0;62.0</v>
      </c>
      <c r="J4288" s="4" t="str">
        <f t="shared" si="1010"/>
        <v>47.0</v>
      </c>
      <c r="K4288" s="4" t="str">
        <f t="shared" si="1011"/>
        <v>62.0</v>
      </c>
      <c r="L4288" s="4">
        <f t="shared" si="1015"/>
        <v>69</v>
      </c>
      <c r="M4288" s="4">
        <f t="shared" si="1015"/>
        <v>27</v>
      </c>
      <c r="N4288" s="10">
        <f t="shared" si="1013"/>
        <v>1.5555555555555554</v>
      </c>
      <c r="O4288" s="4">
        <f t="shared" si="1012"/>
        <v>47</v>
      </c>
      <c r="P4288" s="4">
        <f t="shared" si="1012"/>
        <v>62</v>
      </c>
      <c r="Q4288" s="4">
        <f t="shared" si="1014"/>
        <v>15</v>
      </c>
      <c r="R4288" s="11"/>
    </row>
    <row r="4289" spans="1:18" x14ac:dyDescent="0.2">
      <c r="A4289" s="1" t="s">
        <v>4389</v>
      </c>
      <c r="B4289" s="4" t="str">
        <f t="shared" si="1004"/>
        <v>2023-09-28</v>
      </c>
      <c r="C4289" s="3">
        <v>45197</v>
      </c>
      <c r="E4289" s="4" t="str">
        <f t="shared" si="1005"/>
        <v>68.0;27.0;46.0;61.0</v>
      </c>
      <c r="F4289" s="4" t="str">
        <f t="shared" si="1006"/>
        <v>68.0;27.0</v>
      </c>
      <c r="G4289" s="4" t="str">
        <f t="shared" si="1007"/>
        <v>68.0</v>
      </c>
      <c r="H4289" s="4" t="str">
        <f t="shared" si="1008"/>
        <v>27.0</v>
      </c>
      <c r="I4289" s="4" t="str">
        <f t="shared" si="1009"/>
        <v>46.0;61.0</v>
      </c>
      <c r="J4289" s="4" t="str">
        <f t="shared" si="1010"/>
        <v>46.0</v>
      </c>
      <c r="K4289" s="4" t="str">
        <f t="shared" si="1011"/>
        <v>61.0</v>
      </c>
      <c r="L4289" s="4">
        <f t="shared" si="1015"/>
        <v>68</v>
      </c>
      <c r="M4289" s="4">
        <f t="shared" si="1015"/>
        <v>27</v>
      </c>
      <c r="N4289" s="10">
        <f t="shared" si="1013"/>
        <v>1.5185185185185186</v>
      </c>
      <c r="O4289" s="4">
        <f t="shared" si="1012"/>
        <v>46</v>
      </c>
      <c r="P4289" s="4">
        <f t="shared" si="1012"/>
        <v>61</v>
      </c>
      <c r="Q4289" s="4">
        <f t="shared" si="1014"/>
        <v>15</v>
      </c>
      <c r="R4289" s="11"/>
    </row>
    <row r="4290" spans="1:18" x14ac:dyDescent="0.2">
      <c r="A4290" s="1" t="s">
        <v>4390</v>
      </c>
      <c r="B4290" s="4" t="str">
        <f t="shared" si="1004"/>
        <v>2023-09-29</v>
      </c>
      <c r="C4290" s="3">
        <v>45198</v>
      </c>
      <c r="E4290" s="4" t="str">
        <f t="shared" si="1005"/>
        <v>68.0;27.0;46.0;61.0</v>
      </c>
      <c r="F4290" s="4" t="str">
        <f t="shared" si="1006"/>
        <v>68.0;27.0</v>
      </c>
      <c r="G4290" s="4" t="str">
        <f t="shared" si="1007"/>
        <v>68.0</v>
      </c>
      <c r="H4290" s="4" t="str">
        <f t="shared" si="1008"/>
        <v>27.0</v>
      </c>
      <c r="I4290" s="4" t="str">
        <f t="shared" si="1009"/>
        <v>46.0;61.0</v>
      </c>
      <c r="J4290" s="4" t="str">
        <f t="shared" si="1010"/>
        <v>46.0</v>
      </c>
      <c r="K4290" s="4" t="str">
        <f t="shared" si="1011"/>
        <v>61.0</v>
      </c>
      <c r="L4290" s="4">
        <f t="shared" si="1015"/>
        <v>68</v>
      </c>
      <c r="M4290" s="4">
        <f t="shared" si="1015"/>
        <v>27</v>
      </c>
      <c r="N4290" s="10">
        <f t="shared" si="1013"/>
        <v>1.5185185185185186</v>
      </c>
      <c r="O4290" s="4">
        <f t="shared" si="1012"/>
        <v>46</v>
      </c>
      <c r="P4290" s="4">
        <f t="shared" si="1012"/>
        <v>61</v>
      </c>
      <c r="Q4290" s="4">
        <f t="shared" si="1014"/>
        <v>15</v>
      </c>
      <c r="R4290" s="11"/>
    </row>
    <row r="4291" spans="1:18" x14ac:dyDescent="0.2">
      <c r="A4291" s="1" t="s">
        <v>4391</v>
      </c>
      <c r="B4291" s="4" t="str">
        <f t="shared" si="1004"/>
        <v>2023-09-30</v>
      </c>
      <c r="C4291" s="3">
        <v>45199</v>
      </c>
      <c r="E4291" s="4" t="str">
        <f t="shared" si="1005"/>
        <v>68.0;27.0;46.0;60.0</v>
      </c>
      <c r="F4291" s="4" t="str">
        <f t="shared" si="1006"/>
        <v>68.0;27.0</v>
      </c>
      <c r="G4291" s="4" t="str">
        <f t="shared" si="1007"/>
        <v>68.0</v>
      </c>
      <c r="H4291" s="4" t="str">
        <f t="shared" si="1008"/>
        <v>27.0</v>
      </c>
      <c r="I4291" s="4" t="str">
        <f t="shared" si="1009"/>
        <v>46.0;60.0</v>
      </c>
      <c r="J4291" s="4" t="str">
        <f t="shared" si="1010"/>
        <v>46.0</v>
      </c>
      <c r="K4291" s="4" t="str">
        <f t="shared" si="1011"/>
        <v>60.0</v>
      </c>
      <c r="L4291" s="4">
        <f t="shared" si="1015"/>
        <v>68</v>
      </c>
      <c r="M4291" s="4">
        <f t="shared" si="1015"/>
        <v>27</v>
      </c>
      <c r="N4291" s="10">
        <f t="shared" si="1013"/>
        <v>1.5185185185185186</v>
      </c>
      <c r="O4291" s="4">
        <f t="shared" si="1012"/>
        <v>46</v>
      </c>
      <c r="P4291" s="4">
        <f t="shared" si="1012"/>
        <v>60</v>
      </c>
      <c r="Q4291" s="4">
        <f t="shared" si="1014"/>
        <v>14</v>
      </c>
      <c r="R4291" s="11"/>
    </row>
    <row r="4292" spans="1:18" x14ac:dyDescent="0.2">
      <c r="A4292" s="1" t="s">
        <v>4392</v>
      </c>
      <c r="B4292" s="4" t="str">
        <f t="shared" ref="B4292:B4355" si="1016">LEFT(A4292,10)</f>
        <v>2023-10-01</v>
      </c>
      <c r="C4292" s="3">
        <v>45200</v>
      </c>
      <c r="E4292" s="4" t="str">
        <f t="shared" ref="E4292:E4355" si="1017">RIGHT(A4292,19)</f>
        <v>68.0;27.0;45.0;60.0</v>
      </c>
      <c r="F4292" s="4" t="str">
        <f t="shared" ref="F4292:F4355" si="1018">LEFT(E4292,9)</f>
        <v>68.0;27.0</v>
      </c>
      <c r="G4292" s="4" t="str">
        <f t="shared" ref="G4292:G4355" si="1019">LEFT(F4292,4)</f>
        <v>68.0</v>
      </c>
      <c r="H4292" s="4" t="str">
        <f t="shared" ref="H4292:H4355" si="1020">RIGHT(F4292,4)</f>
        <v>27.0</v>
      </c>
      <c r="I4292" s="4" t="str">
        <f t="shared" ref="I4292:I4355" si="1021">RIGHT(E4292,9)</f>
        <v>45.0;60.0</v>
      </c>
      <c r="J4292" s="4" t="str">
        <f t="shared" ref="J4292:J4355" si="1022">LEFT(I4292,4)</f>
        <v>45.0</v>
      </c>
      <c r="K4292" s="4" t="str">
        <f t="shared" ref="K4292:K4355" si="1023">RIGHT(I4292,4)</f>
        <v>60.0</v>
      </c>
      <c r="L4292" s="4">
        <f t="shared" si="1015"/>
        <v>68</v>
      </c>
      <c r="M4292" s="4">
        <f t="shared" si="1015"/>
        <v>27</v>
      </c>
      <c r="N4292" s="10">
        <f t="shared" si="1013"/>
        <v>1.5185185185185186</v>
      </c>
      <c r="O4292" s="4">
        <f t="shared" ref="O4292:P4355" si="1024">VALUE(J4292)</f>
        <v>45</v>
      </c>
      <c r="P4292" s="4">
        <f t="shared" si="1024"/>
        <v>60</v>
      </c>
      <c r="Q4292" s="4">
        <f t="shared" si="1014"/>
        <v>15</v>
      </c>
      <c r="R4292" s="11"/>
    </row>
    <row r="4293" spans="1:18" x14ac:dyDescent="0.2">
      <c r="A4293" s="1" t="s">
        <v>4393</v>
      </c>
      <c r="B4293" s="4" t="str">
        <f t="shared" si="1016"/>
        <v>2023-10-02</v>
      </c>
      <c r="C4293" s="3">
        <v>45201</v>
      </c>
      <c r="E4293" s="4" t="str">
        <f t="shared" si="1017"/>
        <v>68.0;27.0;45.0;60.0</v>
      </c>
      <c r="F4293" s="4" t="str">
        <f t="shared" si="1018"/>
        <v>68.0;27.0</v>
      </c>
      <c r="G4293" s="4" t="str">
        <f t="shared" si="1019"/>
        <v>68.0</v>
      </c>
      <c r="H4293" s="4" t="str">
        <f t="shared" si="1020"/>
        <v>27.0</v>
      </c>
      <c r="I4293" s="4" t="str">
        <f t="shared" si="1021"/>
        <v>45.0;60.0</v>
      </c>
      <c r="J4293" s="4" t="str">
        <f t="shared" si="1022"/>
        <v>45.0</v>
      </c>
      <c r="K4293" s="4" t="str">
        <f t="shared" si="1023"/>
        <v>60.0</v>
      </c>
      <c r="L4293" s="4">
        <f t="shared" si="1015"/>
        <v>68</v>
      </c>
      <c r="M4293" s="4">
        <f t="shared" si="1015"/>
        <v>27</v>
      </c>
      <c r="N4293" s="10">
        <f t="shared" ref="N4293:N4356" si="1025">L4293/M4293-1</f>
        <v>1.5185185185185186</v>
      </c>
      <c r="O4293" s="4">
        <f t="shared" si="1024"/>
        <v>45</v>
      </c>
      <c r="P4293" s="4">
        <f t="shared" si="1024"/>
        <v>60</v>
      </c>
      <c r="Q4293" s="4">
        <f t="shared" ref="Q4293:Q4356" si="1026">P4293-O4293</f>
        <v>15</v>
      </c>
      <c r="R4293" s="11"/>
    </row>
    <row r="4294" spans="1:18" x14ac:dyDescent="0.2">
      <c r="A4294" s="1" t="s">
        <v>4394</v>
      </c>
      <c r="B4294" s="4" t="str">
        <f t="shared" si="1016"/>
        <v>2023-10-03</v>
      </c>
      <c r="C4294" s="3">
        <v>45202</v>
      </c>
      <c r="E4294" s="4" t="str">
        <f t="shared" si="1017"/>
        <v>68.0;27.0;45.0;60.0</v>
      </c>
      <c r="F4294" s="4" t="str">
        <f t="shared" si="1018"/>
        <v>68.0;27.0</v>
      </c>
      <c r="G4294" s="4" t="str">
        <f t="shared" si="1019"/>
        <v>68.0</v>
      </c>
      <c r="H4294" s="4" t="str">
        <f t="shared" si="1020"/>
        <v>27.0</v>
      </c>
      <c r="I4294" s="4" t="str">
        <f t="shared" si="1021"/>
        <v>45.0;60.0</v>
      </c>
      <c r="J4294" s="4" t="str">
        <f t="shared" si="1022"/>
        <v>45.0</v>
      </c>
      <c r="K4294" s="4" t="str">
        <f t="shared" si="1023"/>
        <v>60.0</v>
      </c>
      <c r="L4294" s="4">
        <f t="shared" si="1015"/>
        <v>68</v>
      </c>
      <c r="M4294" s="4">
        <f t="shared" si="1015"/>
        <v>27</v>
      </c>
      <c r="N4294" s="10">
        <f t="shared" si="1025"/>
        <v>1.5185185185185186</v>
      </c>
      <c r="O4294" s="4">
        <f t="shared" si="1024"/>
        <v>45</v>
      </c>
      <c r="P4294" s="4">
        <f t="shared" si="1024"/>
        <v>60</v>
      </c>
      <c r="Q4294" s="4">
        <f t="shared" si="1026"/>
        <v>15</v>
      </c>
      <c r="R4294" s="11"/>
    </row>
    <row r="4295" spans="1:18" x14ac:dyDescent="0.2">
      <c r="A4295" s="1" t="s">
        <v>4395</v>
      </c>
      <c r="B4295" s="4" t="str">
        <f t="shared" si="1016"/>
        <v>2023-10-04</v>
      </c>
      <c r="C4295" s="3">
        <v>45203</v>
      </c>
      <c r="E4295" s="4" t="str">
        <f t="shared" si="1017"/>
        <v>68.0;27.0;44.0;61.0</v>
      </c>
      <c r="F4295" s="4" t="str">
        <f t="shared" si="1018"/>
        <v>68.0;27.0</v>
      </c>
      <c r="G4295" s="4" t="str">
        <f t="shared" si="1019"/>
        <v>68.0</v>
      </c>
      <c r="H4295" s="4" t="str">
        <f t="shared" si="1020"/>
        <v>27.0</v>
      </c>
      <c r="I4295" s="4" t="str">
        <f t="shared" si="1021"/>
        <v>44.0;61.0</v>
      </c>
      <c r="J4295" s="4" t="str">
        <f t="shared" si="1022"/>
        <v>44.0</v>
      </c>
      <c r="K4295" s="4" t="str">
        <f t="shared" si="1023"/>
        <v>61.0</v>
      </c>
      <c r="L4295" s="4">
        <f t="shared" si="1015"/>
        <v>68</v>
      </c>
      <c r="M4295" s="4">
        <f t="shared" si="1015"/>
        <v>27</v>
      </c>
      <c r="N4295" s="10">
        <f t="shared" si="1025"/>
        <v>1.5185185185185186</v>
      </c>
      <c r="O4295" s="4">
        <f t="shared" si="1024"/>
        <v>44</v>
      </c>
      <c r="P4295" s="4">
        <f t="shared" si="1024"/>
        <v>61</v>
      </c>
      <c r="Q4295" s="4">
        <f t="shared" si="1026"/>
        <v>17</v>
      </c>
      <c r="R4295" s="11"/>
    </row>
    <row r="4296" spans="1:18" x14ac:dyDescent="0.2">
      <c r="A4296" s="1" t="s">
        <v>4396</v>
      </c>
      <c r="B4296" s="4" t="str">
        <f t="shared" si="1016"/>
        <v>2023-10-05</v>
      </c>
      <c r="C4296" s="3">
        <v>45204</v>
      </c>
      <c r="E4296" s="4" t="str">
        <f t="shared" si="1017"/>
        <v>67.0;27.0;44.0;60.0</v>
      </c>
      <c r="F4296" s="4" t="str">
        <f t="shared" si="1018"/>
        <v>67.0;27.0</v>
      </c>
      <c r="G4296" s="4" t="str">
        <f t="shared" si="1019"/>
        <v>67.0</v>
      </c>
      <c r="H4296" s="4" t="str">
        <f t="shared" si="1020"/>
        <v>27.0</v>
      </c>
      <c r="I4296" s="4" t="str">
        <f t="shared" si="1021"/>
        <v>44.0;60.0</v>
      </c>
      <c r="J4296" s="4" t="str">
        <f t="shared" si="1022"/>
        <v>44.0</v>
      </c>
      <c r="K4296" s="4" t="str">
        <f t="shared" si="1023"/>
        <v>60.0</v>
      </c>
      <c r="L4296" s="4">
        <f t="shared" si="1015"/>
        <v>67</v>
      </c>
      <c r="M4296" s="4">
        <f t="shared" si="1015"/>
        <v>27</v>
      </c>
      <c r="N4296" s="10">
        <f t="shared" si="1025"/>
        <v>1.4814814814814814</v>
      </c>
      <c r="O4296" s="4">
        <f t="shared" si="1024"/>
        <v>44</v>
      </c>
      <c r="P4296" s="4">
        <f t="shared" si="1024"/>
        <v>60</v>
      </c>
      <c r="Q4296" s="4">
        <f t="shared" si="1026"/>
        <v>16</v>
      </c>
      <c r="R4296" s="11"/>
    </row>
    <row r="4297" spans="1:18" x14ac:dyDescent="0.2">
      <c r="A4297" s="1" t="s">
        <v>4397</v>
      </c>
      <c r="B4297" s="4" t="str">
        <f t="shared" si="1016"/>
        <v>2023-10-06</v>
      </c>
      <c r="C4297" s="3">
        <v>45205</v>
      </c>
      <c r="E4297" s="4" t="str">
        <f t="shared" si="1017"/>
        <v>68.0;27.0;44.0;60.0</v>
      </c>
      <c r="F4297" s="4" t="str">
        <f t="shared" si="1018"/>
        <v>68.0;27.0</v>
      </c>
      <c r="G4297" s="4" t="str">
        <f t="shared" si="1019"/>
        <v>68.0</v>
      </c>
      <c r="H4297" s="4" t="str">
        <f t="shared" si="1020"/>
        <v>27.0</v>
      </c>
      <c r="I4297" s="4" t="str">
        <f t="shared" si="1021"/>
        <v>44.0;60.0</v>
      </c>
      <c r="J4297" s="4" t="str">
        <f t="shared" si="1022"/>
        <v>44.0</v>
      </c>
      <c r="K4297" s="4" t="str">
        <f t="shared" si="1023"/>
        <v>60.0</v>
      </c>
      <c r="L4297" s="4">
        <f t="shared" si="1015"/>
        <v>68</v>
      </c>
      <c r="M4297" s="4">
        <f t="shared" si="1015"/>
        <v>27</v>
      </c>
      <c r="N4297" s="10">
        <f t="shared" si="1025"/>
        <v>1.5185185185185186</v>
      </c>
      <c r="O4297" s="4">
        <f t="shared" si="1024"/>
        <v>44</v>
      </c>
      <c r="P4297" s="4">
        <f t="shared" si="1024"/>
        <v>60</v>
      </c>
      <c r="Q4297" s="4">
        <f t="shared" si="1026"/>
        <v>16</v>
      </c>
      <c r="R4297" s="11"/>
    </row>
    <row r="4298" spans="1:18" x14ac:dyDescent="0.2">
      <c r="A4298" s="1" t="s">
        <v>4398</v>
      </c>
      <c r="B4298" s="4" t="str">
        <f t="shared" si="1016"/>
        <v>2023-10-07</v>
      </c>
      <c r="C4298" s="3">
        <v>45206</v>
      </c>
      <c r="E4298" s="4" t="str">
        <f t="shared" si="1017"/>
        <v>68.0;27.0;43.0;60.0</v>
      </c>
      <c r="F4298" s="4" t="str">
        <f t="shared" si="1018"/>
        <v>68.0;27.0</v>
      </c>
      <c r="G4298" s="4" t="str">
        <f t="shared" si="1019"/>
        <v>68.0</v>
      </c>
      <c r="H4298" s="4" t="str">
        <f t="shared" si="1020"/>
        <v>27.0</v>
      </c>
      <c r="I4298" s="4" t="str">
        <f t="shared" si="1021"/>
        <v>43.0;60.0</v>
      </c>
      <c r="J4298" s="4" t="str">
        <f t="shared" si="1022"/>
        <v>43.0</v>
      </c>
      <c r="K4298" s="4" t="str">
        <f t="shared" si="1023"/>
        <v>60.0</v>
      </c>
      <c r="L4298" s="4">
        <f t="shared" si="1015"/>
        <v>68</v>
      </c>
      <c r="M4298" s="4">
        <f t="shared" si="1015"/>
        <v>27</v>
      </c>
      <c r="N4298" s="10">
        <f t="shared" si="1025"/>
        <v>1.5185185185185186</v>
      </c>
      <c r="O4298" s="4">
        <f t="shared" si="1024"/>
        <v>43</v>
      </c>
      <c r="P4298" s="4">
        <f t="shared" si="1024"/>
        <v>60</v>
      </c>
      <c r="Q4298" s="4">
        <f t="shared" si="1026"/>
        <v>17</v>
      </c>
      <c r="R4298" s="11"/>
    </row>
    <row r="4299" spans="1:18" x14ac:dyDescent="0.2">
      <c r="A4299" s="1" t="s">
        <v>4399</v>
      </c>
      <c r="B4299" s="4" t="str">
        <f t="shared" si="1016"/>
        <v>2023-10-08</v>
      </c>
      <c r="C4299" s="3">
        <v>45207</v>
      </c>
      <c r="E4299" s="4" t="str">
        <f t="shared" si="1017"/>
        <v>67.0;27.0;42.0;60.0</v>
      </c>
      <c r="F4299" s="4" t="str">
        <f t="shared" si="1018"/>
        <v>67.0;27.0</v>
      </c>
      <c r="G4299" s="4" t="str">
        <f t="shared" si="1019"/>
        <v>67.0</v>
      </c>
      <c r="H4299" s="4" t="str">
        <f t="shared" si="1020"/>
        <v>27.0</v>
      </c>
      <c r="I4299" s="4" t="str">
        <f t="shared" si="1021"/>
        <v>42.0;60.0</v>
      </c>
      <c r="J4299" s="4" t="str">
        <f t="shared" si="1022"/>
        <v>42.0</v>
      </c>
      <c r="K4299" s="4" t="str">
        <f t="shared" si="1023"/>
        <v>60.0</v>
      </c>
      <c r="L4299" s="4">
        <f t="shared" si="1015"/>
        <v>67</v>
      </c>
      <c r="M4299" s="4">
        <f t="shared" si="1015"/>
        <v>27</v>
      </c>
      <c r="N4299" s="10">
        <f t="shared" si="1025"/>
        <v>1.4814814814814814</v>
      </c>
      <c r="O4299" s="4">
        <f t="shared" si="1024"/>
        <v>42</v>
      </c>
      <c r="P4299" s="4">
        <f t="shared" si="1024"/>
        <v>60</v>
      </c>
      <c r="Q4299" s="4">
        <f t="shared" si="1026"/>
        <v>18</v>
      </c>
      <c r="R4299" s="11"/>
    </row>
    <row r="4300" spans="1:18" x14ac:dyDescent="0.2">
      <c r="A4300" s="1" t="s">
        <v>4400</v>
      </c>
      <c r="B4300" s="4" t="str">
        <f t="shared" si="1016"/>
        <v>2023-10-09</v>
      </c>
      <c r="C4300" s="3">
        <v>45208</v>
      </c>
      <c r="E4300" s="4" t="str">
        <f t="shared" si="1017"/>
        <v>67.0;28.0;42.0;60.0</v>
      </c>
      <c r="F4300" s="4" t="str">
        <f t="shared" si="1018"/>
        <v>67.0;28.0</v>
      </c>
      <c r="G4300" s="4" t="str">
        <f t="shared" si="1019"/>
        <v>67.0</v>
      </c>
      <c r="H4300" s="4" t="str">
        <f t="shared" si="1020"/>
        <v>28.0</v>
      </c>
      <c r="I4300" s="4" t="str">
        <f t="shared" si="1021"/>
        <v>42.0;60.0</v>
      </c>
      <c r="J4300" s="4" t="str">
        <f t="shared" si="1022"/>
        <v>42.0</v>
      </c>
      <c r="K4300" s="4" t="str">
        <f t="shared" si="1023"/>
        <v>60.0</v>
      </c>
      <c r="L4300" s="4">
        <f t="shared" si="1015"/>
        <v>67</v>
      </c>
      <c r="M4300" s="4">
        <f t="shared" si="1015"/>
        <v>28</v>
      </c>
      <c r="N4300" s="10">
        <f t="shared" si="1025"/>
        <v>1.3928571428571428</v>
      </c>
      <c r="O4300" s="4">
        <f t="shared" si="1024"/>
        <v>42</v>
      </c>
      <c r="P4300" s="4">
        <f t="shared" si="1024"/>
        <v>60</v>
      </c>
      <c r="Q4300" s="4">
        <f t="shared" si="1026"/>
        <v>18</v>
      </c>
      <c r="R4300" s="11"/>
    </row>
    <row r="4301" spans="1:18" x14ac:dyDescent="0.2">
      <c r="A4301" s="1" t="s">
        <v>4401</v>
      </c>
      <c r="B4301" s="4" t="str">
        <f t="shared" si="1016"/>
        <v>2023-10-10</v>
      </c>
      <c r="C4301" s="3">
        <v>45209</v>
      </c>
      <c r="E4301" s="4" t="str">
        <f t="shared" si="1017"/>
        <v>66.0;27.0;42.0;59.0</v>
      </c>
      <c r="F4301" s="4" t="str">
        <f t="shared" si="1018"/>
        <v>66.0;27.0</v>
      </c>
      <c r="G4301" s="4" t="str">
        <f t="shared" si="1019"/>
        <v>66.0</v>
      </c>
      <c r="H4301" s="4" t="str">
        <f t="shared" si="1020"/>
        <v>27.0</v>
      </c>
      <c r="I4301" s="4" t="str">
        <f t="shared" si="1021"/>
        <v>42.0;59.0</v>
      </c>
      <c r="J4301" s="4" t="str">
        <f t="shared" si="1022"/>
        <v>42.0</v>
      </c>
      <c r="K4301" s="4" t="str">
        <f t="shared" si="1023"/>
        <v>59.0</v>
      </c>
      <c r="L4301" s="4">
        <f t="shared" si="1015"/>
        <v>66</v>
      </c>
      <c r="M4301" s="4">
        <f t="shared" si="1015"/>
        <v>27</v>
      </c>
      <c r="N4301" s="10">
        <f t="shared" si="1025"/>
        <v>1.4444444444444446</v>
      </c>
      <c r="O4301" s="4">
        <f t="shared" si="1024"/>
        <v>42</v>
      </c>
      <c r="P4301" s="4">
        <f t="shared" si="1024"/>
        <v>59</v>
      </c>
      <c r="Q4301" s="4">
        <f t="shared" si="1026"/>
        <v>17</v>
      </c>
      <c r="R4301" s="11"/>
    </row>
    <row r="4302" spans="1:18" x14ac:dyDescent="0.2">
      <c r="A4302" s="1" t="s">
        <v>4402</v>
      </c>
      <c r="B4302" s="4" t="str">
        <f t="shared" si="1016"/>
        <v>2023-10-11</v>
      </c>
      <c r="C4302" s="3">
        <v>45210</v>
      </c>
      <c r="E4302" s="4" t="str">
        <f t="shared" si="1017"/>
        <v>65.0;26.0;42.0;59.0</v>
      </c>
      <c r="F4302" s="4" t="str">
        <f t="shared" si="1018"/>
        <v>65.0;26.0</v>
      </c>
      <c r="G4302" s="4" t="str">
        <f t="shared" si="1019"/>
        <v>65.0</v>
      </c>
      <c r="H4302" s="4" t="str">
        <f t="shared" si="1020"/>
        <v>26.0</v>
      </c>
      <c r="I4302" s="4" t="str">
        <f t="shared" si="1021"/>
        <v>42.0;59.0</v>
      </c>
      <c r="J4302" s="4" t="str">
        <f t="shared" si="1022"/>
        <v>42.0</v>
      </c>
      <c r="K4302" s="4" t="str">
        <f t="shared" si="1023"/>
        <v>59.0</v>
      </c>
      <c r="L4302" s="4">
        <f t="shared" si="1015"/>
        <v>65</v>
      </c>
      <c r="M4302" s="4">
        <f t="shared" si="1015"/>
        <v>26</v>
      </c>
      <c r="N4302" s="10">
        <f t="shared" si="1025"/>
        <v>1.5</v>
      </c>
      <c r="O4302" s="4">
        <f t="shared" si="1024"/>
        <v>42</v>
      </c>
      <c r="P4302" s="4">
        <f t="shared" si="1024"/>
        <v>59</v>
      </c>
      <c r="Q4302" s="4">
        <f t="shared" si="1026"/>
        <v>17</v>
      </c>
      <c r="R4302" s="11"/>
    </row>
    <row r="4303" spans="1:18" x14ac:dyDescent="0.2">
      <c r="A4303" s="1" t="s">
        <v>4403</v>
      </c>
      <c r="B4303" s="4" t="str">
        <f t="shared" si="1016"/>
        <v>2023-10-12</v>
      </c>
      <c r="C4303" s="3">
        <v>45211</v>
      </c>
      <c r="E4303" s="4" t="str">
        <f t="shared" si="1017"/>
        <v>65.0;27.0;42.0;59.0</v>
      </c>
      <c r="F4303" s="4" t="str">
        <f t="shared" si="1018"/>
        <v>65.0;27.0</v>
      </c>
      <c r="G4303" s="4" t="str">
        <f t="shared" si="1019"/>
        <v>65.0</v>
      </c>
      <c r="H4303" s="4" t="str">
        <f t="shared" si="1020"/>
        <v>27.0</v>
      </c>
      <c r="I4303" s="4" t="str">
        <f t="shared" si="1021"/>
        <v>42.0;59.0</v>
      </c>
      <c r="J4303" s="4" t="str">
        <f t="shared" si="1022"/>
        <v>42.0</v>
      </c>
      <c r="K4303" s="4" t="str">
        <f t="shared" si="1023"/>
        <v>59.0</v>
      </c>
      <c r="L4303" s="4">
        <f t="shared" si="1015"/>
        <v>65</v>
      </c>
      <c r="M4303" s="4">
        <f t="shared" si="1015"/>
        <v>27</v>
      </c>
      <c r="N4303" s="10">
        <f t="shared" si="1025"/>
        <v>1.4074074074074074</v>
      </c>
      <c r="O4303" s="4">
        <f t="shared" si="1024"/>
        <v>42</v>
      </c>
      <c r="P4303" s="4">
        <f t="shared" si="1024"/>
        <v>59</v>
      </c>
      <c r="Q4303" s="4">
        <f t="shared" si="1026"/>
        <v>17</v>
      </c>
      <c r="R4303" s="11"/>
    </row>
    <row r="4304" spans="1:18" x14ac:dyDescent="0.2">
      <c r="A4304" s="1" t="s">
        <v>4404</v>
      </c>
      <c r="B4304" s="4" t="str">
        <f t="shared" si="1016"/>
        <v>2023-10-13</v>
      </c>
      <c r="C4304" s="3">
        <v>45212</v>
      </c>
      <c r="E4304" s="4" t="str">
        <f t="shared" si="1017"/>
        <v>65.0;27.0;43.0;59.0</v>
      </c>
      <c r="F4304" s="4" t="str">
        <f t="shared" si="1018"/>
        <v>65.0;27.0</v>
      </c>
      <c r="G4304" s="4" t="str">
        <f t="shared" si="1019"/>
        <v>65.0</v>
      </c>
      <c r="H4304" s="4" t="str">
        <f t="shared" si="1020"/>
        <v>27.0</v>
      </c>
      <c r="I4304" s="4" t="str">
        <f t="shared" si="1021"/>
        <v>43.0;59.0</v>
      </c>
      <c r="J4304" s="4" t="str">
        <f t="shared" si="1022"/>
        <v>43.0</v>
      </c>
      <c r="K4304" s="4" t="str">
        <f t="shared" si="1023"/>
        <v>59.0</v>
      </c>
      <c r="L4304" s="4">
        <f t="shared" si="1015"/>
        <v>65</v>
      </c>
      <c r="M4304" s="4">
        <f t="shared" si="1015"/>
        <v>27</v>
      </c>
      <c r="N4304" s="10">
        <f t="shared" si="1025"/>
        <v>1.4074074074074074</v>
      </c>
      <c r="O4304" s="4">
        <f t="shared" si="1024"/>
        <v>43</v>
      </c>
      <c r="P4304" s="4">
        <f t="shared" si="1024"/>
        <v>59</v>
      </c>
      <c r="Q4304" s="4">
        <f t="shared" si="1026"/>
        <v>16</v>
      </c>
      <c r="R4304" s="11"/>
    </row>
    <row r="4305" spans="1:18" x14ac:dyDescent="0.2">
      <c r="A4305" s="1" t="s">
        <v>4405</v>
      </c>
      <c r="B4305" s="4" t="str">
        <f t="shared" si="1016"/>
        <v>2023-10-14</v>
      </c>
      <c r="C4305" s="3">
        <v>45213</v>
      </c>
      <c r="E4305" s="4" t="str">
        <f t="shared" si="1017"/>
        <v>64.0;27.0;43.0;59.0</v>
      </c>
      <c r="F4305" s="4" t="str">
        <f t="shared" si="1018"/>
        <v>64.0;27.0</v>
      </c>
      <c r="G4305" s="4" t="str">
        <f t="shared" si="1019"/>
        <v>64.0</v>
      </c>
      <c r="H4305" s="4" t="str">
        <f t="shared" si="1020"/>
        <v>27.0</v>
      </c>
      <c r="I4305" s="4" t="str">
        <f t="shared" si="1021"/>
        <v>43.0;59.0</v>
      </c>
      <c r="J4305" s="4" t="str">
        <f t="shared" si="1022"/>
        <v>43.0</v>
      </c>
      <c r="K4305" s="4" t="str">
        <f t="shared" si="1023"/>
        <v>59.0</v>
      </c>
      <c r="L4305" s="4">
        <f t="shared" si="1015"/>
        <v>64</v>
      </c>
      <c r="M4305" s="4">
        <f t="shared" si="1015"/>
        <v>27</v>
      </c>
      <c r="N4305" s="10">
        <f t="shared" si="1025"/>
        <v>1.3703703703703702</v>
      </c>
      <c r="O4305" s="4">
        <f t="shared" si="1024"/>
        <v>43</v>
      </c>
      <c r="P4305" s="4">
        <f t="shared" si="1024"/>
        <v>59</v>
      </c>
      <c r="Q4305" s="4">
        <f t="shared" si="1026"/>
        <v>16</v>
      </c>
      <c r="R4305" s="11"/>
    </row>
    <row r="4306" spans="1:18" x14ac:dyDescent="0.2">
      <c r="A4306" s="1" t="s">
        <v>4406</v>
      </c>
      <c r="B4306" s="4" t="str">
        <f t="shared" si="1016"/>
        <v>2023-10-15</v>
      </c>
      <c r="C4306" s="3">
        <v>45214</v>
      </c>
      <c r="E4306" s="4" t="str">
        <f t="shared" si="1017"/>
        <v>63.0;27.0;43.0;58.0</v>
      </c>
      <c r="F4306" s="4" t="str">
        <f t="shared" si="1018"/>
        <v>63.0;27.0</v>
      </c>
      <c r="G4306" s="4" t="str">
        <f t="shared" si="1019"/>
        <v>63.0</v>
      </c>
      <c r="H4306" s="4" t="str">
        <f t="shared" si="1020"/>
        <v>27.0</v>
      </c>
      <c r="I4306" s="4" t="str">
        <f t="shared" si="1021"/>
        <v>43.0;58.0</v>
      </c>
      <c r="J4306" s="4" t="str">
        <f t="shared" si="1022"/>
        <v>43.0</v>
      </c>
      <c r="K4306" s="4" t="str">
        <f t="shared" si="1023"/>
        <v>58.0</v>
      </c>
      <c r="L4306" s="4">
        <f t="shared" si="1015"/>
        <v>63</v>
      </c>
      <c r="M4306" s="4">
        <f t="shared" si="1015"/>
        <v>27</v>
      </c>
      <c r="N4306" s="10">
        <f t="shared" si="1025"/>
        <v>1.3333333333333335</v>
      </c>
      <c r="O4306" s="4">
        <f t="shared" si="1024"/>
        <v>43</v>
      </c>
      <c r="P4306" s="4">
        <f t="shared" si="1024"/>
        <v>58</v>
      </c>
      <c r="Q4306" s="4">
        <f t="shared" si="1026"/>
        <v>15</v>
      </c>
      <c r="R4306" s="11"/>
    </row>
    <row r="4307" spans="1:18" x14ac:dyDescent="0.2">
      <c r="A4307" s="1" t="s">
        <v>4407</v>
      </c>
      <c r="B4307" s="4" t="str">
        <f t="shared" si="1016"/>
        <v>2023-10-16</v>
      </c>
      <c r="C4307" s="3">
        <v>45215</v>
      </c>
      <c r="E4307" s="4" t="str">
        <f t="shared" si="1017"/>
        <v>63.0;27.0;43.0;60.0</v>
      </c>
      <c r="F4307" s="4" t="str">
        <f t="shared" si="1018"/>
        <v>63.0;27.0</v>
      </c>
      <c r="G4307" s="4" t="str">
        <f t="shared" si="1019"/>
        <v>63.0</v>
      </c>
      <c r="H4307" s="4" t="str">
        <f t="shared" si="1020"/>
        <v>27.0</v>
      </c>
      <c r="I4307" s="4" t="str">
        <f t="shared" si="1021"/>
        <v>43.0;60.0</v>
      </c>
      <c r="J4307" s="4" t="str">
        <f t="shared" si="1022"/>
        <v>43.0</v>
      </c>
      <c r="K4307" s="4" t="str">
        <f t="shared" si="1023"/>
        <v>60.0</v>
      </c>
      <c r="L4307" s="4">
        <f t="shared" si="1015"/>
        <v>63</v>
      </c>
      <c r="M4307" s="4">
        <f t="shared" si="1015"/>
        <v>27</v>
      </c>
      <c r="N4307" s="10">
        <f t="shared" si="1025"/>
        <v>1.3333333333333335</v>
      </c>
      <c r="O4307" s="4">
        <f t="shared" si="1024"/>
        <v>43</v>
      </c>
      <c r="P4307" s="4">
        <f t="shared" si="1024"/>
        <v>60</v>
      </c>
      <c r="Q4307" s="4">
        <f t="shared" si="1026"/>
        <v>17</v>
      </c>
      <c r="R4307" s="11"/>
    </row>
    <row r="4308" spans="1:18" x14ac:dyDescent="0.2">
      <c r="A4308" s="1" t="s">
        <v>4408</v>
      </c>
      <c r="B4308" s="4" t="str">
        <f t="shared" si="1016"/>
        <v>2023-10-17</v>
      </c>
      <c r="C4308" s="3">
        <v>45216</v>
      </c>
      <c r="E4308" s="4" t="str">
        <f t="shared" si="1017"/>
        <v>64.0;27.0;43.0;62.0</v>
      </c>
      <c r="F4308" s="4" t="str">
        <f t="shared" si="1018"/>
        <v>64.0;27.0</v>
      </c>
      <c r="G4308" s="4" t="str">
        <f t="shared" si="1019"/>
        <v>64.0</v>
      </c>
      <c r="H4308" s="4" t="str">
        <f t="shared" si="1020"/>
        <v>27.0</v>
      </c>
      <c r="I4308" s="4" t="str">
        <f t="shared" si="1021"/>
        <v>43.0;62.0</v>
      </c>
      <c r="J4308" s="4" t="str">
        <f t="shared" si="1022"/>
        <v>43.0</v>
      </c>
      <c r="K4308" s="4" t="str">
        <f t="shared" si="1023"/>
        <v>62.0</v>
      </c>
      <c r="L4308" s="4">
        <f t="shared" si="1015"/>
        <v>64</v>
      </c>
      <c r="M4308" s="4">
        <f t="shared" si="1015"/>
        <v>27</v>
      </c>
      <c r="N4308" s="10">
        <f t="shared" si="1025"/>
        <v>1.3703703703703702</v>
      </c>
      <c r="O4308" s="4">
        <f t="shared" si="1024"/>
        <v>43</v>
      </c>
      <c r="P4308" s="4">
        <f t="shared" si="1024"/>
        <v>62</v>
      </c>
      <c r="Q4308" s="4">
        <f t="shared" si="1026"/>
        <v>19</v>
      </c>
      <c r="R4308" s="11"/>
    </row>
    <row r="4309" spans="1:18" x14ac:dyDescent="0.2">
      <c r="A4309" s="1" t="s">
        <v>4409</v>
      </c>
      <c r="B4309" s="4" t="str">
        <f t="shared" si="1016"/>
        <v>2023-10-18</v>
      </c>
      <c r="C4309" s="3">
        <v>45217</v>
      </c>
      <c r="E4309" s="4" t="str">
        <f t="shared" si="1017"/>
        <v>64.0;27.0;43.0;63.0</v>
      </c>
      <c r="F4309" s="4" t="str">
        <f t="shared" si="1018"/>
        <v>64.0;27.0</v>
      </c>
      <c r="G4309" s="4" t="str">
        <f t="shared" si="1019"/>
        <v>64.0</v>
      </c>
      <c r="H4309" s="4" t="str">
        <f t="shared" si="1020"/>
        <v>27.0</v>
      </c>
      <c r="I4309" s="4" t="str">
        <f t="shared" si="1021"/>
        <v>43.0;63.0</v>
      </c>
      <c r="J4309" s="4" t="str">
        <f t="shared" si="1022"/>
        <v>43.0</v>
      </c>
      <c r="K4309" s="4" t="str">
        <f t="shared" si="1023"/>
        <v>63.0</v>
      </c>
      <c r="L4309" s="4">
        <f t="shared" si="1015"/>
        <v>64</v>
      </c>
      <c r="M4309" s="4">
        <f t="shared" si="1015"/>
        <v>27</v>
      </c>
      <c r="N4309" s="10">
        <f t="shared" si="1025"/>
        <v>1.3703703703703702</v>
      </c>
      <c r="O4309" s="4">
        <f t="shared" si="1024"/>
        <v>43</v>
      </c>
      <c r="P4309" s="4">
        <f t="shared" si="1024"/>
        <v>63</v>
      </c>
      <c r="Q4309" s="4">
        <f t="shared" si="1026"/>
        <v>20</v>
      </c>
      <c r="R4309" s="11"/>
    </row>
    <row r="4310" spans="1:18" x14ac:dyDescent="0.2">
      <c r="A4310" s="1" t="s">
        <v>4410</v>
      </c>
      <c r="B4310" s="4" t="str">
        <f t="shared" si="1016"/>
        <v>2023-10-19</v>
      </c>
      <c r="C4310" s="3">
        <v>45218</v>
      </c>
      <c r="E4310" s="4" t="str">
        <f t="shared" si="1017"/>
        <v>66.0;27.0;44.0;63.0</v>
      </c>
      <c r="F4310" s="4" t="str">
        <f t="shared" si="1018"/>
        <v>66.0;27.0</v>
      </c>
      <c r="G4310" s="4" t="str">
        <f t="shared" si="1019"/>
        <v>66.0</v>
      </c>
      <c r="H4310" s="4" t="str">
        <f t="shared" si="1020"/>
        <v>27.0</v>
      </c>
      <c r="I4310" s="4" t="str">
        <f t="shared" si="1021"/>
        <v>44.0;63.0</v>
      </c>
      <c r="J4310" s="4" t="str">
        <f t="shared" si="1022"/>
        <v>44.0</v>
      </c>
      <c r="K4310" s="4" t="str">
        <f t="shared" si="1023"/>
        <v>63.0</v>
      </c>
      <c r="L4310" s="4">
        <f t="shared" si="1015"/>
        <v>66</v>
      </c>
      <c r="M4310" s="4">
        <f t="shared" si="1015"/>
        <v>27</v>
      </c>
      <c r="N4310" s="10">
        <f t="shared" si="1025"/>
        <v>1.4444444444444446</v>
      </c>
      <c r="O4310" s="4">
        <f t="shared" si="1024"/>
        <v>44</v>
      </c>
      <c r="P4310" s="4">
        <f t="shared" si="1024"/>
        <v>63</v>
      </c>
      <c r="Q4310" s="4">
        <f t="shared" si="1026"/>
        <v>19</v>
      </c>
      <c r="R4310" s="11"/>
    </row>
    <row r="4311" spans="1:18" x14ac:dyDescent="0.2">
      <c r="A4311" s="1" t="s">
        <v>4411</v>
      </c>
      <c r="B4311" s="4" t="str">
        <f t="shared" si="1016"/>
        <v>2023-10-20</v>
      </c>
      <c r="C4311" s="3">
        <v>45219</v>
      </c>
      <c r="E4311" s="4" t="str">
        <f t="shared" si="1017"/>
        <v>68.0;27.0;44.0;63.0</v>
      </c>
      <c r="F4311" s="4" t="str">
        <f t="shared" si="1018"/>
        <v>68.0;27.0</v>
      </c>
      <c r="G4311" s="4" t="str">
        <f t="shared" si="1019"/>
        <v>68.0</v>
      </c>
      <c r="H4311" s="4" t="str">
        <f t="shared" si="1020"/>
        <v>27.0</v>
      </c>
      <c r="I4311" s="4" t="str">
        <f t="shared" si="1021"/>
        <v>44.0;63.0</v>
      </c>
      <c r="J4311" s="4" t="str">
        <f t="shared" si="1022"/>
        <v>44.0</v>
      </c>
      <c r="K4311" s="4" t="str">
        <f t="shared" si="1023"/>
        <v>63.0</v>
      </c>
      <c r="L4311" s="4">
        <f t="shared" si="1015"/>
        <v>68</v>
      </c>
      <c r="M4311" s="4">
        <f t="shared" si="1015"/>
        <v>27</v>
      </c>
      <c r="N4311" s="10">
        <f t="shared" si="1025"/>
        <v>1.5185185185185186</v>
      </c>
      <c r="O4311" s="4">
        <f t="shared" si="1024"/>
        <v>44</v>
      </c>
      <c r="P4311" s="4">
        <f t="shared" si="1024"/>
        <v>63</v>
      </c>
      <c r="Q4311" s="4">
        <f t="shared" si="1026"/>
        <v>19</v>
      </c>
      <c r="R4311" s="11"/>
    </row>
    <row r="4312" spans="1:18" x14ac:dyDescent="0.2">
      <c r="A4312" s="1" t="s">
        <v>4412</v>
      </c>
      <c r="B4312" s="4" t="str">
        <f t="shared" si="1016"/>
        <v>2023-10-21</v>
      </c>
      <c r="C4312" s="3">
        <v>45220</v>
      </c>
      <c r="E4312" s="4" t="str">
        <f t="shared" si="1017"/>
        <v>67.0;27.0;43.0;63.0</v>
      </c>
      <c r="F4312" s="4" t="str">
        <f t="shared" si="1018"/>
        <v>67.0;27.0</v>
      </c>
      <c r="G4312" s="4" t="str">
        <f t="shared" si="1019"/>
        <v>67.0</v>
      </c>
      <c r="H4312" s="4" t="str">
        <f t="shared" si="1020"/>
        <v>27.0</v>
      </c>
      <c r="I4312" s="4" t="str">
        <f t="shared" si="1021"/>
        <v>43.0;63.0</v>
      </c>
      <c r="J4312" s="4" t="str">
        <f t="shared" si="1022"/>
        <v>43.0</v>
      </c>
      <c r="K4312" s="4" t="str">
        <f t="shared" si="1023"/>
        <v>63.0</v>
      </c>
      <c r="L4312" s="4">
        <f t="shared" si="1015"/>
        <v>67</v>
      </c>
      <c r="M4312" s="4">
        <f t="shared" si="1015"/>
        <v>27</v>
      </c>
      <c r="N4312" s="10">
        <f t="shared" si="1025"/>
        <v>1.4814814814814814</v>
      </c>
      <c r="O4312" s="4">
        <f t="shared" si="1024"/>
        <v>43</v>
      </c>
      <c r="P4312" s="4">
        <f t="shared" si="1024"/>
        <v>63</v>
      </c>
      <c r="Q4312" s="4">
        <f t="shared" si="1026"/>
        <v>20</v>
      </c>
      <c r="R4312" s="11"/>
    </row>
    <row r="4313" spans="1:18" x14ac:dyDescent="0.2">
      <c r="A4313" s="1" t="s">
        <v>4413</v>
      </c>
      <c r="B4313" s="4" t="str">
        <f t="shared" si="1016"/>
        <v>2023-10-22</v>
      </c>
      <c r="C4313" s="3">
        <v>45221</v>
      </c>
      <c r="E4313" s="4" t="str">
        <f t="shared" si="1017"/>
        <v>67.0;28.0;43.0;63.0</v>
      </c>
      <c r="F4313" s="4" t="str">
        <f t="shared" si="1018"/>
        <v>67.0;28.0</v>
      </c>
      <c r="G4313" s="4" t="str">
        <f t="shared" si="1019"/>
        <v>67.0</v>
      </c>
      <c r="H4313" s="4" t="str">
        <f t="shared" si="1020"/>
        <v>28.0</v>
      </c>
      <c r="I4313" s="4" t="str">
        <f t="shared" si="1021"/>
        <v>43.0;63.0</v>
      </c>
      <c r="J4313" s="4" t="str">
        <f t="shared" si="1022"/>
        <v>43.0</v>
      </c>
      <c r="K4313" s="4" t="str">
        <f t="shared" si="1023"/>
        <v>63.0</v>
      </c>
      <c r="L4313" s="4">
        <f t="shared" si="1015"/>
        <v>67</v>
      </c>
      <c r="M4313" s="4">
        <f t="shared" si="1015"/>
        <v>28</v>
      </c>
      <c r="N4313" s="10">
        <f t="shared" si="1025"/>
        <v>1.3928571428571428</v>
      </c>
      <c r="O4313" s="4">
        <f t="shared" si="1024"/>
        <v>43</v>
      </c>
      <c r="P4313" s="4">
        <f t="shared" si="1024"/>
        <v>63</v>
      </c>
      <c r="Q4313" s="4">
        <f t="shared" si="1026"/>
        <v>20</v>
      </c>
      <c r="R4313" s="11"/>
    </row>
    <row r="4314" spans="1:18" x14ac:dyDescent="0.2">
      <c r="A4314" s="1" t="s">
        <v>4414</v>
      </c>
      <c r="B4314" s="4" t="str">
        <f t="shared" si="1016"/>
        <v>2023-10-23</v>
      </c>
      <c r="C4314" s="3">
        <v>45222</v>
      </c>
      <c r="E4314" s="4" t="str">
        <f t="shared" si="1017"/>
        <v>66.0;29.0;43.0;63.0</v>
      </c>
      <c r="F4314" s="4" t="str">
        <f t="shared" si="1018"/>
        <v>66.0;29.0</v>
      </c>
      <c r="G4314" s="4" t="str">
        <f t="shared" si="1019"/>
        <v>66.0</v>
      </c>
      <c r="H4314" s="4" t="str">
        <f t="shared" si="1020"/>
        <v>29.0</v>
      </c>
      <c r="I4314" s="4" t="str">
        <f t="shared" si="1021"/>
        <v>43.0;63.0</v>
      </c>
      <c r="J4314" s="4" t="str">
        <f t="shared" si="1022"/>
        <v>43.0</v>
      </c>
      <c r="K4314" s="4" t="str">
        <f t="shared" si="1023"/>
        <v>63.0</v>
      </c>
      <c r="L4314" s="4">
        <f t="shared" si="1015"/>
        <v>66</v>
      </c>
      <c r="M4314" s="4">
        <f t="shared" si="1015"/>
        <v>29</v>
      </c>
      <c r="N4314" s="10">
        <f t="shared" si="1025"/>
        <v>1.2758620689655173</v>
      </c>
      <c r="O4314" s="4">
        <f t="shared" si="1024"/>
        <v>43</v>
      </c>
      <c r="P4314" s="4">
        <f t="shared" si="1024"/>
        <v>63</v>
      </c>
      <c r="Q4314" s="4">
        <f t="shared" si="1026"/>
        <v>20</v>
      </c>
      <c r="R4314" s="11"/>
    </row>
    <row r="4315" spans="1:18" x14ac:dyDescent="0.2">
      <c r="A4315" s="1" t="s">
        <v>4415</v>
      </c>
      <c r="B4315" s="4" t="str">
        <f t="shared" si="1016"/>
        <v>2023-10-24</v>
      </c>
      <c r="C4315" s="3">
        <v>45223</v>
      </c>
      <c r="E4315" s="4" t="str">
        <f t="shared" si="1017"/>
        <v>66.0;30.0;43.0;63.0</v>
      </c>
      <c r="F4315" s="4" t="str">
        <f t="shared" si="1018"/>
        <v>66.0;30.0</v>
      </c>
      <c r="G4315" s="4" t="str">
        <f t="shared" si="1019"/>
        <v>66.0</v>
      </c>
      <c r="H4315" s="4" t="str">
        <f t="shared" si="1020"/>
        <v>30.0</v>
      </c>
      <c r="I4315" s="4" t="str">
        <f t="shared" si="1021"/>
        <v>43.0;63.0</v>
      </c>
      <c r="J4315" s="4" t="str">
        <f t="shared" si="1022"/>
        <v>43.0</v>
      </c>
      <c r="K4315" s="4" t="str">
        <f t="shared" si="1023"/>
        <v>63.0</v>
      </c>
      <c r="L4315" s="4">
        <f t="shared" si="1015"/>
        <v>66</v>
      </c>
      <c r="M4315" s="4">
        <f t="shared" si="1015"/>
        <v>30</v>
      </c>
      <c r="N4315" s="10">
        <f t="shared" si="1025"/>
        <v>1.2000000000000002</v>
      </c>
      <c r="O4315" s="4">
        <f t="shared" si="1024"/>
        <v>43</v>
      </c>
      <c r="P4315" s="4">
        <f t="shared" si="1024"/>
        <v>63</v>
      </c>
      <c r="Q4315" s="4">
        <f t="shared" si="1026"/>
        <v>20</v>
      </c>
      <c r="R4315" s="11"/>
    </row>
    <row r="4316" spans="1:18" x14ac:dyDescent="0.2">
      <c r="A4316" s="1" t="s">
        <v>4416</v>
      </c>
      <c r="B4316" s="4" t="str">
        <f t="shared" si="1016"/>
        <v>2023-10-25</v>
      </c>
      <c r="C4316" s="3">
        <v>45224</v>
      </c>
      <c r="E4316" s="4" t="str">
        <f t="shared" si="1017"/>
        <v>67.0;30.0;43.0;63.0</v>
      </c>
      <c r="F4316" s="4" t="str">
        <f t="shared" si="1018"/>
        <v>67.0;30.0</v>
      </c>
      <c r="G4316" s="4" t="str">
        <f t="shared" si="1019"/>
        <v>67.0</v>
      </c>
      <c r="H4316" s="4" t="str">
        <f t="shared" si="1020"/>
        <v>30.0</v>
      </c>
      <c r="I4316" s="4" t="str">
        <f t="shared" si="1021"/>
        <v>43.0;63.0</v>
      </c>
      <c r="J4316" s="4" t="str">
        <f t="shared" si="1022"/>
        <v>43.0</v>
      </c>
      <c r="K4316" s="4" t="str">
        <f t="shared" si="1023"/>
        <v>63.0</v>
      </c>
      <c r="L4316" s="4">
        <f t="shared" si="1015"/>
        <v>67</v>
      </c>
      <c r="M4316" s="4">
        <f t="shared" si="1015"/>
        <v>30</v>
      </c>
      <c r="N4316" s="10">
        <f t="shared" si="1025"/>
        <v>1.2333333333333334</v>
      </c>
      <c r="O4316" s="4">
        <f t="shared" si="1024"/>
        <v>43</v>
      </c>
      <c r="P4316" s="4">
        <f t="shared" si="1024"/>
        <v>63</v>
      </c>
      <c r="Q4316" s="4">
        <f t="shared" si="1026"/>
        <v>20</v>
      </c>
      <c r="R4316" s="11"/>
    </row>
    <row r="4317" spans="1:18" x14ac:dyDescent="0.2">
      <c r="A4317" s="1" t="s">
        <v>4417</v>
      </c>
      <c r="B4317" s="4" t="str">
        <f t="shared" si="1016"/>
        <v>2023-10-26</v>
      </c>
      <c r="C4317" s="3">
        <v>45225</v>
      </c>
      <c r="E4317" s="4" t="str">
        <f t="shared" si="1017"/>
        <v>71.0;31.0;43.0;63.0</v>
      </c>
      <c r="F4317" s="4" t="str">
        <f t="shared" si="1018"/>
        <v>71.0;31.0</v>
      </c>
      <c r="G4317" s="4" t="str">
        <f t="shared" si="1019"/>
        <v>71.0</v>
      </c>
      <c r="H4317" s="4" t="str">
        <f t="shared" si="1020"/>
        <v>31.0</v>
      </c>
      <c r="I4317" s="4" t="str">
        <f t="shared" si="1021"/>
        <v>43.0;63.0</v>
      </c>
      <c r="J4317" s="4" t="str">
        <f t="shared" si="1022"/>
        <v>43.0</v>
      </c>
      <c r="K4317" s="4" t="str">
        <f t="shared" si="1023"/>
        <v>63.0</v>
      </c>
      <c r="L4317" s="4">
        <f t="shared" si="1015"/>
        <v>71</v>
      </c>
      <c r="M4317" s="4">
        <f t="shared" si="1015"/>
        <v>31</v>
      </c>
      <c r="N4317" s="10">
        <f t="shared" si="1025"/>
        <v>1.2903225806451615</v>
      </c>
      <c r="O4317" s="4">
        <f t="shared" si="1024"/>
        <v>43</v>
      </c>
      <c r="P4317" s="4">
        <f t="shared" si="1024"/>
        <v>63</v>
      </c>
      <c r="Q4317" s="4">
        <f t="shared" si="1026"/>
        <v>20</v>
      </c>
      <c r="R4317" s="11"/>
    </row>
    <row r="4318" spans="1:18" x14ac:dyDescent="0.2">
      <c r="A4318" s="1" t="s">
        <v>4418</v>
      </c>
      <c r="B4318" s="4" t="str">
        <f t="shared" si="1016"/>
        <v>2023-10-27</v>
      </c>
      <c r="C4318" s="3">
        <v>45226</v>
      </c>
      <c r="E4318" s="4" t="str">
        <f t="shared" si="1017"/>
        <v>71.0;32.0;43.0;63.0</v>
      </c>
      <c r="F4318" s="4" t="str">
        <f t="shared" si="1018"/>
        <v>71.0;32.0</v>
      </c>
      <c r="G4318" s="4" t="str">
        <f t="shared" si="1019"/>
        <v>71.0</v>
      </c>
      <c r="H4318" s="4" t="str">
        <f t="shared" si="1020"/>
        <v>32.0</v>
      </c>
      <c r="I4318" s="4" t="str">
        <f t="shared" si="1021"/>
        <v>43.0;63.0</v>
      </c>
      <c r="J4318" s="4" t="str">
        <f t="shared" si="1022"/>
        <v>43.0</v>
      </c>
      <c r="K4318" s="4" t="str">
        <f t="shared" si="1023"/>
        <v>63.0</v>
      </c>
      <c r="L4318" s="4">
        <f t="shared" si="1015"/>
        <v>71</v>
      </c>
      <c r="M4318" s="4">
        <f t="shared" si="1015"/>
        <v>32</v>
      </c>
      <c r="N4318" s="10">
        <f t="shared" si="1025"/>
        <v>1.21875</v>
      </c>
      <c r="O4318" s="4">
        <f t="shared" si="1024"/>
        <v>43</v>
      </c>
      <c r="P4318" s="4">
        <f t="shared" si="1024"/>
        <v>63</v>
      </c>
      <c r="Q4318" s="4">
        <f t="shared" si="1026"/>
        <v>20</v>
      </c>
      <c r="R4318" s="11"/>
    </row>
    <row r="4319" spans="1:18" x14ac:dyDescent="0.2">
      <c r="A4319" s="1" t="s">
        <v>4419</v>
      </c>
      <c r="B4319" s="4" t="str">
        <f t="shared" si="1016"/>
        <v>2023-10-28</v>
      </c>
      <c r="C4319" s="3">
        <v>45227</v>
      </c>
      <c r="E4319" s="4" t="str">
        <f t="shared" si="1017"/>
        <v>72.0;33.0;42.0;63.0</v>
      </c>
      <c r="F4319" s="4" t="str">
        <f t="shared" si="1018"/>
        <v>72.0;33.0</v>
      </c>
      <c r="G4319" s="4" t="str">
        <f t="shared" si="1019"/>
        <v>72.0</v>
      </c>
      <c r="H4319" s="4" t="str">
        <f t="shared" si="1020"/>
        <v>33.0</v>
      </c>
      <c r="I4319" s="4" t="str">
        <f t="shared" si="1021"/>
        <v>42.0;63.0</v>
      </c>
      <c r="J4319" s="4" t="str">
        <f t="shared" si="1022"/>
        <v>42.0</v>
      </c>
      <c r="K4319" s="4" t="str">
        <f t="shared" si="1023"/>
        <v>63.0</v>
      </c>
      <c r="L4319" s="4">
        <f t="shared" si="1015"/>
        <v>72</v>
      </c>
      <c r="M4319" s="4">
        <f t="shared" si="1015"/>
        <v>33</v>
      </c>
      <c r="N4319" s="10">
        <f t="shared" si="1025"/>
        <v>1.1818181818181817</v>
      </c>
      <c r="O4319" s="4">
        <f t="shared" si="1024"/>
        <v>42</v>
      </c>
      <c r="P4319" s="4">
        <f t="shared" si="1024"/>
        <v>63</v>
      </c>
      <c r="Q4319" s="4">
        <f t="shared" si="1026"/>
        <v>21</v>
      </c>
      <c r="R4319" s="11"/>
    </row>
    <row r="4320" spans="1:18" x14ac:dyDescent="0.2">
      <c r="A4320" s="1" t="s">
        <v>4420</v>
      </c>
      <c r="B4320" s="4" t="str">
        <f t="shared" si="1016"/>
        <v>2023-10-29</v>
      </c>
      <c r="C4320" s="3">
        <v>45228</v>
      </c>
      <c r="E4320" s="4" t="str">
        <f t="shared" si="1017"/>
        <v>73.0;34.0;41.0;62.0</v>
      </c>
      <c r="F4320" s="4" t="str">
        <f t="shared" si="1018"/>
        <v>73.0;34.0</v>
      </c>
      <c r="G4320" s="4" t="str">
        <f t="shared" si="1019"/>
        <v>73.0</v>
      </c>
      <c r="H4320" s="4" t="str">
        <f t="shared" si="1020"/>
        <v>34.0</v>
      </c>
      <c r="I4320" s="4" t="str">
        <f t="shared" si="1021"/>
        <v>41.0;62.0</v>
      </c>
      <c r="J4320" s="4" t="str">
        <f t="shared" si="1022"/>
        <v>41.0</v>
      </c>
      <c r="K4320" s="4" t="str">
        <f t="shared" si="1023"/>
        <v>62.0</v>
      </c>
      <c r="L4320" s="4">
        <f t="shared" si="1015"/>
        <v>73</v>
      </c>
      <c r="M4320" s="4">
        <f t="shared" si="1015"/>
        <v>34</v>
      </c>
      <c r="N4320" s="10">
        <f t="shared" si="1025"/>
        <v>1.1470588235294117</v>
      </c>
      <c r="O4320" s="4">
        <f t="shared" si="1024"/>
        <v>41</v>
      </c>
      <c r="P4320" s="4">
        <f t="shared" si="1024"/>
        <v>62</v>
      </c>
      <c r="Q4320" s="4">
        <f t="shared" si="1026"/>
        <v>21</v>
      </c>
      <c r="R4320" s="11"/>
    </row>
    <row r="4321" spans="1:18" x14ac:dyDescent="0.2">
      <c r="A4321" s="1" t="s">
        <v>4421</v>
      </c>
      <c r="B4321" s="4" t="str">
        <f t="shared" si="1016"/>
        <v>2023-10-30</v>
      </c>
      <c r="C4321" s="3">
        <v>45229</v>
      </c>
      <c r="E4321" s="4" t="str">
        <f t="shared" si="1017"/>
        <v>73.0;34.0;41.0;62.0</v>
      </c>
      <c r="F4321" s="4" t="str">
        <f t="shared" si="1018"/>
        <v>73.0;34.0</v>
      </c>
      <c r="G4321" s="4" t="str">
        <f t="shared" si="1019"/>
        <v>73.0</v>
      </c>
      <c r="H4321" s="4" t="str">
        <f t="shared" si="1020"/>
        <v>34.0</v>
      </c>
      <c r="I4321" s="4" t="str">
        <f t="shared" si="1021"/>
        <v>41.0;62.0</v>
      </c>
      <c r="J4321" s="4" t="str">
        <f t="shared" si="1022"/>
        <v>41.0</v>
      </c>
      <c r="K4321" s="4" t="str">
        <f t="shared" si="1023"/>
        <v>62.0</v>
      </c>
      <c r="L4321" s="4">
        <f t="shared" si="1015"/>
        <v>73</v>
      </c>
      <c r="M4321" s="4">
        <f t="shared" si="1015"/>
        <v>34</v>
      </c>
      <c r="N4321" s="10">
        <f t="shared" si="1025"/>
        <v>1.1470588235294117</v>
      </c>
      <c r="O4321" s="4">
        <f t="shared" si="1024"/>
        <v>41</v>
      </c>
      <c r="P4321" s="4">
        <f t="shared" si="1024"/>
        <v>62</v>
      </c>
      <c r="Q4321" s="4">
        <f t="shared" si="1026"/>
        <v>21</v>
      </c>
      <c r="R4321" s="11"/>
    </row>
    <row r="4322" spans="1:18" x14ac:dyDescent="0.2">
      <c r="A4322" s="1" t="s">
        <v>4422</v>
      </c>
      <c r="B4322" s="4" t="str">
        <f t="shared" si="1016"/>
        <v>2023-10-31</v>
      </c>
      <c r="C4322" s="3">
        <v>45230</v>
      </c>
      <c r="E4322" s="4" t="str">
        <f t="shared" si="1017"/>
        <v>72.0;35.0;41.0;62.0</v>
      </c>
      <c r="F4322" s="4" t="str">
        <f t="shared" si="1018"/>
        <v>72.0;35.0</v>
      </c>
      <c r="G4322" s="4" t="str">
        <f t="shared" si="1019"/>
        <v>72.0</v>
      </c>
      <c r="H4322" s="4" t="str">
        <f t="shared" si="1020"/>
        <v>35.0</v>
      </c>
      <c r="I4322" s="4" t="str">
        <f t="shared" si="1021"/>
        <v>41.0;62.0</v>
      </c>
      <c r="J4322" s="4" t="str">
        <f t="shared" si="1022"/>
        <v>41.0</v>
      </c>
      <c r="K4322" s="4" t="str">
        <f t="shared" si="1023"/>
        <v>62.0</v>
      </c>
      <c r="L4322" s="4">
        <f t="shared" si="1015"/>
        <v>72</v>
      </c>
      <c r="M4322" s="4">
        <f t="shared" si="1015"/>
        <v>35</v>
      </c>
      <c r="N4322" s="10">
        <f t="shared" si="1025"/>
        <v>1.0571428571428569</v>
      </c>
      <c r="O4322" s="4">
        <f t="shared" si="1024"/>
        <v>41</v>
      </c>
      <c r="P4322" s="4">
        <f t="shared" si="1024"/>
        <v>62</v>
      </c>
      <c r="Q4322" s="4">
        <f t="shared" si="1026"/>
        <v>21</v>
      </c>
      <c r="R4322" s="11"/>
    </row>
    <row r="4323" spans="1:18" x14ac:dyDescent="0.2">
      <c r="A4323" s="1" t="s">
        <v>4423</v>
      </c>
      <c r="B4323" s="4" t="str">
        <f t="shared" si="1016"/>
        <v>2023-11-01</v>
      </c>
      <c r="C4323" s="3">
        <v>45231</v>
      </c>
      <c r="E4323" s="4" t="str">
        <f t="shared" si="1017"/>
        <v>73.0;36.0;42.0;62.0</v>
      </c>
      <c r="F4323" s="4" t="str">
        <f t="shared" si="1018"/>
        <v>73.0;36.0</v>
      </c>
      <c r="G4323" s="4" t="str">
        <f t="shared" si="1019"/>
        <v>73.0</v>
      </c>
      <c r="H4323" s="4" t="str">
        <f t="shared" si="1020"/>
        <v>36.0</v>
      </c>
      <c r="I4323" s="4" t="str">
        <f t="shared" si="1021"/>
        <v>42.0;62.0</v>
      </c>
      <c r="J4323" s="4" t="str">
        <f t="shared" si="1022"/>
        <v>42.0</v>
      </c>
      <c r="K4323" s="4" t="str">
        <f t="shared" si="1023"/>
        <v>62.0</v>
      </c>
      <c r="L4323" s="4">
        <f t="shared" si="1015"/>
        <v>73</v>
      </c>
      <c r="M4323" s="4">
        <f t="shared" si="1015"/>
        <v>36</v>
      </c>
      <c r="N4323" s="10">
        <f t="shared" si="1025"/>
        <v>1.0277777777777777</v>
      </c>
      <c r="O4323" s="4">
        <f t="shared" si="1024"/>
        <v>42</v>
      </c>
      <c r="P4323" s="4">
        <f t="shared" si="1024"/>
        <v>62</v>
      </c>
      <c r="Q4323" s="4">
        <f t="shared" si="1026"/>
        <v>20</v>
      </c>
      <c r="R4323" s="11"/>
    </row>
    <row r="4324" spans="1:18" x14ac:dyDescent="0.2">
      <c r="A4324" s="1" t="s">
        <v>4424</v>
      </c>
      <c r="B4324" s="4" t="str">
        <f t="shared" si="1016"/>
        <v>2023-11-02</v>
      </c>
      <c r="C4324" s="3">
        <v>45232</v>
      </c>
      <c r="E4324" s="4" t="str">
        <f t="shared" si="1017"/>
        <v>75.0;36.0;43.0;62.0</v>
      </c>
      <c r="F4324" s="4" t="str">
        <f t="shared" si="1018"/>
        <v>75.0;36.0</v>
      </c>
      <c r="G4324" s="4" t="str">
        <f t="shared" si="1019"/>
        <v>75.0</v>
      </c>
      <c r="H4324" s="4" t="str">
        <f t="shared" si="1020"/>
        <v>36.0</v>
      </c>
      <c r="I4324" s="4" t="str">
        <f t="shared" si="1021"/>
        <v>43.0;62.0</v>
      </c>
      <c r="J4324" s="4" t="str">
        <f t="shared" si="1022"/>
        <v>43.0</v>
      </c>
      <c r="K4324" s="4" t="str">
        <f t="shared" si="1023"/>
        <v>62.0</v>
      </c>
      <c r="L4324" s="4">
        <f t="shared" si="1015"/>
        <v>75</v>
      </c>
      <c r="M4324" s="4">
        <f t="shared" si="1015"/>
        <v>36</v>
      </c>
      <c r="N4324" s="10">
        <f t="shared" si="1025"/>
        <v>1.0833333333333335</v>
      </c>
      <c r="O4324" s="4">
        <f t="shared" si="1024"/>
        <v>43</v>
      </c>
      <c r="P4324" s="4">
        <f t="shared" si="1024"/>
        <v>62</v>
      </c>
      <c r="Q4324" s="4">
        <f t="shared" si="1026"/>
        <v>19</v>
      </c>
      <c r="R4324" s="11"/>
    </row>
    <row r="4325" spans="1:18" x14ac:dyDescent="0.2">
      <c r="A4325" s="1" t="s">
        <v>4425</v>
      </c>
      <c r="B4325" s="4" t="str">
        <f t="shared" si="1016"/>
        <v>2023-11-03</v>
      </c>
      <c r="C4325" s="3">
        <v>45233</v>
      </c>
      <c r="E4325" s="4" t="str">
        <f t="shared" si="1017"/>
        <v>76.0;36.0;44.0;63.0</v>
      </c>
      <c r="F4325" s="4" t="str">
        <f t="shared" si="1018"/>
        <v>76.0;36.0</v>
      </c>
      <c r="G4325" s="4" t="str">
        <f t="shared" si="1019"/>
        <v>76.0</v>
      </c>
      <c r="H4325" s="4" t="str">
        <f t="shared" si="1020"/>
        <v>36.0</v>
      </c>
      <c r="I4325" s="4" t="str">
        <f t="shared" si="1021"/>
        <v>44.0;63.0</v>
      </c>
      <c r="J4325" s="4" t="str">
        <f t="shared" si="1022"/>
        <v>44.0</v>
      </c>
      <c r="K4325" s="4" t="str">
        <f t="shared" si="1023"/>
        <v>63.0</v>
      </c>
      <c r="L4325" s="4">
        <f t="shared" si="1015"/>
        <v>76</v>
      </c>
      <c r="M4325" s="4">
        <f t="shared" si="1015"/>
        <v>36</v>
      </c>
      <c r="N4325" s="10">
        <f t="shared" si="1025"/>
        <v>1.1111111111111112</v>
      </c>
      <c r="O4325" s="4">
        <f t="shared" si="1024"/>
        <v>44</v>
      </c>
      <c r="P4325" s="4">
        <f t="shared" si="1024"/>
        <v>63</v>
      </c>
      <c r="Q4325" s="4">
        <f t="shared" si="1026"/>
        <v>19</v>
      </c>
      <c r="R4325" s="11"/>
    </row>
    <row r="4326" spans="1:18" x14ac:dyDescent="0.2">
      <c r="A4326" s="1" t="s">
        <v>4426</v>
      </c>
      <c r="B4326" s="4" t="str">
        <f t="shared" si="1016"/>
        <v>2023-11-04</v>
      </c>
      <c r="C4326" s="3">
        <v>45234</v>
      </c>
      <c r="E4326" s="4" t="str">
        <f t="shared" si="1017"/>
        <v>78.0;36.0;44.0;63.0</v>
      </c>
      <c r="F4326" s="4" t="str">
        <f t="shared" si="1018"/>
        <v>78.0;36.0</v>
      </c>
      <c r="G4326" s="4" t="str">
        <f t="shared" si="1019"/>
        <v>78.0</v>
      </c>
      <c r="H4326" s="4" t="str">
        <f t="shared" si="1020"/>
        <v>36.0</v>
      </c>
      <c r="I4326" s="4" t="str">
        <f t="shared" si="1021"/>
        <v>44.0;63.0</v>
      </c>
      <c r="J4326" s="4" t="str">
        <f t="shared" si="1022"/>
        <v>44.0</v>
      </c>
      <c r="K4326" s="4" t="str">
        <f t="shared" si="1023"/>
        <v>63.0</v>
      </c>
      <c r="L4326" s="4">
        <f t="shared" si="1015"/>
        <v>78</v>
      </c>
      <c r="M4326" s="4">
        <f t="shared" si="1015"/>
        <v>36</v>
      </c>
      <c r="N4326" s="10">
        <f t="shared" si="1025"/>
        <v>1.1666666666666665</v>
      </c>
      <c r="O4326" s="4">
        <f t="shared" si="1024"/>
        <v>44</v>
      </c>
      <c r="P4326" s="4">
        <f t="shared" si="1024"/>
        <v>63</v>
      </c>
      <c r="Q4326" s="4">
        <f t="shared" si="1026"/>
        <v>19</v>
      </c>
      <c r="R4326" s="11"/>
    </row>
    <row r="4327" spans="1:18" x14ac:dyDescent="0.2">
      <c r="A4327" s="1" t="s">
        <v>4427</v>
      </c>
      <c r="B4327" s="4" t="str">
        <f t="shared" si="1016"/>
        <v>2023-11-05</v>
      </c>
      <c r="C4327" s="3">
        <v>45235</v>
      </c>
      <c r="E4327" s="4" t="str">
        <f t="shared" si="1017"/>
        <v>80.0;36.0;44.0;63.0</v>
      </c>
      <c r="F4327" s="4" t="str">
        <f t="shared" si="1018"/>
        <v>80.0;36.0</v>
      </c>
      <c r="G4327" s="4" t="str">
        <f t="shared" si="1019"/>
        <v>80.0</v>
      </c>
      <c r="H4327" s="4" t="str">
        <f t="shared" si="1020"/>
        <v>36.0</v>
      </c>
      <c r="I4327" s="4" t="str">
        <f t="shared" si="1021"/>
        <v>44.0;63.0</v>
      </c>
      <c r="J4327" s="4" t="str">
        <f t="shared" si="1022"/>
        <v>44.0</v>
      </c>
      <c r="K4327" s="4" t="str">
        <f t="shared" si="1023"/>
        <v>63.0</v>
      </c>
      <c r="L4327" s="4">
        <f t="shared" si="1015"/>
        <v>80</v>
      </c>
      <c r="M4327" s="4">
        <f t="shared" si="1015"/>
        <v>36</v>
      </c>
      <c r="N4327" s="10">
        <f t="shared" si="1025"/>
        <v>1.2222222222222223</v>
      </c>
      <c r="O4327" s="4">
        <f t="shared" si="1024"/>
        <v>44</v>
      </c>
      <c r="P4327" s="4">
        <f t="shared" si="1024"/>
        <v>63</v>
      </c>
      <c r="Q4327" s="4">
        <f t="shared" si="1026"/>
        <v>19</v>
      </c>
      <c r="R4327" s="11"/>
    </row>
    <row r="4328" spans="1:18" x14ac:dyDescent="0.2">
      <c r="A4328" s="1" t="s">
        <v>4428</v>
      </c>
      <c r="B4328" s="4" t="str">
        <f t="shared" si="1016"/>
        <v>2023-11-06</v>
      </c>
      <c r="C4328" s="3">
        <v>45236</v>
      </c>
      <c r="E4328" s="4" t="str">
        <f t="shared" si="1017"/>
        <v>79.0;37.0;44.0;63.0</v>
      </c>
      <c r="F4328" s="4" t="str">
        <f t="shared" si="1018"/>
        <v>79.0;37.0</v>
      </c>
      <c r="G4328" s="4" t="str">
        <f t="shared" si="1019"/>
        <v>79.0</v>
      </c>
      <c r="H4328" s="4" t="str">
        <f t="shared" si="1020"/>
        <v>37.0</v>
      </c>
      <c r="I4328" s="4" t="str">
        <f t="shared" si="1021"/>
        <v>44.0;63.0</v>
      </c>
      <c r="J4328" s="4" t="str">
        <f t="shared" si="1022"/>
        <v>44.0</v>
      </c>
      <c r="K4328" s="4" t="str">
        <f t="shared" si="1023"/>
        <v>63.0</v>
      </c>
      <c r="L4328" s="4">
        <f t="shared" si="1015"/>
        <v>79</v>
      </c>
      <c r="M4328" s="4">
        <f t="shared" si="1015"/>
        <v>37</v>
      </c>
      <c r="N4328" s="10">
        <f t="shared" si="1025"/>
        <v>1.1351351351351351</v>
      </c>
      <c r="O4328" s="4">
        <f t="shared" si="1024"/>
        <v>44</v>
      </c>
      <c r="P4328" s="4">
        <f t="shared" si="1024"/>
        <v>63</v>
      </c>
      <c r="Q4328" s="4">
        <f t="shared" si="1026"/>
        <v>19</v>
      </c>
      <c r="R4328" s="11"/>
    </row>
    <row r="4329" spans="1:18" x14ac:dyDescent="0.2">
      <c r="A4329" s="1" t="s">
        <v>4429</v>
      </c>
      <c r="B4329" s="4" t="str">
        <f t="shared" si="1016"/>
        <v>2023-11-07</v>
      </c>
      <c r="C4329" s="3">
        <v>45237</v>
      </c>
      <c r="E4329" s="4" t="str">
        <f t="shared" si="1017"/>
        <v>78.0;37.0;44.0;63.0</v>
      </c>
      <c r="F4329" s="4" t="str">
        <f t="shared" si="1018"/>
        <v>78.0;37.0</v>
      </c>
      <c r="G4329" s="4" t="str">
        <f t="shared" si="1019"/>
        <v>78.0</v>
      </c>
      <c r="H4329" s="4" t="str">
        <f t="shared" si="1020"/>
        <v>37.0</v>
      </c>
      <c r="I4329" s="4" t="str">
        <f t="shared" si="1021"/>
        <v>44.0;63.0</v>
      </c>
      <c r="J4329" s="4" t="str">
        <f t="shared" si="1022"/>
        <v>44.0</v>
      </c>
      <c r="K4329" s="4" t="str">
        <f t="shared" si="1023"/>
        <v>63.0</v>
      </c>
      <c r="L4329" s="4">
        <f t="shared" si="1015"/>
        <v>78</v>
      </c>
      <c r="M4329" s="4">
        <f t="shared" si="1015"/>
        <v>37</v>
      </c>
      <c r="N4329" s="10">
        <f t="shared" si="1025"/>
        <v>1.1081081081081079</v>
      </c>
      <c r="O4329" s="4">
        <f t="shared" si="1024"/>
        <v>44</v>
      </c>
      <c r="P4329" s="4">
        <f t="shared" si="1024"/>
        <v>63</v>
      </c>
      <c r="Q4329" s="4">
        <f t="shared" si="1026"/>
        <v>19</v>
      </c>
      <c r="R4329" s="11"/>
    </row>
    <row r="4330" spans="1:18" x14ac:dyDescent="0.2">
      <c r="A4330" s="1" t="s">
        <v>4430</v>
      </c>
      <c r="B4330" s="4" t="str">
        <f t="shared" si="1016"/>
        <v>2023-11-08</v>
      </c>
      <c r="C4330" s="3">
        <v>45238</v>
      </c>
      <c r="E4330" s="4" t="str">
        <f t="shared" si="1017"/>
        <v>78.0;37.0;44.0;63.0</v>
      </c>
      <c r="F4330" s="4" t="str">
        <f t="shared" si="1018"/>
        <v>78.0;37.0</v>
      </c>
      <c r="G4330" s="4" t="str">
        <f t="shared" si="1019"/>
        <v>78.0</v>
      </c>
      <c r="H4330" s="4" t="str">
        <f t="shared" si="1020"/>
        <v>37.0</v>
      </c>
      <c r="I4330" s="4" t="str">
        <f t="shared" si="1021"/>
        <v>44.0;63.0</v>
      </c>
      <c r="J4330" s="4" t="str">
        <f t="shared" si="1022"/>
        <v>44.0</v>
      </c>
      <c r="K4330" s="4" t="str">
        <f t="shared" si="1023"/>
        <v>63.0</v>
      </c>
      <c r="L4330" s="4">
        <f t="shared" si="1015"/>
        <v>78</v>
      </c>
      <c r="M4330" s="4">
        <f t="shared" si="1015"/>
        <v>37</v>
      </c>
      <c r="N4330" s="10">
        <f t="shared" si="1025"/>
        <v>1.1081081081081079</v>
      </c>
      <c r="O4330" s="4">
        <f t="shared" si="1024"/>
        <v>44</v>
      </c>
      <c r="P4330" s="4">
        <f t="shared" si="1024"/>
        <v>63</v>
      </c>
      <c r="Q4330" s="4">
        <f t="shared" si="1026"/>
        <v>19</v>
      </c>
      <c r="R4330" s="11"/>
    </row>
    <row r="4331" spans="1:18" x14ac:dyDescent="0.2">
      <c r="A4331" s="1" t="s">
        <v>4431</v>
      </c>
      <c r="B4331" s="4" t="str">
        <f t="shared" si="1016"/>
        <v>2023-11-09</v>
      </c>
      <c r="C4331" s="3">
        <v>45239</v>
      </c>
      <c r="E4331" s="4" t="str">
        <f t="shared" si="1017"/>
        <v>78.0;38.0;43.0;64.0</v>
      </c>
      <c r="F4331" s="4" t="str">
        <f t="shared" si="1018"/>
        <v>78.0;38.0</v>
      </c>
      <c r="G4331" s="4" t="str">
        <f t="shared" si="1019"/>
        <v>78.0</v>
      </c>
      <c r="H4331" s="4" t="str">
        <f t="shared" si="1020"/>
        <v>38.0</v>
      </c>
      <c r="I4331" s="4" t="str">
        <f t="shared" si="1021"/>
        <v>43.0;64.0</v>
      </c>
      <c r="J4331" s="4" t="str">
        <f t="shared" si="1022"/>
        <v>43.0</v>
      </c>
      <c r="K4331" s="4" t="str">
        <f t="shared" si="1023"/>
        <v>64.0</v>
      </c>
      <c r="L4331" s="4">
        <f t="shared" si="1015"/>
        <v>78</v>
      </c>
      <c r="M4331" s="4">
        <f t="shared" si="1015"/>
        <v>38</v>
      </c>
      <c r="N4331" s="10">
        <f t="shared" si="1025"/>
        <v>1.0526315789473686</v>
      </c>
      <c r="O4331" s="4">
        <f t="shared" si="1024"/>
        <v>43</v>
      </c>
      <c r="P4331" s="4">
        <f t="shared" si="1024"/>
        <v>64</v>
      </c>
      <c r="Q4331" s="4">
        <f t="shared" si="1026"/>
        <v>21</v>
      </c>
      <c r="R4331" s="11"/>
    </row>
    <row r="4332" spans="1:18" x14ac:dyDescent="0.2">
      <c r="A4332" s="1" t="s">
        <v>4432</v>
      </c>
      <c r="B4332" s="4" t="str">
        <f t="shared" si="1016"/>
        <v>2023-11-10</v>
      </c>
      <c r="C4332" s="3">
        <v>45240</v>
      </c>
      <c r="E4332" s="4" t="str">
        <f t="shared" si="1017"/>
        <v>79.0;38.0;43.0;64.0</v>
      </c>
      <c r="F4332" s="4" t="str">
        <f t="shared" si="1018"/>
        <v>79.0;38.0</v>
      </c>
      <c r="G4332" s="4" t="str">
        <f t="shared" si="1019"/>
        <v>79.0</v>
      </c>
      <c r="H4332" s="4" t="str">
        <f t="shared" si="1020"/>
        <v>38.0</v>
      </c>
      <c r="I4332" s="4" t="str">
        <f t="shared" si="1021"/>
        <v>43.0;64.0</v>
      </c>
      <c r="J4332" s="4" t="str">
        <f t="shared" si="1022"/>
        <v>43.0</v>
      </c>
      <c r="K4332" s="4" t="str">
        <f t="shared" si="1023"/>
        <v>64.0</v>
      </c>
      <c r="L4332" s="4">
        <f t="shared" si="1015"/>
        <v>79</v>
      </c>
      <c r="M4332" s="4">
        <f t="shared" si="1015"/>
        <v>38</v>
      </c>
      <c r="N4332" s="10">
        <f t="shared" si="1025"/>
        <v>1.0789473684210527</v>
      </c>
      <c r="O4332" s="4">
        <f t="shared" si="1024"/>
        <v>43</v>
      </c>
      <c r="P4332" s="4">
        <f t="shared" si="1024"/>
        <v>64</v>
      </c>
      <c r="Q4332" s="4">
        <f t="shared" si="1026"/>
        <v>21</v>
      </c>
      <c r="R4332" s="11"/>
    </row>
    <row r="4333" spans="1:18" x14ac:dyDescent="0.2">
      <c r="A4333" s="1" t="s">
        <v>4433</v>
      </c>
      <c r="B4333" s="4" t="str">
        <f t="shared" si="1016"/>
        <v>2023-11-11</v>
      </c>
      <c r="C4333" s="3">
        <v>45241</v>
      </c>
      <c r="E4333" s="4" t="str">
        <f t="shared" si="1017"/>
        <v>80.0;38.0;43.0;65.0</v>
      </c>
      <c r="F4333" s="4" t="str">
        <f t="shared" si="1018"/>
        <v>80.0;38.0</v>
      </c>
      <c r="G4333" s="4" t="str">
        <f t="shared" si="1019"/>
        <v>80.0</v>
      </c>
      <c r="H4333" s="4" t="str">
        <f t="shared" si="1020"/>
        <v>38.0</v>
      </c>
      <c r="I4333" s="4" t="str">
        <f t="shared" si="1021"/>
        <v>43.0;65.0</v>
      </c>
      <c r="J4333" s="4" t="str">
        <f t="shared" si="1022"/>
        <v>43.0</v>
      </c>
      <c r="K4333" s="4" t="str">
        <f t="shared" si="1023"/>
        <v>65.0</v>
      </c>
      <c r="L4333" s="4">
        <f t="shared" si="1015"/>
        <v>80</v>
      </c>
      <c r="M4333" s="4">
        <f t="shared" si="1015"/>
        <v>38</v>
      </c>
      <c r="N4333" s="10">
        <f t="shared" si="1025"/>
        <v>1.1052631578947367</v>
      </c>
      <c r="O4333" s="4">
        <f t="shared" si="1024"/>
        <v>43</v>
      </c>
      <c r="P4333" s="4">
        <f t="shared" si="1024"/>
        <v>65</v>
      </c>
      <c r="Q4333" s="4">
        <f t="shared" si="1026"/>
        <v>22</v>
      </c>
      <c r="R4333" s="11"/>
    </row>
    <row r="4334" spans="1:18" x14ac:dyDescent="0.2">
      <c r="A4334" s="1" t="s">
        <v>4434</v>
      </c>
      <c r="B4334" s="4" t="str">
        <f t="shared" si="1016"/>
        <v>2023-11-12</v>
      </c>
      <c r="C4334" s="3">
        <v>45242</v>
      </c>
      <c r="E4334" s="4" t="str">
        <f t="shared" si="1017"/>
        <v>81.0;38.0;43.0;65.0</v>
      </c>
      <c r="F4334" s="4" t="str">
        <f t="shared" si="1018"/>
        <v>81.0;38.0</v>
      </c>
      <c r="G4334" s="4" t="str">
        <f t="shared" si="1019"/>
        <v>81.0</v>
      </c>
      <c r="H4334" s="4" t="str">
        <f t="shared" si="1020"/>
        <v>38.0</v>
      </c>
      <c r="I4334" s="4" t="str">
        <f t="shared" si="1021"/>
        <v>43.0;65.0</v>
      </c>
      <c r="J4334" s="4" t="str">
        <f t="shared" si="1022"/>
        <v>43.0</v>
      </c>
      <c r="K4334" s="4" t="str">
        <f t="shared" si="1023"/>
        <v>65.0</v>
      </c>
      <c r="L4334" s="4">
        <f t="shared" si="1015"/>
        <v>81</v>
      </c>
      <c r="M4334" s="4">
        <f t="shared" si="1015"/>
        <v>38</v>
      </c>
      <c r="N4334" s="10">
        <f t="shared" si="1025"/>
        <v>1.1315789473684212</v>
      </c>
      <c r="O4334" s="4">
        <f t="shared" si="1024"/>
        <v>43</v>
      </c>
      <c r="P4334" s="4">
        <f t="shared" si="1024"/>
        <v>65</v>
      </c>
      <c r="Q4334" s="4">
        <f t="shared" si="1026"/>
        <v>22</v>
      </c>
      <c r="R4334" s="11"/>
    </row>
    <row r="4335" spans="1:18" x14ac:dyDescent="0.2">
      <c r="A4335" s="1" t="s">
        <v>4435</v>
      </c>
      <c r="B4335" s="4" t="str">
        <f t="shared" si="1016"/>
        <v>2023-11-13</v>
      </c>
      <c r="C4335" s="3">
        <v>45243</v>
      </c>
      <c r="E4335" s="4" t="str">
        <f t="shared" si="1017"/>
        <v>80.0;38.0;43.0;67.0</v>
      </c>
      <c r="F4335" s="4" t="str">
        <f t="shared" si="1018"/>
        <v>80.0;38.0</v>
      </c>
      <c r="G4335" s="4" t="str">
        <f t="shared" si="1019"/>
        <v>80.0</v>
      </c>
      <c r="H4335" s="4" t="str">
        <f t="shared" si="1020"/>
        <v>38.0</v>
      </c>
      <c r="I4335" s="4" t="str">
        <f t="shared" si="1021"/>
        <v>43.0;67.0</v>
      </c>
      <c r="J4335" s="4" t="str">
        <f t="shared" si="1022"/>
        <v>43.0</v>
      </c>
      <c r="K4335" s="4" t="str">
        <f t="shared" si="1023"/>
        <v>67.0</v>
      </c>
      <c r="L4335" s="4">
        <f t="shared" si="1015"/>
        <v>80</v>
      </c>
      <c r="M4335" s="4">
        <f t="shared" si="1015"/>
        <v>38</v>
      </c>
      <c r="N4335" s="10">
        <f t="shared" si="1025"/>
        <v>1.1052631578947367</v>
      </c>
      <c r="O4335" s="4">
        <f t="shared" si="1024"/>
        <v>43</v>
      </c>
      <c r="P4335" s="4">
        <f t="shared" si="1024"/>
        <v>67</v>
      </c>
      <c r="Q4335" s="4">
        <f t="shared" si="1026"/>
        <v>24</v>
      </c>
      <c r="R4335" s="11"/>
    </row>
    <row r="4336" spans="1:18" x14ac:dyDescent="0.2">
      <c r="A4336" s="1" t="s">
        <v>4436</v>
      </c>
      <c r="B4336" s="4" t="str">
        <f t="shared" si="1016"/>
        <v>2023-11-14</v>
      </c>
      <c r="C4336" s="3">
        <v>45244</v>
      </c>
      <c r="E4336" s="4" t="str">
        <f t="shared" si="1017"/>
        <v>80.0;38.0;43.0;68.0</v>
      </c>
      <c r="F4336" s="4" t="str">
        <f t="shared" si="1018"/>
        <v>80.0;38.0</v>
      </c>
      <c r="G4336" s="4" t="str">
        <f t="shared" si="1019"/>
        <v>80.0</v>
      </c>
      <c r="H4336" s="4" t="str">
        <f t="shared" si="1020"/>
        <v>38.0</v>
      </c>
      <c r="I4336" s="4" t="str">
        <f t="shared" si="1021"/>
        <v>43.0;68.0</v>
      </c>
      <c r="J4336" s="4" t="str">
        <f t="shared" si="1022"/>
        <v>43.0</v>
      </c>
      <c r="K4336" s="4" t="str">
        <f t="shared" si="1023"/>
        <v>68.0</v>
      </c>
      <c r="L4336" s="4">
        <f t="shared" si="1015"/>
        <v>80</v>
      </c>
      <c r="M4336" s="4">
        <f t="shared" si="1015"/>
        <v>38</v>
      </c>
      <c r="N4336" s="10">
        <f t="shared" si="1025"/>
        <v>1.1052631578947367</v>
      </c>
      <c r="O4336" s="4">
        <f t="shared" si="1024"/>
        <v>43</v>
      </c>
      <c r="P4336" s="4">
        <f t="shared" si="1024"/>
        <v>68</v>
      </c>
      <c r="Q4336" s="4">
        <f t="shared" si="1026"/>
        <v>25</v>
      </c>
      <c r="R4336" s="11"/>
    </row>
    <row r="4337" spans="1:18" x14ac:dyDescent="0.2">
      <c r="A4337" s="1" t="s">
        <v>4437</v>
      </c>
      <c r="B4337" s="4" t="str">
        <f t="shared" si="1016"/>
        <v>2023-11-15</v>
      </c>
      <c r="C4337" s="3">
        <v>45245</v>
      </c>
      <c r="E4337" s="4" t="str">
        <f t="shared" si="1017"/>
        <v>79.0;39.0;43.0;69.0</v>
      </c>
      <c r="F4337" s="4" t="str">
        <f t="shared" si="1018"/>
        <v>79.0;39.0</v>
      </c>
      <c r="G4337" s="4" t="str">
        <f t="shared" si="1019"/>
        <v>79.0</v>
      </c>
      <c r="H4337" s="4" t="str">
        <f t="shared" si="1020"/>
        <v>39.0</v>
      </c>
      <c r="I4337" s="4" t="str">
        <f t="shared" si="1021"/>
        <v>43.0;69.0</v>
      </c>
      <c r="J4337" s="4" t="str">
        <f t="shared" si="1022"/>
        <v>43.0</v>
      </c>
      <c r="K4337" s="4" t="str">
        <f t="shared" si="1023"/>
        <v>69.0</v>
      </c>
      <c r="L4337" s="4">
        <f t="shared" ref="L4337:M4400" si="1027">VALUE(G4337)</f>
        <v>79</v>
      </c>
      <c r="M4337" s="4">
        <f t="shared" si="1027"/>
        <v>39</v>
      </c>
      <c r="N4337" s="10">
        <f t="shared" si="1025"/>
        <v>1.0256410256410255</v>
      </c>
      <c r="O4337" s="4">
        <f t="shared" si="1024"/>
        <v>43</v>
      </c>
      <c r="P4337" s="4">
        <f t="shared" si="1024"/>
        <v>69</v>
      </c>
      <c r="Q4337" s="4">
        <f t="shared" si="1026"/>
        <v>26</v>
      </c>
      <c r="R4337" s="11"/>
    </row>
    <row r="4338" spans="1:18" x14ac:dyDescent="0.2">
      <c r="A4338" s="1" t="s">
        <v>4438</v>
      </c>
      <c r="B4338" s="4" t="str">
        <f t="shared" si="1016"/>
        <v>2023-11-16</v>
      </c>
      <c r="C4338" s="3">
        <v>45246</v>
      </c>
      <c r="E4338" s="4" t="str">
        <f t="shared" si="1017"/>
        <v>79.0;40.0;42.0;70.0</v>
      </c>
      <c r="F4338" s="4" t="str">
        <f t="shared" si="1018"/>
        <v>79.0;40.0</v>
      </c>
      <c r="G4338" s="4" t="str">
        <f t="shared" si="1019"/>
        <v>79.0</v>
      </c>
      <c r="H4338" s="4" t="str">
        <f t="shared" si="1020"/>
        <v>40.0</v>
      </c>
      <c r="I4338" s="4" t="str">
        <f t="shared" si="1021"/>
        <v>42.0;70.0</v>
      </c>
      <c r="J4338" s="4" t="str">
        <f t="shared" si="1022"/>
        <v>42.0</v>
      </c>
      <c r="K4338" s="4" t="str">
        <f t="shared" si="1023"/>
        <v>70.0</v>
      </c>
      <c r="L4338" s="4">
        <f t="shared" si="1027"/>
        <v>79</v>
      </c>
      <c r="M4338" s="4">
        <f t="shared" si="1027"/>
        <v>40</v>
      </c>
      <c r="N4338" s="10">
        <f t="shared" si="1025"/>
        <v>0.97500000000000009</v>
      </c>
      <c r="O4338" s="4">
        <f t="shared" si="1024"/>
        <v>42</v>
      </c>
      <c r="P4338" s="4">
        <f t="shared" si="1024"/>
        <v>70</v>
      </c>
      <c r="Q4338" s="4">
        <f t="shared" si="1026"/>
        <v>28</v>
      </c>
      <c r="R4338" s="11"/>
    </row>
    <row r="4339" spans="1:18" x14ac:dyDescent="0.2">
      <c r="A4339" s="1" t="s">
        <v>4439</v>
      </c>
      <c r="B4339" s="4" t="str">
        <f t="shared" si="1016"/>
        <v>2023-11-17</v>
      </c>
      <c r="C4339" s="3">
        <v>45247</v>
      </c>
      <c r="E4339" s="4" t="str">
        <f t="shared" si="1017"/>
        <v>78.0;40.0;42.0;71.0</v>
      </c>
      <c r="F4339" s="4" t="str">
        <f t="shared" si="1018"/>
        <v>78.0;40.0</v>
      </c>
      <c r="G4339" s="4" t="str">
        <f t="shared" si="1019"/>
        <v>78.0</v>
      </c>
      <c r="H4339" s="4" t="str">
        <f t="shared" si="1020"/>
        <v>40.0</v>
      </c>
      <c r="I4339" s="4" t="str">
        <f t="shared" si="1021"/>
        <v>42.0;71.0</v>
      </c>
      <c r="J4339" s="4" t="str">
        <f t="shared" si="1022"/>
        <v>42.0</v>
      </c>
      <c r="K4339" s="4" t="str">
        <f t="shared" si="1023"/>
        <v>71.0</v>
      </c>
      <c r="L4339" s="4">
        <f t="shared" si="1027"/>
        <v>78</v>
      </c>
      <c r="M4339" s="4">
        <f t="shared" si="1027"/>
        <v>40</v>
      </c>
      <c r="N4339" s="10">
        <f t="shared" si="1025"/>
        <v>0.95</v>
      </c>
      <c r="O4339" s="4">
        <f t="shared" si="1024"/>
        <v>42</v>
      </c>
      <c r="P4339" s="4">
        <f t="shared" si="1024"/>
        <v>71</v>
      </c>
      <c r="Q4339" s="4">
        <f t="shared" si="1026"/>
        <v>29</v>
      </c>
      <c r="R4339" s="11"/>
    </row>
    <row r="4340" spans="1:18" x14ac:dyDescent="0.2">
      <c r="A4340" s="1" t="s">
        <v>4440</v>
      </c>
      <c r="B4340" s="4" t="str">
        <f t="shared" si="1016"/>
        <v>2023-11-18</v>
      </c>
      <c r="C4340" s="3">
        <v>45248</v>
      </c>
      <c r="E4340" s="4" t="str">
        <f t="shared" si="1017"/>
        <v>78.0;41.0;42.0;71.0</v>
      </c>
      <c r="F4340" s="4" t="str">
        <f t="shared" si="1018"/>
        <v>78.0;41.0</v>
      </c>
      <c r="G4340" s="4" t="str">
        <f t="shared" si="1019"/>
        <v>78.0</v>
      </c>
      <c r="H4340" s="4" t="str">
        <f t="shared" si="1020"/>
        <v>41.0</v>
      </c>
      <c r="I4340" s="4" t="str">
        <f t="shared" si="1021"/>
        <v>42.0;71.0</v>
      </c>
      <c r="J4340" s="4" t="str">
        <f t="shared" si="1022"/>
        <v>42.0</v>
      </c>
      <c r="K4340" s="4" t="str">
        <f t="shared" si="1023"/>
        <v>71.0</v>
      </c>
      <c r="L4340" s="4">
        <f t="shared" si="1027"/>
        <v>78</v>
      </c>
      <c r="M4340" s="4">
        <f t="shared" si="1027"/>
        <v>41</v>
      </c>
      <c r="N4340" s="10">
        <f t="shared" si="1025"/>
        <v>0.90243902439024382</v>
      </c>
      <c r="O4340" s="4">
        <f t="shared" si="1024"/>
        <v>42</v>
      </c>
      <c r="P4340" s="4">
        <f t="shared" si="1024"/>
        <v>71</v>
      </c>
      <c r="Q4340" s="4">
        <f t="shared" si="1026"/>
        <v>29</v>
      </c>
      <c r="R4340" s="11"/>
    </row>
    <row r="4341" spans="1:18" x14ac:dyDescent="0.2">
      <c r="A4341" s="1" t="s">
        <v>4441</v>
      </c>
      <c r="B4341" s="4" t="str">
        <f t="shared" si="1016"/>
        <v>2023-11-19</v>
      </c>
      <c r="C4341" s="3">
        <v>45249</v>
      </c>
      <c r="E4341" s="4" t="str">
        <f t="shared" si="1017"/>
        <v>78.0;41.0;41.0;71.0</v>
      </c>
      <c r="F4341" s="4" t="str">
        <f t="shared" si="1018"/>
        <v>78.0;41.0</v>
      </c>
      <c r="G4341" s="4" t="str">
        <f t="shared" si="1019"/>
        <v>78.0</v>
      </c>
      <c r="H4341" s="4" t="str">
        <f t="shared" si="1020"/>
        <v>41.0</v>
      </c>
      <c r="I4341" s="4" t="str">
        <f t="shared" si="1021"/>
        <v>41.0;71.0</v>
      </c>
      <c r="J4341" s="4" t="str">
        <f t="shared" si="1022"/>
        <v>41.0</v>
      </c>
      <c r="K4341" s="4" t="str">
        <f t="shared" si="1023"/>
        <v>71.0</v>
      </c>
      <c r="L4341" s="4">
        <f t="shared" si="1027"/>
        <v>78</v>
      </c>
      <c r="M4341" s="4">
        <f t="shared" si="1027"/>
        <v>41</v>
      </c>
      <c r="N4341" s="10">
        <f t="shared" si="1025"/>
        <v>0.90243902439024382</v>
      </c>
      <c r="O4341" s="4">
        <f t="shared" si="1024"/>
        <v>41</v>
      </c>
      <c r="P4341" s="4">
        <f t="shared" si="1024"/>
        <v>71</v>
      </c>
      <c r="Q4341" s="4">
        <f t="shared" si="1026"/>
        <v>30</v>
      </c>
      <c r="R4341" s="11"/>
    </row>
    <row r="4342" spans="1:18" x14ac:dyDescent="0.2">
      <c r="A4342" s="1" t="s">
        <v>4442</v>
      </c>
      <c r="B4342" s="4" t="str">
        <f t="shared" si="1016"/>
        <v>2023-11-20</v>
      </c>
      <c r="C4342" s="3">
        <v>45250</v>
      </c>
      <c r="E4342" s="4" t="str">
        <f t="shared" si="1017"/>
        <v>78.0;41.0;41.0;72.0</v>
      </c>
      <c r="F4342" s="4" t="str">
        <f t="shared" si="1018"/>
        <v>78.0;41.0</v>
      </c>
      <c r="G4342" s="4" t="str">
        <f t="shared" si="1019"/>
        <v>78.0</v>
      </c>
      <c r="H4342" s="4" t="str">
        <f t="shared" si="1020"/>
        <v>41.0</v>
      </c>
      <c r="I4342" s="4" t="str">
        <f t="shared" si="1021"/>
        <v>41.0;72.0</v>
      </c>
      <c r="J4342" s="4" t="str">
        <f t="shared" si="1022"/>
        <v>41.0</v>
      </c>
      <c r="K4342" s="4" t="str">
        <f t="shared" si="1023"/>
        <v>72.0</v>
      </c>
      <c r="L4342" s="4">
        <f t="shared" si="1027"/>
        <v>78</v>
      </c>
      <c r="M4342" s="4">
        <f t="shared" si="1027"/>
        <v>41</v>
      </c>
      <c r="N4342" s="10">
        <f t="shared" si="1025"/>
        <v>0.90243902439024382</v>
      </c>
      <c r="O4342" s="4">
        <f t="shared" si="1024"/>
        <v>41</v>
      </c>
      <c r="P4342" s="4">
        <f t="shared" si="1024"/>
        <v>72</v>
      </c>
      <c r="Q4342" s="4">
        <f t="shared" si="1026"/>
        <v>31</v>
      </c>
      <c r="R4342" s="11"/>
    </row>
    <row r="4343" spans="1:18" x14ac:dyDescent="0.2">
      <c r="A4343" s="1" t="s">
        <v>4443</v>
      </c>
      <c r="B4343" s="4" t="str">
        <f t="shared" si="1016"/>
        <v>2023-11-21</v>
      </c>
      <c r="C4343" s="3">
        <v>45251</v>
      </c>
      <c r="E4343" s="4" t="str">
        <f t="shared" si="1017"/>
        <v>78.0;42.0;40.0;72.0</v>
      </c>
      <c r="F4343" s="4" t="str">
        <f t="shared" si="1018"/>
        <v>78.0;42.0</v>
      </c>
      <c r="G4343" s="4" t="str">
        <f t="shared" si="1019"/>
        <v>78.0</v>
      </c>
      <c r="H4343" s="4" t="str">
        <f t="shared" si="1020"/>
        <v>42.0</v>
      </c>
      <c r="I4343" s="4" t="str">
        <f t="shared" si="1021"/>
        <v>40.0;72.0</v>
      </c>
      <c r="J4343" s="4" t="str">
        <f t="shared" si="1022"/>
        <v>40.0</v>
      </c>
      <c r="K4343" s="4" t="str">
        <f t="shared" si="1023"/>
        <v>72.0</v>
      </c>
      <c r="L4343" s="4">
        <f t="shared" si="1027"/>
        <v>78</v>
      </c>
      <c r="M4343" s="4">
        <f t="shared" si="1027"/>
        <v>42</v>
      </c>
      <c r="N4343" s="10">
        <f t="shared" si="1025"/>
        <v>0.85714285714285721</v>
      </c>
      <c r="O4343" s="4">
        <f t="shared" si="1024"/>
        <v>40</v>
      </c>
      <c r="P4343" s="4">
        <f t="shared" si="1024"/>
        <v>72</v>
      </c>
      <c r="Q4343" s="4">
        <f t="shared" si="1026"/>
        <v>32</v>
      </c>
      <c r="R4343" s="11"/>
    </row>
    <row r="4344" spans="1:18" x14ac:dyDescent="0.2">
      <c r="A4344" s="1" t="s">
        <v>4444</v>
      </c>
      <c r="B4344" s="4" t="str">
        <f t="shared" si="1016"/>
        <v>2023-11-22</v>
      </c>
      <c r="C4344" s="3">
        <v>45252</v>
      </c>
      <c r="E4344" s="4" t="str">
        <f t="shared" si="1017"/>
        <v>77.0;44.0;40.0;73.0</v>
      </c>
      <c r="F4344" s="4" t="str">
        <f t="shared" si="1018"/>
        <v>77.0;44.0</v>
      </c>
      <c r="G4344" s="4" t="str">
        <f t="shared" si="1019"/>
        <v>77.0</v>
      </c>
      <c r="H4344" s="4" t="str">
        <f t="shared" si="1020"/>
        <v>44.0</v>
      </c>
      <c r="I4344" s="4" t="str">
        <f t="shared" si="1021"/>
        <v>40.0;73.0</v>
      </c>
      <c r="J4344" s="4" t="str">
        <f t="shared" si="1022"/>
        <v>40.0</v>
      </c>
      <c r="K4344" s="4" t="str">
        <f t="shared" si="1023"/>
        <v>73.0</v>
      </c>
      <c r="L4344" s="4">
        <f t="shared" si="1027"/>
        <v>77</v>
      </c>
      <c r="M4344" s="4">
        <f t="shared" si="1027"/>
        <v>44</v>
      </c>
      <c r="N4344" s="10">
        <f t="shared" si="1025"/>
        <v>0.75</v>
      </c>
      <c r="O4344" s="4">
        <f t="shared" si="1024"/>
        <v>40</v>
      </c>
      <c r="P4344" s="4">
        <f t="shared" si="1024"/>
        <v>73</v>
      </c>
      <c r="Q4344" s="4">
        <f t="shared" si="1026"/>
        <v>33</v>
      </c>
      <c r="R4344" s="11"/>
    </row>
    <row r="4345" spans="1:18" x14ac:dyDescent="0.2">
      <c r="A4345" s="1" t="s">
        <v>4445</v>
      </c>
      <c r="B4345" s="4" t="str">
        <f t="shared" si="1016"/>
        <v>2023-11-23</v>
      </c>
      <c r="C4345" s="3">
        <v>45253</v>
      </c>
      <c r="E4345" s="4" t="str">
        <f t="shared" si="1017"/>
        <v>77.0;46.0;40.0;73.0</v>
      </c>
      <c r="F4345" s="4" t="str">
        <f t="shared" si="1018"/>
        <v>77.0;46.0</v>
      </c>
      <c r="G4345" s="4" t="str">
        <f t="shared" si="1019"/>
        <v>77.0</v>
      </c>
      <c r="H4345" s="4" t="str">
        <f t="shared" si="1020"/>
        <v>46.0</v>
      </c>
      <c r="I4345" s="4" t="str">
        <f t="shared" si="1021"/>
        <v>40.0;73.0</v>
      </c>
      <c r="J4345" s="4" t="str">
        <f t="shared" si="1022"/>
        <v>40.0</v>
      </c>
      <c r="K4345" s="4" t="str">
        <f t="shared" si="1023"/>
        <v>73.0</v>
      </c>
      <c r="L4345" s="4">
        <f t="shared" si="1027"/>
        <v>77</v>
      </c>
      <c r="M4345" s="4">
        <f t="shared" si="1027"/>
        <v>46</v>
      </c>
      <c r="N4345" s="10">
        <f t="shared" si="1025"/>
        <v>0.67391304347826098</v>
      </c>
      <c r="O4345" s="4">
        <f t="shared" si="1024"/>
        <v>40</v>
      </c>
      <c r="P4345" s="4">
        <f t="shared" si="1024"/>
        <v>73</v>
      </c>
      <c r="Q4345" s="4">
        <f t="shared" si="1026"/>
        <v>33</v>
      </c>
      <c r="R4345" s="11"/>
    </row>
    <row r="4346" spans="1:18" x14ac:dyDescent="0.2">
      <c r="A4346" s="1" t="s">
        <v>4446</v>
      </c>
      <c r="B4346" s="4" t="str">
        <f t="shared" si="1016"/>
        <v>2023-11-24</v>
      </c>
      <c r="C4346" s="3">
        <v>45254</v>
      </c>
      <c r="E4346" s="4" t="str">
        <f t="shared" si="1017"/>
        <v>77.0;47.0;40.0;73.0</v>
      </c>
      <c r="F4346" s="4" t="str">
        <f t="shared" si="1018"/>
        <v>77.0;47.0</v>
      </c>
      <c r="G4346" s="4" t="str">
        <f t="shared" si="1019"/>
        <v>77.0</v>
      </c>
      <c r="H4346" s="4" t="str">
        <f t="shared" si="1020"/>
        <v>47.0</v>
      </c>
      <c r="I4346" s="4" t="str">
        <f t="shared" si="1021"/>
        <v>40.0;73.0</v>
      </c>
      <c r="J4346" s="4" t="str">
        <f t="shared" si="1022"/>
        <v>40.0</v>
      </c>
      <c r="K4346" s="4" t="str">
        <f t="shared" si="1023"/>
        <v>73.0</v>
      </c>
      <c r="L4346" s="4">
        <f t="shared" si="1027"/>
        <v>77</v>
      </c>
      <c r="M4346" s="4">
        <f t="shared" si="1027"/>
        <v>47</v>
      </c>
      <c r="N4346" s="10">
        <f t="shared" si="1025"/>
        <v>0.63829787234042556</v>
      </c>
      <c r="O4346" s="4">
        <f t="shared" si="1024"/>
        <v>40</v>
      </c>
      <c r="P4346" s="4">
        <f t="shared" si="1024"/>
        <v>73</v>
      </c>
      <c r="Q4346" s="4">
        <f t="shared" si="1026"/>
        <v>33</v>
      </c>
      <c r="R4346" s="11"/>
    </row>
    <row r="4347" spans="1:18" x14ac:dyDescent="0.2">
      <c r="A4347" s="1" t="s">
        <v>4447</v>
      </c>
      <c r="B4347" s="4" t="str">
        <f t="shared" si="1016"/>
        <v>2023-11-25</v>
      </c>
      <c r="C4347" s="3">
        <v>45255</v>
      </c>
      <c r="E4347" s="4" t="str">
        <f t="shared" si="1017"/>
        <v>76.0;47.0;39.0;73.0</v>
      </c>
      <c r="F4347" s="4" t="str">
        <f t="shared" si="1018"/>
        <v>76.0;47.0</v>
      </c>
      <c r="G4347" s="4" t="str">
        <f t="shared" si="1019"/>
        <v>76.0</v>
      </c>
      <c r="H4347" s="4" t="str">
        <f t="shared" si="1020"/>
        <v>47.0</v>
      </c>
      <c r="I4347" s="4" t="str">
        <f t="shared" si="1021"/>
        <v>39.0;73.0</v>
      </c>
      <c r="J4347" s="4" t="str">
        <f t="shared" si="1022"/>
        <v>39.0</v>
      </c>
      <c r="K4347" s="4" t="str">
        <f t="shared" si="1023"/>
        <v>73.0</v>
      </c>
      <c r="L4347" s="4">
        <f t="shared" si="1027"/>
        <v>76</v>
      </c>
      <c r="M4347" s="4">
        <f t="shared" si="1027"/>
        <v>47</v>
      </c>
      <c r="N4347" s="10">
        <f t="shared" si="1025"/>
        <v>0.61702127659574457</v>
      </c>
      <c r="O4347" s="4">
        <f t="shared" si="1024"/>
        <v>39</v>
      </c>
      <c r="P4347" s="4">
        <f t="shared" si="1024"/>
        <v>73</v>
      </c>
      <c r="Q4347" s="4">
        <f t="shared" si="1026"/>
        <v>34</v>
      </c>
      <c r="R4347" s="11"/>
    </row>
    <row r="4348" spans="1:18" x14ac:dyDescent="0.2">
      <c r="A4348" s="1" t="s">
        <v>4448</v>
      </c>
      <c r="B4348" s="4" t="str">
        <f t="shared" si="1016"/>
        <v>2023-11-26</v>
      </c>
      <c r="C4348" s="3">
        <v>45256</v>
      </c>
      <c r="E4348" s="4" t="str">
        <f t="shared" si="1017"/>
        <v>75.0;47.0;39.0;72.0</v>
      </c>
      <c r="F4348" s="4" t="str">
        <f t="shared" si="1018"/>
        <v>75.0;47.0</v>
      </c>
      <c r="G4348" s="4" t="str">
        <f t="shared" si="1019"/>
        <v>75.0</v>
      </c>
      <c r="H4348" s="4" t="str">
        <f t="shared" si="1020"/>
        <v>47.0</v>
      </c>
      <c r="I4348" s="4" t="str">
        <f t="shared" si="1021"/>
        <v>39.0;72.0</v>
      </c>
      <c r="J4348" s="4" t="str">
        <f t="shared" si="1022"/>
        <v>39.0</v>
      </c>
      <c r="K4348" s="4" t="str">
        <f t="shared" si="1023"/>
        <v>72.0</v>
      </c>
      <c r="L4348" s="4">
        <f t="shared" si="1027"/>
        <v>75</v>
      </c>
      <c r="M4348" s="4">
        <f t="shared" si="1027"/>
        <v>47</v>
      </c>
      <c r="N4348" s="10">
        <f t="shared" si="1025"/>
        <v>0.5957446808510638</v>
      </c>
      <c r="O4348" s="4">
        <f t="shared" si="1024"/>
        <v>39</v>
      </c>
      <c r="P4348" s="4">
        <f t="shared" si="1024"/>
        <v>72</v>
      </c>
      <c r="Q4348" s="4">
        <f t="shared" si="1026"/>
        <v>33</v>
      </c>
      <c r="R4348" s="11"/>
    </row>
    <row r="4349" spans="1:18" x14ac:dyDescent="0.2">
      <c r="A4349" s="1" t="s">
        <v>4449</v>
      </c>
      <c r="B4349" s="4" t="str">
        <f t="shared" si="1016"/>
        <v>2023-11-27</v>
      </c>
      <c r="C4349" s="3">
        <v>45257</v>
      </c>
      <c r="E4349" s="4" t="str">
        <f t="shared" si="1017"/>
        <v>75.0;47.0;39.0;73.0</v>
      </c>
      <c r="F4349" s="4" t="str">
        <f t="shared" si="1018"/>
        <v>75.0;47.0</v>
      </c>
      <c r="G4349" s="4" t="str">
        <f t="shared" si="1019"/>
        <v>75.0</v>
      </c>
      <c r="H4349" s="4" t="str">
        <f t="shared" si="1020"/>
        <v>47.0</v>
      </c>
      <c r="I4349" s="4" t="str">
        <f t="shared" si="1021"/>
        <v>39.0;73.0</v>
      </c>
      <c r="J4349" s="4" t="str">
        <f t="shared" si="1022"/>
        <v>39.0</v>
      </c>
      <c r="K4349" s="4" t="str">
        <f t="shared" si="1023"/>
        <v>73.0</v>
      </c>
      <c r="L4349" s="4">
        <f t="shared" si="1027"/>
        <v>75</v>
      </c>
      <c r="M4349" s="4">
        <f t="shared" si="1027"/>
        <v>47</v>
      </c>
      <c r="N4349" s="10">
        <f t="shared" si="1025"/>
        <v>0.5957446808510638</v>
      </c>
      <c r="O4349" s="4">
        <f t="shared" si="1024"/>
        <v>39</v>
      </c>
      <c r="P4349" s="4">
        <f t="shared" si="1024"/>
        <v>73</v>
      </c>
      <c r="Q4349" s="4">
        <f t="shared" si="1026"/>
        <v>34</v>
      </c>
      <c r="R4349" s="11"/>
    </row>
    <row r="4350" spans="1:18" x14ac:dyDescent="0.2">
      <c r="A4350" s="1" t="s">
        <v>4450</v>
      </c>
      <c r="B4350" s="4" t="str">
        <f t="shared" si="1016"/>
        <v>2023-11-28</v>
      </c>
      <c r="C4350" s="3">
        <v>45258</v>
      </c>
      <c r="E4350" s="4" t="str">
        <f t="shared" si="1017"/>
        <v>74.0;47.0;39.0;73.0</v>
      </c>
      <c r="F4350" s="4" t="str">
        <f t="shared" si="1018"/>
        <v>74.0;47.0</v>
      </c>
      <c r="G4350" s="4" t="str">
        <f t="shared" si="1019"/>
        <v>74.0</v>
      </c>
      <c r="H4350" s="4" t="str">
        <f t="shared" si="1020"/>
        <v>47.0</v>
      </c>
      <c r="I4350" s="4" t="str">
        <f t="shared" si="1021"/>
        <v>39.0;73.0</v>
      </c>
      <c r="J4350" s="4" t="str">
        <f t="shared" si="1022"/>
        <v>39.0</v>
      </c>
      <c r="K4350" s="4" t="str">
        <f t="shared" si="1023"/>
        <v>73.0</v>
      </c>
      <c r="L4350" s="4">
        <f t="shared" si="1027"/>
        <v>74</v>
      </c>
      <c r="M4350" s="4">
        <f t="shared" si="1027"/>
        <v>47</v>
      </c>
      <c r="N4350" s="10">
        <f t="shared" si="1025"/>
        <v>0.57446808510638303</v>
      </c>
      <c r="O4350" s="4">
        <f t="shared" si="1024"/>
        <v>39</v>
      </c>
      <c r="P4350" s="4">
        <f t="shared" si="1024"/>
        <v>73</v>
      </c>
      <c r="Q4350" s="4">
        <f t="shared" si="1026"/>
        <v>34</v>
      </c>
      <c r="R4350" s="11"/>
    </row>
    <row r="4351" spans="1:18" x14ac:dyDescent="0.2">
      <c r="A4351" s="1" t="s">
        <v>4451</v>
      </c>
      <c r="B4351" s="4" t="str">
        <f t="shared" si="1016"/>
        <v>2023-11-29</v>
      </c>
      <c r="C4351" s="3">
        <v>45259</v>
      </c>
      <c r="E4351" s="4" t="str">
        <f t="shared" si="1017"/>
        <v>74.0;47.0;39.0;73.0</v>
      </c>
      <c r="F4351" s="4" t="str">
        <f t="shared" si="1018"/>
        <v>74.0;47.0</v>
      </c>
      <c r="G4351" s="4" t="str">
        <f t="shared" si="1019"/>
        <v>74.0</v>
      </c>
      <c r="H4351" s="4" t="str">
        <f t="shared" si="1020"/>
        <v>47.0</v>
      </c>
      <c r="I4351" s="4" t="str">
        <f t="shared" si="1021"/>
        <v>39.0;73.0</v>
      </c>
      <c r="J4351" s="4" t="str">
        <f t="shared" si="1022"/>
        <v>39.0</v>
      </c>
      <c r="K4351" s="4" t="str">
        <f t="shared" si="1023"/>
        <v>73.0</v>
      </c>
      <c r="L4351" s="4">
        <f t="shared" si="1027"/>
        <v>74</v>
      </c>
      <c r="M4351" s="4">
        <f t="shared" si="1027"/>
        <v>47</v>
      </c>
      <c r="N4351" s="10">
        <f t="shared" si="1025"/>
        <v>0.57446808510638303</v>
      </c>
      <c r="O4351" s="4">
        <f t="shared" si="1024"/>
        <v>39</v>
      </c>
      <c r="P4351" s="4">
        <f t="shared" si="1024"/>
        <v>73</v>
      </c>
      <c r="Q4351" s="4">
        <f t="shared" si="1026"/>
        <v>34</v>
      </c>
      <c r="R4351" s="11"/>
    </row>
    <row r="4352" spans="1:18" x14ac:dyDescent="0.2">
      <c r="A4352" s="1" t="s">
        <v>4452</v>
      </c>
      <c r="B4352" s="4" t="str">
        <f t="shared" si="1016"/>
        <v>2023-11-30</v>
      </c>
      <c r="C4352" s="3">
        <v>45260</v>
      </c>
      <c r="E4352" s="4" t="str">
        <f t="shared" si="1017"/>
        <v>75.0;47.0;38.0;74.0</v>
      </c>
      <c r="F4352" s="4" t="str">
        <f t="shared" si="1018"/>
        <v>75.0;47.0</v>
      </c>
      <c r="G4352" s="4" t="str">
        <f t="shared" si="1019"/>
        <v>75.0</v>
      </c>
      <c r="H4352" s="4" t="str">
        <f t="shared" si="1020"/>
        <v>47.0</v>
      </c>
      <c r="I4352" s="4" t="str">
        <f t="shared" si="1021"/>
        <v>38.0;74.0</v>
      </c>
      <c r="J4352" s="4" t="str">
        <f t="shared" si="1022"/>
        <v>38.0</v>
      </c>
      <c r="K4352" s="4" t="str">
        <f t="shared" si="1023"/>
        <v>74.0</v>
      </c>
      <c r="L4352" s="4">
        <f t="shared" si="1027"/>
        <v>75</v>
      </c>
      <c r="M4352" s="4">
        <f t="shared" si="1027"/>
        <v>47</v>
      </c>
      <c r="N4352" s="10">
        <f t="shared" si="1025"/>
        <v>0.5957446808510638</v>
      </c>
      <c r="O4352" s="4">
        <f t="shared" si="1024"/>
        <v>38</v>
      </c>
      <c r="P4352" s="4">
        <f t="shared" si="1024"/>
        <v>74</v>
      </c>
      <c r="Q4352" s="4">
        <f t="shared" si="1026"/>
        <v>36</v>
      </c>
      <c r="R4352" s="11"/>
    </row>
    <row r="4353" spans="1:18" x14ac:dyDescent="0.2">
      <c r="A4353" s="1" t="s">
        <v>4453</v>
      </c>
      <c r="B4353" s="4" t="str">
        <f t="shared" si="1016"/>
        <v>2023-12-01</v>
      </c>
      <c r="C4353" s="3">
        <v>45261</v>
      </c>
      <c r="E4353" s="4" t="str">
        <f t="shared" si="1017"/>
        <v>76.0;47.0;38.0;74.0</v>
      </c>
      <c r="F4353" s="4" t="str">
        <f t="shared" si="1018"/>
        <v>76.0;47.0</v>
      </c>
      <c r="G4353" s="4" t="str">
        <f t="shared" si="1019"/>
        <v>76.0</v>
      </c>
      <c r="H4353" s="4" t="str">
        <f t="shared" si="1020"/>
        <v>47.0</v>
      </c>
      <c r="I4353" s="4" t="str">
        <f t="shared" si="1021"/>
        <v>38.0;74.0</v>
      </c>
      <c r="J4353" s="4" t="str">
        <f t="shared" si="1022"/>
        <v>38.0</v>
      </c>
      <c r="K4353" s="4" t="str">
        <f t="shared" si="1023"/>
        <v>74.0</v>
      </c>
      <c r="L4353" s="4">
        <f t="shared" si="1027"/>
        <v>76</v>
      </c>
      <c r="M4353" s="4">
        <f t="shared" si="1027"/>
        <v>47</v>
      </c>
      <c r="N4353" s="10">
        <f t="shared" si="1025"/>
        <v>0.61702127659574457</v>
      </c>
      <c r="O4353" s="4">
        <f t="shared" si="1024"/>
        <v>38</v>
      </c>
      <c r="P4353" s="4">
        <f t="shared" si="1024"/>
        <v>74</v>
      </c>
      <c r="Q4353" s="4">
        <f t="shared" si="1026"/>
        <v>36</v>
      </c>
      <c r="R4353" s="11"/>
    </row>
    <row r="4354" spans="1:18" x14ac:dyDescent="0.2">
      <c r="A4354" s="1" t="s">
        <v>4454</v>
      </c>
      <c r="B4354" s="4" t="str">
        <f t="shared" si="1016"/>
        <v>2023-12-02</v>
      </c>
      <c r="C4354" s="3">
        <v>45262</v>
      </c>
      <c r="E4354" s="4" t="str">
        <f t="shared" si="1017"/>
        <v>75.0;47.0;38.0;74.0</v>
      </c>
      <c r="F4354" s="4" t="str">
        <f t="shared" si="1018"/>
        <v>75.0;47.0</v>
      </c>
      <c r="G4354" s="4" t="str">
        <f t="shared" si="1019"/>
        <v>75.0</v>
      </c>
      <c r="H4354" s="4" t="str">
        <f t="shared" si="1020"/>
        <v>47.0</v>
      </c>
      <c r="I4354" s="4" t="str">
        <f t="shared" si="1021"/>
        <v>38.0;74.0</v>
      </c>
      <c r="J4354" s="4" t="str">
        <f t="shared" si="1022"/>
        <v>38.0</v>
      </c>
      <c r="K4354" s="4" t="str">
        <f t="shared" si="1023"/>
        <v>74.0</v>
      </c>
      <c r="L4354" s="4">
        <f t="shared" si="1027"/>
        <v>75</v>
      </c>
      <c r="M4354" s="4">
        <f t="shared" si="1027"/>
        <v>47</v>
      </c>
      <c r="N4354" s="10">
        <f t="shared" si="1025"/>
        <v>0.5957446808510638</v>
      </c>
      <c r="O4354" s="4">
        <f t="shared" si="1024"/>
        <v>38</v>
      </c>
      <c r="P4354" s="4">
        <f t="shared" si="1024"/>
        <v>74</v>
      </c>
      <c r="Q4354" s="4">
        <f t="shared" si="1026"/>
        <v>36</v>
      </c>
      <c r="R4354" s="11"/>
    </row>
    <row r="4355" spans="1:18" x14ac:dyDescent="0.2">
      <c r="A4355" s="1" t="s">
        <v>4455</v>
      </c>
      <c r="B4355" s="4" t="str">
        <f t="shared" si="1016"/>
        <v>2023-12-03</v>
      </c>
      <c r="C4355" s="3">
        <v>45263</v>
      </c>
      <c r="E4355" s="4" t="str">
        <f t="shared" si="1017"/>
        <v>75.0;47.0;38.0;74.0</v>
      </c>
      <c r="F4355" s="4" t="str">
        <f t="shared" si="1018"/>
        <v>75.0;47.0</v>
      </c>
      <c r="G4355" s="4" t="str">
        <f t="shared" si="1019"/>
        <v>75.0</v>
      </c>
      <c r="H4355" s="4" t="str">
        <f t="shared" si="1020"/>
        <v>47.0</v>
      </c>
      <c r="I4355" s="4" t="str">
        <f t="shared" si="1021"/>
        <v>38.0;74.0</v>
      </c>
      <c r="J4355" s="4" t="str">
        <f t="shared" si="1022"/>
        <v>38.0</v>
      </c>
      <c r="K4355" s="4" t="str">
        <f t="shared" si="1023"/>
        <v>74.0</v>
      </c>
      <c r="L4355" s="4">
        <f t="shared" si="1027"/>
        <v>75</v>
      </c>
      <c r="M4355" s="4">
        <f t="shared" si="1027"/>
        <v>47</v>
      </c>
      <c r="N4355" s="10">
        <f t="shared" si="1025"/>
        <v>0.5957446808510638</v>
      </c>
      <c r="O4355" s="4">
        <f t="shared" si="1024"/>
        <v>38</v>
      </c>
      <c r="P4355" s="4">
        <f t="shared" si="1024"/>
        <v>74</v>
      </c>
      <c r="Q4355" s="4">
        <f t="shared" si="1026"/>
        <v>36</v>
      </c>
      <c r="R4355" s="11"/>
    </row>
    <row r="4356" spans="1:18" x14ac:dyDescent="0.2">
      <c r="A4356" s="1" t="s">
        <v>4456</v>
      </c>
      <c r="B4356" s="4" t="str">
        <f t="shared" ref="B4356:B4419" si="1028">LEFT(A4356,10)</f>
        <v>2023-12-04</v>
      </c>
      <c r="C4356" s="3">
        <v>45264</v>
      </c>
      <c r="E4356" s="4" t="str">
        <f t="shared" ref="E4356:E4419" si="1029">RIGHT(A4356,19)</f>
        <v>76.0;46.0;38.0;74.0</v>
      </c>
      <c r="F4356" s="4" t="str">
        <f t="shared" ref="F4356:F4419" si="1030">LEFT(E4356,9)</f>
        <v>76.0;46.0</v>
      </c>
      <c r="G4356" s="4" t="str">
        <f t="shared" ref="G4356:G4419" si="1031">LEFT(F4356,4)</f>
        <v>76.0</v>
      </c>
      <c r="H4356" s="4" t="str">
        <f t="shared" ref="H4356:H4419" si="1032">RIGHT(F4356,4)</f>
        <v>46.0</v>
      </c>
      <c r="I4356" s="4" t="str">
        <f t="shared" ref="I4356:I4419" si="1033">RIGHT(E4356,9)</f>
        <v>38.0;74.0</v>
      </c>
      <c r="J4356" s="4" t="str">
        <f t="shared" ref="J4356:J4419" si="1034">LEFT(I4356,4)</f>
        <v>38.0</v>
      </c>
      <c r="K4356" s="4" t="str">
        <f t="shared" ref="K4356:K4419" si="1035">RIGHT(I4356,4)</f>
        <v>74.0</v>
      </c>
      <c r="L4356" s="4">
        <f t="shared" si="1027"/>
        <v>76</v>
      </c>
      <c r="M4356" s="4">
        <f t="shared" si="1027"/>
        <v>46</v>
      </c>
      <c r="N4356" s="10">
        <f t="shared" si="1025"/>
        <v>0.65217391304347827</v>
      </c>
      <c r="O4356" s="4">
        <f t="shared" ref="O4356:P4419" si="1036">VALUE(J4356)</f>
        <v>38</v>
      </c>
      <c r="P4356" s="4">
        <f t="shared" si="1036"/>
        <v>74</v>
      </c>
      <c r="Q4356" s="4">
        <f t="shared" si="1026"/>
        <v>36</v>
      </c>
      <c r="R4356" s="11"/>
    </row>
    <row r="4357" spans="1:18" x14ac:dyDescent="0.2">
      <c r="A4357" s="1" t="s">
        <v>4457</v>
      </c>
      <c r="B4357" s="4" t="str">
        <f t="shared" si="1028"/>
        <v>2023-12-05</v>
      </c>
      <c r="C4357" s="3">
        <v>45265</v>
      </c>
      <c r="E4357" s="4" t="str">
        <f t="shared" si="1029"/>
        <v>75.0;46.0;38.0;74.0</v>
      </c>
      <c r="F4357" s="4" t="str">
        <f t="shared" si="1030"/>
        <v>75.0;46.0</v>
      </c>
      <c r="G4357" s="4" t="str">
        <f t="shared" si="1031"/>
        <v>75.0</v>
      </c>
      <c r="H4357" s="4" t="str">
        <f t="shared" si="1032"/>
        <v>46.0</v>
      </c>
      <c r="I4357" s="4" t="str">
        <f t="shared" si="1033"/>
        <v>38.0;74.0</v>
      </c>
      <c r="J4357" s="4" t="str">
        <f t="shared" si="1034"/>
        <v>38.0</v>
      </c>
      <c r="K4357" s="4" t="str">
        <f t="shared" si="1035"/>
        <v>74.0</v>
      </c>
      <c r="L4357" s="4">
        <f t="shared" si="1027"/>
        <v>75</v>
      </c>
      <c r="M4357" s="4">
        <f t="shared" si="1027"/>
        <v>46</v>
      </c>
      <c r="N4357" s="10">
        <f t="shared" ref="N4357:N4420" si="1037">L4357/M4357-1</f>
        <v>0.63043478260869557</v>
      </c>
      <c r="O4357" s="4">
        <f t="shared" si="1036"/>
        <v>38</v>
      </c>
      <c r="P4357" s="4">
        <f t="shared" si="1036"/>
        <v>74</v>
      </c>
      <c r="Q4357" s="4">
        <f t="shared" ref="Q4357:Q4420" si="1038">P4357-O4357</f>
        <v>36</v>
      </c>
      <c r="R4357" s="11"/>
    </row>
    <row r="4358" spans="1:18" x14ac:dyDescent="0.2">
      <c r="A4358" s="1" t="s">
        <v>4458</v>
      </c>
      <c r="B4358" s="4" t="str">
        <f t="shared" si="1028"/>
        <v>2023-12-06</v>
      </c>
      <c r="C4358" s="3">
        <v>45266</v>
      </c>
      <c r="E4358" s="4" t="str">
        <f t="shared" si="1029"/>
        <v>74.0;46.0;38.0;74.0</v>
      </c>
      <c r="F4358" s="4" t="str">
        <f t="shared" si="1030"/>
        <v>74.0;46.0</v>
      </c>
      <c r="G4358" s="4" t="str">
        <f t="shared" si="1031"/>
        <v>74.0</v>
      </c>
      <c r="H4358" s="4" t="str">
        <f t="shared" si="1032"/>
        <v>46.0</v>
      </c>
      <c r="I4358" s="4" t="str">
        <f t="shared" si="1033"/>
        <v>38.0;74.0</v>
      </c>
      <c r="J4358" s="4" t="str">
        <f t="shared" si="1034"/>
        <v>38.0</v>
      </c>
      <c r="K4358" s="4" t="str">
        <f t="shared" si="1035"/>
        <v>74.0</v>
      </c>
      <c r="L4358" s="4">
        <f t="shared" si="1027"/>
        <v>74</v>
      </c>
      <c r="M4358" s="4">
        <f t="shared" si="1027"/>
        <v>46</v>
      </c>
      <c r="N4358" s="10">
        <f t="shared" si="1037"/>
        <v>0.60869565217391308</v>
      </c>
      <c r="O4358" s="4">
        <f t="shared" si="1036"/>
        <v>38</v>
      </c>
      <c r="P4358" s="4">
        <f t="shared" si="1036"/>
        <v>74</v>
      </c>
      <c r="Q4358" s="4">
        <f t="shared" si="1038"/>
        <v>36</v>
      </c>
      <c r="R4358" s="11"/>
    </row>
    <row r="4359" spans="1:18" x14ac:dyDescent="0.2">
      <c r="A4359" s="1" t="s">
        <v>4459</v>
      </c>
      <c r="B4359" s="4" t="str">
        <f t="shared" si="1028"/>
        <v>2023-12-07</v>
      </c>
      <c r="C4359" s="3">
        <v>45267</v>
      </c>
      <c r="E4359" s="4" t="str">
        <f t="shared" si="1029"/>
        <v>74.0;46.0;38.0;74.0</v>
      </c>
      <c r="F4359" s="4" t="str">
        <f t="shared" si="1030"/>
        <v>74.0;46.0</v>
      </c>
      <c r="G4359" s="4" t="str">
        <f t="shared" si="1031"/>
        <v>74.0</v>
      </c>
      <c r="H4359" s="4" t="str">
        <f t="shared" si="1032"/>
        <v>46.0</v>
      </c>
      <c r="I4359" s="4" t="str">
        <f t="shared" si="1033"/>
        <v>38.0;74.0</v>
      </c>
      <c r="J4359" s="4" t="str">
        <f t="shared" si="1034"/>
        <v>38.0</v>
      </c>
      <c r="K4359" s="4" t="str">
        <f t="shared" si="1035"/>
        <v>74.0</v>
      </c>
      <c r="L4359" s="4">
        <f t="shared" si="1027"/>
        <v>74</v>
      </c>
      <c r="M4359" s="4">
        <f t="shared" si="1027"/>
        <v>46</v>
      </c>
      <c r="N4359" s="10">
        <f t="shared" si="1037"/>
        <v>0.60869565217391308</v>
      </c>
      <c r="O4359" s="4">
        <f t="shared" si="1036"/>
        <v>38</v>
      </c>
      <c r="P4359" s="4">
        <f t="shared" si="1036"/>
        <v>74</v>
      </c>
      <c r="Q4359" s="4">
        <f t="shared" si="1038"/>
        <v>36</v>
      </c>
      <c r="R4359" s="11"/>
    </row>
    <row r="4360" spans="1:18" x14ac:dyDescent="0.2">
      <c r="A4360" s="1" t="s">
        <v>4460</v>
      </c>
      <c r="B4360" s="4" t="str">
        <f t="shared" si="1028"/>
        <v>2023-12-08</v>
      </c>
      <c r="C4360" s="3">
        <v>45268</v>
      </c>
      <c r="E4360" s="4" t="str">
        <f t="shared" si="1029"/>
        <v>75.0;46.0;39.0;73.0</v>
      </c>
      <c r="F4360" s="4" t="str">
        <f t="shared" si="1030"/>
        <v>75.0;46.0</v>
      </c>
      <c r="G4360" s="4" t="str">
        <f t="shared" si="1031"/>
        <v>75.0</v>
      </c>
      <c r="H4360" s="4" t="str">
        <f t="shared" si="1032"/>
        <v>46.0</v>
      </c>
      <c r="I4360" s="4" t="str">
        <f t="shared" si="1033"/>
        <v>39.0;73.0</v>
      </c>
      <c r="J4360" s="4" t="str">
        <f t="shared" si="1034"/>
        <v>39.0</v>
      </c>
      <c r="K4360" s="4" t="str">
        <f t="shared" si="1035"/>
        <v>73.0</v>
      </c>
      <c r="L4360" s="4">
        <f t="shared" si="1027"/>
        <v>75</v>
      </c>
      <c r="M4360" s="4">
        <f t="shared" si="1027"/>
        <v>46</v>
      </c>
      <c r="N4360" s="10">
        <f t="shared" si="1037"/>
        <v>0.63043478260869557</v>
      </c>
      <c r="O4360" s="4">
        <f t="shared" si="1036"/>
        <v>39</v>
      </c>
      <c r="P4360" s="4">
        <f t="shared" si="1036"/>
        <v>73</v>
      </c>
      <c r="Q4360" s="4">
        <f t="shared" si="1038"/>
        <v>34</v>
      </c>
      <c r="R4360" s="11"/>
    </row>
    <row r="4361" spans="1:18" x14ac:dyDescent="0.2">
      <c r="A4361" s="1" t="s">
        <v>4461</v>
      </c>
      <c r="B4361" s="4" t="str">
        <f t="shared" si="1028"/>
        <v>2023-12-09</v>
      </c>
      <c r="C4361" s="3">
        <v>45269</v>
      </c>
      <c r="E4361" s="4" t="str">
        <f t="shared" si="1029"/>
        <v>76.0;47.0;39.0;73.0</v>
      </c>
      <c r="F4361" s="4" t="str">
        <f t="shared" si="1030"/>
        <v>76.0;47.0</v>
      </c>
      <c r="G4361" s="4" t="str">
        <f t="shared" si="1031"/>
        <v>76.0</v>
      </c>
      <c r="H4361" s="4" t="str">
        <f t="shared" si="1032"/>
        <v>47.0</v>
      </c>
      <c r="I4361" s="4" t="str">
        <f t="shared" si="1033"/>
        <v>39.0;73.0</v>
      </c>
      <c r="J4361" s="4" t="str">
        <f t="shared" si="1034"/>
        <v>39.0</v>
      </c>
      <c r="K4361" s="4" t="str">
        <f t="shared" si="1035"/>
        <v>73.0</v>
      </c>
      <c r="L4361" s="4">
        <f t="shared" si="1027"/>
        <v>76</v>
      </c>
      <c r="M4361" s="4">
        <f t="shared" si="1027"/>
        <v>47</v>
      </c>
      <c r="N4361" s="10">
        <f t="shared" si="1037"/>
        <v>0.61702127659574457</v>
      </c>
      <c r="O4361" s="4">
        <f t="shared" si="1036"/>
        <v>39</v>
      </c>
      <c r="P4361" s="4">
        <f t="shared" si="1036"/>
        <v>73</v>
      </c>
      <c r="Q4361" s="4">
        <f t="shared" si="1038"/>
        <v>34</v>
      </c>
      <c r="R4361" s="11"/>
    </row>
    <row r="4362" spans="1:18" x14ac:dyDescent="0.2">
      <c r="A4362" s="1" t="s">
        <v>4462</v>
      </c>
      <c r="B4362" s="4" t="str">
        <f t="shared" si="1028"/>
        <v>2023-12-10</v>
      </c>
      <c r="C4362" s="3">
        <v>45270</v>
      </c>
      <c r="E4362" s="4" t="str">
        <f t="shared" si="1029"/>
        <v>77.0;48.0;39.0;73.0</v>
      </c>
      <c r="F4362" s="4" t="str">
        <f t="shared" si="1030"/>
        <v>77.0;48.0</v>
      </c>
      <c r="G4362" s="4" t="str">
        <f t="shared" si="1031"/>
        <v>77.0</v>
      </c>
      <c r="H4362" s="4" t="str">
        <f t="shared" si="1032"/>
        <v>48.0</v>
      </c>
      <c r="I4362" s="4" t="str">
        <f t="shared" si="1033"/>
        <v>39.0;73.0</v>
      </c>
      <c r="J4362" s="4" t="str">
        <f t="shared" si="1034"/>
        <v>39.0</v>
      </c>
      <c r="K4362" s="4" t="str">
        <f t="shared" si="1035"/>
        <v>73.0</v>
      </c>
      <c r="L4362" s="4">
        <f t="shared" si="1027"/>
        <v>77</v>
      </c>
      <c r="M4362" s="4">
        <f t="shared" si="1027"/>
        <v>48</v>
      </c>
      <c r="N4362" s="10">
        <f t="shared" si="1037"/>
        <v>0.60416666666666674</v>
      </c>
      <c r="O4362" s="4">
        <f t="shared" si="1036"/>
        <v>39</v>
      </c>
      <c r="P4362" s="4">
        <f t="shared" si="1036"/>
        <v>73</v>
      </c>
      <c r="Q4362" s="4">
        <f t="shared" si="1038"/>
        <v>34</v>
      </c>
      <c r="R4362" s="11"/>
    </row>
    <row r="4363" spans="1:18" x14ac:dyDescent="0.2">
      <c r="A4363" s="1" t="s">
        <v>4463</v>
      </c>
      <c r="B4363" s="4" t="str">
        <f t="shared" si="1028"/>
        <v>2023-12-11</v>
      </c>
      <c r="C4363" s="3">
        <v>45271</v>
      </c>
      <c r="E4363" s="4" t="str">
        <f t="shared" si="1029"/>
        <v>76.0;49.0;38.0;72.0</v>
      </c>
      <c r="F4363" s="4" t="str">
        <f t="shared" si="1030"/>
        <v>76.0;49.0</v>
      </c>
      <c r="G4363" s="4" t="str">
        <f t="shared" si="1031"/>
        <v>76.0</v>
      </c>
      <c r="H4363" s="4" t="str">
        <f t="shared" si="1032"/>
        <v>49.0</v>
      </c>
      <c r="I4363" s="4" t="str">
        <f t="shared" si="1033"/>
        <v>38.0;72.0</v>
      </c>
      <c r="J4363" s="4" t="str">
        <f t="shared" si="1034"/>
        <v>38.0</v>
      </c>
      <c r="K4363" s="4" t="str">
        <f t="shared" si="1035"/>
        <v>72.0</v>
      </c>
      <c r="L4363" s="4">
        <f t="shared" si="1027"/>
        <v>76</v>
      </c>
      <c r="M4363" s="4">
        <f t="shared" si="1027"/>
        <v>49</v>
      </c>
      <c r="N4363" s="10">
        <f t="shared" si="1037"/>
        <v>0.55102040816326525</v>
      </c>
      <c r="O4363" s="4">
        <f t="shared" si="1036"/>
        <v>38</v>
      </c>
      <c r="P4363" s="4">
        <f t="shared" si="1036"/>
        <v>72</v>
      </c>
      <c r="Q4363" s="4">
        <f t="shared" si="1038"/>
        <v>34</v>
      </c>
      <c r="R4363" s="11"/>
    </row>
    <row r="4364" spans="1:18" x14ac:dyDescent="0.2">
      <c r="A4364" s="1" t="s">
        <v>4464</v>
      </c>
      <c r="B4364" s="4" t="str">
        <f t="shared" si="1028"/>
        <v>2023-12-12</v>
      </c>
      <c r="C4364" s="3">
        <v>45272</v>
      </c>
      <c r="E4364" s="4" t="str">
        <f t="shared" si="1029"/>
        <v>77.0;52.0;38.0;72.0</v>
      </c>
      <c r="F4364" s="4" t="str">
        <f t="shared" si="1030"/>
        <v>77.0;52.0</v>
      </c>
      <c r="G4364" s="4" t="str">
        <f t="shared" si="1031"/>
        <v>77.0</v>
      </c>
      <c r="H4364" s="4" t="str">
        <f t="shared" si="1032"/>
        <v>52.0</v>
      </c>
      <c r="I4364" s="4" t="str">
        <f t="shared" si="1033"/>
        <v>38.0;72.0</v>
      </c>
      <c r="J4364" s="4" t="str">
        <f t="shared" si="1034"/>
        <v>38.0</v>
      </c>
      <c r="K4364" s="4" t="str">
        <f t="shared" si="1035"/>
        <v>72.0</v>
      </c>
      <c r="L4364" s="4">
        <f t="shared" si="1027"/>
        <v>77</v>
      </c>
      <c r="M4364" s="4">
        <f t="shared" si="1027"/>
        <v>52</v>
      </c>
      <c r="N4364" s="10">
        <f t="shared" si="1037"/>
        <v>0.48076923076923084</v>
      </c>
      <c r="O4364" s="4">
        <f t="shared" si="1036"/>
        <v>38</v>
      </c>
      <c r="P4364" s="4">
        <f t="shared" si="1036"/>
        <v>72</v>
      </c>
      <c r="Q4364" s="4">
        <f t="shared" si="1038"/>
        <v>34</v>
      </c>
      <c r="R4364" s="11"/>
    </row>
    <row r="4365" spans="1:18" x14ac:dyDescent="0.2">
      <c r="A4365" s="1" t="s">
        <v>4465</v>
      </c>
      <c r="B4365" s="4" t="str">
        <f t="shared" si="1028"/>
        <v>2023-12-13</v>
      </c>
      <c r="C4365" s="3">
        <v>45273</v>
      </c>
      <c r="E4365" s="4" t="str">
        <f t="shared" si="1029"/>
        <v>79.0;55.0;38.0;72.0</v>
      </c>
      <c r="F4365" s="4" t="str">
        <f t="shared" si="1030"/>
        <v>79.0;55.0</v>
      </c>
      <c r="G4365" s="4" t="str">
        <f t="shared" si="1031"/>
        <v>79.0</v>
      </c>
      <c r="H4365" s="4" t="str">
        <f t="shared" si="1032"/>
        <v>55.0</v>
      </c>
      <c r="I4365" s="4" t="str">
        <f t="shared" si="1033"/>
        <v>38.0;72.0</v>
      </c>
      <c r="J4365" s="4" t="str">
        <f t="shared" si="1034"/>
        <v>38.0</v>
      </c>
      <c r="K4365" s="4" t="str">
        <f t="shared" si="1035"/>
        <v>72.0</v>
      </c>
      <c r="L4365" s="4">
        <f t="shared" si="1027"/>
        <v>79</v>
      </c>
      <c r="M4365" s="4">
        <f t="shared" si="1027"/>
        <v>55</v>
      </c>
      <c r="N4365" s="10">
        <f t="shared" si="1037"/>
        <v>0.43636363636363629</v>
      </c>
      <c r="O4365" s="4">
        <f t="shared" si="1036"/>
        <v>38</v>
      </c>
      <c r="P4365" s="4">
        <f t="shared" si="1036"/>
        <v>72</v>
      </c>
      <c r="Q4365" s="4">
        <f t="shared" si="1038"/>
        <v>34</v>
      </c>
      <c r="R4365" s="11"/>
    </row>
    <row r="4366" spans="1:18" x14ac:dyDescent="0.2">
      <c r="A4366" s="1" t="s">
        <v>4466</v>
      </c>
      <c r="B4366" s="4" t="str">
        <f t="shared" si="1028"/>
        <v>2023-12-14</v>
      </c>
      <c r="C4366" s="3">
        <v>45274</v>
      </c>
      <c r="E4366" s="4" t="str">
        <f t="shared" si="1029"/>
        <v>79.0;57.0;37.0;72.0</v>
      </c>
      <c r="F4366" s="4" t="str">
        <f t="shared" si="1030"/>
        <v>79.0;57.0</v>
      </c>
      <c r="G4366" s="4" t="str">
        <f t="shared" si="1031"/>
        <v>79.0</v>
      </c>
      <c r="H4366" s="4" t="str">
        <f t="shared" si="1032"/>
        <v>57.0</v>
      </c>
      <c r="I4366" s="4" t="str">
        <f t="shared" si="1033"/>
        <v>37.0;72.0</v>
      </c>
      <c r="J4366" s="4" t="str">
        <f t="shared" si="1034"/>
        <v>37.0</v>
      </c>
      <c r="K4366" s="4" t="str">
        <f t="shared" si="1035"/>
        <v>72.0</v>
      </c>
      <c r="L4366" s="4">
        <f t="shared" si="1027"/>
        <v>79</v>
      </c>
      <c r="M4366" s="4">
        <f t="shared" si="1027"/>
        <v>57</v>
      </c>
      <c r="N4366" s="10">
        <f t="shared" si="1037"/>
        <v>0.38596491228070184</v>
      </c>
      <c r="O4366" s="4">
        <f t="shared" si="1036"/>
        <v>37</v>
      </c>
      <c r="P4366" s="4">
        <f t="shared" si="1036"/>
        <v>72</v>
      </c>
      <c r="Q4366" s="4">
        <f t="shared" si="1038"/>
        <v>35</v>
      </c>
      <c r="R4366" s="11"/>
    </row>
    <row r="4367" spans="1:18" x14ac:dyDescent="0.2">
      <c r="A4367" s="1" t="s">
        <v>4467</v>
      </c>
      <c r="B4367" s="4" t="str">
        <f t="shared" si="1028"/>
        <v>2023-12-15</v>
      </c>
      <c r="C4367" s="3">
        <v>45275</v>
      </c>
      <c r="E4367" s="4" t="str">
        <f t="shared" si="1029"/>
        <v>79.0;59.0;36.0;72.0</v>
      </c>
      <c r="F4367" s="4" t="str">
        <f t="shared" si="1030"/>
        <v>79.0;59.0</v>
      </c>
      <c r="G4367" s="4" t="str">
        <f t="shared" si="1031"/>
        <v>79.0</v>
      </c>
      <c r="H4367" s="4" t="str">
        <f t="shared" si="1032"/>
        <v>59.0</v>
      </c>
      <c r="I4367" s="4" t="str">
        <f t="shared" si="1033"/>
        <v>36.0;72.0</v>
      </c>
      <c r="J4367" s="4" t="str">
        <f t="shared" si="1034"/>
        <v>36.0</v>
      </c>
      <c r="K4367" s="4" t="str">
        <f t="shared" si="1035"/>
        <v>72.0</v>
      </c>
      <c r="L4367" s="4">
        <f t="shared" si="1027"/>
        <v>79</v>
      </c>
      <c r="M4367" s="4">
        <f t="shared" si="1027"/>
        <v>59</v>
      </c>
      <c r="N4367" s="10">
        <f t="shared" si="1037"/>
        <v>0.33898305084745761</v>
      </c>
      <c r="O4367" s="4">
        <f t="shared" si="1036"/>
        <v>36</v>
      </c>
      <c r="P4367" s="4">
        <f t="shared" si="1036"/>
        <v>72</v>
      </c>
      <c r="Q4367" s="4">
        <f t="shared" si="1038"/>
        <v>36</v>
      </c>
      <c r="R4367" s="11"/>
    </row>
    <row r="4368" spans="1:18" x14ac:dyDescent="0.2">
      <c r="A4368" s="1" t="s">
        <v>4468</v>
      </c>
      <c r="B4368" s="4" t="str">
        <f t="shared" si="1028"/>
        <v>2023-12-16</v>
      </c>
      <c r="C4368" s="3">
        <v>45276</v>
      </c>
      <c r="E4368" s="4" t="str">
        <f t="shared" si="1029"/>
        <v>79.0;60.0;36.0;72.0</v>
      </c>
      <c r="F4368" s="4" t="str">
        <f t="shared" si="1030"/>
        <v>79.0;60.0</v>
      </c>
      <c r="G4368" s="4" t="str">
        <f t="shared" si="1031"/>
        <v>79.0</v>
      </c>
      <c r="H4368" s="4" t="str">
        <f t="shared" si="1032"/>
        <v>60.0</v>
      </c>
      <c r="I4368" s="4" t="str">
        <f t="shared" si="1033"/>
        <v>36.0;72.0</v>
      </c>
      <c r="J4368" s="4" t="str">
        <f t="shared" si="1034"/>
        <v>36.0</v>
      </c>
      <c r="K4368" s="4" t="str">
        <f t="shared" si="1035"/>
        <v>72.0</v>
      </c>
      <c r="L4368" s="4">
        <f t="shared" si="1027"/>
        <v>79</v>
      </c>
      <c r="M4368" s="4">
        <f t="shared" si="1027"/>
        <v>60</v>
      </c>
      <c r="N4368" s="10">
        <f t="shared" si="1037"/>
        <v>0.31666666666666665</v>
      </c>
      <c r="O4368" s="4">
        <f t="shared" si="1036"/>
        <v>36</v>
      </c>
      <c r="P4368" s="4">
        <f t="shared" si="1036"/>
        <v>72</v>
      </c>
      <c r="Q4368" s="4">
        <f t="shared" si="1038"/>
        <v>36</v>
      </c>
      <c r="R4368" s="11"/>
    </row>
    <row r="4369" spans="1:18" x14ac:dyDescent="0.2">
      <c r="A4369" s="1" t="s">
        <v>4469</v>
      </c>
      <c r="B4369" s="4" t="str">
        <f t="shared" si="1028"/>
        <v>2023-12-17</v>
      </c>
      <c r="C4369" s="3">
        <v>45277</v>
      </c>
      <c r="E4369" s="4" t="str">
        <f t="shared" si="1029"/>
        <v>79.0;60.0;35.0;72.0</v>
      </c>
      <c r="F4369" s="4" t="str">
        <f t="shared" si="1030"/>
        <v>79.0;60.0</v>
      </c>
      <c r="G4369" s="4" t="str">
        <f t="shared" si="1031"/>
        <v>79.0</v>
      </c>
      <c r="H4369" s="4" t="str">
        <f t="shared" si="1032"/>
        <v>60.0</v>
      </c>
      <c r="I4369" s="4" t="str">
        <f t="shared" si="1033"/>
        <v>35.0;72.0</v>
      </c>
      <c r="J4369" s="4" t="str">
        <f t="shared" si="1034"/>
        <v>35.0</v>
      </c>
      <c r="K4369" s="4" t="str">
        <f t="shared" si="1035"/>
        <v>72.0</v>
      </c>
      <c r="L4369" s="4">
        <f t="shared" si="1027"/>
        <v>79</v>
      </c>
      <c r="M4369" s="4">
        <f t="shared" si="1027"/>
        <v>60</v>
      </c>
      <c r="N4369" s="10">
        <f t="shared" si="1037"/>
        <v>0.31666666666666665</v>
      </c>
      <c r="O4369" s="4">
        <f t="shared" si="1036"/>
        <v>35</v>
      </c>
      <c r="P4369" s="4">
        <f t="shared" si="1036"/>
        <v>72</v>
      </c>
      <c r="Q4369" s="4">
        <f t="shared" si="1038"/>
        <v>37</v>
      </c>
      <c r="R4369" s="11"/>
    </row>
    <row r="4370" spans="1:18" x14ac:dyDescent="0.2">
      <c r="A4370" s="1" t="s">
        <v>4470</v>
      </c>
      <c r="B4370" s="4" t="str">
        <f t="shared" si="1028"/>
        <v>2023-12-18</v>
      </c>
      <c r="C4370" s="3">
        <v>45278</v>
      </c>
      <c r="E4370" s="4" t="str">
        <f t="shared" si="1029"/>
        <v>79.0;61.0;35.0;72.0</v>
      </c>
      <c r="F4370" s="4" t="str">
        <f t="shared" si="1030"/>
        <v>79.0;61.0</v>
      </c>
      <c r="G4370" s="4" t="str">
        <f t="shared" si="1031"/>
        <v>79.0</v>
      </c>
      <c r="H4370" s="4" t="str">
        <f t="shared" si="1032"/>
        <v>61.0</v>
      </c>
      <c r="I4370" s="4" t="str">
        <f t="shared" si="1033"/>
        <v>35.0;72.0</v>
      </c>
      <c r="J4370" s="4" t="str">
        <f t="shared" si="1034"/>
        <v>35.0</v>
      </c>
      <c r="K4370" s="4" t="str">
        <f t="shared" si="1035"/>
        <v>72.0</v>
      </c>
      <c r="L4370" s="4">
        <f t="shared" si="1027"/>
        <v>79</v>
      </c>
      <c r="M4370" s="4">
        <f t="shared" si="1027"/>
        <v>61</v>
      </c>
      <c r="N4370" s="10">
        <f t="shared" si="1037"/>
        <v>0.29508196721311486</v>
      </c>
      <c r="O4370" s="4">
        <f t="shared" si="1036"/>
        <v>35</v>
      </c>
      <c r="P4370" s="4">
        <f t="shared" si="1036"/>
        <v>72</v>
      </c>
      <c r="Q4370" s="4">
        <f t="shared" si="1038"/>
        <v>37</v>
      </c>
      <c r="R4370" s="11"/>
    </row>
    <row r="4371" spans="1:18" x14ac:dyDescent="0.2">
      <c r="A4371" s="1" t="s">
        <v>4471</v>
      </c>
      <c r="B4371" s="4" t="str">
        <f t="shared" si="1028"/>
        <v>2023-12-19</v>
      </c>
      <c r="C4371" s="3">
        <v>45279</v>
      </c>
      <c r="E4371" s="4" t="str">
        <f t="shared" si="1029"/>
        <v>78.0;61.0;34.0;71.0</v>
      </c>
      <c r="F4371" s="4" t="str">
        <f t="shared" si="1030"/>
        <v>78.0;61.0</v>
      </c>
      <c r="G4371" s="4" t="str">
        <f t="shared" si="1031"/>
        <v>78.0</v>
      </c>
      <c r="H4371" s="4" t="str">
        <f t="shared" si="1032"/>
        <v>61.0</v>
      </c>
      <c r="I4371" s="4" t="str">
        <f t="shared" si="1033"/>
        <v>34.0;71.0</v>
      </c>
      <c r="J4371" s="4" t="str">
        <f t="shared" si="1034"/>
        <v>34.0</v>
      </c>
      <c r="K4371" s="4" t="str">
        <f t="shared" si="1035"/>
        <v>71.0</v>
      </c>
      <c r="L4371" s="4">
        <f t="shared" si="1027"/>
        <v>78</v>
      </c>
      <c r="M4371" s="4">
        <f t="shared" si="1027"/>
        <v>61</v>
      </c>
      <c r="N4371" s="10">
        <f t="shared" si="1037"/>
        <v>0.27868852459016402</v>
      </c>
      <c r="O4371" s="4">
        <f t="shared" si="1036"/>
        <v>34</v>
      </c>
      <c r="P4371" s="4">
        <f t="shared" si="1036"/>
        <v>71</v>
      </c>
      <c r="Q4371" s="4">
        <f t="shared" si="1038"/>
        <v>37</v>
      </c>
      <c r="R4371" s="11"/>
    </row>
    <row r="4372" spans="1:18" x14ac:dyDescent="0.2">
      <c r="A4372" s="1" t="s">
        <v>4472</v>
      </c>
      <c r="B4372" s="4" t="str">
        <f t="shared" si="1028"/>
        <v>2023-12-20</v>
      </c>
      <c r="C4372" s="3">
        <v>45280</v>
      </c>
      <c r="E4372" s="4" t="str">
        <f t="shared" si="1029"/>
        <v>78.0;63.0;34.0;72.0</v>
      </c>
      <c r="F4372" s="4" t="str">
        <f t="shared" si="1030"/>
        <v>78.0;63.0</v>
      </c>
      <c r="G4372" s="4" t="str">
        <f t="shared" si="1031"/>
        <v>78.0</v>
      </c>
      <c r="H4372" s="4" t="str">
        <f t="shared" si="1032"/>
        <v>63.0</v>
      </c>
      <c r="I4372" s="4" t="str">
        <f t="shared" si="1033"/>
        <v>34.0;72.0</v>
      </c>
      <c r="J4372" s="4" t="str">
        <f t="shared" si="1034"/>
        <v>34.0</v>
      </c>
      <c r="K4372" s="4" t="str">
        <f t="shared" si="1035"/>
        <v>72.0</v>
      </c>
      <c r="L4372" s="4">
        <f t="shared" si="1027"/>
        <v>78</v>
      </c>
      <c r="M4372" s="4">
        <f t="shared" si="1027"/>
        <v>63</v>
      </c>
      <c r="N4372" s="10">
        <f t="shared" si="1037"/>
        <v>0.23809523809523814</v>
      </c>
      <c r="O4372" s="4">
        <f t="shared" si="1036"/>
        <v>34</v>
      </c>
      <c r="P4372" s="4">
        <f t="shared" si="1036"/>
        <v>72</v>
      </c>
      <c r="Q4372" s="4">
        <f t="shared" si="1038"/>
        <v>38</v>
      </c>
      <c r="R4372" s="11"/>
    </row>
    <row r="4373" spans="1:18" x14ac:dyDescent="0.2">
      <c r="A4373" s="1" t="s">
        <v>4473</v>
      </c>
      <c r="B4373" s="4" t="str">
        <f t="shared" si="1028"/>
        <v>2023-12-21</v>
      </c>
      <c r="C4373" s="3">
        <v>45281</v>
      </c>
      <c r="E4373" s="4" t="str">
        <f t="shared" si="1029"/>
        <v>78.0;65.0;34.0;76.0</v>
      </c>
      <c r="F4373" s="4" t="str">
        <f t="shared" si="1030"/>
        <v>78.0;65.0</v>
      </c>
      <c r="G4373" s="4" t="str">
        <f t="shared" si="1031"/>
        <v>78.0</v>
      </c>
      <c r="H4373" s="4" t="str">
        <f t="shared" si="1032"/>
        <v>65.0</v>
      </c>
      <c r="I4373" s="4" t="str">
        <f t="shared" si="1033"/>
        <v>34.0;76.0</v>
      </c>
      <c r="J4373" s="4" t="str">
        <f t="shared" si="1034"/>
        <v>34.0</v>
      </c>
      <c r="K4373" s="4" t="str">
        <f t="shared" si="1035"/>
        <v>76.0</v>
      </c>
      <c r="L4373" s="4">
        <f t="shared" si="1027"/>
        <v>78</v>
      </c>
      <c r="M4373" s="4">
        <f t="shared" si="1027"/>
        <v>65</v>
      </c>
      <c r="N4373" s="10">
        <f t="shared" si="1037"/>
        <v>0.19999999999999996</v>
      </c>
      <c r="O4373" s="4">
        <f t="shared" si="1036"/>
        <v>34</v>
      </c>
      <c r="P4373" s="4">
        <f t="shared" si="1036"/>
        <v>76</v>
      </c>
      <c r="Q4373" s="4">
        <f t="shared" si="1038"/>
        <v>42</v>
      </c>
      <c r="R4373" s="11"/>
    </row>
    <row r="4374" spans="1:18" x14ac:dyDescent="0.2">
      <c r="A4374" s="1" t="s">
        <v>4474</v>
      </c>
      <c r="B4374" s="4" t="str">
        <f t="shared" si="1028"/>
        <v>2023-12-22</v>
      </c>
      <c r="C4374" s="3">
        <v>45282</v>
      </c>
      <c r="E4374" s="4" t="str">
        <f t="shared" si="1029"/>
        <v>78.0;66.0;33.0;77.0</v>
      </c>
      <c r="F4374" s="4" t="str">
        <f t="shared" si="1030"/>
        <v>78.0;66.0</v>
      </c>
      <c r="G4374" s="4" t="str">
        <f t="shared" si="1031"/>
        <v>78.0</v>
      </c>
      <c r="H4374" s="4" t="str">
        <f t="shared" si="1032"/>
        <v>66.0</v>
      </c>
      <c r="I4374" s="4" t="str">
        <f t="shared" si="1033"/>
        <v>33.0;77.0</v>
      </c>
      <c r="J4374" s="4" t="str">
        <f t="shared" si="1034"/>
        <v>33.0</v>
      </c>
      <c r="K4374" s="4" t="str">
        <f t="shared" si="1035"/>
        <v>77.0</v>
      </c>
      <c r="L4374" s="4">
        <f t="shared" si="1027"/>
        <v>78</v>
      </c>
      <c r="M4374" s="4">
        <f t="shared" si="1027"/>
        <v>66</v>
      </c>
      <c r="N4374" s="10">
        <f t="shared" si="1037"/>
        <v>0.18181818181818188</v>
      </c>
      <c r="O4374" s="4">
        <f t="shared" si="1036"/>
        <v>33</v>
      </c>
      <c r="P4374" s="4">
        <f t="shared" si="1036"/>
        <v>77</v>
      </c>
      <c r="Q4374" s="4">
        <f t="shared" si="1038"/>
        <v>44</v>
      </c>
      <c r="R4374" s="11"/>
    </row>
    <row r="4375" spans="1:18" x14ac:dyDescent="0.2">
      <c r="A4375" s="1" t="s">
        <v>4475</v>
      </c>
      <c r="B4375" s="4" t="str">
        <f t="shared" si="1028"/>
        <v>2023-12-23</v>
      </c>
      <c r="C4375" s="3">
        <v>45283</v>
      </c>
      <c r="E4375" s="4" t="str">
        <f t="shared" si="1029"/>
        <v>78.0;66.0;33.0;77.0</v>
      </c>
      <c r="F4375" s="4" t="str">
        <f t="shared" si="1030"/>
        <v>78.0;66.0</v>
      </c>
      <c r="G4375" s="4" t="str">
        <f t="shared" si="1031"/>
        <v>78.0</v>
      </c>
      <c r="H4375" s="4" t="str">
        <f t="shared" si="1032"/>
        <v>66.0</v>
      </c>
      <c r="I4375" s="4" t="str">
        <f t="shared" si="1033"/>
        <v>33.0;77.0</v>
      </c>
      <c r="J4375" s="4" t="str">
        <f t="shared" si="1034"/>
        <v>33.0</v>
      </c>
      <c r="K4375" s="4" t="str">
        <f t="shared" si="1035"/>
        <v>77.0</v>
      </c>
      <c r="L4375" s="4">
        <f t="shared" si="1027"/>
        <v>78</v>
      </c>
      <c r="M4375" s="4">
        <f t="shared" si="1027"/>
        <v>66</v>
      </c>
      <c r="N4375" s="10">
        <f t="shared" si="1037"/>
        <v>0.18181818181818188</v>
      </c>
      <c r="O4375" s="4">
        <f t="shared" si="1036"/>
        <v>33</v>
      </c>
      <c r="P4375" s="4">
        <f t="shared" si="1036"/>
        <v>77</v>
      </c>
      <c r="Q4375" s="4">
        <f t="shared" si="1038"/>
        <v>44</v>
      </c>
      <c r="R4375" s="11"/>
    </row>
    <row r="4376" spans="1:18" x14ac:dyDescent="0.2">
      <c r="A4376" s="1" t="s">
        <v>4476</v>
      </c>
      <c r="B4376" s="4" t="str">
        <f t="shared" si="1028"/>
        <v>2023-12-24</v>
      </c>
      <c r="C4376" s="3">
        <v>45284</v>
      </c>
      <c r="E4376" s="4" t="str">
        <f t="shared" si="1029"/>
        <v>78.0;66.0;33.0;78.0</v>
      </c>
      <c r="F4376" s="4" t="str">
        <f t="shared" si="1030"/>
        <v>78.0;66.0</v>
      </c>
      <c r="G4376" s="4" t="str">
        <f t="shared" si="1031"/>
        <v>78.0</v>
      </c>
      <c r="H4376" s="4" t="str">
        <f t="shared" si="1032"/>
        <v>66.0</v>
      </c>
      <c r="I4376" s="4" t="str">
        <f t="shared" si="1033"/>
        <v>33.0;78.0</v>
      </c>
      <c r="J4376" s="4" t="str">
        <f t="shared" si="1034"/>
        <v>33.0</v>
      </c>
      <c r="K4376" s="4" t="str">
        <f t="shared" si="1035"/>
        <v>78.0</v>
      </c>
      <c r="L4376" s="4">
        <f t="shared" si="1027"/>
        <v>78</v>
      </c>
      <c r="M4376" s="4">
        <f t="shared" si="1027"/>
        <v>66</v>
      </c>
      <c r="N4376" s="10">
        <f t="shared" si="1037"/>
        <v>0.18181818181818188</v>
      </c>
      <c r="O4376" s="4">
        <f t="shared" si="1036"/>
        <v>33</v>
      </c>
      <c r="P4376" s="4">
        <f t="shared" si="1036"/>
        <v>78</v>
      </c>
      <c r="Q4376" s="4">
        <f t="shared" si="1038"/>
        <v>45</v>
      </c>
      <c r="R4376" s="11"/>
    </row>
    <row r="4377" spans="1:18" x14ac:dyDescent="0.2">
      <c r="A4377" s="1" t="s">
        <v>4477</v>
      </c>
      <c r="B4377" s="4" t="str">
        <f t="shared" si="1028"/>
        <v>2023-12-25</v>
      </c>
      <c r="C4377" s="3">
        <v>45285</v>
      </c>
      <c r="E4377" s="4" t="str">
        <f t="shared" si="1029"/>
        <v>78.0;68.0;34.0;79.0</v>
      </c>
      <c r="F4377" s="4" t="str">
        <f t="shared" si="1030"/>
        <v>78.0;68.0</v>
      </c>
      <c r="G4377" s="4" t="str">
        <f t="shared" si="1031"/>
        <v>78.0</v>
      </c>
      <c r="H4377" s="4" t="str">
        <f t="shared" si="1032"/>
        <v>68.0</v>
      </c>
      <c r="I4377" s="4" t="str">
        <f t="shared" si="1033"/>
        <v>34.0;79.0</v>
      </c>
      <c r="J4377" s="4" t="str">
        <f t="shared" si="1034"/>
        <v>34.0</v>
      </c>
      <c r="K4377" s="4" t="str">
        <f t="shared" si="1035"/>
        <v>79.0</v>
      </c>
      <c r="L4377" s="4">
        <f t="shared" si="1027"/>
        <v>78</v>
      </c>
      <c r="M4377" s="4">
        <f t="shared" si="1027"/>
        <v>68</v>
      </c>
      <c r="N4377" s="10">
        <f t="shared" si="1037"/>
        <v>0.14705882352941169</v>
      </c>
      <c r="O4377" s="4">
        <f t="shared" si="1036"/>
        <v>34</v>
      </c>
      <c r="P4377" s="4">
        <f t="shared" si="1036"/>
        <v>79</v>
      </c>
      <c r="Q4377" s="4">
        <f t="shared" si="1038"/>
        <v>45</v>
      </c>
      <c r="R4377" s="11"/>
    </row>
    <row r="4378" spans="1:18" x14ac:dyDescent="0.2">
      <c r="A4378" s="1" t="s">
        <v>4478</v>
      </c>
      <c r="B4378" s="4" t="str">
        <f t="shared" si="1028"/>
        <v>2023-12-26</v>
      </c>
      <c r="C4378" s="3">
        <v>45286</v>
      </c>
      <c r="E4378" s="4" t="str">
        <f t="shared" si="1029"/>
        <v>77.0;69.0;35.0;78.0</v>
      </c>
      <c r="F4378" s="4" t="str">
        <f t="shared" si="1030"/>
        <v>77.0;69.0</v>
      </c>
      <c r="G4378" s="4" t="str">
        <f t="shared" si="1031"/>
        <v>77.0</v>
      </c>
      <c r="H4378" s="4" t="str">
        <f t="shared" si="1032"/>
        <v>69.0</v>
      </c>
      <c r="I4378" s="4" t="str">
        <f t="shared" si="1033"/>
        <v>35.0;78.0</v>
      </c>
      <c r="J4378" s="4" t="str">
        <f t="shared" si="1034"/>
        <v>35.0</v>
      </c>
      <c r="K4378" s="4" t="str">
        <f t="shared" si="1035"/>
        <v>78.0</v>
      </c>
      <c r="L4378" s="4">
        <f t="shared" si="1027"/>
        <v>77</v>
      </c>
      <c r="M4378" s="4">
        <f t="shared" si="1027"/>
        <v>69</v>
      </c>
      <c r="N4378" s="10">
        <f t="shared" si="1037"/>
        <v>0.11594202898550732</v>
      </c>
      <c r="O4378" s="4">
        <f t="shared" si="1036"/>
        <v>35</v>
      </c>
      <c r="P4378" s="4">
        <f t="shared" si="1036"/>
        <v>78</v>
      </c>
      <c r="Q4378" s="4">
        <f t="shared" si="1038"/>
        <v>43</v>
      </c>
      <c r="R4378" s="11"/>
    </row>
    <row r="4379" spans="1:18" x14ac:dyDescent="0.2">
      <c r="A4379" s="1" t="s">
        <v>4479</v>
      </c>
      <c r="B4379" s="4" t="str">
        <f t="shared" si="1028"/>
        <v>2023-12-27</v>
      </c>
      <c r="C4379" s="3">
        <v>45287</v>
      </c>
      <c r="E4379" s="4" t="str">
        <f t="shared" si="1029"/>
        <v>77.0;69.0;37.0;78.0</v>
      </c>
      <c r="F4379" s="4" t="str">
        <f t="shared" si="1030"/>
        <v>77.0;69.0</v>
      </c>
      <c r="G4379" s="4" t="str">
        <f t="shared" si="1031"/>
        <v>77.0</v>
      </c>
      <c r="H4379" s="4" t="str">
        <f t="shared" si="1032"/>
        <v>69.0</v>
      </c>
      <c r="I4379" s="4" t="str">
        <f t="shared" si="1033"/>
        <v>37.0;78.0</v>
      </c>
      <c r="J4379" s="4" t="str">
        <f t="shared" si="1034"/>
        <v>37.0</v>
      </c>
      <c r="K4379" s="4" t="str">
        <f t="shared" si="1035"/>
        <v>78.0</v>
      </c>
      <c r="L4379" s="4">
        <f t="shared" si="1027"/>
        <v>77</v>
      </c>
      <c r="M4379" s="4">
        <f t="shared" si="1027"/>
        <v>69</v>
      </c>
      <c r="N4379" s="10">
        <f t="shared" si="1037"/>
        <v>0.11594202898550732</v>
      </c>
      <c r="O4379" s="4">
        <f t="shared" si="1036"/>
        <v>37</v>
      </c>
      <c r="P4379" s="4">
        <f t="shared" si="1036"/>
        <v>78</v>
      </c>
      <c r="Q4379" s="4">
        <f t="shared" si="1038"/>
        <v>41</v>
      </c>
      <c r="R4379" s="11"/>
    </row>
    <row r="4380" spans="1:18" x14ac:dyDescent="0.2">
      <c r="A4380" s="1" t="s">
        <v>4480</v>
      </c>
      <c r="B4380" s="4" t="str">
        <f t="shared" si="1028"/>
        <v>2023-12-28</v>
      </c>
      <c r="C4380" s="3">
        <v>45288</v>
      </c>
      <c r="E4380" s="4" t="str">
        <f t="shared" si="1029"/>
        <v>77.0;69.0;37.0;77.0</v>
      </c>
      <c r="F4380" s="4" t="str">
        <f t="shared" si="1030"/>
        <v>77.0;69.0</v>
      </c>
      <c r="G4380" s="4" t="str">
        <f t="shared" si="1031"/>
        <v>77.0</v>
      </c>
      <c r="H4380" s="4" t="str">
        <f t="shared" si="1032"/>
        <v>69.0</v>
      </c>
      <c r="I4380" s="4" t="str">
        <f t="shared" si="1033"/>
        <v>37.0;77.0</v>
      </c>
      <c r="J4380" s="4" t="str">
        <f t="shared" si="1034"/>
        <v>37.0</v>
      </c>
      <c r="K4380" s="4" t="str">
        <f t="shared" si="1035"/>
        <v>77.0</v>
      </c>
      <c r="L4380" s="4">
        <f t="shared" si="1027"/>
        <v>77</v>
      </c>
      <c r="M4380" s="4">
        <f t="shared" si="1027"/>
        <v>69</v>
      </c>
      <c r="N4380" s="10">
        <f t="shared" si="1037"/>
        <v>0.11594202898550732</v>
      </c>
      <c r="O4380" s="4">
        <f t="shared" si="1036"/>
        <v>37</v>
      </c>
      <c r="P4380" s="4">
        <f t="shared" si="1036"/>
        <v>77</v>
      </c>
      <c r="Q4380" s="4">
        <f t="shared" si="1038"/>
        <v>40</v>
      </c>
      <c r="R4380" s="11"/>
    </row>
    <row r="4381" spans="1:18" x14ac:dyDescent="0.2">
      <c r="A4381" s="1" t="s">
        <v>4481</v>
      </c>
      <c r="B4381" s="4" t="str">
        <f t="shared" si="1028"/>
        <v>2023-12-29</v>
      </c>
      <c r="C4381" s="3">
        <v>45289</v>
      </c>
      <c r="E4381" s="4" t="str">
        <f t="shared" si="1029"/>
        <v>76.0;70.0;37.0;77.0</v>
      </c>
      <c r="F4381" s="4" t="str">
        <f t="shared" si="1030"/>
        <v>76.0;70.0</v>
      </c>
      <c r="G4381" s="4" t="str">
        <f t="shared" si="1031"/>
        <v>76.0</v>
      </c>
      <c r="H4381" s="4" t="str">
        <f t="shared" si="1032"/>
        <v>70.0</v>
      </c>
      <c r="I4381" s="4" t="str">
        <f t="shared" si="1033"/>
        <v>37.0;77.0</v>
      </c>
      <c r="J4381" s="4" t="str">
        <f t="shared" si="1034"/>
        <v>37.0</v>
      </c>
      <c r="K4381" s="4" t="str">
        <f t="shared" si="1035"/>
        <v>77.0</v>
      </c>
      <c r="L4381" s="4">
        <f t="shared" si="1027"/>
        <v>76</v>
      </c>
      <c r="M4381" s="4">
        <f t="shared" si="1027"/>
        <v>70</v>
      </c>
      <c r="N4381" s="10">
        <f t="shared" si="1037"/>
        <v>8.5714285714285632E-2</v>
      </c>
      <c r="O4381" s="4">
        <f t="shared" si="1036"/>
        <v>37</v>
      </c>
      <c r="P4381" s="4">
        <f t="shared" si="1036"/>
        <v>77</v>
      </c>
      <c r="Q4381" s="4">
        <f t="shared" si="1038"/>
        <v>40</v>
      </c>
      <c r="R4381" s="11"/>
    </row>
    <row r="4382" spans="1:18" x14ac:dyDescent="0.2">
      <c r="A4382" s="1" t="s">
        <v>4482</v>
      </c>
      <c r="B4382" s="4" t="str">
        <f t="shared" si="1028"/>
        <v>2023-12-30</v>
      </c>
      <c r="C4382" s="3">
        <v>45290</v>
      </c>
      <c r="E4382" s="4" t="str">
        <f t="shared" si="1029"/>
        <v>76.0;73.0;36.0;77.0</v>
      </c>
      <c r="F4382" s="4" t="str">
        <f t="shared" si="1030"/>
        <v>76.0;73.0</v>
      </c>
      <c r="G4382" s="4" t="str">
        <f t="shared" si="1031"/>
        <v>76.0</v>
      </c>
      <c r="H4382" s="4" t="str">
        <f t="shared" si="1032"/>
        <v>73.0</v>
      </c>
      <c r="I4382" s="4" t="str">
        <f t="shared" si="1033"/>
        <v>36.0;77.0</v>
      </c>
      <c r="J4382" s="4" t="str">
        <f t="shared" si="1034"/>
        <v>36.0</v>
      </c>
      <c r="K4382" s="4" t="str">
        <f t="shared" si="1035"/>
        <v>77.0</v>
      </c>
      <c r="L4382" s="4">
        <f t="shared" si="1027"/>
        <v>76</v>
      </c>
      <c r="M4382" s="4">
        <f t="shared" si="1027"/>
        <v>73</v>
      </c>
      <c r="N4382" s="10">
        <f t="shared" si="1037"/>
        <v>4.1095890410958846E-2</v>
      </c>
      <c r="O4382" s="4">
        <f t="shared" si="1036"/>
        <v>36</v>
      </c>
      <c r="P4382" s="4">
        <f t="shared" si="1036"/>
        <v>77</v>
      </c>
      <c r="Q4382" s="4">
        <f t="shared" si="1038"/>
        <v>41</v>
      </c>
      <c r="R4382" s="11"/>
    </row>
    <row r="4383" spans="1:18" x14ac:dyDescent="0.2">
      <c r="A4383" s="1" t="s">
        <v>4483</v>
      </c>
      <c r="B4383" s="4" t="str">
        <f t="shared" si="1028"/>
        <v>2023-12-31</v>
      </c>
      <c r="C4383" s="3">
        <v>45291</v>
      </c>
      <c r="E4383" s="4" t="str">
        <f t="shared" si="1029"/>
        <v>76.0;72.0;36.0;76.0</v>
      </c>
      <c r="F4383" s="4" t="str">
        <f t="shared" si="1030"/>
        <v>76.0;72.0</v>
      </c>
      <c r="G4383" s="4" t="str">
        <f t="shared" si="1031"/>
        <v>76.0</v>
      </c>
      <c r="H4383" s="4" t="str">
        <f t="shared" si="1032"/>
        <v>72.0</v>
      </c>
      <c r="I4383" s="4" t="str">
        <f t="shared" si="1033"/>
        <v>36.0;76.0</v>
      </c>
      <c r="J4383" s="4" t="str">
        <f t="shared" si="1034"/>
        <v>36.0</v>
      </c>
      <c r="K4383" s="4" t="str">
        <f t="shared" si="1035"/>
        <v>76.0</v>
      </c>
      <c r="L4383" s="4">
        <f t="shared" si="1027"/>
        <v>76</v>
      </c>
      <c r="M4383" s="4">
        <f t="shared" si="1027"/>
        <v>72</v>
      </c>
      <c r="N4383" s="10">
        <f t="shared" si="1037"/>
        <v>5.555555555555558E-2</v>
      </c>
      <c r="O4383" s="4">
        <f t="shared" si="1036"/>
        <v>36</v>
      </c>
      <c r="P4383" s="4">
        <f t="shared" si="1036"/>
        <v>76</v>
      </c>
      <c r="Q4383" s="4">
        <f t="shared" si="1038"/>
        <v>40</v>
      </c>
      <c r="R4383" s="11"/>
    </row>
    <row r="4384" spans="1:18" x14ac:dyDescent="0.2">
      <c r="A4384" s="1" t="s">
        <v>4484</v>
      </c>
      <c r="B4384" s="4" t="str">
        <f t="shared" si="1028"/>
        <v>2024-01-01</v>
      </c>
      <c r="C4384" s="3">
        <v>45292</v>
      </c>
      <c r="E4384" s="4" t="str">
        <f t="shared" si="1029"/>
        <v>76.0;75.0;37.0;76.0</v>
      </c>
      <c r="F4384" s="4" t="str">
        <f t="shared" si="1030"/>
        <v>76.0;75.0</v>
      </c>
      <c r="G4384" s="4" t="str">
        <f t="shared" si="1031"/>
        <v>76.0</v>
      </c>
      <c r="H4384" s="4" t="str">
        <f t="shared" si="1032"/>
        <v>75.0</v>
      </c>
      <c r="I4384" s="4" t="str">
        <f t="shared" si="1033"/>
        <v>37.0;76.0</v>
      </c>
      <c r="J4384" s="4" t="str">
        <f t="shared" si="1034"/>
        <v>37.0</v>
      </c>
      <c r="K4384" s="4" t="str">
        <f t="shared" si="1035"/>
        <v>76.0</v>
      </c>
      <c r="L4384" s="4">
        <f t="shared" si="1027"/>
        <v>76</v>
      </c>
      <c r="M4384" s="4">
        <f t="shared" si="1027"/>
        <v>75</v>
      </c>
      <c r="N4384" s="10">
        <f t="shared" si="1037"/>
        <v>1.3333333333333419E-2</v>
      </c>
      <c r="O4384" s="4">
        <f t="shared" si="1036"/>
        <v>37</v>
      </c>
      <c r="P4384" s="4">
        <f t="shared" si="1036"/>
        <v>76</v>
      </c>
      <c r="Q4384" s="4">
        <f t="shared" si="1038"/>
        <v>39</v>
      </c>
      <c r="R4384" s="11">
        <f t="shared" ref="R4384:R4447" si="1039">AQ4</f>
        <v>58.714285714285715</v>
      </c>
    </row>
    <row r="4385" spans="1:18" x14ac:dyDescent="0.2">
      <c r="A4385" s="1" t="s">
        <v>4485</v>
      </c>
      <c r="B4385" s="4" t="str">
        <f t="shared" si="1028"/>
        <v>2024-01-02</v>
      </c>
      <c r="C4385" s="3">
        <v>45293</v>
      </c>
      <c r="E4385" s="4" t="str">
        <f t="shared" si="1029"/>
        <v>78.0;76.0;37.0;75.0</v>
      </c>
      <c r="F4385" s="4" t="str">
        <f t="shared" si="1030"/>
        <v>78.0;76.0</v>
      </c>
      <c r="G4385" s="4" t="str">
        <f t="shared" si="1031"/>
        <v>78.0</v>
      </c>
      <c r="H4385" s="4" t="str">
        <f t="shared" si="1032"/>
        <v>76.0</v>
      </c>
      <c r="I4385" s="4" t="str">
        <f t="shared" si="1033"/>
        <v>37.0;75.0</v>
      </c>
      <c r="J4385" s="4" t="str">
        <f t="shared" si="1034"/>
        <v>37.0</v>
      </c>
      <c r="K4385" s="4" t="str">
        <f t="shared" si="1035"/>
        <v>75.0</v>
      </c>
      <c r="L4385" s="4">
        <f t="shared" si="1027"/>
        <v>78</v>
      </c>
      <c r="M4385" s="4">
        <f t="shared" si="1027"/>
        <v>76</v>
      </c>
      <c r="N4385" s="10">
        <f t="shared" si="1037"/>
        <v>2.6315789473684292E-2</v>
      </c>
      <c r="O4385" s="4">
        <f t="shared" si="1036"/>
        <v>37</v>
      </c>
      <c r="P4385" s="4">
        <f t="shared" si="1036"/>
        <v>75</v>
      </c>
      <c r="Q4385" s="4">
        <f t="shared" si="1038"/>
        <v>38</v>
      </c>
      <c r="R4385" s="11">
        <f t="shared" si="1039"/>
        <v>59.071428571428569</v>
      </c>
    </row>
    <row r="4386" spans="1:18" x14ac:dyDescent="0.2">
      <c r="A4386" s="1" t="s">
        <v>4486</v>
      </c>
      <c r="B4386" s="4" t="str">
        <f t="shared" si="1028"/>
        <v>2024-01-03</v>
      </c>
      <c r="C4386" s="3">
        <v>45294</v>
      </c>
      <c r="E4386" s="4" t="str">
        <f t="shared" si="1029"/>
        <v>78.0;77.0;37.0;75.0</v>
      </c>
      <c r="F4386" s="4" t="str">
        <f t="shared" si="1030"/>
        <v>78.0;77.0</v>
      </c>
      <c r="G4386" s="4" t="str">
        <f t="shared" si="1031"/>
        <v>78.0</v>
      </c>
      <c r="H4386" s="4" t="str">
        <f t="shared" si="1032"/>
        <v>77.0</v>
      </c>
      <c r="I4386" s="4" t="str">
        <f t="shared" si="1033"/>
        <v>37.0;75.0</v>
      </c>
      <c r="J4386" s="4" t="str">
        <f t="shared" si="1034"/>
        <v>37.0</v>
      </c>
      <c r="K4386" s="4" t="str">
        <f t="shared" si="1035"/>
        <v>75.0</v>
      </c>
      <c r="L4386" s="4">
        <f t="shared" si="1027"/>
        <v>78</v>
      </c>
      <c r="M4386" s="4">
        <f t="shared" si="1027"/>
        <v>77</v>
      </c>
      <c r="N4386" s="10">
        <f t="shared" si="1037"/>
        <v>1.298701298701288E-2</v>
      </c>
      <c r="O4386" s="4">
        <f t="shared" si="1036"/>
        <v>37</v>
      </c>
      <c r="P4386" s="4">
        <f t="shared" si="1036"/>
        <v>75</v>
      </c>
      <c r="Q4386" s="4">
        <f t="shared" si="1038"/>
        <v>38</v>
      </c>
      <c r="R4386" s="11">
        <f t="shared" si="1039"/>
        <v>59.285714285714285</v>
      </c>
    </row>
    <row r="4387" spans="1:18" x14ac:dyDescent="0.2">
      <c r="A4387" s="1" t="s">
        <v>4487</v>
      </c>
      <c r="B4387" s="4" t="str">
        <f t="shared" si="1028"/>
        <v>2024-01-04</v>
      </c>
      <c r="C4387" s="3">
        <v>45295</v>
      </c>
      <c r="E4387" s="4" t="str">
        <f t="shared" si="1029"/>
        <v>78.0;76.0;36.0;75.0</v>
      </c>
      <c r="F4387" s="4" t="str">
        <f t="shared" si="1030"/>
        <v>78.0;76.0</v>
      </c>
      <c r="G4387" s="4" t="str">
        <f t="shared" si="1031"/>
        <v>78.0</v>
      </c>
      <c r="H4387" s="4" t="str">
        <f t="shared" si="1032"/>
        <v>76.0</v>
      </c>
      <c r="I4387" s="4" t="str">
        <f t="shared" si="1033"/>
        <v>36.0;75.0</v>
      </c>
      <c r="J4387" s="4" t="str">
        <f t="shared" si="1034"/>
        <v>36.0</v>
      </c>
      <c r="K4387" s="4" t="str">
        <f t="shared" si="1035"/>
        <v>75.0</v>
      </c>
      <c r="L4387" s="4">
        <f t="shared" si="1027"/>
        <v>78</v>
      </c>
      <c r="M4387" s="4">
        <f t="shared" si="1027"/>
        <v>76</v>
      </c>
      <c r="N4387" s="10">
        <f t="shared" si="1037"/>
        <v>2.6315789473684292E-2</v>
      </c>
      <c r="O4387" s="4">
        <f t="shared" si="1036"/>
        <v>36</v>
      </c>
      <c r="P4387" s="4">
        <f t="shared" si="1036"/>
        <v>75</v>
      </c>
      <c r="Q4387" s="4">
        <f t="shared" si="1038"/>
        <v>39</v>
      </c>
      <c r="R4387" s="11">
        <f t="shared" si="1039"/>
        <v>59.285714285714285</v>
      </c>
    </row>
    <row r="4388" spans="1:18" x14ac:dyDescent="0.2">
      <c r="A4388" s="1" t="s">
        <v>4488</v>
      </c>
      <c r="B4388" s="4" t="str">
        <f t="shared" si="1028"/>
        <v>2024-01-05</v>
      </c>
      <c r="C4388" s="3">
        <v>45296</v>
      </c>
      <c r="E4388" s="4" t="str">
        <f t="shared" si="1029"/>
        <v>78.0;76.0;36.0;74.0</v>
      </c>
      <c r="F4388" s="4" t="str">
        <f t="shared" si="1030"/>
        <v>78.0;76.0</v>
      </c>
      <c r="G4388" s="4" t="str">
        <f t="shared" si="1031"/>
        <v>78.0</v>
      </c>
      <c r="H4388" s="4" t="str">
        <f t="shared" si="1032"/>
        <v>76.0</v>
      </c>
      <c r="I4388" s="4" t="str">
        <f t="shared" si="1033"/>
        <v>36.0;74.0</v>
      </c>
      <c r="J4388" s="4" t="str">
        <f t="shared" si="1034"/>
        <v>36.0</v>
      </c>
      <c r="K4388" s="4" t="str">
        <f t="shared" si="1035"/>
        <v>74.0</v>
      </c>
      <c r="L4388" s="4">
        <f t="shared" si="1027"/>
        <v>78</v>
      </c>
      <c r="M4388" s="4">
        <f t="shared" si="1027"/>
        <v>76</v>
      </c>
      <c r="N4388" s="10">
        <f t="shared" si="1037"/>
        <v>2.6315789473684292E-2</v>
      </c>
      <c r="O4388" s="4">
        <f t="shared" si="1036"/>
        <v>36</v>
      </c>
      <c r="P4388" s="4">
        <f t="shared" si="1036"/>
        <v>74</v>
      </c>
      <c r="Q4388" s="4">
        <f t="shared" si="1038"/>
        <v>38</v>
      </c>
      <c r="R4388" s="11">
        <f t="shared" si="1039"/>
        <v>59.428571428571431</v>
      </c>
    </row>
    <row r="4389" spans="1:18" x14ac:dyDescent="0.2">
      <c r="A4389" s="1" t="s">
        <v>4489</v>
      </c>
      <c r="B4389" s="4" t="str">
        <f t="shared" si="1028"/>
        <v>2024-01-06</v>
      </c>
      <c r="C4389" s="3">
        <v>45297</v>
      </c>
      <c r="E4389" s="4" t="str">
        <f t="shared" si="1029"/>
        <v>78.0;74.0;35.0;76.0</v>
      </c>
      <c r="F4389" s="4" t="str">
        <f t="shared" si="1030"/>
        <v>78.0;74.0</v>
      </c>
      <c r="G4389" s="4" t="str">
        <f t="shared" si="1031"/>
        <v>78.0</v>
      </c>
      <c r="H4389" s="4" t="str">
        <f t="shared" si="1032"/>
        <v>74.0</v>
      </c>
      <c r="I4389" s="4" t="str">
        <f t="shared" si="1033"/>
        <v>35.0;76.0</v>
      </c>
      <c r="J4389" s="4" t="str">
        <f t="shared" si="1034"/>
        <v>35.0</v>
      </c>
      <c r="K4389" s="4" t="str">
        <f t="shared" si="1035"/>
        <v>76.0</v>
      </c>
      <c r="L4389" s="4">
        <f t="shared" si="1027"/>
        <v>78</v>
      </c>
      <c r="M4389" s="4">
        <f t="shared" si="1027"/>
        <v>74</v>
      </c>
      <c r="N4389" s="10">
        <f t="shared" si="1037"/>
        <v>5.4054054054053946E-2</v>
      </c>
      <c r="O4389" s="4">
        <f t="shared" si="1036"/>
        <v>35</v>
      </c>
      <c r="P4389" s="4">
        <f t="shared" si="1036"/>
        <v>76</v>
      </c>
      <c r="Q4389" s="4">
        <f t="shared" si="1038"/>
        <v>41</v>
      </c>
      <c r="R4389" s="11">
        <f t="shared" si="1039"/>
        <v>59.5</v>
      </c>
    </row>
    <row r="4390" spans="1:18" x14ac:dyDescent="0.2">
      <c r="A4390" s="1" t="s">
        <v>4490</v>
      </c>
      <c r="B4390" s="4" t="str">
        <f t="shared" si="1028"/>
        <v>2024-01-07</v>
      </c>
      <c r="C4390" s="3">
        <v>45298</v>
      </c>
      <c r="E4390" s="4" t="str">
        <f t="shared" si="1029"/>
        <v>78.0;75.0;35.0;77.0</v>
      </c>
      <c r="F4390" s="4" t="str">
        <f t="shared" si="1030"/>
        <v>78.0;75.0</v>
      </c>
      <c r="G4390" s="4" t="str">
        <f t="shared" si="1031"/>
        <v>78.0</v>
      </c>
      <c r="H4390" s="4" t="str">
        <f t="shared" si="1032"/>
        <v>75.0</v>
      </c>
      <c r="I4390" s="4" t="str">
        <f t="shared" si="1033"/>
        <v>35.0;77.0</v>
      </c>
      <c r="J4390" s="4" t="str">
        <f t="shared" si="1034"/>
        <v>35.0</v>
      </c>
      <c r="K4390" s="4" t="str">
        <f t="shared" si="1035"/>
        <v>77.0</v>
      </c>
      <c r="L4390" s="4">
        <f t="shared" si="1027"/>
        <v>78</v>
      </c>
      <c r="M4390" s="4">
        <f t="shared" si="1027"/>
        <v>75</v>
      </c>
      <c r="N4390" s="10">
        <f t="shared" si="1037"/>
        <v>4.0000000000000036E-2</v>
      </c>
      <c r="O4390" s="4">
        <f t="shared" si="1036"/>
        <v>35</v>
      </c>
      <c r="P4390" s="4">
        <f t="shared" si="1036"/>
        <v>77</v>
      </c>
      <c r="Q4390" s="4">
        <f t="shared" si="1038"/>
        <v>42</v>
      </c>
      <c r="R4390" s="11">
        <f t="shared" si="1039"/>
        <v>59.5</v>
      </c>
    </row>
    <row r="4391" spans="1:18" x14ac:dyDescent="0.2">
      <c r="A4391" s="1" t="s">
        <v>4491</v>
      </c>
      <c r="B4391" s="4" t="str">
        <f t="shared" si="1028"/>
        <v>2024-01-08</v>
      </c>
      <c r="C4391" s="3">
        <v>45299</v>
      </c>
      <c r="E4391" s="4" t="str">
        <f t="shared" si="1029"/>
        <v>77.0;78.0;35.0;78.0</v>
      </c>
      <c r="F4391" s="4" t="str">
        <f t="shared" si="1030"/>
        <v>77.0;78.0</v>
      </c>
      <c r="G4391" s="4" t="str">
        <f t="shared" si="1031"/>
        <v>77.0</v>
      </c>
      <c r="H4391" s="4" t="str">
        <f t="shared" si="1032"/>
        <v>78.0</v>
      </c>
      <c r="I4391" s="4" t="str">
        <f t="shared" si="1033"/>
        <v>35.0;78.0</v>
      </c>
      <c r="J4391" s="4" t="str">
        <f t="shared" si="1034"/>
        <v>35.0</v>
      </c>
      <c r="K4391" s="4" t="str">
        <f t="shared" si="1035"/>
        <v>78.0</v>
      </c>
      <c r="L4391" s="4">
        <f t="shared" si="1027"/>
        <v>77</v>
      </c>
      <c r="M4391" s="4">
        <f t="shared" si="1027"/>
        <v>78</v>
      </c>
      <c r="N4391" s="10">
        <f t="shared" si="1037"/>
        <v>-1.2820512820512775E-2</v>
      </c>
      <c r="O4391" s="4">
        <f t="shared" si="1036"/>
        <v>35</v>
      </c>
      <c r="P4391" s="4">
        <f t="shared" si="1036"/>
        <v>78</v>
      </c>
      <c r="Q4391" s="4">
        <f t="shared" si="1038"/>
        <v>43</v>
      </c>
      <c r="R4391" s="11">
        <f t="shared" si="1039"/>
        <v>59.785714285714285</v>
      </c>
    </row>
    <row r="4392" spans="1:18" x14ac:dyDescent="0.2">
      <c r="A4392" s="1" t="s">
        <v>4492</v>
      </c>
      <c r="B4392" s="4" t="str">
        <f t="shared" si="1028"/>
        <v>2024-01-09</v>
      </c>
      <c r="C4392" s="3">
        <v>45300</v>
      </c>
      <c r="E4392" s="4" t="str">
        <f t="shared" si="1029"/>
        <v>77.0;79.0;35.0;78.0</v>
      </c>
      <c r="F4392" s="4" t="str">
        <f t="shared" si="1030"/>
        <v>77.0;79.0</v>
      </c>
      <c r="G4392" s="4" t="str">
        <f t="shared" si="1031"/>
        <v>77.0</v>
      </c>
      <c r="H4392" s="4" t="str">
        <f t="shared" si="1032"/>
        <v>79.0</v>
      </c>
      <c r="I4392" s="4" t="str">
        <f t="shared" si="1033"/>
        <v>35.0;78.0</v>
      </c>
      <c r="J4392" s="4" t="str">
        <f t="shared" si="1034"/>
        <v>35.0</v>
      </c>
      <c r="K4392" s="4" t="str">
        <f t="shared" si="1035"/>
        <v>78.0</v>
      </c>
      <c r="L4392" s="4">
        <f t="shared" si="1027"/>
        <v>77</v>
      </c>
      <c r="M4392" s="4">
        <f t="shared" si="1027"/>
        <v>79</v>
      </c>
      <c r="N4392" s="10">
        <f t="shared" si="1037"/>
        <v>-2.5316455696202556E-2</v>
      </c>
      <c r="O4392" s="4">
        <f t="shared" si="1036"/>
        <v>35</v>
      </c>
      <c r="P4392" s="4">
        <f t="shared" si="1036"/>
        <v>78</v>
      </c>
      <c r="Q4392" s="4">
        <f t="shared" si="1038"/>
        <v>43</v>
      </c>
      <c r="R4392" s="11">
        <f t="shared" si="1039"/>
        <v>60</v>
      </c>
    </row>
    <row r="4393" spans="1:18" x14ac:dyDescent="0.2">
      <c r="A4393" s="1" t="s">
        <v>4493</v>
      </c>
      <c r="B4393" s="4" t="str">
        <f t="shared" si="1028"/>
        <v>2024-01-10</v>
      </c>
      <c r="C4393" s="3">
        <v>45301</v>
      </c>
      <c r="E4393" s="4" t="str">
        <f t="shared" si="1029"/>
        <v>77.0;79.0;35.0;78.0</v>
      </c>
      <c r="F4393" s="4" t="str">
        <f t="shared" si="1030"/>
        <v>77.0;79.0</v>
      </c>
      <c r="G4393" s="4" t="str">
        <f t="shared" si="1031"/>
        <v>77.0</v>
      </c>
      <c r="H4393" s="4" t="str">
        <f t="shared" si="1032"/>
        <v>79.0</v>
      </c>
      <c r="I4393" s="4" t="str">
        <f t="shared" si="1033"/>
        <v>35.0;78.0</v>
      </c>
      <c r="J4393" s="4" t="str">
        <f t="shared" si="1034"/>
        <v>35.0</v>
      </c>
      <c r="K4393" s="4" t="str">
        <f t="shared" si="1035"/>
        <v>78.0</v>
      </c>
      <c r="L4393" s="4">
        <f t="shared" si="1027"/>
        <v>77</v>
      </c>
      <c r="M4393" s="4">
        <f t="shared" si="1027"/>
        <v>79</v>
      </c>
      <c r="N4393" s="10">
        <f t="shared" si="1037"/>
        <v>-2.5316455696202556E-2</v>
      </c>
      <c r="O4393" s="4">
        <f t="shared" si="1036"/>
        <v>35</v>
      </c>
      <c r="P4393" s="4">
        <f t="shared" si="1036"/>
        <v>78</v>
      </c>
      <c r="Q4393" s="4">
        <f t="shared" si="1038"/>
        <v>43</v>
      </c>
      <c r="R4393" s="11">
        <f t="shared" si="1039"/>
        <v>60.285714285714285</v>
      </c>
    </row>
    <row r="4394" spans="1:18" x14ac:dyDescent="0.2">
      <c r="A4394" s="1" t="s">
        <v>4494</v>
      </c>
      <c r="B4394" s="4" t="str">
        <f t="shared" si="1028"/>
        <v>2024-01-11</v>
      </c>
      <c r="C4394" s="3">
        <v>45302</v>
      </c>
      <c r="E4394" s="4" t="str">
        <f t="shared" si="1029"/>
        <v>76.0;80.0;35.0;78.0</v>
      </c>
      <c r="F4394" s="4" t="str">
        <f t="shared" si="1030"/>
        <v>76.0;80.0</v>
      </c>
      <c r="G4394" s="4" t="str">
        <f t="shared" si="1031"/>
        <v>76.0</v>
      </c>
      <c r="H4394" s="4" t="str">
        <f t="shared" si="1032"/>
        <v>80.0</v>
      </c>
      <c r="I4394" s="4" t="str">
        <f t="shared" si="1033"/>
        <v>35.0;78.0</v>
      </c>
      <c r="J4394" s="4" t="str">
        <f t="shared" si="1034"/>
        <v>35.0</v>
      </c>
      <c r="K4394" s="4" t="str">
        <f t="shared" si="1035"/>
        <v>78.0</v>
      </c>
      <c r="L4394" s="4">
        <f t="shared" si="1027"/>
        <v>76</v>
      </c>
      <c r="M4394" s="4">
        <f t="shared" si="1027"/>
        <v>80</v>
      </c>
      <c r="N4394" s="10">
        <f t="shared" si="1037"/>
        <v>-5.0000000000000044E-2</v>
      </c>
      <c r="O4394" s="4">
        <f t="shared" si="1036"/>
        <v>35</v>
      </c>
      <c r="P4394" s="4">
        <f t="shared" si="1036"/>
        <v>78</v>
      </c>
      <c r="Q4394" s="4">
        <f t="shared" si="1038"/>
        <v>43</v>
      </c>
      <c r="R4394" s="11">
        <f t="shared" si="1039"/>
        <v>60.357142857142854</v>
      </c>
    </row>
    <row r="4395" spans="1:18" x14ac:dyDescent="0.2">
      <c r="A4395" s="1" t="s">
        <v>4495</v>
      </c>
      <c r="B4395" s="4" t="str">
        <f t="shared" si="1028"/>
        <v>2024-01-12</v>
      </c>
      <c r="C4395" s="3">
        <v>45303</v>
      </c>
      <c r="E4395" s="4" t="str">
        <f t="shared" si="1029"/>
        <v>75.0;80.0;35.0;78.0</v>
      </c>
      <c r="F4395" s="4" t="str">
        <f t="shared" si="1030"/>
        <v>75.0;80.0</v>
      </c>
      <c r="G4395" s="4" t="str">
        <f t="shared" si="1031"/>
        <v>75.0</v>
      </c>
      <c r="H4395" s="4" t="str">
        <f t="shared" si="1032"/>
        <v>80.0</v>
      </c>
      <c r="I4395" s="4" t="str">
        <f t="shared" si="1033"/>
        <v>35.0;78.0</v>
      </c>
      <c r="J4395" s="4" t="str">
        <f t="shared" si="1034"/>
        <v>35.0</v>
      </c>
      <c r="K4395" s="4" t="str">
        <f t="shared" si="1035"/>
        <v>78.0</v>
      </c>
      <c r="L4395" s="4">
        <f t="shared" si="1027"/>
        <v>75</v>
      </c>
      <c r="M4395" s="4">
        <f t="shared" si="1027"/>
        <v>80</v>
      </c>
      <c r="N4395" s="10">
        <f t="shared" si="1037"/>
        <v>-6.25E-2</v>
      </c>
      <c r="O4395" s="4">
        <f t="shared" si="1036"/>
        <v>35</v>
      </c>
      <c r="P4395" s="4">
        <f t="shared" si="1036"/>
        <v>78</v>
      </c>
      <c r="Q4395" s="4">
        <f t="shared" si="1038"/>
        <v>43</v>
      </c>
      <c r="R4395" s="11">
        <f t="shared" si="1039"/>
        <v>60.142857142857146</v>
      </c>
    </row>
    <row r="4396" spans="1:18" x14ac:dyDescent="0.2">
      <c r="A4396" s="1" t="s">
        <v>4496</v>
      </c>
      <c r="B4396" s="4" t="str">
        <f t="shared" si="1028"/>
        <v>2024-01-13</v>
      </c>
      <c r="C4396" s="3">
        <v>45304</v>
      </c>
      <c r="E4396" s="4" t="str">
        <f t="shared" si="1029"/>
        <v>74.0;79.0;35.0;78.0</v>
      </c>
      <c r="F4396" s="4" t="str">
        <f t="shared" si="1030"/>
        <v>74.0;79.0</v>
      </c>
      <c r="G4396" s="4" t="str">
        <f t="shared" si="1031"/>
        <v>74.0</v>
      </c>
      <c r="H4396" s="4" t="str">
        <f t="shared" si="1032"/>
        <v>79.0</v>
      </c>
      <c r="I4396" s="4" t="str">
        <f t="shared" si="1033"/>
        <v>35.0;78.0</v>
      </c>
      <c r="J4396" s="4" t="str">
        <f t="shared" si="1034"/>
        <v>35.0</v>
      </c>
      <c r="K4396" s="4" t="str">
        <f t="shared" si="1035"/>
        <v>78.0</v>
      </c>
      <c r="L4396" s="4">
        <f t="shared" si="1027"/>
        <v>74</v>
      </c>
      <c r="M4396" s="4">
        <f t="shared" si="1027"/>
        <v>79</v>
      </c>
      <c r="N4396" s="10">
        <f t="shared" si="1037"/>
        <v>-6.3291139240506333E-2</v>
      </c>
      <c r="O4396" s="4">
        <f t="shared" si="1036"/>
        <v>35</v>
      </c>
      <c r="P4396" s="4">
        <f t="shared" si="1036"/>
        <v>78</v>
      </c>
      <c r="Q4396" s="4">
        <f t="shared" si="1038"/>
        <v>43</v>
      </c>
      <c r="R4396" s="11">
        <f t="shared" si="1039"/>
        <v>60</v>
      </c>
    </row>
    <row r="4397" spans="1:18" x14ac:dyDescent="0.2">
      <c r="A4397" s="1" t="s">
        <v>4497</v>
      </c>
      <c r="B4397" s="4" t="str">
        <f t="shared" si="1028"/>
        <v>2024-01-14</v>
      </c>
      <c r="C4397" s="3">
        <v>45305</v>
      </c>
      <c r="E4397" s="4" t="str">
        <f t="shared" si="1029"/>
        <v>75.0;78.0;35.0;79.0</v>
      </c>
      <c r="F4397" s="4" t="str">
        <f t="shared" si="1030"/>
        <v>75.0;78.0</v>
      </c>
      <c r="G4397" s="4" t="str">
        <f t="shared" si="1031"/>
        <v>75.0</v>
      </c>
      <c r="H4397" s="4" t="str">
        <f t="shared" si="1032"/>
        <v>78.0</v>
      </c>
      <c r="I4397" s="4" t="str">
        <f t="shared" si="1033"/>
        <v>35.0;79.0</v>
      </c>
      <c r="J4397" s="4" t="str">
        <f t="shared" si="1034"/>
        <v>35.0</v>
      </c>
      <c r="K4397" s="4" t="str">
        <f t="shared" si="1035"/>
        <v>79.0</v>
      </c>
      <c r="L4397" s="4">
        <f t="shared" si="1027"/>
        <v>75</v>
      </c>
      <c r="M4397" s="4">
        <f t="shared" si="1027"/>
        <v>78</v>
      </c>
      <c r="N4397" s="10">
        <f t="shared" si="1037"/>
        <v>-3.8461538461538436E-2</v>
      </c>
      <c r="O4397" s="4">
        <f t="shared" si="1036"/>
        <v>35</v>
      </c>
      <c r="P4397" s="4">
        <f t="shared" si="1036"/>
        <v>79</v>
      </c>
      <c r="Q4397" s="4">
        <f t="shared" si="1038"/>
        <v>44</v>
      </c>
      <c r="R4397" s="11">
        <f t="shared" si="1039"/>
        <v>60</v>
      </c>
    </row>
    <row r="4398" spans="1:18" x14ac:dyDescent="0.2">
      <c r="A4398" s="1" t="s">
        <v>4498</v>
      </c>
      <c r="B4398" s="4" t="str">
        <f t="shared" si="1028"/>
        <v>2024-01-15</v>
      </c>
      <c r="C4398" s="3">
        <v>45306</v>
      </c>
      <c r="E4398" s="4" t="str">
        <f t="shared" si="1029"/>
        <v>76.0;79.0;34.0;80.0</v>
      </c>
      <c r="F4398" s="4" t="str">
        <f t="shared" si="1030"/>
        <v>76.0;79.0</v>
      </c>
      <c r="G4398" s="4" t="str">
        <f t="shared" si="1031"/>
        <v>76.0</v>
      </c>
      <c r="H4398" s="4" t="str">
        <f t="shared" si="1032"/>
        <v>79.0</v>
      </c>
      <c r="I4398" s="4" t="str">
        <f t="shared" si="1033"/>
        <v>34.0;80.0</v>
      </c>
      <c r="J4398" s="4" t="str">
        <f t="shared" si="1034"/>
        <v>34.0</v>
      </c>
      <c r="K4398" s="4" t="str">
        <f t="shared" si="1035"/>
        <v>80.0</v>
      </c>
      <c r="L4398" s="4">
        <f t="shared" si="1027"/>
        <v>76</v>
      </c>
      <c r="M4398" s="4">
        <f t="shared" si="1027"/>
        <v>79</v>
      </c>
      <c r="N4398" s="10">
        <f t="shared" si="1037"/>
        <v>-3.7974683544303778E-2</v>
      </c>
      <c r="O4398" s="4">
        <f t="shared" si="1036"/>
        <v>34</v>
      </c>
      <c r="P4398" s="4">
        <f t="shared" si="1036"/>
        <v>80</v>
      </c>
      <c r="Q4398" s="4">
        <f t="shared" si="1038"/>
        <v>46</v>
      </c>
      <c r="R4398" s="11">
        <f t="shared" si="1039"/>
        <v>60.214285714285715</v>
      </c>
    </row>
    <row r="4399" spans="1:18" x14ac:dyDescent="0.2">
      <c r="A4399" s="1" t="s">
        <v>4499</v>
      </c>
      <c r="B4399" s="4" t="str">
        <f t="shared" si="1028"/>
        <v>2024-01-16</v>
      </c>
      <c r="C4399" s="3">
        <v>45307</v>
      </c>
      <c r="E4399" s="4" t="str">
        <f t="shared" si="1029"/>
        <v>77.0;80.0;34.0;80.0</v>
      </c>
      <c r="F4399" s="4" t="str">
        <f t="shared" si="1030"/>
        <v>77.0;80.0</v>
      </c>
      <c r="G4399" s="4" t="str">
        <f t="shared" si="1031"/>
        <v>77.0</v>
      </c>
      <c r="H4399" s="4" t="str">
        <f t="shared" si="1032"/>
        <v>80.0</v>
      </c>
      <c r="I4399" s="4" t="str">
        <f t="shared" si="1033"/>
        <v>34.0;80.0</v>
      </c>
      <c r="J4399" s="4" t="str">
        <f t="shared" si="1034"/>
        <v>34.0</v>
      </c>
      <c r="K4399" s="4" t="str">
        <f t="shared" si="1035"/>
        <v>80.0</v>
      </c>
      <c r="L4399" s="4">
        <f t="shared" si="1027"/>
        <v>77</v>
      </c>
      <c r="M4399" s="4">
        <f t="shared" si="1027"/>
        <v>80</v>
      </c>
      <c r="N4399" s="10">
        <f t="shared" si="1037"/>
        <v>-3.7499999999999978E-2</v>
      </c>
      <c r="O4399" s="4">
        <f t="shared" si="1036"/>
        <v>34</v>
      </c>
      <c r="P4399" s="4">
        <f t="shared" si="1036"/>
        <v>80</v>
      </c>
      <c r="Q4399" s="4">
        <f t="shared" si="1038"/>
        <v>46</v>
      </c>
      <c r="R4399" s="11">
        <f t="shared" si="1039"/>
        <v>60.214285714285715</v>
      </c>
    </row>
    <row r="4400" spans="1:18" x14ac:dyDescent="0.2">
      <c r="A4400" s="1" t="s">
        <v>4500</v>
      </c>
      <c r="B4400" s="4" t="str">
        <f t="shared" si="1028"/>
        <v>2024-01-17</v>
      </c>
      <c r="C4400" s="3">
        <v>45308</v>
      </c>
      <c r="E4400" s="4" t="str">
        <f t="shared" si="1029"/>
        <v>80.0;81.0;33.0;81.0</v>
      </c>
      <c r="F4400" s="4" t="str">
        <f t="shared" si="1030"/>
        <v>80.0;81.0</v>
      </c>
      <c r="G4400" s="4" t="str">
        <f t="shared" si="1031"/>
        <v>80.0</v>
      </c>
      <c r="H4400" s="4" t="str">
        <f t="shared" si="1032"/>
        <v>81.0</v>
      </c>
      <c r="I4400" s="4" t="str">
        <f t="shared" si="1033"/>
        <v>33.0;81.0</v>
      </c>
      <c r="J4400" s="4" t="str">
        <f t="shared" si="1034"/>
        <v>33.0</v>
      </c>
      <c r="K4400" s="4" t="str">
        <f t="shared" si="1035"/>
        <v>81.0</v>
      </c>
      <c r="L4400" s="4">
        <f t="shared" si="1027"/>
        <v>80</v>
      </c>
      <c r="M4400" s="4">
        <f t="shared" si="1027"/>
        <v>81</v>
      </c>
      <c r="N4400" s="10">
        <f t="shared" si="1037"/>
        <v>-1.2345679012345734E-2</v>
      </c>
      <c r="O4400" s="4">
        <f t="shared" si="1036"/>
        <v>33</v>
      </c>
      <c r="P4400" s="4">
        <f t="shared" si="1036"/>
        <v>81</v>
      </c>
      <c r="Q4400" s="4">
        <f t="shared" si="1038"/>
        <v>48</v>
      </c>
      <c r="R4400" s="11">
        <f t="shared" si="1039"/>
        <v>60.428571428571431</v>
      </c>
    </row>
    <row r="4401" spans="1:18" x14ac:dyDescent="0.2">
      <c r="A4401" s="1" t="s">
        <v>4501</v>
      </c>
      <c r="B4401" s="4" t="str">
        <f t="shared" si="1028"/>
        <v>2024-01-18</v>
      </c>
      <c r="C4401" s="3">
        <v>45309</v>
      </c>
      <c r="E4401" s="4" t="str">
        <f t="shared" si="1029"/>
        <v>82.0;81.0;33.0;81.0</v>
      </c>
      <c r="F4401" s="4" t="str">
        <f t="shared" si="1030"/>
        <v>82.0;81.0</v>
      </c>
      <c r="G4401" s="4" t="str">
        <f t="shared" si="1031"/>
        <v>82.0</v>
      </c>
      <c r="H4401" s="4" t="str">
        <f t="shared" si="1032"/>
        <v>81.0</v>
      </c>
      <c r="I4401" s="4" t="str">
        <f t="shared" si="1033"/>
        <v>33.0;81.0</v>
      </c>
      <c r="J4401" s="4" t="str">
        <f t="shared" si="1034"/>
        <v>33.0</v>
      </c>
      <c r="K4401" s="4" t="str">
        <f t="shared" si="1035"/>
        <v>81.0</v>
      </c>
      <c r="L4401" s="4">
        <f t="shared" ref="L4401:M4464" si="1040">VALUE(G4401)</f>
        <v>82</v>
      </c>
      <c r="M4401" s="4">
        <f t="shared" si="1040"/>
        <v>81</v>
      </c>
      <c r="N4401" s="10">
        <f t="shared" si="1037"/>
        <v>1.2345679012345734E-2</v>
      </c>
      <c r="O4401" s="4">
        <f t="shared" si="1036"/>
        <v>33</v>
      </c>
      <c r="P4401" s="4">
        <f t="shared" si="1036"/>
        <v>81</v>
      </c>
      <c r="Q4401" s="4">
        <f t="shared" si="1038"/>
        <v>48</v>
      </c>
      <c r="R4401" s="11">
        <f t="shared" si="1039"/>
        <v>60.714285714285715</v>
      </c>
    </row>
    <row r="4402" spans="1:18" x14ac:dyDescent="0.2">
      <c r="A4402" s="1" t="s">
        <v>4502</v>
      </c>
      <c r="B4402" s="4" t="str">
        <f t="shared" si="1028"/>
        <v>2024-01-19</v>
      </c>
      <c r="C4402" s="3">
        <v>45310</v>
      </c>
      <c r="E4402" s="4" t="str">
        <f t="shared" si="1029"/>
        <v>82.0;81.0;33.0;82.0</v>
      </c>
      <c r="F4402" s="4" t="str">
        <f t="shared" si="1030"/>
        <v>82.0;81.0</v>
      </c>
      <c r="G4402" s="4" t="str">
        <f t="shared" si="1031"/>
        <v>82.0</v>
      </c>
      <c r="H4402" s="4" t="str">
        <f t="shared" si="1032"/>
        <v>81.0</v>
      </c>
      <c r="I4402" s="4" t="str">
        <f t="shared" si="1033"/>
        <v>33.0;82.0</v>
      </c>
      <c r="J4402" s="4" t="str">
        <f t="shared" si="1034"/>
        <v>33.0</v>
      </c>
      <c r="K4402" s="4" t="str">
        <f t="shared" si="1035"/>
        <v>82.0</v>
      </c>
      <c r="L4402" s="4">
        <f t="shared" si="1040"/>
        <v>82</v>
      </c>
      <c r="M4402" s="4">
        <f t="shared" si="1040"/>
        <v>81</v>
      </c>
      <c r="N4402" s="10">
        <f t="shared" si="1037"/>
        <v>1.2345679012345734E-2</v>
      </c>
      <c r="O4402" s="4">
        <f t="shared" si="1036"/>
        <v>33</v>
      </c>
      <c r="P4402" s="4">
        <f t="shared" si="1036"/>
        <v>82</v>
      </c>
      <c r="Q4402" s="4">
        <f t="shared" si="1038"/>
        <v>49</v>
      </c>
      <c r="R4402" s="11">
        <f t="shared" si="1039"/>
        <v>60.928571428571431</v>
      </c>
    </row>
    <row r="4403" spans="1:18" x14ac:dyDescent="0.2">
      <c r="A4403" s="1" t="s">
        <v>4503</v>
      </c>
      <c r="B4403" s="4" t="str">
        <f t="shared" si="1028"/>
        <v>2024-01-20</v>
      </c>
      <c r="C4403" s="3">
        <v>45311</v>
      </c>
      <c r="E4403" s="4" t="str">
        <f t="shared" si="1029"/>
        <v>82.0;81.0;33.0;82.0</v>
      </c>
      <c r="F4403" s="4" t="str">
        <f t="shared" si="1030"/>
        <v>82.0;81.0</v>
      </c>
      <c r="G4403" s="4" t="str">
        <f t="shared" si="1031"/>
        <v>82.0</v>
      </c>
      <c r="H4403" s="4" t="str">
        <f t="shared" si="1032"/>
        <v>81.0</v>
      </c>
      <c r="I4403" s="4" t="str">
        <f t="shared" si="1033"/>
        <v>33.0;82.0</v>
      </c>
      <c r="J4403" s="4" t="str">
        <f t="shared" si="1034"/>
        <v>33.0</v>
      </c>
      <c r="K4403" s="4" t="str">
        <f t="shared" si="1035"/>
        <v>82.0</v>
      </c>
      <c r="L4403" s="4">
        <f t="shared" si="1040"/>
        <v>82</v>
      </c>
      <c r="M4403" s="4">
        <f t="shared" si="1040"/>
        <v>81</v>
      </c>
      <c r="N4403" s="10">
        <f t="shared" si="1037"/>
        <v>1.2345679012345734E-2</v>
      </c>
      <c r="O4403" s="4">
        <f t="shared" si="1036"/>
        <v>33</v>
      </c>
      <c r="P4403" s="4">
        <f t="shared" si="1036"/>
        <v>82</v>
      </c>
      <c r="Q4403" s="4">
        <f t="shared" si="1038"/>
        <v>49</v>
      </c>
      <c r="R4403" s="11">
        <f t="shared" si="1039"/>
        <v>61</v>
      </c>
    </row>
    <row r="4404" spans="1:18" x14ac:dyDescent="0.2">
      <c r="A4404" s="1" t="s">
        <v>4504</v>
      </c>
      <c r="B4404" s="4" t="str">
        <f t="shared" si="1028"/>
        <v>2024-01-21</v>
      </c>
      <c r="C4404" s="3">
        <v>45312</v>
      </c>
      <c r="E4404" s="4" t="str">
        <f t="shared" si="1029"/>
        <v>84.0;81.0;33.0;82.0</v>
      </c>
      <c r="F4404" s="4" t="str">
        <f t="shared" si="1030"/>
        <v>84.0;81.0</v>
      </c>
      <c r="G4404" s="4" t="str">
        <f t="shared" si="1031"/>
        <v>84.0</v>
      </c>
      <c r="H4404" s="4" t="str">
        <f t="shared" si="1032"/>
        <v>81.0</v>
      </c>
      <c r="I4404" s="4" t="str">
        <f t="shared" si="1033"/>
        <v>33.0;82.0</v>
      </c>
      <c r="J4404" s="4" t="str">
        <f t="shared" si="1034"/>
        <v>33.0</v>
      </c>
      <c r="K4404" s="4" t="str">
        <f t="shared" si="1035"/>
        <v>82.0</v>
      </c>
      <c r="L4404" s="4">
        <f t="shared" si="1040"/>
        <v>84</v>
      </c>
      <c r="M4404" s="4">
        <f t="shared" si="1040"/>
        <v>81</v>
      </c>
      <c r="N4404" s="10">
        <f t="shared" si="1037"/>
        <v>3.7037037037036979E-2</v>
      </c>
      <c r="O4404" s="4">
        <f t="shared" si="1036"/>
        <v>33</v>
      </c>
      <c r="P4404" s="4">
        <f t="shared" si="1036"/>
        <v>82</v>
      </c>
      <c r="Q4404" s="4">
        <f t="shared" si="1038"/>
        <v>49</v>
      </c>
      <c r="R4404" s="11">
        <f t="shared" si="1039"/>
        <v>61.285714285714285</v>
      </c>
    </row>
    <row r="4405" spans="1:18" x14ac:dyDescent="0.2">
      <c r="A4405" s="1" t="s">
        <v>4505</v>
      </c>
      <c r="B4405" s="4" t="str">
        <f t="shared" si="1028"/>
        <v>2024-01-22</v>
      </c>
      <c r="C4405" s="3">
        <v>45313</v>
      </c>
      <c r="E4405" s="4" t="str">
        <f t="shared" si="1029"/>
        <v>84.0;82.0;33.0;82.0</v>
      </c>
      <c r="F4405" s="4" t="str">
        <f t="shared" si="1030"/>
        <v>84.0;82.0</v>
      </c>
      <c r="G4405" s="4" t="str">
        <f t="shared" si="1031"/>
        <v>84.0</v>
      </c>
      <c r="H4405" s="4" t="str">
        <f t="shared" si="1032"/>
        <v>82.0</v>
      </c>
      <c r="I4405" s="4" t="str">
        <f t="shared" si="1033"/>
        <v>33.0;82.0</v>
      </c>
      <c r="J4405" s="4" t="str">
        <f t="shared" si="1034"/>
        <v>33.0</v>
      </c>
      <c r="K4405" s="4" t="str">
        <f t="shared" si="1035"/>
        <v>82.0</v>
      </c>
      <c r="L4405" s="4">
        <f t="shared" si="1040"/>
        <v>84</v>
      </c>
      <c r="M4405" s="4">
        <f t="shared" si="1040"/>
        <v>82</v>
      </c>
      <c r="N4405" s="10">
        <f t="shared" si="1037"/>
        <v>2.4390243902439046E-2</v>
      </c>
      <c r="O4405" s="4">
        <f t="shared" si="1036"/>
        <v>33</v>
      </c>
      <c r="P4405" s="4">
        <f t="shared" si="1036"/>
        <v>82</v>
      </c>
      <c r="Q4405" s="4">
        <f t="shared" si="1038"/>
        <v>49</v>
      </c>
      <c r="R4405" s="11">
        <f t="shared" si="1039"/>
        <v>61.428571428571431</v>
      </c>
    </row>
    <row r="4406" spans="1:18" x14ac:dyDescent="0.2">
      <c r="A4406" s="1" t="s">
        <v>4506</v>
      </c>
      <c r="B4406" s="4" t="str">
        <f t="shared" si="1028"/>
        <v>2024-01-23</v>
      </c>
      <c r="C4406" s="3">
        <v>45314</v>
      </c>
      <c r="E4406" s="4" t="str">
        <f t="shared" si="1029"/>
        <v>84.0;82.0;33.0;83.0</v>
      </c>
      <c r="F4406" s="4" t="str">
        <f t="shared" si="1030"/>
        <v>84.0;82.0</v>
      </c>
      <c r="G4406" s="4" t="str">
        <f t="shared" si="1031"/>
        <v>84.0</v>
      </c>
      <c r="H4406" s="4" t="str">
        <f t="shared" si="1032"/>
        <v>82.0</v>
      </c>
      <c r="I4406" s="4" t="str">
        <f t="shared" si="1033"/>
        <v>33.0;83.0</v>
      </c>
      <c r="J4406" s="4" t="str">
        <f t="shared" si="1034"/>
        <v>33.0</v>
      </c>
      <c r="K4406" s="4" t="str">
        <f t="shared" si="1035"/>
        <v>83.0</v>
      </c>
      <c r="L4406" s="4">
        <f t="shared" si="1040"/>
        <v>84</v>
      </c>
      <c r="M4406" s="4">
        <f t="shared" si="1040"/>
        <v>82</v>
      </c>
      <c r="N4406" s="10">
        <f t="shared" si="1037"/>
        <v>2.4390243902439046E-2</v>
      </c>
      <c r="O4406" s="4">
        <f t="shared" si="1036"/>
        <v>33</v>
      </c>
      <c r="P4406" s="4">
        <f t="shared" si="1036"/>
        <v>83</v>
      </c>
      <c r="Q4406" s="4">
        <f t="shared" si="1038"/>
        <v>50</v>
      </c>
      <c r="R4406" s="11">
        <f t="shared" si="1039"/>
        <v>61.857142857142854</v>
      </c>
    </row>
    <row r="4407" spans="1:18" x14ac:dyDescent="0.2">
      <c r="A4407" s="1" t="s">
        <v>4507</v>
      </c>
      <c r="B4407" s="4" t="str">
        <f t="shared" si="1028"/>
        <v>2024-01-24</v>
      </c>
      <c r="C4407" s="3">
        <v>45315</v>
      </c>
      <c r="E4407" s="4" t="str">
        <f t="shared" si="1029"/>
        <v>84.0;82.0;33.0;83.0</v>
      </c>
      <c r="F4407" s="4" t="str">
        <f t="shared" si="1030"/>
        <v>84.0;82.0</v>
      </c>
      <c r="G4407" s="4" t="str">
        <f t="shared" si="1031"/>
        <v>84.0</v>
      </c>
      <c r="H4407" s="4" t="str">
        <f t="shared" si="1032"/>
        <v>82.0</v>
      </c>
      <c r="I4407" s="4" t="str">
        <f t="shared" si="1033"/>
        <v>33.0;83.0</v>
      </c>
      <c r="J4407" s="4" t="str">
        <f t="shared" si="1034"/>
        <v>33.0</v>
      </c>
      <c r="K4407" s="4" t="str">
        <f t="shared" si="1035"/>
        <v>83.0</v>
      </c>
      <c r="L4407" s="4">
        <f t="shared" si="1040"/>
        <v>84</v>
      </c>
      <c r="M4407" s="4">
        <f t="shared" si="1040"/>
        <v>82</v>
      </c>
      <c r="N4407" s="10">
        <f t="shared" si="1037"/>
        <v>2.4390243902439046E-2</v>
      </c>
      <c r="O4407" s="4">
        <f t="shared" si="1036"/>
        <v>33</v>
      </c>
      <c r="P4407" s="4">
        <f t="shared" si="1036"/>
        <v>83</v>
      </c>
      <c r="Q4407" s="4">
        <f t="shared" si="1038"/>
        <v>50</v>
      </c>
      <c r="R4407" s="11">
        <f t="shared" si="1039"/>
        <v>62</v>
      </c>
    </row>
    <row r="4408" spans="1:18" x14ac:dyDescent="0.2">
      <c r="A4408" s="1" t="s">
        <v>4508</v>
      </c>
      <c r="B4408" s="4" t="str">
        <f t="shared" si="1028"/>
        <v>2024-01-25</v>
      </c>
      <c r="C4408" s="3">
        <v>45316</v>
      </c>
      <c r="E4408" s="4" t="str">
        <f t="shared" si="1029"/>
        <v>84.0;81.0;32.0;83.0</v>
      </c>
      <c r="F4408" s="4" t="str">
        <f t="shared" si="1030"/>
        <v>84.0;81.0</v>
      </c>
      <c r="G4408" s="4" t="str">
        <f t="shared" si="1031"/>
        <v>84.0</v>
      </c>
      <c r="H4408" s="4" t="str">
        <f t="shared" si="1032"/>
        <v>81.0</v>
      </c>
      <c r="I4408" s="4" t="str">
        <f t="shared" si="1033"/>
        <v>32.0;83.0</v>
      </c>
      <c r="J4408" s="4" t="str">
        <f t="shared" si="1034"/>
        <v>32.0</v>
      </c>
      <c r="K4408" s="4" t="str">
        <f t="shared" si="1035"/>
        <v>83.0</v>
      </c>
      <c r="L4408" s="4">
        <f t="shared" si="1040"/>
        <v>84</v>
      </c>
      <c r="M4408" s="4">
        <f t="shared" si="1040"/>
        <v>81</v>
      </c>
      <c r="N4408" s="10">
        <f t="shared" si="1037"/>
        <v>3.7037037037036979E-2</v>
      </c>
      <c r="O4408" s="4">
        <f t="shared" si="1036"/>
        <v>32</v>
      </c>
      <c r="P4408" s="4">
        <f t="shared" si="1036"/>
        <v>83</v>
      </c>
      <c r="Q4408" s="4">
        <f t="shared" si="1038"/>
        <v>51</v>
      </c>
      <c r="R4408" s="11">
        <f t="shared" si="1039"/>
        <v>62</v>
      </c>
    </row>
    <row r="4409" spans="1:18" x14ac:dyDescent="0.2">
      <c r="A4409" s="1" t="s">
        <v>4509</v>
      </c>
      <c r="B4409" s="4" t="str">
        <f t="shared" si="1028"/>
        <v>2024-01-26</v>
      </c>
      <c r="C4409" s="3">
        <v>45317</v>
      </c>
      <c r="E4409" s="4" t="str">
        <f t="shared" si="1029"/>
        <v>83.0;81.0;32.0;83.0</v>
      </c>
      <c r="F4409" s="4" t="str">
        <f t="shared" si="1030"/>
        <v>83.0;81.0</v>
      </c>
      <c r="G4409" s="4" t="str">
        <f t="shared" si="1031"/>
        <v>83.0</v>
      </c>
      <c r="H4409" s="4" t="str">
        <f t="shared" si="1032"/>
        <v>81.0</v>
      </c>
      <c r="I4409" s="4" t="str">
        <f t="shared" si="1033"/>
        <v>32.0;83.0</v>
      </c>
      <c r="J4409" s="4" t="str">
        <f t="shared" si="1034"/>
        <v>32.0</v>
      </c>
      <c r="K4409" s="4" t="str">
        <f t="shared" si="1035"/>
        <v>83.0</v>
      </c>
      <c r="L4409" s="4">
        <f t="shared" si="1040"/>
        <v>83</v>
      </c>
      <c r="M4409" s="4">
        <f t="shared" si="1040"/>
        <v>81</v>
      </c>
      <c r="N4409" s="10">
        <f t="shared" si="1037"/>
        <v>2.4691358024691468E-2</v>
      </c>
      <c r="O4409" s="4">
        <f t="shared" si="1036"/>
        <v>32</v>
      </c>
      <c r="P4409" s="4">
        <f t="shared" si="1036"/>
        <v>83</v>
      </c>
      <c r="Q4409" s="4">
        <f t="shared" si="1038"/>
        <v>51</v>
      </c>
      <c r="R4409" s="11">
        <f t="shared" si="1039"/>
        <v>62.357142857142854</v>
      </c>
    </row>
    <row r="4410" spans="1:18" x14ac:dyDescent="0.2">
      <c r="A4410" s="1" t="s">
        <v>4510</v>
      </c>
      <c r="B4410" s="4" t="str">
        <f t="shared" si="1028"/>
        <v>2024-01-27</v>
      </c>
      <c r="C4410" s="3">
        <v>45318</v>
      </c>
      <c r="E4410" s="4" t="str">
        <f t="shared" si="1029"/>
        <v>82.0;80.0;32.0;84.0</v>
      </c>
      <c r="F4410" s="4" t="str">
        <f t="shared" si="1030"/>
        <v>82.0;80.0</v>
      </c>
      <c r="G4410" s="4" t="str">
        <f t="shared" si="1031"/>
        <v>82.0</v>
      </c>
      <c r="H4410" s="4" t="str">
        <f t="shared" si="1032"/>
        <v>80.0</v>
      </c>
      <c r="I4410" s="4" t="str">
        <f t="shared" si="1033"/>
        <v>32.0;84.0</v>
      </c>
      <c r="J4410" s="4" t="str">
        <f t="shared" si="1034"/>
        <v>32.0</v>
      </c>
      <c r="K4410" s="4" t="str">
        <f t="shared" si="1035"/>
        <v>84.0</v>
      </c>
      <c r="L4410" s="4">
        <f t="shared" si="1040"/>
        <v>82</v>
      </c>
      <c r="M4410" s="4">
        <f t="shared" si="1040"/>
        <v>80</v>
      </c>
      <c r="N4410" s="10">
        <f t="shared" si="1037"/>
        <v>2.4999999999999911E-2</v>
      </c>
      <c r="O4410" s="4">
        <f t="shared" si="1036"/>
        <v>32</v>
      </c>
      <c r="P4410" s="4">
        <f t="shared" si="1036"/>
        <v>84</v>
      </c>
      <c r="Q4410" s="4">
        <f t="shared" si="1038"/>
        <v>52</v>
      </c>
      <c r="R4410" s="11">
        <f t="shared" si="1039"/>
        <v>62.714285714285715</v>
      </c>
    </row>
    <row r="4411" spans="1:18" x14ac:dyDescent="0.2">
      <c r="A4411" s="1" t="s">
        <v>4511</v>
      </c>
      <c r="B4411" s="4" t="str">
        <f t="shared" si="1028"/>
        <v>2024-01-28</v>
      </c>
      <c r="C4411" s="3">
        <v>45319</v>
      </c>
      <c r="E4411" s="4" t="str">
        <f t="shared" si="1029"/>
        <v>83.0;80.0;32.0;84.0</v>
      </c>
      <c r="F4411" s="4" t="str">
        <f t="shared" si="1030"/>
        <v>83.0;80.0</v>
      </c>
      <c r="G4411" s="4" t="str">
        <f t="shared" si="1031"/>
        <v>83.0</v>
      </c>
      <c r="H4411" s="4" t="str">
        <f t="shared" si="1032"/>
        <v>80.0</v>
      </c>
      <c r="I4411" s="4" t="str">
        <f t="shared" si="1033"/>
        <v>32.0;84.0</v>
      </c>
      <c r="J4411" s="4" t="str">
        <f t="shared" si="1034"/>
        <v>32.0</v>
      </c>
      <c r="K4411" s="4" t="str">
        <f t="shared" si="1035"/>
        <v>84.0</v>
      </c>
      <c r="L4411" s="4">
        <f t="shared" si="1040"/>
        <v>83</v>
      </c>
      <c r="M4411" s="4">
        <f t="shared" si="1040"/>
        <v>80</v>
      </c>
      <c r="N4411" s="10">
        <f t="shared" si="1037"/>
        <v>3.7500000000000089E-2</v>
      </c>
      <c r="O4411" s="4">
        <f t="shared" si="1036"/>
        <v>32</v>
      </c>
      <c r="P4411" s="4">
        <f t="shared" si="1036"/>
        <v>84</v>
      </c>
      <c r="Q4411" s="4">
        <f t="shared" si="1038"/>
        <v>52</v>
      </c>
      <c r="R4411" s="11">
        <f t="shared" si="1039"/>
        <v>62.928571428571431</v>
      </c>
    </row>
    <row r="4412" spans="1:18" x14ac:dyDescent="0.2">
      <c r="A4412" s="1" t="s">
        <v>4512</v>
      </c>
      <c r="B4412" s="4" t="str">
        <f t="shared" si="1028"/>
        <v>2024-01-29</v>
      </c>
      <c r="C4412" s="3">
        <v>45320</v>
      </c>
      <c r="E4412" s="4" t="str">
        <f t="shared" si="1029"/>
        <v>82.0;81.0;32.0;84.0</v>
      </c>
      <c r="F4412" s="4" t="str">
        <f t="shared" si="1030"/>
        <v>82.0;81.0</v>
      </c>
      <c r="G4412" s="4" t="str">
        <f t="shared" si="1031"/>
        <v>82.0</v>
      </c>
      <c r="H4412" s="4" t="str">
        <f t="shared" si="1032"/>
        <v>81.0</v>
      </c>
      <c r="I4412" s="4" t="str">
        <f t="shared" si="1033"/>
        <v>32.0;84.0</v>
      </c>
      <c r="J4412" s="4" t="str">
        <f t="shared" si="1034"/>
        <v>32.0</v>
      </c>
      <c r="K4412" s="4" t="str">
        <f t="shared" si="1035"/>
        <v>84.0</v>
      </c>
      <c r="L4412" s="4">
        <f t="shared" si="1040"/>
        <v>82</v>
      </c>
      <c r="M4412" s="4">
        <f t="shared" si="1040"/>
        <v>81</v>
      </c>
      <c r="N4412" s="10">
        <f t="shared" si="1037"/>
        <v>1.2345679012345734E-2</v>
      </c>
      <c r="O4412" s="4">
        <f t="shared" si="1036"/>
        <v>32</v>
      </c>
      <c r="P4412" s="4">
        <f t="shared" si="1036"/>
        <v>84</v>
      </c>
      <c r="Q4412" s="4">
        <f t="shared" si="1038"/>
        <v>52</v>
      </c>
      <c r="R4412" s="11">
        <f t="shared" si="1039"/>
        <v>63.071428571428569</v>
      </c>
    </row>
    <row r="4413" spans="1:18" x14ac:dyDescent="0.2">
      <c r="A4413" s="1" t="s">
        <v>4513</v>
      </c>
      <c r="B4413" s="4" t="str">
        <f t="shared" si="1028"/>
        <v>2024-01-30</v>
      </c>
      <c r="C4413" s="3">
        <v>45321</v>
      </c>
      <c r="E4413" s="4" t="str">
        <f t="shared" si="1029"/>
        <v>81.0;80.0;32.0;84.0</v>
      </c>
      <c r="F4413" s="4" t="str">
        <f t="shared" si="1030"/>
        <v>81.0;80.0</v>
      </c>
      <c r="G4413" s="4" t="str">
        <f t="shared" si="1031"/>
        <v>81.0</v>
      </c>
      <c r="H4413" s="4" t="str">
        <f t="shared" si="1032"/>
        <v>80.0</v>
      </c>
      <c r="I4413" s="4" t="str">
        <f t="shared" si="1033"/>
        <v>32.0;84.0</v>
      </c>
      <c r="J4413" s="4" t="str">
        <f t="shared" si="1034"/>
        <v>32.0</v>
      </c>
      <c r="K4413" s="4" t="str">
        <f t="shared" si="1035"/>
        <v>84.0</v>
      </c>
      <c r="L4413" s="4">
        <f t="shared" si="1040"/>
        <v>81</v>
      </c>
      <c r="M4413" s="4">
        <f t="shared" si="1040"/>
        <v>80</v>
      </c>
      <c r="N4413" s="10">
        <f t="shared" si="1037"/>
        <v>1.2499999999999956E-2</v>
      </c>
      <c r="O4413" s="4">
        <f t="shared" si="1036"/>
        <v>32</v>
      </c>
      <c r="P4413" s="4">
        <f t="shared" si="1036"/>
        <v>84</v>
      </c>
      <c r="Q4413" s="4">
        <f t="shared" si="1038"/>
        <v>52</v>
      </c>
      <c r="R4413" s="11">
        <f t="shared" si="1039"/>
        <v>63.428571428571431</v>
      </c>
    </row>
    <row r="4414" spans="1:18" x14ac:dyDescent="0.2">
      <c r="A4414" s="1" t="s">
        <v>4514</v>
      </c>
      <c r="B4414" s="4" t="str">
        <f t="shared" si="1028"/>
        <v>2024-01-31</v>
      </c>
      <c r="C4414" s="3">
        <v>45322</v>
      </c>
      <c r="E4414" s="4" t="str">
        <f t="shared" si="1029"/>
        <v>80.0;80.0;32.0;84.0</v>
      </c>
      <c r="F4414" s="4" t="str">
        <f t="shared" si="1030"/>
        <v>80.0;80.0</v>
      </c>
      <c r="G4414" s="4" t="str">
        <f t="shared" si="1031"/>
        <v>80.0</v>
      </c>
      <c r="H4414" s="4" t="str">
        <f t="shared" si="1032"/>
        <v>80.0</v>
      </c>
      <c r="I4414" s="4" t="str">
        <f t="shared" si="1033"/>
        <v>32.0;84.0</v>
      </c>
      <c r="J4414" s="4" t="str">
        <f t="shared" si="1034"/>
        <v>32.0</v>
      </c>
      <c r="K4414" s="4" t="str">
        <f t="shared" si="1035"/>
        <v>84.0</v>
      </c>
      <c r="L4414" s="4">
        <f t="shared" si="1040"/>
        <v>80</v>
      </c>
      <c r="M4414" s="4">
        <f t="shared" si="1040"/>
        <v>80</v>
      </c>
      <c r="N4414" s="10">
        <f t="shared" si="1037"/>
        <v>0</v>
      </c>
      <c r="O4414" s="4">
        <f t="shared" si="1036"/>
        <v>32</v>
      </c>
      <c r="P4414" s="4">
        <f t="shared" si="1036"/>
        <v>84</v>
      </c>
      <c r="Q4414" s="4">
        <f t="shared" si="1038"/>
        <v>52</v>
      </c>
      <c r="R4414" s="11">
        <f t="shared" si="1039"/>
        <v>63.785714285714285</v>
      </c>
    </row>
    <row r="4415" spans="1:18" x14ac:dyDescent="0.2">
      <c r="A4415" s="1" t="s">
        <v>4515</v>
      </c>
      <c r="B4415" s="4" t="str">
        <f t="shared" si="1028"/>
        <v>2024-02-01</v>
      </c>
      <c r="C4415" s="3">
        <v>45323</v>
      </c>
      <c r="E4415" s="4" t="str">
        <f t="shared" si="1029"/>
        <v>79.0;79.0;32.0;84.0</v>
      </c>
      <c r="F4415" s="4" t="str">
        <f t="shared" si="1030"/>
        <v>79.0;79.0</v>
      </c>
      <c r="G4415" s="4" t="str">
        <f t="shared" si="1031"/>
        <v>79.0</v>
      </c>
      <c r="H4415" s="4" t="str">
        <f t="shared" si="1032"/>
        <v>79.0</v>
      </c>
      <c r="I4415" s="4" t="str">
        <f t="shared" si="1033"/>
        <v>32.0;84.0</v>
      </c>
      <c r="J4415" s="4" t="str">
        <f t="shared" si="1034"/>
        <v>32.0</v>
      </c>
      <c r="K4415" s="4" t="str">
        <f t="shared" si="1035"/>
        <v>84.0</v>
      </c>
      <c r="L4415" s="4">
        <f t="shared" si="1040"/>
        <v>79</v>
      </c>
      <c r="M4415" s="4">
        <f t="shared" si="1040"/>
        <v>79</v>
      </c>
      <c r="N4415" s="10">
        <f t="shared" si="1037"/>
        <v>0</v>
      </c>
      <c r="O4415" s="4">
        <f t="shared" si="1036"/>
        <v>32</v>
      </c>
      <c r="P4415" s="4">
        <f t="shared" si="1036"/>
        <v>84</v>
      </c>
      <c r="Q4415" s="4">
        <f t="shared" si="1038"/>
        <v>52</v>
      </c>
      <c r="R4415" s="11">
        <f t="shared" si="1039"/>
        <v>64</v>
      </c>
    </row>
    <row r="4416" spans="1:18" x14ac:dyDescent="0.2">
      <c r="A4416" s="1" t="s">
        <v>4516</v>
      </c>
      <c r="B4416" s="4" t="str">
        <f t="shared" si="1028"/>
        <v>2024-02-02</v>
      </c>
      <c r="C4416" s="3">
        <v>45324</v>
      </c>
      <c r="E4416" s="4" t="str">
        <f t="shared" si="1029"/>
        <v>79.0;78.0;33.0;84.0</v>
      </c>
      <c r="F4416" s="4" t="str">
        <f t="shared" si="1030"/>
        <v>79.0;78.0</v>
      </c>
      <c r="G4416" s="4" t="str">
        <f t="shared" si="1031"/>
        <v>79.0</v>
      </c>
      <c r="H4416" s="4" t="str">
        <f t="shared" si="1032"/>
        <v>78.0</v>
      </c>
      <c r="I4416" s="4" t="str">
        <f t="shared" si="1033"/>
        <v>33.0;84.0</v>
      </c>
      <c r="J4416" s="4" t="str">
        <f t="shared" si="1034"/>
        <v>33.0</v>
      </c>
      <c r="K4416" s="4" t="str">
        <f t="shared" si="1035"/>
        <v>84.0</v>
      </c>
      <c r="L4416" s="4">
        <f t="shared" si="1040"/>
        <v>79</v>
      </c>
      <c r="M4416" s="4">
        <f t="shared" si="1040"/>
        <v>78</v>
      </c>
      <c r="N4416" s="10">
        <f t="shared" si="1037"/>
        <v>1.2820512820512775E-2</v>
      </c>
      <c r="O4416" s="4">
        <f t="shared" si="1036"/>
        <v>33</v>
      </c>
      <c r="P4416" s="4">
        <f t="shared" si="1036"/>
        <v>84</v>
      </c>
      <c r="Q4416" s="4">
        <f t="shared" si="1038"/>
        <v>51</v>
      </c>
      <c r="R4416" s="11">
        <f t="shared" si="1039"/>
        <v>64.285714285714292</v>
      </c>
    </row>
    <row r="4417" spans="1:18" x14ac:dyDescent="0.2">
      <c r="A4417" s="1" t="s">
        <v>4517</v>
      </c>
      <c r="B4417" s="4" t="str">
        <f t="shared" si="1028"/>
        <v>2024-02-03</v>
      </c>
      <c r="C4417" s="3">
        <v>45325</v>
      </c>
      <c r="E4417" s="4" t="str">
        <f t="shared" si="1029"/>
        <v>79.0;78.0;33.0;84.0</v>
      </c>
      <c r="F4417" s="4" t="str">
        <f t="shared" si="1030"/>
        <v>79.0;78.0</v>
      </c>
      <c r="G4417" s="4" t="str">
        <f t="shared" si="1031"/>
        <v>79.0</v>
      </c>
      <c r="H4417" s="4" t="str">
        <f t="shared" si="1032"/>
        <v>78.0</v>
      </c>
      <c r="I4417" s="4" t="str">
        <f t="shared" si="1033"/>
        <v>33.0;84.0</v>
      </c>
      <c r="J4417" s="4" t="str">
        <f t="shared" si="1034"/>
        <v>33.0</v>
      </c>
      <c r="K4417" s="4" t="str">
        <f t="shared" si="1035"/>
        <v>84.0</v>
      </c>
      <c r="L4417" s="4">
        <f t="shared" si="1040"/>
        <v>79</v>
      </c>
      <c r="M4417" s="4">
        <f t="shared" si="1040"/>
        <v>78</v>
      </c>
      <c r="N4417" s="10">
        <f t="shared" si="1037"/>
        <v>1.2820512820512775E-2</v>
      </c>
      <c r="O4417" s="4">
        <f t="shared" si="1036"/>
        <v>33</v>
      </c>
      <c r="P4417" s="4">
        <f t="shared" si="1036"/>
        <v>84</v>
      </c>
      <c r="Q4417" s="4">
        <f t="shared" si="1038"/>
        <v>51</v>
      </c>
      <c r="R4417" s="11">
        <f t="shared" si="1039"/>
        <v>64.642857142857139</v>
      </c>
    </row>
    <row r="4418" spans="1:18" x14ac:dyDescent="0.2">
      <c r="A4418" s="1" t="s">
        <v>4518</v>
      </c>
      <c r="B4418" s="4" t="str">
        <f t="shared" si="1028"/>
        <v>2024-02-04</v>
      </c>
      <c r="C4418" s="3">
        <v>45326</v>
      </c>
      <c r="E4418" s="4" t="str">
        <f t="shared" si="1029"/>
        <v>78.0;77.0;32.0;86.0</v>
      </c>
      <c r="F4418" s="4" t="str">
        <f t="shared" si="1030"/>
        <v>78.0;77.0</v>
      </c>
      <c r="G4418" s="4" t="str">
        <f t="shared" si="1031"/>
        <v>78.0</v>
      </c>
      <c r="H4418" s="4" t="str">
        <f t="shared" si="1032"/>
        <v>77.0</v>
      </c>
      <c r="I4418" s="4" t="str">
        <f t="shared" si="1033"/>
        <v>32.0;86.0</v>
      </c>
      <c r="J4418" s="4" t="str">
        <f t="shared" si="1034"/>
        <v>32.0</v>
      </c>
      <c r="K4418" s="4" t="str">
        <f t="shared" si="1035"/>
        <v>86.0</v>
      </c>
      <c r="L4418" s="4">
        <f t="shared" si="1040"/>
        <v>78</v>
      </c>
      <c r="M4418" s="4">
        <f t="shared" si="1040"/>
        <v>77</v>
      </c>
      <c r="N4418" s="10">
        <f t="shared" si="1037"/>
        <v>1.298701298701288E-2</v>
      </c>
      <c r="O4418" s="4">
        <f t="shared" si="1036"/>
        <v>32</v>
      </c>
      <c r="P4418" s="4">
        <f t="shared" si="1036"/>
        <v>86</v>
      </c>
      <c r="Q4418" s="4">
        <f t="shared" si="1038"/>
        <v>54</v>
      </c>
      <c r="R4418" s="11">
        <f t="shared" si="1039"/>
        <v>64.642857142857139</v>
      </c>
    </row>
    <row r="4419" spans="1:18" x14ac:dyDescent="0.2">
      <c r="A4419" s="1" t="s">
        <v>4519</v>
      </c>
      <c r="B4419" s="4" t="str">
        <f t="shared" si="1028"/>
        <v>2024-02-05</v>
      </c>
      <c r="C4419" s="3">
        <v>45327</v>
      </c>
      <c r="E4419" s="4" t="str">
        <f t="shared" si="1029"/>
        <v>77.0;78.0;32.0;87.0</v>
      </c>
      <c r="F4419" s="4" t="str">
        <f t="shared" si="1030"/>
        <v>77.0;78.0</v>
      </c>
      <c r="G4419" s="4" t="str">
        <f t="shared" si="1031"/>
        <v>77.0</v>
      </c>
      <c r="H4419" s="4" t="str">
        <f t="shared" si="1032"/>
        <v>78.0</v>
      </c>
      <c r="I4419" s="4" t="str">
        <f t="shared" si="1033"/>
        <v>32.0;87.0</v>
      </c>
      <c r="J4419" s="4" t="str">
        <f t="shared" si="1034"/>
        <v>32.0</v>
      </c>
      <c r="K4419" s="4" t="str">
        <f t="shared" si="1035"/>
        <v>87.0</v>
      </c>
      <c r="L4419" s="4">
        <f t="shared" si="1040"/>
        <v>77</v>
      </c>
      <c r="M4419" s="4">
        <f t="shared" si="1040"/>
        <v>78</v>
      </c>
      <c r="N4419" s="10">
        <f t="shared" si="1037"/>
        <v>-1.2820512820512775E-2</v>
      </c>
      <c r="O4419" s="4">
        <f t="shared" si="1036"/>
        <v>32</v>
      </c>
      <c r="P4419" s="4">
        <f t="shared" si="1036"/>
        <v>87</v>
      </c>
      <c r="Q4419" s="4">
        <f t="shared" si="1038"/>
        <v>55</v>
      </c>
      <c r="R4419" s="11">
        <f t="shared" si="1039"/>
        <v>64.928571428571431</v>
      </c>
    </row>
    <row r="4420" spans="1:18" x14ac:dyDescent="0.2">
      <c r="A4420" s="1" t="s">
        <v>4520</v>
      </c>
      <c r="B4420" s="4" t="str">
        <f t="shared" ref="B4420:B4483" si="1041">LEFT(A4420,10)</f>
        <v>2024-02-06</v>
      </c>
      <c r="C4420" s="3">
        <v>45328</v>
      </c>
      <c r="E4420" s="4" t="str">
        <f t="shared" ref="E4420:E4483" si="1042">RIGHT(A4420,19)</f>
        <v>76.0;77.0;32.0;88.0</v>
      </c>
      <c r="F4420" s="4" t="str">
        <f t="shared" ref="F4420:F4483" si="1043">LEFT(E4420,9)</f>
        <v>76.0;77.0</v>
      </c>
      <c r="G4420" s="4" t="str">
        <f t="shared" ref="G4420:G4483" si="1044">LEFT(F4420,4)</f>
        <v>76.0</v>
      </c>
      <c r="H4420" s="4" t="str">
        <f t="shared" ref="H4420:H4483" si="1045">RIGHT(F4420,4)</f>
        <v>77.0</v>
      </c>
      <c r="I4420" s="4" t="str">
        <f t="shared" ref="I4420:I4483" si="1046">RIGHT(E4420,9)</f>
        <v>32.0;88.0</v>
      </c>
      <c r="J4420" s="4" t="str">
        <f t="shared" ref="J4420:J4483" si="1047">LEFT(I4420,4)</f>
        <v>32.0</v>
      </c>
      <c r="K4420" s="4" t="str">
        <f t="shared" ref="K4420:K4483" si="1048">RIGHT(I4420,4)</f>
        <v>88.0</v>
      </c>
      <c r="L4420" s="4">
        <f t="shared" si="1040"/>
        <v>76</v>
      </c>
      <c r="M4420" s="4">
        <f t="shared" si="1040"/>
        <v>77</v>
      </c>
      <c r="N4420" s="10">
        <f t="shared" si="1037"/>
        <v>-1.2987012987012991E-2</v>
      </c>
      <c r="O4420" s="4">
        <f t="shared" ref="O4420:P4483" si="1049">VALUE(J4420)</f>
        <v>32</v>
      </c>
      <c r="P4420" s="4">
        <f t="shared" si="1049"/>
        <v>88</v>
      </c>
      <c r="Q4420" s="4">
        <f t="shared" si="1038"/>
        <v>56</v>
      </c>
      <c r="R4420" s="11">
        <f t="shared" si="1039"/>
        <v>64.857142857142861</v>
      </c>
    </row>
    <row r="4421" spans="1:18" x14ac:dyDescent="0.2">
      <c r="A4421" s="1" t="s">
        <v>4521</v>
      </c>
      <c r="B4421" s="4" t="str">
        <f t="shared" si="1041"/>
        <v>2024-02-07</v>
      </c>
      <c r="C4421" s="3">
        <v>45329</v>
      </c>
      <c r="E4421" s="4" t="str">
        <f t="shared" si="1042"/>
        <v>75.0;77.0;32.0;88.0</v>
      </c>
      <c r="F4421" s="4" t="str">
        <f t="shared" si="1043"/>
        <v>75.0;77.0</v>
      </c>
      <c r="G4421" s="4" t="str">
        <f t="shared" si="1044"/>
        <v>75.0</v>
      </c>
      <c r="H4421" s="4" t="str">
        <f t="shared" si="1045"/>
        <v>77.0</v>
      </c>
      <c r="I4421" s="4" t="str">
        <f t="shared" si="1046"/>
        <v>32.0;88.0</v>
      </c>
      <c r="J4421" s="4" t="str">
        <f t="shared" si="1047"/>
        <v>32.0</v>
      </c>
      <c r="K4421" s="4" t="str">
        <f t="shared" si="1048"/>
        <v>88.0</v>
      </c>
      <c r="L4421" s="4">
        <f t="shared" si="1040"/>
        <v>75</v>
      </c>
      <c r="M4421" s="4">
        <f t="shared" si="1040"/>
        <v>77</v>
      </c>
      <c r="N4421" s="10">
        <f t="shared" ref="N4421:N4484" si="1050">L4421/M4421-1</f>
        <v>-2.5974025974025983E-2</v>
      </c>
      <c r="O4421" s="4">
        <f t="shared" si="1049"/>
        <v>32</v>
      </c>
      <c r="P4421" s="4">
        <f t="shared" si="1049"/>
        <v>88</v>
      </c>
      <c r="Q4421" s="4">
        <f t="shared" ref="Q4421:Q4484" si="1051">P4421-O4421</f>
        <v>56</v>
      </c>
      <c r="R4421" s="11">
        <f t="shared" si="1039"/>
        <v>64.928571428571431</v>
      </c>
    </row>
    <row r="4422" spans="1:18" x14ac:dyDescent="0.2">
      <c r="A4422" s="1" t="s">
        <v>4522</v>
      </c>
      <c r="B4422" s="4" t="str">
        <f t="shared" si="1041"/>
        <v>2024-02-08</v>
      </c>
      <c r="C4422" s="3">
        <v>45330</v>
      </c>
      <c r="E4422" s="4" t="str">
        <f t="shared" si="1042"/>
        <v>75.0;76.0;33.0;89.0</v>
      </c>
      <c r="F4422" s="4" t="str">
        <f t="shared" si="1043"/>
        <v>75.0;76.0</v>
      </c>
      <c r="G4422" s="4" t="str">
        <f t="shared" si="1044"/>
        <v>75.0</v>
      </c>
      <c r="H4422" s="4" t="str">
        <f t="shared" si="1045"/>
        <v>76.0</v>
      </c>
      <c r="I4422" s="4" t="str">
        <f t="shared" si="1046"/>
        <v>33.0;89.0</v>
      </c>
      <c r="J4422" s="4" t="str">
        <f t="shared" si="1047"/>
        <v>33.0</v>
      </c>
      <c r="K4422" s="4" t="str">
        <f t="shared" si="1048"/>
        <v>89.0</v>
      </c>
      <c r="L4422" s="4">
        <f t="shared" si="1040"/>
        <v>75</v>
      </c>
      <c r="M4422" s="4">
        <f t="shared" si="1040"/>
        <v>76</v>
      </c>
      <c r="N4422" s="10">
        <f t="shared" si="1050"/>
        <v>-1.3157894736842146E-2</v>
      </c>
      <c r="O4422" s="4">
        <f t="shared" si="1049"/>
        <v>33</v>
      </c>
      <c r="P4422" s="4">
        <f t="shared" si="1049"/>
        <v>89</v>
      </c>
      <c r="Q4422" s="4">
        <f t="shared" si="1051"/>
        <v>56</v>
      </c>
      <c r="R4422" s="11">
        <f t="shared" si="1039"/>
        <v>65.142857142857139</v>
      </c>
    </row>
    <row r="4423" spans="1:18" x14ac:dyDescent="0.2">
      <c r="A4423" s="1" t="s">
        <v>4523</v>
      </c>
      <c r="B4423" s="4" t="str">
        <f t="shared" si="1041"/>
        <v>2024-02-09</v>
      </c>
      <c r="C4423" s="3">
        <v>45331</v>
      </c>
      <c r="E4423" s="4" t="str">
        <f t="shared" si="1042"/>
        <v>76.0;76.0;32.0;90.0</v>
      </c>
      <c r="F4423" s="4" t="str">
        <f t="shared" si="1043"/>
        <v>76.0;76.0</v>
      </c>
      <c r="G4423" s="4" t="str">
        <f t="shared" si="1044"/>
        <v>76.0</v>
      </c>
      <c r="H4423" s="4" t="str">
        <f t="shared" si="1045"/>
        <v>76.0</v>
      </c>
      <c r="I4423" s="4" t="str">
        <f t="shared" si="1046"/>
        <v>32.0;90.0</v>
      </c>
      <c r="J4423" s="4" t="str">
        <f t="shared" si="1047"/>
        <v>32.0</v>
      </c>
      <c r="K4423" s="4" t="str">
        <f t="shared" si="1048"/>
        <v>90.0</v>
      </c>
      <c r="L4423" s="4">
        <f t="shared" si="1040"/>
        <v>76</v>
      </c>
      <c r="M4423" s="4">
        <f t="shared" si="1040"/>
        <v>76</v>
      </c>
      <c r="N4423" s="10">
        <f t="shared" si="1050"/>
        <v>0</v>
      </c>
      <c r="O4423" s="4">
        <f t="shared" si="1049"/>
        <v>32</v>
      </c>
      <c r="P4423" s="4">
        <f t="shared" si="1049"/>
        <v>90</v>
      </c>
      <c r="Q4423" s="4">
        <f t="shared" si="1051"/>
        <v>58</v>
      </c>
      <c r="R4423" s="11">
        <f t="shared" si="1039"/>
        <v>65.5</v>
      </c>
    </row>
    <row r="4424" spans="1:18" x14ac:dyDescent="0.2">
      <c r="A4424" s="1" t="s">
        <v>4524</v>
      </c>
      <c r="B4424" s="4" t="str">
        <f t="shared" si="1041"/>
        <v>2024-02-10</v>
      </c>
      <c r="C4424" s="3">
        <v>45332</v>
      </c>
      <c r="E4424" s="4" t="str">
        <f t="shared" si="1042"/>
        <v>77.0;76.0;32.0;91.0</v>
      </c>
      <c r="F4424" s="4" t="str">
        <f t="shared" si="1043"/>
        <v>77.0;76.0</v>
      </c>
      <c r="G4424" s="4" t="str">
        <f t="shared" si="1044"/>
        <v>77.0</v>
      </c>
      <c r="H4424" s="4" t="str">
        <f t="shared" si="1045"/>
        <v>76.0</v>
      </c>
      <c r="I4424" s="4" t="str">
        <f t="shared" si="1046"/>
        <v>32.0;91.0</v>
      </c>
      <c r="J4424" s="4" t="str">
        <f t="shared" si="1047"/>
        <v>32.0</v>
      </c>
      <c r="K4424" s="4" t="str">
        <f t="shared" si="1048"/>
        <v>91.0</v>
      </c>
      <c r="L4424" s="4">
        <f t="shared" si="1040"/>
        <v>77</v>
      </c>
      <c r="M4424" s="4">
        <f t="shared" si="1040"/>
        <v>76</v>
      </c>
      <c r="N4424" s="10">
        <f t="shared" si="1050"/>
        <v>1.3157894736842035E-2</v>
      </c>
      <c r="O4424" s="4">
        <f t="shared" si="1049"/>
        <v>32</v>
      </c>
      <c r="P4424" s="4">
        <f t="shared" si="1049"/>
        <v>91</v>
      </c>
      <c r="Q4424" s="4">
        <f t="shared" si="1051"/>
        <v>59</v>
      </c>
      <c r="R4424" s="11">
        <f t="shared" si="1039"/>
        <v>65.857142857142861</v>
      </c>
    </row>
    <row r="4425" spans="1:18" x14ac:dyDescent="0.2">
      <c r="A4425" s="1" t="s">
        <v>4525</v>
      </c>
      <c r="B4425" s="4" t="str">
        <f t="shared" si="1041"/>
        <v>2024-02-11</v>
      </c>
      <c r="C4425" s="3">
        <v>45333</v>
      </c>
      <c r="E4425" s="4" t="str">
        <f t="shared" si="1042"/>
        <v>78.0;76.0;32.0;91.0</v>
      </c>
      <c r="F4425" s="4" t="str">
        <f t="shared" si="1043"/>
        <v>78.0;76.0</v>
      </c>
      <c r="G4425" s="4" t="str">
        <f t="shared" si="1044"/>
        <v>78.0</v>
      </c>
      <c r="H4425" s="4" t="str">
        <f t="shared" si="1045"/>
        <v>76.0</v>
      </c>
      <c r="I4425" s="4" t="str">
        <f t="shared" si="1046"/>
        <v>32.0;91.0</v>
      </c>
      <c r="J4425" s="4" t="str">
        <f t="shared" si="1047"/>
        <v>32.0</v>
      </c>
      <c r="K4425" s="4" t="str">
        <f t="shared" si="1048"/>
        <v>91.0</v>
      </c>
      <c r="L4425" s="4">
        <f t="shared" si="1040"/>
        <v>78</v>
      </c>
      <c r="M4425" s="4">
        <f t="shared" si="1040"/>
        <v>76</v>
      </c>
      <c r="N4425" s="10">
        <f t="shared" si="1050"/>
        <v>2.6315789473684292E-2</v>
      </c>
      <c r="O4425" s="4">
        <f t="shared" si="1049"/>
        <v>32</v>
      </c>
      <c r="P4425" s="4">
        <f t="shared" si="1049"/>
        <v>91</v>
      </c>
      <c r="Q4425" s="4">
        <f t="shared" si="1051"/>
        <v>59</v>
      </c>
      <c r="R4425" s="11">
        <f t="shared" si="1039"/>
        <v>66.071428571428569</v>
      </c>
    </row>
    <row r="4426" spans="1:18" x14ac:dyDescent="0.2">
      <c r="A4426" s="1" t="s">
        <v>4526</v>
      </c>
      <c r="B4426" s="4" t="str">
        <f t="shared" si="1041"/>
        <v>2024-02-12</v>
      </c>
      <c r="C4426" s="3">
        <v>45334</v>
      </c>
      <c r="E4426" s="4" t="str">
        <f t="shared" si="1042"/>
        <v>79.0;75.0;32.0;92.0</v>
      </c>
      <c r="F4426" s="4" t="str">
        <f t="shared" si="1043"/>
        <v>79.0;75.0</v>
      </c>
      <c r="G4426" s="4" t="str">
        <f t="shared" si="1044"/>
        <v>79.0</v>
      </c>
      <c r="H4426" s="4" t="str">
        <f t="shared" si="1045"/>
        <v>75.0</v>
      </c>
      <c r="I4426" s="4" t="str">
        <f t="shared" si="1046"/>
        <v>32.0;92.0</v>
      </c>
      <c r="J4426" s="4" t="str">
        <f t="shared" si="1047"/>
        <v>32.0</v>
      </c>
      <c r="K4426" s="4" t="str">
        <f t="shared" si="1048"/>
        <v>92.0</v>
      </c>
      <c r="L4426" s="4">
        <f t="shared" si="1040"/>
        <v>79</v>
      </c>
      <c r="M4426" s="4">
        <f t="shared" si="1040"/>
        <v>75</v>
      </c>
      <c r="N4426" s="10">
        <f t="shared" si="1050"/>
        <v>5.3333333333333233E-2</v>
      </c>
      <c r="O4426" s="4">
        <f t="shared" si="1049"/>
        <v>32</v>
      </c>
      <c r="P4426" s="4">
        <f t="shared" si="1049"/>
        <v>92</v>
      </c>
      <c r="Q4426" s="4">
        <f t="shared" si="1051"/>
        <v>60</v>
      </c>
      <c r="R4426" s="11">
        <f t="shared" si="1039"/>
        <v>66.428571428571431</v>
      </c>
    </row>
    <row r="4427" spans="1:18" x14ac:dyDescent="0.2">
      <c r="A4427" s="1" t="s">
        <v>4527</v>
      </c>
      <c r="B4427" s="4" t="str">
        <f t="shared" si="1041"/>
        <v>2024-02-13</v>
      </c>
      <c r="C4427" s="3">
        <v>45335</v>
      </c>
      <c r="E4427" s="4" t="str">
        <f t="shared" si="1042"/>
        <v>79.0;75.0;32.0;92.0</v>
      </c>
      <c r="F4427" s="4" t="str">
        <f t="shared" si="1043"/>
        <v>79.0;75.0</v>
      </c>
      <c r="G4427" s="4" t="str">
        <f t="shared" si="1044"/>
        <v>79.0</v>
      </c>
      <c r="H4427" s="4" t="str">
        <f t="shared" si="1045"/>
        <v>75.0</v>
      </c>
      <c r="I4427" s="4" t="str">
        <f t="shared" si="1046"/>
        <v>32.0;92.0</v>
      </c>
      <c r="J4427" s="4" t="str">
        <f t="shared" si="1047"/>
        <v>32.0</v>
      </c>
      <c r="K4427" s="4" t="str">
        <f t="shared" si="1048"/>
        <v>92.0</v>
      </c>
      <c r="L4427" s="4">
        <f t="shared" si="1040"/>
        <v>79</v>
      </c>
      <c r="M4427" s="4">
        <f t="shared" si="1040"/>
        <v>75</v>
      </c>
      <c r="N4427" s="10">
        <f t="shared" si="1050"/>
        <v>5.3333333333333233E-2</v>
      </c>
      <c r="O4427" s="4">
        <f t="shared" si="1049"/>
        <v>32</v>
      </c>
      <c r="P4427" s="4">
        <f t="shared" si="1049"/>
        <v>92</v>
      </c>
      <c r="Q4427" s="4">
        <f t="shared" si="1051"/>
        <v>60</v>
      </c>
      <c r="R4427" s="11">
        <f t="shared" si="1039"/>
        <v>66.714285714285708</v>
      </c>
    </row>
    <row r="4428" spans="1:18" x14ac:dyDescent="0.2">
      <c r="A4428" s="1" t="s">
        <v>4528</v>
      </c>
      <c r="B4428" s="4" t="str">
        <f t="shared" si="1041"/>
        <v>2024-02-14</v>
      </c>
      <c r="C4428" s="3">
        <v>45336</v>
      </c>
      <c r="E4428" s="4" t="str">
        <f t="shared" si="1042"/>
        <v>79.0;75.0;33.0;94.0</v>
      </c>
      <c r="F4428" s="4" t="str">
        <f t="shared" si="1043"/>
        <v>79.0;75.0</v>
      </c>
      <c r="G4428" s="4" t="str">
        <f t="shared" si="1044"/>
        <v>79.0</v>
      </c>
      <c r="H4428" s="4" t="str">
        <f t="shared" si="1045"/>
        <v>75.0</v>
      </c>
      <c r="I4428" s="4" t="str">
        <f t="shared" si="1046"/>
        <v>33.0;94.0</v>
      </c>
      <c r="J4428" s="4" t="str">
        <f t="shared" si="1047"/>
        <v>33.0</v>
      </c>
      <c r="K4428" s="4" t="str">
        <f t="shared" si="1048"/>
        <v>94.0</v>
      </c>
      <c r="L4428" s="4">
        <f t="shared" si="1040"/>
        <v>79</v>
      </c>
      <c r="M4428" s="4">
        <f t="shared" si="1040"/>
        <v>75</v>
      </c>
      <c r="N4428" s="10">
        <f t="shared" si="1050"/>
        <v>5.3333333333333233E-2</v>
      </c>
      <c r="O4428" s="4">
        <f t="shared" si="1049"/>
        <v>33</v>
      </c>
      <c r="P4428" s="4">
        <f t="shared" si="1049"/>
        <v>94</v>
      </c>
      <c r="Q4428" s="4">
        <f t="shared" si="1051"/>
        <v>61</v>
      </c>
      <c r="R4428" s="11">
        <f t="shared" si="1039"/>
        <v>67.214285714285708</v>
      </c>
    </row>
    <row r="4429" spans="1:18" x14ac:dyDescent="0.2">
      <c r="A4429" s="1" t="s">
        <v>4529</v>
      </c>
      <c r="B4429" s="4" t="str">
        <f t="shared" si="1041"/>
        <v>2024-02-15</v>
      </c>
      <c r="C4429" s="3">
        <v>45337</v>
      </c>
      <c r="E4429" s="4" t="str">
        <f t="shared" si="1042"/>
        <v>79.0;75.0;32.0;94.0</v>
      </c>
      <c r="F4429" s="4" t="str">
        <f t="shared" si="1043"/>
        <v>79.0;75.0</v>
      </c>
      <c r="G4429" s="4" t="str">
        <f t="shared" si="1044"/>
        <v>79.0</v>
      </c>
      <c r="H4429" s="4" t="str">
        <f t="shared" si="1045"/>
        <v>75.0</v>
      </c>
      <c r="I4429" s="4" t="str">
        <f t="shared" si="1046"/>
        <v>32.0;94.0</v>
      </c>
      <c r="J4429" s="4" t="str">
        <f t="shared" si="1047"/>
        <v>32.0</v>
      </c>
      <c r="K4429" s="4" t="str">
        <f t="shared" si="1048"/>
        <v>94.0</v>
      </c>
      <c r="L4429" s="4">
        <f t="shared" si="1040"/>
        <v>79</v>
      </c>
      <c r="M4429" s="4">
        <f t="shared" si="1040"/>
        <v>75</v>
      </c>
      <c r="N4429" s="10">
        <f t="shared" si="1050"/>
        <v>5.3333333333333233E-2</v>
      </c>
      <c r="O4429" s="4">
        <f t="shared" si="1049"/>
        <v>32</v>
      </c>
      <c r="P4429" s="4">
        <f t="shared" si="1049"/>
        <v>94</v>
      </c>
      <c r="Q4429" s="4">
        <f t="shared" si="1051"/>
        <v>62</v>
      </c>
      <c r="R4429" s="11">
        <f t="shared" si="1039"/>
        <v>67.142857142857139</v>
      </c>
    </row>
    <row r="4430" spans="1:18" x14ac:dyDescent="0.2">
      <c r="A4430" s="1" t="s">
        <v>4530</v>
      </c>
      <c r="B4430" s="4" t="str">
        <f t="shared" si="1041"/>
        <v>2024-02-16</v>
      </c>
      <c r="C4430" s="3">
        <v>45338</v>
      </c>
      <c r="E4430" s="4" t="str">
        <f t="shared" si="1042"/>
        <v>78.0;75.0;33.0;94.0</v>
      </c>
      <c r="F4430" s="4" t="str">
        <f t="shared" si="1043"/>
        <v>78.0;75.0</v>
      </c>
      <c r="G4430" s="4" t="str">
        <f t="shared" si="1044"/>
        <v>78.0</v>
      </c>
      <c r="H4430" s="4" t="str">
        <f t="shared" si="1045"/>
        <v>75.0</v>
      </c>
      <c r="I4430" s="4" t="str">
        <f t="shared" si="1046"/>
        <v>33.0;94.0</v>
      </c>
      <c r="J4430" s="4" t="str">
        <f t="shared" si="1047"/>
        <v>33.0</v>
      </c>
      <c r="K4430" s="4" t="str">
        <f t="shared" si="1048"/>
        <v>94.0</v>
      </c>
      <c r="L4430" s="4">
        <f t="shared" si="1040"/>
        <v>78</v>
      </c>
      <c r="M4430" s="4">
        <f t="shared" si="1040"/>
        <v>75</v>
      </c>
      <c r="N4430" s="10">
        <f t="shared" si="1050"/>
        <v>4.0000000000000036E-2</v>
      </c>
      <c r="O4430" s="4">
        <f t="shared" si="1049"/>
        <v>33</v>
      </c>
      <c r="P4430" s="4">
        <f t="shared" si="1049"/>
        <v>94</v>
      </c>
      <c r="Q4430" s="4">
        <f t="shared" si="1051"/>
        <v>61</v>
      </c>
      <c r="R4430" s="11">
        <f t="shared" si="1039"/>
        <v>67.071428571428569</v>
      </c>
    </row>
    <row r="4431" spans="1:18" x14ac:dyDescent="0.2">
      <c r="A4431" s="1" t="s">
        <v>4531</v>
      </c>
      <c r="B4431" s="4" t="str">
        <f t="shared" si="1041"/>
        <v>2024-02-17</v>
      </c>
      <c r="C4431" s="3">
        <v>45339</v>
      </c>
      <c r="E4431" s="4" t="str">
        <f t="shared" si="1042"/>
        <v>78.0;75.0;33.0;94.0</v>
      </c>
      <c r="F4431" s="4" t="str">
        <f t="shared" si="1043"/>
        <v>78.0;75.0</v>
      </c>
      <c r="G4431" s="4" t="str">
        <f t="shared" si="1044"/>
        <v>78.0</v>
      </c>
      <c r="H4431" s="4" t="str">
        <f t="shared" si="1045"/>
        <v>75.0</v>
      </c>
      <c r="I4431" s="4" t="str">
        <f t="shared" si="1046"/>
        <v>33.0;94.0</v>
      </c>
      <c r="J4431" s="4" t="str">
        <f t="shared" si="1047"/>
        <v>33.0</v>
      </c>
      <c r="K4431" s="4" t="str">
        <f t="shared" si="1048"/>
        <v>94.0</v>
      </c>
      <c r="L4431" s="4">
        <f t="shared" si="1040"/>
        <v>78</v>
      </c>
      <c r="M4431" s="4">
        <f t="shared" si="1040"/>
        <v>75</v>
      </c>
      <c r="N4431" s="10">
        <f t="shared" si="1050"/>
        <v>4.0000000000000036E-2</v>
      </c>
      <c r="O4431" s="4">
        <f t="shared" si="1049"/>
        <v>33</v>
      </c>
      <c r="P4431" s="4">
        <f t="shared" si="1049"/>
        <v>94</v>
      </c>
      <c r="Q4431" s="4">
        <f t="shared" si="1051"/>
        <v>61</v>
      </c>
      <c r="R4431" s="11">
        <f t="shared" si="1039"/>
        <v>66.928571428571431</v>
      </c>
    </row>
    <row r="4432" spans="1:18" x14ac:dyDescent="0.2">
      <c r="A4432" s="1" t="s">
        <v>4532</v>
      </c>
      <c r="B4432" s="4" t="str">
        <f t="shared" si="1041"/>
        <v>2024-02-18</v>
      </c>
      <c r="C4432" s="3">
        <v>45340</v>
      </c>
      <c r="E4432" s="4" t="str">
        <f t="shared" si="1042"/>
        <v>79.0;75.0;33.0;94.0</v>
      </c>
      <c r="F4432" s="4" t="str">
        <f t="shared" si="1043"/>
        <v>79.0;75.0</v>
      </c>
      <c r="G4432" s="4" t="str">
        <f t="shared" si="1044"/>
        <v>79.0</v>
      </c>
      <c r="H4432" s="4" t="str">
        <f t="shared" si="1045"/>
        <v>75.0</v>
      </c>
      <c r="I4432" s="4" t="str">
        <f t="shared" si="1046"/>
        <v>33.0;94.0</v>
      </c>
      <c r="J4432" s="4" t="str">
        <f t="shared" si="1047"/>
        <v>33.0</v>
      </c>
      <c r="K4432" s="4" t="str">
        <f t="shared" si="1048"/>
        <v>94.0</v>
      </c>
      <c r="L4432" s="4">
        <f t="shared" si="1040"/>
        <v>79</v>
      </c>
      <c r="M4432" s="4">
        <f t="shared" si="1040"/>
        <v>75</v>
      </c>
      <c r="N4432" s="10">
        <f t="shared" si="1050"/>
        <v>5.3333333333333233E-2</v>
      </c>
      <c r="O4432" s="4">
        <f t="shared" si="1049"/>
        <v>33</v>
      </c>
      <c r="P4432" s="4">
        <f t="shared" si="1049"/>
        <v>94</v>
      </c>
      <c r="Q4432" s="4">
        <f t="shared" si="1051"/>
        <v>61</v>
      </c>
      <c r="R4432" s="11">
        <f t="shared" si="1039"/>
        <v>67.142857142857139</v>
      </c>
    </row>
    <row r="4433" spans="1:18" x14ac:dyDescent="0.2">
      <c r="A4433" s="1" t="s">
        <v>4533</v>
      </c>
      <c r="B4433" s="4" t="str">
        <f t="shared" si="1041"/>
        <v>2024-02-19</v>
      </c>
      <c r="C4433" s="3">
        <v>45341</v>
      </c>
      <c r="E4433" s="4" t="str">
        <f t="shared" si="1042"/>
        <v>79.0;76.0;33.0;93.0</v>
      </c>
      <c r="F4433" s="4" t="str">
        <f t="shared" si="1043"/>
        <v>79.0;76.0</v>
      </c>
      <c r="G4433" s="4" t="str">
        <f t="shared" si="1044"/>
        <v>79.0</v>
      </c>
      <c r="H4433" s="4" t="str">
        <f t="shared" si="1045"/>
        <v>76.0</v>
      </c>
      <c r="I4433" s="4" t="str">
        <f t="shared" si="1046"/>
        <v>33.0;93.0</v>
      </c>
      <c r="J4433" s="4" t="str">
        <f t="shared" si="1047"/>
        <v>33.0</v>
      </c>
      <c r="K4433" s="4" t="str">
        <f t="shared" si="1048"/>
        <v>93.0</v>
      </c>
      <c r="L4433" s="4">
        <f t="shared" si="1040"/>
        <v>79</v>
      </c>
      <c r="M4433" s="4">
        <f t="shared" si="1040"/>
        <v>76</v>
      </c>
      <c r="N4433" s="10">
        <f t="shared" si="1050"/>
        <v>3.9473684210526327E-2</v>
      </c>
      <c r="O4433" s="4">
        <f t="shared" si="1049"/>
        <v>33</v>
      </c>
      <c r="P4433" s="4">
        <f t="shared" si="1049"/>
        <v>93</v>
      </c>
      <c r="Q4433" s="4">
        <f t="shared" si="1051"/>
        <v>60</v>
      </c>
      <c r="R4433" s="11">
        <f t="shared" si="1039"/>
        <v>67</v>
      </c>
    </row>
    <row r="4434" spans="1:18" x14ac:dyDescent="0.2">
      <c r="A4434" s="1" t="s">
        <v>4534</v>
      </c>
      <c r="B4434" s="4" t="str">
        <f t="shared" si="1041"/>
        <v>2024-02-20</v>
      </c>
      <c r="C4434" s="3">
        <v>45342</v>
      </c>
      <c r="E4434" s="4" t="str">
        <f t="shared" si="1042"/>
        <v>79.0;75.0;33.0;93.0</v>
      </c>
      <c r="F4434" s="4" t="str">
        <f t="shared" si="1043"/>
        <v>79.0;75.0</v>
      </c>
      <c r="G4434" s="4" t="str">
        <f t="shared" si="1044"/>
        <v>79.0</v>
      </c>
      <c r="H4434" s="4" t="str">
        <f t="shared" si="1045"/>
        <v>75.0</v>
      </c>
      <c r="I4434" s="4" t="str">
        <f t="shared" si="1046"/>
        <v>33.0;93.0</v>
      </c>
      <c r="J4434" s="4" t="str">
        <f t="shared" si="1047"/>
        <v>33.0</v>
      </c>
      <c r="K4434" s="4" t="str">
        <f t="shared" si="1048"/>
        <v>93.0</v>
      </c>
      <c r="L4434" s="4">
        <f t="shared" si="1040"/>
        <v>79</v>
      </c>
      <c r="M4434" s="4">
        <f t="shared" si="1040"/>
        <v>75</v>
      </c>
      <c r="N4434" s="10">
        <f t="shared" si="1050"/>
        <v>5.3333333333333233E-2</v>
      </c>
      <c r="O4434" s="4">
        <f t="shared" si="1049"/>
        <v>33</v>
      </c>
      <c r="P4434" s="4">
        <f t="shared" si="1049"/>
        <v>93</v>
      </c>
      <c r="Q4434" s="4">
        <f t="shared" si="1051"/>
        <v>60</v>
      </c>
      <c r="R4434" s="11">
        <f t="shared" si="1039"/>
        <v>66.928571428571431</v>
      </c>
    </row>
    <row r="4435" spans="1:18" x14ac:dyDescent="0.2">
      <c r="A4435" s="1" t="s">
        <v>4535</v>
      </c>
      <c r="B4435" s="4" t="str">
        <f t="shared" si="1041"/>
        <v>2024-02-21</v>
      </c>
      <c r="C4435" s="3">
        <v>45343</v>
      </c>
      <c r="E4435" s="4" t="str">
        <f t="shared" si="1042"/>
        <v>77.0;75.0;33.0;93.0</v>
      </c>
      <c r="F4435" s="4" t="str">
        <f t="shared" si="1043"/>
        <v>77.0;75.0</v>
      </c>
      <c r="G4435" s="4" t="str">
        <f t="shared" si="1044"/>
        <v>77.0</v>
      </c>
      <c r="H4435" s="4" t="str">
        <f t="shared" si="1045"/>
        <v>75.0</v>
      </c>
      <c r="I4435" s="4" t="str">
        <f t="shared" si="1046"/>
        <v>33.0;93.0</v>
      </c>
      <c r="J4435" s="4" t="str">
        <f t="shared" si="1047"/>
        <v>33.0</v>
      </c>
      <c r="K4435" s="4" t="str">
        <f t="shared" si="1048"/>
        <v>93.0</v>
      </c>
      <c r="L4435" s="4">
        <f t="shared" si="1040"/>
        <v>77</v>
      </c>
      <c r="M4435" s="4">
        <f t="shared" si="1040"/>
        <v>75</v>
      </c>
      <c r="N4435" s="10">
        <f t="shared" si="1050"/>
        <v>2.6666666666666616E-2</v>
      </c>
      <c r="O4435" s="4">
        <f t="shared" si="1049"/>
        <v>33</v>
      </c>
      <c r="P4435" s="4">
        <f t="shared" si="1049"/>
        <v>93</v>
      </c>
      <c r="Q4435" s="4">
        <f t="shared" si="1051"/>
        <v>60</v>
      </c>
      <c r="R4435" s="11">
        <f t="shared" si="1039"/>
        <v>66.857142857142861</v>
      </c>
    </row>
    <row r="4436" spans="1:18" x14ac:dyDescent="0.2">
      <c r="A4436" s="1" t="s">
        <v>4536</v>
      </c>
      <c r="B4436" s="4" t="str">
        <f t="shared" si="1041"/>
        <v>2024-02-22</v>
      </c>
      <c r="C4436" s="3">
        <v>45344</v>
      </c>
      <c r="E4436" s="4" t="str">
        <f t="shared" si="1042"/>
        <v>78.0;74.0;33.0;93.0</v>
      </c>
      <c r="F4436" s="4" t="str">
        <f t="shared" si="1043"/>
        <v>78.0;74.0</v>
      </c>
      <c r="G4436" s="4" t="str">
        <f t="shared" si="1044"/>
        <v>78.0</v>
      </c>
      <c r="H4436" s="4" t="str">
        <f t="shared" si="1045"/>
        <v>74.0</v>
      </c>
      <c r="I4436" s="4" t="str">
        <f t="shared" si="1046"/>
        <v>33.0;93.0</v>
      </c>
      <c r="J4436" s="4" t="str">
        <f t="shared" si="1047"/>
        <v>33.0</v>
      </c>
      <c r="K4436" s="4" t="str">
        <f t="shared" si="1048"/>
        <v>93.0</v>
      </c>
      <c r="L4436" s="4">
        <f t="shared" si="1040"/>
        <v>78</v>
      </c>
      <c r="M4436" s="4">
        <f t="shared" si="1040"/>
        <v>74</v>
      </c>
      <c r="N4436" s="10">
        <f t="shared" si="1050"/>
        <v>5.4054054054053946E-2</v>
      </c>
      <c r="O4436" s="4">
        <f t="shared" si="1049"/>
        <v>33</v>
      </c>
      <c r="P4436" s="4">
        <f t="shared" si="1049"/>
        <v>93</v>
      </c>
      <c r="Q4436" s="4">
        <f t="shared" si="1051"/>
        <v>60</v>
      </c>
      <c r="R4436" s="11">
        <f t="shared" si="1039"/>
        <v>66.642857142857139</v>
      </c>
    </row>
    <row r="4437" spans="1:18" x14ac:dyDescent="0.2">
      <c r="A4437" s="1" t="s">
        <v>4537</v>
      </c>
      <c r="B4437" s="4" t="str">
        <f t="shared" si="1041"/>
        <v>2024-02-23</v>
      </c>
      <c r="C4437" s="3">
        <v>45345</v>
      </c>
      <c r="E4437" s="4" t="str">
        <f t="shared" si="1042"/>
        <v>79.0;74.0;33.0;93.0</v>
      </c>
      <c r="F4437" s="4" t="str">
        <f t="shared" si="1043"/>
        <v>79.0;74.0</v>
      </c>
      <c r="G4437" s="4" t="str">
        <f t="shared" si="1044"/>
        <v>79.0</v>
      </c>
      <c r="H4437" s="4" t="str">
        <f t="shared" si="1045"/>
        <v>74.0</v>
      </c>
      <c r="I4437" s="4" t="str">
        <f t="shared" si="1046"/>
        <v>33.0;93.0</v>
      </c>
      <c r="J4437" s="4" t="str">
        <f t="shared" si="1047"/>
        <v>33.0</v>
      </c>
      <c r="K4437" s="4" t="str">
        <f t="shared" si="1048"/>
        <v>93.0</v>
      </c>
      <c r="L4437" s="4">
        <f t="shared" si="1040"/>
        <v>79</v>
      </c>
      <c r="M4437" s="4">
        <f t="shared" si="1040"/>
        <v>74</v>
      </c>
      <c r="N4437" s="10">
        <f t="shared" si="1050"/>
        <v>6.7567567567567544E-2</v>
      </c>
      <c r="O4437" s="4">
        <f t="shared" si="1049"/>
        <v>33</v>
      </c>
      <c r="P4437" s="4">
        <f t="shared" si="1049"/>
        <v>93</v>
      </c>
      <c r="Q4437" s="4">
        <f t="shared" si="1051"/>
        <v>60</v>
      </c>
      <c r="R4437" s="11">
        <f t="shared" si="1039"/>
        <v>66.785714285714292</v>
      </c>
    </row>
    <row r="4438" spans="1:18" x14ac:dyDescent="0.2">
      <c r="A4438" s="1" t="s">
        <v>4538</v>
      </c>
      <c r="B4438" s="4" t="str">
        <f t="shared" si="1041"/>
        <v>2024-02-24</v>
      </c>
      <c r="C4438" s="3">
        <v>45346</v>
      </c>
      <c r="E4438" s="4" t="str">
        <f t="shared" si="1042"/>
        <v>80.0;74.0;32.0;93.0</v>
      </c>
      <c r="F4438" s="4" t="str">
        <f t="shared" si="1043"/>
        <v>80.0;74.0</v>
      </c>
      <c r="G4438" s="4" t="str">
        <f t="shared" si="1044"/>
        <v>80.0</v>
      </c>
      <c r="H4438" s="4" t="str">
        <f t="shared" si="1045"/>
        <v>74.0</v>
      </c>
      <c r="I4438" s="4" t="str">
        <f t="shared" si="1046"/>
        <v>32.0;93.0</v>
      </c>
      <c r="J4438" s="4" t="str">
        <f t="shared" si="1047"/>
        <v>32.0</v>
      </c>
      <c r="K4438" s="4" t="str">
        <f t="shared" si="1048"/>
        <v>93.0</v>
      </c>
      <c r="L4438" s="4">
        <f t="shared" si="1040"/>
        <v>80</v>
      </c>
      <c r="M4438" s="4">
        <f t="shared" si="1040"/>
        <v>74</v>
      </c>
      <c r="N4438" s="10">
        <f t="shared" si="1050"/>
        <v>8.1081081081081141E-2</v>
      </c>
      <c r="O4438" s="4">
        <f t="shared" si="1049"/>
        <v>32</v>
      </c>
      <c r="P4438" s="4">
        <f t="shared" si="1049"/>
        <v>93</v>
      </c>
      <c r="Q4438" s="4">
        <f t="shared" si="1051"/>
        <v>61</v>
      </c>
      <c r="R4438" s="11">
        <f t="shared" si="1039"/>
        <v>66.714285714285708</v>
      </c>
    </row>
    <row r="4439" spans="1:18" x14ac:dyDescent="0.2">
      <c r="A4439" s="1" t="s">
        <v>4539</v>
      </c>
      <c r="B4439" s="4" t="str">
        <f t="shared" si="1041"/>
        <v>2024-02-25</v>
      </c>
      <c r="C4439" s="3">
        <v>45347</v>
      </c>
      <c r="E4439" s="4" t="str">
        <f t="shared" si="1042"/>
        <v>82.0;74.0;32.0;93.0</v>
      </c>
      <c r="F4439" s="4" t="str">
        <f t="shared" si="1043"/>
        <v>82.0;74.0</v>
      </c>
      <c r="G4439" s="4" t="str">
        <f t="shared" si="1044"/>
        <v>82.0</v>
      </c>
      <c r="H4439" s="4" t="str">
        <f t="shared" si="1045"/>
        <v>74.0</v>
      </c>
      <c r="I4439" s="4" t="str">
        <f t="shared" si="1046"/>
        <v>32.0;93.0</v>
      </c>
      <c r="J4439" s="4" t="str">
        <f t="shared" si="1047"/>
        <v>32.0</v>
      </c>
      <c r="K4439" s="4" t="str">
        <f t="shared" si="1048"/>
        <v>93.0</v>
      </c>
      <c r="L4439" s="4">
        <f t="shared" si="1040"/>
        <v>82</v>
      </c>
      <c r="M4439" s="4">
        <f t="shared" si="1040"/>
        <v>74</v>
      </c>
      <c r="N4439" s="10">
        <f t="shared" si="1050"/>
        <v>0.10810810810810811</v>
      </c>
      <c r="O4439" s="4">
        <f t="shared" si="1049"/>
        <v>32</v>
      </c>
      <c r="P4439" s="4">
        <f t="shared" si="1049"/>
        <v>93</v>
      </c>
      <c r="Q4439" s="4">
        <f t="shared" si="1051"/>
        <v>61</v>
      </c>
      <c r="R4439" s="11">
        <f t="shared" si="1039"/>
        <v>66.857142857142861</v>
      </c>
    </row>
    <row r="4440" spans="1:18" x14ac:dyDescent="0.2">
      <c r="A4440" s="1" t="s">
        <v>4540</v>
      </c>
      <c r="B4440" s="4" t="str">
        <f t="shared" si="1041"/>
        <v>2024-02-26</v>
      </c>
      <c r="C4440" s="3">
        <v>45348</v>
      </c>
      <c r="E4440" s="4" t="str">
        <f t="shared" si="1042"/>
        <v>84.0;74.0;32.0;93.0</v>
      </c>
      <c r="F4440" s="4" t="str">
        <f t="shared" si="1043"/>
        <v>84.0;74.0</v>
      </c>
      <c r="G4440" s="4" t="str">
        <f t="shared" si="1044"/>
        <v>84.0</v>
      </c>
      <c r="H4440" s="4" t="str">
        <f t="shared" si="1045"/>
        <v>74.0</v>
      </c>
      <c r="I4440" s="4" t="str">
        <f t="shared" si="1046"/>
        <v>32.0;93.0</v>
      </c>
      <c r="J4440" s="4" t="str">
        <f t="shared" si="1047"/>
        <v>32.0</v>
      </c>
      <c r="K4440" s="4" t="str">
        <f t="shared" si="1048"/>
        <v>93.0</v>
      </c>
      <c r="L4440" s="4">
        <f t="shared" si="1040"/>
        <v>84</v>
      </c>
      <c r="M4440" s="4">
        <f t="shared" si="1040"/>
        <v>74</v>
      </c>
      <c r="N4440" s="10">
        <f t="shared" si="1050"/>
        <v>0.13513513513513509</v>
      </c>
      <c r="O4440" s="4">
        <f t="shared" si="1049"/>
        <v>32</v>
      </c>
      <c r="P4440" s="4">
        <f t="shared" si="1049"/>
        <v>93</v>
      </c>
      <c r="Q4440" s="4">
        <f t="shared" si="1051"/>
        <v>61</v>
      </c>
      <c r="R4440" s="11">
        <f t="shared" si="1039"/>
        <v>66.785714285714292</v>
      </c>
    </row>
    <row r="4441" spans="1:18" x14ac:dyDescent="0.2">
      <c r="A4441" s="1" t="s">
        <v>4541</v>
      </c>
      <c r="B4441" s="4" t="str">
        <f t="shared" si="1041"/>
        <v>2024-02-27</v>
      </c>
      <c r="C4441" s="3">
        <v>45349</v>
      </c>
      <c r="E4441" s="4" t="str">
        <f t="shared" si="1042"/>
        <v>84.0;73.0;32.0;92.0</v>
      </c>
      <c r="F4441" s="4" t="str">
        <f t="shared" si="1043"/>
        <v>84.0;73.0</v>
      </c>
      <c r="G4441" s="4" t="str">
        <f t="shared" si="1044"/>
        <v>84.0</v>
      </c>
      <c r="H4441" s="4" t="str">
        <f t="shared" si="1045"/>
        <v>73.0</v>
      </c>
      <c r="I4441" s="4" t="str">
        <f t="shared" si="1046"/>
        <v>32.0;92.0</v>
      </c>
      <c r="J4441" s="4" t="str">
        <f t="shared" si="1047"/>
        <v>32.0</v>
      </c>
      <c r="K4441" s="4" t="str">
        <f t="shared" si="1048"/>
        <v>92.0</v>
      </c>
      <c r="L4441" s="4">
        <f t="shared" si="1040"/>
        <v>84</v>
      </c>
      <c r="M4441" s="4">
        <f t="shared" si="1040"/>
        <v>73</v>
      </c>
      <c r="N4441" s="10">
        <f t="shared" si="1050"/>
        <v>0.15068493150684925</v>
      </c>
      <c r="O4441" s="4">
        <f t="shared" si="1049"/>
        <v>32</v>
      </c>
      <c r="P4441" s="4">
        <f t="shared" si="1049"/>
        <v>92</v>
      </c>
      <c r="Q4441" s="4">
        <f t="shared" si="1051"/>
        <v>60</v>
      </c>
      <c r="R4441" s="11">
        <f t="shared" si="1039"/>
        <v>66.642857142857139</v>
      </c>
    </row>
    <row r="4442" spans="1:18" x14ac:dyDescent="0.2">
      <c r="A4442" s="1" t="s">
        <v>4542</v>
      </c>
      <c r="B4442" s="4" t="str">
        <f t="shared" si="1041"/>
        <v>2024-02-28</v>
      </c>
      <c r="C4442" s="3">
        <v>45350</v>
      </c>
      <c r="E4442" s="4" t="str">
        <f t="shared" si="1042"/>
        <v>84.0;73.0;32.0;92.0</v>
      </c>
      <c r="F4442" s="4" t="str">
        <f t="shared" si="1043"/>
        <v>84.0;73.0</v>
      </c>
      <c r="G4442" s="4" t="str">
        <f t="shared" si="1044"/>
        <v>84.0</v>
      </c>
      <c r="H4442" s="4" t="str">
        <f t="shared" si="1045"/>
        <v>73.0</v>
      </c>
      <c r="I4442" s="4" t="str">
        <f t="shared" si="1046"/>
        <v>32.0;92.0</v>
      </c>
      <c r="J4442" s="4" t="str">
        <f t="shared" si="1047"/>
        <v>32.0</v>
      </c>
      <c r="K4442" s="4" t="str">
        <f t="shared" si="1048"/>
        <v>92.0</v>
      </c>
      <c r="L4442" s="4">
        <f t="shared" si="1040"/>
        <v>84</v>
      </c>
      <c r="M4442" s="4">
        <f t="shared" si="1040"/>
        <v>73</v>
      </c>
      <c r="N4442" s="10">
        <f t="shared" si="1050"/>
        <v>0.15068493150684925</v>
      </c>
      <c r="O4442" s="4">
        <f t="shared" si="1049"/>
        <v>32</v>
      </c>
      <c r="P4442" s="4">
        <f t="shared" si="1049"/>
        <v>92</v>
      </c>
      <c r="Q4442" s="4">
        <f t="shared" si="1051"/>
        <v>60</v>
      </c>
      <c r="R4442" s="11">
        <f t="shared" si="1039"/>
        <v>66.5</v>
      </c>
    </row>
    <row r="4443" spans="1:18" x14ac:dyDescent="0.2">
      <c r="A4443" s="1" t="s">
        <v>4543</v>
      </c>
      <c r="B4443" s="4" t="str">
        <f t="shared" si="1041"/>
        <v>2024-03-01</v>
      </c>
      <c r="C4443" s="3">
        <v>45352</v>
      </c>
      <c r="E4443" s="4" t="str">
        <f t="shared" si="1042"/>
        <v>84.0;73.0;32.0;93.0</v>
      </c>
      <c r="F4443" s="4" t="str">
        <f t="shared" si="1043"/>
        <v>84.0;73.0</v>
      </c>
      <c r="G4443" s="4" t="str">
        <f t="shared" si="1044"/>
        <v>84.0</v>
      </c>
      <c r="H4443" s="4" t="str">
        <f t="shared" si="1045"/>
        <v>73.0</v>
      </c>
      <c r="I4443" s="4" t="str">
        <f t="shared" si="1046"/>
        <v>32.0;93.0</v>
      </c>
      <c r="J4443" s="4" t="str">
        <f t="shared" si="1047"/>
        <v>32.0</v>
      </c>
      <c r="K4443" s="4" t="str">
        <f t="shared" si="1048"/>
        <v>93.0</v>
      </c>
      <c r="L4443" s="4">
        <f t="shared" si="1040"/>
        <v>84</v>
      </c>
      <c r="M4443" s="4">
        <f t="shared" si="1040"/>
        <v>73</v>
      </c>
      <c r="N4443" s="10">
        <f t="shared" si="1050"/>
        <v>0.15068493150684925</v>
      </c>
      <c r="O4443" s="4">
        <f t="shared" si="1049"/>
        <v>32</v>
      </c>
      <c r="P4443" s="4">
        <f t="shared" si="1049"/>
        <v>93</v>
      </c>
      <c r="Q4443" s="4">
        <f t="shared" si="1051"/>
        <v>61</v>
      </c>
      <c r="R4443" s="11">
        <f t="shared" si="1039"/>
        <v>66.714285714285708</v>
      </c>
    </row>
    <row r="4444" spans="1:18" x14ac:dyDescent="0.2">
      <c r="A4444" s="1" t="s">
        <v>4544</v>
      </c>
      <c r="B4444" s="4" t="str">
        <f t="shared" si="1041"/>
        <v>2024-03-02</v>
      </c>
      <c r="C4444" s="3">
        <v>45353</v>
      </c>
      <c r="E4444" s="4" t="str">
        <f t="shared" si="1042"/>
        <v>85.0;73.0;32.0;94.0</v>
      </c>
      <c r="F4444" s="4" t="str">
        <f t="shared" si="1043"/>
        <v>85.0;73.0</v>
      </c>
      <c r="G4444" s="4" t="str">
        <f t="shared" si="1044"/>
        <v>85.0</v>
      </c>
      <c r="H4444" s="4" t="str">
        <f t="shared" si="1045"/>
        <v>73.0</v>
      </c>
      <c r="I4444" s="4" t="str">
        <f t="shared" si="1046"/>
        <v>32.0;94.0</v>
      </c>
      <c r="J4444" s="4" t="str">
        <f t="shared" si="1047"/>
        <v>32.0</v>
      </c>
      <c r="K4444" s="4" t="str">
        <f t="shared" si="1048"/>
        <v>94.0</v>
      </c>
      <c r="L4444" s="4">
        <f t="shared" si="1040"/>
        <v>85</v>
      </c>
      <c r="M4444" s="4">
        <f t="shared" si="1040"/>
        <v>73</v>
      </c>
      <c r="N4444" s="10">
        <f t="shared" si="1050"/>
        <v>0.16438356164383561</v>
      </c>
      <c r="O4444" s="4">
        <f t="shared" si="1049"/>
        <v>32</v>
      </c>
      <c r="P4444" s="4">
        <f t="shared" si="1049"/>
        <v>94</v>
      </c>
      <c r="Q4444" s="4">
        <f t="shared" si="1051"/>
        <v>62</v>
      </c>
      <c r="R4444" s="11">
        <f t="shared" si="1039"/>
        <v>66.928571428571431</v>
      </c>
    </row>
    <row r="4445" spans="1:18" x14ac:dyDescent="0.2">
      <c r="A4445" s="1" t="s">
        <v>4545</v>
      </c>
      <c r="B4445" s="4" t="str">
        <f t="shared" si="1041"/>
        <v>2024-03-03</v>
      </c>
      <c r="C4445" s="3">
        <v>45354</v>
      </c>
      <c r="E4445" s="4" t="str">
        <f t="shared" si="1042"/>
        <v>86.0;73.0;32.0;95.0</v>
      </c>
      <c r="F4445" s="4" t="str">
        <f t="shared" si="1043"/>
        <v>86.0;73.0</v>
      </c>
      <c r="G4445" s="4" t="str">
        <f t="shared" si="1044"/>
        <v>86.0</v>
      </c>
      <c r="H4445" s="4" t="str">
        <f t="shared" si="1045"/>
        <v>73.0</v>
      </c>
      <c r="I4445" s="4" t="str">
        <f t="shared" si="1046"/>
        <v>32.0;95.0</v>
      </c>
      <c r="J4445" s="4" t="str">
        <f t="shared" si="1047"/>
        <v>32.0</v>
      </c>
      <c r="K4445" s="4" t="str">
        <f t="shared" si="1048"/>
        <v>95.0</v>
      </c>
      <c r="L4445" s="4">
        <f t="shared" si="1040"/>
        <v>86</v>
      </c>
      <c r="M4445" s="4">
        <f t="shared" si="1040"/>
        <v>73</v>
      </c>
      <c r="N4445" s="10">
        <f t="shared" si="1050"/>
        <v>0.17808219178082196</v>
      </c>
      <c r="O4445" s="4">
        <f t="shared" si="1049"/>
        <v>32</v>
      </c>
      <c r="P4445" s="4">
        <f t="shared" si="1049"/>
        <v>95</v>
      </c>
      <c r="Q4445" s="4">
        <f t="shared" si="1051"/>
        <v>63</v>
      </c>
      <c r="R4445" s="11">
        <f t="shared" si="1039"/>
        <v>67.071428571428569</v>
      </c>
    </row>
    <row r="4446" spans="1:18" x14ac:dyDescent="0.2">
      <c r="A4446" s="1" t="s">
        <v>4546</v>
      </c>
      <c r="B4446" s="4" t="str">
        <f t="shared" si="1041"/>
        <v>2024-03-04</v>
      </c>
      <c r="C4446" s="3">
        <v>45355</v>
      </c>
      <c r="E4446" s="4" t="str">
        <f t="shared" si="1042"/>
        <v>87.0;73.0;32.0;95.0</v>
      </c>
      <c r="F4446" s="4" t="str">
        <f t="shared" si="1043"/>
        <v>87.0;73.0</v>
      </c>
      <c r="G4446" s="4" t="str">
        <f t="shared" si="1044"/>
        <v>87.0</v>
      </c>
      <c r="H4446" s="4" t="str">
        <f t="shared" si="1045"/>
        <v>73.0</v>
      </c>
      <c r="I4446" s="4" t="str">
        <f t="shared" si="1046"/>
        <v>32.0;95.0</v>
      </c>
      <c r="J4446" s="4" t="str">
        <f t="shared" si="1047"/>
        <v>32.0</v>
      </c>
      <c r="K4446" s="4" t="str">
        <f t="shared" si="1048"/>
        <v>95.0</v>
      </c>
      <c r="L4446" s="4">
        <f t="shared" si="1040"/>
        <v>87</v>
      </c>
      <c r="M4446" s="4">
        <f t="shared" si="1040"/>
        <v>73</v>
      </c>
      <c r="N4446" s="10">
        <f t="shared" si="1050"/>
        <v>0.19178082191780832</v>
      </c>
      <c r="O4446" s="4">
        <f t="shared" si="1049"/>
        <v>32</v>
      </c>
      <c r="P4446" s="4">
        <f t="shared" si="1049"/>
        <v>95</v>
      </c>
      <c r="Q4446" s="4">
        <f t="shared" si="1051"/>
        <v>63</v>
      </c>
      <c r="R4446" s="11">
        <f t="shared" si="1039"/>
        <v>67.142857142857139</v>
      </c>
    </row>
    <row r="4447" spans="1:18" x14ac:dyDescent="0.2">
      <c r="A4447" s="1" t="s">
        <v>4547</v>
      </c>
      <c r="B4447" s="4" t="str">
        <f t="shared" si="1041"/>
        <v>2024-03-05</v>
      </c>
      <c r="C4447" s="3">
        <v>45356</v>
      </c>
      <c r="E4447" s="4" t="str">
        <f t="shared" si="1042"/>
        <v>85.0;73.0;32.0;95.0</v>
      </c>
      <c r="F4447" s="4" t="str">
        <f t="shared" si="1043"/>
        <v>85.0;73.0</v>
      </c>
      <c r="G4447" s="4" t="str">
        <f t="shared" si="1044"/>
        <v>85.0</v>
      </c>
      <c r="H4447" s="4" t="str">
        <f t="shared" si="1045"/>
        <v>73.0</v>
      </c>
      <c r="I4447" s="4" t="str">
        <f t="shared" si="1046"/>
        <v>32.0;95.0</v>
      </c>
      <c r="J4447" s="4" t="str">
        <f t="shared" si="1047"/>
        <v>32.0</v>
      </c>
      <c r="K4447" s="4" t="str">
        <f t="shared" si="1048"/>
        <v>95.0</v>
      </c>
      <c r="L4447" s="4">
        <f t="shared" si="1040"/>
        <v>85</v>
      </c>
      <c r="M4447" s="4">
        <f t="shared" si="1040"/>
        <v>73</v>
      </c>
      <c r="N4447" s="10">
        <f t="shared" si="1050"/>
        <v>0.16438356164383561</v>
      </c>
      <c r="O4447" s="4">
        <f t="shared" si="1049"/>
        <v>32</v>
      </c>
      <c r="P4447" s="4">
        <f t="shared" si="1049"/>
        <v>95</v>
      </c>
      <c r="Q4447" s="4">
        <f t="shared" si="1051"/>
        <v>63</v>
      </c>
      <c r="R4447" s="11">
        <f t="shared" si="1039"/>
        <v>67.357142857142861</v>
      </c>
    </row>
    <row r="4448" spans="1:18" x14ac:dyDescent="0.2">
      <c r="A4448" s="1" t="s">
        <v>4548</v>
      </c>
      <c r="B4448" s="4" t="str">
        <f t="shared" si="1041"/>
        <v>2024-03-06</v>
      </c>
      <c r="C4448" s="3">
        <v>45357</v>
      </c>
      <c r="E4448" s="4" t="str">
        <f t="shared" si="1042"/>
        <v>84.0;72.0;32.0;94.0</v>
      </c>
      <c r="F4448" s="4" t="str">
        <f t="shared" si="1043"/>
        <v>84.0;72.0</v>
      </c>
      <c r="G4448" s="4" t="str">
        <f t="shared" si="1044"/>
        <v>84.0</v>
      </c>
      <c r="H4448" s="4" t="str">
        <f t="shared" si="1045"/>
        <v>72.0</v>
      </c>
      <c r="I4448" s="4" t="str">
        <f t="shared" si="1046"/>
        <v>32.0;94.0</v>
      </c>
      <c r="J4448" s="4" t="str">
        <f t="shared" si="1047"/>
        <v>32.0</v>
      </c>
      <c r="K4448" s="4" t="str">
        <f t="shared" si="1048"/>
        <v>94.0</v>
      </c>
      <c r="L4448" s="4">
        <f t="shared" si="1040"/>
        <v>84</v>
      </c>
      <c r="M4448" s="4">
        <f t="shared" si="1040"/>
        <v>72</v>
      </c>
      <c r="N4448" s="10">
        <f t="shared" si="1050"/>
        <v>0.16666666666666674</v>
      </c>
      <c r="O4448" s="4">
        <f t="shared" si="1049"/>
        <v>32</v>
      </c>
      <c r="P4448" s="4">
        <f t="shared" si="1049"/>
        <v>94</v>
      </c>
      <c r="Q4448" s="4">
        <f t="shared" si="1051"/>
        <v>62</v>
      </c>
      <c r="R4448" s="11">
        <f t="shared" ref="R4448:R4511" si="1052">AQ68</f>
        <v>67.357142857142861</v>
      </c>
    </row>
    <row r="4449" spans="1:18" x14ac:dyDescent="0.2">
      <c r="A4449" s="1" t="s">
        <v>4549</v>
      </c>
      <c r="B4449" s="4" t="str">
        <f t="shared" si="1041"/>
        <v>2024-03-07</v>
      </c>
      <c r="C4449" s="3">
        <v>45358</v>
      </c>
      <c r="E4449" s="4" t="str">
        <f t="shared" si="1042"/>
        <v>85.0;72.0;32.0;94.0</v>
      </c>
      <c r="F4449" s="4" t="str">
        <f t="shared" si="1043"/>
        <v>85.0;72.0</v>
      </c>
      <c r="G4449" s="4" t="str">
        <f t="shared" si="1044"/>
        <v>85.0</v>
      </c>
      <c r="H4449" s="4" t="str">
        <f t="shared" si="1045"/>
        <v>72.0</v>
      </c>
      <c r="I4449" s="4" t="str">
        <f t="shared" si="1046"/>
        <v>32.0;94.0</v>
      </c>
      <c r="J4449" s="4" t="str">
        <f t="shared" si="1047"/>
        <v>32.0</v>
      </c>
      <c r="K4449" s="4" t="str">
        <f t="shared" si="1048"/>
        <v>94.0</v>
      </c>
      <c r="L4449" s="4">
        <f t="shared" si="1040"/>
        <v>85</v>
      </c>
      <c r="M4449" s="4">
        <f t="shared" si="1040"/>
        <v>72</v>
      </c>
      <c r="N4449" s="10">
        <f t="shared" si="1050"/>
        <v>0.18055555555555558</v>
      </c>
      <c r="O4449" s="4">
        <f t="shared" si="1049"/>
        <v>32</v>
      </c>
      <c r="P4449" s="4">
        <f t="shared" si="1049"/>
        <v>94</v>
      </c>
      <c r="Q4449" s="4">
        <f t="shared" si="1051"/>
        <v>62</v>
      </c>
      <c r="R4449" s="11">
        <f t="shared" si="1052"/>
        <v>67.571428571428569</v>
      </c>
    </row>
    <row r="4450" spans="1:18" x14ac:dyDescent="0.2">
      <c r="A4450" s="1" t="s">
        <v>4550</v>
      </c>
      <c r="B4450" s="4" t="str">
        <f t="shared" si="1041"/>
        <v>2024-03-08</v>
      </c>
      <c r="C4450" s="3">
        <v>45359</v>
      </c>
      <c r="E4450" s="4" t="str">
        <f t="shared" si="1042"/>
        <v>86.0;73.0;32.0;94.0</v>
      </c>
      <c r="F4450" s="4" t="str">
        <f t="shared" si="1043"/>
        <v>86.0;73.0</v>
      </c>
      <c r="G4450" s="4" t="str">
        <f t="shared" si="1044"/>
        <v>86.0</v>
      </c>
      <c r="H4450" s="4" t="str">
        <f t="shared" si="1045"/>
        <v>73.0</v>
      </c>
      <c r="I4450" s="4" t="str">
        <f t="shared" si="1046"/>
        <v>32.0;94.0</v>
      </c>
      <c r="J4450" s="4" t="str">
        <f t="shared" si="1047"/>
        <v>32.0</v>
      </c>
      <c r="K4450" s="4" t="str">
        <f t="shared" si="1048"/>
        <v>94.0</v>
      </c>
      <c r="L4450" s="4">
        <f t="shared" si="1040"/>
        <v>86</v>
      </c>
      <c r="M4450" s="4">
        <f t="shared" si="1040"/>
        <v>73</v>
      </c>
      <c r="N4450" s="10">
        <f t="shared" si="1050"/>
        <v>0.17808219178082196</v>
      </c>
      <c r="O4450" s="4">
        <f t="shared" si="1049"/>
        <v>32</v>
      </c>
      <c r="P4450" s="4">
        <f t="shared" si="1049"/>
        <v>94</v>
      </c>
      <c r="Q4450" s="4">
        <f t="shared" si="1051"/>
        <v>62</v>
      </c>
      <c r="R4450" s="11">
        <f t="shared" si="1052"/>
        <v>68</v>
      </c>
    </row>
    <row r="4451" spans="1:18" x14ac:dyDescent="0.2">
      <c r="A4451" s="1" t="s">
        <v>4551</v>
      </c>
      <c r="B4451" s="4" t="str">
        <f t="shared" si="1041"/>
        <v>2024-03-09</v>
      </c>
      <c r="C4451" s="3">
        <v>45360</v>
      </c>
      <c r="E4451" s="4" t="str">
        <f t="shared" si="1042"/>
        <v>88.0;74.0;32.0;94.0</v>
      </c>
      <c r="F4451" s="4" t="str">
        <f t="shared" si="1043"/>
        <v>88.0;74.0</v>
      </c>
      <c r="G4451" s="4" t="str">
        <f t="shared" si="1044"/>
        <v>88.0</v>
      </c>
      <c r="H4451" s="4" t="str">
        <f t="shared" si="1045"/>
        <v>74.0</v>
      </c>
      <c r="I4451" s="4" t="str">
        <f t="shared" si="1046"/>
        <v>32.0;94.0</v>
      </c>
      <c r="J4451" s="4" t="str">
        <f t="shared" si="1047"/>
        <v>32.0</v>
      </c>
      <c r="K4451" s="4" t="str">
        <f t="shared" si="1048"/>
        <v>94.0</v>
      </c>
      <c r="L4451" s="4">
        <f t="shared" si="1040"/>
        <v>88</v>
      </c>
      <c r="M4451" s="4">
        <f t="shared" si="1040"/>
        <v>74</v>
      </c>
      <c r="N4451" s="10">
        <f t="shared" si="1050"/>
        <v>0.18918918918918926</v>
      </c>
      <c r="O4451" s="4">
        <f t="shared" si="1049"/>
        <v>32</v>
      </c>
      <c r="P4451" s="4">
        <f t="shared" si="1049"/>
        <v>94</v>
      </c>
      <c r="Q4451" s="4">
        <f t="shared" si="1051"/>
        <v>62</v>
      </c>
      <c r="R4451" s="11">
        <f t="shared" si="1052"/>
        <v>68.571428571428569</v>
      </c>
    </row>
    <row r="4452" spans="1:18" x14ac:dyDescent="0.2">
      <c r="A4452" s="1" t="s">
        <v>4552</v>
      </c>
      <c r="B4452" s="4" t="str">
        <f t="shared" si="1041"/>
        <v>2024-03-10</v>
      </c>
      <c r="C4452" s="3">
        <v>45361</v>
      </c>
      <c r="E4452" s="4" t="str">
        <f t="shared" si="1042"/>
        <v>90.0;75.0;32.0;94.0</v>
      </c>
      <c r="F4452" s="4" t="str">
        <f t="shared" si="1043"/>
        <v>90.0;75.0</v>
      </c>
      <c r="G4452" s="4" t="str">
        <f t="shared" si="1044"/>
        <v>90.0</v>
      </c>
      <c r="H4452" s="4" t="str">
        <f t="shared" si="1045"/>
        <v>75.0</v>
      </c>
      <c r="I4452" s="4" t="str">
        <f t="shared" si="1046"/>
        <v>32.0;94.0</v>
      </c>
      <c r="J4452" s="4" t="str">
        <f t="shared" si="1047"/>
        <v>32.0</v>
      </c>
      <c r="K4452" s="4" t="str">
        <f t="shared" si="1048"/>
        <v>94.0</v>
      </c>
      <c r="L4452" s="4">
        <f t="shared" si="1040"/>
        <v>90</v>
      </c>
      <c r="M4452" s="4">
        <f t="shared" si="1040"/>
        <v>75</v>
      </c>
      <c r="N4452" s="10">
        <f t="shared" si="1050"/>
        <v>0.19999999999999996</v>
      </c>
      <c r="O4452" s="4">
        <f t="shared" si="1049"/>
        <v>32</v>
      </c>
      <c r="P4452" s="4">
        <f t="shared" si="1049"/>
        <v>94</v>
      </c>
      <c r="Q4452" s="4">
        <f t="shared" si="1051"/>
        <v>62</v>
      </c>
      <c r="R4452" s="11">
        <f t="shared" si="1052"/>
        <v>69.142857142857139</v>
      </c>
    </row>
    <row r="4453" spans="1:18" x14ac:dyDescent="0.2">
      <c r="A4453" s="1" t="s">
        <v>4553</v>
      </c>
      <c r="B4453" s="4" t="str">
        <f t="shared" si="1041"/>
        <v>2024-03-11</v>
      </c>
      <c r="C4453" s="3">
        <v>45362</v>
      </c>
      <c r="E4453" s="4" t="str">
        <f t="shared" si="1042"/>
        <v>91.0;75.0;32.0;94.0</v>
      </c>
      <c r="F4453" s="4" t="str">
        <f t="shared" si="1043"/>
        <v>91.0;75.0</v>
      </c>
      <c r="G4453" s="4" t="str">
        <f t="shared" si="1044"/>
        <v>91.0</v>
      </c>
      <c r="H4453" s="4" t="str">
        <f t="shared" si="1045"/>
        <v>75.0</v>
      </c>
      <c r="I4453" s="4" t="str">
        <f t="shared" si="1046"/>
        <v>32.0;94.0</v>
      </c>
      <c r="J4453" s="4" t="str">
        <f t="shared" si="1047"/>
        <v>32.0</v>
      </c>
      <c r="K4453" s="4" t="str">
        <f t="shared" si="1048"/>
        <v>94.0</v>
      </c>
      <c r="L4453" s="4">
        <f t="shared" si="1040"/>
        <v>91</v>
      </c>
      <c r="M4453" s="4">
        <f t="shared" si="1040"/>
        <v>75</v>
      </c>
      <c r="N4453" s="10">
        <f t="shared" si="1050"/>
        <v>0.21333333333333337</v>
      </c>
      <c r="O4453" s="4">
        <f t="shared" si="1049"/>
        <v>32</v>
      </c>
      <c r="P4453" s="4">
        <f t="shared" si="1049"/>
        <v>94</v>
      </c>
      <c r="Q4453" s="4">
        <f t="shared" si="1051"/>
        <v>62</v>
      </c>
      <c r="R4453" s="11">
        <f t="shared" si="1052"/>
        <v>69.714285714285708</v>
      </c>
    </row>
    <row r="4454" spans="1:18" x14ac:dyDescent="0.2">
      <c r="A4454" s="1" t="s">
        <v>4554</v>
      </c>
      <c r="B4454" s="4" t="str">
        <f t="shared" si="1041"/>
        <v>2024-03-12</v>
      </c>
      <c r="C4454" s="3">
        <v>45363</v>
      </c>
      <c r="E4454" s="4" t="str">
        <f t="shared" si="1042"/>
        <v>90.0;76.0;33.0;94.0</v>
      </c>
      <c r="F4454" s="4" t="str">
        <f t="shared" si="1043"/>
        <v>90.0;76.0</v>
      </c>
      <c r="G4454" s="4" t="str">
        <f t="shared" si="1044"/>
        <v>90.0</v>
      </c>
      <c r="H4454" s="4" t="str">
        <f t="shared" si="1045"/>
        <v>76.0</v>
      </c>
      <c r="I4454" s="4" t="str">
        <f t="shared" si="1046"/>
        <v>33.0;94.0</v>
      </c>
      <c r="J4454" s="4" t="str">
        <f t="shared" si="1047"/>
        <v>33.0</v>
      </c>
      <c r="K4454" s="4" t="str">
        <f t="shared" si="1048"/>
        <v>94.0</v>
      </c>
      <c r="L4454" s="4">
        <f t="shared" si="1040"/>
        <v>90</v>
      </c>
      <c r="M4454" s="4">
        <f t="shared" si="1040"/>
        <v>76</v>
      </c>
      <c r="N4454" s="10">
        <f t="shared" si="1050"/>
        <v>0.18421052631578938</v>
      </c>
      <c r="O4454" s="4">
        <f t="shared" si="1049"/>
        <v>33</v>
      </c>
      <c r="P4454" s="4">
        <f t="shared" si="1049"/>
        <v>94</v>
      </c>
      <c r="Q4454" s="4">
        <f t="shared" si="1051"/>
        <v>61</v>
      </c>
      <c r="R4454" s="11">
        <f t="shared" si="1052"/>
        <v>70.142857142857139</v>
      </c>
    </row>
    <row r="4455" spans="1:18" x14ac:dyDescent="0.2">
      <c r="A4455" s="1" t="s">
        <v>4555</v>
      </c>
      <c r="B4455" s="4" t="str">
        <f t="shared" si="1041"/>
        <v>2024-03-13</v>
      </c>
      <c r="C4455" s="3">
        <v>45364</v>
      </c>
      <c r="E4455" s="4" t="str">
        <f t="shared" si="1042"/>
        <v>90.0;76.0;33.0;93.0</v>
      </c>
      <c r="F4455" s="4" t="str">
        <f t="shared" si="1043"/>
        <v>90.0;76.0</v>
      </c>
      <c r="G4455" s="4" t="str">
        <f t="shared" si="1044"/>
        <v>90.0</v>
      </c>
      <c r="H4455" s="4" t="str">
        <f t="shared" si="1045"/>
        <v>76.0</v>
      </c>
      <c r="I4455" s="4" t="str">
        <f t="shared" si="1046"/>
        <v>33.0;93.0</v>
      </c>
      <c r="J4455" s="4" t="str">
        <f t="shared" si="1047"/>
        <v>33.0</v>
      </c>
      <c r="K4455" s="4" t="str">
        <f t="shared" si="1048"/>
        <v>93.0</v>
      </c>
      <c r="L4455" s="4">
        <f t="shared" si="1040"/>
        <v>90</v>
      </c>
      <c r="M4455" s="4">
        <f t="shared" si="1040"/>
        <v>76</v>
      </c>
      <c r="N4455" s="10">
        <f t="shared" si="1050"/>
        <v>0.18421052631578938</v>
      </c>
      <c r="O4455" s="4">
        <f t="shared" si="1049"/>
        <v>33</v>
      </c>
      <c r="P4455" s="4">
        <f t="shared" si="1049"/>
        <v>93</v>
      </c>
      <c r="Q4455" s="4">
        <f t="shared" si="1051"/>
        <v>60</v>
      </c>
      <c r="R4455" s="11">
        <f t="shared" si="1052"/>
        <v>70.071428571428569</v>
      </c>
    </row>
    <row r="4456" spans="1:18" x14ac:dyDescent="0.2">
      <c r="A4456" s="1" t="s">
        <v>4556</v>
      </c>
      <c r="B4456" s="4" t="str">
        <f t="shared" si="1041"/>
        <v>2024-03-14</v>
      </c>
      <c r="C4456" s="3">
        <v>45365</v>
      </c>
      <c r="E4456" s="4" t="str">
        <f t="shared" si="1042"/>
        <v>90.0;76.0;33.0;93.0</v>
      </c>
      <c r="F4456" s="4" t="str">
        <f t="shared" si="1043"/>
        <v>90.0;76.0</v>
      </c>
      <c r="G4456" s="4" t="str">
        <f t="shared" si="1044"/>
        <v>90.0</v>
      </c>
      <c r="H4456" s="4" t="str">
        <f t="shared" si="1045"/>
        <v>76.0</v>
      </c>
      <c r="I4456" s="4" t="str">
        <f t="shared" si="1046"/>
        <v>33.0;93.0</v>
      </c>
      <c r="J4456" s="4" t="str">
        <f t="shared" si="1047"/>
        <v>33.0</v>
      </c>
      <c r="K4456" s="4" t="str">
        <f t="shared" si="1048"/>
        <v>93.0</v>
      </c>
      <c r="L4456" s="4">
        <f t="shared" si="1040"/>
        <v>90</v>
      </c>
      <c r="M4456" s="4">
        <f t="shared" si="1040"/>
        <v>76</v>
      </c>
      <c r="N4456" s="10">
        <f t="shared" si="1050"/>
        <v>0.18421052631578938</v>
      </c>
      <c r="O4456" s="4">
        <f t="shared" si="1049"/>
        <v>33</v>
      </c>
      <c r="P4456" s="4">
        <f t="shared" si="1049"/>
        <v>93</v>
      </c>
      <c r="Q4456" s="4">
        <f t="shared" si="1051"/>
        <v>60</v>
      </c>
      <c r="R4456" s="11">
        <f t="shared" si="1052"/>
        <v>70.142857142857139</v>
      </c>
    </row>
    <row r="4457" spans="1:18" x14ac:dyDescent="0.2">
      <c r="A4457" s="1" t="s">
        <v>4557</v>
      </c>
      <c r="B4457" s="4" t="str">
        <f t="shared" si="1041"/>
        <v>2024-03-15</v>
      </c>
      <c r="C4457" s="3">
        <v>45366</v>
      </c>
      <c r="E4457" s="4" t="str">
        <f t="shared" si="1042"/>
        <v>90.0;76.0;33.0;92.0</v>
      </c>
      <c r="F4457" s="4" t="str">
        <f t="shared" si="1043"/>
        <v>90.0;76.0</v>
      </c>
      <c r="G4457" s="4" t="str">
        <f t="shared" si="1044"/>
        <v>90.0</v>
      </c>
      <c r="H4457" s="4" t="str">
        <f t="shared" si="1045"/>
        <v>76.0</v>
      </c>
      <c r="I4457" s="4" t="str">
        <f t="shared" si="1046"/>
        <v>33.0;92.0</v>
      </c>
      <c r="J4457" s="4" t="str">
        <f t="shared" si="1047"/>
        <v>33.0</v>
      </c>
      <c r="K4457" s="4" t="str">
        <f t="shared" si="1048"/>
        <v>92.0</v>
      </c>
      <c r="L4457" s="4">
        <f t="shared" si="1040"/>
        <v>90</v>
      </c>
      <c r="M4457" s="4">
        <f t="shared" si="1040"/>
        <v>76</v>
      </c>
      <c r="N4457" s="10">
        <f t="shared" si="1050"/>
        <v>0.18421052631578938</v>
      </c>
      <c r="O4457" s="4">
        <f t="shared" si="1049"/>
        <v>33</v>
      </c>
      <c r="P4457" s="4">
        <f t="shared" si="1049"/>
        <v>92</v>
      </c>
      <c r="Q4457" s="4">
        <f t="shared" si="1051"/>
        <v>59</v>
      </c>
      <c r="R4457" s="11">
        <f t="shared" si="1052"/>
        <v>70.142857142857139</v>
      </c>
    </row>
    <row r="4458" spans="1:18" x14ac:dyDescent="0.2">
      <c r="A4458" s="1" t="s">
        <v>4558</v>
      </c>
      <c r="B4458" s="4" t="str">
        <f t="shared" si="1041"/>
        <v>2024-03-16</v>
      </c>
      <c r="C4458" s="3">
        <v>45367</v>
      </c>
      <c r="E4458" s="4" t="str">
        <f t="shared" si="1042"/>
        <v>90.0;76.0;32.0;92.0</v>
      </c>
      <c r="F4458" s="4" t="str">
        <f t="shared" si="1043"/>
        <v>90.0;76.0</v>
      </c>
      <c r="G4458" s="4" t="str">
        <f t="shared" si="1044"/>
        <v>90.0</v>
      </c>
      <c r="H4458" s="4" t="str">
        <f t="shared" si="1045"/>
        <v>76.0</v>
      </c>
      <c r="I4458" s="4" t="str">
        <f t="shared" si="1046"/>
        <v>32.0;92.0</v>
      </c>
      <c r="J4458" s="4" t="str">
        <f t="shared" si="1047"/>
        <v>32.0</v>
      </c>
      <c r="K4458" s="4" t="str">
        <f t="shared" si="1048"/>
        <v>92.0</v>
      </c>
      <c r="L4458" s="4">
        <f t="shared" si="1040"/>
        <v>90</v>
      </c>
      <c r="M4458" s="4">
        <f t="shared" si="1040"/>
        <v>76</v>
      </c>
      <c r="N4458" s="10">
        <f t="shared" si="1050"/>
        <v>0.18421052631578938</v>
      </c>
      <c r="O4458" s="4">
        <f t="shared" si="1049"/>
        <v>32</v>
      </c>
      <c r="P4458" s="4">
        <f t="shared" si="1049"/>
        <v>92</v>
      </c>
      <c r="Q4458" s="4">
        <f t="shared" si="1051"/>
        <v>60</v>
      </c>
      <c r="R4458" s="11">
        <f t="shared" si="1052"/>
        <v>70.142857142857139</v>
      </c>
    </row>
    <row r="4459" spans="1:18" x14ac:dyDescent="0.2">
      <c r="A4459" s="1" t="s">
        <v>4559</v>
      </c>
      <c r="B4459" s="4" t="str">
        <f t="shared" si="1041"/>
        <v>2024-03-17</v>
      </c>
      <c r="C4459" s="3">
        <v>45368</v>
      </c>
      <c r="E4459" s="4" t="str">
        <f t="shared" si="1042"/>
        <v>90.0;77.0;33.0;92.0</v>
      </c>
      <c r="F4459" s="4" t="str">
        <f t="shared" si="1043"/>
        <v>90.0;77.0</v>
      </c>
      <c r="G4459" s="4" t="str">
        <f t="shared" si="1044"/>
        <v>90.0</v>
      </c>
      <c r="H4459" s="4" t="str">
        <f t="shared" si="1045"/>
        <v>77.0</v>
      </c>
      <c r="I4459" s="4" t="str">
        <f t="shared" si="1046"/>
        <v>33.0;92.0</v>
      </c>
      <c r="J4459" s="4" t="str">
        <f t="shared" si="1047"/>
        <v>33.0</v>
      </c>
      <c r="K4459" s="4" t="str">
        <f t="shared" si="1048"/>
        <v>92.0</v>
      </c>
      <c r="L4459" s="4">
        <f t="shared" si="1040"/>
        <v>90</v>
      </c>
      <c r="M4459" s="4">
        <f t="shared" si="1040"/>
        <v>77</v>
      </c>
      <c r="N4459" s="10">
        <f t="shared" si="1050"/>
        <v>0.16883116883116878</v>
      </c>
      <c r="O4459" s="4">
        <f t="shared" si="1049"/>
        <v>33</v>
      </c>
      <c r="P4459" s="4">
        <f t="shared" si="1049"/>
        <v>92</v>
      </c>
      <c r="Q4459" s="4">
        <f t="shared" si="1051"/>
        <v>59</v>
      </c>
      <c r="R4459" s="11">
        <f t="shared" si="1052"/>
        <v>70.285714285714292</v>
      </c>
    </row>
    <row r="4460" spans="1:18" x14ac:dyDescent="0.2">
      <c r="A4460" s="1" t="s">
        <v>4560</v>
      </c>
      <c r="B4460" s="4" t="str">
        <f t="shared" si="1041"/>
        <v>2024-03-18</v>
      </c>
      <c r="C4460" s="3">
        <v>45369</v>
      </c>
      <c r="E4460" s="4" t="str">
        <f t="shared" si="1042"/>
        <v>89.0;77.0;33.0;91.0</v>
      </c>
      <c r="F4460" s="4" t="str">
        <f t="shared" si="1043"/>
        <v>89.0;77.0</v>
      </c>
      <c r="G4460" s="4" t="str">
        <f t="shared" si="1044"/>
        <v>89.0</v>
      </c>
      <c r="H4460" s="4" t="str">
        <f t="shared" si="1045"/>
        <v>77.0</v>
      </c>
      <c r="I4460" s="4" t="str">
        <f t="shared" si="1046"/>
        <v>33.0;91.0</v>
      </c>
      <c r="J4460" s="4" t="str">
        <f t="shared" si="1047"/>
        <v>33.0</v>
      </c>
      <c r="K4460" s="4" t="str">
        <f t="shared" si="1048"/>
        <v>91.0</v>
      </c>
      <c r="L4460" s="4">
        <f t="shared" si="1040"/>
        <v>89</v>
      </c>
      <c r="M4460" s="4">
        <f t="shared" si="1040"/>
        <v>77</v>
      </c>
      <c r="N4460" s="10">
        <f t="shared" si="1050"/>
        <v>0.1558441558441559</v>
      </c>
      <c r="O4460" s="4">
        <f t="shared" si="1049"/>
        <v>33</v>
      </c>
      <c r="P4460" s="4">
        <f t="shared" si="1049"/>
        <v>91</v>
      </c>
      <c r="Q4460" s="4">
        <f t="shared" si="1051"/>
        <v>58</v>
      </c>
      <c r="R4460" s="11">
        <f t="shared" si="1052"/>
        <v>70.142857142857139</v>
      </c>
    </row>
    <row r="4461" spans="1:18" x14ac:dyDescent="0.2">
      <c r="A4461" s="1" t="s">
        <v>4561</v>
      </c>
      <c r="B4461" s="4" t="str">
        <f t="shared" si="1041"/>
        <v>2024-03-19</v>
      </c>
      <c r="C4461" s="3">
        <v>45370</v>
      </c>
      <c r="E4461" s="4" t="str">
        <f t="shared" si="1042"/>
        <v>89.0;77.0;33.0;91.0</v>
      </c>
      <c r="F4461" s="4" t="str">
        <f t="shared" si="1043"/>
        <v>89.0;77.0</v>
      </c>
      <c r="G4461" s="4" t="str">
        <f t="shared" si="1044"/>
        <v>89.0</v>
      </c>
      <c r="H4461" s="4" t="str">
        <f t="shared" si="1045"/>
        <v>77.0</v>
      </c>
      <c r="I4461" s="4" t="str">
        <f t="shared" si="1046"/>
        <v>33.0;91.0</v>
      </c>
      <c r="J4461" s="4" t="str">
        <f t="shared" si="1047"/>
        <v>33.0</v>
      </c>
      <c r="K4461" s="4" t="str">
        <f t="shared" si="1048"/>
        <v>91.0</v>
      </c>
      <c r="L4461" s="4">
        <f t="shared" si="1040"/>
        <v>89</v>
      </c>
      <c r="M4461" s="4">
        <f t="shared" si="1040"/>
        <v>77</v>
      </c>
      <c r="N4461" s="10">
        <f t="shared" si="1050"/>
        <v>0.1558441558441559</v>
      </c>
      <c r="O4461" s="4">
        <f t="shared" si="1049"/>
        <v>33</v>
      </c>
      <c r="P4461" s="4">
        <f t="shared" si="1049"/>
        <v>91</v>
      </c>
      <c r="Q4461" s="4">
        <f t="shared" si="1051"/>
        <v>58</v>
      </c>
      <c r="R4461" s="11">
        <f t="shared" si="1052"/>
        <v>70.214285714285708</v>
      </c>
    </row>
    <row r="4462" spans="1:18" x14ac:dyDescent="0.2">
      <c r="A4462" s="1" t="s">
        <v>4562</v>
      </c>
      <c r="B4462" s="4" t="str">
        <f t="shared" si="1041"/>
        <v>2024-03-20</v>
      </c>
      <c r="C4462" s="3">
        <v>45371</v>
      </c>
      <c r="E4462" s="4" t="str">
        <f t="shared" si="1042"/>
        <v>89.0;77.0;33.0;91.0</v>
      </c>
      <c r="F4462" s="4" t="str">
        <f t="shared" si="1043"/>
        <v>89.0;77.0</v>
      </c>
      <c r="G4462" s="4" t="str">
        <f t="shared" si="1044"/>
        <v>89.0</v>
      </c>
      <c r="H4462" s="4" t="str">
        <f t="shared" si="1045"/>
        <v>77.0</v>
      </c>
      <c r="I4462" s="4" t="str">
        <f t="shared" si="1046"/>
        <v>33.0;91.0</v>
      </c>
      <c r="J4462" s="4" t="str">
        <f t="shared" si="1047"/>
        <v>33.0</v>
      </c>
      <c r="K4462" s="4" t="str">
        <f t="shared" si="1048"/>
        <v>91.0</v>
      </c>
      <c r="L4462" s="4">
        <f t="shared" si="1040"/>
        <v>89</v>
      </c>
      <c r="M4462" s="4">
        <f t="shared" si="1040"/>
        <v>77</v>
      </c>
      <c r="N4462" s="10">
        <f t="shared" si="1050"/>
        <v>0.1558441558441559</v>
      </c>
      <c r="O4462" s="4">
        <f t="shared" si="1049"/>
        <v>33</v>
      </c>
      <c r="P4462" s="4">
        <f t="shared" si="1049"/>
        <v>91</v>
      </c>
      <c r="Q4462" s="4">
        <f t="shared" si="1051"/>
        <v>58</v>
      </c>
      <c r="R4462" s="11">
        <f t="shared" si="1052"/>
        <v>70.285714285714292</v>
      </c>
    </row>
    <row r="4463" spans="1:18" x14ac:dyDescent="0.2">
      <c r="A4463" s="1" t="s">
        <v>4563</v>
      </c>
      <c r="B4463" s="4" t="str">
        <f t="shared" si="1041"/>
        <v>2024-03-21</v>
      </c>
      <c r="C4463" s="3">
        <v>45372</v>
      </c>
      <c r="E4463" s="4" t="str">
        <f t="shared" si="1042"/>
        <v>89.0;77.0;33.0;90.0</v>
      </c>
      <c r="F4463" s="4" t="str">
        <f t="shared" si="1043"/>
        <v>89.0;77.0</v>
      </c>
      <c r="G4463" s="4" t="str">
        <f t="shared" si="1044"/>
        <v>89.0</v>
      </c>
      <c r="H4463" s="4" t="str">
        <f t="shared" si="1045"/>
        <v>77.0</v>
      </c>
      <c r="I4463" s="4" t="str">
        <f t="shared" si="1046"/>
        <v>33.0;90.0</v>
      </c>
      <c r="J4463" s="4" t="str">
        <f t="shared" si="1047"/>
        <v>33.0</v>
      </c>
      <c r="K4463" s="4" t="str">
        <f t="shared" si="1048"/>
        <v>90.0</v>
      </c>
      <c r="L4463" s="4">
        <f t="shared" si="1040"/>
        <v>89</v>
      </c>
      <c r="M4463" s="4">
        <f t="shared" si="1040"/>
        <v>77</v>
      </c>
      <c r="N4463" s="10">
        <f t="shared" si="1050"/>
        <v>0.1558441558441559</v>
      </c>
      <c r="O4463" s="4">
        <f t="shared" si="1049"/>
        <v>33</v>
      </c>
      <c r="P4463" s="4">
        <f t="shared" si="1049"/>
        <v>90</v>
      </c>
      <c r="Q4463" s="4">
        <f t="shared" si="1051"/>
        <v>57</v>
      </c>
      <c r="R4463" s="11">
        <f t="shared" si="1052"/>
        <v>70.214285714285708</v>
      </c>
    </row>
    <row r="4464" spans="1:18" x14ac:dyDescent="0.2">
      <c r="A4464" s="1" t="s">
        <v>4564</v>
      </c>
      <c r="B4464" s="4" t="str">
        <f t="shared" si="1041"/>
        <v>2024-03-22</v>
      </c>
      <c r="C4464" s="3">
        <v>45373</v>
      </c>
      <c r="E4464" s="4" t="str">
        <f t="shared" si="1042"/>
        <v>89.0;77.0;33.0;90.0</v>
      </c>
      <c r="F4464" s="4" t="str">
        <f t="shared" si="1043"/>
        <v>89.0;77.0</v>
      </c>
      <c r="G4464" s="4" t="str">
        <f t="shared" si="1044"/>
        <v>89.0</v>
      </c>
      <c r="H4464" s="4" t="str">
        <f t="shared" si="1045"/>
        <v>77.0</v>
      </c>
      <c r="I4464" s="4" t="str">
        <f t="shared" si="1046"/>
        <v>33.0;90.0</v>
      </c>
      <c r="J4464" s="4" t="str">
        <f t="shared" si="1047"/>
        <v>33.0</v>
      </c>
      <c r="K4464" s="4" t="str">
        <f t="shared" si="1048"/>
        <v>90.0</v>
      </c>
      <c r="L4464" s="4">
        <f t="shared" si="1040"/>
        <v>89</v>
      </c>
      <c r="M4464" s="4">
        <f t="shared" si="1040"/>
        <v>77</v>
      </c>
      <c r="N4464" s="10">
        <f t="shared" si="1050"/>
        <v>0.1558441558441559</v>
      </c>
      <c r="O4464" s="4">
        <f t="shared" si="1049"/>
        <v>33</v>
      </c>
      <c r="P4464" s="4">
        <f t="shared" si="1049"/>
        <v>90</v>
      </c>
      <c r="Q4464" s="4">
        <f t="shared" si="1051"/>
        <v>57</v>
      </c>
      <c r="R4464" s="11">
        <f t="shared" si="1052"/>
        <v>70.357142857142861</v>
      </c>
    </row>
    <row r="4465" spans="1:18" x14ac:dyDescent="0.2">
      <c r="A4465" s="1" t="s">
        <v>4565</v>
      </c>
      <c r="B4465" s="4" t="str">
        <f t="shared" si="1041"/>
        <v>2024-03-23</v>
      </c>
      <c r="C4465" s="3">
        <v>45374</v>
      </c>
      <c r="E4465" s="4" t="str">
        <f t="shared" si="1042"/>
        <v>89.0;77.0;33.0;89.0</v>
      </c>
      <c r="F4465" s="4" t="str">
        <f t="shared" si="1043"/>
        <v>89.0;77.0</v>
      </c>
      <c r="G4465" s="4" t="str">
        <f t="shared" si="1044"/>
        <v>89.0</v>
      </c>
      <c r="H4465" s="4" t="str">
        <f t="shared" si="1045"/>
        <v>77.0</v>
      </c>
      <c r="I4465" s="4" t="str">
        <f t="shared" si="1046"/>
        <v>33.0;89.0</v>
      </c>
      <c r="J4465" s="4" t="str">
        <f t="shared" si="1047"/>
        <v>33.0</v>
      </c>
      <c r="K4465" s="4" t="str">
        <f t="shared" si="1048"/>
        <v>89.0</v>
      </c>
      <c r="L4465" s="4">
        <f t="shared" ref="L4465:M4528" si="1053">VALUE(G4465)</f>
        <v>89</v>
      </c>
      <c r="M4465" s="4">
        <f t="shared" si="1053"/>
        <v>77</v>
      </c>
      <c r="N4465" s="10">
        <f t="shared" si="1050"/>
        <v>0.1558441558441559</v>
      </c>
      <c r="O4465" s="4">
        <f t="shared" si="1049"/>
        <v>33</v>
      </c>
      <c r="P4465" s="4">
        <f t="shared" si="1049"/>
        <v>89</v>
      </c>
      <c r="Q4465" s="4">
        <f t="shared" si="1051"/>
        <v>56</v>
      </c>
      <c r="R4465" s="11">
        <f t="shared" si="1052"/>
        <v>70.214285714285708</v>
      </c>
    </row>
    <row r="4466" spans="1:18" x14ac:dyDescent="0.2">
      <c r="A4466" s="1" t="s">
        <v>4566</v>
      </c>
      <c r="B4466" s="4" t="str">
        <f t="shared" si="1041"/>
        <v>2024-03-24</v>
      </c>
      <c r="C4466" s="3">
        <v>45375</v>
      </c>
      <c r="E4466" s="4" t="str">
        <f t="shared" si="1042"/>
        <v>89.0;77.0;33.0;89.0</v>
      </c>
      <c r="F4466" s="4" t="str">
        <f t="shared" si="1043"/>
        <v>89.0;77.0</v>
      </c>
      <c r="G4466" s="4" t="str">
        <f t="shared" si="1044"/>
        <v>89.0</v>
      </c>
      <c r="H4466" s="4" t="str">
        <f t="shared" si="1045"/>
        <v>77.0</v>
      </c>
      <c r="I4466" s="4" t="str">
        <f t="shared" si="1046"/>
        <v>33.0;89.0</v>
      </c>
      <c r="J4466" s="4" t="str">
        <f t="shared" si="1047"/>
        <v>33.0</v>
      </c>
      <c r="K4466" s="4" t="str">
        <f t="shared" si="1048"/>
        <v>89.0</v>
      </c>
      <c r="L4466" s="4">
        <f t="shared" si="1053"/>
        <v>89</v>
      </c>
      <c r="M4466" s="4">
        <f t="shared" si="1053"/>
        <v>77</v>
      </c>
      <c r="N4466" s="10">
        <f t="shared" si="1050"/>
        <v>0.1558441558441559</v>
      </c>
      <c r="O4466" s="4">
        <f t="shared" si="1049"/>
        <v>33</v>
      </c>
      <c r="P4466" s="4">
        <f t="shared" si="1049"/>
        <v>89</v>
      </c>
      <c r="Q4466" s="4">
        <f t="shared" si="1051"/>
        <v>56</v>
      </c>
      <c r="R4466" s="11">
        <f t="shared" si="1052"/>
        <v>70.285714285714292</v>
      </c>
    </row>
    <row r="4467" spans="1:18" x14ac:dyDescent="0.2">
      <c r="A4467" s="1" t="s">
        <v>4567</v>
      </c>
      <c r="B4467" s="4" t="str">
        <f t="shared" si="1041"/>
        <v>2024-03-25</v>
      </c>
      <c r="C4467" s="3">
        <v>45376</v>
      </c>
      <c r="E4467" s="4" t="str">
        <f t="shared" si="1042"/>
        <v>88.0;77.0;33.0;89.0</v>
      </c>
      <c r="F4467" s="4" t="str">
        <f t="shared" si="1043"/>
        <v>88.0;77.0</v>
      </c>
      <c r="G4467" s="4" t="str">
        <f t="shared" si="1044"/>
        <v>88.0</v>
      </c>
      <c r="H4467" s="4" t="str">
        <f t="shared" si="1045"/>
        <v>77.0</v>
      </c>
      <c r="I4467" s="4" t="str">
        <f t="shared" si="1046"/>
        <v>33.0;89.0</v>
      </c>
      <c r="J4467" s="4" t="str">
        <f t="shared" si="1047"/>
        <v>33.0</v>
      </c>
      <c r="K4467" s="4" t="str">
        <f t="shared" si="1048"/>
        <v>89.0</v>
      </c>
      <c r="L4467" s="4">
        <f t="shared" si="1053"/>
        <v>88</v>
      </c>
      <c r="M4467" s="4">
        <f t="shared" si="1053"/>
        <v>77</v>
      </c>
      <c r="N4467" s="10">
        <f t="shared" si="1050"/>
        <v>0.14285714285714279</v>
      </c>
      <c r="O4467" s="4">
        <f t="shared" si="1049"/>
        <v>33</v>
      </c>
      <c r="P4467" s="4">
        <f t="shared" si="1049"/>
        <v>89</v>
      </c>
      <c r="Q4467" s="4">
        <f t="shared" si="1051"/>
        <v>56</v>
      </c>
      <c r="R4467" s="11">
        <f t="shared" si="1052"/>
        <v>70.571428571428569</v>
      </c>
    </row>
    <row r="4468" spans="1:18" x14ac:dyDescent="0.2">
      <c r="A4468" s="1" t="s">
        <v>4568</v>
      </c>
      <c r="B4468" s="4" t="str">
        <f t="shared" si="1041"/>
        <v>2024-03-26</v>
      </c>
      <c r="C4468" s="3">
        <v>45377</v>
      </c>
      <c r="E4468" s="4" t="str">
        <f t="shared" si="1042"/>
        <v>88.0;77.0;33.0;89.0</v>
      </c>
      <c r="F4468" s="4" t="str">
        <f t="shared" si="1043"/>
        <v>88.0;77.0</v>
      </c>
      <c r="G4468" s="4" t="str">
        <f t="shared" si="1044"/>
        <v>88.0</v>
      </c>
      <c r="H4468" s="4" t="str">
        <f t="shared" si="1045"/>
        <v>77.0</v>
      </c>
      <c r="I4468" s="4" t="str">
        <f t="shared" si="1046"/>
        <v>33.0;89.0</v>
      </c>
      <c r="J4468" s="4" t="str">
        <f t="shared" si="1047"/>
        <v>33.0</v>
      </c>
      <c r="K4468" s="4" t="str">
        <f t="shared" si="1048"/>
        <v>89.0</v>
      </c>
      <c r="L4468" s="4">
        <f t="shared" si="1053"/>
        <v>88</v>
      </c>
      <c r="M4468" s="4">
        <f t="shared" si="1053"/>
        <v>77</v>
      </c>
      <c r="N4468" s="10">
        <f t="shared" si="1050"/>
        <v>0.14285714285714279</v>
      </c>
      <c r="O4468" s="4">
        <f t="shared" si="1049"/>
        <v>33</v>
      </c>
      <c r="P4468" s="4">
        <f t="shared" si="1049"/>
        <v>89</v>
      </c>
      <c r="Q4468" s="4">
        <f t="shared" si="1051"/>
        <v>56</v>
      </c>
      <c r="R4468" s="11">
        <f t="shared" si="1052"/>
        <v>70.785714285714292</v>
      </c>
    </row>
    <row r="4469" spans="1:18" x14ac:dyDescent="0.2">
      <c r="A4469" s="1" t="s">
        <v>4569</v>
      </c>
      <c r="B4469" s="4" t="str">
        <f t="shared" si="1041"/>
        <v>2024-03-27</v>
      </c>
      <c r="C4469" s="3">
        <v>45378</v>
      </c>
      <c r="E4469" s="4" t="str">
        <f t="shared" si="1042"/>
        <v>89.0;77.0;34.0;88.0</v>
      </c>
      <c r="F4469" s="4" t="str">
        <f t="shared" si="1043"/>
        <v>89.0;77.0</v>
      </c>
      <c r="G4469" s="4" t="str">
        <f t="shared" si="1044"/>
        <v>89.0</v>
      </c>
      <c r="H4469" s="4" t="str">
        <f t="shared" si="1045"/>
        <v>77.0</v>
      </c>
      <c r="I4469" s="4" t="str">
        <f t="shared" si="1046"/>
        <v>34.0;88.0</v>
      </c>
      <c r="J4469" s="4" t="str">
        <f t="shared" si="1047"/>
        <v>34.0</v>
      </c>
      <c r="K4469" s="4" t="str">
        <f t="shared" si="1048"/>
        <v>88.0</v>
      </c>
      <c r="L4469" s="4">
        <f t="shared" si="1053"/>
        <v>89</v>
      </c>
      <c r="M4469" s="4">
        <f t="shared" si="1053"/>
        <v>77</v>
      </c>
      <c r="N4469" s="10">
        <f t="shared" si="1050"/>
        <v>0.1558441558441559</v>
      </c>
      <c r="O4469" s="4">
        <f t="shared" si="1049"/>
        <v>34</v>
      </c>
      <c r="P4469" s="4">
        <f t="shared" si="1049"/>
        <v>88</v>
      </c>
      <c r="Q4469" s="4">
        <f t="shared" si="1051"/>
        <v>54</v>
      </c>
      <c r="R4469" s="11">
        <f t="shared" si="1052"/>
        <v>70.857142857142861</v>
      </c>
    </row>
    <row r="4470" spans="1:18" x14ac:dyDescent="0.2">
      <c r="A4470" s="1" t="s">
        <v>4570</v>
      </c>
      <c r="B4470" s="4" t="str">
        <f t="shared" si="1041"/>
        <v>2024-03-28</v>
      </c>
      <c r="C4470" s="3">
        <v>45379</v>
      </c>
      <c r="E4470" s="4" t="str">
        <f t="shared" si="1042"/>
        <v>90.0;78.0;34.0;88.0</v>
      </c>
      <c r="F4470" s="4" t="str">
        <f t="shared" si="1043"/>
        <v>90.0;78.0</v>
      </c>
      <c r="G4470" s="4" t="str">
        <f t="shared" si="1044"/>
        <v>90.0</v>
      </c>
      <c r="H4470" s="4" t="str">
        <f t="shared" si="1045"/>
        <v>78.0</v>
      </c>
      <c r="I4470" s="4" t="str">
        <f t="shared" si="1046"/>
        <v>34.0;88.0</v>
      </c>
      <c r="J4470" s="4" t="str">
        <f t="shared" si="1047"/>
        <v>34.0</v>
      </c>
      <c r="K4470" s="4" t="str">
        <f t="shared" si="1048"/>
        <v>88.0</v>
      </c>
      <c r="L4470" s="4">
        <f t="shared" si="1053"/>
        <v>90</v>
      </c>
      <c r="M4470" s="4">
        <f t="shared" si="1053"/>
        <v>78</v>
      </c>
      <c r="N4470" s="10">
        <f t="shared" si="1050"/>
        <v>0.15384615384615374</v>
      </c>
      <c r="O4470" s="4">
        <f t="shared" si="1049"/>
        <v>34</v>
      </c>
      <c r="P4470" s="4">
        <f t="shared" si="1049"/>
        <v>88</v>
      </c>
      <c r="Q4470" s="4">
        <f t="shared" si="1051"/>
        <v>54</v>
      </c>
      <c r="R4470" s="11">
        <f t="shared" si="1052"/>
        <v>71.214285714285708</v>
      </c>
    </row>
    <row r="4471" spans="1:18" x14ac:dyDescent="0.2">
      <c r="A4471" s="1" t="s">
        <v>4571</v>
      </c>
      <c r="B4471" s="4" t="str">
        <f t="shared" si="1041"/>
        <v>2024-03-29</v>
      </c>
      <c r="C4471" s="3">
        <v>45380</v>
      </c>
      <c r="E4471" s="4" t="str">
        <f t="shared" si="1042"/>
        <v>91.0;78.0;33.0;88.0</v>
      </c>
      <c r="F4471" s="4" t="str">
        <f t="shared" si="1043"/>
        <v>91.0;78.0</v>
      </c>
      <c r="G4471" s="4" t="str">
        <f t="shared" si="1044"/>
        <v>91.0</v>
      </c>
      <c r="H4471" s="4" t="str">
        <f t="shared" si="1045"/>
        <v>78.0</v>
      </c>
      <c r="I4471" s="4" t="str">
        <f t="shared" si="1046"/>
        <v>33.0;88.0</v>
      </c>
      <c r="J4471" s="4" t="str">
        <f t="shared" si="1047"/>
        <v>33.0</v>
      </c>
      <c r="K4471" s="4" t="str">
        <f t="shared" si="1048"/>
        <v>88.0</v>
      </c>
      <c r="L4471" s="4">
        <f t="shared" si="1053"/>
        <v>91</v>
      </c>
      <c r="M4471" s="4">
        <f t="shared" si="1053"/>
        <v>78</v>
      </c>
      <c r="N4471" s="10">
        <f t="shared" si="1050"/>
        <v>0.16666666666666674</v>
      </c>
      <c r="O4471" s="4">
        <f t="shared" si="1049"/>
        <v>33</v>
      </c>
      <c r="P4471" s="4">
        <f t="shared" si="1049"/>
        <v>88</v>
      </c>
      <c r="Q4471" s="4">
        <f t="shared" si="1051"/>
        <v>55</v>
      </c>
      <c r="R4471" s="11">
        <f t="shared" si="1052"/>
        <v>71.357142857142861</v>
      </c>
    </row>
    <row r="4472" spans="1:18" x14ac:dyDescent="0.2">
      <c r="A4472" s="1" t="s">
        <v>4572</v>
      </c>
      <c r="B4472" s="4" t="str">
        <f t="shared" si="1041"/>
        <v>2024-03-30</v>
      </c>
      <c r="C4472" s="3">
        <v>45381</v>
      </c>
      <c r="E4472" s="4" t="str">
        <f t="shared" si="1042"/>
        <v>91.0;78.0;33.0;88.0</v>
      </c>
      <c r="F4472" s="4" t="str">
        <f t="shared" si="1043"/>
        <v>91.0;78.0</v>
      </c>
      <c r="G4472" s="4" t="str">
        <f t="shared" si="1044"/>
        <v>91.0</v>
      </c>
      <c r="H4472" s="4" t="str">
        <f t="shared" si="1045"/>
        <v>78.0</v>
      </c>
      <c r="I4472" s="4" t="str">
        <f t="shared" si="1046"/>
        <v>33.0;88.0</v>
      </c>
      <c r="J4472" s="4" t="str">
        <f t="shared" si="1047"/>
        <v>33.0</v>
      </c>
      <c r="K4472" s="4" t="str">
        <f t="shared" si="1048"/>
        <v>88.0</v>
      </c>
      <c r="L4472" s="4">
        <f t="shared" si="1053"/>
        <v>91</v>
      </c>
      <c r="M4472" s="4">
        <f t="shared" si="1053"/>
        <v>78</v>
      </c>
      <c r="N4472" s="10">
        <f t="shared" si="1050"/>
        <v>0.16666666666666674</v>
      </c>
      <c r="O4472" s="4">
        <f t="shared" si="1049"/>
        <v>33</v>
      </c>
      <c r="P4472" s="4">
        <f t="shared" si="1049"/>
        <v>88</v>
      </c>
      <c r="Q4472" s="4">
        <f t="shared" si="1051"/>
        <v>55</v>
      </c>
      <c r="R4472" s="11">
        <f t="shared" si="1052"/>
        <v>71.357142857142861</v>
      </c>
    </row>
    <row r="4473" spans="1:18" x14ac:dyDescent="0.2">
      <c r="A4473" s="1" t="s">
        <v>4573</v>
      </c>
      <c r="B4473" s="4" t="str">
        <f t="shared" si="1041"/>
        <v>2024-03-31</v>
      </c>
      <c r="C4473" s="3">
        <v>45382</v>
      </c>
      <c r="E4473" s="4" t="str">
        <f t="shared" si="1042"/>
        <v>92.0;78.0;33.0;88.0</v>
      </c>
      <c r="F4473" s="4" t="str">
        <f t="shared" si="1043"/>
        <v>92.0;78.0</v>
      </c>
      <c r="G4473" s="4" t="str">
        <f t="shared" si="1044"/>
        <v>92.0</v>
      </c>
      <c r="H4473" s="4" t="str">
        <f t="shared" si="1045"/>
        <v>78.0</v>
      </c>
      <c r="I4473" s="4" t="str">
        <f t="shared" si="1046"/>
        <v>33.0;88.0</v>
      </c>
      <c r="J4473" s="4" t="str">
        <f t="shared" si="1047"/>
        <v>33.0</v>
      </c>
      <c r="K4473" s="4" t="str">
        <f t="shared" si="1048"/>
        <v>88.0</v>
      </c>
      <c r="L4473" s="4">
        <f t="shared" si="1053"/>
        <v>92</v>
      </c>
      <c r="M4473" s="4">
        <f t="shared" si="1053"/>
        <v>78</v>
      </c>
      <c r="N4473" s="10">
        <f t="shared" si="1050"/>
        <v>0.17948717948717952</v>
      </c>
      <c r="O4473" s="4">
        <f t="shared" si="1049"/>
        <v>33</v>
      </c>
      <c r="P4473" s="4">
        <f t="shared" si="1049"/>
        <v>88</v>
      </c>
      <c r="Q4473" s="4">
        <f t="shared" si="1051"/>
        <v>55</v>
      </c>
      <c r="R4473" s="11">
        <f t="shared" si="1052"/>
        <v>71.5</v>
      </c>
    </row>
    <row r="4474" spans="1:18" x14ac:dyDescent="0.2">
      <c r="A4474" s="1" t="s">
        <v>4574</v>
      </c>
      <c r="B4474" s="4" t="str">
        <f t="shared" si="1041"/>
        <v>2024-04-01</v>
      </c>
      <c r="C4474" s="3">
        <v>45383</v>
      </c>
      <c r="E4474" s="4" t="str">
        <f t="shared" si="1042"/>
        <v>94.0;78.0;33.0;90.0</v>
      </c>
      <c r="F4474" s="4" t="str">
        <f t="shared" si="1043"/>
        <v>94.0;78.0</v>
      </c>
      <c r="G4474" s="4" t="str">
        <f t="shared" si="1044"/>
        <v>94.0</v>
      </c>
      <c r="H4474" s="4" t="str">
        <f t="shared" si="1045"/>
        <v>78.0</v>
      </c>
      <c r="I4474" s="4" t="str">
        <f t="shared" si="1046"/>
        <v>33.0;90.0</v>
      </c>
      <c r="J4474" s="4" t="str">
        <f t="shared" si="1047"/>
        <v>33.0</v>
      </c>
      <c r="K4474" s="4" t="str">
        <f t="shared" si="1048"/>
        <v>90.0</v>
      </c>
      <c r="L4474" s="4">
        <f t="shared" si="1053"/>
        <v>94</v>
      </c>
      <c r="M4474" s="4">
        <f t="shared" si="1053"/>
        <v>78</v>
      </c>
      <c r="N4474" s="10">
        <f t="shared" si="1050"/>
        <v>0.20512820512820507</v>
      </c>
      <c r="O4474" s="4">
        <f t="shared" si="1049"/>
        <v>33</v>
      </c>
      <c r="P4474" s="4">
        <f t="shared" si="1049"/>
        <v>90</v>
      </c>
      <c r="Q4474" s="4">
        <f t="shared" si="1051"/>
        <v>57</v>
      </c>
      <c r="R4474" s="11">
        <f t="shared" si="1052"/>
        <v>71.714285714285708</v>
      </c>
    </row>
    <row r="4475" spans="1:18" x14ac:dyDescent="0.2">
      <c r="A4475" s="1" t="s">
        <v>4575</v>
      </c>
      <c r="B4475" s="4" t="str">
        <f t="shared" si="1041"/>
        <v>2024-04-02</v>
      </c>
      <c r="C4475" s="3">
        <v>45384</v>
      </c>
      <c r="E4475" s="4" t="str">
        <f t="shared" si="1042"/>
        <v>95.0;79.0;33.0;91.0</v>
      </c>
      <c r="F4475" s="4" t="str">
        <f t="shared" si="1043"/>
        <v>95.0;79.0</v>
      </c>
      <c r="G4475" s="4" t="str">
        <f t="shared" si="1044"/>
        <v>95.0</v>
      </c>
      <c r="H4475" s="4" t="str">
        <f t="shared" si="1045"/>
        <v>79.0</v>
      </c>
      <c r="I4475" s="4" t="str">
        <f t="shared" si="1046"/>
        <v>33.0;91.0</v>
      </c>
      <c r="J4475" s="4" t="str">
        <f t="shared" si="1047"/>
        <v>33.0</v>
      </c>
      <c r="K4475" s="4" t="str">
        <f t="shared" si="1048"/>
        <v>91.0</v>
      </c>
      <c r="L4475" s="4">
        <f t="shared" si="1053"/>
        <v>95</v>
      </c>
      <c r="M4475" s="4">
        <f t="shared" si="1053"/>
        <v>79</v>
      </c>
      <c r="N4475" s="10">
        <f t="shared" si="1050"/>
        <v>0.20253164556962022</v>
      </c>
      <c r="O4475" s="4">
        <f t="shared" si="1049"/>
        <v>33</v>
      </c>
      <c r="P4475" s="4">
        <f t="shared" si="1049"/>
        <v>91</v>
      </c>
      <c r="Q4475" s="4">
        <f t="shared" si="1051"/>
        <v>58</v>
      </c>
      <c r="R4475" s="11">
        <f t="shared" si="1052"/>
        <v>72</v>
      </c>
    </row>
    <row r="4476" spans="1:18" x14ac:dyDescent="0.2">
      <c r="A4476" s="1" t="s">
        <v>4576</v>
      </c>
      <c r="B4476" s="4" t="str">
        <f t="shared" si="1041"/>
        <v>2024-04-03</v>
      </c>
      <c r="C4476" s="3">
        <v>45385</v>
      </c>
      <c r="E4476" s="4" t="str">
        <f t="shared" si="1042"/>
        <v>95.0;78.0;33.0;91.0</v>
      </c>
      <c r="F4476" s="4" t="str">
        <f t="shared" si="1043"/>
        <v>95.0;78.0</v>
      </c>
      <c r="G4476" s="4" t="str">
        <f t="shared" si="1044"/>
        <v>95.0</v>
      </c>
      <c r="H4476" s="4" t="str">
        <f t="shared" si="1045"/>
        <v>78.0</v>
      </c>
      <c r="I4476" s="4" t="str">
        <f t="shared" si="1046"/>
        <v>33.0;91.0</v>
      </c>
      <c r="J4476" s="4" t="str">
        <f t="shared" si="1047"/>
        <v>33.0</v>
      </c>
      <c r="K4476" s="4" t="str">
        <f t="shared" si="1048"/>
        <v>91.0</v>
      </c>
      <c r="L4476" s="4">
        <f t="shared" si="1053"/>
        <v>95</v>
      </c>
      <c r="M4476" s="4">
        <f t="shared" si="1053"/>
        <v>78</v>
      </c>
      <c r="N4476" s="10">
        <f t="shared" si="1050"/>
        <v>0.21794871794871784</v>
      </c>
      <c r="O4476" s="4">
        <f t="shared" si="1049"/>
        <v>33</v>
      </c>
      <c r="P4476" s="4">
        <f t="shared" si="1049"/>
        <v>91</v>
      </c>
      <c r="Q4476" s="4">
        <f t="shared" si="1051"/>
        <v>58</v>
      </c>
      <c r="R4476" s="11">
        <f t="shared" si="1052"/>
        <v>72</v>
      </c>
    </row>
    <row r="4477" spans="1:18" x14ac:dyDescent="0.2">
      <c r="A4477" s="1" t="s">
        <v>4577</v>
      </c>
      <c r="B4477" s="4" t="str">
        <f t="shared" si="1041"/>
        <v>2024-04-04</v>
      </c>
      <c r="C4477" s="3">
        <v>45386</v>
      </c>
      <c r="E4477" s="4" t="str">
        <f t="shared" si="1042"/>
        <v>96.0;78.0;33.0;92.0</v>
      </c>
      <c r="F4477" s="4" t="str">
        <f t="shared" si="1043"/>
        <v>96.0;78.0</v>
      </c>
      <c r="G4477" s="4" t="str">
        <f t="shared" si="1044"/>
        <v>96.0</v>
      </c>
      <c r="H4477" s="4" t="str">
        <f t="shared" si="1045"/>
        <v>78.0</v>
      </c>
      <c r="I4477" s="4" t="str">
        <f t="shared" si="1046"/>
        <v>33.0;92.0</v>
      </c>
      <c r="J4477" s="4" t="str">
        <f t="shared" si="1047"/>
        <v>33.0</v>
      </c>
      <c r="K4477" s="4" t="str">
        <f t="shared" si="1048"/>
        <v>92.0</v>
      </c>
      <c r="L4477" s="4">
        <f t="shared" si="1053"/>
        <v>96</v>
      </c>
      <c r="M4477" s="4">
        <f t="shared" si="1053"/>
        <v>78</v>
      </c>
      <c r="N4477" s="10">
        <f t="shared" si="1050"/>
        <v>0.23076923076923084</v>
      </c>
      <c r="O4477" s="4">
        <f t="shared" si="1049"/>
        <v>33</v>
      </c>
      <c r="P4477" s="4">
        <f t="shared" si="1049"/>
        <v>92</v>
      </c>
      <c r="Q4477" s="4">
        <f t="shared" si="1051"/>
        <v>59</v>
      </c>
      <c r="R4477" s="11">
        <f t="shared" si="1052"/>
        <v>72.214285714285708</v>
      </c>
    </row>
    <row r="4478" spans="1:18" x14ac:dyDescent="0.2">
      <c r="A4478" s="1" t="s">
        <v>4578</v>
      </c>
      <c r="B4478" s="4" t="str">
        <f t="shared" si="1041"/>
        <v>2024-04-05</v>
      </c>
      <c r="C4478" s="3">
        <v>45387</v>
      </c>
      <c r="E4478" s="4" t="str">
        <f t="shared" si="1042"/>
        <v>96.0;78.0;33.0;92.0</v>
      </c>
      <c r="F4478" s="4" t="str">
        <f t="shared" si="1043"/>
        <v>96.0;78.0</v>
      </c>
      <c r="G4478" s="4" t="str">
        <f t="shared" si="1044"/>
        <v>96.0</v>
      </c>
      <c r="H4478" s="4" t="str">
        <f t="shared" si="1045"/>
        <v>78.0</v>
      </c>
      <c r="I4478" s="4" t="str">
        <f t="shared" si="1046"/>
        <v>33.0;92.0</v>
      </c>
      <c r="J4478" s="4" t="str">
        <f t="shared" si="1047"/>
        <v>33.0</v>
      </c>
      <c r="K4478" s="4" t="str">
        <f t="shared" si="1048"/>
        <v>92.0</v>
      </c>
      <c r="L4478" s="4">
        <f t="shared" si="1053"/>
        <v>96</v>
      </c>
      <c r="M4478" s="4">
        <f t="shared" si="1053"/>
        <v>78</v>
      </c>
      <c r="N4478" s="10">
        <f t="shared" si="1050"/>
        <v>0.23076923076923084</v>
      </c>
      <c r="O4478" s="4">
        <f t="shared" si="1049"/>
        <v>33</v>
      </c>
      <c r="P4478" s="4">
        <f t="shared" si="1049"/>
        <v>92</v>
      </c>
      <c r="Q4478" s="4">
        <f t="shared" si="1051"/>
        <v>59</v>
      </c>
      <c r="R4478" s="11">
        <f t="shared" si="1052"/>
        <v>72.5</v>
      </c>
    </row>
    <row r="4479" spans="1:18" x14ac:dyDescent="0.2">
      <c r="A4479" s="1" t="s">
        <v>4579</v>
      </c>
      <c r="B4479" s="4" t="str">
        <f t="shared" si="1041"/>
        <v>2024-04-06</v>
      </c>
      <c r="C4479" s="3">
        <v>45388</v>
      </c>
      <c r="E4479" s="4" t="str">
        <f t="shared" si="1042"/>
        <v>96.0;78.0;33.0;93.0</v>
      </c>
      <c r="F4479" s="4" t="str">
        <f t="shared" si="1043"/>
        <v>96.0;78.0</v>
      </c>
      <c r="G4479" s="4" t="str">
        <f t="shared" si="1044"/>
        <v>96.0</v>
      </c>
      <c r="H4479" s="4" t="str">
        <f t="shared" si="1045"/>
        <v>78.0</v>
      </c>
      <c r="I4479" s="4" t="str">
        <f t="shared" si="1046"/>
        <v>33.0;93.0</v>
      </c>
      <c r="J4479" s="4" t="str">
        <f t="shared" si="1047"/>
        <v>33.0</v>
      </c>
      <c r="K4479" s="4" t="str">
        <f t="shared" si="1048"/>
        <v>93.0</v>
      </c>
      <c r="L4479" s="4">
        <f t="shared" si="1053"/>
        <v>96</v>
      </c>
      <c r="M4479" s="4">
        <f t="shared" si="1053"/>
        <v>78</v>
      </c>
      <c r="N4479" s="10">
        <f t="shared" si="1050"/>
        <v>0.23076923076923084</v>
      </c>
      <c r="O4479" s="4">
        <f t="shared" si="1049"/>
        <v>33</v>
      </c>
      <c r="P4479" s="4">
        <f t="shared" si="1049"/>
        <v>93</v>
      </c>
      <c r="Q4479" s="4">
        <f t="shared" si="1051"/>
        <v>60</v>
      </c>
      <c r="R4479" s="11">
        <f t="shared" si="1052"/>
        <v>72.571428571428569</v>
      </c>
    </row>
    <row r="4480" spans="1:18" x14ac:dyDescent="0.2">
      <c r="A4480" s="1" t="s">
        <v>4580</v>
      </c>
      <c r="B4480" s="4" t="str">
        <f t="shared" si="1041"/>
        <v>2024-04-07</v>
      </c>
      <c r="C4480" s="3">
        <v>45389</v>
      </c>
      <c r="E4480" s="4" t="str">
        <f t="shared" si="1042"/>
        <v>96.0;78.0;33.0;92.0</v>
      </c>
      <c r="F4480" s="4" t="str">
        <f t="shared" si="1043"/>
        <v>96.0;78.0</v>
      </c>
      <c r="G4480" s="4" t="str">
        <f t="shared" si="1044"/>
        <v>96.0</v>
      </c>
      <c r="H4480" s="4" t="str">
        <f t="shared" si="1045"/>
        <v>78.0</v>
      </c>
      <c r="I4480" s="4" t="str">
        <f t="shared" si="1046"/>
        <v>33.0;92.0</v>
      </c>
      <c r="J4480" s="4" t="str">
        <f t="shared" si="1047"/>
        <v>33.0</v>
      </c>
      <c r="K4480" s="4" t="str">
        <f t="shared" si="1048"/>
        <v>92.0</v>
      </c>
      <c r="L4480" s="4">
        <f t="shared" si="1053"/>
        <v>96</v>
      </c>
      <c r="M4480" s="4">
        <f t="shared" si="1053"/>
        <v>78</v>
      </c>
      <c r="N4480" s="10">
        <f t="shared" si="1050"/>
        <v>0.23076923076923084</v>
      </c>
      <c r="O4480" s="4">
        <f t="shared" si="1049"/>
        <v>33</v>
      </c>
      <c r="P4480" s="4">
        <f t="shared" si="1049"/>
        <v>92</v>
      </c>
      <c r="Q4480" s="4">
        <f t="shared" si="1051"/>
        <v>59</v>
      </c>
      <c r="R4480" s="11">
        <f t="shared" si="1052"/>
        <v>72.357142857142861</v>
      </c>
    </row>
    <row r="4481" spans="1:18" x14ac:dyDescent="0.2">
      <c r="A4481" s="1" t="s">
        <v>4581</v>
      </c>
      <c r="B4481" s="4" t="str">
        <f t="shared" si="1041"/>
        <v>2024-04-08</v>
      </c>
      <c r="C4481" s="3">
        <v>45390</v>
      </c>
      <c r="E4481" s="4" t="str">
        <f t="shared" si="1042"/>
        <v>97.0;78.0;33.0;93.0</v>
      </c>
      <c r="F4481" s="4" t="str">
        <f t="shared" si="1043"/>
        <v>97.0;78.0</v>
      </c>
      <c r="G4481" s="4" t="str">
        <f t="shared" si="1044"/>
        <v>97.0</v>
      </c>
      <c r="H4481" s="4" t="str">
        <f t="shared" si="1045"/>
        <v>78.0</v>
      </c>
      <c r="I4481" s="4" t="str">
        <f t="shared" si="1046"/>
        <v>33.0;93.0</v>
      </c>
      <c r="J4481" s="4" t="str">
        <f t="shared" si="1047"/>
        <v>33.0</v>
      </c>
      <c r="K4481" s="4" t="str">
        <f t="shared" si="1048"/>
        <v>93.0</v>
      </c>
      <c r="L4481" s="4">
        <f t="shared" si="1053"/>
        <v>97</v>
      </c>
      <c r="M4481" s="4">
        <f t="shared" si="1053"/>
        <v>78</v>
      </c>
      <c r="N4481" s="10">
        <f t="shared" si="1050"/>
        <v>0.24358974358974361</v>
      </c>
      <c r="O4481" s="4">
        <f t="shared" si="1049"/>
        <v>33</v>
      </c>
      <c r="P4481" s="4">
        <f t="shared" si="1049"/>
        <v>93</v>
      </c>
      <c r="Q4481" s="4">
        <f t="shared" si="1051"/>
        <v>60</v>
      </c>
      <c r="R4481" s="11">
        <f t="shared" si="1052"/>
        <v>72.357142857142861</v>
      </c>
    </row>
    <row r="4482" spans="1:18" x14ac:dyDescent="0.2">
      <c r="A4482" s="1" t="s">
        <v>4582</v>
      </c>
      <c r="B4482" s="4" t="str">
        <f t="shared" si="1041"/>
        <v>2024-04-09</v>
      </c>
      <c r="C4482" s="3">
        <v>45391</v>
      </c>
      <c r="E4482" s="4" t="str">
        <f t="shared" si="1042"/>
        <v>97.0;78.0;33.0;93.0</v>
      </c>
      <c r="F4482" s="4" t="str">
        <f t="shared" si="1043"/>
        <v>97.0;78.0</v>
      </c>
      <c r="G4482" s="4" t="str">
        <f t="shared" si="1044"/>
        <v>97.0</v>
      </c>
      <c r="H4482" s="4" t="str">
        <f t="shared" si="1045"/>
        <v>78.0</v>
      </c>
      <c r="I4482" s="4" t="str">
        <f t="shared" si="1046"/>
        <v>33.0;93.0</v>
      </c>
      <c r="J4482" s="4" t="str">
        <f t="shared" si="1047"/>
        <v>33.0</v>
      </c>
      <c r="K4482" s="4" t="str">
        <f t="shared" si="1048"/>
        <v>93.0</v>
      </c>
      <c r="L4482" s="4">
        <f t="shared" si="1053"/>
        <v>97</v>
      </c>
      <c r="M4482" s="4">
        <f t="shared" si="1053"/>
        <v>78</v>
      </c>
      <c r="N4482" s="10">
        <f t="shared" si="1050"/>
        <v>0.24358974358974361</v>
      </c>
      <c r="O4482" s="4">
        <f t="shared" si="1049"/>
        <v>33</v>
      </c>
      <c r="P4482" s="4">
        <f t="shared" si="1049"/>
        <v>93</v>
      </c>
      <c r="Q4482" s="4">
        <f t="shared" si="1051"/>
        <v>60</v>
      </c>
      <c r="R4482" s="11">
        <f t="shared" si="1052"/>
        <v>72.5</v>
      </c>
    </row>
    <row r="4483" spans="1:18" x14ac:dyDescent="0.2">
      <c r="A4483" s="1" t="s">
        <v>4583</v>
      </c>
      <c r="B4483" s="4" t="str">
        <f t="shared" si="1041"/>
        <v>2024-04-10</v>
      </c>
      <c r="C4483" s="3">
        <v>45392</v>
      </c>
      <c r="E4483" s="4" t="str">
        <f t="shared" si="1042"/>
        <v>96.0;78.0;33.0;93.0</v>
      </c>
      <c r="F4483" s="4" t="str">
        <f t="shared" si="1043"/>
        <v>96.0;78.0</v>
      </c>
      <c r="G4483" s="4" t="str">
        <f t="shared" si="1044"/>
        <v>96.0</v>
      </c>
      <c r="H4483" s="4" t="str">
        <f t="shared" si="1045"/>
        <v>78.0</v>
      </c>
      <c r="I4483" s="4" t="str">
        <f t="shared" si="1046"/>
        <v>33.0;93.0</v>
      </c>
      <c r="J4483" s="4" t="str">
        <f t="shared" si="1047"/>
        <v>33.0</v>
      </c>
      <c r="K4483" s="4" t="str">
        <f t="shared" si="1048"/>
        <v>93.0</v>
      </c>
      <c r="L4483" s="4">
        <f t="shared" si="1053"/>
        <v>96</v>
      </c>
      <c r="M4483" s="4">
        <f t="shared" si="1053"/>
        <v>78</v>
      </c>
      <c r="N4483" s="10">
        <f t="shared" si="1050"/>
        <v>0.23076923076923084</v>
      </c>
      <c r="O4483" s="4">
        <f t="shared" si="1049"/>
        <v>33</v>
      </c>
      <c r="P4483" s="4">
        <f t="shared" si="1049"/>
        <v>93</v>
      </c>
      <c r="Q4483" s="4">
        <f t="shared" si="1051"/>
        <v>60</v>
      </c>
      <c r="R4483" s="11">
        <f t="shared" si="1052"/>
        <v>72.642857142857139</v>
      </c>
    </row>
    <row r="4484" spans="1:18" x14ac:dyDescent="0.2">
      <c r="A4484" s="1" t="s">
        <v>4584</v>
      </c>
      <c r="B4484" s="4" t="str">
        <f t="shared" ref="B4484:B4547" si="1054">LEFT(A4484,10)</f>
        <v>2024-04-11</v>
      </c>
      <c r="C4484" s="3">
        <v>45393</v>
      </c>
      <c r="E4484" s="4" t="str">
        <f t="shared" ref="E4484:E4547" si="1055">RIGHT(A4484,19)</f>
        <v>96.0;78.0;34.0;93.0</v>
      </c>
      <c r="F4484" s="4" t="str">
        <f t="shared" ref="F4484:F4547" si="1056">LEFT(E4484,9)</f>
        <v>96.0;78.0</v>
      </c>
      <c r="G4484" s="4" t="str">
        <f t="shared" ref="G4484:G4547" si="1057">LEFT(F4484,4)</f>
        <v>96.0</v>
      </c>
      <c r="H4484" s="4" t="str">
        <f t="shared" ref="H4484:H4547" si="1058">RIGHT(F4484,4)</f>
        <v>78.0</v>
      </c>
      <c r="I4484" s="4" t="str">
        <f t="shared" ref="I4484:I4547" si="1059">RIGHT(E4484,9)</f>
        <v>34.0;93.0</v>
      </c>
      <c r="J4484" s="4" t="str">
        <f t="shared" ref="J4484:J4547" si="1060">LEFT(I4484,4)</f>
        <v>34.0</v>
      </c>
      <c r="K4484" s="4" t="str">
        <f t="shared" ref="K4484:K4547" si="1061">RIGHT(I4484,4)</f>
        <v>93.0</v>
      </c>
      <c r="L4484" s="4">
        <f t="shared" si="1053"/>
        <v>96</v>
      </c>
      <c r="M4484" s="4">
        <f t="shared" si="1053"/>
        <v>78</v>
      </c>
      <c r="N4484" s="10">
        <f t="shared" si="1050"/>
        <v>0.23076923076923084</v>
      </c>
      <c r="O4484" s="4">
        <f t="shared" ref="O4484:P4547" si="1062">VALUE(J4484)</f>
        <v>34</v>
      </c>
      <c r="P4484" s="4">
        <f t="shared" si="1062"/>
        <v>93</v>
      </c>
      <c r="Q4484" s="4">
        <f t="shared" si="1051"/>
        <v>59</v>
      </c>
      <c r="R4484" s="11">
        <f t="shared" si="1052"/>
        <v>72.785714285714292</v>
      </c>
    </row>
    <row r="4485" spans="1:18" x14ac:dyDescent="0.2">
      <c r="A4485" s="1" t="s">
        <v>4585</v>
      </c>
      <c r="B4485" s="4" t="str">
        <f t="shared" si="1054"/>
        <v>2024-04-12</v>
      </c>
      <c r="C4485" s="3">
        <v>45394</v>
      </c>
      <c r="E4485" s="4" t="str">
        <f t="shared" si="1055"/>
        <v>95.0;78.0;34.0;93.0</v>
      </c>
      <c r="F4485" s="4" t="str">
        <f t="shared" si="1056"/>
        <v>95.0;78.0</v>
      </c>
      <c r="G4485" s="4" t="str">
        <f t="shared" si="1057"/>
        <v>95.0</v>
      </c>
      <c r="H4485" s="4" t="str">
        <f t="shared" si="1058"/>
        <v>78.0</v>
      </c>
      <c r="I4485" s="4" t="str">
        <f t="shared" si="1059"/>
        <v>34.0;93.0</v>
      </c>
      <c r="J4485" s="4" t="str">
        <f t="shared" si="1060"/>
        <v>34.0</v>
      </c>
      <c r="K4485" s="4" t="str">
        <f t="shared" si="1061"/>
        <v>93.0</v>
      </c>
      <c r="L4485" s="4">
        <f t="shared" si="1053"/>
        <v>95</v>
      </c>
      <c r="M4485" s="4">
        <f t="shared" si="1053"/>
        <v>78</v>
      </c>
      <c r="N4485" s="10">
        <f t="shared" ref="N4485:N4548" si="1063">L4485/M4485-1</f>
        <v>0.21794871794871784</v>
      </c>
      <c r="O4485" s="4">
        <f t="shared" si="1062"/>
        <v>34</v>
      </c>
      <c r="P4485" s="4">
        <f t="shared" si="1062"/>
        <v>93</v>
      </c>
      <c r="Q4485" s="4">
        <f t="shared" ref="Q4485:Q4548" si="1064">P4485-O4485</f>
        <v>59</v>
      </c>
      <c r="R4485" s="11">
        <f t="shared" si="1052"/>
        <v>72.642857142857139</v>
      </c>
    </row>
    <row r="4486" spans="1:18" x14ac:dyDescent="0.2">
      <c r="A4486" s="1" t="s">
        <v>4586</v>
      </c>
      <c r="B4486" s="4" t="str">
        <f t="shared" si="1054"/>
        <v>2024-04-13</v>
      </c>
      <c r="C4486" s="3">
        <v>45395</v>
      </c>
      <c r="E4486" s="4" t="str">
        <f t="shared" si="1055"/>
        <v>95.0;78.0;34.0;93.0</v>
      </c>
      <c r="F4486" s="4" t="str">
        <f t="shared" si="1056"/>
        <v>95.0;78.0</v>
      </c>
      <c r="G4486" s="4" t="str">
        <f t="shared" si="1057"/>
        <v>95.0</v>
      </c>
      <c r="H4486" s="4" t="str">
        <f t="shared" si="1058"/>
        <v>78.0</v>
      </c>
      <c r="I4486" s="4" t="str">
        <f t="shared" si="1059"/>
        <v>34.0;93.0</v>
      </c>
      <c r="J4486" s="4" t="str">
        <f t="shared" si="1060"/>
        <v>34.0</v>
      </c>
      <c r="K4486" s="4" t="str">
        <f t="shared" si="1061"/>
        <v>93.0</v>
      </c>
      <c r="L4486" s="4">
        <f t="shared" si="1053"/>
        <v>95</v>
      </c>
      <c r="M4486" s="4">
        <f t="shared" si="1053"/>
        <v>78</v>
      </c>
      <c r="N4486" s="10">
        <f t="shared" si="1063"/>
        <v>0.21794871794871784</v>
      </c>
      <c r="O4486" s="4">
        <f t="shared" si="1062"/>
        <v>34</v>
      </c>
      <c r="P4486" s="4">
        <f t="shared" si="1062"/>
        <v>93</v>
      </c>
      <c r="Q4486" s="4">
        <f t="shared" si="1064"/>
        <v>59</v>
      </c>
      <c r="R4486" s="11">
        <f t="shared" si="1052"/>
        <v>72.571428571428569</v>
      </c>
    </row>
    <row r="4487" spans="1:18" x14ac:dyDescent="0.2">
      <c r="A4487" s="1" t="s">
        <v>4587</v>
      </c>
      <c r="B4487" s="4" t="str">
        <f t="shared" si="1054"/>
        <v>2024-04-14</v>
      </c>
      <c r="C4487" s="3">
        <v>45396</v>
      </c>
      <c r="E4487" s="4" t="str">
        <f t="shared" si="1055"/>
        <v>95.0;78.0;34.0;93.0</v>
      </c>
      <c r="F4487" s="4" t="str">
        <f t="shared" si="1056"/>
        <v>95.0;78.0</v>
      </c>
      <c r="G4487" s="4" t="str">
        <f t="shared" si="1057"/>
        <v>95.0</v>
      </c>
      <c r="H4487" s="4" t="str">
        <f t="shared" si="1058"/>
        <v>78.0</v>
      </c>
      <c r="I4487" s="4" t="str">
        <f t="shared" si="1059"/>
        <v>34.0;93.0</v>
      </c>
      <c r="J4487" s="4" t="str">
        <f t="shared" si="1060"/>
        <v>34.0</v>
      </c>
      <c r="K4487" s="4" t="str">
        <f t="shared" si="1061"/>
        <v>93.0</v>
      </c>
      <c r="L4487" s="4">
        <f t="shared" si="1053"/>
        <v>95</v>
      </c>
      <c r="M4487" s="4">
        <f t="shared" si="1053"/>
        <v>78</v>
      </c>
      <c r="N4487" s="10">
        <f t="shared" si="1063"/>
        <v>0.21794871794871784</v>
      </c>
      <c r="O4487" s="4">
        <f t="shared" si="1062"/>
        <v>34</v>
      </c>
      <c r="P4487" s="4">
        <f t="shared" si="1062"/>
        <v>93</v>
      </c>
      <c r="Q4487" s="4">
        <f t="shared" si="1064"/>
        <v>59</v>
      </c>
      <c r="R4487" s="11">
        <f t="shared" si="1052"/>
        <v>72.785714285714292</v>
      </c>
    </row>
    <row r="4488" spans="1:18" x14ac:dyDescent="0.2">
      <c r="A4488" s="1" t="s">
        <v>4588</v>
      </c>
      <c r="B4488" s="4" t="str">
        <f t="shared" si="1054"/>
        <v>2024-04-15</v>
      </c>
      <c r="C4488" s="3">
        <v>45397</v>
      </c>
      <c r="E4488" s="4" t="str">
        <f t="shared" si="1055"/>
        <v>94.0;79.0;34.0;92.0</v>
      </c>
      <c r="F4488" s="4" t="str">
        <f t="shared" si="1056"/>
        <v>94.0;79.0</v>
      </c>
      <c r="G4488" s="4" t="str">
        <f t="shared" si="1057"/>
        <v>94.0</v>
      </c>
      <c r="H4488" s="4" t="str">
        <f t="shared" si="1058"/>
        <v>79.0</v>
      </c>
      <c r="I4488" s="4" t="str">
        <f t="shared" si="1059"/>
        <v>34.0;92.0</v>
      </c>
      <c r="J4488" s="4" t="str">
        <f t="shared" si="1060"/>
        <v>34.0</v>
      </c>
      <c r="K4488" s="4" t="str">
        <f t="shared" si="1061"/>
        <v>92.0</v>
      </c>
      <c r="L4488" s="4">
        <f t="shared" si="1053"/>
        <v>94</v>
      </c>
      <c r="M4488" s="4">
        <f t="shared" si="1053"/>
        <v>79</v>
      </c>
      <c r="N4488" s="10">
        <f t="shared" si="1063"/>
        <v>0.18987341772151889</v>
      </c>
      <c r="O4488" s="4">
        <f t="shared" si="1062"/>
        <v>34</v>
      </c>
      <c r="P4488" s="4">
        <f t="shared" si="1062"/>
        <v>92</v>
      </c>
      <c r="Q4488" s="4">
        <f t="shared" si="1064"/>
        <v>58</v>
      </c>
      <c r="R4488" s="11">
        <f t="shared" si="1052"/>
        <v>72.928571428571431</v>
      </c>
    </row>
    <row r="4489" spans="1:18" x14ac:dyDescent="0.2">
      <c r="A4489" s="1" t="s">
        <v>4589</v>
      </c>
      <c r="B4489" s="4" t="str">
        <f t="shared" si="1054"/>
        <v>2024-04-16</v>
      </c>
      <c r="C4489" s="3">
        <v>45398</v>
      </c>
      <c r="E4489" s="4" t="str">
        <f t="shared" si="1055"/>
        <v>94.0;79.0;35.0;92.0</v>
      </c>
      <c r="F4489" s="4" t="str">
        <f t="shared" si="1056"/>
        <v>94.0;79.0</v>
      </c>
      <c r="G4489" s="4" t="str">
        <f t="shared" si="1057"/>
        <v>94.0</v>
      </c>
      <c r="H4489" s="4" t="str">
        <f t="shared" si="1058"/>
        <v>79.0</v>
      </c>
      <c r="I4489" s="4" t="str">
        <f t="shared" si="1059"/>
        <v>35.0;92.0</v>
      </c>
      <c r="J4489" s="4" t="str">
        <f t="shared" si="1060"/>
        <v>35.0</v>
      </c>
      <c r="K4489" s="4" t="str">
        <f t="shared" si="1061"/>
        <v>92.0</v>
      </c>
      <c r="L4489" s="4">
        <f t="shared" si="1053"/>
        <v>94</v>
      </c>
      <c r="M4489" s="4">
        <f t="shared" si="1053"/>
        <v>79</v>
      </c>
      <c r="N4489" s="10">
        <f t="shared" si="1063"/>
        <v>0.18987341772151889</v>
      </c>
      <c r="O4489" s="4">
        <f t="shared" si="1062"/>
        <v>35</v>
      </c>
      <c r="P4489" s="4">
        <f t="shared" si="1062"/>
        <v>92</v>
      </c>
      <c r="Q4489" s="4">
        <f t="shared" si="1064"/>
        <v>57</v>
      </c>
      <c r="R4489" s="11">
        <f t="shared" si="1052"/>
        <v>73.142857142857139</v>
      </c>
    </row>
    <row r="4490" spans="1:18" x14ac:dyDescent="0.2">
      <c r="A4490" s="1" t="s">
        <v>4590</v>
      </c>
      <c r="B4490" s="4" t="str">
        <f t="shared" si="1054"/>
        <v>2024-04-17</v>
      </c>
      <c r="C4490" s="3">
        <v>45399</v>
      </c>
      <c r="E4490" s="4" t="str">
        <f t="shared" si="1055"/>
        <v>94.0;78.0;35.0;92.0</v>
      </c>
      <c r="F4490" s="4" t="str">
        <f t="shared" si="1056"/>
        <v>94.0;78.0</v>
      </c>
      <c r="G4490" s="4" t="str">
        <f t="shared" si="1057"/>
        <v>94.0</v>
      </c>
      <c r="H4490" s="4" t="str">
        <f t="shared" si="1058"/>
        <v>78.0</v>
      </c>
      <c r="I4490" s="4" t="str">
        <f t="shared" si="1059"/>
        <v>35.0;92.0</v>
      </c>
      <c r="J4490" s="4" t="str">
        <f t="shared" si="1060"/>
        <v>35.0</v>
      </c>
      <c r="K4490" s="4" t="str">
        <f t="shared" si="1061"/>
        <v>92.0</v>
      </c>
      <c r="L4490" s="4">
        <f t="shared" si="1053"/>
        <v>94</v>
      </c>
      <c r="M4490" s="4">
        <f t="shared" si="1053"/>
        <v>78</v>
      </c>
      <c r="N4490" s="10">
        <f t="shared" si="1063"/>
        <v>0.20512820512820507</v>
      </c>
      <c r="O4490" s="4">
        <f t="shared" si="1062"/>
        <v>35</v>
      </c>
      <c r="P4490" s="4">
        <f t="shared" si="1062"/>
        <v>92</v>
      </c>
      <c r="Q4490" s="4">
        <f t="shared" si="1064"/>
        <v>57</v>
      </c>
      <c r="R4490" s="11">
        <f t="shared" si="1052"/>
        <v>73.357142857142861</v>
      </c>
    </row>
    <row r="4491" spans="1:18" x14ac:dyDescent="0.2">
      <c r="A4491" s="1" t="s">
        <v>4591</v>
      </c>
      <c r="B4491" s="4" t="str">
        <f t="shared" si="1054"/>
        <v>2024-04-18</v>
      </c>
      <c r="C4491" s="3">
        <v>45400</v>
      </c>
      <c r="E4491" s="4" t="str">
        <f t="shared" si="1055"/>
        <v>93.0;78.0;35.0;92.0</v>
      </c>
      <c r="F4491" s="4" t="str">
        <f t="shared" si="1056"/>
        <v>93.0;78.0</v>
      </c>
      <c r="G4491" s="4" t="str">
        <f t="shared" si="1057"/>
        <v>93.0</v>
      </c>
      <c r="H4491" s="4" t="str">
        <f t="shared" si="1058"/>
        <v>78.0</v>
      </c>
      <c r="I4491" s="4" t="str">
        <f t="shared" si="1059"/>
        <v>35.0;92.0</v>
      </c>
      <c r="J4491" s="4" t="str">
        <f t="shared" si="1060"/>
        <v>35.0</v>
      </c>
      <c r="K4491" s="4" t="str">
        <f t="shared" si="1061"/>
        <v>92.0</v>
      </c>
      <c r="L4491" s="4">
        <f t="shared" si="1053"/>
        <v>93</v>
      </c>
      <c r="M4491" s="4">
        <f t="shared" si="1053"/>
        <v>78</v>
      </c>
      <c r="N4491" s="10">
        <f t="shared" si="1063"/>
        <v>0.19230769230769229</v>
      </c>
      <c r="O4491" s="4">
        <f t="shared" si="1062"/>
        <v>35</v>
      </c>
      <c r="P4491" s="4">
        <f t="shared" si="1062"/>
        <v>92</v>
      </c>
      <c r="Q4491" s="4">
        <f t="shared" si="1064"/>
        <v>57</v>
      </c>
      <c r="R4491" s="11">
        <f t="shared" si="1052"/>
        <v>73.571428571428569</v>
      </c>
    </row>
    <row r="4492" spans="1:18" x14ac:dyDescent="0.2">
      <c r="A4492" s="1" t="s">
        <v>4592</v>
      </c>
      <c r="B4492" s="4" t="str">
        <f t="shared" si="1054"/>
        <v>2024-04-19</v>
      </c>
      <c r="C4492" s="3">
        <v>45401</v>
      </c>
      <c r="E4492" s="4" t="str">
        <f t="shared" si="1055"/>
        <v>92.0;78.0;35.0;91.0</v>
      </c>
      <c r="F4492" s="4" t="str">
        <f t="shared" si="1056"/>
        <v>92.0;78.0</v>
      </c>
      <c r="G4492" s="4" t="str">
        <f t="shared" si="1057"/>
        <v>92.0</v>
      </c>
      <c r="H4492" s="4" t="str">
        <f t="shared" si="1058"/>
        <v>78.0</v>
      </c>
      <c r="I4492" s="4" t="str">
        <f t="shared" si="1059"/>
        <v>35.0;91.0</v>
      </c>
      <c r="J4492" s="4" t="str">
        <f t="shared" si="1060"/>
        <v>35.0</v>
      </c>
      <c r="K4492" s="4" t="str">
        <f t="shared" si="1061"/>
        <v>91.0</v>
      </c>
      <c r="L4492" s="4">
        <f t="shared" si="1053"/>
        <v>92</v>
      </c>
      <c r="M4492" s="4">
        <f t="shared" si="1053"/>
        <v>78</v>
      </c>
      <c r="N4492" s="10">
        <f t="shared" si="1063"/>
        <v>0.17948717948717952</v>
      </c>
      <c r="O4492" s="4">
        <f t="shared" si="1062"/>
        <v>35</v>
      </c>
      <c r="P4492" s="4">
        <f t="shared" si="1062"/>
        <v>91</v>
      </c>
      <c r="Q4492" s="4">
        <f t="shared" si="1064"/>
        <v>56</v>
      </c>
      <c r="R4492" s="11">
        <f t="shared" si="1052"/>
        <v>73.571428571428569</v>
      </c>
    </row>
    <row r="4493" spans="1:18" x14ac:dyDescent="0.2">
      <c r="A4493" s="1" t="s">
        <v>4593</v>
      </c>
      <c r="B4493" s="4" t="str">
        <f t="shared" si="1054"/>
        <v>2024-04-20</v>
      </c>
      <c r="C4493" s="3">
        <v>45402</v>
      </c>
      <c r="E4493" s="4" t="str">
        <f t="shared" si="1055"/>
        <v>92.0;78.0;35.0;92.0</v>
      </c>
      <c r="F4493" s="4" t="str">
        <f t="shared" si="1056"/>
        <v>92.0;78.0</v>
      </c>
      <c r="G4493" s="4" t="str">
        <f t="shared" si="1057"/>
        <v>92.0</v>
      </c>
      <c r="H4493" s="4" t="str">
        <f t="shared" si="1058"/>
        <v>78.0</v>
      </c>
      <c r="I4493" s="4" t="str">
        <f t="shared" si="1059"/>
        <v>35.0;92.0</v>
      </c>
      <c r="J4493" s="4" t="str">
        <f t="shared" si="1060"/>
        <v>35.0</v>
      </c>
      <c r="K4493" s="4" t="str">
        <f t="shared" si="1061"/>
        <v>92.0</v>
      </c>
      <c r="L4493" s="4">
        <f t="shared" si="1053"/>
        <v>92</v>
      </c>
      <c r="M4493" s="4">
        <f t="shared" si="1053"/>
        <v>78</v>
      </c>
      <c r="N4493" s="10">
        <f t="shared" si="1063"/>
        <v>0.17948717948717952</v>
      </c>
      <c r="O4493" s="4">
        <f t="shared" si="1062"/>
        <v>35</v>
      </c>
      <c r="P4493" s="4">
        <f t="shared" si="1062"/>
        <v>92</v>
      </c>
      <c r="Q4493" s="4">
        <f t="shared" si="1064"/>
        <v>57</v>
      </c>
      <c r="R4493" s="11">
        <f t="shared" si="1052"/>
        <v>73.857142857142861</v>
      </c>
    </row>
    <row r="4494" spans="1:18" x14ac:dyDescent="0.2">
      <c r="A4494" s="1" t="s">
        <v>4594</v>
      </c>
      <c r="B4494" s="4" t="str">
        <f t="shared" si="1054"/>
        <v>2024-04-21</v>
      </c>
      <c r="C4494" s="3">
        <v>45403</v>
      </c>
      <c r="E4494" s="4" t="str">
        <f t="shared" si="1055"/>
        <v>93.0;78.0;35.0;92.0</v>
      </c>
      <c r="F4494" s="4" t="str">
        <f t="shared" si="1056"/>
        <v>93.0;78.0</v>
      </c>
      <c r="G4494" s="4" t="str">
        <f t="shared" si="1057"/>
        <v>93.0</v>
      </c>
      <c r="H4494" s="4" t="str">
        <f t="shared" si="1058"/>
        <v>78.0</v>
      </c>
      <c r="I4494" s="4" t="str">
        <f t="shared" si="1059"/>
        <v>35.0;92.0</v>
      </c>
      <c r="J4494" s="4" t="str">
        <f t="shared" si="1060"/>
        <v>35.0</v>
      </c>
      <c r="K4494" s="4" t="str">
        <f t="shared" si="1061"/>
        <v>92.0</v>
      </c>
      <c r="L4494" s="4">
        <f t="shared" si="1053"/>
        <v>93</v>
      </c>
      <c r="M4494" s="4">
        <f t="shared" si="1053"/>
        <v>78</v>
      </c>
      <c r="N4494" s="10">
        <f t="shared" si="1063"/>
        <v>0.19230769230769229</v>
      </c>
      <c r="O4494" s="4">
        <f t="shared" si="1062"/>
        <v>35</v>
      </c>
      <c r="P4494" s="4">
        <f t="shared" si="1062"/>
        <v>92</v>
      </c>
      <c r="Q4494" s="4">
        <f t="shared" si="1064"/>
        <v>57</v>
      </c>
      <c r="R4494" s="11">
        <f t="shared" si="1052"/>
        <v>74</v>
      </c>
    </row>
    <row r="4495" spans="1:18" x14ac:dyDescent="0.2">
      <c r="A4495" s="1" t="s">
        <v>4595</v>
      </c>
      <c r="B4495" s="4" t="str">
        <f t="shared" si="1054"/>
        <v>2024-04-22</v>
      </c>
      <c r="C4495" s="3">
        <v>45404</v>
      </c>
      <c r="E4495" s="4" t="str">
        <f t="shared" si="1055"/>
        <v>93.0;78.0;34.0;91.0</v>
      </c>
      <c r="F4495" s="4" t="str">
        <f t="shared" si="1056"/>
        <v>93.0;78.0</v>
      </c>
      <c r="G4495" s="4" t="str">
        <f t="shared" si="1057"/>
        <v>93.0</v>
      </c>
      <c r="H4495" s="4" t="str">
        <f t="shared" si="1058"/>
        <v>78.0</v>
      </c>
      <c r="I4495" s="4" t="str">
        <f t="shared" si="1059"/>
        <v>34.0;91.0</v>
      </c>
      <c r="J4495" s="4" t="str">
        <f t="shared" si="1060"/>
        <v>34.0</v>
      </c>
      <c r="K4495" s="4" t="str">
        <f t="shared" si="1061"/>
        <v>91.0</v>
      </c>
      <c r="L4495" s="4">
        <f t="shared" si="1053"/>
        <v>93</v>
      </c>
      <c r="M4495" s="4">
        <f t="shared" si="1053"/>
        <v>78</v>
      </c>
      <c r="N4495" s="10">
        <f t="shared" si="1063"/>
        <v>0.19230769230769229</v>
      </c>
      <c r="O4495" s="4">
        <f t="shared" si="1062"/>
        <v>34</v>
      </c>
      <c r="P4495" s="4">
        <f t="shared" si="1062"/>
        <v>91</v>
      </c>
      <c r="Q4495" s="4">
        <f t="shared" si="1064"/>
        <v>57</v>
      </c>
      <c r="R4495" s="11">
        <f t="shared" si="1052"/>
        <v>73.714285714285708</v>
      </c>
    </row>
    <row r="4496" spans="1:18" x14ac:dyDescent="0.2">
      <c r="A4496" s="1" t="s">
        <v>4596</v>
      </c>
      <c r="B4496" s="4" t="str">
        <f t="shared" si="1054"/>
        <v>2024-04-23</v>
      </c>
      <c r="C4496" s="3">
        <v>45405</v>
      </c>
      <c r="E4496" s="4" t="str">
        <f t="shared" si="1055"/>
        <v>93.0;78.0;35.0;91.0</v>
      </c>
      <c r="F4496" s="4" t="str">
        <f t="shared" si="1056"/>
        <v>93.0;78.0</v>
      </c>
      <c r="G4496" s="4" t="str">
        <f t="shared" si="1057"/>
        <v>93.0</v>
      </c>
      <c r="H4496" s="4" t="str">
        <f t="shared" si="1058"/>
        <v>78.0</v>
      </c>
      <c r="I4496" s="4" t="str">
        <f t="shared" si="1059"/>
        <v>35.0;91.0</v>
      </c>
      <c r="J4496" s="4" t="str">
        <f t="shared" si="1060"/>
        <v>35.0</v>
      </c>
      <c r="K4496" s="4" t="str">
        <f t="shared" si="1061"/>
        <v>91.0</v>
      </c>
      <c r="L4496" s="4">
        <f t="shared" si="1053"/>
        <v>93</v>
      </c>
      <c r="M4496" s="4">
        <f t="shared" si="1053"/>
        <v>78</v>
      </c>
      <c r="N4496" s="10">
        <f t="shared" si="1063"/>
        <v>0.19230769230769229</v>
      </c>
      <c r="O4496" s="4">
        <f t="shared" si="1062"/>
        <v>35</v>
      </c>
      <c r="P4496" s="4">
        <f t="shared" si="1062"/>
        <v>91</v>
      </c>
      <c r="Q4496" s="4">
        <f t="shared" si="1064"/>
        <v>56</v>
      </c>
      <c r="R4496" s="11">
        <f t="shared" si="1052"/>
        <v>73.785714285714292</v>
      </c>
    </row>
    <row r="4497" spans="1:18" x14ac:dyDescent="0.2">
      <c r="A4497" s="1" t="s">
        <v>4597</v>
      </c>
      <c r="B4497" s="4" t="str">
        <f t="shared" si="1054"/>
        <v>2024-04-24</v>
      </c>
      <c r="C4497" s="3">
        <v>45406</v>
      </c>
      <c r="E4497" s="4" t="str">
        <f t="shared" si="1055"/>
        <v>92.0;78.0;35.0;90.0</v>
      </c>
      <c r="F4497" s="4" t="str">
        <f t="shared" si="1056"/>
        <v>92.0;78.0</v>
      </c>
      <c r="G4497" s="4" t="str">
        <f t="shared" si="1057"/>
        <v>92.0</v>
      </c>
      <c r="H4497" s="4" t="str">
        <f t="shared" si="1058"/>
        <v>78.0</v>
      </c>
      <c r="I4497" s="4" t="str">
        <f t="shared" si="1059"/>
        <v>35.0;90.0</v>
      </c>
      <c r="J4497" s="4" t="str">
        <f t="shared" si="1060"/>
        <v>35.0</v>
      </c>
      <c r="K4497" s="4" t="str">
        <f t="shared" si="1061"/>
        <v>90.0</v>
      </c>
      <c r="L4497" s="4">
        <f t="shared" si="1053"/>
        <v>92</v>
      </c>
      <c r="M4497" s="4">
        <f t="shared" si="1053"/>
        <v>78</v>
      </c>
      <c r="N4497" s="10">
        <f t="shared" si="1063"/>
        <v>0.17948717948717952</v>
      </c>
      <c r="O4497" s="4">
        <f t="shared" si="1062"/>
        <v>35</v>
      </c>
      <c r="P4497" s="4">
        <f t="shared" si="1062"/>
        <v>90</v>
      </c>
      <c r="Q4497" s="4">
        <f t="shared" si="1064"/>
        <v>55</v>
      </c>
      <c r="R4497" s="11">
        <f t="shared" si="1052"/>
        <v>73.785714285714292</v>
      </c>
    </row>
    <row r="4498" spans="1:18" x14ac:dyDescent="0.2">
      <c r="A4498" s="1" t="s">
        <v>4598</v>
      </c>
      <c r="B4498" s="4" t="str">
        <f t="shared" si="1054"/>
        <v>2024-04-25</v>
      </c>
      <c r="C4498" s="3">
        <v>45407</v>
      </c>
      <c r="E4498" s="4" t="str">
        <f t="shared" si="1055"/>
        <v>92.0;78.0;34.0;90.0</v>
      </c>
      <c r="F4498" s="4" t="str">
        <f t="shared" si="1056"/>
        <v>92.0;78.0</v>
      </c>
      <c r="G4498" s="4" t="str">
        <f t="shared" si="1057"/>
        <v>92.0</v>
      </c>
      <c r="H4498" s="4" t="str">
        <f t="shared" si="1058"/>
        <v>78.0</v>
      </c>
      <c r="I4498" s="4" t="str">
        <f t="shared" si="1059"/>
        <v>34.0;90.0</v>
      </c>
      <c r="J4498" s="4" t="str">
        <f t="shared" si="1060"/>
        <v>34.0</v>
      </c>
      <c r="K4498" s="4" t="str">
        <f t="shared" si="1061"/>
        <v>90.0</v>
      </c>
      <c r="L4498" s="4">
        <f t="shared" si="1053"/>
        <v>92</v>
      </c>
      <c r="M4498" s="4">
        <f t="shared" si="1053"/>
        <v>78</v>
      </c>
      <c r="N4498" s="10">
        <f t="shared" si="1063"/>
        <v>0.17948717948717952</v>
      </c>
      <c r="O4498" s="4">
        <f t="shared" si="1062"/>
        <v>34</v>
      </c>
      <c r="P4498" s="4">
        <f t="shared" si="1062"/>
        <v>90</v>
      </c>
      <c r="Q4498" s="4">
        <f t="shared" si="1064"/>
        <v>56</v>
      </c>
      <c r="R4498" s="11">
        <f t="shared" si="1052"/>
        <v>73.857142857142861</v>
      </c>
    </row>
    <row r="4499" spans="1:18" x14ac:dyDescent="0.2">
      <c r="A4499" s="1" t="s">
        <v>4599</v>
      </c>
      <c r="B4499" s="4" t="str">
        <f t="shared" si="1054"/>
        <v>2024-04-26</v>
      </c>
      <c r="C4499" s="3">
        <v>45408</v>
      </c>
      <c r="E4499" s="4" t="str">
        <f t="shared" si="1055"/>
        <v>90.0;78.0;34.0;91.0</v>
      </c>
      <c r="F4499" s="4" t="str">
        <f t="shared" si="1056"/>
        <v>90.0;78.0</v>
      </c>
      <c r="G4499" s="4" t="str">
        <f t="shared" si="1057"/>
        <v>90.0</v>
      </c>
      <c r="H4499" s="4" t="str">
        <f t="shared" si="1058"/>
        <v>78.0</v>
      </c>
      <c r="I4499" s="4" t="str">
        <f t="shared" si="1059"/>
        <v>34.0;91.0</v>
      </c>
      <c r="J4499" s="4" t="str">
        <f t="shared" si="1060"/>
        <v>34.0</v>
      </c>
      <c r="K4499" s="4" t="str">
        <f t="shared" si="1061"/>
        <v>91.0</v>
      </c>
      <c r="L4499" s="4">
        <f t="shared" si="1053"/>
        <v>90</v>
      </c>
      <c r="M4499" s="4">
        <f t="shared" si="1053"/>
        <v>78</v>
      </c>
      <c r="N4499" s="10">
        <f t="shared" si="1063"/>
        <v>0.15384615384615374</v>
      </c>
      <c r="O4499" s="4">
        <f t="shared" si="1062"/>
        <v>34</v>
      </c>
      <c r="P4499" s="4">
        <f t="shared" si="1062"/>
        <v>91</v>
      </c>
      <c r="Q4499" s="4">
        <f t="shared" si="1064"/>
        <v>57</v>
      </c>
      <c r="R4499" s="11">
        <f t="shared" si="1052"/>
        <v>74</v>
      </c>
    </row>
    <row r="4500" spans="1:18" x14ac:dyDescent="0.2">
      <c r="A4500" s="1" t="s">
        <v>4600</v>
      </c>
      <c r="B4500" s="4" t="str">
        <f t="shared" si="1054"/>
        <v>2024-04-27</v>
      </c>
      <c r="C4500" s="3">
        <v>45409</v>
      </c>
      <c r="E4500" s="4" t="str">
        <f t="shared" si="1055"/>
        <v>90.0;78.0;35.0;91.0</v>
      </c>
      <c r="F4500" s="4" t="str">
        <f t="shared" si="1056"/>
        <v>90.0;78.0</v>
      </c>
      <c r="G4500" s="4" t="str">
        <f t="shared" si="1057"/>
        <v>90.0</v>
      </c>
      <c r="H4500" s="4" t="str">
        <f t="shared" si="1058"/>
        <v>78.0</v>
      </c>
      <c r="I4500" s="4" t="str">
        <f t="shared" si="1059"/>
        <v>35.0;91.0</v>
      </c>
      <c r="J4500" s="4" t="str">
        <f t="shared" si="1060"/>
        <v>35.0</v>
      </c>
      <c r="K4500" s="4" t="str">
        <f t="shared" si="1061"/>
        <v>91.0</v>
      </c>
      <c r="L4500" s="4">
        <f t="shared" si="1053"/>
        <v>90</v>
      </c>
      <c r="M4500" s="4">
        <f t="shared" si="1053"/>
        <v>78</v>
      </c>
      <c r="N4500" s="10">
        <f t="shared" si="1063"/>
        <v>0.15384615384615374</v>
      </c>
      <c r="O4500" s="4">
        <f t="shared" si="1062"/>
        <v>35</v>
      </c>
      <c r="P4500" s="4">
        <f t="shared" si="1062"/>
        <v>91</v>
      </c>
      <c r="Q4500" s="4">
        <f t="shared" si="1064"/>
        <v>56</v>
      </c>
      <c r="R4500" s="11">
        <f t="shared" si="1052"/>
        <v>74.071428571428569</v>
      </c>
    </row>
    <row r="4501" spans="1:18" x14ac:dyDescent="0.2">
      <c r="A4501" s="1" t="s">
        <v>4601</v>
      </c>
      <c r="B4501" s="4" t="str">
        <f t="shared" si="1054"/>
        <v>2024-04-28</v>
      </c>
      <c r="C4501" s="3">
        <v>45410</v>
      </c>
      <c r="E4501" s="4" t="str">
        <f t="shared" si="1055"/>
        <v>90.0;78.0;34.0;91.0</v>
      </c>
      <c r="F4501" s="4" t="str">
        <f t="shared" si="1056"/>
        <v>90.0;78.0</v>
      </c>
      <c r="G4501" s="4" t="str">
        <f t="shared" si="1057"/>
        <v>90.0</v>
      </c>
      <c r="H4501" s="4" t="str">
        <f t="shared" si="1058"/>
        <v>78.0</v>
      </c>
      <c r="I4501" s="4" t="str">
        <f t="shared" si="1059"/>
        <v>34.0;91.0</v>
      </c>
      <c r="J4501" s="4" t="str">
        <f t="shared" si="1060"/>
        <v>34.0</v>
      </c>
      <c r="K4501" s="4" t="str">
        <f t="shared" si="1061"/>
        <v>91.0</v>
      </c>
      <c r="L4501" s="4">
        <f t="shared" si="1053"/>
        <v>90</v>
      </c>
      <c r="M4501" s="4">
        <f t="shared" si="1053"/>
        <v>78</v>
      </c>
      <c r="N4501" s="10">
        <f t="shared" si="1063"/>
        <v>0.15384615384615374</v>
      </c>
      <c r="O4501" s="4">
        <f t="shared" si="1062"/>
        <v>34</v>
      </c>
      <c r="P4501" s="4">
        <f t="shared" si="1062"/>
        <v>91</v>
      </c>
      <c r="Q4501" s="4">
        <f t="shared" si="1064"/>
        <v>57</v>
      </c>
      <c r="R4501" s="11">
        <f t="shared" si="1052"/>
        <v>74.142857142857139</v>
      </c>
    </row>
    <row r="4502" spans="1:18" x14ac:dyDescent="0.2">
      <c r="A4502" s="1" t="s">
        <v>4602</v>
      </c>
      <c r="B4502" s="4" t="str">
        <f t="shared" si="1054"/>
        <v>2024-04-29</v>
      </c>
      <c r="C4502" s="3">
        <v>45411</v>
      </c>
      <c r="E4502" s="4" t="str">
        <f t="shared" si="1055"/>
        <v>89.0;78.0;35.0;91.0</v>
      </c>
      <c r="F4502" s="4" t="str">
        <f t="shared" si="1056"/>
        <v>89.0;78.0</v>
      </c>
      <c r="G4502" s="4" t="str">
        <f t="shared" si="1057"/>
        <v>89.0</v>
      </c>
      <c r="H4502" s="4" t="str">
        <f t="shared" si="1058"/>
        <v>78.0</v>
      </c>
      <c r="I4502" s="4" t="str">
        <f t="shared" si="1059"/>
        <v>35.0;91.0</v>
      </c>
      <c r="J4502" s="4" t="str">
        <f t="shared" si="1060"/>
        <v>35.0</v>
      </c>
      <c r="K4502" s="4" t="str">
        <f t="shared" si="1061"/>
        <v>91.0</v>
      </c>
      <c r="L4502" s="4">
        <f t="shared" si="1053"/>
        <v>89</v>
      </c>
      <c r="M4502" s="4">
        <f t="shared" si="1053"/>
        <v>78</v>
      </c>
      <c r="N4502" s="10">
        <f t="shared" si="1063"/>
        <v>0.14102564102564097</v>
      </c>
      <c r="O4502" s="4">
        <f t="shared" si="1062"/>
        <v>35</v>
      </c>
      <c r="P4502" s="4">
        <f t="shared" si="1062"/>
        <v>91</v>
      </c>
      <c r="Q4502" s="4">
        <f t="shared" si="1064"/>
        <v>56</v>
      </c>
      <c r="R4502" s="11">
        <f t="shared" si="1052"/>
        <v>74.071428571428569</v>
      </c>
    </row>
    <row r="4503" spans="1:18" x14ac:dyDescent="0.2">
      <c r="A4503" s="1" t="s">
        <v>4603</v>
      </c>
      <c r="B4503" s="4" t="str">
        <f t="shared" si="1054"/>
        <v>2024-04-30</v>
      </c>
      <c r="C4503" s="3">
        <v>45412</v>
      </c>
      <c r="E4503" s="4" t="str">
        <f t="shared" si="1055"/>
        <v>88.0;78.0;35.0;90.0</v>
      </c>
      <c r="F4503" s="4" t="str">
        <f t="shared" si="1056"/>
        <v>88.0;78.0</v>
      </c>
      <c r="G4503" s="4" t="str">
        <f t="shared" si="1057"/>
        <v>88.0</v>
      </c>
      <c r="H4503" s="4" t="str">
        <f t="shared" si="1058"/>
        <v>78.0</v>
      </c>
      <c r="I4503" s="4" t="str">
        <f t="shared" si="1059"/>
        <v>35.0;90.0</v>
      </c>
      <c r="J4503" s="4" t="str">
        <f t="shared" si="1060"/>
        <v>35.0</v>
      </c>
      <c r="K4503" s="4" t="str">
        <f t="shared" si="1061"/>
        <v>90.0</v>
      </c>
      <c r="L4503" s="4">
        <f t="shared" si="1053"/>
        <v>88</v>
      </c>
      <c r="M4503" s="4">
        <f t="shared" si="1053"/>
        <v>78</v>
      </c>
      <c r="N4503" s="10">
        <f t="shared" si="1063"/>
        <v>0.12820512820512819</v>
      </c>
      <c r="O4503" s="4">
        <f t="shared" si="1062"/>
        <v>35</v>
      </c>
      <c r="P4503" s="4">
        <f t="shared" si="1062"/>
        <v>90</v>
      </c>
      <c r="Q4503" s="4">
        <f t="shared" si="1064"/>
        <v>55</v>
      </c>
      <c r="R4503" s="11">
        <f t="shared" si="1052"/>
        <v>74</v>
      </c>
    </row>
    <row r="4504" spans="1:18" x14ac:dyDescent="0.2">
      <c r="A4504" s="1" t="s">
        <v>4604</v>
      </c>
      <c r="B4504" s="4" t="str">
        <f t="shared" si="1054"/>
        <v>2024-05-01</v>
      </c>
      <c r="C4504" s="3">
        <v>45413</v>
      </c>
      <c r="E4504" s="4" t="str">
        <f t="shared" si="1055"/>
        <v>89.0;78.0;36.0;89.0</v>
      </c>
      <c r="F4504" s="4" t="str">
        <f t="shared" si="1056"/>
        <v>89.0;78.0</v>
      </c>
      <c r="G4504" s="4" t="str">
        <f t="shared" si="1057"/>
        <v>89.0</v>
      </c>
      <c r="H4504" s="4" t="str">
        <f t="shared" si="1058"/>
        <v>78.0</v>
      </c>
      <c r="I4504" s="4" t="str">
        <f t="shared" si="1059"/>
        <v>36.0;89.0</v>
      </c>
      <c r="J4504" s="4" t="str">
        <f t="shared" si="1060"/>
        <v>36.0</v>
      </c>
      <c r="K4504" s="4" t="str">
        <f t="shared" si="1061"/>
        <v>89.0</v>
      </c>
      <c r="L4504" s="4">
        <f t="shared" si="1053"/>
        <v>89</v>
      </c>
      <c r="M4504" s="4">
        <f t="shared" si="1053"/>
        <v>78</v>
      </c>
      <c r="N4504" s="10">
        <f t="shared" si="1063"/>
        <v>0.14102564102564097</v>
      </c>
      <c r="O4504" s="4">
        <f t="shared" si="1062"/>
        <v>36</v>
      </c>
      <c r="P4504" s="4">
        <f t="shared" si="1062"/>
        <v>89</v>
      </c>
      <c r="Q4504" s="4">
        <f t="shared" si="1064"/>
        <v>53</v>
      </c>
      <c r="R4504" s="11">
        <f t="shared" si="1052"/>
        <v>74.214285714285708</v>
      </c>
    </row>
    <row r="4505" spans="1:18" x14ac:dyDescent="0.2">
      <c r="A4505" s="1" t="s">
        <v>4605</v>
      </c>
      <c r="B4505" s="4" t="str">
        <f t="shared" si="1054"/>
        <v>2024-05-02</v>
      </c>
      <c r="C4505" s="3">
        <v>45414</v>
      </c>
      <c r="E4505" s="4" t="str">
        <f t="shared" si="1055"/>
        <v>89.0;78.0;36.0;89.0</v>
      </c>
      <c r="F4505" s="4" t="str">
        <f t="shared" si="1056"/>
        <v>89.0;78.0</v>
      </c>
      <c r="G4505" s="4" t="str">
        <f t="shared" si="1057"/>
        <v>89.0</v>
      </c>
      <c r="H4505" s="4" t="str">
        <f t="shared" si="1058"/>
        <v>78.0</v>
      </c>
      <c r="I4505" s="4" t="str">
        <f t="shared" si="1059"/>
        <v>36.0;89.0</v>
      </c>
      <c r="J4505" s="4" t="str">
        <f t="shared" si="1060"/>
        <v>36.0</v>
      </c>
      <c r="K4505" s="4" t="str">
        <f t="shared" si="1061"/>
        <v>89.0</v>
      </c>
      <c r="L4505" s="4">
        <f t="shared" si="1053"/>
        <v>89</v>
      </c>
      <c r="M4505" s="4">
        <f t="shared" si="1053"/>
        <v>78</v>
      </c>
      <c r="N4505" s="10">
        <f t="shared" si="1063"/>
        <v>0.14102564102564097</v>
      </c>
      <c r="O4505" s="4">
        <f t="shared" si="1062"/>
        <v>36</v>
      </c>
      <c r="P4505" s="4">
        <f t="shared" si="1062"/>
        <v>89</v>
      </c>
      <c r="Q4505" s="4">
        <f t="shared" si="1064"/>
        <v>53</v>
      </c>
      <c r="R4505" s="11">
        <f t="shared" si="1052"/>
        <v>74.428571428571431</v>
      </c>
    </row>
    <row r="4506" spans="1:18" x14ac:dyDescent="0.2">
      <c r="A4506" s="1" t="s">
        <v>4606</v>
      </c>
      <c r="B4506" s="4" t="str">
        <f t="shared" si="1054"/>
        <v>2024-05-03</v>
      </c>
      <c r="C4506" s="3">
        <v>45415</v>
      </c>
      <c r="E4506" s="4" t="str">
        <f t="shared" si="1055"/>
        <v>89.0;78.0;36.0;89.0</v>
      </c>
      <c r="F4506" s="4" t="str">
        <f t="shared" si="1056"/>
        <v>89.0;78.0</v>
      </c>
      <c r="G4506" s="4" t="str">
        <f t="shared" si="1057"/>
        <v>89.0</v>
      </c>
      <c r="H4506" s="4" t="str">
        <f t="shared" si="1058"/>
        <v>78.0</v>
      </c>
      <c r="I4506" s="4" t="str">
        <f t="shared" si="1059"/>
        <v>36.0;89.0</v>
      </c>
      <c r="J4506" s="4" t="str">
        <f t="shared" si="1060"/>
        <v>36.0</v>
      </c>
      <c r="K4506" s="4" t="str">
        <f t="shared" si="1061"/>
        <v>89.0</v>
      </c>
      <c r="L4506" s="4">
        <f t="shared" si="1053"/>
        <v>89</v>
      </c>
      <c r="M4506" s="4">
        <f t="shared" si="1053"/>
        <v>78</v>
      </c>
      <c r="N4506" s="10">
        <f t="shared" si="1063"/>
        <v>0.14102564102564097</v>
      </c>
      <c r="O4506" s="4">
        <f t="shared" si="1062"/>
        <v>36</v>
      </c>
      <c r="P4506" s="4">
        <f t="shared" si="1062"/>
        <v>89</v>
      </c>
      <c r="Q4506" s="4">
        <f t="shared" si="1064"/>
        <v>53</v>
      </c>
      <c r="R4506" s="11">
        <f t="shared" si="1052"/>
        <v>74.357142857142861</v>
      </c>
    </row>
    <row r="4507" spans="1:18" x14ac:dyDescent="0.2">
      <c r="A4507" s="1" t="s">
        <v>4607</v>
      </c>
      <c r="B4507" s="4" t="str">
        <f t="shared" si="1054"/>
        <v>2024-05-04</v>
      </c>
      <c r="C4507" s="3">
        <v>45416</v>
      </c>
      <c r="E4507" s="4" t="str">
        <f t="shared" si="1055"/>
        <v>90.0;78.0;35.0;88.0</v>
      </c>
      <c r="F4507" s="4" t="str">
        <f t="shared" si="1056"/>
        <v>90.0;78.0</v>
      </c>
      <c r="G4507" s="4" t="str">
        <f t="shared" si="1057"/>
        <v>90.0</v>
      </c>
      <c r="H4507" s="4" t="str">
        <f t="shared" si="1058"/>
        <v>78.0</v>
      </c>
      <c r="I4507" s="4" t="str">
        <f t="shared" si="1059"/>
        <v>35.0;88.0</v>
      </c>
      <c r="J4507" s="4" t="str">
        <f t="shared" si="1060"/>
        <v>35.0</v>
      </c>
      <c r="K4507" s="4" t="str">
        <f t="shared" si="1061"/>
        <v>88.0</v>
      </c>
      <c r="L4507" s="4">
        <f t="shared" si="1053"/>
        <v>90</v>
      </c>
      <c r="M4507" s="4">
        <f t="shared" si="1053"/>
        <v>78</v>
      </c>
      <c r="N4507" s="10">
        <f t="shared" si="1063"/>
        <v>0.15384615384615374</v>
      </c>
      <c r="O4507" s="4">
        <f t="shared" si="1062"/>
        <v>35</v>
      </c>
      <c r="P4507" s="4">
        <f t="shared" si="1062"/>
        <v>88</v>
      </c>
      <c r="Q4507" s="4">
        <f t="shared" si="1064"/>
        <v>53</v>
      </c>
      <c r="R4507" s="11">
        <f t="shared" si="1052"/>
        <v>74.428571428571431</v>
      </c>
    </row>
    <row r="4508" spans="1:18" x14ac:dyDescent="0.2">
      <c r="A4508" s="1" t="s">
        <v>4608</v>
      </c>
      <c r="B4508" s="4" t="str">
        <f t="shared" si="1054"/>
        <v>2024-05-05</v>
      </c>
      <c r="C4508" s="3">
        <v>45417</v>
      </c>
      <c r="E4508" s="4" t="str">
        <f t="shared" si="1055"/>
        <v>91.0;78.0;35.0;88.0</v>
      </c>
      <c r="F4508" s="4" t="str">
        <f t="shared" si="1056"/>
        <v>91.0;78.0</v>
      </c>
      <c r="G4508" s="4" t="str">
        <f t="shared" si="1057"/>
        <v>91.0</v>
      </c>
      <c r="H4508" s="4" t="str">
        <f t="shared" si="1058"/>
        <v>78.0</v>
      </c>
      <c r="I4508" s="4" t="str">
        <f t="shared" si="1059"/>
        <v>35.0;88.0</v>
      </c>
      <c r="J4508" s="4" t="str">
        <f t="shared" si="1060"/>
        <v>35.0</v>
      </c>
      <c r="K4508" s="4" t="str">
        <f t="shared" si="1061"/>
        <v>88.0</v>
      </c>
      <c r="L4508" s="4">
        <f t="shared" si="1053"/>
        <v>91</v>
      </c>
      <c r="M4508" s="4">
        <f t="shared" si="1053"/>
        <v>78</v>
      </c>
      <c r="N4508" s="10">
        <f t="shared" si="1063"/>
        <v>0.16666666666666674</v>
      </c>
      <c r="O4508" s="4">
        <f t="shared" si="1062"/>
        <v>35</v>
      </c>
      <c r="P4508" s="4">
        <f t="shared" si="1062"/>
        <v>88</v>
      </c>
      <c r="Q4508" s="4">
        <f t="shared" si="1064"/>
        <v>53</v>
      </c>
      <c r="R4508" s="11">
        <f t="shared" si="1052"/>
        <v>74.428571428571431</v>
      </c>
    </row>
    <row r="4509" spans="1:18" x14ac:dyDescent="0.2">
      <c r="A4509" s="1" t="s">
        <v>4609</v>
      </c>
      <c r="B4509" s="4" t="str">
        <f t="shared" si="1054"/>
        <v>2024-05-06</v>
      </c>
      <c r="C4509" s="3">
        <v>45418</v>
      </c>
      <c r="E4509" s="4" t="str">
        <f t="shared" si="1055"/>
        <v>91.0;78.0;34.0;87.0</v>
      </c>
      <c r="F4509" s="4" t="str">
        <f t="shared" si="1056"/>
        <v>91.0;78.0</v>
      </c>
      <c r="G4509" s="4" t="str">
        <f t="shared" si="1057"/>
        <v>91.0</v>
      </c>
      <c r="H4509" s="4" t="str">
        <f t="shared" si="1058"/>
        <v>78.0</v>
      </c>
      <c r="I4509" s="4" t="str">
        <f t="shared" si="1059"/>
        <v>34.0;87.0</v>
      </c>
      <c r="J4509" s="4" t="str">
        <f t="shared" si="1060"/>
        <v>34.0</v>
      </c>
      <c r="K4509" s="4" t="str">
        <f t="shared" si="1061"/>
        <v>87.0</v>
      </c>
      <c r="L4509" s="4">
        <f t="shared" si="1053"/>
        <v>91</v>
      </c>
      <c r="M4509" s="4">
        <f t="shared" si="1053"/>
        <v>78</v>
      </c>
      <c r="N4509" s="10">
        <f t="shared" si="1063"/>
        <v>0.16666666666666674</v>
      </c>
      <c r="O4509" s="4">
        <f t="shared" si="1062"/>
        <v>34</v>
      </c>
      <c r="P4509" s="4">
        <f t="shared" si="1062"/>
        <v>87</v>
      </c>
      <c r="Q4509" s="4">
        <f t="shared" si="1064"/>
        <v>53</v>
      </c>
      <c r="R4509" s="11">
        <f t="shared" si="1052"/>
        <v>74.285714285714292</v>
      </c>
    </row>
    <row r="4510" spans="1:18" x14ac:dyDescent="0.2">
      <c r="A4510" s="1" t="s">
        <v>4610</v>
      </c>
      <c r="B4510" s="4" t="str">
        <f t="shared" si="1054"/>
        <v>2024-05-07</v>
      </c>
      <c r="C4510" s="3">
        <v>45419</v>
      </c>
      <c r="E4510" s="4" t="str">
        <f t="shared" si="1055"/>
        <v>91.0;78.0;34.0;88.0</v>
      </c>
      <c r="F4510" s="4" t="str">
        <f t="shared" si="1056"/>
        <v>91.0;78.0</v>
      </c>
      <c r="G4510" s="4" t="str">
        <f t="shared" si="1057"/>
        <v>91.0</v>
      </c>
      <c r="H4510" s="4" t="str">
        <f t="shared" si="1058"/>
        <v>78.0</v>
      </c>
      <c r="I4510" s="4" t="str">
        <f t="shared" si="1059"/>
        <v>34.0;88.0</v>
      </c>
      <c r="J4510" s="4" t="str">
        <f t="shared" si="1060"/>
        <v>34.0</v>
      </c>
      <c r="K4510" s="4" t="str">
        <f t="shared" si="1061"/>
        <v>88.0</v>
      </c>
      <c r="L4510" s="4">
        <f t="shared" si="1053"/>
        <v>91</v>
      </c>
      <c r="M4510" s="4">
        <f t="shared" si="1053"/>
        <v>78</v>
      </c>
      <c r="N4510" s="10">
        <f t="shared" si="1063"/>
        <v>0.16666666666666674</v>
      </c>
      <c r="O4510" s="4">
        <f t="shared" si="1062"/>
        <v>34</v>
      </c>
      <c r="P4510" s="4">
        <f t="shared" si="1062"/>
        <v>88</v>
      </c>
      <c r="Q4510" s="4">
        <f t="shared" si="1064"/>
        <v>54</v>
      </c>
      <c r="R4510" s="11">
        <f t="shared" si="1052"/>
        <v>74.357142857142861</v>
      </c>
    </row>
    <row r="4511" spans="1:18" x14ac:dyDescent="0.2">
      <c r="A4511" s="1" t="s">
        <v>4611</v>
      </c>
      <c r="B4511" s="4" t="str">
        <f t="shared" si="1054"/>
        <v>2024-05-08</v>
      </c>
      <c r="C4511" s="3">
        <v>45420</v>
      </c>
      <c r="E4511" s="4" t="str">
        <f t="shared" si="1055"/>
        <v>91.0;78.0;34.0;90.0</v>
      </c>
      <c r="F4511" s="4" t="str">
        <f t="shared" si="1056"/>
        <v>91.0;78.0</v>
      </c>
      <c r="G4511" s="4" t="str">
        <f t="shared" si="1057"/>
        <v>91.0</v>
      </c>
      <c r="H4511" s="4" t="str">
        <f t="shared" si="1058"/>
        <v>78.0</v>
      </c>
      <c r="I4511" s="4" t="str">
        <f t="shared" si="1059"/>
        <v>34.0;90.0</v>
      </c>
      <c r="J4511" s="4" t="str">
        <f t="shared" si="1060"/>
        <v>34.0</v>
      </c>
      <c r="K4511" s="4" t="str">
        <f t="shared" si="1061"/>
        <v>90.0</v>
      </c>
      <c r="L4511" s="4">
        <f t="shared" si="1053"/>
        <v>91</v>
      </c>
      <c r="M4511" s="4">
        <f t="shared" si="1053"/>
        <v>78</v>
      </c>
      <c r="N4511" s="10">
        <f t="shared" si="1063"/>
        <v>0.16666666666666674</v>
      </c>
      <c r="O4511" s="4">
        <f t="shared" si="1062"/>
        <v>34</v>
      </c>
      <c r="P4511" s="4">
        <f t="shared" si="1062"/>
        <v>90</v>
      </c>
      <c r="Q4511" s="4">
        <f t="shared" si="1064"/>
        <v>56</v>
      </c>
      <c r="R4511" s="11">
        <f t="shared" si="1052"/>
        <v>74.5</v>
      </c>
    </row>
    <row r="4512" spans="1:18" x14ac:dyDescent="0.2">
      <c r="A4512" s="1" t="s">
        <v>4612</v>
      </c>
      <c r="B4512" s="4" t="str">
        <f t="shared" si="1054"/>
        <v>2024-05-09</v>
      </c>
      <c r="C4512" s="3">
        <v>45421</v>
      </c>
      <c r="E4512" s="4" t="str">
        <f t="shared" si="1055"/>
        <v>91.0;78.0;34.0;90.0</v>
      </c>
      <c r="F4512" s="4" t="str">
        <f t="shared" si="1056"/>
        <v>91.0;78.0</v>
      </c>
      <c r="G4512" s="4" t="str">
        <f t="shared" si="1057"/>
        <v>91.0</v>
      </c>
      <c r="H4512" s="4" t="str">
        <f t="shared" si="1058"/>
        <v>78.0</v>
      </c>
      <c r="I4512" s="4" t="str">
        <f t="shared" si="1059"/>
        <v>34.0;90.0</v>
      </c>
      <c r="J4512" s="4" t="str">
        <f t="shared" si="1060"/>
        <v>34.0</v>
      </c>
      <c r="K4512" s="4" t="str">
        <f t="shared" si="1061"/>
        <v>90.0</v>
      </c>
      <c r="L4512" s="4">
        <f t="shared" si="1053"/>
        <v>91</v>
      </c>
      <c r="M4512" s="4">
        <f t="shared" si="1053"/>
        <v>78</v>
      </c>
      <c r="N4512" s="10">
        <f t="shared" si="1063"/>
        <v>0.16666666666666674</v>
      </c>
      <c r="O4512" s="4">
        <f t="shared" si="1062"/>
        <v>34</v>
      </c>
      <c r="P4512" s="4">
        <f t="shared" si="1062"/>
        <v>90</v>
      </c>
      <c r="Q4512" s="4">
        <f t="shared" si="1064"/>
        <v>56</v>
      </c>
      <c r="R4512" s="11">
        <f t="shared" ref="R4512:R4575" si="1065">AQ132</f>
        <v>74.571428571428569</v>
      </c>
    </row>
    <row r="4513" spans="1:18" x14ac:dyDescent="0.2">
      <c r="A4513" s="1" t="s">
        <v>4613</v>
      </c>
      <c r="B4513" s="4" t="str">
        <f t="shared" si="1054"/>
        <v>2024-05-10</v>
      </c>
      <c r="C4513" s="3">
        <v>45422</v>
      </c>
      <c r="E4513" s="4" t="str">
        <f t="shared" si="1055"/>
        <v>90.0;78.0;34.0;90.0</v>
      </c>
      <c r="F4513" s="4" t="str">
        <f t="shared" si="1056"/>
        <v>90.0;78.0</v>
      </c>
      <c r="G4513" s="4" t="str">
        <f t="shared" si="1057"/>
        <v>90.0</v>
      </c>
      <c r="H4513" s="4" t="str">
        <f t="shared" si="1058"/>
        <v>78.0</v>
      </c>
      <c r="I4513" s="4" t="str">
        <f t="shared" si="1059"/>
        <v>34.0;90.0</v>
      </c>
      <c r="J4513" s="4" t="str">
        <f t="shared" si="1060"/>
        <v>34.0</v>
      </c>
      <c r="K4513" s="4" t="str">
        <f t="shared" si="1061"/>
        <v>90.0</v>
      </c>
      <c r="L4513" s="4">
        <f t="shared" si="1053"/>
        <v>90</v>
      </c>
      <c r="M4513" s="4">
        <f t="shared" si="1053"/>
        <v>78</v>
      </c>
      <c r="N4513" s="10">
        <f t="shared" si="1063"/>
        <v>0.15384615384615374</v>
      </c>
      <c r="O4513" s="4">
        <f t="shared" si="1062"/>
        <v>34</v>
      </c>
      <c r="P4513" s="4">
        <f t="shared" si="1062"/>
        <v>90</v>
      </c>
      <c r="Q4513" s="4">
        <f t="shared" si="1064"/>
        <v>56</v>
      </c>
      <c r="R4513" s="11">
        <f t="shared" si="1065"/>
        <v>74.714285714285708</v>
      </c>
    </row>
    <row r="4514" spans="1:18" x14ac:dyDescent="0.2">
      <c r="A4514" s="1" t="s">
        <v>4614</v>
      </c>
      <c r="B4514" s="4" t="str">
        <f t="shared" si="1054"/>
        <v>2024-05-11</v>
      </c>
      <c r="C4514" s="3">
        <v>45423</v>
      </c>
      <c r="E4514" s="4" t="str">
        <f t="shared" si="1055"/>
        <v>91.0;78.0;34.0;91.0</v>
      </c>
      <c r="F4514" s="4" t="str">
        <f t="shared" si="1056"/>
        <v>91.0;78.0</v>
      </c>
      <c r="G4514" s="4" t="str">
        <f t="shared" si="1057"/>
        <v>91.0</v>
      </c>
      <c r="H4514" s="4" t="str">
        <f t="shared" si="1058"/>
        <v>78.0</v>
      </c>
      <c r="I4514" s="4" t="str">
        <f t="shared" si="1059"/>
        <v>34.0;91.0</v>
      </c>
      <c r="J4514" s="4" t="str">
        <f t="shared" si="1060"/>
        <v>34.0</v>
      </c>
      <c r="K4514" s="4" t="str">
        <f t="shared" si="1061"/>
        <v>91.0</v>
      </c>
      <c r="L4514" s="4">
        <f t="shared" si="1053"/>
        <v>91</v>
      </c>
      <c r="M4514" s="4">
        <f t="shared" si="1053"/>
        <v>78</v>
      </c>
      <c r="N4514" s="10">
        <f t="shared" si="1063"/>
        <v>0.16666666666666674</v>
      </c>
      <c r="O4514" s="4">
        <f t="shared" si="1062"/>
        <v>34</v>
      </c>
      <c r="P4514" s="4">
        <f t="shared" si="1062"/>
        <v>91</v>
      </c>
      <c r="Q4514" s="4">
        <f t="shared" si="1064"/>
        <v>57</v>
      </c>
      <c r="R4514" s="11">
        <f t="shared" si="1065"/>
        <v>75.142857142857139</v>
      </c>
    </row>
    <row r="4515" spans="1:18" x14ac:dyDescent="0.2">
      <c r="A4515" s="1" t="s">
        <v>4615</v>
      </c>
      <c r="B4515" s="4" t="str">
        <f t="shared" si="1054"/>
        <v>2024-05-12</v>
      </c>
      <c r="C4515" s="3">
        <v>45424</v>
      </c>
      <c r="E4515" s="4" t="str">
        <f t="shared" si="1055"/>
        <v>91.0;78.0;34.0;91.0</v>
      </c>
      <c r="F4515" s="4" t="str">
        <f t="shared" si="1056"/>
        <v>91.0;78.0</v>
      </c>
      <c r="G4515" s="4" t="str">
        <f t="shared" si="1057"/>
        <v>91.0</v>
      </c>
      <c r="H4515" s="4" t="str">
        <f t="shared" si="1058"/>
        <v>78.0</v>
      </c>
      <c r="I4515" s="4" t="str">
        <f t="shared" si="1059"/>
        <v>34.0;91.0</v>
      </c>
      <c r="J4515" s="4" t="str">
        <f t="shared" si="1060"/>
        <v>34.0</v>
      </c>
      <c r="K4515" s="4" t="str">
        <f t="shared" si="1061"/>
        <v>91.0</v>
      </c>
      <c r="L4515" s="4">
        <f t="shared" si="1053"/>
        <v>91</v>
      </c>
      <c r="M4515" s="4">
        <f t="shared" si="1053"/>
        <v>78</v>
      </c>
      <c r="N4515" s="10">
        <f t="shared" si="1063"/>
        <v>0.16666666666666674</v>
      </c>
      <c r="O4515" s="4">
        <f t="shared" si="1062"/>
        <v>34</v>
      </c>
      <c r="P4515" s="4">
        <f t="shared" si="1062"/>
        <v>91</v>
      </c>
      <c r="Q4515" s="4">
        <f t="shared" si="1064"/>
        <v>57</v>
      </c>
      <c r="R4515" s="11">
        <f t="shared" si="1065"/>
        <v>75.357142857142861</v>
      </c>
    </row>
    <row r="4516" spans="1:18" x14ac:dyDescent="0.2">
      <c r="A4516" s="1" t="s">
        <v>4616</v>
      </c>
      <c r="B4516" s="4" t="str">
        <f t="shared" si="1054"/>
        <v>2024-05-13</v>
      </c>
      <c r="C4516" s="3">
        <v>45425</v>
      </c>
      <c r="E4516" s="4" t="str">
        <f t="shared" si="1055"/>
        <v>91.0;78.0;34.0;91.0</v>
      </c>
      <c r="F4516" s="4" t="str">
        <f t="shared" si="1056"/>
        <v>91.0;78.0</v>
      </c>
      <c r="G4516" s="4" t="str">
        <f t="shared" si="1057"/>
        <v>91.0</v>
      </c>
      <c r="H4516" s="4" t="str">
        <f t="shared" si="1058"/>
        <v>78.0</v>
      </c>
      <c r="I4516" s="4" t="str">
        <f t="shared" si="1059"/>
        <v>34.0;91.0</v>
      </c>
      <c r="J4516" s="4" t="str">
        <f t="shared" si="1060"/>
        <v>34.0</v>
      </c>
      <c r="K4516" s="4" t="str">
        <f t="shared" si="1061"/>
        <v>91.0</v>
      </c>
      <c r="L4516" s="4">
        <f t="shared" si="1053"/>
        <v>91</v>
      </c>
      <c r="M4516" s="4">
        <f t="shared" si="1053"/>
        <v>78</v>
      </c>
      <c r="N4516" s="10">
        <f t="shared" si="1063"/>
        <v>0.16666666666666674</v>
      </c>
      <c r="O4516" s="4">
        <f t="shared" si="1062"/>
        <v>34</v>
      </c>
      <c r="P4516" s="4">
        <f t="shared" si="1062"/>
        <v>91</v>
      </c>
      <c r="Q4516" s="4">
        <f t="shared" si="1064"/>
        <v>57</v>
      </c>
      <c r="R4516" s="11">
        <f t="shared" si="1065"/>
        <v>75.285714285714292</v>
      </c>
    </row>
    <row r="4517" spans="1:18" x14ac:dyDescent="0.2">
      <c r="A4517" s="1" t="s">
        <v>4617</v>
      </c>
      <c r="B4517" s="4" t="str">
        <f t="shared" si="1054"/>
        <v>2024-05-14</v>
      </c>
      <c r="C4517" s="3">
        <v>45426</v>
      </c>
      <c r="E4517" s="4" t="str">
        <f t="shared" si="1055"/>
        <v>91.0;78.0;34.0;91.0</v>
      </c>
      <c r="F4517" s="4" t="str">
        <f t="shared" si="1056"/>
        <v>91.0;78.0</v>
      </c>
      <c r="G4517" s="4" t="str">
        <f t="shared" si="1057"/>
        <v>91.0</v>
      </c>
      <c r="H4517" s="4" t="str">
        <f t="shared" si="1058"/>
        <v>78.0</v>
      </c>
      <c r="I4517" s="4" t="str">
        <f t="shared" si="1059"/>
        <v>34.0;91.0</v>
      </c>
      <c r="J4517" s="4" t="str">
        <f t="shared" si="1060"/>
        <v>34.0</v>
      </c>
      <c r="K4517" s="4" t="str">
        <f t="shared" si="1061"/>
        <v>91.0</v>
      </c>
      <c r="L4517" s="4">
        <f t="shared" si="1053"/>
        <v>91</v>
      </c>
      <c r="M4517" s="4">
        <f t="shared" si="1053"/>
        <v>78</v>
      </c>
      <c r="N4517" s="10">
        <f t="shared" si="1063"/>
        <v>0.16666666666666674</v>
      </c>
      <c r="O4517" s="4">
        <f t="shared" si="1062"/>
        <v>34</v>
      </c>
      <c r="P4517" s="4">
        <f t="shared" si="1062"/>
        <v>91</v>
      </c>
      <c r="Q4517" s="4">
        <f t="shared" si="1064"/>
        <v>57</v>
      </c>
      <c r="R4517" s="11">
        <f t="shared" si="1065"/>
        <v>75.357142857142861</v>
      </c>
    </row>
    <row r="4518" spans="1:18" x14ac:dyDescent="0.2">
      <c r="A4518" s="1" t="s">
        <v>4618</v>
      </c>
      <c r="B4518" s="4" t="str">
        <f t="shared" si="1054"/>
        <v>2024-05-15</v>
      </c>
      <c r="C4518" s="3">
        <v>45427</v>
      </c>
      <c r="E4518" s="4" t="str">
        <f t="shared" si="1055"/>
        <v>91.0;78.0;34.0;91.0</v>
      </c>
      <c r="F4518" s="4" t="str">
        <f t="shared" si="1056"/>
        <v>91.0;78.0</v>
      </c>
      <c r="G4518" s="4" t="str">
        <f t="shared" si="1057"/>
        <v>91.0</v>
      </c>
      <c r="H4518" s="4" t="str">
        <f t="shared" si="1058"/>
        <v>78.0</v>
      </c>
      <c r="I4518" s="4" t="str">
        <f t="shared" si="1059"/>
        <v>34.0;91.0</v>
      </c>
      <c r="J4518" s="4" t="str">
        <f t="shared" si="1060"/>
        <v>34.0</v>
      </c>
      <c r="K4518" s="4" t="str">
        <f t="shared" si="1061"/>
        <v>91.0</v>
      </c>
      <c r="L4518" s="4">
        <f t="shared" si="1053"/>
        <v>91</v>
      </c>
      <c r="M4518" s="4">
        <f t="shared" si="1053"/>
        <v>78</v>
      </c>
      <c r="N4518" s="10">
        <f t="shared" si="1063"/>
        <v>0.16666666666666674</v>
      </c>
      <c r="O4518" s="4">
        <f t="shared" si="1062"/>
        <v>34</v>
      </c>
      <c r="P4518" s="4">
        <f t="shared" si="1062"/>
        <v>91</v>
      </c>
      <c r="Q4518" s="4">
        <f t="shared" si="1064"/>
        <v>57</v>
      </c>
      <c r="R4518" s="11">
        <f t="shared" si="1065"/>
        <v>75.214285714285708</v>
      </c>
    </row>
    <row r="4519" spans="1:18" x14ac:dyDescent="0.2">
      <c r="A4519" s="1" t="s">
        <v>4619</v>
      </c>
      <c r="B4519" s="4" t="str">
        <f t="shared" si="1054"/>
        <v>2024-05-16</v>
      </c>
      <c r="C4519" s="3">
        <v>45428</v>
      </c>
      <c r="E4519" s="4" t="str">
        <f t="shared" si="1055"/>
        <v>90.0;78.0;34.0;91.0</v>
      </c>
      <c r="F4519" s="4" t="str">
        <f t="shared" si="1056"/>
        <v>90.0;78.0</v>
      </c>
      <c r="G4519" s="4" t="str">
        <f t="shared" si="1057"/>
        <v>90.0</v>
      </c>
      <c r="H4519" s="4" t="str">
        <f t="shared" si="1058"/>
        <v>78.0</v>
      </c>
      <c r="I4519" s="4" t="str">
        <f t="shared" si="1059"/>
        <v>34.0;91.0</v>
      </c>
      <c r="J4519" s="4" t="str">
        <f t="shared" si="1060"/>
        <v>34.0</v>
      </c>
      <c r="K4519" s="4" t="str">
        <f t="shared" si="1061"/>
        <v>91.0</v>
      </c>
      <c r="L4519" s="4">
        <f t="shared" si="1053"/>
        <v>90</v>
      </c>
      <c r="M4519" s="4">
        <f t="shared" si="1053"/>
        <v>78</v>
      </c>
      <c r="N4519" s="10">
        <f t="shared" si="1063"/>
        <v>0.15384615384615374</v>
      </c>
      <c r="O4519" s="4">
        <f t="shared" si="1062"/>
        <v>34</v>
      </c>
      <c r="P4519" s="4">
        <f t="shared" si="1062"/>
        <v>91</v>
      </c>
      <c r="Q4519" s="4">
        <f t="shared" si="1064"/>
        <v>57</v>
      </c>
      <c r="R4519" s="11">
        <f t="shared" si="1065"/>
        <v>75.285714285714292</v>
      </c>
    </row>
    <row r="4520" spans="1:18" x14ac:dyDescent="0.2">
      <c r="A4520" s="1" t="s">
        <v>4620</v>
      </c>
      <c r="B4520" s="4" t="str">
        <f t="shared" si="1054"/>
        <v>2024-05-17</v>
      </c>
      <c r="C4520" s="3">
        <v>45429</v>
      </c>
      <c r="E4520" s="4" t="str">
        <f t="shared" si="1055"/>
        <v>90.0;78.0;34.0;91.0</v>
      </c>
      <c r="F4520" s="4" t="str">
        <f t="shared" si="1056"/>
        <v>90.0;78.0</v>
      </c>
      <c r="G4520" s="4" t="str">
        <f t="shared" si="1057"/>
        <v>90.0</v>
      </c>
      <c r="H4520" s="4" t="str">
        <f t="shared" si="1058"/>
        <v>78.0</v>
      </c>
      <c r="I4520" s="4" t="str">
        <f t="shared" si="1059"/>
        <v>34.0;91.0</v>
      </c>
      <c r="J4520" s="4" t="str">
        <f t="shared" si="1060"/>
        <v>34.0</v>
      </c>
      <c r="K4520" s="4" t="str">
        <f t="shared" si="1061"/>
        <v>91.0</v>
      </c>
      <c r="L4520" s="4">
        <f t="shared" si="1053"/>
        <v>90</v>
      </c>
      <c r="M4520" s="4">
        <f t="shared" si="1053"/>
        <v>78</v>
      </c>
      <c r="N4520" s="10">
        <f t="shared" si="1063"/>
        <v>0.15384615384615374</v>
      </c>
      <c r="O4520" s="4">
        <f t="shared" si="1062"/>
        <v>34</v>
      </c>
      <c r="P4520" s="4">
        <f t="shared" si="1062"/>
        <v>91</v>
      </c>
      <c r="Q4520" s="4">
        <f t="shared" si="1064"/>
        <v>57</v>
      </c>
      <c r="R4520" s="11">
        <f t="shared" si="1065"/>
        <v>75.214285714285708</v>
      </c>
    </row>
    <row r="4521" spans="1:18" x14ac:dyDescent="0.2">
      <c r="A4521" s="1" t="s">
        <v>4621</v>
      </c>
      <c r="B4521" s="4" t="str">
        <f t="shared" si="1054"/>
        <v>2024-05-18</v>
      </c>
      <c r="C4521" s="3">
        <v>45430</v>
      </c>
      <c r="E4521" s="4" t="str">
        <f t="shared" si="1055"/>
        <v>90.0;78.0;34.0;91.0</v>
      </c>
      <c r="F4521" s="4" t="str">
        <f t="shared" si="1056"/>
        <v>90.0;78.0</v>
      </c>
      <c r="G4521" s="4" t="str">
        <f t="shared" si="1057"/>
        <v>90.0</v>
      </c>
      <c r="H4521" s="4" t="str">
        <f t="shared" si="1058"/>
        <v>78.0</v>
      </c>
      <c r="I4521" s="4" t="str">
        <f t="shared" si="1059"/>
        <v>34.0;91.0</v>
      </c>
      <c r="J4521" s="4" t="str">
        <f t="shared" si="1060"/>
        <v>34.0</v>
      </c>
      <c r="K4521" s="4" t="str">
        <f t="shared" si="1061"/>
        <v>91.0</v>
      </c>
      <c r="L4521" s="4">
        <f t="shared" si="1053"/>
        <v>90</v>
      </c>
      <c r="M4521" s="4">
        <f t="shared" si="1053"/>
        <v>78</v>
      </c>
      <c r="N4521" s="10">
        <f t="shared" si="1063"/>
        <v>0.15384615384615374</v>
      </c>
      <c r="O4521" s="4">
        <f t="shared" si="1062"/>
        <v>34</v>
      </c>
      <c r="P4521" s="4">
        <f t="shared" si="1062"/>
        <v>91</v>
      </c>
      <c r="Q4521" s="4">
        <f t="shared" si="1064"/>
        <v>57</v>
      </c>
      <c r="R4521" s="11">
        <f t="shared" si="1065"/>
        <v>75.285714285714292</v>
      </c>
    </row>
    <row r="4522" spans="1:18" x14ac:dyDescent="0.2">
      <c r="A4522" s="1" t="s">
        <v>4622</v>
      </c>
      <c r="B4522" s="4" t="str">
        <f t="shared" si="1054"/>
        <v>2024-05-19</v>
      </c>
      <c r="C4522" s="3">
        <v>45431</v>
      </c>
      <c r="E4522" s="4" t="str">
        <f t="shared" si="1055"/>
        <v>90.0;78.0;34.0;91.0</v>
      </c>
      <c r="F4522" s="4" t="str">
        <f t="shared" si="1056"/>
        <v>90.0;78.0</v>
      </c>
      <c r="G4522" s="4" t="str">
        <f t="shared" si="1057"/>
        <v>90.0</v>
      </c>
      <c r="H4522" s="4" t="str">
        <f t="shared" si="1058"/>
        <v>78.0</v>
      </c>
      <c r="I4522" s="4" t="str">
        <f t="shared" si="1059"/>
        <v>34.0;91.0</v>
      </c>
      <c r="J4522" s="4" t="str">
        <f t="shared" si="1060"/>
        <v>34.0</v>
      </c>
      <c r="K4522" s="4" t="str">
        <f t="shared" si="1061"/>
        <v>91.0</v>
      </c>
      <c r="L4522" s="4">
        <f t="shared" si="1053"/>
        <v>90</v>
      </c>
      <c r="M4522" s="4">
        <f t="shared" si="1053"/>
        <v>78</v>
      </c>
      <c r="N4522" s="10">
        <f t="shared" si="1063"/>
        <v>0.15384615384615374</v>
      </c>
      <c r="O4522" s="4">
        <f t="shared" si="1062"/>
        <v>34</v>
      </c>
      <c r="P4522" s="4">
        <f t="shared" si="1062"/>
        <v>91</v>
      </c>
      <c r="Q4522" s="4">
        <f t="shared" si="1064"/>
        <v>57</v>
      </c>
      <c r="R4522" s="11">
        <f t="shared" si="1065"/>
        <v>75.357142857142861</v>
      </c>
    </row>
    <row r="4523" spans="1:18" x14ac:dyDescent="0.2">
      <c r="A4523" s="1" t="s">
        <v>4623</v>
      </c>
      <c r="B4523" s="4" t="str">
        <f t="shared" si="1054"/>
        <v>2024-05-20</v>
      </c>
      <c r="C4523" s="3">
        <v>45432</v>
      </c>
      <c r="E4523" s="4" t="str">
        <f t="shared" si="1055"/>
        <v>90.0;78.0;33.0;91.0</v>
      </c>
      <c r="F4523" s="4" t="str">
        <f t="shared" si="1056"/>
        <v>90.0;78.0</v>
      </c>
      <c r="G4523" s="4" t="str">
        <f t="shared" si="1057"/>
        <v>90.0</v>
      </c>
      <c r="H4523" s="4" t="str">
        <f t="shared" si="1058"/>
        <v>78.0</v>
      </c>
      <c r="I4523" s="4" t="str">
        <f t="shared" si="1059"/>
        <v>33.0;91.0</v>
      </c>
      <c r="J4523" s="4" t="str">
        <f t="shared" si="1060"/>
        <v>33.0</v>
      </c>
      <c r="K4523" s="4" t="str">
        <f t="shared" si="1061"/>
        <v>91.0</v>
      </c>
      <c r="L4523" s="4">
        <f t="shared" si="1053"/>
        <v>90</v>
      </c>
      <c r="M4523" s="4">
        <f t="shared" si="1053"/>
        <v>78</v>
      </c>
      <c r="N4523" s="10">
        <f t="shared" si="1063"/>
        <v>0.15384615384615374</v>
      </c>
      <c r="O4523" s="4">
        <f t="shared" si="1062"/>
        <v>33</v>
      </c>
      <c r="P4523" s="4">
        <f t="shared" si="1062"/>
        <v>91</v>
      </c>
      <c r="Q4523" s="4">
        <f t="shared" si="1064"/>
        <v>58</v>
      </c>
      <c r="R4523" s="11">
        <f t="shared" si="1065"/>
        <v>75</v>
      </c>
    </row>
    <row r="4524" spans="1:18" x14ac:dyDescent="0.2">
      <c r="A4524" s="1" t="s">
        <v>4624</v>
      </c>
      <c r="B4524" s="4" t="str">
        <f t="shared" si="1054"/>
        <v>2024-05-21</v>
      </c>
      <c r="C4524" s="3">
        <v>45433</v>
      </c>
      <c r="E4524" s="4" t="str">
        <f t="shared" si="1055"/>
        <v>89.0;78.0;33.0;90.0</v>
      </c>
      <c r="F4524" s="4" t="str">
        <f t="shared" si="1056"/>
        <v>89.0;78.0</v>
      </c>
      <c r="G4524" s="4" t="str">
        <f t="shared" si="1057"/>
        <v>89.0</v>
      </c>
      <c r="H4524" s="4" t="str">
        <f t="shared" si="1058"/>
        <v>78.0</v>
      </c>
      <c r="I4524" s="4" t="str">
        <f t="shared" si="1059"/>
        <v>33.0;90.0</v>
      </c>
      <c r="J4524" s="4" t="str">
        <f t="shared" si="1060"/>
        <v>33.0</v>
      </c>
      <c r="K4524" s="4" t="str">
        <f t="shared" si="1061"/>
        <v>90.0</v>
      </c>
      <c r="L4524" s="4">
        <f t="shared" si="1053"/>
        <v>89</v>
      </c>
      <c r="M4524" s="4">
        <f t="shared" si="1053"/>
        <v>78</v>
      </c>
      <c r="N4524" s="10">
        <f t="shared" si="1063"/>
        <v>0.14102564102564097</v>
      </c>
      <c r="O4524" s="4">
        <f t="shared" si="1062"/>
        <v>33</v>
      </c>
      <c r="P4524" s="4">
        <f t="shared" si="1062"/>
        <v>90</v>
      </c>
      <c r="Q4524" s="4">
        <f t="shared" si="1064"/>
        <v>57</v>
      </c>
      <c r="R4524" s="11">
        <f t="shared" si="1065"/>
        <v>74.785714285714292</v>
      </c>
    </row>
    <row r="4525" spans="1:18" x14ac:dyDescent="0.2">
      <c r="A4525" s="1" t="s">
        <v>4625</v>
      </c>
      <c r="B4525" s="4" t="str">
        <f t="shared" si="1054"/>
        <v>2024-05-22</v>
      </c>
      <c r="C4525" s="3">
        <v>45434</v>
      </c>
      <c r="E4525" s="4" t="str">
        <f t="shared" si="1055"/>
        <v>89.0;77.0;33.0;91.0</v>
      </c>
      <c r="F4525" s="4" t="str">
        <f t="shared" si="1056"/>
        <v>89.0;77.0</v>
      </c>
      <c r="G4525" s="4" t="str">
        <f t="shared" si="1057"/>
        <v>89.0</v>
      </c>
      <c r="H4525" s="4" t="str">
        <f t="shared" si="1058"/>
        <v>77.0</v>
      </c>
      <c r="I4525" s="4" t="str">
        <f t="shared" si="1059"/>
        <v>33.0;91.0</v>
      </c>
      <c r="J4525" s="4" t="str">
        <f t="shared" si="1060"/>
        <v>33.0</v>
      </c>
      <c r="K4525" s="4" t="str">
        <f t="shared" si="1061"/>
        <v>91.0</v>
      </c>
      <c r="L4525" s="4">
        <f t="shared" si="1053"/>
        <v>89</v>
      </c>
      <c r="M4525" s="4">
        <f t="shared" si="1053"/>
        <v>77</v>
      </c>
      <c r="N4525" s="10">
        <f t="shared" si="1063"/>
        <v>0.1558441558441559</v>
      </c>
      <c r="O4525" s="4">
        <f t="shared" si="1062"/>
        <v>33</v>
      </c>
      <c r="P4525" s="4">
        <f t="shared" si="1062"/>
        <v>91</v>
      </c>
      <c r="Q4525" s="4">
        <f t="shared" si="1064"/>
        <v>58</v>
      </c>
      <c r="R4525" s="11">
        <f t="shared" si="1065"/>
        <v>74.714285714285708</v>
      </c>
    </row>
    <row r="4526" spans="1:18" x14ac:dyDescent="0.2">
      <c r="A4526" s="1" t="s">
        <v>4626</v>
      </c>
      <c r="B4526" s="4" t="str">
        <f t="shared" si="1054"/>
        <v>2024-05-23</v>
      </c>
      <c r="C4526" s="3">
        <v>45435</v>
      </c>
      <c r="E4526" s="4" t="str">
        <f t="shared" si="1055"/>
        <v>89.0;78.0;33.0;90.0</v>
      </c>
      <c r="F4526" s="4" t="str">
        <f t="shared" si="1056"/>
        <v>89.0;78.0</v>
      </c>
      <c r="G4526" s="4" t="str">
        <f t="shared" si="1057"/>
        <v>89.0</v>
      </c>
      <c r="H4526" s="4" t="str">
        <f t="shared" si="1058"/>
        <v>78.0</v>
      </c>
      <c r="I4526" s="4" t="str">
        <f t="shared" si="1059"/>
        <v>33.0;90.0</v>
      </c>
      <c r="J4526" s="4" t="str">
        <f t="shared" si="1060"/>
        <v>33.0</v>
      </c>
      <c r="K4526" s="4" t="str">
        <f t="shared" si="1061"/>
        <v>90.0</v>
      </c>
      <c r="L4526" s="4">
        <f t="shared" si="1053"/>
        <v>89</v>
      </c>
      <c r="M4526" s="4">
        <f t="shared" si="1053"/>
        <v>78</v>
      </c>
      <c r="N4526" s="10">
        <f t="shared" si="1063"/>
        <v>0.14102564102564097</v>
      </c>
      <c r="O4526" s="4">
        <f t="shared" si="1062"/>
        <v>33</v>
      </c>
      <c r="P4526" s="4">
        <f t="shared" si="1062"/>
        <v>90</v>
      </c>
      <c r="Q4526" s="4">
        <f t="shared" si="1064"/>
        <v>57</v>
      </c>
      <c r="R4526" s="11">
        <f t="shared" si="1065"/>
        <v>74.714285714285708</v>
      </c>
    </row>
    <row r="4527" spans="1:18" x14ac:dyDescent="0.2">
      <c r="A4527" s="1" t="s">
        <v>4627</v>
      </c>
      <c r="B4527" s="4" t="str">
        <f t="shared" si="1054"/>
        <v>2024-05-24</v>
      </c>
      <c r="C4527" s="3">
        <v>45436</v>
      </c>
      <c r="E4527" s="4" t="str">
        <f t="shared" si="1055"/>
        <v>88.0;78.0;33.0;90.0</v>
      </c>
      <c r="F4527" s="4" t="str">
        <f t="shared" si="1056"/>
        <v>88.0;78.0</v>
      </c>
      <c r="G4527" s="4" t="str">
        <f t="shared" si="1057"/>
        <v>88.0</v>
      </c>
      <c r="H4527" s="4" t="str">
        <f t="shared" si="1058"/>
        <v>78.0</v>
      </c>
      <c r="I4527" s="4" t="str">
        <f t="shared" si="1059"/>
        <v>33.0;90.0</v>
      </c>
      <c r="J4527" s="4" t="str">
        <f t="shared" si="1060"/>
        <v>33.0</v>
      </c>
      <c r="K4527" s="4" t="str">
        <f t="shared" si="1061"/>
        <v>90.0</v>
      </c>
      <c r="L4527" s="4">
        <f t="shared" si="1053"/>
        <v>88</v>
      </c>
      <c r="M4527" s="4">
        <f t="shared" si="1053"/>
        <v>78</v>
      </c>
      <c r="N4527" s="10">
        <f t="shared" si="1063"/>
        <v>0.12820512820512819</v>
      </c>
      <c r="O4527" s="4">
        <f t="shared" si="1062"/>
        <v>33</v>
      </c>
      <c r="P4527" s="4">
        <f t="shared" si="1062"/>
        <v>90</v>
      </c>
      <c r="Q4527" s="4">
        <f t="shared" si="1064"/>
        <v>57</v>
      </c>
      <c r="R4527" s="11">
        <f t="shared" si="1065"/>
        <v>74.714285714285708</v>
      </c>
    </row>
    <row r="4528" spans="1:18" x14ac:dyDescent="0.2">
      <c r="A4528" s="1" t="s">
        <v>4628</v>
      </c>
      <c r="B4528" s="4" t="str">
        <f t="shared" si="1054"/>
        <v>2024-05-25</v>
      </c>
      <c r="C4528" s="3">
        <v>45437</v>
      </c>
      <c r="E4528" s="4" t="str">
        <f t="shared" si="1055"/>
        <v>88.0;77.0;33.0;89.0</v>
      </c>
      <c r="F4528" s="4" t="str">
        <f t="shared" si="1056"/>
        <v>88.0;77.0</v>
      </c>
      <c r="G4528" s="4" t="str">
        <f t="shared" si="1057"/>
        <v>88.0</v>
      </c>
      <c r="H4528" s="4" t="str">
        <f t="shared" si="1058"/>
        <v>77.0</v>
      </c>
      <c r="I4528" s="4" t="str">
        <f t="shared" si="1059"/>
        <v>33.0;89.0</v>
      </c>
      <c r="J4528" s="4" t="str">
        <f t="shared" si="1060"/>
        <v>33.0</v>
      </c>
      <c r="K4528" s="4" t="str">
        <f t="shared" si="1061"/>
        <v>89.0</v>
      </c>
      <c r="L4528" s="4">
        <f t="shared" si="1053"/>
        <v>88</v>
      </c>
      <c r="M4528" s="4">
        <f t="shared" si="1053"/>
        <v>77</v>
      </c>
      <c r="N4528" s="10">
        <f t="shared" si="1063"/>
        <v>0.14285714285714279</v>
      </c>
      <c r="O4528" s="4">
        <f t="shared" si="1062"/>
        <v>33</v>
      </c>
      <c r="P4528" s="4">
        <f t="shared" si="1062"/>
        <v>89</v>
      </c>
      <c r="Q4528" s="4">
        <f t="shared" si="1064"/>
        <v>56</v>
      </c>
      <c r="R4528" s="11">
        <f t="shared" si="1065"/>
        <v>74.571428571428569</v>
      </c>
    </row>
    <row r="4529" spans="1:18" x14ac:dyDescent="0.2">
      <c r="A4529" s="1" t="s">
        <v>4629</v>
      </c>
      <c r="B4529" s="4" t="str">
        <f t="shared" si="1054"/>
        <v>2024-05-26</v>
      </c>
      <c r="C4529" s="3">
        <v>45438</v>
      </c>
      <c r="E4529" s="4" t="str">
        <f t="shared" si="1055"/>
        <v>88.0;78.0;34.0;89.0</v>
      </c>
      <c r="F4529" s="4" t="str">
        <f t="shared" si="1056"/>
        <v>88.0;78.0</v>
      </c>
      <c r="G4529" s="4" t="str">
        <f t="shared" si="1057"/>
        <v>88.0</v>
      </c>
      <c r="H4529" s="4" t="str">
        <f t="shared" si="1058"/>
        <v>78.0</v>
      </c>
      <c r="I4529" s="4" t="str">
        <f t="shared" si="1059"/>
        <v>34.0;89.0</v>
      </c>
      <c r="J4529" s="4" t="str">
        <f t="shared" si="1060"/>
        <v>34.0</v>
      </c>
      <c r="K4529" s="4" t="str">
        <f t="shared" si="1061"/>
        <v>89.0</v>
      </c>
      <c r="L4529" s="4">
        <f t="shared" ref="L4529:M4592" si="1066">VALUE(G4529)</f>
        <v>88</v>
      </c>
      <c r="M4529" s="4">
        <f t="shared" si="1066"/>
        <v>78</v>
      </c>
      <c r="N4529" s="10">
        <f t="shared" si="1063"/>
        <v>0.12820512820512819</v>
      </c>
      <c r="O4529" s="4">
        <f t="shared" si="1062"/>
        <v>34</v>
      </c>
      <c r="P4529" s="4">
        <f t="shared" si="1062"/>
        <v>89</v>
      </c>
      <c r="Q4529" s="4">
        <f t="shared" si="1064"/>
        <v>55</v>
      </c>
      <c r="R4529" s="11">
        <f t="shared" si="1065"/>
        <v>74.5</v>
      </c>
    </row>
    <row r="4530" spans="1:18" x14ac:dyDescent="0.2">
      <c r="A4530" s="1" t="s">
        <v>4630</v>
      </c>
      <c r="B4530" s="4" t="str">
        <f t="shared" si="1054"/>
        <v>2024-05-27</v>
      </c>
      <c r="C4530" s="3">
        <v>45439</v>
      </c>
      <c r="E4530" s="4" t="str">
        <f t="shared" si="1055"/>
        <v>88.0;78.0;34.0;89.0</v>
      </c>
      <c r="F4530" s="4" t="str">
        <f t="shared" si="1056"/>
        <v>88.0;78.0</v>
      </c>
      <c r="G4530" s="4" t="str">
        <f t="shared" si="1057"/>
        <v>88.0</v>
      </c>
      <c r="H4530" s="4" t="str">
        <f t="shared" si="1058"/>
        <v>78.0</v>
      </c>
      <c r="I4530" s="4" t="str">
        <f t="shared" si="1059"/>
        <v>34.0;89.0</v>
      </c>
      <c r="J4530" s="4" t="str">
        <f t="shared" si="1060"/>
        <v>34.0</v>
      </c>
      <c r="K4530" s="4" t="str">
        <f t="shared" si="1061"/>
        <v>89.0</v>
      </c>
      <c r="L4530" s="4">
        <f t="shared" si="1066"/>
        <v>88</v>
      </c>
      <c r="M4530" s="4">
        <f t="shared" si="1066"/>
        <v>78</v>
      </c>
      <c r="N4530" s="10">
        <f t="shared" si="1063"/>
        <v>0.12820512820512819</v>
      </c>
      <c r="O4530" s="4">
        <f t="shared" si="1062"/>
        <v>34</v>
      </c>
      <c r="P4530" s="4">
        <f t="shared" si="1062"/>
        <v>89</v>
      </c>
      <c r="Q4530" s="4">
        <f t="shared" si="1064"/>
        <v>55</v>
      </c>
      <c r="R4530" s="11">
        <f t="shared" si="1065"/>
        <v>74.285714285714292</v>
      </c>
    </row>
    <row r="4531" spans="1:18" x14ac:dyDescent="0.2">
      <c r="A4531" s="1" t="s">
        <v>4631</v>
      </c>
      <c r="B4531" s="4" t="str">
        <f t="shared" si="1054"/>
        <v>2024-05-28</v>
      </c>
      <c r="C4531" s="3">
        <v>45440</v>
      </c>
      <c r="E4531" s="4" t="str">
        <f t="shared" si="1055"/>
        <v>88.0;78.0;34.0;89.0</v>
      </c>
      <c r="F4531" s="4" t="str">
        <f t="shared" si="1056"/>
        <v>88.0;78.0</v>
      </c>
      <c r="G4531" s="4" t="str">
        <f t="shared" si="1057"/>
        <v>88.0</v>
      </c>
      <c r="H4531" s="4" t="str">
        <f t="shared" si="1058"/>
        <v>78.0</v>
      </c>
      <c r="I4531" s="4" t="str">
        <f t="shared" si="1059"/>
        <v>34.0;89.0</v>
      </c>
      <c r="J4531" s="4" t="str">
        <f t="shared" si="1060"/>
        <v>34.0</v>
      </c>
      <c r="K4531" s="4" t="str">
        <f t="shared" si="1061"/>
        <v>89.0</v>
      </c>
      <c r="L4531" s="4">
        <f t="shared" si="1066"/>
        <v>88</v>
      </c>
      <c r="M4531" s="4">
        <f t="shared" si="1066"/>
        <v>78</v>
      </c>
      <c r="N4531" s="10">
        <f t="shared" si="1063"/>
        <v>0.12820512820512819</v>
      </c>
      <c r="O4531" s="4">
        <f t="shared" si="1062"/>
        <v>34</v>
      </c>
      <c r="P4531" s="4">
        <f t="shared" si="1062"/>
        <v>89</v>
      </c>
      <c r="Q4531" s="4">
        <f t="shared" si="1064"/>
        <v>55</v>
      </c>
      <c r="R4531" s="11">
        <f t="shared" si="1065"/>
        <v>74.142857142857139</v>
      </c>
    </row>
    <row r="4532" spans="1:18" x14ac:dyDescent="0.2">
      <c r="A4532" s="1" t="s">
        <v>4632</v>
      </c>
      <c r="B4532" s="4" t="str">
        <f t="shared" si="1054"/>
        <v>2024-05-29</v>
      </c>
      <c r="C4532" s="3">
        <v>45441</v>
      </c>
      <c r="E4532" s="4" t="str">
        <f t="shared" si="1055"/>
        <v>88.0;78.0;34.0;90.0</v>
      </c>
      <c r="F4532" s="4" t="str">
        <f t="shared" si="1056"/>
        <v>88.0;78.0</v>
      </c>
      <c r="G4532" s="4" t="str">
        <f t="shared" si="1057"/>
        <v>88.0</v>
      </c>
      <c r="H4532" s="4" t="str">
        <f t="shared" si="1058"/>
        <v>78.0</v>
      </c>
      <c r="I4532" s="4" t="str">
        <f t="shared" si="1059"/>
        <v>34.0;90.0</v>
      </c>
      <c r="J4532" s="4" t="str">
        <f t="shared" si="1060"/>
        <v>34.0</v>
      </c>
      <c r="K4532" s="4" t="str">
        <f t="shared" si="1061"/>
        <v>90.0</v>
      </c>
      <c r="L4532" s="4">
        <f t="shared" si="1066"/>
        <v>88</v>
      </c>
      <c r="M4532" s="4">
        <f t="shared" si="1066"/>
        <v>78</v>
      </c>
      <c r="N4532" s="10">
        <f t="shared" si="1063"/>
        <v>0.12820512820512819</v>
      </c>
      <c r="O4532" s="4">
        <f t="shared" si="1062"/>
        <v>34</v>
      </c>
      <c r="P4532" s="4">
        <f t="shared" si="1062"/>
        <v>90</v>
      </c>
      <c r="Q4532" s="4">
        <f t="shared" si="1064"/>
        <v>56</v>
      </c>
      <c r="R4532" s="11">
        <f t="shared" si="1065"/>
        <v>74.071428571428569</v>
      </c>
    </row>
    <row r="4533" spans="1:18" x14ac:dyDescent="0.2">
      <c r="A4533" s="1" t="s">
        <v>4633</v>
      </c>
      <c r="B4533" s="4" t="str">
        <f t="shared" si="1054"/>
        <v>2024-05-30</v>
      </c>
      <c r="C4533" s="3">
        <v>45442</v>
      </c>
      <c r="E4533" s="4" t="str">
        <f t="shared" si="1055"/>
        <v>88.0;78.0;33.0;89.0</v>
      </c>
      <c r="F4533" s="4" t="str">
        <f t="shared" si="1056"/>
        <v>88.0;78.0</v>
      </c>
      <c r="G4533" s="4" t="str">
        <f t="shared" si="1057"/>
        <v>88.0</v>
      </c>
      <c r="H4533" s="4" t="str">
        <f t="shared" si="1058"/>
        <v>78.0</v>
      </c>
      <c r="I4533" s="4" t="str">
        <f t="shared" si="1059"/>
        <v>33.0;89.0</v>
      </c>
      <c r="J4533" s="4" t="str">
        <f t="shared" si="1060"/>
        <v>33.0</v>
      </c>
      <c r="K4533" s="4" t="str">
        <f t="shared" si="1061"/>
        <v>89.0</v>
      </c>
      <c r="L4533" s="4">
        <f t="shared" si="1066"/>
        <v>88</v>
      </c>
      <c r="M4533" s="4">
        <f t="shared" si="1066"/>
        <v>78</v>
      </c>
      <c r="N4533" s="10">
        <f t="shared" si="1063"/>
        <v>0.12820512820512819</v>
      </c>
      <c r="O4533" s="4">
        <f t="shared" si="1062"/>
        <v>33</v>
      </c>
      <c r="P4533" s="4">
        <f t="shared" si="1062"/>
        <v>89</v>
      </c>
      <c r="Q4533" s="4">
        <f t="shared" si="1064"/>
        <v>56</v>
      </c>
      <c r="R4533" s="11">
        <f t="shared" si="1065"/>
        <v>73.857142857142861</v>
      </c>
    </row>
    <row r="4534" spans="1:18" x14ac:dyDescent="0.2">
      <c r="A4534" s="1" t="s">
        <v>4634</v>
      </c>
      <c r="B4534" s="4" t="str">
        <f t="shared" si="1054"/>
        <v>2024-05-31</v>
      </c>
      <c r="C4534" s="3">
        <v>45443</v>
      </c>
      <c r="E4534" s="4" t="str">
        <f t="shared" si="1055"/>
        <v>88.0;79.0;33.0;89.0</v>
      </c>
      <c r="F4534" s="4" t="str">
        <f t="shared" si="1056"/>
        <v>88.0;79.0</v>
      </c>
      <c r="G4534" s="4" t="str">
        <f t="shared" si="1057"/>
        <v>88.0</v>
      </c>
      <c r="H4534" s="4" t="str">
        <f t="shared" si="1058"/>
        <v>79.0</v>
      </c>
      <c r="I4534" s="4" t="str">
        <f t="shared" si="1059"/>
        <v>33.0;89.0</v>
      </c>
      <c r="J4534" s="4" t="str">
        <f t="shared" si="1060"/>
        <v>33.0</v>
      </c>
      <c r="K4534" s="4" t="str">
        <f t="shared" si="1061"/>
        <v>89.0</v>
      </c>
      <c r="L4534" s="4">
        <f t="shared" si="1066"/>
        <v>88</v>
      </c>
      <c r="M4534" s="4">
        <f t="shared" si="1066"/>
        <v>79</v>
      </c>
      <c r="N4534" s="10">
        <f t="shared" si="1063"/>
        <v>0.11392405063291133</v>
      </c>
      <c r="O4534" s="4">
        <f t="shared" si="1062"/>
        <v>33</v>
      </c>
      <c r="P4534" s="4">
        <f t="shared" si="1062"/>
        <v>89</v>
      </c>
      <c r="Q4534" s="4">
        <f t="shared" si="1064"/>
        <v>56</v>
      </c>
      <c r="R4534" s="11">
        <f t="shared" si="1065"/>
        <v>73.785714285714292</v>
      </c>
    </row>
    <row r="4535" spans="1:18" x14ac:dyDescent="0.2">
      <c r="A4535" s="1" t="s">
        <v>4635</v>
      </c>
      <c r="B4535" s="4" t="str">
        <f t="shared" si="1054"/>
        <v>2024-06-01</v>
      </c>
      <c r="C4535" s="3">
        <v>45444</v>
      </c>
      <c r="E4535" s="4" t="str">
        <f t="shared" si="1055"/>
        <v>88.0;78.0;33.0;89.0</v>
      </c>
      <c r="F4535" s="4" t="str">
        <f t="shared" si="1056"/>
        <v>88.0;78.0</v>
      </c>
      <c r="G4535" s="4" t="str">
        <f t="shared" si="1057"/>
        <v>88.0</v>
      </c>
      <c r="H4535" s="4" t="str">
        <f t="shared" si="1058"/>
        <v>78.0</v>
      </c>
      <c r="I4535" s="4" t="str">
        <f t="shared" si="1059"/>
        <v>33.0;89.0</v>
      </c>
      <c r="J4535" s="4" t="str">
        <f t="shared" si="1060"/>
        <v>33.0</v>
      </c>
      <c r="K4535" s="4" t="str">
        <f t="shared" si="1061"/>
        <v>89.0</v>
      </c>
      <c r="L4535" s="4">
        <f t="shared" si="1066"/>
        <v>88</v>
      </c>
      <c r="M4535" s="4">
        <f t="shared" si="1066"/>
        <v>78</v>
      </c>
      <c r="N4535" s="10">
        <f t="shared" si="1063"/>
        <v>0.12820512820512819</v>
      </c>
      <c r="O4535" s="4">
        <f t="shared" si="1062"/>
        <v>33</v>
      </c>
      <c r="P4535" s="4">
        <f t="shared" si="1062"/>
        <v>89</v>
      </c>
      <c r="Q4535" s="4">
        <f t="shared" si="1064"/>
        <v>56</v>
      </c>
      <c r="R4535" s="11">
        <f t="shared" si="1065"/>
        <v>73.714285714285708</v>
      </c>
    </row>
    <row r="4536" spans="1:18" x14ac:dyDescent="0.2">
      <c r="A4536" s="1" t="s">
        <v>4636</v>
      </c>
      <c r="B4536" s="4" t="str">
        <f t="shared" si="1054"/>
        <v>2024-06-02</v>
      </c>
      <c r="C4536" s="3">
        <v>45445</v>
      </c>
      <c r="E4536" s="4" t="str">
        <f t="shared" si="1055"/>
        <v>88.0;78.0;32.0;88.0</v>
      </c>
      <c r="F4536" s="4" t="str">
        <f t="shared" si="1056"/>
        <v>88.0;78.0</v>
      </c>
      <c r="G4536" s="4" t="str">
        <f t="shared" si="1057"/>
        <v>88.0</v>
      </c>
      <c r="H4536" s="4" t="str">
        <f t="shared" si="1058"/>
        <v>78.0</v>
      </c>
      <c r="I4536" s="4" t="str">
        <f t="shared" si="1059"/>
        <v>32.0;88.0</v>
      </c>
      <c r="J4536" s="4" t="str">
        <f t="shared" si="1060"/>
        <v>32.0</v>
      </c>
      <c r="K4536" s="4" t="str">
        <f t="shared" si="1061"/>
        <v>88.0</v>
      </c>
      <c r="L4536" s="4">
        <f t="shared" si="1066"/>
        <v>88</v>
      </c>
      <c r="M4536" s="4">
        <f t="shared" si="1066"/>
        <v>78</v>
      </c>
      <c r="N4536" s="10">
        <f t="shared" si="1063"/>
        <v>0.12820512820512819</v>
      </c>
      <c r="O4536" s="4">
        <f t="shared" si="1062"/>
        <v>32</v>
      </c>
      <c r="P4536" s="4">
        <f t="shared" si="1062"/>
        <v>88</v>
      </c>
      <c r="Q4536" s="4">
        <f t="shared" si="1064"/>
        <v>56</v>
      </c>
      <c r="R4536" s="11">
        <f t="shared" si="1065"/>
        <v>73.428571428571431</v>
      </c>
    </row>
    <row r="4537" spans="1:18" x14ac:dyDescent="0.2">
      <c r="A4537" s="1" t="s">
        <v>4637</v>
      </c>
      <c r="B4537" s="4" t="str">
        <f t="shared" si="1054"/>
        <v>2024-06-03</v>
      </c>
      <c r="C4537" s="3">
        <v>45446</v>
      </c>
      <c r="E4537" s="4" t="str">
        <f t="shared" si="1055"/>
        <v>87.0;79.0;32.0;88.0</v>
      </c>
      <c r="F4537" s="4" t="str">
        <f t="shared" si="1056"/>
        <v>87.0;79.0</v>
      </c>
      <c r="G4537" s="4" t="str">
        <f t="shared" si="1057"/>
        <v>87.0</v>
      </c>
      <c r="H4537" s="4" t="str">
        <f t="shared" si="1058"/>
        <v>79.0</v>
      </c>
      <c r="I4537" s="4" t="str">
        <f t="shared" si="1059"/>
        <v>32.0;88.0</v>
      </c>
      <c r="J4537" s="4" t="str">
        <f t="shared" si="1060"/>
        <v>32.0</v>
      </c>
      <c r="K4537" s="4" t="str">
        <f t="shared" si="1061"/>
        <v>88.0</v>
      </c>
      <c r="L4537" s="4">
        <f t="shared" si="1066"/>
        <v>87</v>
      </c>
      <c r="M4537" s="4">
        <f t="shared" si="1066"/>
        <v>79</v>
      </c>
      <c r="N4537" s="10">
        <f t="shared" si="1063"/>
        <v>0.10126582278481022</v>
      </c>
      <c r="O4537" s="4">
        <f t="shared" si="1062"/>
        <v>32</v>
      </c>
      <c r="P4537" s="4">
        <f t="shared" si="1062"/>
        <v>88</v>
      </c>
      <c r="Q4537" s="4">
        <f t="shared" si="1064"/>
        <v>56</v>
      </c>
      <c r="R4537" s="11">
        <f t="shared" si="1065"/>
        <v>73.285714285714292</v>
      </c>
    </row>
    <row r="4538" spans="1:18" x14ac:dyDescent="0.2">
      <c r="A4538" s="1" t="s">
        <v>4638</v>
      </c>
      <c r="B4538" s="4" t="str">
        <f t="shared" si="1054"/>
        <v>2024-06-04</v>
      </c>
      <c r="C4538" s="3">
        <v>45447</v>
      </c>
      <c r="E4538" s="4" t="str">
        <f t="shared" si="1055"/>
        <v>86.0;79.0;32.0;88.0</v>
      </c>
      <c r="F4538" s="4" t="str">
        <f t="shared" si="1056"/>
        <v>86.0;79.0</v>
      </c>
      <c r="G4538" s="4" t="str">
        <f t="shared" si="1057"/>
        <v>86.0</v>
      </c>
      <c r="H4538" s="4" t="str">
        <f t="shared" si="1058"/>
        <v>79.0</v>
      </c>
      <c r="I4538" s="4" t="str">
        <f t="shared" si="1059"/>
        <v>32.0;88.0</v>
      </c>
      <c r="J4538" s="4" t="str">
        <f t="shared" si="1060"/>
        <v>32.0</v>
      </c>
      <c r="K4538" s="4" t="str">
        <f t="shared" si="1061"/>
        <v>88.0</v>
      </c>
      <c r="L4538" s="4">
        <f t="shared" si="1066"/>
        <v>86</v>
      </c>
      <c r="M4538" s="4">
        <f t="shared" si="1066"/>
        <v>79</v>
      </c>
      <c r="N4538" s="10">
        <f t="shared" si="1063"/>
        <v>8.8607594936708889E-2</v>
      </c>
      <c r="O4538" s="4">
        <f t="shared" si="1062"/>
        <v>32</v>
      </c>
      <c r="P4538" s="4">
        <f t="shared" si="1062"/>
        <v>88</v>
      </c>
      <c r="Q4538" s="4">
        <f t="shared" si="1064"/>
        <v>56</v>
      </c>
      <c r="R4538" s="11">
        <f t="shared" si="1065"/>
        <v>73.142857142857139</v>
      </c>
    </row>
    <row r="4539" spans="1:18" x14ac:dyDescent="0.2">
      <c r="A4539" s="1" t="s">
        <v>4639</v>
      </c>
      <c r="B4539" s="4" t="str">
        <f t="shared" si="1054"/>
        <v>2024-06-05</v>
      </c>
      <c r="C4539" s="3">
        <v>45448</v>
      </c>
      <c r="E4539" s="4" t="str">
        <f t="shared" si="1055"/>
        <v>85.0;79.0;32.0;87.0</v>
      </c>
      <c r="F4539" s="4" t="str">
        <f t="shared" si="1056"/>
        <v>85.0;79.0</v>
      </c>
      <c r="G4539" s="4" t="str">
        <f t="shared" si="1057"/>
        <v>85.0</v>
      </c>
      <c r="H4539" s="4" t="str">
        <f t="shared" si="1058"/>
        <v>79.0</v>
      </c>
      <c r="I4539" s="4" t="str">
        <f t="shared" si="1059"/>
        <v>32.0;87.0</v>
      </c>
      <c r="J4539" s="4" t="str">
        <f t="shared" si="1060"/>
        <v>32.0</v>
      </c>
      <c r="K4539" s="4" t="str">
        <f t="shared" si="1061"/>
        <v>87.0</v>
      </c>
      <c r="L4539" s="4">
        <f t="shared" si="1066"/>
        <v>85</v>
      </c>
      <c r="M4539" s="4">
        <f t="shared" si="1066"/>
        <v>79</v>
      </c>
      <c r="N4539" s="10">
        <f t="shared" si="1063"/>
        <v>7.5949367088607556E-2</v>
      </c>
      <c r="O4539" s="4">
        <f t="shared" si="1062"/>
        <v>32</v>
      </c>
      <c r="P4539" s="4">
        <f t="shared" si="1062"/>
        <v>87</v>
      </c>
      <c r="Q4539" s="4">
        <f t="shared" si="1064"/>
        <v>55</v>
      </c>
      <c r="R4539" s="11">
        <f t="shared" si="1065"/>
        <v>73</v>
      </c>
    </row>
    <row r="4540" spans="1:18" x14ac:dyDescent="0.2">
      <c r="A4540" s="1" t="s">
        <v>4640</v>
      </c>
      <c r="B4540" s="4" t="str">
        <f t="shared" si="1054"/>
        <v>2024-06-06</v>
      </c>
      <c r="C4540" s="3">
        <v>45449</v>
      </c>
      <c r="E4540" s="4" t="str">
        <f t="shared" si="1055"/>
        <v>85.0;79.0;32.0;87.0</v>
      </c>
      <c r="F4540" s="4" t="str">
        <f t="shared" si="1056"/>
        <v>85.0;79.0</v>
      </c>
      <c r="G4540" s="4" t="str">
        <f t="shared" si="1057"/>
        <v>85.0</v>
      </c>
      <c r="H4540" s="4" t="str">
        <f t="shared" si="1058"/>
        <v>79.0</v>
      </c>
      <c r="I4540" s="4" t="str">
        <f t="shared" si="1059"/>
        <v>32.0;87.0</v>
      </c>
      <c r="J4540" s="4" t="str">
        <f t="shared" si="1060"/>
        <v>32.0</v>
      </c>
      <c r="K4540" s="4" t="str">
        <f t="shared" si="1061"/>
        <v>87.0</v>
      </c>
      <c r="L4540" s="4">
        <f t="shared" si="1066"/>
        <v>85</v>
      </c>
      <c r="M4540" s="4">
        <f t="shared" si="1066"/>
        <v>79</v>
      </c>
      <c r="N4540" s="10">
        <f t="shared" si="1063"/>
        <v>7.5949367088607556E-2</v>
      </c>
      <c r="O4540" s="4">
        <f t="shared" si="1062"/>
        <v>32</v>
      </c>
      <c r="P4540" s="4">
        <f t="shared" si="1062"/>
        <v>87</v>
      </c>
      <c r="Q4540" s="4">
        <f t="shared" si="1064"/>
        <v>55</v>
      </c>
      <c r="R4540" s="11">
        <f t="shared" si="1065"/>
        <v>73.071428571428569</v>
      </c>
    </row>
    <row r="4541" spans="1:18" x14ac:dyDescent="0.2">
      <c r="A4541" s="1" t="s">
        <v>4641</v>
      </c>
      <c r="B4541" s="4" t="str">
        <f t="shared" si="1054"/>
        <v>2024-06-07</v>
      </c>
      <c r="C4541" s="3">
        <v>45450</v>
      </c>
      <c r="E4541" s="4" t="str">
        <f t="shared" si="1055"/>
        <v>84.0;79.0;33.0;87.0</v>
      </c>
      <c r="F4541" s="4" t="str">
        <f t="shared" si="1056"/>
        <v>84.0;79.0</v>
      </c>
      <c r="G4541" s="4" t="str">
        <f t="shared" si="1057"/>
        <v>84.0</v>
      </c>
      <c r="H4541" s="4" t="str">
        <f t="shared" si="1058"/>
        <v>79.0</v>
      </c>
      <c r="I4541" s="4" t="str">
        <f t="shared" si="1059"/>
        <v>33.0;87.0</v>
      </c>
      <c r="J4541" s="4" t="str">
        <f t="shared" si="1060"/>
        <v>33.0</v>
      </c>
      <c r="K4541" s="4" t="str">
        <f t="shared" si="1061"/>
        <v>87.0</v>
      </c>
      <c r="L4541" s="4">
        <f t="shared" si="1066"/>
        <v>84</v>
      </c>
      <c r="M4541" s="4">
        <f t="shared" si="1066"/>
        <v>79</v>
      </c>
      <c r="N4541" s="10">
        <f t="shared" si="1063"/>
        <v>6.3291139240506222E-2</v>
      </c>
      <c r="O4541" s="4">
        <f t="shared" si="1062"/>
        <v>33</v>
      </c>
      <c r="P4541" s="4">
        <f t="shared" si="1062"/>
        <v>87</v>
      </c>
      <c r="Q4541" s="4">
        <f t="shared" si="1064"/>
        <v>54</v>
      </c>
      <c r="R4541" s="11">
        <f t="shared" si="1065"/>
        <v>72.928571428571431</v>
      </c>
    </row>
    <row r="4542" spans="1:18" x14ac:dyDescent="0.2">
      <c r="A4542" s="1" t="s">
        <v>4642</v>
      </c>
      <c r="B4542" s="4" t="str">
        <f t="shared" si="1054"/>
        <v>2024-06-08</v>
      </c>
      <c r="C4542" s="3">
        <v>45451</v>
      </c>
      <c r="E4542" s="4" t="str">
        <f t="shared" si="1055"/>
        <v>84.0;79.0;33.0;86.0</v>
      </c>
      <c r="F4542" s="4" t="str">
        <f t="shared" si="1056"/>
        <v>84.0;79.0</v>
      </c>
      <c r="G4542" s="4" t="str">
        <f t="shared" si="1057"/>
        <v>84.0</v>
      </c>
      <c r="H4542" s="4" t="str">
        <f t="shared" si="1058"/>
        <v>79.0</v>
      </c>
      <c r="I4542" s="4" t="str">
        <f t="shared" si="1059"/>
        <v>33.0;86.0</v>
      </c>
      <c r="J4542" s="4" t="str">
        <f t="shared" si="1060"/>
        <v>33.0</v>
      </c>
      <c r="K4542" s="4" t="str">
        <f t="shared" si="1061"/>
        <v>86.0</v>
      </c>
      <c r="L4542" s="4">
        <f t="shared" si="1066"/>
        <v>84</v>
      </c>
      <c r="M4542" s="4">
        <f t="shared" si="1066"/>
        <v>79</v>
      </c>
      <c r="N4542" s="10">
        <f t="shared" si="1063"/>
        <v>6.3291139240506222E-2</v>
      </c>
      <c r="O4542" s="4">
        <f t="shared" si="1062"/>
        <v>33</v>
      </c>
      <c r="P4542" s="4">
        <f t="shared" si="1062"/>
        <v>86</v>
      </c>
      <c r="Q4542" s="4">
        <f t="shared" si="1064"/>
        <v>53</v>
      </c>
      <c r="R4542" s="11">
        <f t="shared" si="1065"/>
        <v>72.928571428571431</v>
      </c>
    </row>
    <row r="4543" spans="1:18" x14ac:dyDescent="0.2">
      <c r="A4543" s="1" t="s">
        <v>4643</v>
      </c>
      <c r="B4543" s="4" t="str">
        <f t="shared" si="1054"/>
        <v>2024-06-09</v>
      </c>
      <c r="C4543" s="3">
        <v>45452</v>
      </c>
      <c r="E4543" s="4" t="str">
        <f t="shared" si="1055"/>
        <v>84.0;80.0;32.0;86.0</v>
      </c>
      <c r="F4543" s="4" t="str">
        <f t="shared" si="1056"/>
        <v>84.0;80.0</v>
      </c>
      <c r="G4543" s="4" t="str">
        <f t="shared" si="1057"/>
        <v>84.0</v>
      </c>
      <c r="H4543" s="4" t="str">
        <f t="shared" si="1058"/>
        <v>80.0</v>
      </c>
      <c r="I4543" s="4" t="str">
        <f t="shared" si="1059"/>
        <v>32.0;86.0</v>
      </c>
      <c r="J4543" s="4" t="str">
        <f t="shared" si="1060"/>
        <v>32.0</v>
      </c>
      <c r="K4543" s="4" t="str">
        <f t="shared" si="1061"/>
        <v>86.0</v>
      </c>
      <c r="L4543" s="4">
        <f t="shared" si="1066"/>
        <v>84</v>
      </c>
      <c r="M4543" s="4">
        <f t="shared" si="1066"/>
        <v>80</v>
      </c>
      <c r="N4543" s="10">
        <f t="shared" si="1063"/>
        <v>5.0000000000000044E-2</v>
      </c>
      <c r="O4543" s="4">
        <f t="shared" si="1062"/>
        <v>32</v>
      </c>
      <c r="P4543" s="4">
        <f t="shared" si="1062"/>
        <v>86</v>
      </c>
      <c r="Q4543" s="4">
        <f t="shared" si="1064"/>
        <v>54</v>
      </c>
      <c r="R4543" s="11">
        <f t="shared" si="1065"/>
        <v>72.642857142857139</v>
      </c>
    </row>
    <row r="4544" spans="1:18" x14ac:dyDescent="0.2">
      <c r="A4544" s="1" t="s">
        <v>4644</v>
      </c>
      <c r="B4544" s="4" t="str">
        <f t="shared" si="1054"/>
        <v>2024-06-10</v>
      </c>
      <c r="C4544" s="3">
        <v>45453</v>
      </c>
      <c r="E4544" s="4" t="str">
        <f t="shared" si="1055"/>
        <v>84.0;80.0;32.0;86.0</v>
      </c>
      <c r="F4544" s="4" t="str">
        <f t="shared" si="1056"/>
        <v>84.0;80.0</v>
      </c>
      <c r="G4544" s="4" t="str">
        <f t="shared" si="1057"/>
        <v>84.0</v>
      </c>
      <c r="H4544" s="4" t="str">
        <f t="shared" si="1058"/>
        <v>80.0</v>
      </c>
      <c r="I4544" s="4" t="str">
        <f t="shared" si="1059"/>
        <v>32.0;86.0</v>
      </c>
      <c r="J4544" s="4" t="str">
        <f t="shared" si="1060"/>
        <v>32.0</v>
      </c>
      <c r="K4544" s="4" t="str">
        <f t="shared" si="1061"/>
        <v>86.0</v>
      </c>
      <c r="L4544" s="4">
        <f t="shared" si="1066"/>
        <v>84</v>
      </c>
      <c r="M4544" s="4">
        <f t="shared" si="1066"/>
        <v>80</v>
      </c>
      <c r="N4544" s="10">
        <f t="shared" si="1063"/>
        <v>5.0000000000000044E-2</v>
      </c>
      <c r="O4544" s="4">
        <f t="shared" si="1062"/>
        <v>32</v>
      </c>
      <c r="P4544" s="4">
        <f t="shared" si="1062"/>
        <v>86</v>
      </c>
      <c r="Q4544" s="4">
        <f t="shared" si="1064"/>
        <v>54</v>
      </c>
      <c r="R4544" s="11">
        <f t="shared" si="1065"/>
        <v>72.571428571428569</v>
      </c>
    </row>
    <row r="4545" spans="1:18" x14ac:dyDescent="0.2">
      <c r="A4545" s="1" t="s">
        <v>4645</v>
      </c>
      <c r="B4545" s="4" t="str">
        <f t="shared" si="1054"/>
        <v>2024-06-11</v>
      </c>
      <c r="C4545" s="3">
        <v>45454</v>
      </c>
      <c r="E4545" s="4" t="str">
        <f t="shared" si="1055"/>
        <v>83.0;80.0;32.0;86.0</v>
      </c>
      <c r="F4545" s="4" t="str">
        <f t="shared" si="1056"/>
        <v>83.0;80.0</v>
      </c>
      <c r="G4545" s="4" t="str">
        <f t="shared" si="1057"/>
        <v>83.0</v>
      </c>
      <c r="H4545" s="4" t="str">
        <f t="shared" si="1058"/>
        <v>80.0</v>
      </c>
      <c r="I4545" s="4" t="str">
        <f t="shared" si="1059"/>
        <v>32.0;86.0</v>
      </c>
      <c r="J4545" s="4" t="str">
        <f t="shared" si="1060"/>
        <v>32.0</v>
      </c>
      <c r="K4545" s="4" t="str">
        <f t="shared" si="1061"/>
        <v>86.0</v>
      </c>
      <c r="L4545" s="4">
        <f t="shared" si="1066"/>
        <v>83</v>
      </c>
      <c r="M4545" s="4">
        <f t="shared" si="1066"/>
        <v>80</v>
      </c>
      <c r="N4545" s="10">
        <f t="shared" si="1063"/>
        <v>3.7500000000000089E-2</v>
      </c>
      <c r="O4545" s="4">
        <f t="shared" si="1062"/>
        <v>32</v>
      </c>
      <c r="P4545" s="4">
        <f t="shared" si="1062"/>
        <v>86</v>
      </c>
      <c r="Q4545" s="4">
        <f t="shared" si="1064"/>
        <v>54</v>
      </c>
      <c r="R4545" s="11">
        <f t="shared" si="1065"/>
        <v>72.428571428571431</v>
      </c>
    </row>
    <row r="4546" spans="1:18" x14ac:dyDescent="0.2">
      <c r="A4546" s="1" t="s">
        <v>4646</v>
      </c>
      <c r="B4546" s="4" t="str">
        <f t="shared" si="1054"/>
        <v>2024-06-12</v>
      </c>
      <c r="C4546" s="3">
        <v>45455</v>
      </c>
      <c r="E4546" s="4" t="str">
        <f t="shared" si="1055"/>
        <v>83.0;80.0;32.0;86.0</v>
      </c>
      <c r="F4546" s="4" t="str">
        <f t="shared" si="1056"/>
        <v>83.0;80.0</v>
      </c>
      <c r="G4546" s="4" t="str">
        <f t="shared" si="1057"/>
        <v>83.0</v>
      </c>
      <c r="H4546" s="4" t="str">
        <f t="shared" si="1058"/>
        <v>80.0</v>
      </c>
      <c r="I4546" s="4" t="str">
        <f t="shared" si="1059"/>
        <v>32.0;86.0</v>
      </c>
      <c r="J4546" s="4" t="str">
        <f t="shared" si="1060"/>
        <v>32.0</v>
      </c>
      <c r="K4546" s="4" t="str">
        <f t="shared" si="1061"/>
        <v>86.0</v>
      </c>
      <c r="L4546" s="4">
        <f t="shared" si="1066"/>
        <v>83</v>
      </c>
      <c r="M4546" s="4">
        <f t="shared" si="1066"/>
        <v>80</v>
      </c>
      <c r="N4546" s="10">
        <f t="shared" si="1063"/>
        <v>3.7500000000000089E-2</v>
      </c>
      <c r="O4546" s="4">
        <f t="shared" si="1062"/>
        <v>32</v>
      </c>
      <c r="P4546" s="4">
        <f t="shared" si="1062"/>
        <v>86</v>
      </c>
      <c r="Q4546" s="4">
        <f t="shared" si="1064"/>
        <v>54</v>
      </c>
      <c r="R4546" s="11">
        <f t="shared" si="1065"/>
        <v>72.214285714285708</v>
      </c>
    </row>
    <row r="4547" spans="1:18" x14ac:dyDescent="0.2">
      <c r="A4547" s="1" t="s">
        <v>4647</v>
      </c>
      <c r="B4547" s="4" t="str">
        <f t="shared" si="1054"/>
        <v>2024-06-13</v>
      </c>
      <c r="C4547" s="3">
        <v>45456</v>
      </c>
      <c r="E4547" s="4" t="str">
        <f t="shared" si="1055"/>
        <v>83.0;80.0;32.0;86.0</v>
      </c>
      <c r="F4547" s="4" t="str">
        <f t="shared" si="1056"/>
        <v>83.0;80.0</v>
      </c>
      <c r="G4547" s="4" t="str">
        <f t="shared" si="1057"/>
        <v>83.0</v>
      </c>
      <c r="H4547" s="4" t="str">
        <f t="shared" si="1058"/>
        <v>80.0</v>
      </c>
      <c r="I4547" s="4" t="str">
        <f t="shared" si="1059"/>
        <v>32.0;86.0</v>
      </c>
      <c r="J4547" s="4" t="str">
        <f t="shared" si="1060"/>
        <v>32.0</v>
      </c>
      <c r="K4547" s="4" t="str">
        <f t="shared" si="1061"/>
        <v>86.0</v>
      </c>
      <c r="L4547" s="4">
        <f t="shared" si="1066"/>
        <v>83</v>
      </c>
      <c r="M4547" s="4">
        <f t="shared" si="1066"/>
        <v>80</v>
      </c>
      <c r="N4547" s="10">
        <f t="shared" si="1063"/>
        <v>3.7500000000000089E-2</v>
      </c>
      <c r="O4547" s="4">
        <f t="shared" si="1062"/>
        <v>32</v>
      </c>
      <c r="P4547" s="4">
        <f t="shared" si="1062"/>
        <v>86</v>
      </c>
      <c r="Q4547" s="4">
        <f t="shared" si="1064"/>
        <v>54</v>
      </c>
      <c r="R4547" s="11">
        <f t="shared" si="1065"/>
        <v>72.214285714285708</v>
      </c>
    </row>
    <row r="4548" spans="1:18" x14ac:dyDescent="0.2">
      <c r="A4548" s="1" t="s">
        <v>4648</v>
      </c>
      <c r="B4548" s="4" t="str">
        <f t="shared" ref="B4548:B4611" si="1067">LEFT(A4548,10)</f>
        <v>2024-06-14</v>
      </c>
      <c r="C4548" s="3">
        <v>45457</v>
      </c>
      <c r="E4548" s="4" t="str">
        <f t="shared" ref="E4548:E4611" si="1068">RIGHT(A4548,19)</f>
        <v>83.0;80.0;32.0;86.0</v>
      </c>
      <c r="F4548" s="4" t="str">
        <f t="shared" ref="F4548:F4611" si="1069">LEFT(E4548,9)</f>
        <v>83.0;80.0</v>
      </c>
      <c r="G4548" s="4" t="str">
        <f t="shared" ref="G4548:G4611" si="1070">LEFT(F4548,4)</f>
        <v>83.0</v>
      </c>
      <c r="H4548" s="4" t="str">
        <f t="shared" ref="H4548:H4611" si="1071">RIGHT(F4548,4)</f>
        <v>80.0</v>
      </c>
      <c r="I4548" s="4" t="str">
        <f t="shared" ref="I4548:I4611" si="1072">RIGHT(E4548,9)</f>
        <v>32.0;86.0</v>
      </c>
      <c r="J4548" s="4" t="str">
        <f t="shared" ref="J4548:J4611" si="1073">LEFT(I4548,4)</f>
        <v>32.0</v>
      </c>
      <c r="K4548" s="4" t="str">
        <f t="shared" ref="K4548:K4611" si="1074">RIGHT(I4548,4)</f>
        <v>86.0</v>
      </c>
      <c r="L4548" s="4">
        <f t="shared" si="1066"/>
        <v>83</v>
      </c>
      <c r="M4548" s="4">
        <f t="shared" si="1066"/>
        <v>80</v>
      </c>
      <c r="N4548" s="10">
        <f t="shared" si="1063"/>
        <v>3.7500000000000089E-2</v>
      </c>
      <c r="O4548" s="4">
        <f t="shared" ref="O4548:P4611" si="1075">VALUE(J4548)</f>
        <v>32</v>
      </c>
      <c r="P4548" s="4">
        <f t="shared" si="1075"/>
        <v>86</v>
      </c>
      <c r="Q4548" s="4">
        <f t="shared" si="1064"/>
        <v>54</v>
      </c>
      <c r="R4548" s="11">
        <f t="shared" si="1065"/>
        <v>72.142857142857139</v>
      </c>
    </row>
    <row r="4549" spans="1:18" x14ac:dyDescent="0.2">
      <c r="A4549" s="1" t="s">
        <v>4649</v>
      </c>
      <c r="B4549" s="4" t="str">
        <f t="shared" si="1067"/>
        <v>2024-06-15</v>
      </c>
      <c r="C4549" s="3">
        <v>45458</v>
      </c>
      <c r="E4549" s="4" t="str">
        <f t="shared" si="1068"/>
        <v>83.0;79.0;32.0;86.0</v>
      </c>
      <c r="F4549" s="4" t="str">
        <f t="shared" si="1069"/>
        <v>83.0;79.0</v>
      </c>
      <c r="G4549" s="4" t="str">
        <f t="shared" si="1070"/>
        <v>83.0</v>
      </c>
      <c r="H4549" s="4" t="str">
        <f t="shared" si="1071"/>
        <v>79.0</v>
      </c>
      <c r="I4549" s="4" t="str">
        <f t="shared" si="1072"/>
        <v>32.0;86.0</v>
      </c>
      <c r="J4549" s="4" t="str">
        <f t="shared" si="1073"/>
        <v>32.0</v>
      </c>
      <c r="K4549" s="4" t="str">
        <f t="shared" si="1074"/>
        <v>86.0</v>
      </c>
      <c r="L4549" s="4">
        <f t="shared" si="1066"/>
        <v>83</v>
      </c>
      <c r="M4549" s="4">
        <f t="shared" si="1066"/>
        <v>79</v>
      </c>
      <c r="N4549" s="10">
        <f t="shared" ref="N4549:N4612" si="1076">L4549/M4549-1</f>
        <v>5.0632911392405111E-2</v>
      </c>
      <c r="O4549" s="4">
        <f t="shared" si="1075"/>
        <v>32</v>
      </c>
      <c r="P4549" s="4">
        <f t="shared" si="1075"/>
        <v>86</v>
      </c>
      <c r="Q4549" s="4">
        <f t="shared" ref="Q4549:Q4612" si="1077">P4549-O4549</f>
        <v>54</v>
      </c>
      <c r="R4549" s="11">
        <f t="shared" si="1065"/>
        <v>72</v>
      </c>
    </row>
    <row r="4550" spans="1:18" x14ac:dyDescent="0.2">
      <c r="A4550" s="1" t="s">
        <v>4650</v>
      </c>
      <c r="B4550" s="4" t="str">
        <f t="shared" si="1067"/>
        <v>2024-06-16</v>
      </c>
      <c r="C4550" s="3">
        <v>45459</v>
      </c>
      <c r="E4550" s="4" t="str">
        <f t="shared" si="1068"/>
        <v>83.0;79.0;32.0;86.0</v>
      </c>
      <c r="F4550" s="4" t="str">
        <f t="shared" si="1069"/>
        <v>83.0;79.0</v>
      </c>
      <c r="G4550" s="4" t="str">
        <f t="shared" si="1070"/>
        <v>83.0</v>
      </c>
      <c r="H4550" s="4" t="str">
        <f t="shared" si="1071"/>
        <v>79.0</v>
      </c>
      <c r="I4550" s="4" t="str">
        <f t="shared" si="1072"/>
        <v>32.0;86.0</v>
      </c>
      <c r="J4550" s="4" t="str">
        <f t="shared" si="1073"/>
        <v>32.0</v>
      </c>
      <c r="K4550" s="4" t="str">
        <f t="shared" si="1074"/>
        <v>86.0</v>
      </c>
      <c r="L4550" s="4">
        <f t="shared" si="1066"/>
        <v>83</v>
      </c>
      <c r="M4550" s="4">
        <f t="shared" si="1066"/>
        <v>79</v>
      </c>
      <c r="N4550" s="10">
        <f t="shared" si="1076"/>
        <v>5.0632911392405111E-2</v>
      </c>
      <c r="O4550" s="4">
        <f t="shared" si="1075"/>
        <v>32</v>
      </c>
      <c r="P4550" s="4">
        <f t="shared" si="1075"/>
        <v>86</v>
      </c>
      <c r="Q4550" s="4">
        <f t="shared" si="1077"/>
        <v>54</v>
      </c>
      <c r="R4550" s="11">
        <f t="shared" si="1065"/>
        <v>71.785714285714292</v>
      </c>
    </row>
    <row r="4551" spans="1:18" x14ac:dyDescent="0.2">
      <c r="A4551" s="1" t="s">
        <v>4651</v>
      </c>
      <c r="B4551" s="4" t="str">
        <f t="shared" si="1067"/>
        <v>2024-06-17</v>
      </c>
      <c r="C4551" s="3">
        <v>45460</v>
      </c>
      <c r="E4551" s="4" t="str">
        <f t="shared" si="1068"/>
        <v>82.0;79.0;32.0;85.0</v>
      </c>
      <c r="F4551" s="4" t="str">
        <f t="shared" si="1069"/>
        <v>82.0;79.0</v>
      </c>
      <c r="G4551" s="4" t="str">
        <f t="shared" si="1070"/>
        <v>82.0</v>
      </c>
      <c r="H4551" s="4" t="str">
        <f t="shared" si="1071"/>
        <v>79.0</v>
      </c>
      <c r="I4551" s="4" t="str">
        <f t="shared" si="1072"/>
        <v>32.0;85.0</v>
      </c>
      <c r="J4551" s="4" t="str">
        <f t="shared" si="1073"/>
        <v>32.0</v>
      </c>
      <c r="K4551" s="4" t="str">
        <f t="shared" si="1074"/>
        <v>85.0</v>
      </c>
      <c r="L4551" s="4">
        <f t="shared" si="1066"/>
        <v>82</v>
      </c>
      <c r="M4551" s="4">
        <f t="shared" si="1066"/>
        <v>79</v>
      </c>
      <c r="N4551" s="10">
        <f t="shared" si="1076"/>
        <v>3.7974683544303778E-2</v>
      </c>
      <c r="O4551" s="4">
        <f t="shared" si="1075"/>
        <v>32</v>
      </c>
      <c r="P4551" s="4">
        <f t="shared" si="1075"/>
        <v>85</v>
      </c>
      <c r="Q4551" s="4">
        <f t="shared" si="1077"/>
        <v>53</v>
      </c>
      <c r="R4551" s="11">
        <f t="shared" si="1065"/>
        <v>71.428571428571431</v>
      </c>
    </row>
    <row r="4552" spans="1:18" x14ac:dyDescent="0.2">
      <c r="A4552" s="1" t="s">
        <v>4652</v>
      </c>
      <c r="B4552" s="4" t="str">
        <f t="shared" si="1067"/>
        <v>2024-06-18</v>
      </c>
      <c r="C4552" s="3">
        <v>45461</v>
      </c>
      <c r="E4552" s="4" t="str">
        <f t="shared" si="1068"/>
        <v>82.0;79.0;32.0;85.0</v>
      </c>
      <c r="F4552" s="4" t="str">
        <f t="shared" si="1069"/>
        <v>82.0;79.0</v>
      </c>
      <c r="G4552" s="4" t="str">
        <f t="shared" si="1070"/>
        <v>82.0</v>
      </c>
      <c r="H4552" s="4" t="str">
        <f t="shared" si="1071"/>
        <v>79.0</v>
      </c>
      <c r="I4552" s="4" t="str">
        <f t="shared" si="1072"/>
        <v>32.0;85.0</v>
      </c>
      <c r="J4552" s="4" t="str">
        <f t="shared" si="1073"/>
        <v>32.0</v>
      </c>
      <c r="K4552" s="4" t="str">
        <f t="shared" si="1074"/>
        <v>85.0</v>
      </c>
      <c r="L4552" s="4">
        <f t="shared" si="1066"/>
        <v>82</v>
      </c>
      <c r="M4552" s="4">
        <f t="shared" si="1066"/>
        <v>79</v>
      </c>
      <c r="N4552" s="10">
        <f t="shared" si="1076"/>
        <v>3.7974683544303778E-2</v>
      </c>
      <c r="O4552" s="4">
        <f t="shared" si="1075"/>
        <v>32</v>
      </c>
      <c r="P4552" s="4">
        <f t="shared" si="1075"/>
        <v>85</v>
      </c>
      <c r="Q4552" s="4">
        <f t="shared" si="1077"/>
        <v>53</v>
      </c>
      <c r="R4552" s="11">
        <f t="shared" si="1065"/>
        <v>71.285714285714292</v>
      </c>
    </row>
    <row r="4553" spans="1:18" x14ac:dyDescent="0.2">
      <c r="A4553" s="1" t="s">
        <v>4653</v>
      </c>
      <c r="B4553" s="4" t="str">
        <f t="shared" si="1067"/>
        <v>2024-06-19</v>
      </c>
      <c r="C4553" s="3">
        <v>45462</v>
      </c>
      <c r="E4553" s="4" t="str">
        <f t="shared" si="1068"/>
        <v>81.0;79.0;32.0;86.0</v>
      </c>
      <c r="F4553" s="4" t="str">
        <f t="shared" si="1069"/>
        <v>81.0;79.0</v>
      </c>
      <c r="G4553" s="4" t="str">
        <f t="shared" si="1070"/>
        <v>81.0</v>
      </c>
      <c r="H4553" s="4" t="str">
        <f t="shared" si="1071"/>
        <v>79.0</v>
      </c>
      <c r="I4553" s="4" t="str">
        <f t="shared" si="1072"/>
        <v>32.0;86.0</v>
      </c>
      <c r="J4553" s="4" t="str">
        <f t="shared" si="1073"/>
        <v>32.0</v>
      </c>
      <c r="K4553" s="4" t="str">
        <f t="shared" si="1074"/>
        <v>86.0</v>
      </c>
      <c r="L4553" s="4">
        <f t="shared" si="1066"/>
        <v>81</v>
      </c>
      <c r="M4553" s="4">
        <f t="shared" si="1066"/>
        <v>79</v>
      </c>
      <c r="N4553" s="10">
        <f t="shared" si="1076"/>
        <v>2.5316455696202445E-2</v>
      </c>
      <c r="O4553" s="4">
        <f t="shared" si="1075"/>
        <v>32</v>
      </c>
      <c r="P4553" s="4">
        <f t="shared" si="1075"/>
        <v>86</v>
      </c>
      <c r="Q4553" s="4">
        <f t="shared" si="1077"/>
        <v>54</v>
      </c>
      <c r="R4553" s="11">
        <f t="shared" si="1065"/>
        <v>71.071428571428569</v>
      </c>
    </row>
    <row r="4554" spans="1:18" x14ac:dyDescent="0.2">
      <c r="A4554" s="1" t="s">
        <v>4654</v>
      </c>
      <c r="B4554" s="4" t="str">
        <f t="shared" si="1067"/>
        <v>2024-06-20</v>
      </c>
      <c r="C4554" s="3">
        <v>45463</v>
      </c>
      <c r="E4554" s="4" t="str">
        <f t="shared" si="1068"/>
        <v>81.0;79.0;32.0;85.0</v>
      </c>
      <c r="F4554" s="4" t="str">
        <f t="shared" si="1069"/>
        <v>81.0;79.0</v>
      </c>
      <c r="G4554" s="4" t="str">
        <f t="shared" si="1070"/>
        <v>81.0</v>
      </c>
      <c r="H4554" s="4" t="str">
        <f t="shared" si="1071"/>
        <v>79.0</v>
      </c>
      <c r="I4554" s="4" t="str">
        <f t="shared" si="1072"/>
        <v>32.0;85.0</v>
      </c>
      <c r="J4554" s="4" t="str">
        <f t="shared" si="1073"/>
        <v>32.0</v>
      </c>
      <c r="K4554" s="4" t="str">
        <f t="shared" si="1074"/>
        <v>85.0</v>
      </c>
      <c r="L4554" s="4">
        <f t="shared" si="1066"/>
        <v>81</v>
      </c>
      <c r="M4554" s="4">
        <f t="shared" si="1066"/>
        <v>79</v>
      </c>
      <c r="N4554" s="10">
        <f t="shared" si="1076"/>
        <v>2.5316455696202445E-2</v>
      </c>
      <c r="O4554" s="4">
        <f t="shared" si="1075"/>
        <v>32</v>
      </c>
      <c r="P4554" s="4">
        <f t="shared" si="1075"/>
        <v>85</v>
      </c>
      <c r="Q4554" s="4">
        <f t="shared" si="1077"/>
        <v>53</v>
      </c>
      <c r="R4554" s="11">
        <f t="shared" si="1065"/>
        <v>71</v>
      </c>
    </row>
    <row r="4555" spans="1:18" x14ac:dyDescent="0.2">
      <c r="A4555" s="1" t="s">
        <v>4655</v>
      </c>
      <c r="B4555" s="4" t="str">
        <f t="shared" si="1067"/>
        <v>2024-06-21</v>
      </c>
      <c r="C4555" s="3">
        <v>45464</v>
      </c>
      <c r="E4555" s="4" t="str">
        <f t="shared" si="1068"/>
        <v>81.0;79.0;31.0;85.0</v>
      </c>
      <c r="F4555" s="4" t="str">
        <f t="shared" si="1069"/>
        <v>81.0;79.0</v>
      </c>
      <c r="G4555" s="4" t="str">
        <f t="shared" si="1070"/>
        <v>81.0</v>
      </c>
      <c r="H4555" s="4" t="str">
        <f t="shared" si="1071"/>
        <v>79.0</v>
      </c>
      <c r="I4555" s="4" t="str">
        <f t="shared" si="1072"/>
        <v>31.0;85.0</v>
      </c>
      <c r="J4555" s="4" t="str">
        <f t="shared" si="1073"/>
        <v>31.0</v>
      </c>
      <c r="K4555" s="4" t="str">
        <f t="shared" si="1074"/>
        <v>85.0</v>
      </c>
      <c r="L4555" s="4">
        <f t="shared" si="1066"/>
        <v>81</v>
      </c>
      <c r="M4555" s="4">
        <f t="shared" si="1066"/>
        <v>79</v>
      </c>
      <c r="N4555" s="10">
        <f t="shared" si="1076"/>
        <v>2.5316455696202445E-2</v>
      </c>
      <c r="O4555" s="4">
        <f t="shared" si="1075"/>
        <v>31</v>
      </c>
      <c r="P4555" s="4">
        <f t="shared" si="1075"/>
        <v>85</v>
      </c>
      <c r="Q4555" s="4">
        <f t="shared" si="1077"/>
        <v>54</v>
      </c>
      <c r="R4555" s="11">
        <f t="shared" si="1065"/>
        <v>70.785714285714292</v>
      </c>
    </row>
    <row r="4556" spans="1:18" x14ac:dyDescent="0.2">
      <c r="A4556" s="1" t="s">
        <v>4656</v>
      </c>
      <c r="B4556" s="4" t="str">
        <f t="shared" si="1067"/>
        <v>2024-06-22</v>
      </c>
      <c r="C4556" s="3">
        <v>45465</v>
      </c>
      <c r="E4556" s="4" t="str">
        <f t="shared" si="1068"/>
        <v>81.0;79.0;31.0;85.0</v>
      </c>
      <c r="F4556" s="4" t="str">
        <f t="shared" si="1069"/>
        <v>81.0;79.0</v>
      </c>
      <c r="G4556" s="4" t="str">
        <f t="shared" si="1070"/>
        <v>81.0</v>
      </c>
      <c r="H4556" s="4" t="str">
        <f t="shared" si="1071"/>
        <v>79.0</v>
      </c>
      <c r="I4556" s="4" t="str">
        <f t="shared" si="1072"/>
        <v>31.0;85.0</v>
      </c>
      <c r="J4556" s="4" t="str">
        <f t="shared" si="1073"/>
        <v>31.0</v>
      </c>
      <c r="K4556" s="4" t="str">
        <f t="shared" si="1074"/>
        <v>85.0</v>
      </c>
      <c r="L4556" s="4">
        <f t="shared" si="1066"/>
        <v>81</v>
      </c>
      <c r="M4556" s="4">
        <f t="shared" si="1066"/>
        <v>79</v>
      </c>
      <c r="N4556" s="10">
        <f t="shared" si="1076"/>
        <v>2.5316455696202445E-2</v>
      </c>
      <c r="O4556" s="4">
        <f t="shared" si="1075"/>
        <v>31</v>
      </c>
      <c r="P4556" s="4">
        <f t="shared" si="1075"/>
        <v>85</v>
      </c>
      <c r="Q4556" s="4">
        <f t="shared" si="1077"/>
        <v>54</v>
      </c>
      <c r="R4556" s="11">
        <f t="shared" si="1065"/>
        <v>70.571428571428569</v>
      </c>
    </row>
    <row r="4557" spans="1:18" x14ac:dyDescent="0.2">
      <c r="A4557" s="1" t="s">
        <v>4657</v>
      </c>
      <c r="B4557" s="4" t="str">
        <f t="shared" si="1067"/>
        <v>2024-06-23</v>
      </c>
      <c r="C4557" s="3">
        <v>45466</v>
      </c>
      <c r="E4557" s="4" t="str">
        <f t="shared" si="1068"/>
        <v>81.0;79.0;32.0;84.0</v>
      </c>
      <c r="F4557" s="4" t="str">
        <f t="shared" si="1069"/>
        <v>81.0;79.0</v>
      </c>
      <c r="G4557" s="4" t="str">
        <f t="shared" si="1070"/>
        <v>81.0</v>
      </c>
      <c r="H4557" s="4" t="str">
        <f t="shared" si="1071"/>
        <v>79.0</v>
      </c>
      <c r="I4557" s="4" t="str">
        <f t="shared" si="1072"/>
        <v>32.0;84.0</v>
      </c>
      <c r="J4557" s="4" t="str">
        <f t="shared" si="1073"/>
        <v>32.0</v>
      </c>
      <c r="K4557" s="4" t="str">
        <f t="shared" si="1074"/>
        <v>84.0</v>
      </c>
      <c r="L4557" s="4">
        <f t="shared" si="1066"/>
        <v>81</v>
      </c>
      <c r="M4557" s="4">
        <f t="shared" si="1066"/>
        <v>79</v>
      </c>
      <c r="N4557" s="10">
        <f t="shared" si="1076"/>
        <v>2.5316455696202445E-2</v>
      </c>
      <c r="O4557" s="4">
        <f t="shared" si="1075"/>
        <v>32</v>
      </c>
      <c r="P4557" s="4">
        <f t="shared" si="1075"/>
        <v>84</v>
      </c>
      <c r="Q4557" s="4">
        <f t="shared" si="1077"/>
        <v>52</v>
      </c>
      <c r="R4557" s="11">
        <f t="shared" si="1065"/>
        <v>70.571428571428569</v>
      </c>
    </row>
    <row r="4558" spans="1:18" x14ac:dyDescent="0.2">
      <c r="A4558" s="1" t="s">
        <v>4658</v>
      </c>
      <c r="B4558" s="4" t="str">
        <f t="shared" si="1067"/>
        <v>2024-06-24</v>
      </c>
      <c r="C4558" s="3">
        <v>45467</v>
      </c>
      <c r="E4558" s="4" t="str">
        <f t="shared" si="1068"/>
        <v>80.0;79.0;32.0;84.0</v>
      </c>
      <c r="F4558" s="4" t="str">
        <f t="shared" si="1069"/>
        <v>80.0;79.0</v>
      </c>
      <c r="G4558" s="4" t="str">
        <f t="shared" si="1070"/>
        <v>80.0</v>
      </c>
      <c r="H4558" s="4" t="str">
        <f t="shared" si="1071"/>
        <v>79.0</v>
      </c>
      <c r="I4558" s="4" t="str">
        <f t="shared" si="1072"/>
        <v>32.0;84.0</v>
      </c>
      <c r="J4558" s="4" t="str">
        <f t="shared" si="1073"/>
        <v>32.0</v>
      </c>
      <c r="K4558" s="4" t="str">
        <f t="shared" si="1074"/>
        <v>84.0</v>
      </c>
      <c r="L4558" s="4">
        <f t="shared" si="1066"/>
        <v>80</v>
      </c>
      <c r="M4558" s="4">
        <f t="shared" si="1066"/>
        <v>79</v>
      </c>
      <c r="N4558" s="10">
        <f t="shared" si="1076"/>
        <v>1.2658227848101333E-2</v>
      </c>
      <c r="O4558" s="4">
        <f t="shared" si="1075"/>
        <v>32</v>
      </c>
      <c r="P4558" s="4">
        <f t="shared" si="1075"/>
        <v>84</v>
      </c>
      <c r="Q4558" s="4">
        <f t="shared" si="1077"/>
        <v>52</v>
      </c>
      <c r="R4558" s="11">
        <f t="shared" si="1065"/>
        <v>70.357142857142861</v>
      </c>
    </row>
    <row r="4559" spans="1:18" x14ac:dyDescent="0.2">
      <c r="A4559" s="1" t="s">
        <v>4659</v>
      </c>
      <c r="B4559" s="4" t="str">
        <f t="shared" si="1067"/>
        <v>2024-06-25</v>
      </c>
      <c r="C4559" s="3">
        <v>45468</v>
      </c>
      <c r="E4559" s="4" t="str">
        <f t="shared" si="1068"/>
        <v>80.0;79.0;32.0;84.0</v>
      </c>
      <c r="F4559" s="4" t="str">
        <f t="shared" si="1069"/>
        <v>80.0;79.0</v>
      </c>
      <c r="G4559" s="4" t="str">
        <f t="shared" si="1070"/>
        <v>80.0</v>
      </c>
      <c r="H4559" s="4" t="str">
        <f t="shared" si="1071"/>
        <v>79.0</v>
      </c>
      <c r="I4559" s="4" t="str">
        <f t="shared" si="1072"/>
        <v>32.0;84.0</v>
      </c>
      <c r="J4559" s="4" t="str">
        <f t="shared" si="1073"/>
        <v>32.0</v>
      </c>
      <c r="K4559" s="4" t="str">
        <f t="shared" si="1074"/>
        <v>84.0</v>
      </c>
      <c r="L4559" s="4">
        <f t="shared" si="1066"/>
        <v>80</v>
      </c>
      <c r="M4559" s="4">
        <f t="shared" si="1066"/>
        <v>79</v>
      </c>
      <c r="N4559" s="10">
        <f t="shared" si="1076"/>
        <v>1.2658227848101333E-2</v>
      </c>
      <c r="O4559" s="4">
        <f t="shared" si="1075"/>
        <v>32</v>
      </c>
      <c r="P4559" s="4">
        <f t="shared" si="1075"/>
        <v>84</v>
      </c>
      <c r="Q4559" s="4">
        <f t="shared" si="1077"/>
        <v>52</v>
      </c>
      <c r="R4559" s="11">
        <f t="shared" si="1065"/>
        <v>70.214285714285708</v>
      </c>
    </row>
    <row r="4560" spans="1:18" x14ac:dyDescent="0.2">
      <c r="A4560" s="1" t="s">
        <v>4660</v>
      </c>
      <c r="B4560" s="4" t="str">
        <f t="shared" si="1067"/>
        <v>2024-06-26</v>
      </c>
      <c r="C4560" s="3">
        <v>45469</v>
      </c>
      <c r="E4560" s="4" t="str">
        <f t="shared" si="1068"/>
        <v>79.0;78.0;32.0;84.0</v>
      </c>
      <c r="F4560" s="4" t="str">
        <f t="shared" si="1069"/>
        <v>79.0;78.0</v>
      </c>
      <c r="G4560" s="4" t="str">
        <f t="shared" si="1070"/>
        <v>79.0</v>
      </c>
      <c r="H4560" s="4" t="str">
        <f t="shared" si="1071"/>
        <v>78.0</v>
      </c>
      <c r="I4560" s="4" t="str">
        <f t="shared" si="1072"/>
        <v>32.0;84.0</v>
      </c>
      <c r="J4560" s="4" t="str">
        <f t="shared" si="1073"/>
        <v>32.0</v>
      </c>
      <c r="K4560" s="4" t="str">
        <f t="shared" si="1074"/>
        <v>84.0</v>
      </c>
      <c r="L4560" s="4">
        <f t="shared" si="1066"/>
        <v>79</v>
      </c>
      <c r="M4560" s="4">
        <f t="shared" si="1066"/>
        <v>78</v>
      </c>
      <c r="N4560" s="10">
        <f t="shared" si="1076"/>
        <v>1.2820512820512775E-2</v>
      </c>
      <c r="O4560" s="4">
        <f t="shared" si="1075"/>
        <v>32</v>
      </c>
      <c r="P4560" s="4">
        <f t="shared" si="1075"/>
        <v>84</v>
      </c>
      <c r="Q4560" s="4">
        <f t="shared" si="1077"/>
        <v>52</v>
      </c>
      <c r="R4560" s="11">
        <f t="shared" si="1065"/>
        <v>69.857142857142861</v>
      </c>
    </row>
    <row r="4561" spans="1:18" x14ac:dyDescent="0.2">
      <c r="A4561" s="1" t="s">
        <v>4661</v>
      </c>
      <c r="B4561" s="4" t="str">
        <f t="shared" si="1067"/>
        <v>2024-06-27</v>
      </c>
      <c r="C4561" s="3">
        <v>45470</v>
      </c>
      <c r="E4561" s="4" t="str">
        <f t="shared" si="1068"/>
        <v>79.0;78.0;32.0;84.0</v>
      </c>
      <c r="F4561" s="4" t="str">
        <f t="shared" si="1069"/>
        <v>79.0;78.0</v>
      </c>
      <c r="G4561" s="4" t="str">
        <f t="shared" si="1070"/>
        <v>79.0</v>
      </c>
      <c r="H4561" s="4" t="str">
        <f t="shared" si="1071"/>
        <v>78.0</v>
      </c>
      <c r="I4561" s="4" t="str">
        <f t="shared" si="1072"/>
        <v>32.0;84.0</v>
      </c>
      <c r="J4561" s="4" t="str">
        <f t="shared" si="1073"/>
        <v>32.0</v>
      </c>
      <c r="K4561" s="4" t="str">
        <f t="shared" si="1074"/>
        <v>84.0</v>
      </c>
      <c r="L4561" s="4">
        <f t="shared" si="1066"/>
        <v>79</v>
      </c>
      <c r="M4561" s="4">
        <f t="shared" si="1066"/>
        <v>78</v>
      </c>
      <c r="N4561" s="10">
        <f t="shared" si="1076"/>
        <v>1.2820512820512775E-2</v>
      </c>
      <c r="O4561" s="4">
        <f t="shared" si="1075"/>
        <v>32</v>
      </c>
      <c r="P4561" s="4">
        <f t="shared" si="1075"/>
        <v>84</v>
      </c>
      <c r="Q4561" s="4">
        <f t="shared" si="1077"/>
        <v>52</v>
      </c>
      <c r="R4561" s="11">
        <f t="shared" si="1065"/>
        <v>69.714285714285708</v>
      </c>
    </row>
    <row r="4562" spans="1:18" x14ac:dyDescent="0.2">
      <c r="A4562" s="1" t="s">
        <v>4662</v>
      </c>
      <c r="B4562" s="4" t="str">
        <f t="shared" si="1067"/>
        <v>2024-06-28</v>
      </c>
      <c r="C4562" s="3">
        <v>45471</v>
      </c>
      <c r="E4562" s="4" t="str">
        <f t="shared" si="1068"/>
        <v>78.0;78.0;32.0;83.0</v>
      </c>
      <c r="F4562" s="4" t="str">
        <f t="shared" si="1069"/>
        <v>78.0;78.0</v>
      </c>
      <c r="G4562" s="4" t="str">
        <f t="shared" si="1070"/>
        <v>78.0</v>
      </c>
      <c r="H4562" s="4" t="str">
        <f t="shared" si="1071"/>
        <v>78.0</v>
      </c>
      <c r="I4562" s="4" t="str">
        <f t="shared" si="1072"/>
        <v>32.0;83.0</v>
      </c>
      <c r="J4562" s="4" t="str">
        <f t="shared" si="1073"/>
        <v>32.0</v>
      </c>
      <c r="K4562" s="4" t="str">
        <f t="shared" si="1074"/>
        <v>83.0</v>
      </c>
      <c r="L4562" s="4">
        <f t="shared" si="1066"/>
        <v>78</v>
      </c>
      <c r="M4562" s="4">
        <f t="shared" si="1066"/>
        <v>78</v>
      </c>
      <c r="N4562" s="10">
        <f t="shared" si="1076"/>
        <v>0</v>
      </c>
      <c r="O4562" s="4">
        <f t="shared" si="1075"/>
        <v>32</v>
      </c>
      <c r="P4562" s="4">
        <f t="shared" si="1075"/>
        <v>83</v>
      </c>
      <c r="Q4562" s="4">
        <f t="shared" si="1077"/>
        <v>51</v>
      </c>
      <c r="R4562" s="11">
        <f t="shared" si="1065"/>
        <v>69.642857142857139</v>
      </c>
    </row>
    <row r="4563" spans="1:18" x14ac:dyDescent="0.2">
      <c r="A4563" s="1" t="s">
        <v>4663</v>
      </c>
      <c r="B4563" s="4" t="str">
        <f t="shared" si="1067"/>
        <v>2024-06-29</v>
      </c>
      <c r="C4563" s="3">
        <v>45472</v>
      </c>
      <c r="E4563" s="4" t="str">
        <f t="shared" si="1068"/>
        <v>78.0;78.0;32.0;83.0</v>
      </c>
      <c r="F4563" s="4" t="str">
        <f t="shared" si="1069"/>
        <v>78.0;78.0</v>
      </c>
      <c r="G4563" s="4" t="str">
        <f t="shared" si="1070"/>
        <v>78.0</v>
      </c>
      <c r="H4563" s="4" t="str">
        <f t="shared" si="1071"/>
        <v>78.0</v>
      </c>
      <c r="I4563" s="4" t="str">
        <f t="shared" si="1072"/>
        <v>32.0;83.0</v>
      </c>
      <c r="J4563" s="4" t="str">
        <f t="shared" si="1073"/>
        <v>32.0</v>
      </c>
      <c r="K4563" s="4" t="str">
        <f t="shared" si="1074"/>
        <v>83.0</v>
      </c>
      <c r="L4563" s="4">
        <f t="shared" si="1066"/>
        <v>78</v>
      </c>
      <c r="M4563" s="4">
        <f t="shared" si="1066"/>
        <v>78</v>
      </c>
      <c r="N4563" s="10">
        <f t="shared" si="1076"/>
        <v>0</v>
      </c>
      <c r="O4563" s="4">
        <f t="shared" si="1075"/>
        <v>32</v>
      </c>
      <c r="P4563" s="4">
        <f t="shared" si="1075"/>
        <v>83</v>
      </c>
      <c r="Q4563" s="4">
        <f t="shared" si="1077"/>
        <v>51</v>
      </c>
      <c r="R4563" s="11">
        <f t="shared" si="1065"/>
        <v>69.5</v>
      </c>
    </row>
    <row r="4564" spans="1:18" x14ac:dyDescent="0.2">
      <c r="A4564" s="1" t="s">
        <v>4664</v>
      </c>
      <c r="B4564" s="4" t="str">
        <f t="shared" si="1067"/>
        <v>2024-06-30</v>
      </c>
      <c r="C4564" s="3">
        <v>45473</v>
      </c>
      <c r="E4564" s="4" t="str">
        <f t="shared" si="1068"/>
        <v>78.0;78.0;31.0;83.0</v>
      </c>
      <c r="F4564" s="4" t="str">
        <f t="shared" si="1069"/>
        <v>78.0;78.0</v>
      </c>
      <c r="G4564" s="4" t="str">
        <f t="shared" si="1070"/>
        <v>78.0</v>
      </c>
      <c r="H4564" s="4" t="str">
        <f t="shared" si="1071"/>
        <v>78.0</v>
      </c>
      <c r="I4564" s="4" t="str">
        <f t="shared" si="1072"/>
        <v>31.0;83.0</v>
      </c>
      <c r="J4564" s="4" t="str">
        <f t="shared" si="1073"/>
        <v>31.0</v>
      </c>
      <c r="K4564" s="4" t="str">
        <f t="shared" si="1074"/>
        <v>83.0</v>
      </c>
      <c r="L4564" s="4">
        <f t="shared" si="1066"/>
        <v>78</v>
      </c>
      <c r="M4564" s="4">
        <f t="shared" si="1066"/>
        <v>78</v>
      </c>
      <c r="N4564" s="10">
        <f t="shared" si="1076"/>
        <v>0</v>
      </c>
      <c r="O4564" s="4">
        <f t="shared" si="1075"/>
        <v>31</v>
      </c>
      <c r="P4564" s="4">
        <f t="shared" si="1075"/>
        <v>83</v>
      </c>
      <c r="Q4564" s="4">
        <f t="shared" si="1077"/>
        <v>52</v>
      </c>
      <c r="R4564" s="11">
        <f t="shared" si="1065"/>
        <v>69.285714285714292</v>
      </c>
    </row>
    <row r="4565" spans="1:18" x14ac:dyDescent="0.2">
      <c r="A4565" s="1" t="s">
        <v>4665</v>
      </c>
      <c r="B4565" s="4" t="str">
        <f t="shared" si="1067"/>
        <v>2024-07-01</v>
      </c>
      <c r="C4565" s="3">
        <v>45474</v>
      </c>
      <c r="E4565" s="4" t="str">
        <f t="shared" si="1068"/>
        <v>78.0;78.0;31.0;83.0</v>
      </c>
      <c r="F4565" s="4" t="str">
        <f t="shared" si="1069"/>
        <v>78.0;78.0</v>
      </c>
      <c r="G4565" s="4" t="str">
        <f t="shared" si="1070"/>
        <v>78.0</v>
      </c>
      <c r="H4565" s="4" t="str">
        <f t="shared" si="1071"/>
        <v>78.0</v>
      </c>
      <c r="I4565" s="4" t="str">
        <f t="shared" si="1072"/>
        <v>31.0;83.0</v>
      </c>
      <c r="J4565" s="4" t="str">
        <f t="shared" si="1073"/>
        <v>31.0</v>
      </c>
      <c r="K4565" s="4" t="str">
        <f t="shared" si="1074"/>
        <v>83.0</v>
      </c>
      <c r="L4565" s="4">
        <f t="shared" si="1066"/>
        <v>78</v>
      </c>
      <c r="M4565" s="4">
        <f t="shared" si="1066"/>
        <v>78</v>
      </c>
      <c r="N4565" s="10">
        <f t="shared" si="1076"/>
        <v>0</v>
      </c>
      <c r="O4565" s="4">
        <f t="shared" si="1075"/>
        <v>31</v>
      </c>
      <c r="P4565" s="4">
        <f t="shared" si="1075"/>
        <v>83</v>
      </c>
      <c r="Q4565" s="4">
        <f t="shared" si="1077"/>
        <v>52</v>
      </c>
      <c r="R4565" s="11">
        <f t="shared" si="1065"/>
        <v>69.142857142857139</v>
      </c>
    </row>
    <row r="4566" spans="1:18" x14ac:dyDescent="0.2">
      <c r="A4566" s="1" t="s">
        <v>4666</v>
      </c>
      <c r="B4566" s="4" t="str">
        <f t="shared" si="1067"/>
        <v>2024-07-02</v>
      </c>
      <c r="C4566" s="3">
        <v>45475</v>
      </c>
      <c r="E4566" s="4" t="str">
        <f t="shared" si="1068"/>
        <v>78.0;78.0;31.0;83.0</v>
      </c>
      <c r="F4566" s="4" t="str">
        <f t="shared" si="1069"/>
        <v>78.0;78.0</v>
      </c>
      <c r="G4566" s="4" t="str">
        <f t="shared" si="1070"/>
        <v>78.0</v>
      </c>
      <c r="H4566" s="4" t="str">
        <f t="shared" si="1071"/>
        <v>78.0</v>
      </c>
      <c r="I4566" s="4" t="str">
        <f t="shared" si="1072"/>
        <v>31.0;83.0</v>
      </c>
      <c r="J4566" s="4" t="str">
        <f t="shared" si="1073"/>
        <v>31.0</v>
      </c>
      <c r="K4566" s="4" t="str">
        <f t="shared" si="1074"/>
        <v>83.0</v>
      </c>
      <c r="L4566" s="4">
        <f t="shared" si="1066"/>
        <v>78</v>
      </c>
      <c r="M4566" s="4">
        <f t="shared" si="1066"/>
        <v>78</v>
      </c>
      <c r="N4566" s="10">
        <f t="shared" si="1076"/>
        <v>0</v>
      </c>
      <c r="O4566" s="4">
        <f t="shared" si="1075"/>
        <v>31</v>
      </c>
      <c r="P4566" s="4">
        <f t="shared" si="1075"/>
        <v>83</v>
      </c>
      <c r="Q4566" s="4">
        <f t="shared" si="1077"/>
        <v>52</v>
      </c>
      <c r="R4566" s="11">
        <f t="shared" si="1065"/>
        <v>68.928571428571431</v>
      </c>
    </row>
    <row r="4567" spans="1:18" x14ac:dyDescent="0.2">
      <c r="A4567" s="1" t="s">
        <v>4667</v>
      </c>
      <c r="B4567" s="4" t="str">
        <f t="shared" si="1067"/>
        <v>2024-07-03</v>
      </c>
      <c r="C4567" s="3">
        <v>45476</v>
      </c>
      <c r="E4567" s="4" t="str">
        <f t="shared" si="1068"/>
        <v>78.0;78.0;31.0;83.0</v>
      </c>
      <c r="F4567" s="4" t="str">
        <f t="shared" si="1069"/>
        <v>78.0;78.0</v>
      </c>
      <c r="G4567" s="4" t="str">
        <f t="shared" si="1070"/>
        <v>78.0</v>
      </c>
      <c r="H4567" s="4" t="str">
        <f t="shared" si="1071"/>
        <v>78.0</v>
      </c>
      <c r="I4567" s="4" t="str">
        <f t="shared" si="1072"/>
        <v>31.0;83.0</v>
      </c>
      <c r="J4567" s="4" t="str">
        <f t="shared" si="1073"/>
        <v>31.0</v>
      </c>
      <c r="K4567" s="4" t="str">
        <f t="shared" si="1074"/>
        <v>83.0</v>
      </c>
      <c r="L4567" s="4">
        <f t="shared" si="1066"/>
        <v>78</v>
      </c>
      <c r="M4567" s="4">
        <f t="shared" si="1066"/>
        <v>78</v>
      </c>
      <c r="N4567" s="10">
        <f t="shared" si="1076"/>
        <v>0</v>
      </c>
      <c r="O4567" s="4">
        <f t="shared" si="1075"/>
        <v>31</v>
      </c>
      <c r="P4567" s="4">
        <f t="shared" si="1075"/>
        <v>83</v>
      </c>
      <c r="Q4567" s="4">
        <f t="shared" si="1077"/>
        <v>52</v>
      </c>
      <c r="R4567" s="11">
        <f t="shared" si="1065"/>
        <v>68.785714285714292</v>
      </c>
    </row>
    <row r="4568" spans="1:18" x14ac:dyDescent="0.2">
      <c r="A4568" s="1" t="s">
        <v>4668</v>
      </c>
      <c r="B4568" s="4" t="str">
        <f t="shared" si="1067"/>
        <v>2024-07-04</v>
      </c>
      <c r="C4568" s="3">
        <v>45477</v>
      </c>
      <c r="E4568" s="4" t="str">
        <f t="shared" si="1068"/>
        <v>77.0;78.0;31.0;83.0</v>
      </c>
      <c r="F4568" s="4" t="str">
        <f t="shared" si="1069"/>
        <v>77.0;78.0</v>
      </c>
      <c r="G4568" s="4" t="str">
        <f t="shared" si="1070"/>
        <v>77.0</v>
      </c>
      <c r="H4568" s="4" t="str">
        <f t="shared" si="1071"/>
        <v>78.0</v>
      </c>
      <c r="I4568" s="4" t="str">
        <f t="shared" si="1072"/>
        <v>31.0;83.0</v>
      </c>
      <c r="J4568" s="4" t="str">
        <f t="shared" si="1073"/>
        <v>31.0</v>
      </c>
      <c r="K4568" s="4" t="str">
        <f t="shared" si="1074"/>
        <v>83.0</v>
      </c>
      <c r="L4568" s="4">
        <f t="shared" si="1066"/>
        <v>77</v>
      </c>
      <c r="M4568" s="4">
        <f t="shared" si="1066"/>
        <v>78</v>
      </c>
      <c r="N4568" s="10">
        <f t="shared" si="1076"/>
        <v>-1.2820512820512775E-2</v>
      </c>
      <c r="O4568" s="4">
        <f t="shared" si="1075"/>
        <v>31</v>
      </c>
      <c r="P4568" s="4">
        <f t="shared" si="1075"/>
        <v>83</v>
      </c>
      <c r="Q4568" s="4">
        <f t="shared" si="1077"/>
        <v>52</v>
      </c>
      <c r="R4568" s="11">
        <f t="shared" si="1065"/>
        <v>68.785714285714292</v>
      </c>
    </row>
    <row r="4569" spans="1:18" x14ac:dyDescent="0.2">
      <c r="A4569" s="1" t="s">
        <v>4669</v>
      </c>
      <c r="B4569" s="4" t="str">
        <f t="shared" si="1067"/>
        <v>2024-07-05</v>
      </c>
      <c r="C4569" s="3">
        <v>45478</v>
      </c>
      <c r="E4569" s="4" t="str">
        <f t="shared" si="1068"/>
        <v>77.0;78.0;31.0;83.0</v>
      </c>
      <c r="F4569" s="4" t="str">
        <f t="shared" si="1069"/>
        <v>77.0;78.0</v>
      </c>
      <c r="G4569" s="4" t="str">
        <f t="shared" si="1070"/>
        <v>77.0</v>
      </c>
      <c r="H4569" s="4" t="str">
        <f t="shared" si="1071"/>
        <v>78.0</v>
      </c>
      <c r="I4569" s="4" t="str">
        <f t="shared" si="1072"/>
        <v>31.0;83.0</v>
      </c>
      <c r="J4569" s="4" t="str">
        <f t="shared" si="1073"/>
        <v>31.0</v>
      </c>
      <c r="K4569" s="4" t="str">
        <f t="shared" si="1074"/>
        <v>83.0</v>
      </c>
      <c r="L4569" s="4">
        <f t="shared" si="1066"/>
        <v>77</v>
      </c>
      <c r="M4569" s="4">
        <f t="shared" si="1066"/>
        <v>78</v>
      </c>
      <c r="N4569" s="10">
        <f t="shared" si="1076"/>
        <v>-1.2820512820512775E-2</v>
      </c>
      <c r="O4569" s="4">
        <f t="shared" si="1075"/>
        <v>31</v>
      </c>
      <c r="P4569" s="4">
        <f t="shared" si="1075"/>
        <v>83</v>
      </c>
      <c r="Q4569" s="4">
        <f t="shared" si="1077"/>
        <v>52</v>
      </c>
      <c r="R4569" s="11">
        <f t="shared" si="1065"/>
        <v>68.5</v>
      </c>
    </row>
    <row r="4570" spans="1:18" x14ac:dyDescent="0.2">
      <c r="A4570" s="1" t="s">
        <v>4670</v>
      </c>
      <c r="B4570" s="4" t="str">
        <f t="shared" si="1067"/>
        <v>2024-07-06</v>
      </c>
      <c r="C4570" s="3">
        <v>45479</v>
      </c>
      <c r="E4570" s="4" t="str">
        <f t="shared" si="1068"/>
        <v>77.0;77.0;31.0;82.0</v>
      </c>
      <c r="F4570" s="4" t="str">
        <f t="shared" si="1069"/>
        <v>77.0;77.0</v>
      </c>
      <c r="G4570" s="4" t="str">
        <f t="shared" si="1070"/>
        <v>77.0</v>
      </c>
      <c r="H4570" s="4" t="str">
        <f t="shared" si="1071"/>
        <v>77.0</v>
      </c>
      <c r="I4570" s="4" t="str">
        <f t="shared" si="1072"/>
        <v>31.0;82.0</v>
      </c>
      <c r="J4570" s="4" t="str">
        <f t="shared" si="1073"/>
        <v>31.0</v>
      </c>
      <c r="K4570" s="4" t="str">
        <f t="shared" si="1074"/>
        <v>82.0</v>
      </c>
      <c r="L4570" s="4">
        <f t="shared" si="1066"/>
        <v>77</v>
      </c>
      <c r="M4570" s="4">
        <f t="shared" si="1066"/>
        <v>77</v>
      </c>
      <c r="N4570" s="10">
        <f t="shared" si="1076"/>
        <v>0</v>
      </c>
      <c r="O4570" s="4">
        <f t="shared" si="1075"/>
        <v>31</v>
      </c>
      <c r="P4570" s="4">
        <f t="shared" si="1075"/>
        <v>82</v>
      </c>
      <c r="Q4570" s="4">
        <f t="shared" si="1077"/>
        <v>51</v>
      </c>
      <c r="R4570" s="11">
        <f t="shared" si="1065"/>
        <v>68.142857142857139</v>
      </c>
    </row>
    <row r="4571" spans="1:18" x14ac:dyDescent="0.2">
      <c r="A4571" s="1" t="s">
        <v>4671</v>
      </c>
      <c r="B4571" s="4" t="str">
        <f t="shared" si="1067"/>
        <v>2024-07-07</v>
      </c>
      <c r="C4571" s="3">
        <v>45480</v>
      </c>
      <c r="E4571" s="4" t="str">
        <f t="shared" si="1068"/>
        <v>77.0;77.0;31.0;82.0</v>
      </c>
      <c r="F4571" s="4" t="str">
        <f t="shared" si="1069"/>
        <v>77.0;77.0</v>
      </c>
      <c r="G4571" s="4" t="str">
        <f t="shared" si="1070"/>
        <v>77.0</v>
      </c>
      <c r="H4571" s="4" t="str">
        <f t="shared" si="1071"/>
        <v>77.0</v>
      </c>
      <c r="I4571" s="4" t="str">
        <f t="shared" si="1072"/>
        <v>31.0;82.0</v>
      </c>
      <c r="J4571" s="4" t="str">
        <f t="shared" si="1073"/>
        <v>31.0</v>
      </c>
      <c r="K4571" s="4" t="str">
        <f t="shared" si="1074"/>
        <v>82.0</v>
      </c>
      <c r="L4571" s="4">
        <f t="shared" si="1066"/>
        <v>77</v>
      </c>
      <c r="M4571" s="4">
        <f t="shared" si="1066"/>
        <v>77</v>
      </c>
      <c r="N4571" s="10">
        <f t="shared" si="1076"/>
        <v>0</v>
      </c>
      <c r="O4571" s="4">
        <f t="shared" si="1075"/>
        <v>31</v>
      </c>
      <c r="P4571" s="4">
        <f t="shared" si="1075"/>
        <v>82</v>
      </c>
      <c r="Q4571" s="4">
        <f t="shared" si="1077"/>
        <v>51</v>
      </c>
      <c r="R4571" s="11">
        <f t="shared" si="1065"/>
        <v>68.071428571428569</v>
      </c>
    </row>
    <row r="4572" spans="1:18" x14ac:dyDescent="0.2">
      <c r="A4572" s="1" t="s">
        <v>4672</v>
      </c>
      <c r="B4572" s="4" t="str">
        <f t="shared" si="1067"/>
        <v>2024-07-08</v>
      </c>
      <c r="C4572" s="3">
        <v>45481</v>
      </c>
      <c r="E4572" s="4" t="str">
        <f t="shared" si="1068"/>
        <v>76.0;77.0;31.0;81.0</v>
      </c>
      <c r="F4572" s="4" t="str">
        <f t="shared" si="1069"/>
        <v>76.0;77.0</v>
      </c>
      <c r="G4572" s="4" t="str">
        <f t="shared" si="1070"/>
        <v>76.0</v>
      </c>
      <c r="H4572" s="4" t="str">
        <f t="shared" si="1071"/>
        <v>77.0</v>
      </c>
      <c r="I4572" s="4" t="str">
        <f t="shared" si="1072"/>
        <v>31.0;81.0</v>
      </c>
      <c r="J4572" s="4" t="str">
        <f t="shared" si="1073"/>
        <v>31.0</v>
      </c>
      <c r="K4572" s="4" t="str">
        <f t="shared" si="1074"/>
        <v>81.0</v>
      </c>
      <c r="L4572" s="4">
        <f t="shared" si="1066"/>
        <v>76</v>
      </c>
      <c r="M4572" s="4">
        <f t="shared" si="1066"/>
        <v>77</v>
      </c>
      <c r="N4572" s="10">
        <f t="shared" si="1076"/>
        <v>-1.2987012987012991E-2</v>
      </c>
      <c r="O4572" s="4">
        <f t="shared" si="1075"/>
        <v>31</v>
      </c>
      <c r="P4572" s="4">
        <f t="shared" si="1075"/>
        <v>81</v>
      </c>
      <c r="Q4572" s="4">
        <f t="shared" si="1077"/>
        <v>50</v>
      </c>
      <c r="R4572" s="11">
        <f t="shared" si="1065"/>
        <v>67.785714285714292</v>
      </c>
    </row>
    <row r="4573" spans="1:18" x14ac:dyDescent="0.2">
      <c r="A4573" s="1" t="s">
        <v>4673</v>
      </c>
      <c r="B4573" s="4" t="str">
        <f t="shared" si="1067"/>
        <v>2024-07-09</v>
      </c>
      <c r="C4573" s="3">
        <v>45482</v>
      </c>
      <c r="E4573" s="4" t="str">
        <f t="shared" si="1068"/>
        <v>76.0;77.0;30.0;81.0</v>
      </c>
      <c r="F4573" s="4" t="str">
        <f t="shared" si="1069"/>
        <v>76.0;77.0</v>
      </c>
      <c r="G4573" s="4" t="str">
        <f t="shared" si="1070"/>
        <v>76.0</v>
      </c>
      <c r="H4573" s="4" t="str">
        <f t="shared" si="1071"/>
        <v>77.0</v>
      </c>
      <c r="I4573" s="4" t="str">
        <f t="shared" si="1072"/>
        <v>30.0;81.0</v>
      </c>
      <c r="J4573" s="4" t="str">
        <f t="shared" si="1073"/>
        <v>30.0</v>
      </c>
      <c r="K4573" s="4" t="str">
        <f t="shared" si="1074"/>
        <v>81.0</v>
      </c>
      <c r="L4573" s="4">
        <f t="shared" si="1066"/>
        <v>76</v>
      </c>
      <c r="M4573" s="4">
        <f t="shared" si="1066"/>
        <v>77</v>
      </c>
      <c r="N4573" s="10">
        <f t="shared" si="1076"/>
        <v>-1.2987012987012991E-2</v>
      </c>
      <c r="O4573" s="4">
        <f t="shared" si="1075"/>
        <v>30</v>
      </c>
      <c r="P4573" s="4">
        <f t="shared" si="1075"/>
        <v>81</v>
      </c>
      <c r="Q4573" s="4">
        <f t="shared" si="1077"/>
        <v>51</v>
      </c>
      <c r="R4573" s="11">
        <f t="shared" si="1065"/>
        <v>67.5</v>
      </c>
    </row>
    <row r="4574" spans="1:18" x14ac:dyDescent="0.2">
      <c r="A4574" s="1" t="s">
        <v>4674</v>
      </c>
      <c r="B4574" s="4" t="str">
        <f t="shared" si="1067"/>
        <v>2024-07-10</v>
      </c>
      <c r="C4574" s="3">
        <v>45483</v>
      </c>
      <c r="E4574" s="4" t="str">
        <f t="shared" si="1068"/>
        <v>76.0;77.0;30.0;81.0</v>
      </c>
      <c r="F4574" s="4" t="str">
        <f t="shared" si="1069"/>
        <v>76.0;77.0</v>
      </c>
      <c r="G4574" s="4" t="str">
        <f t="shared" si="1070"/>
        <v>76.0</v>
      </c>
      <c r="H4574" s="4" t="str">
        <f t="shared" si="1071"/>
        <v>77.0</v>
      </c>
      <c r="I4574" s="4" t="str">
        <f t="shared" si="1072"/>
        <v>30.0;81.0</v>
      </c>
      <c r="J4574" s="4" t="str">
        <f t="shared" si="1073"/>
        <v>30.0</v>
      </c>
      <c r="K4574" s="4" t="str">
        <f t="shared" si="1074"/>
        <v>81.0</v>
      </c>
      <c r="L4574" s="4">
        <f t="shared" si="1066"/>
        <v>76</v>
      </c>
      <c r="M4574" s="4">
        <f t="shared" si="1066"/>
        <v>77</v>
      </c>
      <c r="N4574" s="10">
        <f t="shared" si="1076"/>
        <v>-1.2987012987012991E-2</v>
      </c>
      <c r="O4574" s="4">
        <f t="shared" si="1075"/>
        <v>30</v>
      </c>
      <c r="P4574" s="4">
        <f t="shared" si="1075"/>
        <v>81</v>
      </c>
      <c r="Q4574" s="4">
        <f t="shared" si="1077"/>
        <v>51</v>
      </c>
      <c r="R4574" s="11">
        <f t="shared" si="1065"/>
        <v>67.357142857142861</v>
      </c>
    </row>
    <row r="4575" spans="1:18" x14ac:dyDescent="0.2">
      <c r="A4575" s="1" t="s">
        <v>4675</v>
      </c>
      <c r="B4575" s="4" t="str">
        <f t="shared" si="1067"/>
        <v>2024-07-11</v>
      </c>
      <c r="C4575" s="3">
        <v>45484</v>
      </c>
      <c r="E4575" s="4" t="str">
        <f t="shared" si="1068"/>
        <v>75.0;77.0;30.0;80.0</v>
      </c>
      <c r="F4575" s="4" t="str">
        <f t="shared" si="1069"/>
        <v>75.0;77.0</v>
      </c>
      <c r="G4575" s="4" t="str">
        <f t="shared" si="1070"/>
        <v>75.0</v>
      </c>
      <c r="H4575" s="4" t="str">
        <f t="shared" si="1071"/>
        <v>77.0</v>
      </c>
      <c r="I4575" s="4" t="str">
        <f t="shared" si="1072"/>
        <v>30.0;80.0</v>
      </c>
      <c r="J4575" s="4" t="str">
        <f t="shared" si="1073"/>
        <v>30.0</v>
      </c>
      <c r="K4575" s="4" t="str">
        <f t="shared" si="1074"/>
        <v>80.0</v>
      </c>
      <c r="L4575" s="4">
        <f t="shared" si="1066"/>
        <v>75</v>
      </c>
      <c r="M4575" s="4">
        <f t="shared" si="1066"/>
        <v>77</v>
      </c>
      <c r="N4575" s="10">
        <f t="shared" si="1076"/>
        <v>-2.5974025974025983E-2</v>
      </c>
      <c r="O4575" s="4">
        <f t="shared" si="1075"/>
        <v>30</v>
      </c>
      <c r="P4575" s="4">
        <f t="shared" si="1075"/>
        <v>80</v>
      </c>
      <c r="Q4575" s="4">
        <f t="shared" si="1077"/>
        <v>50</v>
      </c>
      <c r="R4575" s="11">
        <f t="shared" si="1065"/>
        <v>67.071428571428569</v>
      </c>
    </row>
    <row r="4576" spans="1:18" x14ac:dyDescent="0.2">
      <c r="A4576" s="1" t="s">
        <v>4676</v>
      </c>
      <c r="B4576" s="4" t="str">
        <f t="shared" si="1067"/>
        <v>2024-07-12</v>
      </c>
      <c r="C4576" s="3">
        <v>45485</v>
      </c>
      <c r="E4576" s="4" t="str">
        <f t="shared" si="1068"/>
        <v>75.0;77.0;30.0;80.0</v>
      </c>
      <c r="F4576" s="4" t="str">
        <f t="shared" si="1069"/>
        <v>75.0;77.0</v>
      </c>
      <c r="G4576" s="4" t="str">
        <f t="shared" si="1070"/>
        <v>75.0</v>
      </c>
      <c r="H4576" s="4" t="str">
        <f t="shared" si="1071"/>
        <v>77.0</v>
      </c>
      <c r="I4576" s="4" t="str">
        <f t="shared" si="1072"/>
        <v>30.0;80.0</v>
      </c>
      <c r="J4576" s="4" t="str">
        <f t="shared" si="1073"/>
        <v>30.0</v>
      </c>
      <c r="K4576" s="4" t="str">
        <f t="shared" si="1074"/>
        <v>80.0</v>
      </c>
      <c r="L4576" s="4">
        <f t="shared" si="1066"/>
        <v>75</v>
      </c>
      <c r="M4576" s="4">
        <f t="shared" si="1066"/>
        <v>77</v>
      </c>
      <c r="N4576" s="10">
        <f t="shared" si="1076"/>
        <v>-2.5974025974025983E-2</v>
      </c>
      <c r="O4576" s="4">
        <f t="shared" si="1075"/>
        <v>30</v>
      </c>
      <c r="P4576" s="4">
        <f t="shared" si="1075"/>
        <v>80</v>
      </c>
      <c r="Q4576" s="4">
        <f t="shared" si="1077"/>
        <v>50</v>
      </c>
      <c r="R4576" s="11">
        <f t="shared" ref="R4576:R4639" si="1078">AQ196</f>
        <v>66.857142857142861</v>
      </c>
    </row>
    <row r="4577" spans="1:18" x14ac:dyDescent="0.2">
      <c r="A4577" s="1" t="s">
        <v>4677</v>
      </c>
      <c r="B4577" s="4" t="str">
        <f t="shared" si="1067"/>
        <v>2024-07-13</v>
      </c>
      <c r="C4577" s="3">
        <v>45486</v>
      </c>
      <c r="E4577" s="4" t="str">
        <f t="shared" si="1068"/>
        <v>75.0;77.0;30.0;80.0</v>
      </c>
      <c r="F4577" s="4" t="str">
        <f t="shared" si="1069"/>
        <v>75.0;77.0</v>
      </c>
      <c r="G4577" s="4" t="str">
        <f t="shared" si="1070"/>
        <v>75.0</v>
      </c>
      <c r="H4577" s="4" t="str">
        <f t="shared" si="1071"/>
        <v>77.0</v>
      </c>
      <c r="I4577" s="4" t="str">
        <f t="shared" si="1072"/>
        <v>30.0;80.0</v>
      </c>
      <c r="J4577" s="4" t="str">
        <f t="shared" si="1073"/>
        <v>30.0</v>
      </c>
      <c r="K4577" s="4" t="str">
        <f t="shared" si="1074"/>
        <v>80.0</v>
      </c>
      <c r="L4577" s="4">
        <f t="shared" si="1066"/>
        <v>75</v>
      </c>
      <c r="M4577" s="4">
        <f t="shared" si="1066"/>
        <v>77</v>
      </c>
      <c r="N4577" s="10">
        <f t="shared" si="1076"/>
        <v>-2.5974025974025983E-2</v>
      </c>
      <c r="O4577" s="4">
        <f t="shared" si="1075"/>
        <v>30</v>
      </c>
      <c r="P4577" s="4">
        <f t="shared" si="1075"/>
        <v>80</v>
      </c>
      <c r="Q4577" s="4">
        <f t="shared" si="1077"/>
        <v>50</v>
      </c>
      <c r="R4577" s="11">
        <f t="shared" si="1078"/>
        <v>66.785714285714292</v>
      </c>
    </row>
    <row r="4578" spans="1:18" x14ac:dyDescent="0.2">
      <c r="A4578" s="1" t="s">
        <v>4678</v>
      </c>
      <c r="B4578" s="4" t="str">
        <f t="shared" si="1067"/>
        <v>2024-07-14</v>
      </c>
      <c r="C4578" s="3">
        <v>45487</v>
      </c>
      <c r="E4578" s="4" t="str">
        <f t="shared" si="1068"/>
        <v>75.0;77.0;30.0;80.0</v>
      </c>
      <c r="F4578" s="4" t="str">
        <f t="shared" si="1069"/>
        <v>75.0;77.0</v>
      </c>
      <c r="G4578" s="4" t="str">
        <f t="shared" si="1070"/>
        <v>75.0</v>
      </c>
      <c r="H4578" s="4" t="str">
        <f t="shared" si="1071"/>
        <v>77.0</v>
      </c>
      <c r="I4578" s="4" t="str">
        <f t="shared" si="1072"/>
        <v>30.0;80.0</v>
      </c>
      <c r="J4578" s="4" t="str">
        <f t="shared" si="1073"/>
        <v>30.0</v>
      </c>
      <c r="K4578" s="4" t="str">
        <f t="shared" si="1074"/>
        <v>80.0</v>
      </c>
      <c r="L4578" s="4">
        <f t="shared" si="1066"/>
        <v>75</v>
      </c>
      <c r="M4578" s="4">
        <f t="shared" si="1066"/>
        <v>77</v>
      </c>
      <c r="N4578" s="10">
        <f t="shared" si="1076"/>
        <v>-2.5974025974025983E-2</v>
      </c>
      <c r="O4578" s="4">
        <f t="shared" si="1075"/>
        <v>30</v>
      </c>
      <c r="P4578" s="4">
        <f t="shared" si="1075"/>
        <v>80</v>
      </c>
      <c r="Q4578" s="4">
        <f t="shared" si="1077"/>
        <v>50</v>
      </c>
      <c r="R4578" s="11">
        <f t="shared" si="1078"/>
        <v>66.642857142857139</v>
      </c>
    </row>
    <row r="4579" spans="1:18" x14ac:dyDescent="0.2">
      <c r="A4579" s="1" t="s">
        <v>4679</v>
      </c>
      <c r="B4579" s="4" t="str">
        <f t="shared" si="1067"/>
        <v>2024-07-15</v>
      </c>
      <c r="C4579" s="3">
        <v>45488</v>
      </c>
      <c r="E4579" s="4" t="str">
        <f t="shared" si="1068"/>
        <v>75.0;77.0;29.0;80.0</v>
      </c>
      <c r="F4579" s="4" t="str">
        <f t="shared" si="1069"/>
        <v>75.0;77.0</v>
      </c>
      <c r="G4579" s="4" t="str">
        <f t="shared" si="1070"/>
        <v>75.0</v>
      </c>
      <c r="H4579" s="4" t="str">
        <f t="shared" si="1071"/>
        <v>77.0</v>
      </c>
      <c r="I4579" s="4" t="str">
        <f t="shared" si="1072"/>
        <v>29.0;80.0</v>
      </c>
      <c r="J4579" s="4" t="str">
        <f t="shared" si="1073"/>
        <v>29.0</v>
      </c>
      <c r="K4579" s="4" t="str">
        <f t="shared" si="1074"/>
        <v>80.0</v>
      </c>
      <c r="L4579" s="4">
        <f t="shared" si="1066"/>
        <v>75</v>
      </c>
      <c r="M4579" s="4">
        <f t="shared" si="1066"/>
        <v>77</v>
      </c>
      <c r="N4579" s="10">
        <f t="shared" si="1076"/>
        <v>-2.5974025974025983E-2</v>
      </c>
      <c r="O4579" s="4">
        <f t="shared" si="1075"/>
        <v>29</v>
      </c>
      <c r="P4579" s="4">
        <f t="shared" si="1075"/>
        <v>80</v>
      </c>
      <c r="Q4579" s="4">
        <f t="shared" si="1077"/>
        <v>51</v>
      </c>
      <c r="R4579" s="11">
        <f t="shared" si="1078"/>
        <v>66.428571428571431</v>
      </c>
    </row>
    <row r="4580" spans="1:18" x14ac:dyDescent="0.2">
      <c r="A4580" s="1" t="s">
        <v>4680</v>
      </c>
      <c r="B4580" s="4" t="str">
        <f t="shared" si="1067"/>
        <v>2024-07-16</v>
      </c>
      <c r="C4580" s="3">
        <v>45489</v>
      </c>
      <c r="E4580" s="4" t="str">
        <f t="shared" si="1068"/>
        <v>75.0;77.0;29.0;79.0</v>
      </c>
      <c r="F4580" s="4" t="str">
        <f t="shared" si="1069"/>
        <v>75.0;77.0</v>
      </c>
      <c r="G4580" s="4" t="str">
        <f t="shared" si="1070"/>
        <v>75.0</v>
      </c>
      <c r="H4580" s="4" t="str">
        <f t="shared" si="1071"/>
        <v>77.0</v>
      </c>
      <c r="I4580" s="4" t="str">
        <f t="shared" si="1072"/>
        <v>29.0;79.0</v>
      </c>
      <c r="J4580" s="4" t="str">
        <f t="shared" si="1073"/>
        <v>29.0</v>
      </c>
      <c r="K4580" s="4" t="str">
        <f t="shared" si="1074"/>
        <v>79.0</v>
      </c>
      <c r="L4580" s="4">
        <f t="shared" si="1066"/>
        <v>75</v>
      </c>
      <c r="M4580" s="4">
        <f t="shared" si="1066"/>
        <v>77</v>
      </c>
      <c r="N4580" s="10">
        <f t="shared" si="1076"/>
        <v>-2.5974025974025983E-2</v>
      </c>
      <c r="O4580" s="4">
        <f t="shared" si="1075"/>
        <v>29</v>
      </c>
      <c r="P4580" s="4">
        <f t="shared" si="1075"/>
        <v>79</v>
      </c>
      <c r="Q4580" s="4">
        <f t="shared" si="1077"/>
        <v>50</v>
      </c>
      <c r="R4580" s="11">
        <f t="shared" si="1078"/>
        <v>66.285714285714292</v>
      </c>
    </row>
    <row r="4581" spans="1:18" x14ac:dyDescent="0.2">
      <c r="A4581" s="1" t="s">
        <v>4681</v>
      </c>
      <c r="B4581" s="4" t="str">
        <f t="shared" si="1067"/>
        <v>2024-07-17</v>
      </c>
      <c r="C4581" s="3">
        <v>45490</v>
      </c>
      <c r="E4581" s="4" t="str">
        <f t="shared" si="1068"/>
        <v>75.0;77.0;30.0;79.0</v>
      </c>
      <c r="F4581" s="4" t="str">
        <f t="shared" si="1069"/>
        <v>75.0;77.0</v>
      </c>
      <c r="G4581" s="4" t="str">
        <f t="shared" si="1070"/>
        <v>75.0</v>
      </c>
      <c r="H4581" s="4" t="str">
        <f t="shared" si="1071"/>
        <v>77.0</v>
      </c>
      <c r="I4581" s="4" t="str">
        <f t="shared" si="1072"/>
        <v>30.0;79.0</v>
      </c>
      <c r="J4581" s="4" t="str">
        <f t="shared" si="1073"/>
        <v>30.0</v>
      </c>
      <c r="K4581" s="4" t="str">
        <f t="shared" si="1074"/>
        <v>79.0</v>
      </c>
      <c r="L4581" s="4">
        <f t="shared" si="1066"/>
        <v>75</v>
      </c>
      <c r="M4581" s="4">
        <f t="shared" si="1066"/>
        <v>77</v>
      </c>
      <c r="N4581" s="10">
        <f t="shared" si="1076"/>
        <v>-2.5974025974025983E-2</v>
      </c>
      <c r="O4581" s="4">
        <f t="shared" si="1075"/>
        <v>30</v>
      </c>
      <c r="P4581" s="4">
        <f t="shared" si="1075"/>
        <v>79</v>
      </c>
      <c r="Q4581" s="4">
        <f t="shared" si="1077"/>
        <v>49</v>
      </c>
      <c r="R4581" s="11">
        <f t="shared" si="1078"/>
        <v>66.071428571428569</v>
      </c>
    </row>
    <row r="4582" spans="1:18" x14ac:dyDescent="0.2">
      <c r="A4582" s="1" t="s">
        <v>4682</v>
      </c>
      <c r="B4582" s="4" t="str">
        <f t="shared" si="1067"/>
        <v>2024-07-18</v>
      </c>
      <c r="C4582" s="3">
        <v>45491</v>
      </c>
      <c r="E4582" s="4" t="str">
        <f t="shared" si="1068"/>
        <v>74.0;77.0;30.0;79.0</v>
      </c>
      <c r="F4582" s="4" t="str">
        <f t="shared" si="1069"/>
        <v>74.0;77.0</v>
      </c>
      <c r="G4582" s="4" t="str">
        <f t="shared" si="1070"/>
        <v>74.0</v>
      </c>
      <c r="H4582" s="4" t="str">
        <f t="shared" si="1071"/>
        <v>77.0</v>
      </c>
      <c r="I4582" s="4" t="str">
        <f t="shared" si="1072"/>
        <v>30.0;79.0</v>
      </c>
      <c r="J4582" s="4" t="str">
        <f t="shared" si="1073"/>
        <v>30.0</v>
      </c>
      <c r="K4582" s="4" t="str">
        <f t="shared" si="1074"/>
        <v>79.0</v>
      </c>
      <c r="L4582" s="4">
        <f t="shared" si="1066"/>
        <v>74</v>
      </c>
      <c r="M4582" s="4">
        <f t="shared" si="1066"/>
        <v>77</v>
      </c>
      <c r="N4582" s="10">
        <f t="shared" si="1076"/>
        <v>-3.8961038961038974E-2</v>
      </c>
      <c r="O4582" s="4">
        <f t="shared" si="1075"/>
        <v>30</v>
      </c>
      <c r="P4582" s="4">
        <f t="shared" si="1075"/>
        <v>79</v>
      </c>
      <c r="Q4582" s="4">
        <f t="shared" si="1077"/>
        <v>49</v>
      </c>
      <c r="R4582" s="11">
        <f t="shared" si="1078"/>
        <v>65.928571428571431</v>
      </c>
    </row>
    <row r="4583" spans="1:18" x14ac:dyDescent="0.2">
      <c r="A4583" s="1" t="s">
        <v>4683</v>
      </c>
      <c r="B4583" s="4" t="str">
        <f t="shared" si="1067"/>
        <v>2024-07-19</v>
      </c>
      <c r="C4583" s="3">
        <v>45492</v>
      </c>
      <c r="E4583" s="4" t="str">
        <f t="shared" si="1068"/>
        <v>74.0;76.0;30.0;78.0</v>
      </c>
      <c r="F4583" s="4" t="str">
        <f t="shared" si="1069"/>
        <v>74.0;76.0</v>
      </c>
      <c r="G4583" s="4" t="str">
        <f t="shared" si="1070"/>
        <v>74.0</v>
      </c>
      <c r="H4583" s="4" t="str">
        <f t="shared" si="1071"/>
        <v>76.0</v>
      </c>
      <c r="I4583" s="4" t="str">
        <f t="shared" si="1072"/>
        <v>30.0;78.0</v>
      </c>
      <c r="J4583" s="4" t="str">
        <f t="shared" si="1073"/>
        <v>30.0</v>
      </c>
      <c r="K4583" s="4" t="str">
        <f t="shared" si="1074"/>
        <v>78.0</v>
      </c>
      <c r="L4583" s="4">
        <f t="shared" si="1066"/>
        <v>74</v>
      </c>
      <c r="M4583" s="4">
        <f t="shared" si="1066"/>
        <v>76</v>
      </c>
      <c r="N4583" s="10">
        <f t="shared" si="1076"/>
        <v>-2.6315789473684181E-2</v>
      </c>
      <c r="O4583" s="4">
        <f t="shared" si="1075"/>
        <v>30</v>
      </c>
      <c r="P4583" s="4">
        <f t="shared" si="1075"/>
        <v>78</v>
      </c>
      <c r="Q4583" s="4">
        <f t="shared" si="1077"/>
        <v>48</v>
      </c>
      <c r="R4583" s="11">
        <f t="shared" si="1078"/>
        <v>65.642857142857139</v>
      </c>
    </row>
    <row r="4584" spans="1:18" x14ac:dyDescent="0.2">
      <c r="A4584" s="1" t="s">
        <v>4684</v>
      </c>
      <c r="B4584" s="4" t="str">
        <f t="shared" si="1067"/>
        <v>2024-07-20</v>
      </c>
      <c r="C4584" s="3">
        <v>45493</v>
      </c>
      <c r="E4584" s="4" t="str">
        <f t="shared" si="1068"/>
        <v>74.0;77.0;29.0;78.0</v>
      </c>
      <c r="F4584" s="4" t="str">
        <f t="shared" si="1069"/>
        <v>74.0;77.0</v>
      </c>
      <c r="G4584" s="4" t="str">
        <f t="shared" si="1070"/>
        <v>74.0</v>
      </c>
      <c r="H4584" s="4" t="str">
        <f t="shared" si="1071"/>
        <v>77.0</v>
      </c>
      <c r="I4584" s="4" t="str">
        <f t="shared" si="1072"/>
        <v>29.0;78.0</v>
      </c>
      <c r="J4584" s="4" t="str">
        <f t="shared" si="1073"/>
        <v>29.0</v>
      </c>
      <c r="K4584" s="4" t="str">
        <f t="shared" si="1074"/>
        <v>78.0</v>
      </c>
      <c r="L4584" s="4">
        <f t="shared" si="1066"/>
        <v>74</v>
      </c>
      <c r="M4584" s="4">
        <f t="shared" si="1066"/>
        <v>77</v>
      </c>
      <c r="N4584" s="10">
        <f t="shared" si="1076"/>
        <v>-3.8961038961038974E-2</v>
      </c>
      <c r="O4584" s="4">
        <f t="shared" si="1075"/>
        <v>29</v>
      </c>
      <c r="P4584" s="4">
        <f t="shared" si="1075"/>
        <v>78</v>
      </c>
      <c r="Q4584" s="4">
        <f t="shared" si="1077"/>
        <v>49</v>
      </c>
      <c r="R4584" s="11">
        <f t="shared" si="1078"/>
        <v>65.5</v>
      </c>
    </row>
    <row r="4585" spans="1:18" x14ac:dyDescent="0.2">
      <c r="A4585" s="1" t="s">
        <v>4685</v>
      </c>
      <c r="B4585" s="4" t="str">
        <f t="shared" si="1067"/>
        <v>2024-07-21</v>
      </c>
      <c r="C4585" s="3">
        <v>45494</v>
      </c>
      <c r="E4585" s="4" t="str">
        <f t="shared" si="1068"/>
        <v>74.0;77.0;29.0;78.0</v>
      </c>
      <c r="F4585" s="4" t="str">
        <f t="shared" si="1069"/>
        <v>74.0;77.0</v>
      </c>
      <c r="G4585" s="4" t="str">
        <f t="shared" si="1070"/>
        <v>74.0</v>
      </c>
      <c r="H4585" s="4" t="str">
        <f t="shared" si="1071"/>
        <v>77.0</v>
      </c>
      <c r="I4585" s="4" t="str">
        <f t="shared" si="1072"/>
        <v>29.0;78.0</v>
      </c>
      <c r="J4585" s="4" t="str">
        <f t="shared" si="1073"/>
        <v>29.0</v>
      </c>
      <c r="K4585" s="4" t="str">
        <f t="shared" si="1074"/>
        <v>78.0</v>
      </c>
      <c r="L4585" s="4">
        <f t="shared" si="1066"/>
        <v>74</v>
      </c>
      <c r="M4585" s="4">
        <f t="shared" si="1066"/>
        <v>77</v>
      </c>
      <c r="N4585" s="10">
        <f t="shared" si="1076"/>
        <v>-3.8961038961038974E-2</v>
      </c>
      <c r="O4585" s="4">
        <f t="shared" si="1075"/>
        <v>29</v>
      </c>
      <c r="P4585" s="4">
        <f t="shared" si="1075"/>
        <v>78</v>
      </c>
      <c r="Q4585" s="4">
        <f t="shared" si="1077"/>
        <v>49</v>
      </c>
      <c r="R4585" s="11">
        <f t="shared" si="1078"/>
        <v>65.357142857142861</v>
      </c>
    </row>
    <row r="4586" spans="1:18" x14ac:dyDescent="0.2">
      <c r="A4586" s="1" t="s">
        <v>4686</v>
      </c>
      <c r="B4586" s="4" t="str">
        <f t="shared" si="1067"/>
        <v>2024-07-22</v>
      </c>
      <c r="C4586" s="3">
        <v>45495</v>
      </c>
      <c r="E4586" s="4" t="str">
        <f t="shared" si="1068"/>
        <v>74.0;77.0;29.0;78.0</v>
      </c>
      <c r="F4586" s="4" t="str">
        <f t="shared" si="1069"/>
        <v>74.0;77.0</v>
      </c>
      <c r="G4586" s="4" t="str">
        <f t="shared" si="1070"/>
        <v>74.0</v>
      </c>
      <c r="H4586" s="4" t="str">
        <f t="shared" si="1071"/>
        <v>77.0</v>
      </c>
      <c r="I4586" s="4" t="str">
        <f t="shared" si="1072"/>
        <v>29.0;78.0</v>
      </c>
      <c r="J4586" s="4" t="str">
        <f t="shared" si="1073"/>
        <v>29.0</v>
      </c>
      <c r="K4586" s="4" t="str">
        <f t="shared" si="1074"/>
        <v>78.0</v>
      </c>
      <c r="L4586" s="4">
        <f t="shared" si="1066"/>
        <v>74</v>
      </c>
      <c r="M4586" s="4">
        <f t="shared" si="1066"/>
        <v>77</v>
      </c>
      <c r="N4586" s="10">
        <f t="shared" si="1076"/>
        <v>-3.8961038961038974E-2</v>
      </c>
      <c r="O4586" s="4">
        <f t="shared" si="1075"/>
        <v>29</v>
      </c>
      <c r="P4586" s="4">
        <f t="shared" si="1075"/>
        <v>78</v>
      </c>
      <c r="Q4586" s="4">
        <f t="shared" si="1077"/>
        <v>49</v>
      </c>
      <c r="R4586" s="11">
        <f t="shared" si="1078"/>
        <v>65.214285714285708</v>
      </c>
    </row>
    <row r="4587" spans="1:18" x14ac:dyDescent="0.2">
      <c r="A4587" s="1" t="s">
        <v>4687</v>
      </c>
      <c r="B4587" s="4" t="str">
        <f t="shared" si="1067"/>
        <v>2024-07-23</v>
      </c>
      <c r="C4587" s="3">
        <v>45496</v>
      </c>
      <c r="E4587" s="4" t="str">
        <f t="shared" si="1068"/>
        <v>73.0;77.0;29.0;78.0</v>
      </c>
      <c r="F4587" s="4" t="str">
        <f t="shared" si="1069"/>
        <v>73.0;77.0</v>
      </c>
      <c r="G4587" s="4" t="str">
        <f t="shared" si="1070"/>
        <v>73.0</v>
      </c>
      <c r="H4587" s="4" t="str">
        <f t="shared" si="1071"/>
        <v>77.0</v>
      </c>
      <c r="I4587" s="4" t="str">
        <f t="shared" si="1072"/>
        <v>29.0;78.0</v>
      </c>
      <c r="J4587" s="4" t="str">
        <f t="shared" si="1073"/>
        <v>29.0</v>
      </c>
      <c r="K4587" s="4" t="str">
        <f t="shared" si="1074"/>
        <v>78.0</v>
      </c>
      <c r="L4587" s="4">
        <f t="shared" si="1066"/>
        <v>73</v>
      </c>
      <c r="M4587" s="4">
        <f t="shared" si="1066"/>
        <v>77</v>
      </c>
      <c r="N4587" s="10">
        <f t="shared" si="1076"/>
        <v>-5.1948051948051965E-2</v>
      </c>
      <c r="O4587" s="4">
        <f t="shared" si="1075"/>
        <v>29</v>
      </c>
      <c r="P4587" s="4">
        <f t="shared" si="1075"/>
        <v>78</v>
      </c>
      <c r="Q4587" s="4">
        <f t="shared" si="1077"/>
        <v>49</v>
      </c>
      <c r="R4587" s="11">
        <f t="shared" si="1078"/>
        <v>64.928571428571431</v>
      </c>
    </row>
    <row r="4588" spans="1:18" x14ac:dyDescent="0.2">
      <c r="A4588" s="1" t="s">
        <v>4688</v>
      </c>
      <c r="B4588" s="4" t="str">
        <f t="shared" si="1067"/>
        <v>2024-07-24</v>
      </c>
      <c r="C4588" s="3">
        <v>45497</v>
      </c>
      <c r="E4588" s="4" t="str">
        <f t="shared" si="1068"/>
        <v>73.0;77.0;29.0;78.0</v>
      </c>
      <c r="F4588" s="4" t="str">
        <f t="shared" si="1069"/>
        <v>73.0;77.0</v>
      </c>
      <c r="G4588" s="4" t="str">
        <f t="shared" si="1070"/>
        <v>73.0</v>
      </c>
      <c r="H4588" s="4" t="str">
        <f t="shared" si="1071"/>
        <v>77.0</v>
      </c>
      <c r="I4588" s="4" t="str">
        <f t="shared" si="1072"/>
        <v>29.0;78.0</v>
      </c>
      <c r="J4588" s="4" t="str">
        <f t="shared" si="1073"/>
        <v>29.0</v>
      </c>
      <c r="K4588" s="4" t="str">
        <f t="shared" si="1074"/>
        <v>78.0</v>
      </c>
      <c r="L4588" s="4">
        <f t="shared" si="1066"/>
        <v>73</v>
      </c>
      <c r="M4588" s="4">
        <f t="shared" si="1066"/>
        <v>77</v>
      </c>
      <c r="N4588" s="10">
        <f t="shared" si="1076"/>
        <v>-5.1948051948051965E-2</v>
      </c>
      <c r="O4588" s="4">
        <f t="shared" si="1075"/>
        <v>29</v>
      </c>
      <c r="P4588" s="4">
        <f t="shared" si="1075"/>
        <v>78</v>
      </c>
      <c r="Q4588" s="4">
        <f t="shared" si="1077"/>
        <v>49</v>
      </c>
      <c r="R4588" s="11">
        <f t="shared" si="1078"/>
        <v>64.857142857142861</v>
      </c>
    </row>
    <row r="4589" spans="1:18" x14ac:dyDescent="0.2">
      <c r="A4589" s="1" t="s">
        <v>4689</v>
      </c>
      <c r="B4589" s="4" t="str">
        <f t="shared" si="1067"/>
        <v>2024-07-25</v>
      </c>
      <c r="C4589" s="3">
        <v>45498</v>
      </c>
      <c r="E4589" s="4" t="str">
        <f t="shared" si="1068"/>
        <v>73.0;77.0;29.0;77.0</v>
      </c>
      <c r="F4589" s="4" t="str">
        <f t="shared" si="1069"/>
        <v>73.0;77.0</v>
      </c>
      <c r="G4589" s="4" t="str">
        <f t="shared" si="1070"/>
        <v>73.0</v>
      </c>
      <c r="H4589" s="4" t="str">
        <f t="shared" si="1071"/>
        <v>77.0</v>
      </c>
      <c r="I4589" s="4" t="str">
        <f t="shared" si="1072"/>
        <v>29.0;77.0</v>
      </c>
      <c r="J4589" s="4" t="str">
        <f t="shared" si="1073"/>
        <v>29.0</v>
      </c>
      <c r="K4589" s="4" t="str">
        <f t="shared" si="1074"/>
        <v>77.0</v>
      </c>
      <c r="L4589" s="4">
        <f t="shared" si="1066"/>
        <v>73</v>
      </c>
      <c r="M4589" s="4">
        <f t="shared" si="1066"/>
        <v>77</v>
      </c>
      <c r="N4589" s="10">
        <f t="shared" si="1076"/>
        <v>-5.1948051948051965E-2</v>
      </c>
      <c r="O4589" s="4">
        <f t="shared" si="1075"/>
        <v>29</v>
      </c>
      <c r="P4589" s="4">
        <f t="shared" si="1075"/>
        <v>77</v>
      </c>
      <c r="Q4589" s="4">
        <f t="shared" si="1077"/>
        <v>48</v>
      </c>
      <c r="R4589" s="11">
        <f t="shared" si="1078"/>
        <v>64.714285714285708</v>
      </c>
    </row>
    <row r="4590" spans="1:18" x14ac:dyDescent="0.2">
      <c r="A4590" s="1" t="s">
        <v>4690</v>
      </c>
      <c r="B4590" s="4" t="str">
        <f t="shared" si="1067"/>
        <v>2024-07-26</v>
      </c>
      <c r="C4590" s="3">
        <v>45499</v>
      </c>
      <c r="E4590" s="4" t="str">
        <f t="shared" si="1068"/>
        <v>73.0;77.0;29.0;77.0</v>
      </c>
      <c r="F4590" s="4" t="str">
        <f t="shared" si="1069"/>
        <v>73.0;77.0</v>
      </c>
      <c r="G4590" s="4" t="str">
        <f t="shared" si="1070"/>
        <v>73.0</v>
      </c>
      <c r="H4590" s="4" t="str">
        <f t="shared" si="1071"/>
        <v>77.0</v>
      </c>
      <c r="I4590" s="4" t="str">
        <f t="shared" si="1072"/>
        <v>29.0;77.0</v>
      </c>
      <c r="J4590" s="4" t="str">
        <f t="shared" si="1073"/>
        <v>29.0</v>
      </c>
      <c r="K4590" s="4" t="str">
        <f t="shared" si="1074"/>
        <v>77.0</v>
      </c>
      <c r="L4590" s="4">
        <f t="shared" si="1066"/>
        <v>73</v>
      </c>
      <c r="M4590" s="4">
        <f t="shared" si="1066"/>
        <v>77</v>
      </c>
      <c r="N4590" s="10">
        <f t="shared" si="1076"/>
        <v>-5.1948051948051965E-2</v>
      </c>
      <c r="O4590" s="4">
        <f t="shared" si="1075"/>
        <v>29</v>
      </c>
      <c r="P4590" s="4">
        <f t="shared" si="1075"/>
        <v>77</v>
      </c>
      <c r="Q4590" s="4">
        <f t="shared" si="1077"/>
        <v>48</v>
      </c>
      <c r="R4590" s="11">
        <f t="shared" si="1078"/>
        <v>64.571428571428569</v>
      </c>
    </row>
    <row r="4591" spans="1:18" x14ac:dyDescent="0.2">
      <c r="A4591" s="1" t="s">
        <v>4691</v>
      </c>
      <c r="B4591" s="4" t="str">
        <f t="shared" si="1067"/>
        <v>2024-07-27</v>
      </c>
      <c r="C4591" s="3">
        <v>45500</v>
      </c>
      <c r="E4591" s="4" t="str">
        <f t="shared" si="1068"/>
        <v>72.0;76.0;30.0;76.0</v>
      </c>
      <c r="F4591" s="4" t="str">
        <f t="shared" si="1069"/>
        <v>72.0;76.0</v>
      </c>
      <c r="G4591" s="4" t="str">
        <f t="shared" si="1070"/>
        <v>72.0</v>
      </c>
      <c r="H4591" s="4" t="str">
        <f t="shared" si="1071"/>
        <v>76.0</v>
      </c>
      <c r="I4591" s="4" t="str">
        <f t="shared" si="1072"/>
        <v>30.0;76.0</v>
      </c>
      <c r="J4591" s="4" t="str">
        <f t="shared" si="1073"/>
        <v>30.0</v>
      </c>
      <c r="K4591" s="4" t="str">
        <f t="shared" si="1074"/>
        <v>76.0</v>
      </c>
      <c r="L4591" s="4">
        <f t="shared" si="1066"/>
        <v>72</v>
      </c>
      <c r="M4591" s="4">
        <f t="shared" si="1066"/>
        <v>76</v>
      </c>
      <c r="N4591" s="10">
        <f t="shared" si="1076"/>
        <v>-5.2631578947368474E-2</v>
      </c>
      <c r="O4591" s="4">
        <f t="shared" si="1075"/>
        <v>30</v>
      </c>
      <c r="P4591" s="4">
        <f t="shared" si="1075"/>
        <v>76</v>
      </c>
      <c r="Q4591" s="4">
        <f t="shared" si="1077"/>
        <v>46</v>
      </c>
      <c r="R4591" s="11">
        <f t="shared" si="1078"/>
        <v>64.285714285714292</v>
      </c>
    </row>
    <row r="4592" spans="1:18" x14ac:dyDescent="0.2">
      <c r="A4592" s="1" t="s">
        <v>4692</v>
      </c>
      <c r="B4592" s="4" t="str">
        <f t="shared" si="1067"/>
        <v>2024-07-28</v>
      </c>
      <c r="C4592" s="3">
        <v>45501</v>
      </c>
      <c r="E4592" s="4" t="str">
        <f t="shared" si="1068"/>
        <v>72.0;76.0;30.0;76.0</v>
      </c>
      <c r="F4592" s="4" t="str">
        <f t="shared" si="1069"/>
        <v>72.0;76.0</v>
      </c>
      <c r="G4592" s="4" t="str">
        <f t="shared" si="1070"/>
        <v>72.0</v>
      </c>
      <c r="H4592" s="4" t="str">
        <f t="shared" si="1071"/>
        <v>76.0</v>
      </c>
      <c r="I4592" s="4" t="str">
        <f t="shared" si="1072"/>
        <v>30.0;76.0</v>
      </c>
      <c r="J4592" s="4" t="str">
        <f t="shared" si="1073"/>
        <v>30.0</v>
      </c>
      <c r="K4592" s="4" t="str">
        <f t="shared" si="1074"/>
        <v>76.0</v>
      </c>
      <c r="L4592" s="4">
        <f t="shared" si="1066"/>
        <v>72</v>
      </c>
      <c r="M4592" s="4">
        <f t="shared" si="1066"/>
        <v>76</v>
      </c>
      <c r="N4592" s="10">
        <f t="shared" si="1076"/>
        <v>-5.2631578947368474E-2</v>
      </c>
      <c r="O4592" s="4">
        <f t="shared" si="1075"/>
        <v>30</v>
      </c>
      <c r="P4592" s="4">
        <f t="shared" si="1075"/>
        <v>76</v>
      </c>
      <c r="Q4592" s="4">
        <f t="shared" si="1077"/>
        <v>46</v>
      </c>
      <c r="R4592" s="11">
        <f t="shared" si="1078"/>
        <v>64.071428571428569</v>
      </c>
    </row>
    <row r="4593" spans="1:18" x14ac:dyDescent="0.2">
      <c r="A4593" s="1" t="s">
        <v>4693</v>
      </c>
      <c r="B4593" s="4" t="str">
        <f t="shared" si="1067"/>
        <v>2024-07-29</v>
      </c>
      <c r="C4593" s="3">
        <v>45502</v>
      </c>
      <c r="E4593" s="4" t="str">
        <f t="shared" si="1068"/>
        <v>72.0;76.0;30.0;75.0</v>
      </c>
      <c r="F4593" s="4" t="str">
        <f t="shared" si="1069"/>
        <v>72.0;76.0</v>
      </c>
      <c r="G4593" s="4" t="str">
        <f t="shared" si="1070"/>
        <v>72.0</v>
      </c>
      <c r="H4593" s="4" t="str">
        <f t="shared" si="1071"/>
        <v>76.0</v>
      </c>
      <c r="I4593" s="4" t="str">
        <f t="shared" si="1072"/>
        <v>30.0;75.0</v>
      </c>
      <c r="J4593" s="4" t="str">
        <f t="shared" si="1073"/>
        <v>30.0</v>
      </c>
      <c r="K4593" s="4" t="str">
        <f t="shared" si="1074"/>
        <v>75.0</v>
      </c>
      <c r="L4593" s="4">
        <f t="shared" ref="L4593:M4656" si="1079">VALUE(G4593)</f>
        <v>72</v>
      </c>
      <c r="M4593" s="4">
        <f t="shared" si="1079"/>
        <v>76</v>
      </c>
      <c r="N4593" s="10">
        <f t="shared" si="1076"/>
        <v>-5.2631578947368474E-2</v>
      </c>
      <c r="O4593" s="4">
        <f t="shared" si="1075"/>
        <v>30</v>
      </c>
      <c r="P4593" s="4">
        <f t="shared" si="1075"/>
        <v>75</v>
      </c>
      <c r="Q4593" s="4">
        <f t="shared" si="1077"/>
        <v>45</v>
      </c>
      <c r="R4593" s="11">
        <f t="shared" si="1078"/>
        <v>63.928571428571431</v>
      </c>
    </row>
    <row r="4594" spans="1:18" x14ac:dyDescent="0.2">
      <c r="A4594" s="1" t="s">
        <v>4694</v>
      </c>
      <c r="B4594" s="4" t="str">
        <f t="shared" si="1067"/>
        <v>2024-07-30</v>
      </c>
      <c r="C4594" s="3">
        <v>45503</v>
      </c>
      <c r="E4594" s="4" t="str">
        <f t="shared" si="1068"/>
        <v>72.0;76.0;30.0;75.0</v>
      </c>
      <c r="F4594" s="4" t="str">
        <f t="shared" si="1069"/>
        <v>72.0;76.0</v>
      </c>
      <c r="G4594" s="4" t="str">
        <f t="shared" si="1070"/>
        <v>72.0</v>
      </c>
      <c r="H4594" s="4" t="str">
        <f t="shared" si="1071"/>
        <v>76.0</v>
      </c>
      <c r="I4594" s="4" t="str">
        <f t="shared" si="1072"/>
        <v>30.0;75.0</v>
      </c>
      <c r="J4594" s="4" t="str">
        <f t="shared" si="1073"/>
        <v>30.0</v>
      </c>
      <c r="K4594" s="4" t="str">
        <f t="shared" si="1074"/>
        <v>75.0</v>
      </c>
      <c r="L4594" s="4">
        <f t="shared" si="1079"/>
        <v>72</v>
      </c>
      <c r="M4594" s="4">
        <f t="shared" si="1079"/>
        <v>76</v>
      </c>
      <c r="N4594" s="10">
        <f t="shared" si="1076"/>
        <v>-5.2631578947368474E-2</v>
      </c>
      <c r="O4594" s="4">
        <f t="shared" si="1075"/>
        <v>30</v>
      </c>
      <c r="P4594" s="4">
        <f t="shared" si="1075"/>
        <v>75</v>
      </c>
      <c r="Q4594" s="4">
        <f t="shared" si="1077"/>
        <v>45</v>
      </c>
      <c r="R4594" s="11">
        <f t="shared" si="1078"/>
        <v>63.714285714285715</v>
      </c>
    </row>
    <row r="4595" spans="1:18" x14ac:dyDescent="0.2">
      <c r="A4595" s="1" t="s">
        <v>4695</v>
      </c>
      <c r="B4595" s="4" t="str">
        <f t="shared" si="1067"/>
        <v>2024-07-31</v>
      </c>
      <c r="C4595" s="3">
        <v>45504</v>
      </c>
      <c r="E4595" s="4" t="str">
        <f t="shared" si="1068"/>
        <v>71.0;76.0;29.0;75.0</v>
      </c>
      <c r="F4595" s="4" t="str">
        <f t="shared" si="1069"/>
        <v>71.0;76.0</v>
      </c>
      <c r="G4595" s="4" t="str">
        <f t="shared" si="1070"/>
        <v>71.0</v>
      </c>
      <c r="H4595" s="4" t="str">
        <f t="shared" si="1071"/>
        <v>76.0</v>
      </c>
      <c r="I4595" s="4" t="str">
        <f t="shared" si="1072"/>
        <v>29.0;75.0</v>
      </c>
      <c r="J4595" s="4" t="str">
        <f t="shared" si="1073"/>
        <v>29.0</v>
      </c>
      <c r="K4595" s="4" t="str">
        <f t="shared" si="1074"/>
        <v>75.0</v>
      </c>
      <c r="L4595" s="4">
        <f t="shared" si="1079"/>
        <v>71</v>
      </c>
      <c r="M4595" s="4">
        <f t="shared" si="1079"/>
        <v>76</v>
      </c>
      <c r="N4595" s="10">
        <f t="shared" si="1076"/>
        <v>-6.5789473684210509E-2</v>
      </c>
      <c r="O4595" s="4">
        <f t="shared" si="1075"/>
        <v>29</v>
      </c>
      <c r="P4595" s="4">
        <f t="shared" si="1075"/>
        <v>75</v>
      </c>
      <c r="Q4595" s="4">
        <f t="shared" si="1077"/>
        <v>46</v>
      </c>
      <c r="R4595" s="11">
        <f t="shared" si="1078"/>
        <v>63.571428571428569</v>
      </c>
    </row>
    <row r="4596" spans="1:18" x14ac:dyDescent="0.2">
      <c r="A4596" s="1" t="s">
        <v>4696</v>
      </c>
      <c r="B4596" s="4" t="str">
        <f t="shared" si="1067"/>
        <v>2024-08-01</v>
      </c>
      <c r="C4596" s="3">
        <v>45505</v>
      </c>
      <c r="E4596" s="4" t="str">
        <f t="shared" si="1068"/>
        <v>71.0;76.0;29.0;75.0</v>
      </c>
      <c r="F4596" s="4" t="str">
        <f t="shared" si="1069"/>
        <v>71.0;76.0</v>
      </c>
      <c r="G4596" s="4" t="str">
        <f t="shared" si="1070"/>
        <v>71.0</v>
      </c>
      <c r="H4596" s="4" t="str">
        <f t="shared" si="1071"/>
        <v>76.0</v>
      </c>
      <c r="I4596" s="4" t="str">
        <f t="shared" si="1072"/>
        <v>29.0;75.0</v>
      </c>
      <c r="J4596" s="4" t="str">
        <f t="shared" si="1073"/>
        <v>29.0</v>
      </c>
      <c r="K4596" s="4" t="str">
        <f t="shared" si="1074"/>
        <v>75.0</v>
      </c>
      <c r="L4596" s="4">
        <f t="shared" si="1079"/>
        <v>71</v>
      </c>
      <c r="M4596" s="4">
        <f t="shared" si="1079"/>
        <v>76</v>
      </c>
      <c r="N4596" s="10">
        <f t="shared" si="1076"/>
        <v>-6.5789473684210509E-2</v>
      </c>
      <c r="O4596" s="4">
        <f t="shared" si="1075"/>
        <v>29</v>
      </c>
      <c r="P4596" s="4">
        <f t="shared" si="1075"/>
        <v>75</v>
      </c>
      <c r="Q4596" s="4">
        <f t="shared" si="1077"/>
        <v>46</v>
      </c>
      <c r="R4596" s="11">
        <f t="shared" si="1078"/>
        <v>63.5</v>
      </c>
    </row>
    <row r="4597" spans="1:18" x14ac:dyDescent="0.2">
      <c r="A4597" s="1" t="s">
        <v>4697</v>
      </c>
      <c r="B4597" s="4" t="str">
        <f t="shared" si="1067"/>
        <v>2024-08-02</v>
      </c>
      <c r="C4597" s="3">
        <v>45506</v>
      </c>
      <c r="E4597" s="4" t="str">
        <f t="shared" si="1068"/>
        <v>71.0;76.0;29.0;75.0</v>
      </c>
      <c r="F4597" s="4" t="str">
        <f t="shared" si="1069"/>
        <v>71.0;76.0</v>
      </c>
      <c r="G4597" s="4" t="str">
        <f t="shared" si="1070"/>
        <v>71.0</v>
      </c>
      <c r="H4597" s="4" t="str">
        <f t="shared" si="1071"/>
        <v>76.0</v>
      </c>
      <c r="I4597" s="4" t="str">
        <f t="shared" si="1072"/>
        <v>29.0;75.0</v>
      </c>
      <c r="J4597" s="4" t="str">
        <f t="shared" si="1073"/>
        <v>29.0</v>
      </c>
      <c r="K4597" s="4" t="str">
        <f t="shared" si="1074"/>
        <v>75.0</v>
      </c>
      <c r="L4597" s="4">
        <f t="shared" si="1079"/>
        <v>71</v>
      </c>
      <c r="M4597" s="4">
        <f t="shared" si="1079"/>
        <v>76</v>
      </c>
      <c r="N4597" s="10">
        <f t="shared" si="1076"/>
        <v>-6.5789473684210509E-2</v>
      </c>
      <c r="O4597" s="4">
        <f t="shared" si="1075"/>
        <v>29</v>
      </c>
      <c r="P4597" s="4">
        <f t="shared" si="1075"/>
        <v>75</v>
      </c>
      <c r="Q4597" s="4">
        <f t="shared" si="1077"/>
        <v>46</v>
      </c>
      <c r="R4597" s="11">
        <f t="shared" si="1078"/>
        <v>63.214285714285715</v>
      </c>
    </row>
    <row r="4598" spans="1:18" x14ac:dyDescent="0.2">
      <c r="A4598" s="1" t="s">
        <v>4698</v>
      </c>
      <c r="B4598" s="4" t="str">
        <f t="shared" si="1067"/>
        <v>2024-08-03</v>
      </c>
      <c r="C4598" s="3">
        <v>45507</v>
      </c>
      <c r="E4598" s="4" t="str">
        <f t="shared" si="1068"/>
        <v>71.0;76.0;29.0;74.0</v>
      </c>
      <c r="F4598" s="4" t="str">
        <f t="shared" si="1069"/>
        <v>71.0;76.0</v>
      </c>
      <c r="G4598" s="4" t="str">
        <f t="shared" si="1070"/>
        <v>71.0</v>
      </c>
      <c r="H4598" s="4" t="str">
        <f t="shared" si="1071"/>
        <v>76.0</v>
      </c>
      <c r="I4598" s="4" t="str">
        <f t="shared" si="1072"/>
        <v>29.0;74.0</v>
      </c>
      <c r="J4598" s="4" t="str">
        <f t="shared" si="1073"/>
        <v>29.0</v>
      </c>
      <c r="K4598" s="4" t="str">
        <f t="shared" si="1074"/>
        <v>74.0</v>
      </c>
      <c r="L4598" s="4">
        <f t="shared" si="1079"/>
        <v>71</v>
      </c>
      <c r="M4598" s="4">
        <f t="shared" si="1079"/>
        <v>76</v>
      </c>
      <c r="N4598" s="10">
        <f t="shared" si="1076"/>
        <v>-6.5789473684210509E-2</v>
      </c>
      <c r="O4598" s="4">
        <f t="shared" si="1075"/>
        <v>29</v>
      </c>
      <c r="P4598" s="4">
        <f t="shared" si="1075"/>
        <v>74</v>
      </c>
      <c r="Q4598" s="4">
        <f t="shared" si="1077"/>
        <v>45</v>
      </c>
      <c r="R4598" s="11">
        <f t="shared" si="1078"/>
        <v>63</v>
      </c>
    </row>
    <row r="4599" spans="1:18" x14ac:dyDescent="0.2">
      <c r="A4599" s="1" t="s">
        <v>4699</v>
      </c>
      <c r="B4599" s="4" t="str">
        <f t="shared" si="1067"/>
        <v>2024-08-04</v>
      </c>
      <c r="C4599" s="3">
        <v>45508</v>
      </c>
      <c r="E4599" s="4" t="str">
        <f t="shared" si="1068"/>
        <v>71.0;75.0;29.0;74.0</v>
      </c>
      <c r="F4599" s="4" t="str">
        <f t="shared" si="1069"/>
        <v>71.0;75.0</v>
      </c>
      <c r="G4599" s="4" t="str">
        <f t="shared" si="1070"/>
        <v>71.0</v>
      </c>
      <c r="H4599" s="4" t="str">
        <f t="shared" si="1071"/>
        <v>75.0</v>
      </c>
      <c r="I4599" s="4" t="str">
        <f t="shared" si="1072"/>
        <v>29.0;74.0</v>
      </c>
      <c r="J4599" s="4" t="str">
        <f t="shared" si="1073"/>
        <v>29.0</v>
      </c>
      <c r="K4599" s="4" t="str">
        <f t="shared" si="1074"/>
        <v>74.0</v>
      </c>
      <c r="L4599" s="4">
        <f t="shared" si="1079"/>
        <v>71</v>
      </c>
      <c r="M4599" s="4">
        <f t="shared" si="1079"/>
        <v>75</v>
      </c>
      <c r="N4599" s="10">
        <f t="shared" si="1076"/>
        <v>-5.3333333333333344E-2</v>
      </c>
      <c r="O4599" s="4">
        <f t="shared" si="1075"/>
        <v>29</v>
      </c>
      <c r="P4599" s="4">
        <f t="shared" si="1075"/>
        <v>74</v>
      </c>
      <c r="Q4599" s="4">
        <f t="shared" si="1077"/>
        <v>45</v>
      </c>
      <c r="R4599" s="11">
        <f t="shared" si="1078"/>
        <v>62.714285714285715</v>
      </c>
    </row>
    <row r="4600" spans="1:18" x14ac:dyDescent="0.2">
      <c r="A4600" s="1" t="s">
        <v>4700</v>
      </c>
      <c r="B4600" s="4" t="str">
        <f t="shared" si="1067"/>
        <v>2024-08-05</v>
      </c>
      <c r="C4600" s="3">
        <v>45509</v>
      </c>
      <c r="E4600" s="4" t="str">
        <f t="shared" si="1068"/>
        <v>71.0;75.0;29.0;74.0</v>
      </c>
      <c r="F4600" s="4" t="str">
        <f t="shared" si="1069"/>
        <v>71.0;75.0</v>
      </c>
      <c r="G4600" s="4" t="str">
        <f t="shared" si="1070"/>
        <v>71.0</v>
      </c>
      <c r="H4600" s="4" t="str">
        <f t="shared" si="1071"/>
        <v>75.0</v>
      </c>
      <c r="I4600" s="4" t="str">
        <f t="shared" si="1072"/>
        <v>29.0;74.0</v>
      </c>
      <c r="J4600" s="4" t="str">
        <f t="shared" si="1073"/>
        <v>29.0</v>
      </c>
      <c r="K4600" s="4" t="str">
        <f t="shared" si="1074"/>
        <v>74.0</v>
      </c>
      <c r="L4600" s="4">
        <f t="shared" si="1079"/>
        <v>71</v>
      </c>
      <c r="M4600" s="4">
        <f t="shared" si="1079"/>
        <v>75</v>
      </c>
      <c r="N4600" s="10">
        <f t="shared" si="1076"/>
        <v>-5.3333333333333344E-2</v>
      </c>
      <c r="O4600" s="4">
        <f t="shared" si="1075"/>
        <v>29</v>
      </c>
      <c r="P4600" s="4">
        <f t="shared" si="1075"/>
        <v>74</v>
      </c>
      <c r="Q4600" s="4">
        <f t="shared" si="1077"/>
        <v>45</v>
      </c>
      <c r="R4600" s="11">
        <f t="shared" si="1078"/>
        <v>62.642857142857146</v>
      </c>
    </row>
    <row r="4601" spans="1:18" x14ac:dyDescent="0.2">
      <c r="A4601" s="1" t="s">
        <v>4701</v>
      </c>
      <c r="B4601" s="4" t="str">
        <f t="shared" si="1067"/>
        <v>2024-08-06</v>
      </c>
      <c r="C4601" s="3">
        <v>45510</v>
      </c>
      <c r="E4601" s="4" t="str">
        <f t="shared" si="1068"/>
        <v>70.0;75.0;29.0;74.0</v>
      </c>
      <c r="F4601" s="4" t="str">
        <f t="shared" si="1069"/>
        <v>70.0;75.0</v>
      </c>
      <c r="G4601" s="4" t="str">
        <f t="shared" si="1070"/>
        <v>70.0</v>
      </c>
      <c r="H4601" s="4" t="str">
        <f t="shared" si="1071"/>
        <v>75.0</v>
      </c>
      <c r="I4601" s="4" t="str">
        <f t="shared" si="1072"/>
        <v>29.0;74.0</v>
      </c>
      <c r="J4601" s="4" t="str">
        <f t="shared" si="1073"/>
        <v>29.0</v>
      </c>
      <c r="K4601" s="4" t="str">
        <f t="shared" si="1074"/>
        <v>74.0</v>
      </c>
      <c r="L4601" s="4">
        <f t="shared" si="1079"/>
        <v>70</v>
      </c>
      <c r="M4601" s="4">
        <f t="shared" si="1079"/>
        <v>75</v>
      </c>
      <c r="N4601" s="10">
        <f t="shared" si="1076"/>
        <v>-6.6666666666666652E-2</v>
      </c>
      <c r="O4601" s="4">
        <f t="shared" si="1075"/>
        <v>29</v>
      </c>
      <c r="P4601" s="4">
        <f t="shared" si="1075"/>
        <v>74</v>
      </c>
      <c r="Q4601" s="4">
        <f t="shared" si="1077"/>
        <v>45</v>
      </c>
      <c r="R4601" s="11">
        <f t="shared" si="1078"/>
        <v>62.428571428571431</v>
      </c>
    </row>
    <row r="4602" spans="1:18" x14ac:dyDescent="0.2">
      <c r="A4602" s="1" t="s">
        <v>4702</v>
      </c>
      <c r="B4602" s="4" t="str">
        <f t="shared" si="1067"/>
        <v>2024-08-07</v>
      </c>
      <c r="C4602" s="3">
        <v>45511</v>
      </c>
      <c r="E4602" s="4" t="str">
        <f t="shared" si="1068"/>
        <v>70.0;75.0;29.0;74.0</v>
      </c>
      <c r="F4602" s="4" t="str">
        <f t="shared" si="1069"/>
        <v>70.0;75.0</v>
      </c>
      <c r="G4602" s="4" t="str">
        <f t="shared" si="1070"/>
        <v>70.0</v>
      </c>
      <c r="H4602" s="4" t="str">
        <f t="shared" si="1071"/>
        <v>75.0</v>
      </c>
      <c r="I4602" s="4" t="str">
        <f t="shared" si="1072"/>
        <v>29.0;74.0</v>
      </c>
      <c r="J4602" s="4" t="str">
        <f t="shared" si="1073"/>
        <v>29.0</v>
      </c>
      <c r="K4602" s="4" t="str">
        <f t="shared" si="1074"/>
        <v>74.0</v>
      </c>
      <c r="L4602" s="4">
        <f t="shared" si="1079"/>
        <v>70</v>
      </c>
      <c r="M4602" s="4">
        <f t="shared" si="1079"/>
        <v>75</v>
      </c>
      <c r="N4602" s="10">
        <f t="shared" si="1076"/>
        <v>-6.6666666666666652E-2</v>
      </c>
      <c r="O4602" s="4">
        <f t="shared" si="1075"/>
        <v>29</v>
      </c>
      <c r="P4602" s="4">
        <f t="shared" si="1075"/>
        <v>74</v>
      </c>
      <c r="Q4602" s="4">
        <f t="shared" si="1077"/>
        <v>45</v>
      </c>
      <c r="R4602" s="11">
        <f t="shared" si="1078"/>
        <v>62.357142857142854</v>
      </c>
    </row>
    <row r="4603" spans="1:18" x14ac:dyDescent="0.2">
      <c r="A4603" s="1" t="s">
        <v>4703</v>
      </c>
      <c r="B4603" s="4" t="str">
        <f t="shared" si="1067"/>
        <v>2024-08-08</v>
      </c>
      <c r="C4603" s="3">
        <v>45512</v>
      </c>
      <c r="E4603" s="4" t="str">
        <f t="shared" si="1068"/>
        <v>70.0;74.0;29.0;74.0</v>
      </c>
      <c r="F4603" s="4" t="str">
        <f t="shared" si="1069"/>
        <v>70.0;74.0</v>
      </c>
      <c r="G4603" s="4" t="str">
        <f t="shared" si="1070"/>
        <v>70.0</v>
      </c>
      <c r="H4603" s="4" t="str">
        <f t="shared" si="1071"/>
        <v>74.0</v>
      </c>
      <c r="I4603" s="4" t="str">
        <f t="shared" si="1072"/>
        <v>29.0;74.0</v>
      </c>
      <c r="J4603" s="4" t="str">
        <f t="shared" si="1073"/>
        <v>29.0</v>
      </c>
      <c r="K4603" s="4" t="str">
        <f t="shared" si="1074"/>
        <v>74.0</v>
      </c>
      <c r="L4603" s="4">
        <f t="shared" si="1079"/>
        <v>70</v>
      </c>
      <c r="M4603" s="4">
        <f t="shared" si="1079"/>
        <v>74</v>
      </c>
      <c r="N4603" s="10">
        <f t="shared" si="1076"/>
        <v>-5.4054054054054057E-2</v>
      </c>
      <c r="O4603" s="4">
        <f t="shared" si="1075"/>
        <v>29</v>
      </c>
      <c r="P4603" s="4">
        <f t="shared" si="1075"/>
        <v>74</v>
      </c>
      <c r="Q4603" s="4">
        <f t="shared" si="1077"/>
        <v>45</v>
      </c>
      <c r="R4603" s="11">
        <f t="shared" si="1078"/>
        <v>62.142857142857146</v>
      </c>
    </row>
    <row r="4604" spans="1:18" x14ac:dyDescent="0.2">
      <c r="A4604" s="1" t="s">
        <v>4704</v>
      </c>
      <c r="B4604" s="4" t="str">
        <f t="shared" si="1067"/>
        <v>2024-08-09</v>
      </c>
      <c r="C4604" s="3">
        <v>45513</v>
      </c>
      <c r="E4604" s="4" t="str">
        <f t="shared" si="1068"/>
        <v>69.0;74.0;29.0;73.0</v>
      </c>
      <c r="F4604" s="4" t="str">
        <f t="shared" si="1069"/>
        <v>69.0;74.0</v>
      </c>
      <c r="G4604" s="4" t="str">
        <f t="shared" si="1070"/>
        <v>69.0</v>
      </c>
      <c r="H4604" s="4" t="str">
        <f t="shared" si="1071"/>
        <v>74.0</v>
      </c>
      <c r="I4604" s="4" t="str">
        <f t="shared" si="1072"/>
        <v>29.0;73.0</v>
      </c>
      <c r="J4604" s="4" t="str">
        <f t="shared" si="1073"/>
        <v>29.0</v>
      </c>
      <c r="K4604" s="4" t="str">
        <f t="shared" si="1074"/>
        <v>73.0</v>
      </c>
      <c r="L4604" s="4">
        <f t="shared" si="1079"/>
        <v>69</v>
      </c>
      <c r="M4604" s="4">
        <f t="shared" si="1079"/>
        <v>74</v>
      </c>
      <c r="N4604" s="10">
        <f t="shared" si="1076"/>
        <v>-6.7567567567567544E-2</v>
      </c>
      <c r="O4604" s="4">
        <f t="shared" si="1075"/>
        <v>29</v>
      </c>
      <c r="P4604" s="4">
        <f t="shared" si="1075"/>
        <v>73</v>
      </c>
      <c r="Q4604" s="4">
        <f t="shared" si="1077"/>
        <v>44</v>
      </c>
      <c r="R4604" s="11">
        <f t="shared" si="1078"/>
        <v>61.928571428571431</v>
      </c>
    </row>
    <row r="4605" spans="1:18" x14ac:dyDescent="0.2">
      <c r="A4605" s="1" t="s">
        <v>4705</v>
      </c>
      <c r="B4605" s="4" t="str">
        <f t="shared" si="1067"/>
        <v>2024-08-10</v>
      </c>
      <c r="C4605" s="3">
        <v>45514</v>
      </c>
      <c r="E4605" s="4" t="str">
        <f t="shared" si="1068"/>
        <v>69.0;74.0;29.0;74.0</v>
      </c>
      <c r="F4605" s="4" t="str">
        <f t="shared" si="1069"/>
        <v>69.0;74.0</v>
      </c>
      <c r="G4605" s="4" t="str">
        <f t="shared" si="1070"/>
        <v>69.0</v>
      </c>
      <c r="H4605" s="4" t="str">
        <f t="shared" si="1071"/>
        <v>74.0</v>
      </c>
      <c r="I4605" s="4" t="str">
        <f t="shared" si="1072"/>
        <v>29.0;74.0</v>
      </c>
      <c r="J4605" s="4" t="str">
        <f t="shared" si="1073"/>
        <v>29.0</v>
      </c>
      <c r="K4605" s="4" t="str">
        <f t="shared" si="1074"/>
        <v>74.0</v>
      </c>
      <c r="L4605" s="4">
        <f t="shared" si="1079"/>
        <v>69</v>
      </c>
      <c r="M4605" s="4">
        <f t="shared" si="1079"/>
        <v>74</v>
      </c>
      <c r="N4605" s="10">
        <f t="shared" si="1076"/>
        <v>-6.7567567567567544E-2</v>
      </c>
      <c r="O4605" s="4">
        <f t="shared" si="1075"/>
        <v>29</v>
      </c>
      <c r="P4605" s="4">
        <f t="shared" si="1075"/>
        <v>74</v>
      </c>
      <c r="Q4605" s="4">
        <f t="shared" si="1077"/>
        <v>45</v>
      </c>
      <c r="R4605" s="11">
        <f t="shared" si="1078"/>
        <v>61.857142857142854</v>
      </c>
    </row>
    <row r="4606" spans="1:18" x14ac:dyDescent="0.2">
      <c r="A4606" s="1" t="s">
        <v>4706</v>
      </c>
      <c r="B4606" s="4" t="str">
        <f t="shared" si="1067"/>
        <v>2024-08-11</v>
      </c>
      <c r="C4606" s="3">
        <v>45515</v>
      </c>
      <c r="E4606" s="4" t="str">
        <f t="shared" si="1068"/>
        <v>69.0;74.0;28.0;73.0</v>
      </c>
      <c r="F4606" s="4" t="str">
        <f t="shared" si="1069"/>
        <v>69.0;74.0</v>
      </c>
      <c r="G4606" s="4" t="str">
        <f t="shared" si="1070"/>
        <v>69.0</v>
      </c>
      <c r="H4606" s="4" t="str">
        <f t="shared" si="1071"/>
        <v>74.0</v>
      </c>
      <c r="I4606" s="4" t="str">
        <f t="shared" si="1072"/>
        <v>28.0;73.0</v>
      </c>
      <c r="J4606" s="4" t="str">
        <f t="shared" si="1073"/>
        <v>28.0</v>
      </c>
      <c r="K4606" s="4" t="str">
        <f t="shared" si="1074"/>
        <v>73.0</v>
      </c>
      <c r="L4606" s="4">
        <f t="shared" si="1079"/>
        <v>69</v>
      </c>
      <c r="M4606" s="4">
        <f t="shared" si="1079"/>
        <v>74</v>
      </c>
      <c r="N4606" s="10">
        <f t="shared" si="1076"/>
        <v>-6.7567567567567544E-2</v>
      </c>
      <c r="O4606" s="4">
        <f t="shared" si="1075"/>
        <v>28</v>
      </c>
      <c r="P4606" s="4">
        <f t="shared" si="1075"/>
        <v>73</v>
      </c>
      <c r="Q4606" s="4">
        <f t="shared" si="1077"/>
        <v>45</v>
      </c>
      <c r="R4606" s="11">
        <f t="shared" si="1078"/>
        <v>61.5</v>
      </c>
    </row>
    <row r="4607" spans="1:18" x14ac:dyDescent="0.2">
      <c r="A4607" s="1" t="s">
        <v>4707</v>
      </c>
      <c r="B4607" s="4" t="str">
        <f t="shared" si="1067"/>
        <v>2024-08-12</v>
      </c>
      <c r="C4607" s="3">
        <v>45516</v>
      </c>
      <c r="E4607" s="4" t="str">
        <f t="shared" si="1068"/>
        <v>69.0;74.0;27.0;73.0</v>
      </c>
      <c r="F4607" s="4" t="str">
        <f t="shared" si="1069"/>
        <v>69.0;74.0</v>
      </c>
      <c r="G4607" s="4" t="str">
        <f t="shared" si="1070"/>
        <v>69.0</v>
      </c>
      <c r="H4607" s="4" t="str">
        <f t="shared" si="1071"/>
        <v>74.0</v>
      </c>
      <c r="I4607" s="4" t="str">
        <f t="shared" si="1072"/>
        <v>27.0;73.0</v>
      </c>
      <c r="J4607" s="4" t="str">
        <f t="shared" si="1073"/>
        <v>27.0</v>
      </c>
      <c r="K4607" s="4" t="str">
        <f t="shared" si="1074"/>
        <v>73.0</v>
      </c>
      <c r="L4607" s="4">
        <f t="shared" si="1079"/>
        <v>69</v>
      </c>
      <c r="M4607" s="4">
        <f t="shared" si="1079"/>
        <v>74</v>
      </c>
      <c r="N4607" s="10">
        <f t="shared" si="1076"/>
        <v>-6.7567567567567544E-2</v>
      </c>
      <c r="O4607" s="4">
        <f t="shared" si="1075"/>
        <v>27</v>
      </c>
      <c r="P4607" s="4">
        <f t="shared" si="1075"/>
        <v>73</v>
      </c>
      <c r="Q4607" s="4">
        <f t="shared" si="1077"/>
        <v>46</v>
      </c>
      <c r="R4607" s="11">
        <f t="shared" si="1078"/>
        <v>61.357142857142854</v>
      </c>
    </row>
    <row r="4608" spans="1:18" x14ac:dyDescent="0.2">
      <c r="A4608" s="1" t="s">
        <v>4708</v>
      </c>
      <c r="B4608" s="4" t="str">
        <f t="shared" si="1067"/>
        <v>2024-08-13</v>
      </c>
      <c r="C4608" s="3">
        <v>45517</v>
      </c>
      <c r="E4608" s="4" t="str">
        <f t="shared" si="1068"/>
        <v>68.0;74.0;27.0;73.0</v>
      </c>
      <c r="F4608" s="4" t="str">
        <f t="shared" si="1069"/>
        <v>68.0;74.0</v>
      </c>
      <c r="G4608" s="4" t="str">
        <f t="shared" si="1070"/>
        <v>68.0</v>
      </c>
      <c r="H4608" s="4" t="str">
        <f t="shared" si="1071"/>
        <v>74.0</v>
      </c>
      <c r="I4608" s="4" t="str">
        <f t="shared" si="1072"/>
        <v>27.0;73.0</v>
      </c>
      <c r="J4608" s="4" t="str">
        <f t="shared" si="1073"/>
        <v>27.0</v>
      </c>
      <c r="K4608" s="4" t="str">
        <f t="shared" si="1074"/>
        <v>73.0</v>
      </c>
      <c r="L4608" s="4">
        <f t="shared" si="1079"/>
        <v>68</v>
      </c>
      <c r="M4608" s="4">
        <f t="shared" si="1079"/>
        <v>74</v>
      </c>
      <c r="N4608" s="10">
        <f t="shared" si="1076"/>
        <v>-8.108108108108103E-2</v>
      </c>
      <c r="O4608" s="4">
        <f t="shared" si="1075"/>
        <v>27</v>
      </c>
      <c r="P4608" s="4">
        <f t="shared" si="1075"/>
        <v>73</v>
      </c>
      <c r="Q4608" s="4">
        <f t="shared" si="1077"/>
        <v>46</v>
      </c>
      <c r="R4608" s="11">
        <f t="shared" si="1078"/>
        <v>61.142857142857146</v>
      </c>
    </row>
    <row r="4609" spans="1:18" x14ac:dyDescent="0.2">
      <c r="A4609" s="1" t="s">
        <v>4709</v>
      </c>
      <c r="B4609" s="4" t="str">
        <f t="shared" si="1067"/>
        <v>2024-08-14</v>
      </c>
      <c r="C4609" s="3">
        <v>45518</v>
      </c>
      <c r="E4609" s="4" t="str">
        <f t="shared" si="1068"/>
        <v>68.0;73.0;27.0;72.0</v>
      </c>
      <c r="F4609" s="4" t="str">
        <f t="shared" si="1069"/>
        <v>68.0;73.0</v>
      </c>
      <c r="G4609" s="4" t="str">
        <f t="shared" si="1070"/>
        <v>68.0</v>
      </c>
      <c r="H4609" s="4" t="str">
        <f t="shared" si="1071"/>
        <v>73.0</v>
      </c>
      <c r="I4609" s="4" t="str">
        <f t="shared" si="1072"/>
        <v>27.0;72.0</v>
      </c>
      <c r="J4609" s="4" t="str">
        <f t="shared" si="1073"/>
        <v>27.0</v>
      </c>
      <c r="K4609" s="4" t="str">
        <f t="shared" si="1074"/>
        <v>72.0</v>
      </c>
      <c r="L4609" s="4">
        <f t="shared" si="1079"/>
        <v>68</v>
      </c>
      <c r="M4609" s="4">
        <f t="shared" si="1079"/>
        <v>73</v>
      </c>
      <c r="N4609" s="10">
        <f t="shared" si="1076"/>
        <v>-6.8493150684931559E-2</v>
      </c>
      <c r="O4609" s="4">
        <f t="shared" si="1075"/>
        <v>27</v>
      </c>
      <c r="P4609" s="4">
        <f t="shared" si="1075"/>
        <v>72</v>
      </c>
      <c r="Q4609" s="4">
        <f t="shared" si="1077"/>
        <v>45</v>
      </c>
      <c r="R4609" s="11">
        <f t="shared" si="1078"/>
        <v>61</v>
      </c>
    </row>
    <row r="4610" spans="1:18" x14ac:dyDescent="0.2">
      <c r="A4610" s="1" t="s">
        <v>4710</v>
      </c>
      <c r="B4610" s="4" t="str">
        <f t="shared" si="1067"/>
        <v>2024-08-15</v>
      </c>
      <c r="C4610" s="3">
        <v>45519</v>
      </c>
      <c r="E4610" s="4" t="str">
        <f t="shared" si="1068"/>
        <v>68.0;73.0;27.0;72.0</v>
      </c>
      <c r="F4610" s="4" t="str">
        <f t="shared" si="1069"/>
        <v>68.0;73.0</v>
      </c>
      <c r="G4610" s="4" t="str">
        <f t="shared" si="1070"/>
        <v>68.0</v>
      </c>
      <c r="H4610" s="4" t="str">
        <f t="shared" si="1071"/>
        <v>73.0</v>
      </c>
      <c r="I4610" s="4" t="str">
        <f t="shared" si="1072"/>
        <v>27.0;72.0</v>
      </c>
      <c r="J4610" s="4" t="str">
        <f t="shared" si="1073"/>
        <v>27.0</v>
      </c>
      <c r="K4610" s="4" t="str">
        <f t="shared" si="1074"/>
        <v>72.0</v>
      </c>
      <c r="L4610" s="4">
        <f t="shared" si="1079"/>
        <v>68</v>
      </c>
      <c r="M4610" s="4">
        <f t="shared" si="1079"/>
        <v>73</v>
      </c>
      <c r="N4610" s="10">
        <f t="shared" si="1076"/>
        <v>-6.8493150684931559E-2</v>
      </c>
      <c r="O4610" s="4">
        <f t="shared" si="1075"/>
        <v>27</v>
      </c>
      <c r="P4610" s="4">
        <f t="shared" si="1075"/>
        <v>72</v>
      </c>
      <c r="Q4610" s="4">
        <f t="shared" si="1077"/>
        <v>45</v>
      </c>
      <c r="R4610" s="11">
        <f t="shared" si="1078"/>
        <v>60.928571428571431</v>
      </c>
    </row>
    <row r="4611" spans="1:18" x14ac:dyDescent="0.2">
      <c r="A4611" s="1" t="s">
        <v>4711</v>
      </c>
      <c r="B4611" s="4" t="str">
        <f t="shared" si="1067"/>
        <v>2024-08-16</v>
      </c>
      <c r="C4611" s="3">
        <v>45520</v>
      </c>
      <c r="E4611" s="4" t="str">
        <f t="shared" si="1068"/>
        <v>68.0;73.0;27.0;72.0</v>
      </c>
      <c r="F4611" s="4" t="str">
        <f t="shared" si="1069"/>
        <v>68.0;73.0</v>
      </c>
      <c r="G4611" s="4" t="str">
        <f t="shared" si="1070"/>
        <v>68.0</v>
      </c>
      <c r="H4611" s="4" t="str">
        <f t="shared" si="1071"/>
        <v>73.0</v>
      </c>
      <c r="I4611" s="4" t="str">
        <f t="shared" si="1072"/>
        <v>27.0;72.0</v>
      </c>
      <c r="J4611" s="4" t="str">
        <f t="shared" si="1073"/>
        <v>27.0</v>
      </c>
      <c r="K4611" s="4" t="str">
        <f t="shared" si="1074"/>
        <v>72.0</v>
      </c>
      <c r="L4611" s="4">
        <f t="shared" si="1079"/>
        <v>68</v>
      </c>
      <c r="M4611" s="4">
        <f t="shared" si="1079"/>
        <v>73</v>
      </c>
      <c r="N4611" s="10">
        <f t="shared" si="1076"/>
        <v>-6.8493150684931559E-2</v>
      </c>
      <c r="O4611" s="4">
        <f t="shared" si="1075"/>
        <v>27</v>
      </c>
      <c r="P4611" s="4">
        <f t="shared" si="1075"/>
        <v>72</v>
      </c>
      <c r="Q4611" s="4">
        <f t="shared" si="1077"/>
        <v>45</v>
      </c>
      <c r="R4611" s="11">
        <f t="shared" si="1078"/>
        <v>60.857142857142854</v>
      </c>
    </row>
    <row r="4612" spans="1:18" x14ac:dyDescent="0.2">
      <c r="A4612" s="1" t="s">
        <v>4712</v>
      </c>
      <c r="B4612" s="4" t="str">
        <f t="shared" ref="B4612:B4675" si="1080">LEFT(A4612,10)</f>
        <v>2024-08-17</v>
      </c>
      <c r="C4612" s="3">
        <v>45521</v>
      </c>
      <c r="E4612" s="4" t="str">
        <f t="shared" ref="E4612:E4675" si="1081">RIGHT(A4612,19)</f>
        <v>67.0;73.0;27.0;72.0</v>
      </c>
      <c r="F4612" s="4" t="str">
        <f t="shared" ref="F4612:F4675" si="1082">LEFT(E4612,9)</f>
        <v>67.0;73.0</v>
      </c>
      <c r="G4612" s="4" t="str">
        <f t="shared" ref="G4612:G4675" si="1083">LEFT(F4612,4)</f>
        <v>67.0</v>
      </c>
      <c r="H4612" s="4" t="str">
        <f t="shared" ref="H4612:H4675" si="1084">RIGHT(F4612,4)</f>
        <v>73.0</v>
      </c>
      <c r="I4612" s="4" t="str">
        <f t="shared" ref="I4612:I4675" si="1085">RIGHT(E4612,9)</f>
        <v>27.0;72.0</v>
      </c>
      <c r="J4612" s="4" t="str">
        <f t="shared" ref="J4612:J4675" si="1086">LEFT(I4612,4)</f>
        <v>27.0</v>
      </c>
      <c r="K4612" s="4" t="str">
        <f t="shared" ref="K4612:K4675" si="1087">RIGHT(I4612,4)</f>
        <v>72.0</v>
      </c>
      <c r="L4612" s="4">
        <f t="shared" si="1079"/>
        <v>67</v>
      </c>
      <c r="M4612" s="4">
        <f t="shared" si="1079"/>
        <v>73</v>
      </c>
      <c r="N4612" s="10">
        <f t="shared" si="1076"/>
        <v>-8.2191780821917804E-2</v>
      </c>
      <c r="O4612" s="4">
        <f t="shared" ref="O4612:P4675" si="1088">VALUE(J4612)</f>
        <v>27</v>
      </c>
      <c r="P4612" s="4">
        <f t="shared" si="1088"/>
        <v>72</v>
      </c>
      <c r="Q4612" s="4">
        <f t="shared" si="1077"/>
        <v>45</v>
      </c>
      <c r="R4612" s="11">
        <f t="shared" si="1078"/>
        <v>60.642857142857146</v>
      </c>
    </row>
    <row r="4613" spans="1:18" x14ac:dyDescent="0.2">
      <c r="A4613" s="1" t="s">
        <v>4713</v>
      </c>
      <c r="B4613" s="4" t="str">
        <f t="shared" si="1080"/>
        <v>2024-08-18</v>
      </c>
      <c r="C4613" s="3">
        <v>45522</v>
      </c>
      <c r="E4613" s="4" t="str">
        <f t="shared" si="1081"/>
        <v>68.0;73.0;27.0;71.0</v>
      </c>
      <c r="F4613" s="4" t="str">
        <f t="shared" si="1082"/>
        <v>68.0;73.0</v>
      </c>
      <c r="G4613" s="4" t="str">
        <f t="shared" si="1083"/>
        <v>68.0</v>
      </c>
      <c r="H4613" s="4" t="str">
        <f t="shared" si="1084"/>
        <v>73.0</v>
      </c>
      <c r="I4613" s="4" t="str">
        <f t="shared" si="1085"/>
        <v>27.0;71.0</v>
      </c>
      <c r="J4613" s="4" t="str">
        <f t="shared" si="1086"/>
        <v>27.0</v>
      </c>
      <c r="K4613" s="4" t="str">
        <f t="shared" si="1087"/>
        <v>71.0</v>
      </c>
      <c r="L4613" s="4">
        <f t="shared" si="1079"/>
        <v>68</v>
      </c>
      <c r="M4613" s="4">
        <f t="shared" si="1079"/>
        <v>73</v>
      </c>
      <c r="N4613" s="10">
        <f t="shared" ref="N4613:N4676" si="1089">L4613/M4613-1</f>
        <v>-6.8493150684931559E-2</v>
      </c>
      <c r="O4613" s="4">
        <f t="shared" si="1088"/>
        <v>27</v>
      </c>
      <c r="P4613" s="4">
        <f t="shared" si="1088"/>
        <v>71</v>
      </c>
      <c r="Q4613" s="4">
        <f t="shared" ref="Q4613:Q4676" si="1090">P4613-O4613</f>
        <v>44</v>
      </c>
      <c r="R4613" s="11">
        <f t="shared" si="1078"/>
        <v>60.428571428571431</v>
      </c>
    </row>
    <row r="4614" spans="1:18" x14ac:dyDescent="0.2">
      <c r="A4614" s="1" t="s">
        <v>4714</v>
      </c>
      <c r="B4614" s="4" t="str">
        <f t="shared" si="1080"/>
        <v>2024-08-19</v>
      </c>
      <c r="C4614" s="3">
        <v>45523</v>
      </c>
      <c r="E4614" s="4" t="str">
        <f t="shared" si="1081"/>
        <v>67.0;73.0;27.0;71.0</v>
      </c>
      <c r="F4614" s="4" t="str">
        <f t="shared" si="1082"/>
        <v>67.0;73.0</v>
      </c>
      <c r="G4614" s="4" t="str">
        <f t="shared" si="1083"/>
        <v>67.0</v>
      </c>
      <c r="H4614" s="4" t="str">
        <f t="shared" si="1084"/>
        <v>73.0</v>
      </c>
      <c r="I4614" s="4" t="str">
        <f t="shared" si="1085"/>
        <v>27.0;71.0</v>
      </c>
      <c r="J4614" s="4" t="str">
        <f t="shared" si="1086"/>
        <v>27.0</v>
      </c>
      <c r="K4614" s="4" t="str">
        <f t="shared" si="1087"/>
        <v>71.0</v>
      </c>
      <c r="L4614" s="4">
        <f t="shared" si="1079"/>
        <v>67</v>
      </c>
      <c r="M4614" s="4">
        <f t="shared" si="1079"/>
        <v>73</v>
      </c>
      <c r="N4614" s="10">
        <f t="shared" si="1089"/>
        <v>-8.2191780821917804E-2</v>
      </c>
      <c r="O4614" s="4">
        <f t="shared" si="1088"/>
        <v>27</v>
      </c>
      <c r="P4614" s="4">
        <f t="shared" si="1088"/>
        <v>71</v>
      </c>
      <c r="Q4614" s="4">
        <f t="shared" si="1090"/>
        <v>44</v>
      </c>
      <c r="R4614" s="11">
        <f t="shared" si="1078"/>
        <v>60.285714285714285</v>
      </c>
    </row>
    <row r="4615" spans="1:18" x14ac:dyDescent="0.2">
      <c r="A4615" s="1" t="s">
        <v>4715</v>
      </c>
      <c r="B4615" s="4" t="str">
        <f t="shared" si="1080"/>
        <v>2024-08-20</v>
      </c>
      <c r="C4615" s="3">
        <v>45524</v>
      </c>
      <c r="E4615" s="4" t="str">
        <f t="shared" si="1081"/>
        <v>67.0;73.0;27.0;71.0</v>
      </c>
      <c r="F4615" s="4" t="str">
        <f t="shared" si="1082"/>
        <v>67.0;73.0</v>
      </c>
      <c r="G4615" s="4" t="str">
        <f t="shared" si="1083"/>
        <v>67.0</v>
      </c>
      <c r="H4615" s="4" t="str">
        <f t="shared" si="1084"/>
        <v>73.0</v>
      </c>
      <c r="I4615" s="4" t="str">
        <f t="shared" si="1085"/>
        <v>27.0;71.0</v>
      </c>
      <c r="J4615" s="4" t="str">
        <f t="shared" si="1086"/>
        <v>27.0</v>
      </c>
      <c r="K4615" s="4" t="str">
        <f t="shared" si="1087"/>
        <v>71.0</v>
      </c>
      <c r="L4615" s="4">
        <f t="shared" si="1079"/>
        <v>67</v>
      </c>
      <c r="M4615" s="4">
        <f t="shared" si="1079"/>
        <v>73</v>
      </c>
      <c r="N4615" s="10">
        <f t="shared" si="1089"/>
        <v>-8.2191780821917804E-2</v>
      </c>
      <c r="O4615" s="4">
        <f t="shared" si="1088"/>
        <v>27</v>
      </c>
      <c r="P4615" s="4">
        <f t="shared" si="1088"/>
        <v>71</v>
      </c>
      <c r="Q4615" s="4">
        <f t="shared" si="1090"/>
        <v>44</v>
      </c>
      <c r="R4615" s="11">
        <f t="shared" si="1078"/>
        <v>60.214285714285715</v>
      </c>
    </row>
    <row r="4616" spans="1:18" x14ac:dyDescent="0.2">
      <c r="A4616" s="1" t="s">
        <v>4716</v>
      </c>
      <c r="B4616" s="4" t="str">
        <f t="shared" si="1080"/>
        <v>2024-08-21</v>
      </c>
      <c r="C4616" s="3">
        <v>45525</v>
      </c>
      <c r="E4616" s="4" t="str">
        <f t="shared" si="1081"/>
        <v>67.0;73.0;27.0;71.0</v>
      </c>
      <c r="F4616" s="4" t="str">
        <f t="shared" si="1082"/>
        <v>67.0;73.0</v>
      </c>
      <c r="G4616" s="4" t="str">
        <f t="shared" si="1083"/>
        <v>67.0</v>
      </c>
      <c r="H4616" s="4" t="str">
        <f t="shared" si="1084"/>
        <v>73.0</v>
      </c>
      <c r="I4616" s="4" t="str">
        <f t="shared" si="1085"/>
        <v>27.0;71.0</v>
      </c>
      <c r="J4616" s="4" t="str">
        <f t="shared" si="1086"/>
        <v>27.0</v>
      </c>
      <c r="K4616" s="4" t="str">
        <f t="shared" si="1087"/>
        <v>71.0</v>
      </c>
      <c r="L4616" s="4">
        <f t="shared" si="1079"/>
        <v>67</v>
      </c>
      <c r="M4616" s="4">
        <f t="shared" si="1079"/>
        <v>73</v>
      </c>
      <c r="N4616" s="10">
        <f t="shared" si="1089"/>
        <v>-8.2191780821917804E-2</v>
      </c>
      <c r="O4616" s="4">
        <f t="shared" si="1088"/>
        <v>27</v>
      </c>
      <c r="P4616" s="4">
        <f t="shared" si="1088"/>
        <v>71</v>
      </c>
      <c r="Q4616" s="4">
        <f t="shared" si="1090"/>
        <v>44</v>
      </c>
      <c r="R4616" s="11">
        <f t="shared" si="1078"/>
        <v>60</v>
      </c>
    </row>
    <row r="4617" spans="1:18" x14ac:dyDescent="0.2">
      <c r="A4617" s="1" t="s">
        <v>4717</v>
      </c>
      <c r="B4617" s="4" t="str">
        <f t="shared" si="1080"/>
        <v>2024-08-22</v>
      </c>
      <c r="C4617" s="3">
        <v>45526</v>
      </c>
      <c r="E4617" s="4" t="str">
        <f t="shared" si="1081"/>
        <v>66.0;72.0;27.0;71.0</v>
      </c>
      <c r="F4617" s="4" t="str">
        <f t="shared" si="1082"/>
        <v>66.0;72.0</v>
      </c>
      <c r="G4617" s="4" t="str">
        <f t="shared" si="1083"/>
        <v>66.0</v>
      </c>
      <c r="H4617" s="4" t="str">
        <f t="shared" si="1084"/>
        <v>72.0</v>
      </c>
      <c r="I4617" s="4" t="str">
        <f t="shared" si="1085"/>
        <v>27.0;71.0</v>
      </c>
      <c r="J4617" s="4" t="str">
        <f t="shared" si="1086"/>
        <v>27.0</v>
      </c>
      <c r="K4617" s="4" t="str">
        <f t="shared" si="1087"/>
        <v>71.0</v>
      </c>
      <c r="L4617" s="4">
        <f t="shared" si="1079"/>
        <v>66</v>
      </c>
      <c r="M4617" s="4">
        <f t="shared" si="1079"/>
        <v>72</v>
      </c>
      <c r="N4617" s="10">
        <f t="shared" si="1089"/>
        <v>-8.333333333333337E-2</v>
      </c>
      <c r="O4617" s="4">
        <f t="shared" si="1088"/>
        <v>27</v>
      </c>
      <c r="P4617" s="4">
        <f t="shared" si="1088"/>
        <v>71</v>
      </c>
      <c r="Q4617" s="4">
        <f t="shared" si="1090"/>
        <v>44</v>
      </c>
      <c r="R4617" s="11">
        <f t="shared" si="1078"/>
        <v>59.857142857142854</v>
      </c>
    </row>
    <row r="4618" spans="1:18" x14ac:dyDescent="0.2">
      <c r="A4618" s="1" t="s">
        <v>4718</v>
      </c>
      <c r="B4618" s="4" t="str">
        <f t="shared" si="1080"/>
        <v>2024-08-23</v>
      </c>
      <c r="C4618" s="3">
        <v>45527</v>
      </c>
      <c r="E4618" s="4" t="str">
        <f t="shared" si="1081"/>
        <v>66.0;72.0;26.0;70.0</v>
      </c>
      <c r="F4618" s="4" t="str">
        <f t="shared" si="1082"/>
        <v>66.0;72.0</v>
      </c>
      <c r="G4618" s="4" t="str">
        <f t="shared" si="1083"/>
        <v>66.0</v>
      </c>
      <c r="H4618" s="4" t="str">
        <f t="shared" si="1084"/>
        <v>72.0</v>
      </c>
      <c r="I4618" s="4" t="str">
        <f t="shared" si="1085"/>
        <v>26.0;70.0</v>
      </c>
      <c r="J4618" s="4" t="str">
        <f t="shared" si="1086"/>
        <v>26.0</v>
      </c>
      <c r="K4618" s="4" t="str">
        <f t="shared" si="1087"/>
        <v>70.0</v>
      </c>
      <c r="L4618" s="4">
        <f t="shared" si="1079"/>
        <v>66</v>
      </c>
      <c r="M4618" s="4">
        <f t="shared" si="1079"/>
        <v>72</v>
      </c>
      <c r="N4618" s="10">
        <f t="shared" si="1089"/>
        <v>-8.333333333333337E-2</v>
      </c>
      <c r="O4618" s="4">
        <f t="shared" si="1088"/>
        <v>26</v>
      </c>
      <c r="P4618" s="4">
        <f t="shared" si="1088"/>
        <v>70</v>
      </c>
      <c r="Q4618" s="4">
        <f t="shared" si="1090"/>
        <v>44</v>
      </c>
      <c r="R4618" s="11">
        <f t="shared" si="1078"/>
        <v>59.357142857142854</v>
      </c>
    </row>
    <row r="4619" spans="1:18" x14ac:dyDescent="0.2">
      <c r="A4619" s="1" t="s">
        <v>4719</v>
      </c>
      <c r="B4619" s="4" t="str">
        <f t="shared" si="1080"/>
        <v>2024-08-24</v>
      </c>
      <c r="C4619" s="3">
        <v>45528</v>
      </c>
      <c r="E4619" s="4" t="str">
        <f t="shared" si="1081"/>
        <v>66.0;72.0;26.0;70.0</v>
      </c>
      <c r="F4619" s="4" t="str">
        <f t="shared" si="1082"/>
        <v>66.0;72.0</v>
      </c>
      <c r="G4619" s="4" t="str">
        <f t="shared" si="1083"/>
        <v>66.0</v>
      </c>
      <c r="H4619" s="4" t="str">
        <f t="shared" si="1084"/>
        <v>72.0</v>
      </c>
      <c r="I4619" s="4" t="str">
        <f t="shared" si="1085"/>
        <v>26.0;70.0</v>
      </c>
      <c r="J4619" s="4" t="str">
        <f t="shared" si="1086"/>
        <v>26.0</v>
      </c>
      <c r="K4619" s="4" t="str">
        <f t="shared" si="1087"/>
        <v>70.0</v>
      </c>
      <c r="L4619" s="4">
        <f t="shared" si="1079"/>
        <v>66</v>
      </c>
      <c r="M4619" s="4">
        <f t="shared" si="1079"/>
        <v>72</v>
      </c>
      <c r="N4619" s="10">
        <f t="shared" si="1089"/>
        <v>-8.333333333333337E-2</v>
      </c>
      <c r="O4619" s="4">
        <f t="shared" si="1088"/>
        <v>26</v>
      </c>
      <c r="P4619" s="4">
        <f t="shared" si="1088"/>
        <v>70</v>
      </c>
      <c r="Q4619" s="4">
        <f t="shared" si="1090"/>
        <v>44</v>
      </c>
      <c r="R4619" s="11">
        <f t="shared" si="1078"/>
        <v>59.285714285714285</v>
      </c>
    </row>
    <row r="4620" spans="1:18" x14ac:dyDescent="0.2">
      <c r="A4620" s="1" t="s">
        <v>4720</v>
      </c>
      <c r="B4620" s="4" t="str">
        <f t="shared" si="1080"/>
        <v>2024-08-25</v>
      </c>
      <c r="C4620" s="3">
        <v>45529</v>
      </c>
      <c r="E4620" s="4" t="str">
        <f t="shared" si="1081"/>
        <v>67.0;72.0;26.0;70.0</v>
      </c>
      <c r="F4620" s="4" t="str">
        <f t="shared" si="1082"/>
        <v>67.0;72.0</v>
      </c>
      <c r="G4620" s="4" t="str">
        <f t="shared" si="1083"/>
        <v>67.0</v>
      </c>
      <c r="H4620" s="4" t="str">
        <f t="shared" si="1084"/>
        <v>72.0</v>
      </c>
      <c r="I4620" s="4" t="str">
        <f t="shared" si="1085"/>
        <v>26.0;70.0</v>
      </c>
      <c r="J4620" s="4" t="str">
        <f t="shared" si="1086"/>
        <v>26.0</v>
      </c>
      <c r="K4620" s="4" t="str">
        <f t="shared" si="1087"/>
        <v>70.0</v>
      </c>
      <c r="L4620" s="4">
        <f t="shared" si="1079"/>
        <v>67</v>
      </c>
      <c r="M4620" s="4">
        <f t="shared" si="1079"/>
        <v>72</v>
      </c>
      <c r="N4620" s="10">
        <f t="shared" si="1089"/>
        <v>-6.944444444444442E-2</v>
      </c>
      <c r="O4620" s="4">
        <f t="shared" si="1088"/>
        <v>26</v>
      </c>
      <c r="P4620" s="4">
        <f t="shared" si="1088"/>
        <v>70</v>
      </c>
      <c r="Q4620" s="4">
        <f t="shared" si="1090"/>
        <v>44</v>
      </c>
      <c r="R4620" s="11">
        <f t="shared" si="1078"/>
        <v>59.357142857142854</v>
      </c>
    </row>
    <row r="4621" spans="1:18" x14ac:dyDescent="0.2">
      <c r="A4621" s="1" t="s">
        <v>4721</v>
      </c>
      <c r="B4621" s="4" t="str">
        <f t="shared" si="1080"/>
        <v>2024-08-26</v>
      </c>
      <c r="C4621" s="3">
        <v>45530</v>
      </c>
      <c r="E4621" s="4" t="str">
        <f t="shared" si="1081"/>
        <v>66.0;72.0;26.0;70.0</v>
      </c>
      <c r="F4621" s="4" t="str">
        <f t="shared" si="1082"/>
        <v>66.0;72.0</v>
      </c>
      <c r="G4621" s="4" t="str">
        <f t="shared" si="1083"/>
        <v>66.0</v>
      </c>
      <c r="H4621" s="4" t="str">
        <f t="shared" si="1084"/>
        <v>72.0</v>
      </c>
      <c r="I4621" s="4" t="str">
        <f t="shared" si="1085"/>
        <v>26.0;70.0</v>
      </c>
      <c r="J4621" s="4" t="str">
        <f t="shared" si="1086"/>
        <v>26.0</v>
      </c>
      <c r="K4621" s="4" t="str">
        <f t="shared" si="1087"/>
        <v>70.0</v>
      </c>
      <c r="L4621" s="4">
        <f t="shared" si="1079"/>
        <v>66</v>
      </c>
      <c r="M4621" s="4">
        <f t="shared" si="1079"/>
        <v>72</v>
      </c>
      <c r="N4621" s="10">
        <f t="shared" si="1089"/>
        <v>-8.333333333333337E-2</v>
      </c>
      <c r="O4621" s="4">
        <f t="shared" si="1088"/>
        <v>26</v>
      </c>
      <c r="P4621" s="4">
        <f t="shared" si="1088"/>
        <v>70</v>
      </c>
      <c r="Q4621" s="4">
        <f t="shared" si="1090"/>
        <v>44</v>
      </c>
      <c r="R4621" s="11">
        <f t="shared" si="1078"/>
        <v>59.071428571428569</v>
      </c>
    </row>
    <row r="4622" spans="1:18" x14ac:dyDescent="0.2">
      <c r="A4622" s="1" t="s">
        <v>4722</v>
      </c>
      <c r="B4622" s="4" t="str">
        <f t="shared" si="1080"/>
        <v>2024-08-27</v>
      </c>
      <c r="C4622" s="3">
        <v>45531</v>
      </c>
      <c r="E4622" s="4" t="str">
        <f t="shared" si="1081"/>
        <v>66.0;72.0;26.0;69.0</v>
      </c>
      <c r="F4622" s="4" t="str">
        <f t="shared" si="1082"/>
        <v>66.0;72.0</v>
      </c>
      <c r="G4622" s="4" t="str">
        <f t="shared" si="1083"/>
        <v>66.0</v>
      </c>
      <c r="H4622" s="4" t="str">
        <f t="shared" si="1084"/>
        <v>72.0</v>
      </c>
      <c r="I4622" s="4" t="str">
        <f t="shared" si="1085"/>
        <v>26.0;69.0</v>
      </c>
      <c r="J4622" s="4" t="str">
        <f t="shared" si="1086"/>
        <v>26.0</v>
      </c>
      <c r="K4622" s="4" t="str">
        <f t="shared" si="1087"/>
        <v>69.0</v>
      </c>
      <c r="L4622" s="4">
        <f t="shared" si="1079"/>
        <v>66</v>
      </c>
      <c r="M4622" s="4">
        <f t="shared" si="1079"/>
        <v>72</v>
      </c>
      <c r="N4622" s="10">
        <f t="shared" si="1089"/>
        <v>-8.333333333333337E-2</v>
      </c>
      <c r="O4622" s="4">
        <f t="shared" si="1088"/>
        <v>26</v>
      </c>
      <c r="P4622" s="4">
        <f t="shared" si="1088"/>
        <v>69</v>
      </c>
      <c r="Q4622" s="4">
        <f t="shared" si="1090"/>
        <v>43</v>
      </c>
      <c r="R4622" s="11">
        <f t="shared" si="1078"/>
        <v>58.785714285714285</v>
      </c>
    </row>
    <row r="4623" spans="1:18" x14ac:dyDescent="0.2">
      <c r="A4623" s="1" t="s">
        <v>4723</v>
      </c>
      <c r="B4623" s="4" t="str">
        <f t="shared" si="1080"/>
        <v>2024-08-28</v>
      </c>
      <c r="C4623" s="3">
        <v>45532</v>
      </c>
      <c r="E4623" s="4" t="str">
        <f t="shared" si="1081"/>
        <v>65.0;72.0;26.0;69.0</v>
      </c>
      <c r="F4623" s="4" t="str">
        <f t="shared" si="1082"/>
        <v>65.0;72.0</v>
      </c>
      <c r="G4623" s="4" t="str">
        <f t="shared" si="1083"/>
        <v>65.0</v>
      </c>
      <c r="H4623" s="4" t="str">
        <f t="shared" si="1084"/>
        <v>72.0</v>
      </c>
      <c r="I4623" s="4" t="str">
        <f t="shared" si="1085"/>
        <v>26.0;69.0</v>
      </c>
      <c r="J4623" s="4" t="str">
        <f t="shared" si="1086"/>
        <v>26.0</v>
      </c>
      <c r="K4623" s="4" t="str">
        <f t="shared" si="1087"/>
        <v>69.0</v>
      </c>
      <c r="L4623" s="4">
        <f t="shared" si="1079"/>
        <v>65</v>
      </c>
      <c r="M4623" s="4">
        <f t="shared" si="1079"/>
        <v>72</v>
      </c>
      <c r="N4623" s="10">
        <f t="shared" si="1089"/>
        <v>-9.722222222222221E-2</v>
      </c>
      <c r="O4623" s="4">
        <f t="shared" si="1088"/>
        <v>26</v>
      </c>
      <c r="P4623" s="4">
        <f t="shared" si="1088"/>
        <v>69</v>
      </c>
      <c r="Q4623" s="4">
        <f t="shared" si="1090"/>
        <v>43</v>
      </c>
      <c r="R4623" s="11">
        <f t="shared" si="1078"/>
        <v>58.428571428571431</v>
      </c>
    </row>
    <row r="4624" spans="1:18" x14ac:dyDescent="0.2">
      <c r="A4624" s="1" t="s">
        <v>4724</v>
      </c>
      <c r="B4624" s="4" t="str">
        <f t="shared" si="1080"/>
        <v>2024-08-29</v>
      </c>
      <c r="C4624" s="3">
        <v>45533</v>
      </c>
      <c r="E4624" s="4" t="str">
        <f t="shared" si="1081"/>
        <v>65.0;72.0;26.0;69.0</v>
      </c>
      <c r="F4624" s="4" t="str">
        <f t="shared" si="1082"/>
        <v>65.0;72.0</v>
      </c>
      <c r="G4624" s="4" t="str">
        <f t="shared" si="1083"/>
        <v>65.0</v>
      </c>
      <c r="H4624" s="4" t="str">
        <f t="shared" si="1084"/>
        <v>72.0</v>
      </c>
      <c r="I4624" s="4" t="str">
        <f t="shared" si="1085"/>
        <v>26.0;69.0</v>
      </c>
      <c r="J4624" s="4" t="str">
        <f t="shared" si="1086"/>
        <v>26.0</v>
      </c>
      <c r="K4624" s="4" t="str">
        <f t="shared" si="1087"/>
        <v>69.0</v>
      </c>
      <c r="L4624" s="4">
        <f t="shared" si="1079"/>
        <v>65</v>
      </c>
      <c r="M4624" s="4">
        <f t="shared" si="1079"/>
        <v>72</v>
      </c>
      <c r="N4624" s="10">
        <f t="shared" si="1089"/>
        <v>-9.722222222222221E-2</v>
      </c>
      <c r="O4624" s="4">
        <f t="shared" si="1088"/>
        <v>26</v>
      </c>
      <c r="P4624" s="4">
        <f t="shared" si="1088"/>
        <v>69</v>
      </c>
      <c r="Q4624" s="4">
        <f t="shared" si="1090"/>
        <v>43</v>
      </c>
      <c r="R4624" s="11">
        <f t="shared" si="1078"/>
        <v>58.357142857142854</v>
      </c>
    </row>
    <row r="4625" spans="1:18" x14ac:dyDescent="0.2">
      <c r="A4625" s="1" t="s">
        <v>4725</v>
      </c>
      <c r="B4625" s="4" t="str">
        <f t="shared" si="1080"/>
        <v>2024-08-30</v>
      </c>
      <c r="C4625" s="3">
        <v>45534</v>
      </c>
      <c r="E4625" s="4" t="str">
        <f t="shared" si="1081"/>
        <v>65.0;72.0;26.0;69.0</v>
      </c>
      <c r="F4625" s="4" t="str">
        <f t="shared" si="1082"/>
        <v>65.0;72.0</v>
      </c>
      <c r="G4625" s="4" t="str">
        <f t="shared" si="1083"/>
        <v>65.0</v>
      </c>
      <c r="H4625" s="4" t="str">
        <f t="shared" si="1084"/>
        <v>72.0</v>
      </c>
      <c r="I4625" s="4" t="str">
        <f t="shared" si="1085"/>
        <v>26.0;69.0</v>
      </c>
      <c r="J4625" s="4" t="str">
        <f t="shared" si="1086"/>
        <v>26.0</v>
      </c>
      <c r="K4625" s="4" t="str">
        <f t="shared" si="1087"/>
        <v>69.0</v>
      </c>
      <c r="L4625" s="4">
        <f t="shared" si="1079"/>
        <v>65</v>
      </c>
      <c r="M4625" s="4">
        <f t="shared" si="1079"/>
        <v>72</v>
      </c>
      <c r="N4625" s="10">
        <f t="shared" si="1089"/>
        <v>-9.722222222222221E-2</v>
      </c>
      <c r="O4625" s="4">
        <f t="shared" si="1088"/>
        <v>26</v>
      </c>
      <c r="P4625" s="4">
        <f t="shared" si="1088"/>
        <v>69</v>
      </c>
      <c r="Q4625" s="4">
        <f t="shared" si="1090"/>
        <v>43</v>
      </c>
      <c r="R4625" s="11">
        <f t="shared" si="1078"/>
        <v>58.214285714285715</v>
      </c>
    </row>
    <row r="4626" spans="1:18" x14ac:dyDescent="0.2">
      <c r="A4626" s="1" t="s">
        <v>4726</v>
      </c>
      <c r="B4626" s="4" t="str">
        <f t="shared" si="1080"/>
        <v>2024-08-31</v>
      </c>
      <c r="C4626" s="3">
        <v>45535</v>
      </c>
      <c r="E4626" s="4" t="str">
        <f t="shared" si="1081"/>
        <v>65.0;72.0;26.0;68.0</v>
      </c>
      <c r="F4626" s="4" t="str">
        <f t="shared" si="1082"/>
        <v>65.0;72.0</v>
      </c>
      <c r="G4626" s="4" t="str">
        <f t="shared" si="1083"/>
        <v>65.0</v>
      </c>
      <c r="H4626" s="4" t="str">
        <f t="shared" si="1084"/>
        <v>72.0</v>
      </c>
      <c r="I4626" s="4" t="str">
        <f t="shared" si="1085"/>
        <v>26.0;68.0</v>
      </c>
      <c r="J4626" s="4" t="str">
        <f t="shared" si="1086"/>
        <v>26.0</v>
      </c>
      <c r="K4626" s="4" t="str">
        <f t="shared" si="1087"/>
        <v>68.0</v>
      </c>
      <c r="L4626" s="4">
        <f t="shared" si="1079"/>
        <v>65</v>
      </c>
      <c r="M4626" s="4">
        <f t="shared" si="1079"/>
        <v>72</v>
      </c>
      <c r="N4626" s="10">
        <f t="shared" si="1089"/>
        <v>-9.722222222222221E-2</v>
      </c>
      <c r="O4626" s="4">
        <f t="shared" si="1088"/>
        <v>26</v>
      </c>
      <c r="P4626" s="4">
        <f t="shared" si="1088"/>
        <v>68</v>
      </c>
      <c r="Q4626" s="4">
        <f t="shared" si="1090"/>
        <v>42</v>
      </c>
      <c r="R4626" s="11">
        <f t="shared" si="1078"/>
        <v>58.071428571428569</v>
      </c>
    </row>
    <row r="4627" spans="1:18" x14ac:dyDescent="0.2">
      <c r="A4627" s="1" t="s">
        <v>4727</v>
      </c>
      <c r="B4627" s="4" t="str">
        <f t="shared" si="1080"/>
        <v>2024-09-01</v>
      </c>
      <c r="C4627" s="3">
        <v>45536</v>
      </c>
      <c r="E4627" s="4" t="str">
        <f t="shared" si="1081"/>
        <v>64.0;71.0;26.0;68.0</v>
      </c>
      <c r="F4627" s="4" t="str">
        <f t="shared" si="1082"/>
        <v>64.0;71.0</v>
      </c>
      <c r="G4627" s="4" t="str">
        <f t="shared" si="1083"/>
        <v>64.0</v>
      </c>
      <c r="H4627" s="4" t="str">
        <f t="shared" si="1084"/>
        <v>71.0</v>
      </c>
      <c r="I4627" s="4" t="str">
        <f t="shared" si="1085"/>
        <v>26.0;68.0</v>
      </c>
      <c r="J4627" s="4" t="str">
        <f t="shared" si="1086"/>
        <v>26.0</v>
      </c>
      <c r="K4627" s="4" t="str">
        <f t="shared" si="1087"/>
        <v>68.0</v>
      </c>
      <c r="L4627" s="4">
        <f t="shared" si="1079"/>
        <v>64</v>
      </c>
      <c r="M4627" s="4">
        <f t="shared" si="1079"/>
        <v>71</v>
      </c>
      <c r="N4627" s="10">
        <f t="shared" si="1089"/>
        <v>-9.8591549295774628E-2</v>
      </c>
      <c r="O4627" s="4">
        <f t="shared" si="1088"/>
        <v>26</v>
      </c>
      <c r="P4627" s="4">
        <f t="shared" si="1088"/>
        <v>68</v>
      </c>
      <c r="Q4627" s="4">
        <f t="shared" si="1090"/>
        <v>42</v>
      </c>
      <c r="R4627" s="11">
        <f t="shared" si="1078"/>
        <v>57.857142857142854</v>
      </c>
    </row>
    <row r="4628" spans="1:18" x14ac:dyDescent="0.2">
      <c r="A4628" s="1" t="s">
        <v>4728</v>
      </c>
      <c r="B4628" s="4" t="str">
        <f t="shared" si="1080"/>
        <v>2024-09-02</v>
      </c>
      <c r="C4628" s="3">
        <v>45537</v>
      </c>
      <c r="E4628" s="4" t="str">
        <f t="shared" si="1081"/>
        <v>64.0;72.0;26.0;67.0</v>
      </c>
      <c r="F4628" s="4" t="str">
        <f t="shared" si="1082"/>
        <v>64.0;72.0</v>
      </c>
      <c r="G4628" s="4" t="str">
        <f t="shared" si="1083"/>
        <v>64.0</v>
      </c>
      <c r="H4628" s="4" t="str">
        <f t="shared" si="1084"/>
        <v>72.0</v>
      </c>
      <c r="I4628" s="4" t="str">
        <f t="shared" si="1085"/>
        <v>26.0;67.0</v>
      </c>
      <c r="J4628" s="4" t="str">
        <f t="shared" si="1086"/>
        <v>26.0</v>
      </c>
      <c r="K4628" s="4" t="str">
        <f t="shared" si="1087"/>
        <v>67.0</v>
      </c>
      <c r="L4628" s="4">
        <f t="shared" si="1079"/>
        <v>64</v>
      </c>
      <c r="M4628" s="4">
        <f t="shared" si="1079"/>
        <v>72</v>
      </c>
      <c r="N4628" s="10">
        <f t="shared" si="1089"/>
        <v>-0.11111111111111116</v>
      </c>
      <c r="O4628" s="4">
        <f t="shared" si="1088"/>
        <v>26</v>
      </c>
      <c r="P4628" s="4">
        <f t="shared" si="1088"/>
        <v>67</v>
      </c>
      <c r="Q4628" s="4">
        <f t="shared" si="1090"/>
        <v>41</v>
      </c>
      <c r="R4628" s="11">
        <f t="shared" si="1078"/>
        <v>57.642857142857146</v>
      </c>
    </row>
    <row r="4629" spans="1:18" x14ac:dyDescent="0.2">
      <c r="A4629" s="1" t="s">
        <v>4729</v>
      </c>
      <c r="B4629" s="4" t="str">
        <f t="shared" si="1080"/>
        <v>2024-09-03</v>
      </c>
      <c r="C4629" s="3">
        <v>45538</v>
      </c>
      <c r="E4629" s="4" t="str">
        <f t="shared" si="1081"/>
        <v>64.0;72.0;26.0;67.0</v>
      </c>
      <c r="F4629" s="4" t="str">
        <f t="shared" si="1082"/>
        <v>64.0;72.0</v>
      </c>
      <c r="G4629" s="4" t="str">
        <f t="shared" si="1083"/>
        <v>64.0</v>
      </c>
      <c r="H4629" s="4" t="str">
        <f t="shared" si="1084"/>
        <v>72.0</v>
      </c>
      <c r="I4629" s="4" t="str">
        <f t="shared" si="1085"/>
        <v>26.0;67.0</v>
      </c>
      <c r="J4629" s="4" t="str">
        <f t="shared" si="1086"/>
        <v>26.0</v>
      </c>
      <c r="K4629" s="4" t="str">
        <f t="shared" si="1087"/>
        <v>67.0</v>
      </c>
      <c r="L4629" s="4">
        <f t="shared" si="1079"/>
        <v>64</v>
      </c>
      <c r="M4629" s="4">
        <f t="shared" si="1079"/>
        <v>72</v>
      </c>
      <c r="N4629" s="10">
        <f t="shared" si="1089"/>
        <v>-0.11111111111111116</v>
      </c>
      <c r="O4629" s="4">
        <f t="shared" si="1088"/>
        <v>26</v>
      </c>
      <c r="P4629" s="4">
        <f t="shared" si="1088"/>
        <v>67</v>
      </c>
      <c r="Q4629" s="4">
        <f t="shared" si="1090"/>
        <v>41</v>
      </c>
      <c r="R4629" s="11">
        <f t="shared" si="1078"/>
        <v>57.5</v>
      </c>
    </row>
    <row r="4630" spans="1:18" x14ac:dyDescent="0.2">
      <c r="A4630" s="1" t="s">
        <v>4730</v>
      </c>
      <c r="B4630" s="4" t="str">
        <f t="shared" si="1080"/>
        <v>2024-09-04</v>
      </c>
      <c r="C4630" s="3">
        <v>45539</v>
      </c>
      <c r="E4630" s="4" t="str">
        <f t="shared" si="1081"/>
        <v>64.0;72.0;26.0;67.0</v>
      </c>
      <c r="F4630" s="4" t="str">
        <f t="shared" si="1082"/>
        <v>64.0;72.0</v>
      </c>
      <c r="G4630" s="4" t="str">
        <f t="shared" si="1083"/>
        <v>64.0</v>
      </c>
      <c r="H4630" s="4" t="str">
        <f t="shared" si="1084"/>
        <v>72.0</v>
      </c>
      <c r="I4630" s="4" t="str">
        <f t="shared" si="1085"/>
        <v>26.0;67.0</v>
      </c>
      <c r="J4630" s="4" t="str">
        <f t="shared" si="1086"/>
        <v>26.0</v>
      </c>
      <c r="K4630" s="4" t="str">
        <f t="shared" si="1087"/>
        <v>67.0</v>
      </c>
      <c r="L4630" s="4">
        <f t="shared" si="1079"/>
        <v>64</v>
      </c>
      <c r="M4630" s="4">
        <f t="shared" si="1079"/>
        <v>72</v>
      </c>
      <c r="N4630" s="10">
        <f t="shared" si="1089"/>
        <v>-0.11111111111111116</v>
      </c>
      <c r="O4630" s="4">
        <f t="shared" si="1088"/>
        <v>26</v>
      </c>
      <c r="P4630" s="4">
        <f t="shared" si="1088"/>
        <v>67</v>
      </c>
      <c r="Q4630" s="4">
        <f t="shared" si="1090"/>
        <v>41</v>
      </c>
      <c r="R4630" s="11">
        <f t="shared" si="1078"/>
        <v>57.357142857142854</v>
      </c>
    </row>
    <row r="4631" spans="1:18" x14ac:dyDescent="0.2">
      <c r="A4631" s="1" t="s">
        <v>4731</v>
      </c>
      <c r="B4631" s="4" t="str">
        <f t="shared" si="1080"/>
        <v>2024-09-05</v>
      </c>
      <c r="C4631" s="3">
        <v>45540</v>
      </c>
      <c r="E4631" s="4" t="str">
        <f t="shared" si="1081"/>
        <v>63.0;72.0;26.0;66.0</v>
      </c>
      <c r="F4631" s="4" t="str">
        <f t="shared" si="1082"/>
        <v>63.0;72.0</v>
      </c>
      <c r="G4631" s="4" t="str">
        <f t="shared" si="1083"/>
        <v>63.0</v>
      </c>
      <c r="H4631" s="4" t="str">
        <f t="shared" si="1084"/>
        <v>72.0</v>
      </c>
      <c r="I4631" s="4" t="str">
        <f t="shared" si="1085"/>
        <v>26.0;66.0</v>
      </c>
      <c r="J4631" s="4" t="str">
        <f t="shared" si="1086"/>
        <v>26.0</v>
      </c>
      <c r="K4631" s="4" t="str">
        <f t="shared" si="1087"/>
        <v>66.0</v>
      </c>
      <c r="L4631" s="4">
        <f t="shared" si="1079"/>
        <v>63</v>
      </c>
      <c r="M4631" s="4">
        <f t="shared" si="1079"/>
        <v>72</v>
      </c>
      <c r="N4631" s="10">
        <f t="shared" si="1089"/>
        <v>-0.125</v>
      </c>
      <c r="O4631" s="4">
        <f t="shared" si="1088"/>
        <v>26</v>
      </c>
      <c r="P4631" s="4">
        <f t="shared" si="1088"/>
        <v>66</v>
      </c>
      <c r="Q4631" s="4">
        <f t="shared" si="1090"/>
        <v>40</v>
      </c>
      <c r="R4631" s="11">
        <f t="shared" si="1078"/>
        <v>57.142857142857146</v>
      </c>
    </row>
    <row r="4632" spans="1:18" x14ac:dyDescent="0.2">
      <c r="A4632" s="1" t="s">
        <v>4732</v>
      </c>
      <c r="B4632" s="4" t="str">
        <f t="shared" si="1080"/>
        <v>2024-09-06</v>
      </c>
      <c r="C4632" s="3">
        <v>45541</v>
      </c>
      <c r="E4632" s="4" t="str">
        <f t="shared" si="1081"/>
        <v>63.0;72.0;26.0;65.0</v>
      </c>
      <c r="F4632" s="4" t="str">
        <f t="shared" si="1082"/>
        <v>63.0;72.0</v>
      </c>
      <c r="G4632" s="4" t="str">
        <f t="shared" si="1083"/>
        <v>63.0</v>
      </c>
      <c r="H4632" s="4" t="str">
        <f t="shared" si="1084"/>
        <v>72.0</v>
      </c>
      <c r="I4632" s="4" t="str">
        <f t="shared" si="1085"/>
        <v>26.0;65.0</v>
      </c>
      <c r="J4632" s="4" t="str">
        <f t="shared" si="1086"/>
        <v>26.0</v>
      </c>
      <c r="K4632" s="4" t="str">
        <f t="shared" si="1087"/>
        <v>65.0</v>
      </c>
      <c r="L4632" s="4">
        <f t="shared" si="1079"/>
        <v>63</v>
      </c>
      <c r="M4632" s="4">
        <f t="shared" si="1079"/>
        <v>72</v>
      </c>
      <c r="N4632" s="10">
        <f t="shared" si="1089"/>
        <v>-0.125</v>
      </c>
      <c r="O4632" s="4">
        <f t="shared" si="1088"/>
        <v>26</v>
      </c>
      <c r="P4632" s="4">
        <f t="shared" si="1088"/>
        <v>65</v>
      </c>
      <c r="Q4632" s="4">
        <f t="shared" si="1090"/>
        <v>39</v>
      </c>
      <c r="R4632" s="11">
        <f t="shared" si="1078"/>
        <v>56.928571428571431</v>
      </c>
    </row>
    <row r="4633" spans="1:18" x14ac:dyDescent="0.2">
      <c r="A4633" s="1" t="s">
        <v>4733</v>
      </c>
      <c r="B4633" s="4" t="str">
        <f t="shared" si="1080"/>
        <v>2024-09-07</v>
      </c>
      <c r="C4633" s="3">
        <v>45542</v>
      </c>
      <c r="E4633" s="4" t="str">
        <f t="shared" si="1081"/>
        <v>63.0;72.0;26.0;65.0</v>
      </c>
      <c r="F4633" s="4" t="str">
        <f t="shared" si="1082"/>
        <v>63.0;72.0</v>
      </c>
      <c r="G4633" s="4" t="str">
        <f t="shared" si="1083"/>
        <v>63.0</v>
      </c>
      <c r="H4633" s="4" t="str">
        <f t="shared" si="1084"/>
        <v>72.0</v>
      </c>
      <c r="I4633" s="4" t="str">
        <f t="shared" si="1085"/>
        <v>26.0;65.0</v>
      </c>
      <c r="J4633" s="4" t="str">
        <f t="shared" si="1086"/>
        <v>26.0</v>
      </c>
      <c r="K4633" s="4" t="str">
        <f t="shared" si="1087"/>
        <v>65.0</v>
      </c>
      <c r="L4633" s="4">
        <f t="shared" si="1079"/>
        <v>63</v>
      </c>
      <c r="M4633" s="4">
        <f t="shared" si="1079"/>
        <v>72</v>
      </c>
      <c r="N4633" s="10">
        <f t="shared" si="1089"/>
        <v>-0.125</v>
      </c>
      <c r="O4633" s="4">
        <f t="shared" si="1088"/>
        <v>26</v>
      </c>
      <c r="P4633" s="4">
        <f t="shared" si="1088"/>
        <v>65</v>
      </c>
      <c r="Q4633" s="4">
        <f t="shared" si="1090"/>
        <v>39</v>
      </c>
      <c r="R4633" s="11">
        <f t="shared" si="1078"/>
        <v>56.857142857142854</v>
      </c>
    </row>
    <row r="4634" spans="1:18" x14ac:dyDescent="0.2">
      <c r="A4634" s="1" t="s">
        <v>4734</v>
      </c>
      <c r="B4634" s="4" t="str">
        <f t="shared" si="1080"/>
        <v>2024-09-08</v>
      </c>
      <c r="C4634" s="3">
        <v>45543</v>
      </c>
      <c r="E4634" s="4" t="str">
        <f t="shared" si="1081"/>
        <v>63.0;71.0;26.0;65.0</v>
      </c>
      <c r="F4634" s="4" t="str">
        <f t="shared" si="1082"/>
        <v>63.0;71.0</v>
      </c>
      <c r="G4634" s="4" t="str">
        <f t="shared" si="1083"/>
        <v>63.0</v>
      </c>
      <c r="H4634" s="4" t="str">
        <f t="shared" si="1084"/>
        <v>71.0</v>
      </c>
      <c r="I4634" s="4" t="str">
        <f t="shared" si="1085"/>
        <v>26.0;65.0</v>
      </c>
      <c r="J4634" s="4" t="str">
        <f t="shared" si="1086"/>
        <v>26.0</v>
      </c>
      <c r="K4634" s="4" t="str">
        <f t="shared" si="1087"/>
        <v>65.0</v>
      </c>
      <c r="L4634" s="4">
        <f t="shared" si="1079"/>
        <v>63</v>
      </c>
      <c r="M4634" s="4">
        <f t="shared" si="1079"/>
        <v>71</v>
      </c>
      <c r="N4634" s="10">
        <f t="shared" si="1089"/>
        <v>-0.11267605633802813</v>
      </c>
      <c r="O4634" s="4">
        <f t="shared" si="1088"/>
        <v>26</v>
      </c>
      <c r="P4634" s="4">
        <f t="shared" si="1088"/>
        <v>65</v>
      </c>
      <c r="Q4634" s="4">
        <f t="shared" si="1090"/>
        <v>39</v>
      </c>
      <c r="R4634" s="11">
        <f t="shared" si="1078"/>
        <v>56.714285714285715</v>
      </c>
    </row>
    <row r="4635" spans="1:18" x14ac:dyDescent="0.2">
      <c r="A4635" s="1" t="s">
        <v>4735</v>
      </c>
      <c r="B4635" s="4" t="str">
        <f t="shared" si="1080"/>
        <v>2024-09-09</v>
      </c>
      <c r="C4635" s="3">
        <v>45544</v>
      </c>
      <c r="E4635" s="4" t="str">
        <f t="shared" si="1081"/>
        <v>63.0;71.0;26.0;64.0</v>
      </c>
      <c r="F4635" s="4" t="str">
        <f t="shared" si="1082"/>
        <v>63.0;71.0</v>
      </c>
      <c r="G4635" s="4" t="str">
        <f t="shared" si="1083"/>
        <v>63.0</v>
      </c>
      <c r="H4635" s="4" t="str">
        <f t="shared" si="1084"/>
        <v>71.0</v>
      </c>
      <c r="I4635" s="4" t="str">
        <f t="shared" si="1085"/>
        <v>26.0;64.0</v>
      </c>
      <c r="J4635" s="4" t="str">
        <f t="shared" si="1086"/>
        <v>26.0</v>
      </c>
      <c r="K4635" s="4" t="str">
        <f t="shared" si="1087"/>
        <v>64.0</v>
      </c>
      <c r="L4635" s="4">
        <f t="shared" si="1079"/>
        <v>63</v>
      </c>
      <c r="M4635" s="4">
        <f t="shared" si="1079"/>
        <v>71</v>
      </c>
      <c r="N4635" s="10">
        <f t="shared" si="1089"/>
        <v>-0.11267605633802813</v>
      </c>
      <c r="O4635" s="4">
        <f t="shared" si="1088"/>
        <v>26</v>
      </c>
      <c r="P4635" s="4">
        <f t="shared" si="1088"/>
        <v>64</v>
      </c>
      <c r="Q4635" s="4">
        <f t="shared" si="1090"/>
        <v>38</v>
      </c>
      <c r="R4635" s="11">
        <f t="shared" si="1078"/>
        <v>56.5</v>
      </c>
    </row>
    <row r="4636" spans="1:18" x14ac:dyDescent="0.2">
      <c r="A4636" s="1" t="s">
        <v>4736</v>
      </c>
      <c r="B4636" s="4" t="str">
        <f t="shared" si="1080"/>
        <v>2024-09-10</v>
      </c>
      <c r="C4636" s="3">
        <v>45545</v>
      </c>
      <c r="E4636" s="4" t="str">
        <f t="shared" si="1081"/>
        <v>62.0;71.0;26.0;64.0</v>
      </c>
      <c r="F4636" s="4" t="str">
        <f t="shared" si="1082"/>
        <v>62.0;71.0</v>
      </c>
      <c r="G4636" s="4" t="str">
        <f t="shared" si="1083"/>
        <v>62.0</v>
      </c>
      <c r="H4636" s="4" t="str">
        <f t="shared" si="1084"/>
        <v>71.0</v>
      </c>
      <c r="I4636" s="4" t="str">
        <f t="shared" si="1085"/>
        <v>26.0;64.0</v>
      </c>
      <c r="J4636" s="4" t="str">
        <f t="shared" si="1086"/>
        <v>26.0</v>
      </c>
      <c r="K4636" s="4" t="str">
        <f t="shared" si="1087"/>
        <v>64.0</v>
      </c>
      <c r="L4636" s="4">
        <f t="shared" si="1079"/>
        <v>62</v>
      </c>
      <c r="M4636" s="4">
        <f t="shared" si="1079"/>
        <v>71</v>
      </c>
      <c r="N4636" s="10">
        <f t="shared" si="1089"/>
        <v>-0.12676056338028174</v>
      </c>
      <c r="O4636" s="4">
        <f t="shared" si="1088"/>
        <v>26</v>
      </c>
      <c r="P4636" s="4">
        <f t="shared" si="1088"/>
        <v>64</v>
      </c>
      <c r="Q4636" s="4">
        <f t="shared" si="1090"/>
        <v>38</v>
      </c>
      <c r="R4636" s="11">
        <f t="shared" si="1078"/>
        <v>56.214285714285715</v>
      </c>
    </row>
    <row r="4637" spans="1:18" x14ac:dyDescent="0.2">
      <c r="A4637" s="1" t="s">
        <v>4737</v>
      </c>
      <c r="B4637" s="4" t="str">
        <f t="shared" si="1080"/>
        <v>2024-09-11</v>
      </c>
      <c r="C4637" s="3">
        <v>45546</v>
      </c>
      <c r="E4637" s="4" t="str">
        <f t="shared" si="1081"/>
        <v>62.0;71.0;26.0;64.0</v>
      </c>
      <c r="F4637" s="4" t="str">
        <f t="shared" si="1082"/>
        <v>62.0;71.0</v>
      </c>
      <c r="G4637" s="4" t="str">
        <f t="shared" si="1083"/>
        <v>62.0</v>
      </c>
      <c r="H4637" s="4" t="str">
        <f t="shared" si="1084"/>
        <v>71.0</v>
      </c>
      <c r="I4637" s="4" t="str">
        <f t="shared" si="1085"/>
        <v>26.0;64.0</v>
      </c>
      <c r="J4637" s="4" t="str">
        <f t="shared" si="1086"/>
        <v>26.0</v>
      </c>
      <c r="K4637" s="4" t="str">
        <f t="shared" si="1087"/>
        <v>64.0</v>
      </c>
      <c r="L4637" s="4">
        <f t="shared" si="1079"/>
        <v>62</v>
      </c>
      <c r="M4637" s="4">
        <f t="shared" si="1079"/>
        <v>71</v>
      </c>
      <c r="N4637" s="10">
        <f t="shared" si="1089"/>
        <v>-0.12676056338028174</v>
      </c>
      <c r="O4637" s="4">
        <f t="shared" si="1088"/>
        <v>26</v>
      </c>
      <c r="P4637" s="4">
        <f t="shared" si="1088"/>
        <v>64</v>
      </c>
      <c r="Q4637" s="4">
        <f t="shared" si="1090"/>
        <v>38</v>
      </c>
      <c r="R4637" s="11">
        <f t="shared" si="1078"/>
        <v>56.142857142857146</v>
      </c>
    </row>
    <row r="4638" spans="1:18" x14ac:dyDescent="0.2">
      <c r="A4638" s="1" t="s">
        <v>4738</v>
      </c>
      <c r="B4638" s="4" t="str">
        <f t="shared" si="1080"/>
        <v>2024-09-12</v>
      </c>
      <c r="C4638" s="3">
        <v>45547</v>
      </c>
      <c r="E4638" s="4" t="str">
        <f t="shared" si="1081"/>
        <v>62.0;71.0;25.0;63.0</v>
      </c>
      <c r="F4638" s="4" t="str">
        <f t="shared" si="1082"/>
        <v>62.0;71.0</v>
      </c>
      <c r="G4638" s="4" t="str">
        <f t="shared" si="1083"/>
        <v>62.0</v>
      </c>
      <c r="H4638" s="4" t="str">
        <f t="shared" si="1084"/>
        <v>71.0</v>
      </c>
      <c r="I4638" s="4" t="str">
        <f t="shared" si="1085"/>
        <v>25.0;63.0</v>
      </c>
      <c r="J4638" s="4" t="str">
        <f t="shared" si="1086"/>
        <v>25.0</v>
      </c>
      <c r="K4638" s="4" t="str">
        <f t="shared" si="1087"/>
        <v>63.0</v>
      </c>
      <c r="L4638" s="4">
        <f t="shared" si="1079"/>
        <v>62</v>
      </c>
      <c r="M4638" s="4">
        <f t="shared" si="1079"/>
        <v>71</v>
      </c>
      <c r="N4638" s="10">
        <f t="shared" si="1089"/>
        <v>-0.12676056338028174</v>
      </c>
      <c r="O4638" s="4">
        <f t="shared" si="1088"/>
        <v>25</v>
      </c>
      <c r="P4638" s="4">
        <f t="shared" si="1088"/>
        <v>63</v>
      </c>
      <c r="Q4638" s="4">
        <f t="shared" si="1090"/>
        <v>38</v>
      </c>
      <c r="R4638" s="11">
        <f t="shared" si="1078"/>
        <v>55.785714285714285</v>
      </c>
    </row>
    <row r="4639" spans="1:18" x14ac:dyDescent="0.2">
      <c r="A4639" s="1" t="s">
        <v>4739</v>
      </c>
      <c r="B4639" s="4" t="str">
        <f t="shared" si="1080"/>
        <v>2024-09-13</v>
      </c>
      <c r="C4639" s="3">
        <v>45548</v>
      </c>
      <c r="E4639" s="4" t="str">
        <f t="shared" si="1081"/>
        <v>62.0;71.0;26.0;63.0</v>
      </c>
      <c r="F4639" s="4" t="str">
        <f t="shared" si="1082"/>
        <v>62.0;71.0</v>
      </c>
      <c r="G4639" s="4" t="str">
        <f t="shared" si="1083"/>
        <v>62.0</v>
      </c>
      <c r="H4639" s="4" t="str">
        <f t="shared" si="1084"/>
        <v>71.0</v>
      </c>
      <c r="I4639" s="4" t="str">
        <f t="shared" si="1085"/>
        <v>26.0;63.0</v>
      </c>
      <c r="J4639" s="4" t="str">
        <f t="shared" si="1086"/>
        <v>26.0</v>
      </c>
      <c r="K4639" s="4" t="str">
        <f t="shared" si="1087"/>
        <v>63.0</v>
      </c>
      <c r="L4639" s="4">
        <f t="shared" si="1079"/>
        <v>62</v>
      </c>
      <c r="M4639" s="4">
        <f t="shared" si="1079"/>
        <v>71</v>
      </c>
      <c r="N4639" s="10">
        <f t="shared" si="1089"/>
        <v>-0.12676056338028174</v>
      </c>
      <c r="O4639" s="4">
        <f t="shared" si="1088"/>
        <v>26</v>
      </c>
      <c r="P4639" s="4">
        <f t="shared" si="1088"/>
        <v>63</v>
      </c>
      <c r="Q4639" s="4">
        <f t="shared" si="1090"/>
        <v>37</v>
      </c>
      <c r="R4639" s="11">
        <f t="shared" si="1078"/>
        <v>55.785714285714285</v>
      </c>
    </row>
    <row r="4640" spans="1:18" x14ac:dyDescent="0.2">
      <c r="A4640" s="1" t="s">
        <v>4740</v>
      </c>
      <c r="B4640" s="4" t="str">
        <f t="shared" si="1080"/>
        <v>2024-09-14</v>
      </c>
      <c r="C4640" s="3">
        <v>45549</v>
      </c>
      <c r="E4640" s="4" t="str">
        <f t="shared" si="1081"/>
        <v>62.0;71.0;26.0;63.0</v>
      </c>
      <c r="F4640" s="4" t="str">
        <f t="shared" si="1082"/>
        <v>62.0;71.0</v>
      </c>
      <c r="G4640" s="4" t="str">
        <f t="shared" si="1083"/>
        <v>62.0</v>
      </c>
      <c r="H4640" s="4" t="str">
        <f t="shared" si="1084"/>
        <v>71.0</v>
      </c>
      <c r="I4640" s="4" t="str">
        <f t="shared" si="1085"/>
        <v>26.0;63.0</v>
      </c>
      <c r="J4640" s="4" t="str">
        <f t="shared" si="1086"/>
        <v>26.0</v>
      </c>
      <c r="K4640" s="4" t="str">
        <f t="shared" si="1087"/>
        <v>63.0</v>
      </c>
      <c r="L4640" s="4">
        <f t="shared" si="1079"/>
        <v>62</v>
      </c>
      <c r="M4640" s="4">
        <f t="shared" si="1079"/>
        <v>71</v>
      </c>
      <c r="N4640" s="10">
        <f t="shared" si="1089"/>
        <v>-0.12676056338028174</v>
      </c>
      <c r="O4640" s="4">
        <f t="shared" si="1088"/>
        <v>26</v>
      </c>
      <c r="P4640" s="4">
        <f t="shared" si="1088"/>
        <v>63</v>
      </c>
      <c r="Q4640" s="4">
        <f t="shared" si="1090"/>
        <v>37</v>
      </c>
      <c r="R4640" s="11">
        <f t="shared" ref="R4640:R4703" si="1091">AQ260</f>
        <v>55.714285714285715</v>
      </c>
    </row>
    <row r="4641" spans="1:18" x14ac:dyDescent="0.2">
      <c r="A4641" s="1" t="s">
        <v>4741</v>
      </c>
      <c r="B4641" s="4" t="str">
        <f t="shared" si="1080"/>
        <v>2024-09-15</v>
      </c>
      <c r="C4641" s="3">
        <v>45550</v>
      </c>
      <c r="E4641" s="4" t="str">
        <f t="shared" si="1081"/>
        <v>62.0;70.0;27.0;63.0</v>
      </c>
      <c r="F4641" s="4" t="str">
        <f t="shared" si="1082"/>
        <v>62.0;70.0</v>
      </c>
      <c r="G4641" s="4" t="str">
        <f t="shared" si="1083"/>
        <v>62.0</v>
      </c>
      <c r="H4641" s="4" t="str">
        <f t="shared" si="1084"/>
        <v>70.0</v>
      </c>
      <c r="I4641" s="4" t="str">
        <f t="shared" si="1085"/>
        <v>27.0;63.0</v>
      </c>
      <c r="J4641" s="4" t="str">
        <f t="shared" si="1086"/>
        <v>27.0</v>
      </c>
      <c r="K4641" s="4" t="str">
        <f t="shared" si="1087"/>
        <v>63.0</v>
      </c>
      <c r="L4641" s="4">
        <f t="shared" si="1079"/>
        <v>62</v>
      </c>
      <c r="M4641" s="4">
        <f t="shared" si="1079"/>
        <v>70</v>
      </c>
      <c r="N4641" s="10">
        <f t="shared" si="1089"/>
        <v>-0.11428571428571432</v>
      </c>
      <c r="O4641" s="4">
        <f t="shared" si="1088"/>
        <v>27</v>
      </c>
      <c r="P4641" s="4">
        <f t="shared" si="1088"/>
        <v>63</v>
      </c>
      <c r="Q4641" s="4">
        <f t="shared" si="1090"/>
        <v>36</v>
      </c>
      <c r="R4641" s="11">
        <f t="shared" si="1091"/>
        <v>55.5</v>
      </c>
    </row>
    <row r="4642" spans="1:18" x14ac:dyDescent="0.2">
      <c r="A4642" s="1" t="s">
        <v>4742</v>
      </c>
      <c r="B4642" s="4" t="str">
        <f t="shared" si="1080"/>
        <v>2024-09-16</v>
      </c>
      <c r="C4642" s="3">
        <v>45551</v>
      </c>
      <c r="E4642" s="4" t="str">
        <f t="shared" si="1081"/>
        <v>62.0;70.0;27.0;62.0</v>
      </c>
      <c r="F4642" s="4" t="str">
        <f t="shared" si="1082"/>
        <v>62.0;70.0</v>
      </c>
      <c r="G4642" s="4" t="str">
        <f t="shared" si="1083"/>
        <v>62.0</v>
      </c>
      <c r="H4642" s="4" t="str">
        <f t="shared" si="1084"/>
        <v>70.0</v>
      </c>
      <c r="I4642" s="4" t="str">
        <f t="shared" si="1085"/>
        <v>27.0;62.0</v>
      </c>
      <c r="J4642" s="4" t="str">
        <f t="shared" si="1086"/>
        <v>27.0</v>
      </c>
      <c r="K4642" s="4" t="str">
        <f t="shared" si="1087"/>
        <v>62.0</v>
      </c>
      <c r="L4642" s="4">
        <f t="shared" si="1079"/>
        <v>62</v>
      </c>
      <c r="M4642" s="4">
        <f t="shared" si="1079"/>
        <v>70</v>
      </c>
      <c r="N4642" s="10">
        <f t="shared" si="1089"/>
        <v>-0.11428571428571432</v>
      </c>
      <c r="O4642" s="4">
        <f t="shared" si="1088"/>
        <v>27</v>
      </c>
      <c r="P4642" s="4">
        <f t="shared" si="1088"/>
        <v>62</v>
      </c>
      <c r="Q4642" s="4">
        <f t="shared" si="1090"/>
        <v>35</v>
      </c>
      <c r="R4642" s="11">
        <f t="shared" si="1091"/>
        <v>55.428571428571431</v>
      </c>
    </row>
    <row r="4643" spans="1:18" x14ac:dyDescent="0.2">
      <c r="A4643" s="1" t="s">
        <v>4743</v>
      </c>
      <c r="B4643" s="4" t="str">
        <f t="shared" si="1080"/>
        <v>2024-09-17</v>
      </c>
      <c r="C4643" s="3">
        <v>45552</v>
      </c>
      <c r="E4643" s="4" t="str">
        <f t="shared" si="1081"/>
        <v>62.0;70.0;27.0;62.0</v>
      </c>
      <c r="F4643" s="4" t="str">
        <f t="shared" si="1082"/>
        <v>62.0;70.0</v>
      </c>
      <c r="G4643" s="4" t="str">
        <f t="shared" si="1083"/>
        <v>62.0</v>
      </c>
      <c r="H4643" s="4" t="str">
        <f t="shared" si="1084"/>
        <v>70.0</v>
      </c>
      <c r="I4643" s="4" t="str">
        <f t="shared" si="1085"/>
        <v>27.0;62.0</v>
      </c>
      <c r="J4643" s="4" t="str">
        <f t="shared" si="1086"/>
        <v>27.0</v>
      </c>
      <c r="K4643" s="4" t="str">
        <f t="shared" si="1087"/>
        <v>62.0</v>
      </c>
      <c r="L4643" s="4">
        <f t="shared" si="1079"/>
        <v>62</v>
      </c>
      <c r="M4643" s="4">
        <f t="shared" si="1079"/>
        <v>70</v>
      </c>
      <c r="N4643" s="10">
        <f t="shared" si="1089"/>
        <v>-0.11428571428571432</v>
      </c>
      <c r="O4643" s="4">
        <f t="shared" si="1088"/>
        <v>27</v>
      </c>
      <c r="P4643" s="4">
        <f t="shared" si="1088"/>
        <v>62</v>
      </c>
      <c r="Q4643" s="4">
        <f t="shared" si="1090"/>
        <v>35</v>
      </c>
      <c r="R4643" s="11">
        <f t="shared" si="1091"/>
        <v>55.357142857142854</v>
      </c>
    </row>
    <row r="4644" spans="1:18" x14ac:dyDescent="0.2">
      <c r="A4644" s="1" t="s">
        <v>4744</v>
      </c>
      <c r="B4644" s="4" t="str">
        <f t="shared" si="1080"/>
        <v>2024-09-18</v>
      </c>
      <c r="C4644" s="3">
        <v>45553</v>
      </c>
      <c r="E4644" s="4" t="str">
        <f t="shared" si="1081"/>
        <v>61.0;70.0;27.0;62.0</v>
      </c>
      <c r="F4644" s="4" t="str">
        <f t="shared" si="1082"/>
        <v>61.0;70.0</v>
      </c>
      <c r="G4644" s="4" t="str">
        <f t="shared" si="1083"/>
        <v>61.0</v>
      </c>
      <c r="H4644" s="4" t="str">
        <f t="shared" si="1084"/>
        <v>70.0</v>
      </c>
      <c r="I4644" s="4" t="str">
        <f t="shared" si="1085"/>
        <v>27.0;62.0</v>
      </c>
      <c r="J4644" s="4" t="str">
        <f t="shared" si="1086"/>
        <v>27.0</v>
      </c>
      <c r="K4644" s="4" t="str">
        <f t="shared" si="1087"/>
        <v>62.0</v>
      </c>
      <c r="L4644" s="4">
        <f t="shared" si="1079"/>
        <v>61</v>
      </c>
      <c r="M4644" s="4">
        <f t="shared" si="1079"/>
        <v>70</v>
      </c>
      <c r="N4644" s="10">
        <f t="shared" si="1089"/>
        <v>-0.12857142857142856</v>
      </c>
      <c r="O4644" s="4">
        <f t="shared" si="1088"/>
        <v>27</v>
      </c>
      <c r="P4644" s="4">
        <f t="shared" si="1088"/>
        <v>62</v>
      </c>
      <c r="Q4644" s="4">
        <f t="shared" si="1090"/>
        <v>35</v>
      </c>
      <c r="R4644" s="11">
        <f t="shared" si="1091"/>
        <v>55.071428571428569</v>
      </c>
    </row>
    <row r="4645" spans="1:18" x14ac:dyDescent="0.2">
      <c r="A4645" s="1" t="s">
        <v>4745</v>
      </c>
      <c r="B4645" s="4" t="str">
        <f t="shared" si="1080"/>
        <v>2024-09-19</v>
      </c>
      <c r="C4645" s="3">
        <v>45554</v>
      </c>
      <c r="E4645" s="4" t="str">
        <f t="shared" si="1081"/>
        <v>61.0;70.0;27.0;62.0</v>
      </c>
      <c r="F4645" s="4" t="str">
        <f t="shared" si="1082"/>
        <v>61.0;70.0</v>
      </c>
      <c r="G4645" s="4" t="str">
        <f t="shared" si="1083"/>
        <v>61.0</v>
      </c>
      <c r="H4645" s="4" t="str">
        <f t="shared" si="1084"/>
        <v>70.0</v>
      </c>
      <c r="I4645" s="4" t="str">
        <f t="shared" si="1085"/>
        <v>27.0;62.0</v>
      </c>
      <c r="J4645" s="4" t="str">
        <f t="shared" si="1086"/>
        <v>27.0</v>
      </c>
      <c r="K4645" s="4" t="str">
        <f t="shared" si="1087"/>
        <v>62.0</v>
      </c>
      <c r="L4645" s="4">
        <f t="shared" si="1079"/>
        <v>61</v>
      </c>
      <c r="M4645" s="4">
        <f t="shared" si="1079"/>
        <v>70</v>
      </c>
      <c r="N4645" s="10">
        <f t="shared" si="1089"/>
        <v>-0.12857142857142856</v>
      </c>
      <c r="O4645" s="4">
        <f t="shared" si="1088"/>
        <v>27</v>
      </c>
      <c r="P4645" s="4">
        <f t="shared" si="1088"/>
        <v>62</v>
      </c>
      <c r="Q4645" s="4">
        <f t="shared" si="1090"/>
        <v>35</v>
      </c>
      <c r="R4645" s="11">
        <f t="shared" si="1091"/>
        <v>55</v>
      </c>
    </row>
    <row r="4646" spans="1:18" x14ac:dyDescent="0.2">
      <c r="A4646" s="1" t="s">
        <v>4746</v>
      </c>
      <c r="B4646" s="4" t="str">
        <f t="shared" si="1080"/>
        <v>2024-09-20</v>
      </c>
      <c r="C4646" s="3">
        <v>45555</v>
      </c>
      <c r="E4646" s="4" t="str">
        <f t="shared" si="1081"/>
        <v>60.0;70.0;27.0;63.0</v>
      </c>
      <c r="F4646" s="4" t="str">
        <f t="shared" si="1082"/>
        <v>60.0;70.0</v>
      </c>
      <c r="G4646" s="4" t="str">
        <f t="shared" si="1083"/>
        <v>60.0</v>
      </c>
      <c r="H4646" s="4" t="str">
        <f t="shared" si="1084"/>
        <v>70.0</v>
      </c>
      <c r="I4646" s="4" t="str">
        <f t="shared" si="1085"/>
        <v>27.0;63.0</v>
      </c>
      <c r="J4646" s="4" t="str">
        <f t="shared" si="1086"/>
        <v>27.0</v>
      </c>
      <c r="K4646" s="4" t="str">
        <f t="shared" si="1087"/>
        <v>63.0</v>
      </c>
      <c r="L4646" s="4">
        <f t="shared" si="1079"/>
        <v>60</v>
      </c>
      <c r="M4646" s="4">
        <f t="shared" si="1079"/>
        <v>70</v>
      </c>
      <c r="N4646" s="10">
        <f t="shared" si="1089"/>
        <v>-0.1428571428571429</v>
      </c>
      <c r="O4646" s="4">
        <f t="shared" si="1088"/>
        <v>27</v>
      </c>
      <c r="P4646" s="4">
        <f t="shared" si="1088"/>
        <v>63</v>
      </c>
      <c r="Q4646" s="4">
        <f t="shared" si="1090"/>
        <v>36</v>
      </c>
      <c r="R4646" s="11">
        <f t="shared" si="1091"/>
        <v>54.642857142857146</v>
      </c>
    </row>
    <row r="4647" spans="1:18" x14ac:dyDescent="0.2">
      <c r="A4647" s="1" t="s">
        <v>4747</v>
      </c>
      <c r="B4647" s="4" t="str">
        <f t="shared" si="1080"/>
        <v>2024-09-21</v>
      </c>
      <c r="C4647" s="3">
        <v>45556</v>
      </c>
      <c r="E4647" s="4" t="str">
        <f t="shared" si="1081"/>
        <v>60.0;70.0;27.0;62.0</v>
      </c>
      <c r="F4647" s="4" t="str">
        <f t="shared" si="1082"/>
        <v>60.0;70.0</v>
      </c>
      <c r="G4647" s="4" t="str">
        <f t="shared" si="1083"/>
        <v>60.0</v>
      </c>
      <c r="H4647" s="4" t="str">
        <f t="shared" si="1084"/>
        <v>70.0</v>
      </c>
      <c r="I4647" s="4" t="str">
        <f t="shared" si="1085"/>
        <v>27.0;62.0</v>
      </c>
      <c r="J4647" s="4" t="str">
        <f t="shared" si="1086"/>
        <v>27.0</v>
      </c>
      <c r="K4647" s="4" t="str">
        <f t="shared" si="1087"/>
        <v>62.0</v>
      </c>
      <c r="L4647" s="4">
        <f t="shared" si="1079"/>
        <v>60</v>
      </c>
      <c r="M4647" s="4">
        <f t="shared" si="1079"/>
        <v>70</v>
      </c>
      <c r="N4647" s="10">
        <f t="shared" si="1089"/>
        <v>-0.1428571428571429</v>
      </c>
      <c r="O4647" s="4">
        <f t="shared" si="1088"/>
        <v>27</v>
      </c>
      <c r="P4647" s="4">
        <f t="shared" si="1088"/>
        <v>62</v>
      </c>
      <c r="Q4647" s="4">
        <f t="shared" si="1090"/>
        <v>35</v>
      </c>
      <c r="R4647" s="11">
        <f t="shared" si="1091"/>
        <v>54.5</v>
      </c>
    </row>
    <row r="4648" spans="1:18" x14ac:dyDescent="0.2">
      <c r="A4648" s="1" t="s">
        <v>4748</v>
      </c>
      <c r="B4648" s="4" t="str">
        <f t="shared" si="1080"/>
        <v>2024-09-22</v>
      </c>
      <c r="C4648" s="3">
        <v>45557</v>
      </c>
      <c r="E4648" s="4" t="str">
        <f t="shared" si="1081"/>
        <v>60.0;70.0;27.0;62.0</v>
      </c>
      <c r="F4648" s="4" t="str">
        <f t="shared" si="1082"/>
        <v>60.0;70.0</v>
      </c>
      <c r="G4648" s="4" t="str">
        <f t="shared" si="1083"/>
        <v>60.0</v>
      </c>
      <c r="H4648" s="4" t="str">
        <f t="shared" si="1084"/>
        <v>70.0</v>
      </c>
      <c r="I4648" s="4" t="str">
        <f t="shared" si="1085"/>
        <v>27.0;62.0</v>
      </c>
      <c r="J4648" s="4" t="str">
        <f t="shared" si="1086"/>
        <v>27.0</v>
      </c>
      <c r="K4648" s="4" t="str">
        <f t="shared" si="1087"/>
        <v>62.0</v>
      </c>
      <c r="L4648" s="4">
        <f t="shared" si="1079"/>
        <v>60</v>
      </c>
      <c r="M4648" s="4">
        <f t="shared" si="1079"/>
        <v>70</v>
      </c>
      <c r="N4648" s="10">
        <f t="shared" si="1089"/>
        <v>-0.1428571428571429</v>
      </c>
      <c r="O4648" s="4">
        <f t="shared" si="1088"/>
        <v>27</v>
      </c>
      <c r="P4648" s="4">
        <f t="shared" si="1088"/>
        <v>62</v>
      </c>
      <c r="Q4648" s="4">
        <f t="shared" si="1090"/>
        <v>35</v>
      </c>
      <c r="R4648" s="11">
        <f t="shared" si="1091"/>
        <v>54.5</v>
      </c>
    </row>
    <row r="4649" spans="1:18" x14ac:dyDescent="0.2">
      <c r="A4649" s="1" t="s">
        <v>4749</v>
      </c>
      <c r="B4649" s="4" t="str">
        <f t="shared" si="1080"/>
        <v>2024-09-23</v>
      </c>
      <c r="C4649" s="3">
        <v>45558</v>
      </c>
      <c r="E4649" s="4" t="str">
        <f t="shared" si="1081"/>
        <v>60.0;70.0;27.0;62.0</v>
      </c>
      <c r="F4649" s="4" t="str">
        <f t="shared" si="1082"/>
        <v>60.0;70.0</v>
      </c>
      <c r="G4649" s="4" t="str">
        <f t="shared" si="1083"/>
        <v>60.0</v>
      </c>
      <c r="H4649" s="4" t="str">
        <f t="shared" si="1084"/>
        <v>70.0</v>
      </c>
      <c r="I4649" s="4" t="str">
        <f t="shared" si="1085"/>
        <v>27.0;62.0</v>
      </c>
      <c r="J4649" s="4" t="str">
        <f t="shared" si="1086"/>
        <v>27.0</v>
      </c>
      <c r="K4649" s="4" t="str">
        <f t="shared" si="1087"/>
        <v>62.0</v>
      </c>
      <c r="L4649" s="4">
        <f t="shared" si="1079"/>
        <v>60</v>
      </c>
      <c r="M4649" s="4">
        <f t="shared" si="1079"/>
        <v>70</v>
      </c>
      <c r="N4649" s="10">
        <f t="shared" si="1089"/>
        <v>-0.1428571428571429</v>
      </c>
      <c r="O4649" s="4">
        <f t="shared" si="1088"/>
        <v>27</v>
      </c>
      <c r="P4649" s="4">
        <f t="shared" si="1088"/>
        <v>62</v>
      </c>
      <c r="Q4649" s="4">
        <f t="shared" si="1090"/>
        <v>35</v>
      </c>
      <c r="R4649" s="11">
        <f t="shared" si="1091"/>
        <v>54.5</v>
      </c>
    </row>
    <row r="4650" spans="1:18" x14ac:dyDescent="0.2">
      <c r="A4650" s="1" t="s">
        <v>4750</v>
      </c>
      <c r="B4650" s="4" t="str">
        <f t="shared" si="1080"/>
        <v>2024-09-24</v>
      </c>
      <c r="C4650" s="3">
        <v>45559</v>
      </c>
      <c r="E4650" s="4" t="str">
        <f t="shared" si="1081"/>
        <v>59.0;70.0;27.0;61.0</v>
      </c>
      <c r="F4650" s="4" t="str">
        <f t="shared" si="1082"/>
        <v>59.0;70.0</v>
      </c>
      <c r="G4650" s="4" t="str">
        <f t="shared" si="1083"/>
        <v>59.0</v>
      </c>
      <c r="H4650" s="4" t="str">
        <f t="shared" si="1084"/>
        <v>70.0</v>
      </c>
      <c r="I4650" s="4" t="str">
        <f t="shared" si="1085"/>
        <v>27.0;61.0</v>
      </c>
      <c r="J4650" s="4" t="str">
        <f t="shared" si="1086"/>
        <v>27.0</v>
      </c>
      <c r="K4650" s="4" t="str">
        <f t="shared" si="1087"/>
        <v>61.0</v>
      </c>
      <c r="L4650" s="4">
        <f t="shared" si="1079"/>
        <v>59</v>
      </c>
      <c r="M4650" s="4">
        <f t="shared" si="1079"/>
        <v>70</v>
      </c>
      <c r="N4650" s="10">
        <f t="shared" si="1089"/>
        <v>-0.15714285714285714</v>
      </c>
      <c r="O4650" s="4">
        <f t="shared" si="1088"/>
        <v>27</v>
      </c>
      <c r="P4650" s="4">
        <f t="shared" si="1088"/>
        <v>61</v>
      </c>
      <c r="Q4650" s="4">
        <f t="shared" si="1090"/>
        <v>34</v>
      </c>
      <c r="R4650" s="11">
        <f t="shared" si="1091"/>
        <v>54.214285714285715</v>
      </c>
    </row>
    <row r="4651" spans="1:18" x14ac:dyDescent="0.2">
      <c r="A4651" s="1" t="s">
        <v>4751</v>
      </c>
      <c r="B4651" s="4" t="str">
        <f t="shared" si="1080"/>
        <v>2024-09-25</v>
      </c>
      <c r="C4651" s="3">
        <v>45560</v>
      </c>
      <c r="E4651" s="4" t="str">
        <f t="shared" si="1081"/>
        <v>59.0;70.0;27.0;61.0</v>
      </c>
      <c r="F4651" s="4" t="str">
        <f t="shared" si="1082"/>
        <v>59.0;70.0</v>
      </c>
      <c r="G4651" s="4" t="str">
        <f t="shared" si="1083"/>
        <v>59.0</v>
      </c>
      <c r="H4651" s="4" t="str">
        <f t="shared" si="1084"/>
        <v>70.0</v>
      </c>
      <c r="I4651" s="4" t="str">
        <f t="shared" si="1085"/>
        <v>27.0;61.0</v>
      </c>
      <c r="J4651" s="4" t="str">
        <f t="shared" si="1086"/>
        <v>27.0</v>
      </c>
      <c r="K4651" s="4" t="str">
        <f t="shared" si="1087"/>
        <v>61.0</v>
      </c>
      <c r="L4651" s="4">
        <f t="shared" si="1079"/>
        <v>59</v>
      </c>
      <c r="M4651" s="4">
        <f t="shared" si="1079"/>
        <v>70</v>
      </c>
      <c r="N4651" s="10">
        <f t="shared" si="1089"/>
        <v>-0.15714285714285714</v>
      </c>
      <c r="O4651" s="4">
        <f t="shared" si="1088"/>
        <v>27</v>
      </c>
      <c r="P4651" s="4">
        <f t="shared" si="1088"/>
        <v>61</v>
      </c>
      <c r="Q4651" s="4">
        <f t="shared" si="1090"/>
        <v>34</v>
      </c>
      <c r="R4651" s="11">
        <f t="shared" si="1091"/>
        <v>54</v>
      </c>
    </row>
    <row r="4652" spans="1:18" x14ac:dyDescent="0.2">
      <c r="A4652" s="1" t="s">
        <v>4752</v>
      </c>
      <c r="B4652" s="4" t="str">
        <f t="shared" si="1080"/>
        <v>2024-09-26</v>
      </c>
      <c r="C4652" s="3">
        <v>45561</v>
      </c>
      <c r="E4652" s="4" t="str">
        <f t="shared" si="1081"/>
        <v>61.0;69.0;27.0;62.0</v>
      </c>
      <c r="F4652" s="4" t="str">
        <f t="shared" si="1082"/>
        <v>61.0;69.0</v>
      </c>
      <c r="G4652" s="4" t="str">
        <f t="shared" si="1083"/>
        <v>61.0</v>
      </c>
      <c r="H4652" s="4" t="str">
        <f t="shared" si="1084"/>
        <v>69.0</v>
      </c>
      <c r="I4652" s="4" t="str">
        <f t="shared" si="1085"/>
        <v>27.0;62.0</v>
      </c>
      <c r="J4652" s="4" t="str">
        <f t="shared" si="1086"/>
        <v>27.0</v>
      </c>
      <c r="K4652" s="4" t="str">
        <f t="shared" si="1087"/>
        <v>62.0</v>
      </c>
      <c r="L4652" s="4">
        <f t="shared" si="1079"/>
        <v>61</v>
      </c>
      <c r="M4652" s="4">
        <f t="shared" si="1079"/>
        <v>69</v>
      </c>
      <c r="N4652" s="10">
        <f t="shared" si="1089"/>
        <v>-0.11594202898550721</v>
      </c>
      <c r="O4652" s="4">
        <f t="shared" si="1088"/>
        <v>27</v>
      </c>
      <c r="P4652" s="4">
        <f t="shared" si="1088"/>
        <v>62</v>
      </c>
      <c r="Q4652" s="4">
        <f t="shared" si="1090"/>
        <v>35</v>
      </c>
      <c r="R4652" s="11">
        <f t="shared" si="1091"/>
        <v>53.857142857142854</v>
      </c>
    </row>
    <row r="4653" spans="1:18" x14ac:dyDescent="0.2">
      <c r="A4653" s="1" t="s">
        <v>4753</v>
      </c>
      <c r="B4653" s="4" t="str">
        <f t="shared" si="1080"/>
        <v>2024-09-27</v>
      </c>
      <c r="C4653" s="3">
        <v>45562</v>
      </c>
      <c r="E4653" s="4" t="str">
        <f t="shared" si="1081"/>
        <v>61.0;69.0;27.0;62.0</v>
      </c>
      <c r="F4653" s="4" t="str">
        <f t="shared" si="1082"/>
        <v>61.0;69.0</v>
      </c>
      <c r="G4653" s="4" t="str">
        <f t="shared" si="1083"/>
        <v>61.0</v>
      </c>
      <c r="H4653" s="4" t="str">
        <f t="shared" si="1084"/>
        <v>69.0</v>
      </c>
      <c r="I4653" s="4" t="str">
        <f t="shared" si="1085"/>
        <v>27.0;62.0</v>
      </c>
      <c r="J4653" s="4" t="str">
        <f t="shared" si="1086"/>
        <v>27.0</v>
      </c>
      <c r="K4653" s="4" t="str">
        <f t="shared" si="1087"/>
        <v>62.0</v>
      </c>
      <c r="L4653" s="4">
        <f t="shared" si="1079"/>
        <v>61</v>
      </c>
      <c r="M4653" s="4">
        <f t="shared" si="1079"/>
        <v>69</v>
      </c>
      <c r="N4653" s="10">
        <f t="shared" si="1089"/>
        <v>-0.11594202898550721</v>
      </c>
      <c r="O4653" s="4">
        <f t="shared" si="1088"/>
        <v>27</v>
      </c>
      <c r="P4653" s="4">
        <f t="shared" si="1088"/>
        <v>62</v>
      </c>
      <c r="Q4653" s="4">
        <f t="shared" si="1090"/>
        <v>35</v>
      </c>
      <c r="R4653" s="11">
        <f t="shared" si="1091"/>
        <v>53.714285714285715</v>
      </c>
    </row>
    <row r="4654" spans="1:18" x14ac:dyDescent="0.2">
      <c r="A4654" s="1" t="s">
        <v>4754</v>
      </c>
      <c r="B4654" s="4" t="str">
        <f t="shared" si="1080"/>
        <v>2024-09-28</v>
      </c>
      <c r="C4654" s="3">
        <v>45563</v>
      </c>
      <c r="E4654" s="4" t="str">
        <f t="shared" si="1081"/>
        <v>60.0;68.0;27.0;61.0</v>
      </c>
      <c r="F4654" s="4" t="str">
        <f t="shared" si="1082"/>
        <v>60.0;68.0</v>
      </c>
      <c r="G4654" s="4" t="str">
        <f t="shared" si="1083"/>
        <v>60.0</v>
      </c>
      <c r="H4654" s="4" t="str">
        <f t="shared" si="1084"/>
        <v>68.0</v>
      </c>
      <c r="I4654" s="4" t="str">
        <f t="shared" si="1085"/>
        <v>27.0;61.0</v>
      </c>
      <c r="J4654" s="4" t="str">
        <f t="shared" si="1086"/>
        <v>27.0</v>
      </c>
      <c r="K4654" s="4" t="str">
        <f t="shared" si="1087"/>
        <v>61.0</v>
      </c>
      <c r="L4654" s="4">
        <f t="shared" si="1079"/>
        <v>60</v>
      </c>
      <c r="M4654" s="4">
        <f t="shared" si="1079"/>
        <v>68</v>
      </c>
      <c r="N4654" s="10">
        <f t="shared" si="1089"/>
        <v>-0.11764705882352944</v>
      </c>
      <c r="O4654" s="4">
        <f t="shared" si="1088"/>
        <v>27</v>
      </c>
      <c r="P4654" s="4">
        <f t="shared" si="1088"/>
        <v>61</v>
      </c>
      <c r="Q4654" s="4">
        <f t="shared" si="1090"/>
        <v>34</v>
      </c>
      <c r="R4654" s="11">
        <f t="shared" si="1091"/>
        <v>53.5</v>
      </c>
    </row>
    <row r="4655" spans="1:18" x14ac:dyDescent="0.2">
      <c r="A4655" s="1" t="s">
        <v>4755</v>
      </c>
      <c r="B4655" s="4" t="str">
        <f t="shared" si="1080"/>
        <v>2024-09-29</v>
      </c>
      <c r="C4655" s="3">
        <v>45564</v>
      </c>
      <c r="E4655" s="4" t="str">
        <f t="shared" si="1081"/>
        <v>60.0;68.0;27.0;61.0</v>
      </c>
      <c r="F4655" s="4" t="str">
        <f t="shared" si="1082"/>
        <v>60.0;68.0</v>
      </c>
      <c r="G4655" s="4" t="str">
        <f t="shared" si="1083"/>
        <v>60.0</v>
      </c>
      <c r="H4655" s="4" t="str">
        <f t="shared" si="1084"/>
        <v>68.0</v>
      </c>
      <c r="I4655" s="4" t="str">
        <f t="shared" si="1085"/>
        <v>27.0;61.0</v>
      </c>
      <c r="J4655" s="4" t="str">
        <f t="shared" si="1086"/>
        <v>27.0</v>
      </c>
      <c r="K4655" s="4" t="str">
        <f t="shared" si="1087"/>
        <v>61.0</v>
      </c>
      <c r="L4655" s="4">
        <f t="shared" si="1079"/>
        <v>60</v>
      </c>
      <c r="M4655" s="4">
        <f t="shared" si="1079"/>
        <v>68</v>
      </c>
      <c r="N4655" s="10">
        <f t="shared" si="1089"/>
        <v>-0.11764705882352944</v>
      </c>
      <c r="O4655" s="4">
        <f t="shared" si="1088"/>
        <v>27</v>
      </c>
      <c r="P4655" s="4">
        <f t="shared" si="1088"/>
        <v>61</v>
      </c>
      <c r="Q4655" s="4">
        <f t="shared" si="1090"/>
        <v>34</v>
      </c>
      <c r="R4655" s="11">
        <f t="shared" si="1091"/>
        <v>53.285714285714285</v>
      </c>
    </row>
    <row r="4656" spans="1:18" x14ac:dyDescent="0.2">
      <c r="A4656" s="1" t="s">
        <v>4756</v>
      </c>
      <c r="B4656" s="4" t="str">
        <f t="shared" si="1080"/>
        <v>2024-09-30</v>
      </c>
      <c r="C4656" s="3">
        <v>45565</v>
      </c>
      <c r="E4656" s="4" t="str">
        <f t="shared" si="1081"/>
        <v>60.0;68.0;27.0;60.0</v>
      </c>
      <c r="F4656" s="4" t="str">
        <f t="shared" si="1082"/>
        <v>60.0;68.0</v>
      </c>
      <c r="G4656" s="4" t="str">
        <f t="shared" si="1083"/>
        <v>60.0</v>
      </c>
      <c r="H4656" s="4" t="str">
        <f t="shared" si="1084"/>
        <v>68.0</v>
      </c>
      <c r="I4656" s="4" t="str">
        <f t="shared" si="1085"/>
        <v>27.0;60.0</v>
      </c>
      <c r="J4656" s="4" t="str">
        <f t="shared" si="1086"/>
        <v>27.0</v>
      </c>
      <c r="K4656" s="4" t="str">
        <f t="shared" si="1087"/>
        <v>60.0</v>
      </c>
      <c r="L4656" s="4">
        <f t="shared" si="1079"/>
        <v>60</v>
      </c>
      <c r="M4656" s="4">
        <f t="shared" si="1079"/>
        <v>68</v>
      </c>
      <c r="N4656" s="10">
        <f t="shared" si="1089"/>
        <v>-0.11764705882352944</v>
      </c>
      <c r="O4656" s="4">
        <f t="shared" si="1088"/>
        <v>27</v>
      </c>
      <c r="P4656" s="4">
        <f t="shared" si="1088"/>
        <v>60</v>
      </c>
      <c r="Q4656" s="4">
        <f t="shared" si="1090"/>
        <v>33</v>
      </c>
      <c r="R4656" s="11">
        <f t="shared" si="1091"/>
        <v>53.071428571428569</v>
      </c>
    </row>
    <row r="4657" spans="1:18" x14ac:dyDescent="0.2">
      <c r="A4657" s="1" t="s">
        <v>4757</v>
      </c>
      <c r="B4657" s="4" t="str">
        <f t="shared" si="1080"/>
        <v>2024-10-01</v>
      </c>
      <c r="C4657" s="3">
        <v>45566</v>
      </c>
      <c r="E4657" s="4" t="str">
        <f t="shared" si="1081"/>
        <v>60.0;68.0;27.0;60.0</v>
      </c>
      <c r="F4657" s="4" t="str">
        <f t="shared" si="1082"/>
        <v>60.0;68.0</v>
      </c>
      <c r="G4657" s="4" t="str">
        <f t="shared" si="1083"/>
        <v>60.0</v>
      </c>
      <c r="H4657" s="4" t="str">
        <f t="shared" si="1084"/>
        <v>68.0</v>
      </c>
      <c r="I4657" s="4" t="str">
        <f t="shared" si="1085"/>
        <v>27.0;60.0</v>
      </c>
      <c r="J4657" s="4" t="str">
        <f t="shared" si="1086"/>
        <v>27.0</v>
      </c>
      <c r="K4657" s="4" t="str">
        <f t="shared" si="1087"/>
        <v>60.0</v>
      </c>
      <c r="L4657" s="4">
        <f t="shared" ref="L4657:M4720" si="1092">VALUE(G4657)</f>
        <v>60</v>
      </c>
      <c r="M4657" s="4">
        <f t="shared" si="1092"/>
        <v>68</v>
      </c>
      <c r="N4657" s="10">
        <f t="shared" si="1089"/>
        <v>-0.11764705882352944</v>
      </c>
      <c r="O4657" s="4">
        <f t="shared" si="1088"/>
        <v>27</v>
      </c>
      <c r="P4657" s="4">
        <f t="shared" si="1088"/>
        <v>60</v>
      </c>
      <c r="Q4657" s="4">
        <f t="shared" si="1090"/>
        <v>33</v>
      </c>
      <c r="R4657" s="11">
        <f t="shared" si="1091"/>
        <v>52.928571428571431</v>
      </c>
    </row>
    <row r="4658" spans="1:18" x14ac:dyDescent="0.2">
      <c r="A4658" s="1" t="s">
        <v>4758</v>
      </c>
      <c r="B4658" s="4" t="str">
        <f t="shared" si="1080"/>
        <v>2024-10-02</v>
      </c>
      <c r="C4658" s="3">
        <v>45567</v>
      </c>
      <c r="E4658" s="4" t="str">
        <f t="shared" si="1081"/>
        <v>60.0;68.0;27.0;60.0</v>
      </c>
      <c r="F4658" s="4" t="str">
        <f t="shared" si="1082"/>
        <v>60.0;68.0</v>
      </c>
      <c r="G4658" s="4" t="str">
        <f t="shared" si="1083"/>
        <v>60.0</v>
      </c>
      <c r="H4658" s="4" t="str">
        <f t="shared" si="1084"/>
        <v>68.0</v>
      </c>
      <c r="I4658" s="4" t="str">
        <f t="shared" si="1085"/>
        <v>27.0;60.0</v>
      </c>
      <c r="J4658" s="4" t="str">
        <f t="shared" si="1086"/>
        <v>27.0</v>
      </c>
      <c r="K4658" s="4" t="str">
        <f t="shared" si="1087"/>
        <v>60.0</v>
      </c>
      <c r="L4658" s="4">
        <f t="shared" si="1092"/>
        <v>60</v>
      </c>
      <c r="M4658" s="4">
        <f t="shared" si="1092"/>
        <v>68</v>
      </c>
      <c r="N4658" s="10">
        <f t="shared" si="1089"/>
        <v>-0.11764705882352944</v>
      </c>
      <c r="O4658" s="4">
        <f t="shared" si="1088"/>
        <v>27</v>
      </c>
      <c r="P4658" s="4">
        <f t="shared" si="1088"/>
        <v>60</v>
      </c>
      <c r="Q4658" s="4">
        <f t="shared" si="1090"/>
        <v>33</v>
      </c>
      <c r="R4658" s="11">
        <f t="shared" si="1091"/>
        <v>52.857142857142854</v>
      </c>
    </row>
    <row r="4659" spans="1:18" x14ac:dyDescent="0.2">
      <c r="A4659" s="1" t="s">
        <v>4759</v>
      </c>
      <c r="B4659" s="4" t="str">
        <f t="shared" si="1080"/>
        <v>2024-10-03</v>
      </c>
      <c r="C4659" s="3">
        <v>45568</v>
      </c>
      <c r="E4659" s="4" t="str">
        <f t="shared" si="1081"/>
        <v>60.0;68.0;27.0;60.0</v>
      </c>
      <c r="F4659" s="4" t="str">
        <f t="shared" si="1082"/>
        <v>60.0;68.0</v>
      </c>
      <c r="G4659" s="4" t="str">
        <f t="shared" si="1083"/>
        <v>60.0</v>
      </c>
      <c r="H4659" s="4" t="str">
        <f t="shared" si="1084"/>
        <v>68.0</v>
      </c>
      <c r="I4659" s="4" t="str">
        <f t="shared" si="1085"/>
        <v>27.0;60.0</v>
      </c>
      <c r="J4659" s="4" t="str">
        <f t="shared" si="1086"/>
        <v>27.0</v>
      </c>
      <c r="K4659" s="4" t="str">
        <f t="shared" si="1087"/>
        <v>60.0</v>
      </c>
      <c r="L4659" s="4">
        <f t="shared" si="1092"/>
        <v>60</v>
      </c>
      <c r="M4659" s="4">
        <f t="shared" si="1092"/>
        <v>68</v>
      </c>
      <c r="N4659" s="10">
        <f t="shared" si="1089"/>
        <v>-0.11764705882352944</v>
      </c>
      <c r="O4659" s="4">
        <f t="shared" si="1088"/>
        <v>27</v>
      </c>
      <c r="P4659" s="4">
        <f t="shared" si="1088"/>
        <v>60</v>
      </c>
      <c r="Q4659" s="4">
        <f t="shared" si="1090"/>
        <v>33</v>
      </c>
      <c r="R4659" s="11">
        <f t="shared" si="1091"/>
        <v>52.642857142857146</v>
      </c>
    </row>
    <row r="4660" spans="1:18" x14ac:dyDescent="0.2">
      <c r="A4660" s="1" t="s">
        <v>4760</v>
      </c>
      <c r="B4660" s="4" t="str">
        <f t="shared" si="1080"/>
        <v>2024-10-04</v>
      </c>
      <c r="C4660" s="3">
        <v>45569</v>
      </c>
      <c r="E4660" s="4" t="str">
        <f t="shared" si="1081"/>
        <v>60.0;68.0;27.0;61.0</v>
      </c>
      <c r="F4660" s="4" t="str">
        <f t="shared" si="1082"/>
        <v>60.0;68.0</v>
      </c>
      <c r="G4660" s="4" t="str">
        <f t="shared" si="1083"/>
        <v>60.0</v>
      </c>
      <c r="H4660" s="4" t="str">
        <f t="shared" si="1084"/>
        <v>68.0</v>
      </c>
      <c r="I4660" s="4" t="str">
        <f t="shared" si="1085"/>
        <v>27.0;61.0</v>
      </c>
      <c r="J4660" s="4" t="str">
        <f t="shared" si="1086"/>
        <v>27.0</v>
      </c>
      <c r="K4660" s="4" t="str">
        <f t="shared" si="1087"/>
        <v>61.0</v>
      </c>
      <c r="L4660" s="4">
        <f t="shared" si="1092"/>
        <v>60</v>
      </c>
      <c r="M4660" s="4">
        <f t="shared" si="1092"/>
        <v>68</v>
      </c>
      <c r="N4660" s="10">
        <f t="shared" si="1089"/>
        <v>-0.11764705882352944</v>
      </c>
      <c r="O4660" s="4">
        <f t="shared" si="1088"/>
        <v>27</v>
      </c>
      <c r="P4660" s="4">
        <f t="shared" si="1088"/>
        <v>61</v>
      </c>
      <c r="Q4660" s="4">
        <f t="shared" si="1090"/>
        <v>34</v>
      </c>
      <c r="R4660" s="11">
        <f t="shared" si="1091"/>
        <v>52.642857142857146</v>
      </c>
    </row>
    <row r="4661" spans="1:18" x14ac:dyDescent="0.2">
      <c r="A4661" s="1" t="s">
        <v>4761</v>
      </c>
      <c r="B4661" s="4" t="str">
        <f t="shared" si="1080"/>
        <v>2024-10-05</v>
      </c>
      <c r="C4661" s="3">
        <v>45570</v>
      </c>
      <c r="E4661" s="4" t="str">
        <f t="shared" si="1081"/>
        <v>60.0;67.0;27.0;60.0</v>
      </c>
      <c r="F4661" s="4" t="str">
        <f t="shared" si="1082"/>
        <v>60.0;67.0</v>
      </c>
      <c r="G4661" s="4" t="str">
        <f t="shared" si="1083"/>
        <v>60.0</v>
      </c>
      <c r="H4661" s="4" t="str">
        <f t="shared" si="1084"/>
        <v>67.0</v>
      </c>
      <c r="I4661" s="4" t="str">
        <f t="shared" si="1085"/>
        <v>27.0;60.0</v>
      </c>
      <c r="J4661" s="4" t="str">
        <f t="shared" si="1086"/>
        <v>27.0</v>
      </c>
      <c r="K4661" s="4" t="str">
        <f t="shared" si="1087"/>
        <v>60.0</v>
      </c>
      <c r="L4661" s="4">
        <f t="shared" si="1092"/>
        <v>60</v>
      </c>
      <c r="M4661" s="4">
        <f t="shared" si="1092"/>
        <v>67</v>
      </c>
      <c r="N4661" s="10">
        <f t="shared" si="1089"/>
        <v>-0.10447761194029848</v>
      </c>
      <c r="O4661" s="4">
        <f t="shared" si="1088"/>
        <v>27</v>
      </c>
      <c r="P4661" s="4">
        <f t="shared" si="1088"/>
        <v>60</v>
      </c>
      <c r="Q4661" s="4">
        <f t="shared" si="1090"/>
        <v>33</v>
      </c>
      <c r="R4661" s="11">
        <f t="shared" si="1091"/>
        <v>52.571428571428569</v>
      </c>
    </row>
    <row r="4662" spans="1:18" x14ac:dyDescent="0.2">
      <c r="A4662" s="1" t="s">
        <v>4762</v>
      </c>
      <c r="B4662" s="4" t="str">
        <f t="shared" si="1080"/>
        <v>2024-10-06</v>
      </c>
      <c r="C4662" s="3">
        <v>45571</v>
      </c>
      <c r="E4662" s="4" t="str">
        <f t="shared" si="1081"/>
        <v>61.0;68.0;27.0;60.0</v>
      </c>
      <c r="F4662" s="4" t="str">
        <f t="shared" si="1082"/>
        <v>61.0;68.0</v>
      </c>
      <c r="G4662" s="4" t="str">
        <f t="shared" si="1083"/>
        <v>61.0</v>
      </c>
      <c r="H4662" s="4" t="str">
        <f t="shared" si="1084"/>
        <v>68.0</v>
      </c>
      <c r="I4662" s="4" t="str">
        <f t="shared" si="1085"/>
        <v>27.0;60.0</v>
      </c>
      <c r="J4662" s="4" t="str">
        <f t="shared" si="1086"/>
        <v>27.0</v>
      </c>
      <c r="K4662" s="4" t="str">
        <f t="shared" si="1087"/>
        <v>60.0</v>
      </c>
      <c r="L4662" s="4">
        <f t="shared" si="1092"/>
        <v>61</v>
      </c>
      <c r="M4662" s="4">
        <f t="shared" si="1092"/>
        <v>68</v>
      </c>
      <c r="N4662" s="10">
        <f t="shared" si="1089"/>
        <v>-0.1029411764705882</v>
      </c>
      <c r="O4662" s="4">
        <f t="shared" si="1088"/>
        <v>27</v>
      </c>
      <c r="P4662" s="4">
        <f t="shared" si="1088"/>
        <v>60</v>
      </c>
      <c r="Q4662" s="4">
        <f t="shared" si="1090"/>
        <v>33</v>
      </c>
      <c r="R4662" s="11">
        <f t="shared" si="1091"/>
        <v>52.714285714285715</v>
      </c>
    </row>
    <row r="4663" spans="1:18" x14ac:dyDescent="0.2">
      <c r="A4663" s="1" t="s">
        <v>4763</v>
      </c>
      <c r="B4663" s="4" t="str">
        <f t="shared" si="1080"/>
        <v>2024-10-07</v>
      </c>
      <c r="C4663" s="3">
        <v>45572</v>
      </c>
      <c r="E4663" s="4" t="str">
        <f t="shared" si="1081"/>
        <v>61.0;68.0;27.0;60.0</v>
      </c>
      <c r="F4663" s="4" t="str">
        <f t="shared" si="1082"/>
        <v>61.0;68.0</v>
      </c>
      <c r="G4663" s="4" t="str">
        <f t="shared" si="1083"/>
        <v>61.0</v>
      </c>
      <c r="H4663" s="4" t="str">
        <f t="shared" si="1084"/>
        <v>68.0</v>
      </c>
      <c r="I4663" s="4" t="str">
        <f t="shared" si="1085"/>
        <v>27.0;60.0</v>
      </c>
      <c r="J4663" s="4" t="str">
        <f t="shared" si="1086"/>
        <v>27.0</v>
      </c>
      <c r="K4663" s="4" t="str">
        <f t="shared" si="1087"/>
        <v>60.0</v>
      </c>
      <c r="L4663" s="4">
        <f t="shared" si="1092"/>
        <v>61</v>
      </c>
      <c r="M4663" s="4">
        <f t="shared" si="1092"/>
        <v>68</v>
      </c>
      <c r="N4663" s="10">
        <f t="shared" si="1089"/>
        <v>-0.1029411764705882</v>
      </c>
      <c r="O4663" s="4">
        <f t="shared" si="1088"/>
        <v>27</v>
      </c>
      <c r="P4663" s="4">
        <f t="shared" si="1088"/>
        <v>60</v>
      </c>
      <c r="Q4663" s="4">
        <f t="shared" si="1090"/>
        <v>33</v>
      </c>
      <c r="R4663" s="11">
        <f t="shared" si="1091"/>
        <v>52.428571428571431</v>
      </c>
    </row>
    <row r="4664" spans="1:18" x14ac:dyDescent="0.2">
      <c r="A4664" s="1" t="s">
        <v>4764</v>
      </c>
      <c r="B4664" s="4" t="str">
        <f t="shared" si="1080"/>
        <v>2024-10-08</v>
      </c>
      <c r="C4664" s="3">
        <v>45573</v>
      </c>
      <c r="E4664" s="4" t="str">
        <f t="shared" si="1081"/>
        <v>63.0;67.0;27.0;60.0</v>
      </c>
      <c r="F4664" s="4" t="str">
        <f t="shared" si="1082"/>
        <v>63.0;67.0</v>
      </c>
      <c r="G4664" s="4" t="str">
        <f t="shared" si="1083"/>
        <v>63.0</v>
      </c>
      <c r="H4664" s="4" t="str">
        <f t="shared" si="1084"/>
        <v>67.0</v>
      </c>
      <c r="I4664" s="4" t="str">
        <f t="shared" si="1085"/>
        <v>27.0;60.0</v>
      </c>
      <c r="J4664" s="4" t="str">
        <f t="shared" si="1086"/>
        <v>27.0</v>
      </c>
      <c r="K4664" s="4" t="str">
        <f t="shared" si="1087"/>
        <v>60.0</v>
      </c>
      <c r="L4664" s="4">
        <f t="shared" si="1092"/>
        <v>63</v>
      </c>
      <c r="M4664" s="4">
        <f t="shared" si="1092"/>
        <v>67</v>
      </c>
      <c r="N4664" s="10">
        <f t="shared" si="1089"/>
        <v>-5.9701492537313383E-2</v>
      </c>
      <c r="O4664" s="4">
        <f t="shared" si="1088"/>
        <v>27</v>
      </c>
      <c r="P4664" s="4">
        <f t="shared" si="1088"/>
        <v>60</v>
      </c>
      <c r="Q4664" s="4">
        <f t="shared" si="1090"/>
        <v>33</v>
      </c>
      <c r="R4664" s="11">
        <f t="shared" si="1091"/>
        <v>52.357142857142854</v>
      </c>
    </row>
    <row r="4665" spans="1:18" x14ac:dyDescent="0.2">
      <c r="A4665" s="1" t="s">
        <v>4765</v>
      </c>
      <c r="B4665" s="4" t="str">
        <f t="shared" si="1080"/>
        <v>2024-10-09</v>
      </c>
      <c r="C4665" s="3">
        <v>45574</v>
      </c>
      <c r="E4665" s="4" t="str">
        <f t="shared" si="1081"/>
        <v>66.0;67.0;28.0;60.0</v>
      </c>
      <c r="F4665" s="4" t="str">
        <f t="shared" si="1082"/>
        <v>66.0;67.0</v>
      </c>
      <c r="G4665" s="4" t="str">
        <f t="shared" si="1083"/>
        <v>66.0</v>
      </c>
      <c r="H4665" s="4" t="str">
        <f t="shared" si="1084"/>
        <v>67.0</v>
      </c>
      <c r="I4665" s="4" t="str">
        <f t="shared" si="1085"/>
        <v>28.0;60.0</v>
      </c>
      <c r="J4665" s="4" t="str">
        <f t="shared" si="1086"/>
        <v>28.0</v>
      </c>
      <c r="K4665" s="4" t="str">
        <f t="shared" si="1087"/>
        <v>60.0</v>
      </c>
      <c r="L4665" s="4">
        <f t="shared" si="1092"/>
        <v>66</v>
      </c>
      <c r="M4665" s="4">
        <f t="shared" si="1092"/>
        <v>67</v>
      </c>
      <c r="N4665" s="10">
        <f t="shared" si="1089"/>
        <v>-1.4925373134328401E-2</v>
      </c>
      <c r="O4665" s="4">
        <f t="shared" si="1088"/>
        <v>28</v>
      </c>
      <c r="P4665" s="4">
        <f t="shared" si="1088"/>
        <v>60</v>
      </c>
      <c r="Q4665" s="4">
        <f t="shared" si="1090"/>
        <v>32</v>
      </c>
      <c r="R4665" s="11">
        <f t="shared" si="1091"/>
        <v>52.642857142857146</v>
      </c>
    </row>
    <row r="4666" spans="1:18" x14ac:dyDescent="0.2">
      <c r="A4666" s="1" t="s">
        <v>4766</v>
      </c>
      <c r="B4666" s="4" t="str">
        <f t="shared" si="1080"/>
        <v>2024-10-10</v>
      </c>
      <c r="C4666" s="3">
        <v>45575</v>
      </c>
      <c r="E4666" s="4" t="str">
        <f t="shared" si="1081"/>
        <v>66.0;66.0;27.0;59.0</v>
      </c>
      <c r="F4666" s="4" t="str">
        <f t="shared" si="1082"/>
        <v>66.0;66.0</v>
      </c>
      <c r="G4666" s="4" t="str">
        <f t="shared" si="1083"/>
        <v>66.0</v>
      </c>
      <c r="H4666" s="4" t="str">
        <f t="shared" si="1084"/>
        <v>66.0</v>
      </c>
      <c r="I4666" s="4" t="str">
        <f t="shared" si="1085"/>
        <v>27.0;59.0</v>
      </c>
      <c r="J4666" s="4" t="str">
        <f t="shared" si="1086"/>
        <v>27.0</v>
      </c>
      <c r="K4666" s="4" t="str">
        <f t="shared" si="1087"/>
        <v>59.0</v>
      </c>
      <c r="L4666" s="4">
        <f t="shared" si="1092"/>
        <v>66</v>
      </c>
      <c r="M4666" s="4">
        <f t="shared" si="1092"/>
        <v>66</v>
      </c>
      <c r="N4666" s="10">
        <f t="shared" si="1089"/>
        <v>0</v>
      </c>
      <c r="O4666" s="4">
        <f t="shared" si="1088"/>
        <v>27</v>
      </c>
      <c r="P4666" s="4">
        <f t="shared" si="1088"/>
        <v>59</v>
      </c>
      <c r="Q4666" s="4">
        <f t="shared" si="1090"/>
        <v>32</v>
      </c>
      <c r="R4666" s="11">
        <f t="shared" si="1091"/>
        <v>52.357142857142854</v>
      </c>
    </row>
    <row r="4667" spans="1:18" x14ac:dyDescent="0.2">
      <c r="A4667" s="1" t="s">
        <v>4767</v>
      </c>
      <c r="B4667" s="4" t="str">
        <f t="shared" si="1080"/>
        <v>2024-10-11</v>
      </c>
      <c r="C4667" s="3">
        <v>45576</v>
      </c>
      <c r="E4667" s="4" t="str">
        <f t="shared" si="1081"/>
        <v>65.0;65.0;26.0;59.0</v>
      </c>
      <c r="F4667" s="4" t="str">
        <f t="shared" si="1082"/>
        <v>65.0;65.0</v>
      </c>
      <c r="G4667" s="4" t="str">
        <f t="shared" si="1083"/>
        <v>65.0</v>
      </c>
      <c r="H4667" s="4" t="str">
        <f t="shared" si="1084"/>
        <v>65.0</v>
      </c>
      <c r="I4667" s="4" t="str">
        <f t="shared" si="1085"/>
        <v>26.0;59.0</v>
      </c>
      <c r="J4667" s="4" t="str">
        <f t="shared" si="1086"/>
        <v>26.0</v>
      </c>
      <c r="K4667" s="4" t="str">
        <f t="shared" si="1087"/>
        <v>59.0</v>
      </c>
      <c r="L4667" s="4">
        <f t="shared" si="1092"/>
        <v>65</v>
      </c>
      <c r="M4667" s="4">
        <f t="shared" si="1092"/>
        <v>65</v>
      </c>
      <c r="N4667" s="10">
        <f t="shared" si="1089"/>
        <v>0</v>
      </c>
      <c r="O4667" s="4">
        <f t="shared" si="1088"/>
        <v>26</v>
      </c>
      <c r="P4667" s="4">
        <f t="shared" si="1088"/>
        <v>59</v>
      </c>
      <c r="Q4667" s="4">
        <f t="shared" si="1090"/>
        <v>33</v>
      </c>
      <c r="R4667" s="11">
        <f t="shared" si="1091"/>
        <v>52.142857142857146</v>
      </c>
    </row>
    <row r="4668" spans="1:18" x14ac:dyDescent="0.2">
      <c r="A4668" s="1" t="s">
        <v>4768</v>
      </c>
      <c r="B4668" s="4" t="str">
        <f t="shared" si="1080"/>
        <v>2024-10-12</v>
      </c>
      <c r="C4668" s="3">
        <v>45577</v>
      </c>
      <c r="E4668" s="4" t="str">
        <f t="shared" si="1081"/>
        <v>66.0;65.0;27.0;59.0</v>
      </c>
      <c r="F4668" s="4" t="str">
        <f t="shared" si="1082"/>
        <v>66.0;65.0</v>
      </c>
      <c r="G4668" s="4" t="str">
        <f t="shared" si="1083"/>
        <v>66.0</v>
      </c>
      <c r="H4668" s="4" t="str">
        <f t="shared" si="1084"/>
        <v>65.0</v>
      </c>
      <c r="I4668" s="4" t="str">
        <f t="shared" si="1085"/>
        <v>27.0;59.0</v>
      </c>
      <c r="J4668" s="4" t="str">
        <f t="shared" si="1086"/>
        <v>27.0</v>
      </c>
      <c r="K4668" s="4" t="str">
        <f t="shared" si="1087"/>
        <v>59.0</v>
      </c>
      <c r="L4668" s="4">
        <f t="shared" si="1092"/>
        <v>66</v>
      </c>
      <c r="M4668" s="4">
        <f t="shared" si="1092"/>
        <v>65</v>
      </c>
      <c r="N4668" s="10">
        <f t="shared" si="1089"/>
        <v>1.538461538461533E-2</v>
      </c>
      <c r="O4668" s="4">
        <f t="shared" si="1088"/>
        <v>27</v>
      </c>
      <c r="P4668" s="4">
        <f t="shared" si="1088"/>
        <v>59</v>
      </c>
      <c r="Q4668" s="4">
        <f t="shared" si="1090"/>
        <v>32</v>
      </c>
      <c r="R4668" s="11">
        <f t="shared" si="1091"/>
        <v>52.214285714285715</v>
      </c>
    </row>
    <row r="4669" spans="1:18" x14ac:dyDescent="0.2">
      <c r="A4669" s="1" t="s">
        <v>4769</v>
      </c>
      <c r="B4669" s="4" t="str">
        <f t="shared" si="1080"/>
        <v>2024-10-13</v>
      </c>
      <c r="C4669" s="3">
        <v>45578</v>
      </c>
      <c r="E4669" s="4" t="str">
        <f t="shared" si="1081"/>
        <v>66.0;65.0;27.0;59.0</v>
      </c>
      <c r="F4669" s="4" t="str">
        <f t="shared" si="1082"/>
        <v>66.0;65.0</v>
      </c>
      <c r="G4669" s="4" t="str">
        <f t="shared" si="1083"/>
        <v>66.0</v>
      </c>
      <c r="H4669" s="4" t="str">
        <f t="shared" si="1084"/>
        <v>65.0</v>
      </c>
      <c r="I4669" s="4" t="str">
        <f t="shared" si="1085"/>
        <v>27.0;59.0</v>
      </c>
      <c r="J4669" s="4" t="str">
        <f t="shared" si="1086"/>
        <v>27.0</v>
      </c>
      <c r="K4669" s="4" t="str">
        <f t="shared" si="1087"/>
        <v>59.0</v>
      </c>
      <c r="L4669" s="4">
        <f t="shared" si="1092"/>
        <v>66</v>
      </c>
      <c r="M4669" s="4">
        <f t="shared" si="1092"/>
        <v>65</v>
      </c>
      <c r="N4669" s="10">
        <f t="shared" si="1089"/>
        <v>1.538461538461533E-2</v>
      </c>
      <c r="O4669" s="4">
        <f t="shared" si="1088"/>
        <v>27</v>
      </c>
      <c r="P4669" s="4">
        <f t="shared" si="1088"/>
        <v>59</v>
      </c>
      <c r="Q4669" s="4">
        <f t="shared" si="1090"/>
        <v>32</v>
      </c>
      <c r="R4669" s="11">
        <f t="shared" si="1091"/>
        <v>52.142857142857146</v>
      </c>
    </row>
    <row r="4670" spans="1:18" x14ac:dyDescent="0.2">
      <c r="A4670" s="1" t="s">
        <v>4770</v>
      </c>
      <c r="B4670" s="4" t="str">
        <f t="shared" si="1080"/>
        <v>2024-10-14</v>
      </c>
      <c r="C4670" s="3">
        <v>45579</v>
      </c>
      <c r="E4670" s="4" t="str">
        <f t="shared" si="1081"/>
        <v>66.0;64.0;27.0;59.0</v>
      </c>
      <c r="F4670" s="4" t="str">
        <f t="shared" si="1082"/>
        <v>66.0;64.0</v>
      </c>
      <c r="G4670" s="4" t="str">
        <f t="shared" si="1083"/>
        <v>66.0</v>
      </c>
      <c r="H4670" s="4" t="str">
        <f t="shared" si="1084"/>
        <v>64.0</v>
      </c>
      <c r="I4670" s="4" t="str">
        <f t="shared" si="1085"/>
        <v>27.0;59.0</v>
      </c>
      <c r="J4670" s="4" t="str">
        <f t="shared" si="1086"/>
        <v>27.0</v>
      </c>
      <c r="K4670" s="4" t="str">
        <f t="shared" si="1087"/>
        <v>59.0</v>
      </c>
      <c r="L4670" s="4">
        <f t="shared" si="1092"/>
        <v>66</v>
      </c>
      <c r="M4670" s="4">
        <f t="shared" si="1092"/>
        <v>64</v>
      </c>
      <c r="N4670" s="10">
        <f t="shared" si="1089"/>
        <v>3.125E-2</v>
      </c>
      <c r="O4670" s="4">
        <f t="shared" si="1088"/>
        <v>27</v>
      </c>
      <c r="P4670" s="4">
        <f t="shared" si="1088"/>
        <v>59</v>
      </c>
      <c r="Q4670" s="4">
        <f t="shared" si="1090"/>
        <v>32</v>
      </c>
      <c r="R4670" s="11">
        <f t="shared" si="1091"/>
        <v>51.928571428571431</v>
      </c>
    </row>
    <row r="4671" spans="1:18" x14ac:dyDescent="0.2">
      <c r="A4671" s="1" t="s">
        <v>4771</v>
      </c>
      <c r="B4671" s="4" t="str">
        <f t="shared" si="1080"/>
        <v>2024-10-15</v>
      </c>
      <c r="C4671" s="3">
        <v>45580</v>
      </c>
      <c r="E4671" s="4" t="str">
        <f t="shared" si="1081"/>
        <v>66.0;63.0;27.0;58.0</v>
      </c>
      <c r="F4671" s="4" t="str">
        <f t="shared" si="1082"/>
        <v>66.0;63.0</v>
      </c>
      <c r="G4671" s="4" t="str">
        <f t="shared" si="1083"/>
        <v>66.0</v>
      </c>
      <c r="H4671" s="4" t="str">
        <f t="shared" si="1084"/>
        <v>63.0</v>
      </c>
      <c r="I4671" s="4" t="str">
        <f t="shared" si="1085"/>
        <v>27.0;58.0</v>
      </c>
      <c r="J4671" s="4" t="str">
        <f t="shared" si="1086"/>
        <v>27.0</v>
      </c>
      <c r="K4671" s="4" t="str">
        <f t="shared" si="1087"/>
        <v>58.0</v>
      </c>
      <c r="L4671" s="4">
        <f t="shared" si="1092"/>
        <v>66</v>
      </c>
      <c r="M4671" s="4">
        <f t="shared" si="1092"/>
        <v>63</v>
      </c>
      <c r="N4671" s="10">
        <f t="shared" si="1089"/>
        <v>4.7619047619047672E-2</v>
      </c>
      <c r="O4671" s="4">
        <f t="shared" si="1088"/>
        <v>27</v>
      </c>
      <c r="P4671" s="4">
        <f t="shared" si="1088"/>
        <v>58</v>
      </c>
      <c r="Q4671" s="4">
        <f t="shared" si="1090"/>
        <v>31</v>
      </c>
      <c r="R4671" s="11">
        <f t="shared" si="1091"/>
        <v>51.928571428571431</v>
      </c>
    </row>
    <row r="4672" spans="1:18" x14ac:dyDescent="0.2">
      <c r="A4672" s="1" t="s">
        <v>4772</v>
      </c>
      <c r="B4672" s="4" t="str">
        <f t="shared" si="1080"/>
        <v>2024-10-16</v>
      </c>
      <c r="C4672" s="3">
        <v>45581</v>
      </c>
      <c r="E4672" s="4" t="str">
        <f t="shared" si="1081"/>
        <v>66.0;63.0;27.0;60.0</v>
      </c>
      <c r="F4672" s="4" t="str">
        <f t="shared" si="1082"/>
        <v>66.0;63.0</v>
      </c>
      <c r="G4672" s="4" t="str">
        <f t="shared" si="1083"/>
        <v>66.0</v>
      </c>
      <c r="H4672" s="4" t="str">
        <f t="shared" si="1084"/>
        <v>63.0</v>
      </c>
      <c r="I4672" s="4" t="str">
        <f t="shared" si="1085"/>
        <v>27.0;60.0</v>
      </c>
      <c r="J4672" s="4" t="str">
        <f t="shared" si="1086"/>
        <v>27.0</v>
      </c>
      <c r="K4672" s="4" t="str">
        <f t="shared" si="1087"/>
        <v>60.0</v>
      </c>
      <c r="L4672" s="4">
        <f t="shared" si="1092"/>
        <v>66</v>
      </c>
      <c r="M4672" s="4">
        <f t="shared" si="1092"/>
        <v>63</v>
      </c>
      <c r="N4672" s="10">
        <f t="shared" si="1089"/>
        <v>4.7619047619047672E-2</v>
      </c>
      <c r="O4672" s="4">
        <f t="shared" si="1088"/>
        <v>27</v>
      </c>
      <c r="P4672" s="4">
        <f t="shared" si="1088"/>
        <v>60</v>
      </c>
      <c r="Q4672" s="4">
        <f t="shared" si="1090"/>
        <v>33</v>
      </c>
      <c r="R4672" s="11">
        <f t="shared" si="1091"/>
        <v>51.857142857142854</v>
      </c>
    </row>
    <row r="4673" spans="1:18" x14ac:dyDescent="0.2">
      <c r="A4673" s="1" t="s">
        <v>4773</v>
      </c>
      <c r="B4673" s="4" t="str">
        <f t="shared" si="1080"/>
        <v>2024-10-17</v>
      </c>
      <c r="C4673" s="3">
        <v>45582</v>
      </c>
      <c r="E4673" s="4" t="str">
        <f t="shared" si="1081"/>
        <v>66.0;64.0;27.0;62.0</v>
      </c>
      <c r="F4673" s="4" t="str">
        <f t="shared" si="1082"/>
        <v>66.0;64.0</v>
      </c>
      <c r="G4673" s="4" t="str">
        <f t="shared" si="1083"/>
        <v>66.0</v>
      </c>
      <c r="H4673" s="4" t="str">
        <f t="shared" si="1084"/>
        <v>64.0</v>
      </c>
      <c r="I4673" s="4" t="str">
        <f t="shared" si="1085"/>
        <v>27.0;62.0</v>
      </c>
      <c r="J4673" s="4" t="str">
        <f t="shared" si="1086"/>
        <v>27.0</v>
      </c>
      <c r="K4673" s="4" t="str">
        <f t="shared" si="1087"/>
        <v>62.0</v>
      </c>
      <c r="L4673" s="4">
        <f t="shared" si="1092"/>
        <v>66</v>
      </c>
      <c r="M4673" s="4">
        <f t="shared" si="1092"/>
        <v>64</v>
      </c>
      <c r="N4673" s="10">
        <f t="shared" si="1089"/>
        <v>3.125E-2</v>
      </c>
      <c r="O4673" s="4">
        <f t="shared" si="1088"/>
        <v>27</v>
      </c>
      <c r="P4673" s="4">
        <f t="shared" si="1088"/>
        <v>62</v>
      </c>
      <c r="Q4673" s="4">
        <f t="shared" si="1090"/>
        <v>35</v>
      </c>
      <c r="R4673" s="11">
        <f t="shared" si="1091"/>
        <v>51.928571428571431</v>
      </c>
    </row>
    <row r="4674" spans="1:18" x14ac:dyDescent="0.2">
      <c r="A4674" s="1" t="s">
        <v>4774</v>
      </c>
      <c r="B4674" s="4" t="str">
        <f t="shared" si="1080"/>
        <v>2024-10-18</v>
      </c>
      <c r="C4674" s="3">
        <v>45583</v>
      </c>
      <c r="E4674" s="4" t="str">
        <f t="shared" si="1081"/>
        <v>66.0;64.0;27.0;63.0</v>
      </c>
      <c r="F4674" s="4" t="str">
        <f t="shared" si="1082"/>
        <v>66.0;64.0</v>
      </c>
      <c r="G4674" s="4" t="str">
        <f t="shared" si="1083"/>
        <v>66.0</v>
      </c>
      <c r="H4674" s="4" t="str">
        <f t="shared" si="1084"/>
        <v>64.0</v>
      </c>
      <c r="I4674" s="4" t="str">
        <f t="shared" si="1085"/>
        <v>27.0;63.0</v>
      </c>
      <c r="J4674" s="4" t="str">
        <f t="shared" si="1086"/>
        <v>27.0</v>
      </c>
      <c r="K4674" s="4" t="str">
        <f t="shared" si="1087"/>
        <v>63.0</v>
      </c>
      <c r="L4674" s="4">
        <f t="shared" si="1092"/>
        <v>66</v>
      </c>
      <c r="M4674" s="4">
        <f t="shared" si="1092"/>
        <v>64</v>
      </c>
      <c r="N4674" s="10">
        <f t="shared" si="1089"/>
        <v>3.125E-2</v>
      </c>
      <c r="O4674" s="4">
        <f t="shared" si="1088"/>
        <v>27</v>
      </c>
      <c r="P4674" s="4">
        <f t="shared" si="1088"/>
        <v>63</v>
      </c>
      <c r="Q4674" s="4">
        <f t="shared" si="1090"/>
        <v>36</v>
      </c>
      <c r="R4674" s="11">
        <f t="shared" si="1091"/>
        <v>52</v>
      </c>
    </row>
    <row r="4675" spans="1:18" x14ac:dyDescent="0.2">
      <c r="A4675" s="1" t="s">
        <v>4775</v>
      </c>
      <c r="B4675" s="4" t="str">
        <f t="shared" si="1080"/>
        <v>2024-10-19</v>
      </c>
      <c r="C4675" s="3">
        <v>45584</v>
      </c>
      <c r="E4675" s="4" t="str">
        <f t="shared" si="1081"/>
        <v>67.0;66.0;27.0;63.0</v>
      </c>
      <c r="F4675" s="4" t="str">
        <f t="shared" si="1082"/>
        <v>67.0;66.0</v>
      </c>
      <c r="G4675" s="4" t="str">
        <f t="shared" si="1083"/>
        <v>67.0</v>
      </c>
      <c r="H4675" s="4" t="str">
        <f t="shared" si="1084"/>
        <v>66.0</v>
      </c>
      <c r="I4675" s="4" t="str">
        <f t="shared" si="1085"/>
        <v>27.0;63.0</v>
      </c>
      <c r="J4675" s="4" t="str">
        <f t="shared" si="1086"/>
        <v>27.0</v>
      </c>
      <c r="K4675" s="4" t="str">
        <f t="shared" si="1087"/>
        <v>63.0</v>
      </c>
      <c r="L4675" s="4">
        <f t="shared" si="1092"/>
        <v>67</v>
      </c>
      <c r="M4675" s="4">
        <f t="shared" si="1092"/>
        <v>66</v>
      </c>
      <c r="N4675" s="10">
        <f t="shared" si="1089"/>
        <v>1.5151515151515138E-2</v>
      </c>
      <c r="O4675" s="4">
        <f t="shared" si="1088"/>
        <v>27</v>
      </c>
      <c r="P4675" s="4">
        <f t="shared" si="1088"/>
        <v>63</v>
      </c>
      <c r="Q4675" s="4">
        <f t="shared" si="1090"/>
        <v>36</v>
      </c>
      <c r="R4675" s="11">
        <f t="shared" si="1091"/>
        <v>52.142857142857146</v>
      </c>
    </row>
    <row r="4676" spans="1:18" x14ac:dyDescent="0.2">
      <c r="A4676" s="1" t="s">
        <v>4776</v>
      </c>
      <c r="B4676" s="4" t="str">
        <f t="shared" ref="B4676:B4724" si="1093">LEFT(A4676,10)</f>
        <v>2024-10-20</v>
      </c>
      <c r="C4676" s="3">
        <v>45585</v>
      </c>
      <c r="E4676" s="4" t="str">
        <f t="shared" ref="E4676:E4739" si="1094">RIGHT(A4676,19)</f>
        <v>67.0;68.0;27.0;63.0</v>
      </c>
      <c r="F4676" s="4" t="str">
        <f t="shared" ref="F4676:F4739" si="1095">LEFT(E4676,9)</f>
        <v>67.0;68.0</v>
      </c>
      <c r="G4676" s="4" t="str">
        <f t="shared" ref="G4676:G4739" si="1096">LEFT(F4676,4)</f>
        <v>67.0</v>
      </c>
      <c r="H4676" s="4" t="str">
        <f t="shared" ref="H4676:H4734" si="1097">RIGHT(F4676,4)</f>
        <v>68.0</v>
      </c>
      <c r="I4676" s="4" t="str">
        <f t="shared" ref="I4676:I4734" si="1098">RIGHT(E4676,9)</f>
        <v>27.0;63.0</v>
      </c>
      <c r="J4676" s="4" t="str">
        <f t="shared" ref="J4676:J4739" si="1099">LEFT(I4676,4)</f>
        <v>27.0</v>
      </c>
      <c r="K4676" s="4" t="str">
        <f t="shared" ref="K4676:K4734" si="1100">RIGHT(I4676,4)</f>
        <v>63.0</v>
      </c>
      <c r="L4676" s="4">
        <f t="shared" si="1092"/>
        <v>67</v>
      </c>
      <c r="M4676" s="4">
        <f t="shared" si="1092"/>
        <v>68</v>
      </c>
      <c r="N4676" s="10">
        <f t="shared" si="1089"/>
        <v>-1.4705882352941124E-2</v>
      </c>
      <c r="O4676" s="4">
        <f t="shared" ref="O4676:P4735" si="1101">VALUE(J4676)</f>
        <v>27</v>
      </c>
      <c r="P4676" s="4">
        <f t="shared" si="1101"/>
        <v>63</v>
      </c>
      <c r="Q4676" s="4">
        <f t="shared" si="1090"/>
        <v>36</v>
      </c>
      <c r="R4676" s="11">
        <f t="shared" si="1091"/>
        <v>52.357142857142854</v>
      </c>
    </row>
    <row r="4677" spans="1:18" x14ac:dyDescent="0.2">
      <c r="A4677" s="1" t="s">
        <v>4777</v>
      </c>
      <c r="B4677" s="4" t="str">
        <f t="shared" si="1093"/>
        <v>2024-10-21</v>
      </c>
      <c r="C4677" s="3">
        <v>45586</v>
      </c>
      <c r="E4677" s="4" t="str">
        <f t="shared" si="1094"/>
        <v>67.0;67.0;27.0;63.0</v>
      </c>
      <c r="F4677" s="4" t="str">
        <f t="shared" si="1095"/>
        <v>67.0;67.0</v>
      </c>
      <c r="G4677" s="4" t="str">
        <f t="shared" si="1096"/>
        <v>67.0</v>
      </c>
      <c r="H4677" s="4" t="str">
        <f t="shared" si="1097"/>
        <v>67.0</v>
      </c>
      <c r="I4677" s="4" t="str">
        <f t="shared" si="1098"/>
        <v>27.0;63.0</v>
      </c>
      <c r="J4677" s="4" t="str">
        <f t="shared" si="1099"/>
        <v>27.0</v>
      </c>
      <c r="K4677" s="4" t="str">
        <f t="shared" si="1100"/>
        <v>63.0</v>
      </c>
      <c r="L4677" s="4">
        <f t="shared" si="1092"/>
        <v>67</v>
      </c>
      <c r="M4677" s="4">
        <f t="shared" si="1092"/>
        <v>67</v>
      </c>
      <c r="N4677" s="10">
        <f t="shared" ref="N4677:N4740" si="1102">L4677/M4677-1</f>
        <v>0</v>
      </c>
      <c r="O4677" s="4">
        <f t="shared" si="1101"/>
        <v>27</v>
      </c>
      <c r="P4677" s="4">
        <f t="shared" si="1101"/>
        <v>63</v>
      </c>
      <c r="Q4677" s="4">
        <f t="shared" ref="Q4677:Q4740" si="1103">P4677-O4677</f>
        <v>36</v>
      </c>
      <c r="R4677" s="11">
        <f t="shared" si="1091"/>
        <v>52.142857142857146</v>
      </c>
    </row>
    <row r="4678" spans="1:18" x14ac:dyDescent="0.2">
      <c r="A4678" s="1" t="s">
        <v>4778</v>
      </c>
      <c r="B4678" s="4" t="str">
        <f t="shared" si="1093"/>
        <v>2024-10-22</v>
      </c>
      <c r="C4678" s="3">
        <v>45587</v>
      </c>
      <c r="E4678" s="4" t="str">
        <f t="shared" si="1094"/>
        <v>67.0;67.0;28.0;63.0</v>
      </c>
      <c r="F4678" s="4" t="str">
        <f t="shared" si="1095"/>
        <v>67.0;67.0</v>
      </c>
      <c r="G4678" s="4" t="str">
        <f t="shared" si="1096"/>
        <v>67.0</v>
      </c>
      <c r="H4678" s="4" t="str">
        <f t="shared" si="1097"/>
        <v>67.0</v>
      </c>
      <c r="I4678" s="4" t="str">
        <f t="shared" si="1098"/>
        <v>28.0;63.0</v>
      </c>
      <c r="J4678" s="4" t="str">
        <f t="shared" si="1099"/>
        <v>28.0</v>
      </c>
      <c r="K4678" s="4" t="str">
        <f t="shared" si="1100"/>
        <v>63.0</v>
      </c>
      <c r="L4678" s="4">
        <f t="shared" si="1092"/>
        <v>67</v>
      </c>
      <c r="M4678" s="4">
        <f t="shared" si="1092"/>
        <v>67</v>
      </c>
      <c r="N4678" s="10">
        <f t="shared" si="1102"/>
        <v>0</v>
      </c>
      <c r="O4678" s="4">
        <f t="shared" si="1101"/>
        <v>28</v>
      </c>
      <c r="P4678" s="4">
        <f t="shared" si="1101"/>
        <v>63</v>
      </c>
      <c r="Q4678" s="4">
        <f t="shared" si="1103"/>
        <v>35</v>
      </c>
      <c r="R4678" s="11">
        <f t="shared" si="1091"/>
        <v>52.285714285714285</v>
      </c>
    </row>
    <row r="4679" spans="1:18" x14ac:dyDescent="0.2">
      <c r="A4679" s="1" t="s">
        <v>4779</v>
      </c>
      <c r="B4679" s="4" t="str">
        <f t="shared" si="1093"/>
        <v>2024-10-23</v>
      </c>
      <c r="C4679" s="3">
        <v>45588</v>
      </c>
      <c r="E4679" s="4" t="str">
        <f t="shared" si="1094"/>
        <v>67.0;66.0;29.0;63.0</v>
      </c>
      <c r="F4679" s="4" t="str">
        <f t="shared" si="1095"/>
        <v>67.0;66.0</v>
      </c>
      <c r="G4679" s="4" t="str">
        <f t="shared" si="1096"/>
        <v>67.0</v>
      </c>
      <c r="H4679" s="4" t="str">
        <f t="shared" si="1097"/>
        <v>66.0</v>
      </c>
      <c r="I4679" s="4" t="str">
        <f t="shared" si="1098"/>
        <v>29.0;63.0</v>
      </c>
      <c r="J4679" s="4" t="str">
        <f t="shared" si="1099"/>
        <v>29.0</v>
      </c>
      <c r="K4679" s="4" t="str">
        <f t="shared" si="1100"/>
        <v>63.0</v>
      </c>
      <c r="L4679" s="4">
        <f t="shared" si="1092"/>
        <v>67</v>
      </c>
      <c r="M4679" s="4">
        <f t="shared" si="1092"/>
        <v>66</v>
      </c>
      <c r="N4679" s="10">
        <f t="shared" si="1102"/>
        <v>1.5151515151515138E-2</v>
      </c>
      <c r="O4679" s="4">
        <f t="shared" si="1101"/>
        <v>29</v>
      </c>
      <c r="P4679" s="4">
        <f t="shared" si="1101"/>
        <v>63</v>
      </c>
      <c r="Q4679" s="4">
        <f t="shared" si="1103"/>
        <v>34</v>
      </c>
      <c r="R4679" s="11">
        <f t="shared" si="1091"/>
        <v>52.214285714285715</v>
      </c>
    </row>
    <row r="4680" spans="1:18" x14ac:dyDescent="0.2">
      <c r="A4680" s="1" t="s">
        <v>4780</v>
      </c>
      <c r="B4680" s="4" t="str">
        <f t="shared" si="1093"/>
        <v>2024-10-24</v>
      </c>
      <c r="C4680" s="3">
        <v>45589</v>
      </c>
      <c r="E4680" s="4" t="str">
        <f t="shared" si="1094"/>
        <v>67.0;66.0;30.0;63.0</v>
      </c>
      <c r="F4680" s="4" t="str">
        <f t="shared" si="1095"/>
        <v>67.0;66.0</v>
      </c>
      <c r="G4680" s="4" t="str">
        <f t="shared" si="1096"/>
        <v>67.0</v>
      </c>
      <c r="H4680" s="4" t="str">
        <f t="shared" si="1097"/>
        <v>66.0</v>
      </c>
      <c r="I4680" s="4" t="str">
        <f t="shared" si="1098"/>
        <v>30.0;63.0</v>
      </c>
      <c r="J4680" s="4" t="str">
        <f t="shared" si="1099"/>
        <v>30.0</v>
      </c>
      <c r="K4680" s="4" t="str">
        <f t="shared" si="1100"/>
        <v>63.0</v>
      </c>
      <c r="L4680" s="4">
        <f t="shared" si="1092"/>
        <v>67</v>
      </c>
      <c r="M4680" s="4">
        <f t="shared" si="1092"/>
        <v>66</v>
      </c>
      <c r="N4680" s="10">
        <f t="shared" si="1102"/>
        <v>1.5151515151515138E-2</v>
      </c>
      <c r="O4680" s="4">
        <f t="shared" si="1101"/>
        <v>30</v>
      </c>
      <c r="P4680" s="4">
        <f t="shared" si="1101"/>
        <v>63</v>
      </c>
      <c r="Q4680" s="4">
        <f t="shared" si="1103"/>
        <v>33</v>
      </c>
      <c r="R4680" s="11">
        <f t="shared" si="1091"/>
        <v>52.285714285714285</v>
      </c>
    </row>
    <row r="4681" spans="1:18" x14ac:dyDescent="0.2">
      <c r="A4681" s="1" t="s">
        <v>4781</v>
      </c>
      <c r="B4681" s="4" t="str">
        <f t="shared" si="1093"/>
        <v>2024-10-25</v>
      </c>
      <c r="C4681" s="3">
        <v>45590</v>
      </c>
      <c r="E4681" s="4" t="str">
        <f t="shared" si="1094"/>
        <v>67.0;67.0;30.0;63.0</v>
      </c>
      <c r="F4681" s="4" t="str">
        <f t="shared" si="1095"/>
        <v>67.0;67.0</v>
      </c>
      <c r="G4681" s="4" t="str">
        <f t="shared" si="1096"/>
        <v>67.0</v>
      </c>
      <c r="H4681" s="4" t="str">
        <f t="shared" si="1097"/>
        <v>67.0</v>
      </c>
      <c r="I4681" s="4" t="str">
        <f t="shared" si="1098"/>
        <v>30.0;63.0</v>
      </c>
      <c r="J4681" s="4" t="str">
        <f t="shared" si="1099"/>
        <v>30.0</v>
      </c>
      <c r="K4681" s="4" t="str">
        <f t="shared" si="1100"/>
        <v>63.0</v>
      </c>
      <c r="L4681" s="4">
        <f t="shared" si="1092"/>
        <v>67</v>
      </c>
      <c r="M4681" s="4">
        <f t="shared" si="1092"/>
        <v>67</v>
      </c>
      <c r="N4681" s="10">
        <f t="shared" si="1102"/>
        <v>0</v>
      </c>
      <c r="O4681" s="4">
        <f t="shared" si="1101"/>
        <v>30</v>
      </c>
      <c r="P4681" s="4">
        <f t="shared" si="1101"/>
        <v>63</v>
      </c>
      <c r="Q4681" s="4">
        <f t="shared" si="1103"/>
        <v>33</v>
      </c>
      <c r="R4681" s="11">
        <f t="shared" si="1091"/>
        <v>52.5</v>
      </c>
    </row>
    <row r="4682" spans="1:18" x14ac:dyDescent="0.2">
      <c r="A4682" s="1" t="s">
        <v>4782</v>
      </c>
      <c r="B4682" s="4" t="str">
        <f t="shared" si="1093"/>
        <v>2024-10-26</v>
      </c>
      <c r="C4682" s="3">
        <v>45591</v>
      </c>
      <c r="E4682" s="4" t="str">
        <f t="shared" si="1094"/>
        <v>67.0;71.0;31.0;63.0</v>
      </c>
      <c r="F4682" s="4" t="str">
        <f t="shared" si="1095"/>
        <v>67.0;71.0</v>
      </c>
      <c r="G4682" s="4" t="str">
        <f t="shared" si="1096"/>
        <v>67.0</v>
      </c>
      <c r="H4682" s="4" t="str">
        <f t="shared" si="1097"/>
        <v>71.0</v>
      </c>
      <c r="I4682" s="4" t="str">
        <f t="shared" si="1098"/>
        <v>31.0;63.0</v>
      </c>
      <c r="J4682" s="4" t="str">
        <f t="shared" si="1099"/>
        <v>31.0</v>
      </c>
      <c r="K4682" s="4" t="str">
        <f t="shared" si="1100"/>
        <v>63.0</v>
      </c>
      <c r="L4682" s="4">
        <f t="shared" si="1092"/>
        <v>67</v>
      </c>
      <c r="M4682" s="4">
        <f t="shared" si="1092"/>
        <v>71</v>
      </c>
      <c r="N4682" s="10">
        <f t="shared" si="1102"/>
        <v>-5.633802816901412E-2</v>
      </c>
      <c r="O4682" s="4">
        <f t="shared" si="1101"/>
        <v>31</v>
      </c>
      <c r="P4682" s="4">
        <f t="shared" si="1101"/>
        <v>63</v>
      </c>
      <c r="Q4682" s="4">
        <f t="shared" si="1103"/>
        <v>32</v>
      </c>
      <c r="R4682" s="11">
        <f t="shared" si="1091"/>
        <v>52.857142857142854</v>
      </c>
    </row>
    <row r="4683" spans="1:18" x14ac:dyDescent="0.2">
      <c r="A4683" s="1" t="s">
        <v>4783</v>
      </c>
      <c r="B4683" s="4" t="str">
        <f t="shared" si="1093"/>
        <v>2024-10-27</v>
      </c>
      <c r="C4683" s="3">
        <v>45592</v>
      </c>
      <c r="E4683" s="4" t="str">
        <f t="shared" si="1094"/>
        <v>66.0;71.0;32.0;63.0</v>
      </c>
      <c r="F4683" s="4" t="str">
        <f t="shared" si="1095"/>
        <v>66.0;71.0</v>
      </c>
      <c r="G4683" s="4" t="str">
        <f t="shared" si="1096"/>
        <v>66.0</v>
      </c>
      <c r="H4683" s="4" t="str">
        <f t="shared" si="1097"/>
        <v>71.0</v>
      </c>
      <c r="I4683" s="4" t="str">
        <f t="shared" si="1098"/>
        <v>32.0;63.0</v>
      </c>
      <c r="J4683" s="4" t="str">
        <f t="shared" si="1099"/>
        <v>32.0</v>
      </c>
      <c r="K4683" s="4" t="str">
        <f t="shared" si="1100"/>
        <v>63.0</v>
      </c>
      <c r="L4683" s="4">
        <f t="shared" si="1092"/>
        <v>66</v>
      </c>
      <c r="M4683" s="4">
        <f t="shared" si="1092"/>
        <v>71</v>
      </c>
      <c r="N4683" s="10">
        <f t="shared" si="1102"/>
        <v>-7.0422535211267623E-2</v>
      </c>
      <c r="O4683" s="4">
        <f t="shared" si="1101"/>
        <v>32</v>
      </c>
      <c r="P4683" s="4">
        <f t="shared" si="1101"/>
        <v>63</v>
      </c>
      <c r="Q4683" s="4">
        <f t="shared" si="1103"/>
        <v>31</v>
      </c>
      <c r="R4683" s="11">
        <f t="shared" si="1091"/>
        <v>52.714285714285715</v>
      </c>
    </row>
    <row r="4684" spans="1:18" x14ac:dyDescent="0.2">
      <c r="A4684" s="1" t="s">
        <v>4784</v>
      </c>
      <c r="B4684" s="4" t="str">
        <f t="shared" si="1093"/>
        <v>2024-10-28</v>
      </c>
      <c r="C4684" s="3">
        <v>45593</v>
      </c>
      <c r="E4684" s="4" t="str">
        <f t="shared" si="1094"/>
        <v>66.0;72.0;33.0;63.0</v>
      </c>
      <c r="F4684" s="4" t="str">
        <f t="shared" si="1095"/>
        <v>66.0;72.0</v>
      </c>
      <c r="G4684" s="4" t="str">
        <f t="shared" si="1096"/>
        <v>66.0</v>
      </c>
      <c r="H4684" s="4" t="str">
        <f t="shared" si="1097"/>
        <v>72.0</v>
      </c>
      <c r="I4684" s="4" t="str">
        <f t="shared" si="1098"/>
        <v>33.0;63.0</v>
      </c>
      <c r="J4684" s="4" t="str">
        <f t="shared" si="1099"/>
        <v>33.0</v>
      </c>
      <c r="K4684" s="4" t="str">
        <f t="shared" si="1100"/>
        <v>63.0</v>
      </c>
      <c r="L4684" s="4">
        <f t="shared" si="1092"/>
        <v>66</v>
      </c>
      <c r="M4684" s="4">
        <f t="shared" si="1092"/>
        <v>72</v>
      </c>
      <c r="N4684" s="10">
        <f t="shared" si="1102"/>
        <v>-8.333333333333337E-2</v>
      </c>
      <c r="O4684" s="4">
        <f t="shared" si="1101"/>
        <v>33</v>
      </c>
      <c r="P4684" s="4">
        <f t="shared" si="1101"/>
        <v>63</v>
      </c>
      <c r="Q4684" s="4">
        <f t="shared" si="1103"/>
        <v>30</v>
      </c>
      <c r="R4684" s="11">
        <f t="shared" si="1091"/>
        <v>52.857142857142854</v>
      </c>
    </row>
    <row r="4685" spans="1:18" x14ac:dyDescent="0.2">
      <c r="A4685" s="1" t="s">
        <v>4785</v>
      </c>
      <c r="B4685" s="4" t="str">
        <f t="shared" si="1093"/>
        <v>2024-10-29</v>
      </c>
      <c r="C4685" s="3">
        <v>45594</v>
      </c>
      <c r="E4685" s="4" t="str">
        <f t="shared" si="1094"/>
        <v>66.0;73.0;34.0;62.0</v>
      </c>
      <c r="F4685" s="4" t="str">
        <f t="shared" si="1095"/>
        <v>66.0;73.0</v>
      </c>
      <c r="G4685" s="4" t="str">
        <f t="shared" si="1096"/>
        <v>66.0</v>
      </c>
      <c r="H4685" s="4" t="str">
        <f t="shared" si="1097"/>
        <v>73.0</v>
      </c>
      <c r="I4685" s="4" t="str">
        <f t="shared" si="1098"/>
        <v>34.0;62.0</v>
      </c>
      <c r="J4685" s="4" t="str">
        <f t="shared" si="1099"/>
        <v>34.0</v>
      </c>
      <c r="K4685" s="4" t="str">
        <f t="shared" si="1100"/>
        <v>62.0</v>
      </c>
      <c r="L4685" s="4">
        <f t="shared" si="1092"/>
        <v>66</v>
      </c>
      <c r="M4685" s="4">
        <f t="shared" si="1092"/>
        <v>73</v>
      </c>
      <c r="N4685" s="10">
        <f t="shared" si="1102"/>
        <v>-9.589041095890416E-2</v>
      </c>
      <c r="O4685" s="4">
        <f t="shared" si="1101"/>
        <v>34</v>
      </c>
      <c r="P4685" s="4">
        <f t="shared" si="1101"/>
        <v>62</v>
      </c>
      <c r="Q4685" s="4">
        <f t="shared" si="1103"/>
        <v>28</v>
      </c>
      <c r="R4685" s="11">
        <f t="shared" si="1091"/>
        <v>52.785714285714285</v>
      </c>
    </row>
    <row r="4686" spans="1:18" x14ac:dyDescent="0.2">
      <c r="A4686" s="1" t="s">
        <v>4786</v>
      </c>
      <c r="B4686" s="4" t="str">
        <f t="shared" si="1093"/>
        <v>2024-10-30</v>
      </c>
      <c r="C4686" s="3">
        <v>45595</v>
      </c>
      <c r="E4686" s="4" t="str">
        <f t="shared" si="1094"/>
        <v>66.0;73.0;34.0;62.0</v>
      </c>
      <c r="F4686" s="4" t="str">
        <f t="shared" si="1095"/>
        <v>66.0;73.0</v>
      </c>
      <c r="G4686" s="4" t="str">
        <f t="shared" si="1096"/>
        <v>66.0</v>
      </c>
      <c r="H4686" s="4" t="str">
        <f t="shared" si="1097"/>
        <v>73.0</v>
      </c>
      <c r="I4686" s="4" t="str">
        <f t="shared" si="1098"/>
        <v>34.0;62.0</v>
      </c>
      <c r="J4686" s="4" t="str">
        <f t="shared" si="1099"/>
        <v>34.0</v>
      </c>
      <c r="K4686" s="4" t="str">
        <f t="shared" si="1100"/>
        <v>62.0</v>
      </c>
      <c r="L4686" s="4">
        <f t="shared" si="1092"/>
        <v>66</v>
      </c>
      <c r="M4686" s="4">
        <f t="shared" si="1092"/>
        <v>73</v>
      </c>
      <c r="N4686" s="10">
        <f t="shared" si="1102"/>
        <v>-9.589041095890416E-2</v>
      </c>
      <c r="O4686" s="4">
        <f t="shared" si="1101"/>
        <v>34</v>
      </c>
      <c r="P4686" s="4">
        <f t="shared" si="1101"/>
        <v>62</v>
      </c>
      <c r="Q4686" s="4">
        <f t="shared" si="1103"/>
        <v>28</v>
      </c>
      <c r="R4686" s="11">
        <f t="shared" si="1091"/>
        <v>52.857142857142854</v>
      </c>
    </row>
    <row r="4687" spans="1:18" x14ac:dyDescent="0.2">
      <c r="A4687" s="1" t="s">
        <v>4787</v>
      </c>
      <c r="B4687" s="4" t="str">
        <f t="shared" si="1093"/>
        <v>2024-10-31</v>
      </c>
      <c r="C4687" s="3">
        <v>45596</v>
      </c>
      <c r="E4687" s="4" t="str">
        <f t="shared" si="1094"/>
        <v>65.0;72.0;35.0;62.0</v>
      </c>
      <c r="F4687" s="4" t="str">
        <f t="shared" si="1095"/>
        <v>65.0;72.0</v>
      </c>
      <c r="G4687" s="4" t="str">
        <f t="shared" si="1096"/>
        <v>65.0</v>
      </c>
      <c r="H4687" s="4" t="str">
        <f t="shared" si="1097"/>
        <v>72.0</v>
      </c>
      <c r="I4687" s="4" t="str">
        <f t="shared" si="1098"/>
        <v>35.0;62.0</v>
      </c>
      <c r="J4687" s="4" t="str">
        <f t="shared" si="1099"/>
        <v>35.0</v>
      </c>
      <c r="K4687" s="4" t="str">
        <f t="shared" si="1100"/>
        <v>62.0</v>
      </c>
      <c r="L4687" s="4">
        <f t="shared" si="1092"/>
        <v>65</v>
      </c>
      <c r="M4687" s="4">
        <f t="shared" si="1092"/>
        <v>72</v>
      </c>
      <c r="N4687" s="10">
        <f t="shared" si="1102"/>
        <v>-9.722222222222221E-2</v>
      </c>
      <c r="O4687" s="4">
        <f t="shared" si="1101"/>
        <v>35</v>
      </c>
      <c r="P4687" s="4">
        <f t="shared" si="1101"/>
        <v>62</v>
      </c>
      <c r="Q4687" s="4">
        <f t="shared" si="1103"/>
        <v>27</v>
      </c>
      <c r="R4687" s="11">
        <f t="shared" si="1091"/>
        <v>52.785714285714285</v>
      </c>
    </row>
    <row r="4688" spans="1:18" x14ac:dyDescent="0.2">
      <c r="A4688" s="1" t="s">
        <v>4788</v>
      </c>
      <c r="B4688" s="4" t="str">
        <f t="shared" si="1093"/>
        <v>2024-11-01</v>
      </c>
      <c r="C4688" s="3">
        <v>45597</v>
      </c>
      <c r="E4688" s="4" t="str">
        <f t="shared" si="1094"/>
        <v>65.0;73.0;36.0;62.0</v>
      </c>
      <c r="F4688" s="4" t="str">
        <f t="shared" si="1095"/>
        <v>65.0;73.0</v>
      </c>
      <c r="G4688" s="4" t="str">
        <f t="shared" si="1096"/>
        <v>65.0</v>
      </c>
      <c r="H4688" s="4" t="str">
        <f t="shared" si="1097"/>
        <v>73.0</v>
      </c>
      <c r="I4688" s="4" t="str">
        <f t="shared" si="1098"/>
        <v>36.0;62.0</v>
      </c>
      <c r="J4688" s="4" t="str">
        <f t="shared" si="1099"/>
        <v>36.0</v>
      </c>
      <c r="K4688" s="4" t="str">
        <f t="shared" si="1100"/>
        <v>62.0</v>
      </c>
      <c r="L4688" s="4">
        <f t="shared" si="1092"/>
        <v>65</v>
      </c>
      <c r="M4688" s="4">
        <f t="shared" si="1092"/>
        <v>73</v>
      </c>
      <c r="N4688" s="10">
        <f t="shared" si="1102"/>
        <v>-0.1095890410958904</v>
      </c>
      <c r="O4688" s="4">
        <f t="shared" si="1101"/>
        <v>36</v>
      </c>
      <c r="P4688" s="4">
        <f t="shared" si="1101"/>
        <v>62</v>
      </c>
      <c r="Q4688" s="4">
        <f t="shared" si="1103"/>
        <v>26</v>
      </c>
      <c r="R4688" s="11">
        <f t="shared" si="1091"/>
        <v>53.214285714285715</v>
      </c>
    </row>
    <row r="4689" spans="1:18" x14ac:dyDescent="0.2">
      <c r="A4689" s="1" t="s">
        <v>4789</v>
      </c>
      <c r="B4689" s="4" t="str">
        <f t="shared" si="1093"/>
        <v>2024-11-02</v>
      </c>
      <c r="C4689" s="3">
        <v>45598</v>
      </c>
      <c r="E4689" s="4" t="str">
        <f t="shared" si="1094"/>
        <v>64.0;75.0;36.0;62.0</v>
      </c>
      <c r="F4689" s="4" t="str">
        <f t="shared" si="1095"/>
        <v>64.0;75.0</v>
      </c>
      <c r="G4689" s="4" t="str">
        <f t="shared" si="1096"/>
        <v>64.0</v>
      </c>
      <c r="H4689" s="4" t="str">
        <f t="shared" si="1097"/>
        <v>75.0</v>
      </c>
      <c r="I4689" s="4" t="str">
        <f t="shared" si="1098"/>
        <v>36.0;62.0</v>
      </c>
      <c r="J4689" s="4" t="str">
        <f t="shared" si="1099"/>
        <v>36.0</v>
      </c>
      <c r="K4689" s="4" t="str">
        <f t="shared" si="1100"/>
        <v>62.0</v>
      </c>
      <c r="L4689" s="4">
        <f t="shared" si="1092"/>
        <v>64</v>
      </c>
      <c r="M4689" s="4">
        <f t="shared" si="1092"/>
        <v>75</v>
      </c>
      <c r="N4689" s="10">
        <f t="shared" si="1102"/>
        <v>-0.14666666666666661</v>
      </c>
      <c r="O4689" s="4">
        <f t="shared" si="1101"/>
        <v>36</v>
      </c>
      <c r="P4689" s="4">
        <f t="shared" si="1101"/>
        <v>62</v>
      </c>
      <c r="Q4689" s="4">
        <f t="shared" si="1103"/>
        <v>26</v>
      </c>
      <c r="R4689" s="11">
        <f t="shared" si="1091"/>
        <v>53.142857142857146</v>
      </c>
    </row>
    <row r="4690" spans="1:18" x14ac:dyDescent="0.2">
      <c r="A4690" s="1" t="s">
        <v>4790</v>
      </c>
      <c r="B4690" s="4" t="str">
        <f t="shared" si="1093"/>
        <v>2024-11-03</v>
      </c>
      <c r="C4690" s="3">
        <v>45599</v>
      </c>
      <c r="E4690" s="4" t="str">
        <f t="shared" si="1094"/>
        <v>64.0;76.0;36.0;63.0</v>
      </c>
      <c r="F4690" s="4" t="str">
        <f t="shared" si="1095"/>
        <v>64.0;76.0</v>
      </c>
      <c r="G4690" s="4" t="str">
        <f t="shared" si="1096"/>
        <v>64.0</v>
      </c>
      <c r="H4690" s="4" t="str">
        <f t="shared" si="1097"/>
        <v>76.0</v>
      </c>
      <c r="I4690" s="4" t="str">
        <f t="shared" si="1098"/>
        <v>36.0;63.0</v>
      </c>
      <c r="J4690" s="4" t="str">
        <f t="shared" si="1099"/>
        <v>36.0</v>
      </c>
      <c r="K4690" s="4" t="str">
        <f t="shared" si="1100"/>
        <v>63.0</v>
      </c>
      <c r="L4690" s="4">
        <f t="shared" si="1092"/>
        <v>64</v>
      </c>
      <c r="M4690" s="4">
        <f t="shared" si="1092"/>
        <v>76</v>
      </c>
      <c r="N4690" s="10">
        <f t="shared" si="1102"/>
        <v>-0.15789473684210531</v>
      </c>
      <c r="O4690" s="4">
        <f t="shared" si="1101"/>
        <v>36</v>
      </c>
      <c r="P4690" s="4">
        <f t="shared" si="1101"/>
        <v>63</v>
      </c>
      <c r="Q4690" s="4">
        <f t="shared" si="1103"/>
        <v>27</v>
      </c>
      <c r="R4690" s="11">
        <f t="shared" si="1091"/>
        <v>53.571428571428569</v>
      </c>
    </row>
    <row r="4691" spans="1:18" x14ac:dyDescent="0.2">
      <c r="A4691" s="1" t="s">
        <v>4791</v>
      </c>
      <c r="B4691" s="4" t="str">
        <f t="shared" si="1093"/>
        <v>2024-11-04</v>
      </c>
      <c r="C4691" s="3">
        <v>45600</v>
      </c>
      <c r="E4691" s="4" t="str">
        <f t="shared" si="1094"/>
        <v>64.0;78.0;36.0;63.0</v>
      </c>
      <c r="F4691" s="4" t="str">
        <f t="shared" si="1095"/>
        <v>64.0;78.0</v>
      </c>
      <c r="G4691" s="4" t="str">
        <f t="shared" si="1096"/>
        <v>64.0</v>
      </c>
      <c r="H4691" s="4" t="str">
        <f t="shared" si="1097"/>
        <v>78.0</v>
      </c>
      <c r="I4691" s="4" t="str">
        <f t="shared" si="1098"/>
        <v>36.0;63.0</v>
      </c>
      <c r="J4691" s="4" t="str">
        <f t="shared" si="1099"/>
        <v>36.0</v>
      </c>
      <c r="K4691" s="4" t="str">
        <f t="shared" si="1100"/>
        <v>63.0</v>
      </c>
      <c r="L4691" s="4">
        <f t="shared" si="1092"/>
        <v>64</v>
      </c>
      <c r="M4691" s="4">
        <f t="shared" si="1092"/>
        <v>78</v>
      </c>
      <c r="N4691" s="10">
        <f t="shared" si="1102"/>
        <v>-0.17948717948717952</v>
      </c>
      <c r="O4691" s="4">
        <f t="shared" si="1101"/>
        <v>36</v>
      </c>
      <c r="P4691" s="4">
        <f t="shared" si="1101"/>
        <v>63</v>
      </c>
      <c r="Q4691" s="4">
        <f t="shared" si="1103"/>
        <v>27</v>
      </c>
      <c r="R4691" s="11">
        <f t="shared" si="1091"/>
        <v>53.714285714285715</v>
      </c>
    </row>
    <row r="4692" spans="1:18" x14ac:dyDescent="0.2">
      <c r="A4692" s="1" t="s">
        <v>4792</v>
      </c>
      <c r="B4692" s="4" t="str">
        <f t="shared" si="1093"/>
        <v>2024-11-05</v>
      </c>
      <c r="C4692" s="3">
        <v>45601</v>
      </c>
      <c r="E4692" s="4" t="str">
        <f t="shared" si="1094"/>
        <v>63.0;80.0;36.0;63.0</v>
      </c>
      <c r="F4692" s="4" t="str">
        <f t="shared" si="1095"/>
        <v>63.0;80.0</v>
      </c>
      <c r="G4692" s="4" t="str">
        <f t="shared" si="1096"/>
        <v>63.0</v>
      </c>
      <c r="H4692" s="4" t="str">
        <f t="shared" si="1097"/>
        <v>80.0</v>
      </c>
      <c r="I4692" s="4" t="str">
        <f t="shared" si="1098"/>
        <v>36.0;63.0</v>
      </c>
      <c r="J4692" s="4" t="str">
        <f t="shared" si="1099"/>
        <v>36.0</v>
      </c>
      <c r="K4692" s="4" t="str">
        <f t="shared" si="1100"/>
        <v>63.0</v>
      </c>
      <c r="L4692" s="4">
        <f t="shared" si="1092"/>
        <v>63</v>
      </c>
      <c r="M4692" s="4">
        <f t="shared" si="1092"/>
        <v>80</v>
      </c>
      <c r="N4692" s="10">
        <f t="shared" si="1102"/>
        <v>-0.21250000000000002</v>
      </c>
      <c r="O4692" s="4">
        <f t="shared" si="1101"/>
        <v>36</v>
      </c>
      <c r="P4692" s="4">
        <f t="shared" si="1101"/>
        <v>63</v>
      </c>
      <c r="Q4692" s="4">
        <f t="shared" si="1103"/>
        <v>27</v>
      </c>
      <c r="R4692" s="11">
        <f t="shared" si="1091"/>
        <v>54</v>
      </c>
    </row>
    <row r="4693" spans="1:18" x14ac:dyDescent="0.2">
      <c r="A4693" s="1" t="s">
        <v>4793</v>
      </c>
      <c r="B4693" s="4" t="str">
        <f t="shared" si="1093"/>
        <v>2024-11-06</v>
      </c>
      <c r="C4693" s="3">
        <v>45602</v>
      </c>
      <c r="E4693" s="4" t="str">
        <f t="shared" si="1094"/>
        <v>62.0;79.0;37.0;63.0</v>
      </c>
      <c r="F4693" s="4" t="str">
        <f t="shared" si="1095"/>
        <v>62.0;79.0</v>
      </c>
      <c r="G4693" s="4" t="str">
        <f t="shared" si="1096"/>
        <v>62.0</v>
      </c>
      <c r="H4693" s="4" t="str">
        <f t="shared" si="1097"/>
        <v>79.0</v>
      </c>
      <c r="I4693" s="4" t="str">
        <f t="shared" si="1098"/>
        <v>37.0;63.0</v>
      </c>
      <c r="J4693" s="4" t="str">
        <f t="shared" si="1099"/>
        <v>37.0</v>
      </c>
      <c r="K4693" s="4" t="str">
        <f t="shared" si="1100"/>
        <v>63.0</v>
      </c>
      <c r="L4693" s="4">
        <f t="shared" si="1092"/>
        <v>62</v>
      </c>
      <c r="M4693" s="4">
        <f t="shared" si="1092"/>
        <v>79</v>
      </c>
      <c r="N4693" s="10">
        <f t="shared" si="1102"/>
        <v>-0.21518987341772156</v>
      </c>
      <c r="O4693" s="4">
        <f t="shared" si="1101"/>
        <v>37</v>
      </c>
      <c r="P4693" s="4">
        <f t="shared" si="1101"/>
        <v>63</v>
      </c>
      <c r="Q4693" s="4">
        <f t="shared" si="1103"/>
        <v>26</v>
      </c>
      <c r="R4693" s="11">
        <f t="shared" si="1091"/>
        <v>54</v>
      </c>
    </row>
    <row r="4694" spans="1:18" x14ac:dyDescent="0.2">
      <c r="A4694" s="1" t="s">
        <v>4794</v>
      </c>
      <c r="B4694" s="4" t="str">
        <f t="shared" si="1093"/>
        <v>2024-11-07</v>
      </c>
      <c r="C4694" s="3">
        <v>45603</v>
      </c>
      <c r="E4694" s="4" t="str">
        <f t="shared" si="1094"/>
        <v>62.0;78.0;37.0;63.0</v>
      </c>
      <c r="F4694" s="4" t="str">
        <f t="shared" si="1095"/>
        <v>62.0;78.0</v>
      </c>
      <c r="G4694" s="4" t="str">
        <f t="shared" si="1096"/>
        <v>62.0</v>
      </c>
      <c r="H4694" s="4" t="str">
        <f t="shared" si="1097"/>
        <v>78.0</v>
      </c>
      <c r="I4694" s="4" t="str">
        <f t="shared" si="1098"/>
        <v>37.0;63.0</v>
      </c>
      <c r="J4694" s="4" t="str">
        <f t="shared" si="1099"/>
        <v>37.0</v>
      </c>
      <c r="K4694" s="4" t="str">
        <f t="shared" si="1100"/>
        <v>63.0</v>
      </c>
      <c r="L4694" s="4">
        <f t="shared" si="1092"/>
        <v>62</v>
      </c>
      <c r="M4694" s="4">
        <f t="shared" si="1092"/>
        <v>78</v>
      </c>
      <c r="N4694" s="10">
        <f t="shared" si="1102"/>
        <v>-0.20512820512820518</v>
      </c>
      <c r="O4694" s="4">
        <f t="shared" si="1101"/>
        <v>37</v>
      </c>
      <c r="P4694" s="4">
        <f t="shared" si="1101"/>
        <v>63</v>
      </c>
      <c r="Q4694" s="4">
        <f t="shared" si="1103"/>
        <v>26</v>
      </c>
      <c r="R4694" s="11">
        <f t="shared" si="1091"/>
        <v>53.857142857142854</v>
      </c>
    </row>
    <row r="4695" spans="1:18" x14ac:dyDescent="0.2">
      <c r="A4695" s="1" t="s">
        <v>4795</v>
      </c>
      <c r="B4695" s="4" t="str">
        <f t="shared" si="1093"/>
        <v>2024-11-08</v>
      </c>
      <c r="C4695" s="3">
        <v>45604</v>
      </c>
      <c r="E4695" s="4" t="str">
        <f t="shared" si="1094"/>
        <v>62.0;78.0;37.0;63.0</v>
      </c>
      <c r="F4695" s="4" t="str">
        <f t="shared" si="1095"/>
        <v>62.0;78.0</v>
      </c>
      <c r="G4695" s="4" t="str">
        <f t="shared" si="1096"/>
        <v>62.0</v>
      </c>
      <c r="H4695" s="4" t="str">
        <f t="shared" si="1097"/>
        <v>78.0</v>
      </c>
      <c r="I4695" s="4" t="str">
        <f t="shared" si="1098"/>
        <v>37.0;63.0</v>
      </c>
      <c r="J4695" s="4" t="str">
        <f t="shared" si="1099"/>
        <v>37.0</v>
      </c>
      <c r="K4695" s="4" t="str">
        <f t="shared" si="1100"/>
        <v>63.0</v>
      </c>
      <c r="L4695" s="4">
        <f t="shared" si="1092"/>
        <v>62</v>
      </c>
      <c r="M4695" s="4">
        <f t="shared" si="1092"/>
        <v>78</v>
      </c>
      <c r="N4695" s="10">
        <f t="shared" si="1102"/>
        <v>-0.20512820512820518</v>
      </c>
      <c r="O4695" s="4">
        <f t="shared" si="1101"/>
        <v>37</v>
      </c>
      <c r="P4695" s="4">
        <f t="shared" si="1101"/>
        <v>63</v>
      </c>
      <c r="Q4695" s="4">
        <f t="shared" si="1103"/>
        <v>26</v>
      </c>
      <c r="R4695" s="11">
        <f t="shared" si="1091"/>
        <v>53.857142857142854</v>
      </c>
    </row>
    <row r="4696" spans="1:18" x14ac:dyDescent="0.2">
      <c r="A4696" s="1" t="s">
        <v>4796</v>
      </c>
      <c r="B4696" s="4" t="str">
        <f t="shared" si="1093"/>
        <v>2024-11-09</v>
      </c>
      <c r="C4696" s="3">
        <v>45605</v>
      </c>
      <c r="E4696" s="4" t="str">
        <f t="shared" si="1094"/>
        <v>62.0;78.0;38.0;64.0</v>
      </c>
      <c r="F4696" s="4" t="str">
        <f t="shared" si="1095"/>
        <v>62.0;78.0</v>
      </c>
      <c r="G4696" s="4" t="str">
        <f t="shared" si="1096"/>
        <v>62.0</v>
      </c>
      <c r="H4696" s="4" t="str">
        <f t="shared" si="1097"/>
        <v>78.0</v>
      </c>
      <c r="I4696" s="4" t="str">
        <f t="shared" si="1098"/>
        <v>38.0;64.0</v>
      </c>
      <c r="J4696" s="4" t="str">
        <f t="shared" si="1099"/>
        <v>38.0</v>
      </c>
      <c r="K4696" s="4" t="str">
        <f t="shared" si="1100"/>
        <v>64.0</v>
      </c>
      <c r="L4696" s="4">
        <f t="shared" si="1092"/>
        <v>62</v>
      </c>
      <c r="M4696" s="4">
        <f t="shared" si="1092"/>
        <v>78</v>
      </c>
      <c r="N4696" s="10">
        <f t="shared" si="1102"/>
        <v>-0.20512820512820518</v>
      </c>
      <c r="O4696" s="4">
        <f t="shared" si="1101"/>
        <v>38</v>
      </c>
      <c r="P4696" s="4">
        <f t="shared" si="1101"/>
        <v>64</v>
      </c>
      <c r="Q4696" s="4">
        <f t="shared" si="1103"/>
        <v>26</v>
      </c>
      <c r="R4696" s="11">
        <f t="shared" si="1091"/>
        <v>54</v>
      </c>
    </row>
    <row r="4697" spans="1:18" x14ac:dyDescent="0.2">
      <c r="A4697" s="1" t="s">
        <v>4797</v>
      </c>
      <c r="B4697" s="4" t="str">
        <f t="shared" si="1093"/>
        <v>2024-11-10</v>
      </c>
      <c r="C4697" s="3">
        <v>45606</v>
      </c>
      <c r="E4697" s="4" t="str">
        <f t="shared" si="1094"/>
        <v>62.0;79.0;38.0;64.0</v>
      </c>
      <c r="F4697" s="4" t="str">
        <f t="shared" si="1095"/>
        <v>62.0;79.0</v>
      </c>
      <c r="G4697" s="4" t="str">
        <f t="shared" si="1096"/>
        <v>62.0</v>
      </c>
      <c r="H4697" s="4" t="str">
        <f t="shared" si="1097"/>
        <v>79.0</v>
      </c>
      <c r="I4697" s="4" t="str">
        <f t="shared" si="1098"/>
        <v>38.0;64.0</v>
      </c>
      <c r="J4697" s="4" t="str">
        <f t="shared" si="1099"/>
        <v>38.0</v>
      </c>
      <c r="K4697" s="4" t="str">
        <f t="shared" si="1100"/>
        <v>64.0</v>
      </c>
      <c r="L4697" s="4">
        <f t="shared" si="1092"/>
        <v>62</v>
      </c>
      <c r="M4697" s="4">
        <f t="shared" si="1092"/>
        <v>79</v>
      </c>
      <c r="N4697" s="10">
        <f t="shared" si="1102"/>
        <v>-0.21518987341772156</v>
      </c>
      <c r="O4697" s="4">
        <f t="shared" si="1101"/>
        <v>38</v>
      </c>
      <c r="P4697" s="4">
        <f t="shared" si="1101"/>
        <v>64</v>
      </c>
      <c r="Q4697" s="4">
        <f t="shared" si="1103"/>
        <v>26</v>
      </c>
      <c r="R4697" s="11">
        <f t="shared" si="1091"/>
        <v>54.214285714285715</v>
      </c>
    </row>
    <row r="4698" spans="1:18" x14ac:dyDescent="0.2">
      <c r="A4698" s="1" t="s">
        <v>4798</v>
      </c>
      <c r="B4698" s="4" t="str">
        <f t="shared" si="1093"/>
        <v>2024-11-11</v>
      </c>
      <c r="C4698" s="3">
        <v>45607</v>
      </c>
      <c r="E4698" s="4" t="str">
        <f t="shared" si="1094"/>
        <v>62.0;80.0;38.0;65.0</v>
      </c>
      <c r="F4698" s="4" t="str">
        <f t="shared" si="1095"/>
        <v>62.0;80.0</v>
      </c>
      <c r="G4698" s="4" t="str">
        <f t="shared" si="1096"/>
        <v>62.0</v>
      </c>
      <c r="H4698" s="4" t="str">
        <f t="shared" si="1097"/>
        <v>80.0</v>
      </c>
      <c r="I4698" s="4" t="str">
        <f t="shared" si="1098"/>
        <v>38.0;65.0</v>
      </c>
      <c r="J4698" s="4" t="str">
        <f t="shared" si="1099"/>
        <v>38.0</v>
      </c>
      <c r="K4698" s="4" t="str">
        <f t="shared" si="1100"/>
        <v>65.0</v>
      </c>
      <c r="L4698" s="4">
        <f t="shared" si="1092"/>
        <v>62</v>
      </c>
      <c r="M4698" s="4">
        <f t="shared" si="1092"/>
        <v>80</v>
      </c>
      <c r="N4698" s="10">
        <f t="shared" si="1102"/>
        <v>-0.22499999999999998</v>
      </c>
      <c r="O4698" s="4">
        <f t="shared" si="1101"/>
        <v>38</v>
      </c>
      <c r="P4698" s="4">
        <f t="shared" si="1101"/>
        <v>65</v>
      </c>
      <c r="Q4698" s="4">
        <f t="shared" si="1103"/>
        <v>27</v>
      </c>
      <c r="R4698" s="11">
        <f t="shared" si="1091"/>
        <v>54.285714285714285</v>
      </c>
    </row>
    <row r="4699" spans="1:18" x14ac:dyDescent="0.2">
      <c r="A4699" s="1" t="s">
        <v>4799</v>
      </c>
      <c r="B4699" s="4" t="str">
        <f t="shared" si="1093"/>
        <v>2024-11-12</v>
      </c>
      <c r="C4699" s="3">
        <v>45608</v>
      </c>
      <c r="E4699" s="4" t="str">
        <f t="shared" si="1094"/>
        <v>62.0;81.0;38.0;65.0</v>
      </c>
      <c r="F4699" s="4" t="str">
        <f t="shared" si="1095"/>
        <v>62.0;81.0</v>
      </c>
      <c r="G4699" s="4" t="str">
        <f t="shared" si="1096"/>
        <v>62.0</v>
      </c>
      <c r="H4699" s="4" t="str">
        <f t="shared" si="1097"/>
        <v>81.0</v>
      </c>
      <c r="I4699" s="4" t="str">
        <f t="shared" si="1098"/>
        <v>38.0;65.0</v>
      </c>
      <c r="J4699" s="4" t="str">
        <f t="shared" si="1099"/>
        <v>38.0</v>
      </c>
      <c r="K4699" s="4" t="str">
        <f t="shared" si="1100"/>
        <v>65.0</v>
      </c>
      <c r="L4699" s="4">
        <f t="shared" si="1092"/>
        <v>62</v>
      </c>
      <c r="M4699" s="4">
        <f t="shared" si="1092"/>
        <v>81</v>
      </c>
      <c r="N4699" s="10">
        <f t="shared" si="1102"/>
        <v>-0.23456790123456794</v>
      </c>
      <c r="O4699" s="4">
        <f t="shared" si="1101"/>
        <v>38</v>
      </c>
      <c r="P4699" s="4">
        <f t="shared" si="1101"/>
        <v>65</v>
      </c>
      <c r="Q4699" s="4">
        <f t="shared" si="1103"/>
        <v>27</v>
      </c>
      <c r="R4699" s="11">
        <f t="shared" si="1091"/>
        <v>54.357142857142854</v>
      </c>
    </row>
    <row r="4700" spans="1:18" x14ac:dyDescent="0.2">
      <c r="A4700" s="1" t="s">
        <v>4800</v>
      </c>
      <c r="B4700" s="4" t="str">
        <f t="shared" si="1093"/>
        <v>2024-11-13</v>
      </c>
      <c r="C4700" s="3">
        <v>45609</v>
      </c>
      <c r="E4700" s="4" t="str">
        <f t="shared" si="1094"/>
        <v>62.0;80.0;38.0;67.0</v>
      </c>
      <c r="F4700" s="4" t="str">
        <f t="shared" si="1095"/>
        <v>62.0;80.0</v>
      </c>
      <c r="G4700" s="4" t="str">
        <f t="shared" si="1096"/>
        <v>62.0</v>
      </c>
      <c r="H4700" s="4" t="str">
        <f t="shared" si="1097"/>
        <v>80.0</v>
      </c>
      <c r="I4700" s="4" t="str">
        <f t="shared" si="1098"/>
        <v>38.0;67.0</v>
      </c>
      <c r="J4700" s="4" t="str">
        <f t="shared" si="1099"/>
        <v>38.0</v>
      </c>
      <c r="K4700" s="4" t="str">
        <f t="shared" si="1100"/>
        <v>67.0</v>
      </c>
      <c r="L4700" s="4">
        <f t="shared" si="1092"/>
        <v>62</v>
      </c>
      <c r="M4700" s="4">
        <f t="shared" si="1092"/>
        <v>80</v>
      </c>
      <c r="N4700" s="10">
        <f t="shared" si="1102"/>
        <v>-0.22499999999999998</v>
      </c>
      <c r="O4700" s="4">
        <f t="shared" si="1101"/>
        <v>38</v>
      </c>
      <c r="P4700" s="4">
        <f t="shared" si="1101"/>
        <v>67</v>
      </c>
      <c r="Q4700" s="4">
        <f t="shared" si="1103"/>
        <v>29</v>
      </c>
      <c r="R4700" s="11">
        <f t="shared" si="1091"/>
        <v>54.642857142857146</v>
      </c>
    </row>
    <row r="4701" spans="1:18" x14ac:dyDescent="0.2">
      <c r="A4701" s="1" t="s">
        <v>4801</v>
      </c>
      <c r="B4701" s="4" t="str">
        <f t="shared" si="1093"/>
        <v>2024-11-14</v>
      </c>
      <c r="C4701" s="3">
        <v>45610</v>
      </c>
      <c r="E4701" s="4" t="str">
        <f t="shared" si="1094"/>
        <v>61.0;80.0;38.0;68.0</v>
      </c>
      <c r="F4701" s="4" t="str">
        <f t="shared" si="1095"/>
        <v>61.0;80.0</v>
      </c>
      <c r="G4701" s="4" t="str">
        <f t="shared" si="1096"/>
        <v>61.0</v>
      </c>
      <c r="H4701" s="4" t="str">
        <f t="shared" si="1097"/>
        <v>80.0</v>
      </c>
      <c r="I4701" s="4" t="str">
        <f t="shared" si="1098"/>
        <v>38.0;68.0</v>
      </c>
      <c r="J4701" s="4" t="str">
        <f t="shared" si="1099"/>
        <v>38.0</v>
      </c>
      <c r="K4701" s="4" t="str">
        <f t="shared" si="1100"/>
        <v>68.0</v>
      </c>
      <c r="L4701" s="4">
        <f t="shared" si="1092"/>
        <v>61</v>
      </c>
      <c r="M4701" s="4">
        <f t="shared" si="1092"/>
        <v>80</v>
      </c>
      <c r="N4701" s="10">
        <f t="shared" si="1102"/>
        <v>-0.23750000000000004</v>
      </c>
      <c r="O4701" s="4">
        <f t="shared" si="1101"/>
        <v>38</v>
      </c>
      <c r="P4701" s="4">
        <f t="shared" si="1101"/>
        <v>68</v>
      </c>
      <c r="Q4701" s="4">
        <f t="shared" si="1103"/>
        <v>30</v>
      </c>
      <c r="R4701" s="11">
        <f t="shared" si="1091"/>
        <v>54.714285714285715</v>
      </c>
    </row>
    <row r="4702" spans="1:18" x14ac:dyDescent="0.2">
      <c r="A4702" s="1" t="s">
        <v>4802</v>
      </c>
      <c r="B4702" s="4" t="str">
        <f t="shared" si="1093"/>
        <v>2024-11-15</v>
      </c>
      <c r="C4702" s="3">
        <v>45611</v>
      </c>
      <c r="E4702" s="4" t="str">
        <f t="shared" si="1094"/>
        <v>60.0;79.0;39.0;69.0</v>
      </c>
      <c r="F4702" s="4" t="str">
        <f t="shared" si="1095"/>
        <v>60.0;79.0</v>
      </c>
      <c r="G4702" s="4" t="str">
        <f t="shared" si="1096"/>
        <v>60.0</v>
      </c>
      <c r="H4702" s="4" t="str">
        <f t="shared" si="1097"/>
        <v>79.0</v>
      </c>
      <c r="I4702" s="4" t="str">
        <f t="shared" si="1098"/>
        <v>39.0;69.0</v>
      </c>
      <c r="J4702" s="4" t="str">
        <f t="shared" si="1099"/>
        <v>39.0</v>
      </c>
      <c r="K4702" s="4" t="str">
        <f t="shared" si="1100"/>
        <v>69.0</v>
      </c>
      <c r="L4702" s="4">
        <f t="shared" si="1092"/>
        <v>60</v>
      </c>
      <c r="M4702" s="4">
        <f t="shared" si="1092"/>
        <v>79</v>
      </c>
      <c r="N4702" s="10">
        <f t="shared" si="1102"/>
        <v>-0.240506329113924</v>
      </c>
      <c r="O4702" s="4">
        <f t="shared" si="1101"/>
        <v>39</v>
      </c>
      <c r="P4702" s="4">
        <f t="shared" si="1101"/>
        <v>69</v>
      </c>
      <c r="Q4702" s="4">
        <f t="shared" si="1103"/>
        <v>30</v>
      </c>
      <c r="R4702" s="11">
        <f t="shared" si="1091"/>
        <v>54.714285714285715</v>
      </c>
    </row>
    <row r="4703" spans="1:18" x14ac:dyDescent="0.2">
      <c r="A4703" s="1" t="s">
        <v>4803</v>
      </c>
      <c r="B4703" s="4" t="str">
        <f t="shared" si="1093"/>
        <v>2024-11-16</v>
      </c>
      <c r="C4703" s="3">
        <v>45612</v>
      </c>
      <c r="E4703" s="4" t="str">
        <f t="shared" si="1094"/>
        <v>60.0;79.0;40.0;70.0</v>
      </c>
      <c r="F4703" s="4" t="str">
        <f t="shared" si="1095"/>
        <v>60.0;79.0</v>
      </c>
      <c r="G4703" s="4" t="str">
        <f t="shared" si="1096"/>
        <v>60.0</v>
      </c>
      <c r="H4703" s="4" t="str">
        <f t="shared" si="1097"/>
        <v>79.0</v>
      </c>
      <c r="I4703" s="4" t="str">
        <f t="shared" si="1098"/>
        <v>40.0;70.0</v>
      </c>
      <c r="J4703" s="4" t="str">
        <f t="shared" si="1099"/>
        <v>40.0</v>
      </c>
      <c r="K4703" s="4" t="str">
        <f t="shared" si="1100"/>
        <v>70.0</v>
      </c>
      <c r="L4703" s="4">
        <f t="shared" si="1092"/>
        <v>60</v>
      </c>
      <c r="M4703" s="4">
        <f t="shared" si="1092"/>
        <v>79</v>
      </c>
      <c r="N4703" s="10">
        <f t="shared" si="1102"/>
        <v>-0.240506329113924</v>
      </c>
      <c r="O4703" s="4">
        <f t="shared" si="1101"/>
        <v>40</v>
      </c>
      <c r="P4703" s="4">
        <f t="shared" si="1101"/>
        <v>70</v>
      </c>
      <c r="Q4703" s="4">
        <f t="shared" si="1103"/>
        <v>30</v>
      </c>
      <c r="R4703" s="11">
        <f t="shared" si="1091"/>
        <v>54.928571428571431</v>
      </c>
    </row>
    <row r="4704" spans="1:18" x14ac:dyDescent="0.2">
      <c r="A4704" s="1" t="s">
        <v>4804</v>
      </c>
      <c r="B4704" s="4" t="str">
        <f t="shared" si="1093"/>
        <v>2024-11-17</v>
      </c>
      <c r="C4704" s="3">
        <v>45613</v>
      </c>
      <c r="E4704" s="4" t="str">
        <f t="shared" si="1094"/>
        <v>60.0;78.0;40.0;71.0</v>
      </c>
      <c r="F4704" s="4" t="str">
        <f t="shared" si="1095"/>
        <v>60.0;78.0</v>
      </c>
      <c r="G4704" s="4" t="str">
        <f t="shared" si="1096"/>
        <v>60.0</v>
      </c>
      <c r="H4704" s="4" t="str">
        <f t="shared" si="1097"/>
        <v>78.0</v>
      </c>
      <c r="I4704" s="4" t="str">
        <f t="shared" si="1098"/>
        <v>40.0;71.0</v>
      </c>
      <c r="J4704" s="4" t="str">
        <f t="shared" si="1099"/>
        <v>40.0</v>
      </c>
      <c r="K4704" s="4" t="str">
        <f t="shared" si="1100"/>
        <v>71.0</v>
      </c>
      <c r="L4704" s="4">
        <f t="shared" si="1092"/>
        <v>60</v>
      </c>
      <c r="M4704" s="4">
        <f t="shared" si="1092"/>
        <v>78</v>
      </c>
      <c r="N4704" s="10">
        <f t="shared" si="1102"/>
        <v>-0.23076923076923073</v>
      </c>
      <c r="O4704" s="4">
        <f t="shared" si="1101"/>
        <v>40</v>
      </c>
      <c r="P4704" s="4">
        <f t="shared" si="1101"/>
        <v>71</v>
      </c>
      <c r="Q4704" s="4">
        <f t="shared" si="1103"/>
        <v>31</v>
      </c>
      <c r="R4704" s="11">
        <f t="shared" ref="R4704:R4748" si="1104">AQ324</f>
        <v>54.785714285714285</v>
      </c>
    </row>
    <row r="4705" spans="1:18" x14ac:dyDescent="0.2">
      <c r="A4705" s="1" t="s">
        <v>4805</v>
      </c>
      <c r="B4705" s="4" t="str">
        <f t="shared" si="1093"/>
        <v>2024-11-18</v>
      </c>
      <c r="C4705" s="3">
        <v>45614</v>
      </c>
      <c r="E4705" s="4" t="str">
        <f t="shared" si="1094"/>
        <v>59.0;78.0;41.0;71.0</v>
      </c>
      <c r="F4705" s="4" t="str">
        <f t="shared" si="1095"/>
        <v>59.0;78.0</v>
      </c>
      <c r="G4705" s="4" t="str">
        <f t="shared" si="1096"/>
        <v>59.0</v>
      </c>
      <c r="H4705" s="4" t="str">
        <f t="shared" si="1097"/>
        <v>78.0</v>
      </c>
      <c r="I4705" s="4" t="str">
        <f t="shared" si="1098"/>
        <v>41.0;71.0</v>
      </c>
      <c r="J4705" s="4" t="str">
        <f t="shared" si="1099"/>
        <v>41.0</v>
      </c>
      <c r="K4705" s="4" t="str">
        <f t="shared" si="1100"/>
        <v>71.0</v>
      </c>
      <c r="L4705" s="4">
        <f t="shared" si="1092"/>
        <v>59</v>
      </c>
      <c r="M4705" s="4">
        <f t="shared" si="1092"/>
        <v>78</v>
      </c>
      <c r="N4705" s="10">
        <f t="shared" si="1102"/>
        <v>-0.24358974358974361</v>
      </c>
      <c r="O4705" s="4">
        <f t="shared" si="1101"/>
        <v>41</v>
      </c>
      <c r="P4705" s="4">
        <f t="shared" si="1101"/>
        <v>71</v>
      </c>
      <c r="Q4705" s="4">
        <f t="shared" si="1103"/>
        <v>30</v>
      </c>
      <c r="R4705" s="11">
        <f t="shared" si="1104"/>
        <v>54.785714285714285</v>
      </c>
    </row>
    <row r="4706" spans="1:18" x14ac:dyDescent="0.2">
      <c r="A4706" s="1" t="s">
        <v>4806</v>
      </c>
      <c r="B4706" s="4" t="str">
        <f t="shared" si="1093"/>
        <v>2024-11-19</v>
      </c>
      <c r="C4706" s="3">
        <v>45615</v>
      </c>
      <c r="E4706" s="4" t="str">
        <f t="shared" si="1094"/>
        <v>59.0;78.0;41.0;71.0</v>
      </c>
      <c r="F4706" s="4" t="str">
        <f t="shared" si="1095"/>
        <v>59.0;78.0</v>
      </c>
      <c r="G4706" s="4" t="str">
        <f t="shared" si="1096"/>
        <v>59.0</v>
      </c>
      <c r="H4706" s="4" t="str">
        <f t="shared" si="1097"/>
        <v>78.0</v>
      </c>
      <c r="I4706" s="4" t="str">
        <f t="shared" si="1098"/>
        <v>41.0;71.0</v>
      </c>
      <c r="J4706" s="4" t="str">
        <f t="shared" si="1099"/>
        <v>41.0</v>
      </c>
      <c r="K4706" s="4" t="str">
        <f t="shared" si="1100"/>
        <v>71.0</v>
      </c>
      <c r="L4706" s="4">
        <f t="shared" si="1092"/>
        <v>59</v>
      </c>
      <c r="M4706" s="4">
        <f t="shared" si="1092"/>
        <v>78</v>
      </c>
      <c r="N4706" s="10">
        <f t="shared" si="1102"/>
        <v>-0.24358974358974361</v>
      </c>
      <c r="O4706" s="4">
        <f t="shared" si="1101"/>
        <v>41</v>
      </c>
      <c r="P4706" s="4">
        <f t="shared" si="1101"/>
        <v>71</v>
      </c>
      <c r="Q4706" s="4">
        <f t="shared" si="1103"/>
        <v>30</v>
      </c>
      <c r="R4706" s="11">
        <f t="shared" si="1104"/>
        <v>54.428571428571431</v>
      </c>
    </row>
    <row r="4707" spans="1:18" x14ac:dyDescent="0.2">
      <c r="A4707" s="1" t="s">
        <v>4807</v>
      </c>
      <c r="B4707" s="4" t="str">
        <f t="shared" si="1093"/>
        <v>2024-11-20</v>
      </c>
      <c r="C4707" s="3">
        <v>45616</v>
      </c>
      <c r="E4707" s="4" t="str">
        <f t="shared" si="1094"/>
        <v>59.0;78.0;41.0;72.0</v>
      </c>
      <c r="F4707" s="4" t="str">
        <f t="shared" si="1095"/>
        <v>59.0;78.0</v>
      </c>
      <c r="G4707" s="4" t="str">
        <f t="shared" si="1096"/>
        <v>59.0</v>
      </c>
      <c r="H4707" s="4" t="str">
        <f t="shared" si="1097"/>
        <v>78.0</v>
      </c>
      <c r="I4707" s="4" t="str">
        <f t="shared" si="1098"/>
        <v>41.0;72.0</v>
      </c>
      <c r="J4707" s="4" t="str">
        <f t="shared" si="1099"/>
        <v>41.0</v>
      </c>
      <c r="K4707" s="4" t="str">
        <f t="shared" si="1100"/>
        <v>72.0</v>
      </c>
      <c r="L4707" s="4">
        <f t="shared" si="1092"/>
        <v>59</v>
      </c>
      <c r="M4707" s="4">
        <f t="shared" si="1092"/>
        <v>78</v>
      </c>
      <c r="N4707" s="10">
        <f t="shared" si="1102"/>
        <v>-0.24358974358974361</v>
      </c>
      <c r="O4707" s="4">
        <f t="shared" si="1101"/>
        <v>41</v>
      </c>
      <c r="P4707" s="4">
        <f t="shared" si="1101"/>
        <v>72</v>
      </c>
      <c r="Q4707" s="4">
        <f t="shared" si="1103"/>
        <v>31</v>
      </c>
      <c r="R4707" s="11">
        <f t="shared" si="1104"/>
        <v>54.5</v>
      </c>
    </row>
    <row r="4708" spans="1:18" x14ac:dyDescent="0.2">
      <c r="A4708" s="1" t="s">
        <v>4808</v>
      </c>
      <c r="B4708" s="4" t="str">
        <f t="shared" si="1093"/>
        <v>2024-11-21</v>
      </c>
      <c r="C4708" s="3">
        <v>45617</v>
      </c>
      <c r="E4708" s="4" t="str">
        <f t="shared" si="1094"/>
        <v>59.0;78.0;40.0;72.0</v>
      </c>
      <c r="F4708" s="4" t="str">
        <f t="shared" si="1095"/>
        <v>59.0;78.0</v>
      </c>
      <c r="G4708" s="4" t="str">
        <f t="shared" si="1096"/>
        <v>59.0</v>
      </c>
      <c r="H4708" s="4" t="str">
        <f t="shared" si="1097"/>
        <v>78.0</v>
      </c>
      <c r="I4708" s="4" t="str">
        <f t="shared" si="1098"/>
        <v>40.0;72.0</v>
      </c>
      <c r="J4708" s="4" t="str">
        <f t="shared" si="1099"/>
        <v>40.0</v>
      </c>
      <c r="K4708" s="4" t="str">
        <f t="shared" si="1100"/>
        <v>72.0</v>
      </c>
      <c r="L4708" s="4">
        <f t="shared" si="1092"/>
        <v>59</v>
      </c>
      <c r="M4708" s="4">
        <f t="shared" si="1092"/>
        <v>78</v>
      </c>
      <c r="N4708" s="10">
        <f t="shared" si="1102"/>
        <v>-0.24358974358974361</v>
      </c>
      <c r="O4708" s="4">
        <f t="shared" si="1101"/>
        <v>40</v>
      </c>
      <c r="P4708" s="4">
        <f t="shared" si="1101"/>
        <v>72</v>
      </c>
      <c r="Q4708" s="4">
        <f t="shared" si="1103"/>
        <v>32</v>
      </c>
      <c r="R4708" s="11">
        <f t="shared" si="1104"/>
        <v>54.5</v>
      </c>
    </row>
    <row r="4709" spans="1:18" x14ac:dyDescent="0.2">
      <c r="A4709" s="1" t="s">
        <v>4809</v>
      </c>
      <c r="B4709" s="4" t="str">
        <f t="shared" si="1093"/>
        <v>2024-11-22</v>
      </c>
      <c r="C4709" s="3">
        <v>45618</v>
      </c>
      <c r="E4709" s="4" t="str">
        <f t="shared" si="1094"/>
        <v>59.0;77.0;40.0;73.0</v>
      </c>
      <c r="F4709" s="4" t="str">
        <f t="shared" si="1095"/>
        <v>59.0;77.0</v>
      </c>
      <c r="G4709" s="4" t="str">
        <f t="shared" si="1096"/>
        <v>59.0</v>
      </c>
      <c r="H4709" s="4" t="str">
        <f t="shared" si="1097"/>
        <v>77.0</v>
      </c>
      <c r="I4709" s="4" t="str">
        <f t="shared" si="1098"/>
        <v>40.0;73.0</v>
      </c>
      <c r="J4709" s="4" t="str">
        <f t="shared" si="1099"/>
        <v>40.0</v>
      </c>
      <c r="K4709" s="4" t="str">
        <f t="shared" si="1100"/>
        <v>73.0</v>
      </c>
      <c r="L4709" s="4">
        <f t="shared" si="1092"/>
        <v>59</v>
      </c>
      <c r="M4709" s="4">
        <f t="shared" si="1092"/>
        <v>77</v>
      </c>
      <c r="N4709" s="10">
        <f t="shared" si="1102"/>
        <v>-0.23376623376623373</v>
      </c>
      <c r="O4709" s="4">
        <f t="shared" si="1101"/>
        <v>40</v>
      </c>
      <c r="P4709" s="4">
        <f t="shared" si="1101"/>
        <v>73</v>
      </c>
      <c r="Q4709" s="4">
        <f t="shared" si="1103"/>
        <v>33</v>
      </c>
      <c r="R4709" s="11">
        <f t="shared" si="1104"/>
        <v>54.714285714285715</v>
      </c>
    </row>
    <row r="4710" spans="1:18" x14ac:dyDescent="0.2">
      <c r="A4710" s="1" t="s">
        <v>4810</v>
      </c>
      <c r="B4710" s="4" t="str">
        <f t="shared" si="1093"/>
        <v>2024-11-23</v>
      </c>
      <c r="C4710" s="3">
        <v>45619</v>
      </c>
      <c r="E4710" s="4" t="str">
        <f t="shared" si="1094"/>
        <v>59.0;77.0;40.0;73.0</v>
      </c>
      <c r="F4710" s="4" t="str">
        <f t="shared" si="1095"/>
        <v>59.0;77.0</v>
      </c>
      <c r="G4710" s="4" t="str">
        <f t="shared" si="1096"/>
        <v>59.0</v>
      </c>
      <c r="H4710" s="4" t="str">
        <f t="shared" si="1097"/>
        <v>77.0</v>
      </c>
      <c r="I4710" s="4" t="str">
        <f t="shared" si="1098"/>
        <v>40.0;73.0</v>
      </c>
      <c r="J4710" s="4" t="str">
        <f t="shared" si="1099"/>
        <v>40.0</v>
      </c>
      <c r="K4710" s="4" t="str">
        <f t="shared" si="1100"/>
        <v>73.0</v>
      </c>
      <c r="L4710" s="4">
        <f t="shared" si="1092"/>
        <v>59</v>
      </c>
      <c r="M4710" s="4">
        <f t="shared" si="1092"/>
        <v>77</v>
      </c>
      <c r="N4710" s="10">
        <f t="shared" si="1102"/>
        <v>-0.23376623376623373</v>
      </c>
      <c r="O4710" s="4">
        <f t="shared" si="1101"/>
        <v>40</v>
      </c>
      <c r="P4710" s="4">
        <f t="shared" si="1101"/>
        <v>73</v>
      </c>
      <c r="Q4710" s="4">
        <f t="shared" si="1103"/>
        <v>33</v>
      </c>
      <c r="R4710" s="11">
        <f t="shared" si="1104"/>
        <v>54.857142857142854</v>
      </c>
    </row>
    <row r="4711" spans="1:18" x14ac:dyDescent="0.2">
      <c r="A4711" s="1" t="s">
        <v>4811</v>
      </c>
      <c r="B4711" s="4" t="str">
        <f t="shared" si="1093"/>
        <v>2024-11-24</v>
      </c>
      <c r="C4711" s="3">
        <v>45620</v>
      </c>
      <c r="E4711" s="4" t="str">
        <f t="shared" si="1094"/>
        <v>60.0;77.0;40.0;73.0</v>
      </c>
      <c r="F4711" s="4" t="str">
        <f t="shared" si="1095"/>
        <v>60.0;77.0</v>
      </c>
      <c r="G4711" s="4" t="str">
        <f t="shared" si="1096"/>
        <v>60.0</v>
      </c>
      <c r="H4711" s="4" t="str">
        <f t="shared" si="1097"/>
        <v>77.0</v>
      </c>
      <c r="I4711" s="4" t="str">
        <f t="shared" si="1098"/>
        <v>40.0;73.0</v>
      </c>
      <c r="J4711" s="4" t="str">
        <f t="shared" si="1099"/>
        <v>40.0</v>
      </c>
      <c r="K4711" s="4" t="str">
        <f t="shared" si="1100"/>
        <v>73.0</v>
      </c>
      <c r="L4711" s="4">
        <f t="shared" si="1092"/>
        <v>60</v>
      </c>
      <c r="M4711" s="4">
        <f t="shared" si="1092"/>
        <v>77</v>
      </c>
      <c r="N4711" s="10">
        <f t="shared" si="1102"/>
        <v>-0.22077922077922074</v>
      </c>
      <c r="O4711" s="4">
        <f t="shared" si="1101"/>
        <v>40</v>
      </c>
      <c r="P4711" s="4">
        <f t="shared" si="1101"/>
        <v>73</v>
      </c>
      <c r="Q4711" s="4">
        <f t="shared" si="1103"/>
        <v>33</v>
      </c>
      <c r="R4711" s="11">
        <f t="shared" si="1104"/>
        <v>55.142857142857146</v>
      </c>
    </row>
    <row r="4712" spans="1:18" x14ac:dyDescent="0.2">
      <c r="A4712" s="1" t="s">
        <v>4812</v>
      </c>
      <c r="B4712" s="4" t="str">
        <f t="shared" si="1093"/>
        <v>2024-11-25</v>
      </c>
      <c r="C4712" s="3">
        <v>45621</v>
      </c>
      <c r="E4712" s="4" t="str">
        <f t="shared" si="1094"/>
        <v>61.0;76.0;39.0;73.0</v>
      </c>
      <c r="F4712" s="4" t="str">
        <f t="shared" si="1095"/>
        <v>61.0;76.0</v>
      </c>
      <c r="G4712" s="4" t="str">
        <f t="shared" si="1096"/>
        <v>61.0</v>
      </c>
      <c r="H4712" s="4" t="str">
        <f t="shared" si="1097"/>
        <v>76.0</v>
      </c>
      <c r="I4712" s="4" t="str">
        <f t="shared" si="1098"/>
        <v>39.0;73.0</v>
      </c>
      <c r="J4712" s="4" t="str">
        <f t="shared" si="1099"/>
        <v>39.0</v>
      </c>
      <c r="K4712" s="4" t="str">
        <f t="shared" si="1100"/>
        <v>73.0</v>
      </c>
      <c r="L4712" s="4">
        <f t="shared" si="1092"/>
        <v>61</v>
      </c>
      <c r="M4712" s="4">
        <f t="shared" si="1092"/>
        <v>76</v>
      </c>
      <c r="N4712" s="10">
        <f t="shared" si="1102"/>
        <v>-0.19736842105263153</v>
      </c>
      <c r="O4712" s="4">
        <f t="shared" si="1101"/>
        <v>39</v>
      </c>
      <c r="P4712" s="4">
        <f t="shared" si="1101"/>
        <v>73</v>
      </c>
      <c r="Q4712" s="4">
        <f t="shared" si="1103"/>
        <v>34</v>
      </c>
      <c r="R4712" s="11">
        <f t="shared" si="1104"/>
        <v>55.214285714285715</v>
      </c>
    </row>
    <row r="4713" spans="1:18" x14ac:dyDescent="0.2">
      <c r="A4713" s="1" t="s">
        <v>4813</v>
      </c>
      <c r="B4713" s="4" t="str">
        <f t="shared" si="1093"/>
        <v>2024-11-26</v>
      </c>
      <c r="C4713" s="3">
        <v>45622</v>
      </c>
      <c r="E4713" s="4" t="str">
        <f t="shared" si="1094"/>
        <v>60.0;75.0;39.0;72.0</v>
      </c>
      <c r="F4713" s="4" t="str">
        <f t="shared" si="1095"/>
        <v>60.0;75.0</v>
      </c>
      <c r="G4713" s="4" t="str">
        <f t="shared" si="1096"/>
        <v>60.0</v>
      </c>
      <c r="H4713" s="4" t="str">
        <f t="shared" si="1097"/>
        <v>75.0</v>
      </c>
      <c r="I4713" s="4" t="str">
        <f t="shared" si="1098"/>
        <v>39.0;72.0</v>
      </c>
      <c r="J4713" s="4" t="str">
        <f t="shared" si="1099"/>
        <v>39.0</v>
      </c>
      <c r="K4713" s="4" t="str">
        <f t="shared" si="1100"/>
        <v>72.0</v>
      </c>
      <c r="L4713" s="4">
        <f t="shared" si="1092"/>
        <v>60</v>
      </c>
      <c r="M4713" s="4">
        <f t="shared" si="1092"/>
        <v>75</v>
      </c>
      <c r="N4713" s="10">
        <f t="shared" si="1102"/>
        <v>-0.19999999999999996</v>
      </c>
      <c r="O4713" s="4">
        <f t="shared" si="1101"/>
        <v>39</v>
      </c>
      <c r="P4713" s="4">
        <f t="shared" si="1101"/>
        <v>72</v>
      </c>
      <c r="Q4713" s="4">
        <f t="shared" si="1103"/>
        <v>33</v>
      </c>
      <c r="R4713" s="11">
        <f t="shared" si="1104"/>
        <v>55.142857142857146</v>
      </c>
    </row>
    <row r="4714" spans="1:18" x14ac:dyDescent="0.2">
      <c r="A4714" s="1" t="s">
        <v>4814</v>
      </c>
      <c r="B4714" s="4" t="str">
        <f t="shared" si="1093"/>
        <v>2024-11-27</v>
      </c>
      <c r="C4714" s="3">
        <v>45623</v>
      </c>
      <c r="E4714" s="4" t="str">
        <f t="shared" si="1094"/>
        <v>60.0;75.0;39.0;73.0</v>
      </c>
      <c r="F4714" s="4" t="str">
        <f t="shared" si="1095"/>
        <v>60.0;75.0</v>
      </c>
      <c r="G4714" s="4" t="str">
        <f t="shared" si="1096"/>
        <v>60.0</v>
      </c>
      <c r="H4714" s="4" t="str">
        <f t="shared" si="1097"/>
        <v>75.0</v>
      </c>
      <c r="I4714" s="4" t="str">
        <f t="shared" si="1098"/>
        <v>39.0;73.0</v>
      </c>
      <c r="J4714" s="4" t="str">
        <f t="shared" si="1099"/>
        <v>39.0</v>
      </c>
      <c r="K4714" s="4" t="str">
        <f t="shared" si="1100"/>
        <v>73.0</v>
      </c>
      <c r="L4714" s="4">
        <f t="shared" si="1092"/>
        <v>60</v>
      </c>
      <c r="M4714" s="4">
        <f t="shared" si="1092"/>
        <v>75</v>
      </c>
      <c r="N4714" s="10">
        <f t="shared" si="1102"/>
        <v>-0.19999999999999996</v>
      </c>
      <c r="O4714" s="4">
        <f t="shared" si="1101"/>
        <v>39</v>
      </c>
      <c r="P4714" s="4">
        <f t="shared" si="1101"/>
        <v>73</v>
      </c>
      <c r="Q4714" s="4">
        <f t="shared" si="1103"/>
        <v>34</v>
      </c>
      <c r="R4714" s="11">
        <f t="shared" si="1104"/>
        <v>55</v>
      </c>
    </row>
    <row r="4715" spans="1:18" x14ac:dyDescent="0.2">
      <c r="A4715" s="1" t="s">
        <v>4815</v>
      </c>
      <c r="B4715" s="4" t="str">
        <f t="shared" si="1093"/>
        <v>2024-11-28</v>
      </c>
      <c r="C4715" s="3">
        <v>45624</v>
      </c>
      <c r="E4715" s="4" t="str">
        <f t="shared" si="1094"/>
        <v>60.0;74.0;39.0;73.0</v>
      </c>
      <c r="F4715" s="4" t="str">
        <f t="shared" si="1095"/>
        <v>60.0;74.0</v>
      </c>
      <c r="G4715" s="4" t="str">
        <f t="shared" si="1096"/>
        <v>60.0</v>
      </c>
      <c r="H4715" s="4" t="str">
        <f t="shared" si="1097"/>
        <v>74.0</v>
      </c>
      <c r="I4715" s="4" t="str">
        <f t="shared" si="1098"/>
        <v>39.0;73.0</v>
      </c>
      <c r="J4715" s="4" t="str">
        <f t="shared" si="1099"/>
        <v>39.0</v>
      </c>
      <c r="K4715" s="4" t="str">
        <f t="shared" si="1100"/>
        <v>73.0</v>
      </c>
      <c r="L4715" s="4">
        <f t="shared" si="1092"/>
        <v>60</v>
      </c>
      <c r="M4715" s="4">
        <f t="shared" si="1092"/>
        <v>74</v>
      </c>
      <c r="N4715" s="10">
        <f t="shared" si="1102"/>
        <v>-0.18918918918918914</v>
      </c>
      <c r="O4715" s="4">
        <f t="shared" si="1101"/>
        <v>39</v>
      </c>
      <c r="P4715" s="4">
        <f t="shared" si="1101"/>
        <v>73</v>
      </c>
      <c r="Q4715" s="4">
        <f t="shared" si="1103"/>
        <v>34</v>
      </c>
      <c r="R4715" s="11">
        <f t="shared" si="1104"/>
        <v>54.857142857142854</v>
      </c>
    </row>
    <row r="4716" spans="1:18" x14ac:dyDescent="0.2">
      <c r="A4716" s="1" t="s">
        <v>4816</v>
      </c>
      <c r="B4716" s="4" t="str">
        <f t="shared" si="1093"/>
        <v>2024-11-29</v>
      </c>
      <c r="C4716" s="3">
        <v>45625</v>
      </c>
      <c r="E4716" s="4" t="str">
        <f t="shared" si="1094"/>
        <v>59.0;74.0;39.0;73.0</v>
      </c>
      <c r="F4716" s="4" t="str">
        <f t="shared" si="1095"/>
        <v>59.0;74.0</v>
      </c>
      <c r="G4716" s="4" t="str">
        <f t="shared" si="1096"/>
        <v>59.0</v>
      </c>
      <c r="H4716" s="4" t="str">
        <f t="shared" si="1097"/>
        <v>74.0</v>
      </c>
      <c r="I4716" s="4" t="str">
        <f t="shared" si="1098"/>
        <v>39.0;73.0</v>
      </c>
      <c r="J4716" s="4" t="str">
        <f t="shared" si="1099"/>
        <v>39.0</v>
      </c>
      <c r="K4716" s="4" t="str">
        <f t="shared" si="1100"/>
        <v>73.0</v>
      </c>
      <c r="L4716" s="4">
        <f t="shared" si="1092"/>
        <v>59</v>
      </c>
      <c r="M4716" s="4">
        <f t="shared" si="1092"/>
        <v>74</v>
      </c>
      <c r="N4716" s="10">
        <f t="shared" si="1102"/>
        <v>-0.20270270270270274</v>
      </c>
      <c r="O4716" s="4">
        <f t="shared" si="1101"/>
        <v>39</v>
      </c>
      <c r="P4716" s="4">
        <f t="shared" si="1101"/>
        <v>73</v>
      </c>
      <c r="Q4716" s="4">
        <f t="shared" si="1103"/>
        <v>34</v>
      </c>
      <c r="R4716" s="11">
        <f t="shared" si="1104"/>
        <v>54.714285714285715</v>
      </c>
    </row>
    <row r="4717" spans="1:18" x14ac:dyDescent="0.2">
      <c r="A4717" s="1" t="s">
        <v>4817</v>
      </c>
      <c r="B4717" s="4" t="str">
        <f t="shared" si="1093"/>
        <v>2024-11-30</v>
      </c>
      <c r="C4717" s="3">
        <v>45626</v>
      </c>
      <c r="E4717" s="4" t="str">
        <f t="shared" si="1094"/>
        <v>59.0;75.0;38.0;74.0</v>
      </c>
      <c r="F4717" s="4" t="str">
        <f t="shared" si="1095"/>
        <v>59.0;75.0</v>
      </c>
      <c r="G4717" s="4" t="str">
        <f t="shared" si="1096"/>
        <v>59.0</v>
      </c>
      <c r="H4717" s="4" t="str">
        <f t="shared" si="1097"/>
        <v>75.0</v>
      </c>
      <c r="I4717" s="4" t="str">
        <f t="shared" si="1098"/>
        <v>38.0;74.0</v>
      </c>
      <c r="J4717" s="4" t="str">
        <f t="shared" si="1099"/>
        <v>38.0</v>
      </c>
      <c r="K4717" s="4" t="str">
        <f t="shared" si="1100"/>
        <v>74.0</v>
      </c>
      <c r="L4717" s="4">
        <f t="shared" si="1092"/>
        <v>59</v>
      </c>
      <c r="M4717" s="4">
        <f t="shared" si="1092"/>
        <v>75</v>
      </c>
      <c r="N4717" s="10">
        <f t="shared" si="1102"/>
        <v>-0.21333333333333337</v>
      </c>
      <c r="O4717" s="4">
        <f t="shared" si="1101"/>
        <v>38</v>
      </c>
      <c r="P4717" s="4">
        <f t="shared" si="1101"/>
        <v>74</v>
      </c>
      <c r="Q4717" s="4">
        <f t="shared" si="1103"/>
        <v>36</v>
      </c>
      <c r="R4717" s="11">
        <f t="shared" si="1104"/>
        <v>54.857142857142854</v>
      </c>
    </row>
    <row r="4718" spans="1:18" x14ac:dyDescent="0.2">
      <c r="A4718" s="1" t="s">
        <v>4818</v>
      </c>
      <c r="B4718" s="4" t="str">
        <f t="shared" si="1093"/>
        <v>2024-12-01</v>
      </c>
      <c r="C4718" s="3">
        <v>45627</v>
      </c>
      <c r="E4718" s="4" t="str">
        <f t="shared" si="1094"/>
        <v>59.0;76.0;38.0;74.0</v>
      </c>
      <c r="F4718" s="4" t="str">
        <f t="shared" si="1095"/>
        <v>59.0;76.0</v>
      </c>
      <c r="G4718" s="4" t="str">
        <f t="shared" si="1096"/>
        <v>59.0</v>
      </c>
      <c r="H4718" s="4" t="str">
        <f t="shared" si="1097"/>
        <v>76.0</v>
      </c>
      <c r="I4718" s="4" t="str">
        <f t="shared" si="1098"/>
        <v>38.0;74.0</v>
      </c>
      <c r="J4718" s="4" t="str">
        <f t="shared" si="1099"/>
        <v>38.0</v>
      </c>
      <c r="K4718" s="4" t="str">
        <f t="shared" si="1100"/>
        <v>74.0</v>
      </c>
      <c r="L4718" s="4">
        <f t="shared" si="1092"/>
        <v>59</v>
      </c>
      <c r="M4718" s="4">
        <f t="shared" si="1092"/>
        <v>76</v>
      </c>
      <c r="N4718" s="10">
        <f t="shared" si="1102"/>
        <v>-0.22368421052631582</v>
      </c>
      <c r="O4718" s="4">
        <f t="shared" si="1101"/>
        <v>38</v>
      </c>
      <c r="P4718" s="4">
        <f t="shared" si="1101"/>
        <v>74</v>
      </c>
      <c r="Q4718" s="4">
        <f t="shared" si="1103"/>
        <v>36</v>
      </c>
      <c r="R4718" s="11">
        <f t="shared" si="1104"/>
        <v>55</v>
      </c>
    </row>
    <row r="4719" spans="1:18" x14ac:dyDescent="0.2">
      <c r="A4719" s="1" t="s">
        <v>4819</v>
      </c>
      <c r="B4719" s="4" t="str">
        <f t="shared" si="1093"/>
        <v>2024-12-02</v>
      </c>
      <c r="C4719" s="3">
        <v>45628</v>
      </c>
      <c r="E4719" s="4" t="str">
        <f t="shared" si="1094"/>
        <v>58.0;75.0;38.0;74.0</v>
      </c>
      <c r="F4719" s="4" t="str">
        <f t="shared" si="1095"/>
        <v>58.0;75.0</v>
      </c>
      <c r="G4719" s="4" t="str">
        <f t="shared" si="1096"/>
        <v>58.0</v>
      </c>
      <c r="H4719" s="4" t="str">
        <f t="shared" si="1097"/>
        <v>75.0</v>
      </c>
      <c r="I4719" s="4" t="str">
        <f t="shared" si="1098"/>
        <v>38.0;74.0</v>
      </c>
      <c r="J4719" s="4" t="str">
        <f t="shared" si="1099"/>
        <v>38.0</v>
      </c>
      <c r="K4719" s="4" t="str">
        <f t="shared" si="1100"/>
        <v>74.0</v>
      </c>
      <c r="L4719" s="4">
        <f t="shared" si="1092"/>
        <v>58</v>
      </c>
      <c r="M4719" s="4">
        <f t="shared" si="1092"/>
        <v>75</v>
      </c>
      <c r="N4719" s="10">
        <f t="shared" si="1102"/>
        <v>-0.22666666666666668</v>
      </c>
      <c r="O4719" s="4">
        <f t="shared" si="1101"/>
        <v>38</v>
      </c>
      <c r="P4719" s="4">
        <f t="shared" si="1101"/>
        <v>74</v>
      </c>
      <c r="Q4719" s="4">
        <f t="shared" si="1103"/>
        <v>36</v>
      </c>
      <c r="R4719" s="11">
        <f t="shared" si="1104"/>
        <v>54.857142857142854</v>
      </c>
    </row>
    <row r="4720" spans="1:18" x14ac:dyDescent="0.2">
      <c r="A4720" s="1" t="s">
        <v>4820</v>
      </c>
      <c r="B4720" s="4" t="str">
        <f t="shared" si="1093"/>
        <v>2024-12-03</v>
      </c>
      <c r="C4720" s="3">
        <v>45629</v>
      </c>
      <c r="E4720" s="4" t="str">
        <f t="shared" si="1094"/>
        <v>58.0;75.0;38.0;74.0</v>
      </c>
      <c r="F4720" s="4" t="str">
        <f t="shared" si="1095"/>
        <v>58.0;75.0</v>
      </c>
      <c r="G4720" s="4" t="str">
        <f t="shared" si="1096"/>
        <v>58.0</v>
      </c>
      <c r="H4720" s="4" t="str">
        <f t="shared" si="1097"/>
        <v>75.0</v>
      </c>
      <c r="I4720" s="4" t="str">
        <f t="shared" si="1098"/>
        <v>38.0;74.0</v>
      </c>
      <c r="J4720" s="4" t="str">
        <f t="shared" si="1099"/>
        <v>38.0</v>
      </c>
      <c r="K4720" s="4" t="str">
        <f t="shared" si="1100"/>
        <v>74.0</v>
      </c>
      <c r="L4720" s="4">
        <f t="shared" si="1092"/>
        <v>58</v>
      </c>
      <c r="M4720" s="4">
        <f t="shared" si="1092"/>
        <v>75</v>
      </c>
      <c r="N4720" s="10">
        <f t="shared" si="1102"/>
        <v>-0.22666666666666668</v>
      </c>
      <c r="O4720" s="4">
        <f t="shared" si="1101"/>
        <v>38</v>
      </c>
      <c r="P4720" s="4">
        <f t="shared" si="1101"/>
        <v>74</v>
      </c>
      <c r="Q4720" s="4">
        <f t="shared" si="1103"/>
        <v>36</v>
      </c>
      <c r="R4720" s="11">
        <f t="shared" si="1104"/>
        <v>54.714285714285715</v>
      </c>
    </row>
    <row r="4721" spans="1:18" x14ac:dyDescent="0.2">
      <c r="A4721" s="1" t="s">
        <v>4821</v>
      </c>
      <c r="B4721" s="4" t="str">
        <f t="shared" si="1093"/>
        <v>2024-12-04</v>
      </c>
      <c r="C4721" s="3">
        <v>45630</v>
      </c>
      <c r="E4721" s="4" t="str">
        <f t="shared" si="1094"/>
        <v>58.0;76.0;38.0;74.0</v>
      </c>
      <c r="F4721" s="4" t="str">
        <f t="shared" si="1095"/>
        <v>58.0;76.0</v>
      </c>
      <c r="G4721" s="4" t="str">
        <f t="shared" si="1096"/>
        <v>58.0</v>
      </c>
      <c r="H4721" s="4" t="str">
        <f t="shared" si="1097"/>
        <v>76.0</v>
      </c>
      <c r="I4721" s="4" t="str">
        <f t="shared" si="1098"/>
        <v>38.0;74.0</v>
      </c>
      <c r="J4721" s="4" t="str">
        <f t="shared" si="1099"/>
        <v>38.0</v>
      </c>
      <c r="K4721" s="4" t="str">
        <f t="shared" si="1100"/>
        <v>74.0</v>
      </c>
      <c r="L4721" s="4">
        <f t="shared" ref="L4721:M4736" si="1105">VALUE(G4721)</f>
        <v>58</v>
      </c>
      <c r="M4721" s="4">
        <f t="shared" si="1105"/>
        <v>76</v>
      </c>
      <c r="N4721" s="10">
        <f t="shared" si="1102"/>
        <v>-0.23684210526315785</v>
      </c>
      <c r="O4721" s="4">
        <f t="shared" si="1101"/>
        <v>38</v>
      </c>
      <c r="P4721" s="4">
        <f t="shared" si="1101"/>
        <v>74</v>
      </c>
      <c r="Q4721" s="4">
        <f t="shared" si="1103"/>
        <v>36</v>
      </c>
      <c r="R4721" s="11">
        <f t="shared" si="1104"/>
        <v>54.642857142857146</v>
      </c>
    </row>
    <row r="4722" spans="1:18" x14ac:dyDescent="0.2">
      <c r="A4722" s="1" t="s">
        <v>4822</v>
      </c>
      <c r="B4722" s="4" t="str">
        <f t="shared" si="1093"/>
        <v>2024-12-05</v>
      </c>
      <c r="C4722" s="3">
        <v>45631</v>
      </c>
      <c r="E4722" s="4" t="str">
        <f t="shared" si="1094"/>
        <v>58.0;75.0;38.0;74.0</v>
      </c>
      <c r="F4722" s="4" t="str">
        <f t="shared" si="1095"/>
        <v>58.0;75.0</v>
      </c>
      <c r="G4722" s="4" t="str">
        <f t="shared" si="1096"/>
        <v>58.0</v>
      </c>
      <c r="H4722" s="4" t="str">
        <f t="shared" si="1097"/>
        <v>75.0</v>
      </c>
      <c r="I4722" s="4" t="str">
        <f t="shared" si="1098"/>
        <v>38.0;74.0</v>
      </c>
      <c r="J4722" s="4" t="str">
        <f t="shared" si="1099"/>
        <v>38.0</v>
      </c>
      <c r="K4722" s="4" t="str">
        <f t="shared" si="1100"/>
        <v>74.0</v>
      </c>
      <c r="L4722" s="4">
        <f t="shared" si="1105"/>
        <v>58</v>
      </c>
      <c r="M4722" s="4">
        <f t="shared" si="1105"/>
        <v>75</v>
      </c>
      <c r="N4722" s="10">
        <f t="shared" si="1102"/>
        <v>-0.22666666666666668</v>
      </c>
      <c r="O4722" s="4">
        <f t="shared" si="1101"/>
        <v>38</v>
      </c>
      <c r="P4722" s="4">
        <f t="shared" si="1101"/>
        <v>74</v>
      </c>
      <c r="Q4722" s="4">
        <f t="shared" si="1103"/>
        <v>36</v>
      </c>
      <c r="R4722" s="11">
        <f t="shared" si="1104"/>
        <v>54.357142857142854</v>
      </c>
    </row>
    <row r="4723" spans="1:18" x14ac:dyDescent="0.2">
      <c r="A4723" s="1" t="s">
        <v>4823</v>
      </c>
      <c r="B4723" s="4" t="str">
        <f t="shared" si="1093"/>
        <v>2024-12-06</v>
      </c>
      <c r="C4723" s="3">
        <v>45632</v>
      </c>
      <c r="E4723" s="4" t="str">
        <f t="shared" si="1094"/>
        <v>58.0;74.0;38.0;74.0</v>
      </c>
      <c r="F4723" s="4" t="str">
        <f t="shared" si="1095"/>
        <v>58.0;74.0</v>
      </c>
      <c r="G4723" s="4" t="str">
        <f t="shared" si="1096"/>
        <v>58.0</v>
      </c>
      <c r="H4723" s="4" t="str">
        <f t="shared" si="1097"/>
        <v>74.0</v>
      </c>
      <c r="I4723" s="4" t="str">
        <f t="shared" si="1098"/>
        <v>38.0;74.0</v>
      </c>
      <c r="J4723" s="4" t="str">
        <f t="shared" si="1099"/>
        <v>38.0</v>
      </c>
      <c r="K4723" s="4" t="str">
        <f t="shared" si="1100"/>
        <v>74.0</v>
      </c>
      <c r="L4723" s="4">
        <f t="shared" si="1105"/>
        <v>58</v>
      </c>
      <c r="M4723" s="4">
        <f t="shared" si="1105"/>
        <v>74</v>
      </c>
      <c r="N4723" s="10">
        <f t="shared" si="1102"/>
        <v>-0.21621621621621623</v>
      </c>
      <c r="O4723" s="4">
        <f t="shared" si="1101"/>
        <v>38</v>
      </c>
      <c r="P4723" s="4">
        <f t="shared" si="1101"/>
        <v>74</v>
      </c>
      <c r="Q4723" s="4">
        <f t="shared" si="1103"/>
        <v>36</v>
      </c>
      <c r="R4723" s="11">
        <f t="shared" si="1104"/>
        <v>54.428571428571431</v>
      </c>
    </row>
    <row r="4724" spans="1:18" x14ac:dyDescent="0.2">
      <c r="A4724" s="1" t="s">
        <v>4824</v>
      </c>
      <c r="B4724" s="4" t="str">
        <f t="shared" si="1093"/>
        <v>2024-12-07</v>
      </c>
      <c r="C4724" s="3">
        <v>45633</v>
      </c>
      <c r="E4724" s="4" t="str">
        <f t="shared" si="1094"/>
        <v>58.0;74.0;38.0;74.0</v>
      </c>
      <c r="F4724" s="4" t="str">
        <f t="shared" si="1095"/>
        <v>58.0;74.0</v>
      </c>
      <c r="G4724" s="4" t="str">
        <f t="shared" si="1096"/>
        <v>58.0</v>
      </c>
      <c r="H4724" s="4" t="str">
        <f t="shared" si="1097"/>
        <v>74.0</v>
      </c>
      <c r="I4724" s="4" t="str">
        <f t="shared" si="1098"/>
        <v>38.0;74.0</v>
      </c>
      <c r="J4724" s="4" t="str">
        <f t="shared" si="1099"/>
        <v>38.0</v>
      </c>
      <c r="K4724" s="4" t="str">
        <f t="shared" si="1100"/>
        <v>74.0</v>
      </c>
      <c r="L4724" s="4">
        <f t="shared" si="1105"/>
        <v>58</v>
      </c>
      <c r="M4724" s="4">
        <f t="shared" si="1105"/>
        <v>74</v>
      </c>
      <c r="N4724" s="10">
        <f t="shared" si="1102"/>
        <v>-0.21621621621621623</v>
      </c>
      <c r="O4724" s="4">
        <f t="shared" si="1101"/>
        <v>38</v>
      </c>
      <c r="P4724" s="4">
        <f t="shared" si="1101"/>
        <v>74</v>
      </c>
      <c r="Q4724" s="4">
        <f t="shared" si="1103"/>
        <v>36</v>
      </c>
      <c r="R4724" s="11">
        <f t="shared" si="1104"/>
        <v>54.5</v>
      </c>
    </row>
    <row r="4725" spans="1:18" x14ac:dyDescent="0.2">
      <c r="A4725" s="1" t="s">
        <v>4825</v>
      </c>
      <c r="B4725" s="4" t="str">
        <f>LEFT(A4725,10)</f>
        <v>2024-12-08</v>
      </c>
      <c r="C4725" s="3">
        <v>45634</v>
      </c>
      <c r="E4725" s="4" t="str">
        <f t="shared" si="1094"/>
        <v>59.0;75.0;39.0;73.0</v>
      </c>
      <c r="F4725" s="4" t="str">
        <f t="shared" si="1095"/>
        <v>59.0;75.0</v>
      </c>
      <c r="G4725" s="4" t="str">
        <f t="shared" si="1096"/>
        <v>59.0</v>
      </c>
      <c r="H4725" s="4" t="str">
        <f t="shared" si="1097"/>
        <v>75.0</v>
      </c>
      <c r="I4725" s="4" t="str">
        <f t="shared" si="1098"/>
        <v>39.0;73.0</v>
      </c>
      <c r="J4725" s="4" t="str">
        <f t="shared" si="1099"/>
        <v>39.0</v>
      </c>
      <c r="K4725" s="4" t="str">
        <f t="shared" si="1100"/>
        <v>73.0</v>
      </c>
      <c r="L4725" s="4">
        <f t="shared" si="1105"/>
        <v>59</v>
      </c>
      <c r="M4725" s="4">
        <f t="shared" si="1105"/>
        <v>75</v>
      </c>
      <c r="N4725" s="10">
        <f t="shared" si="1102"/>
        <v>-0.21333333333333337</v>
      </c>
      <c r="O4725" s="4">
        <f t="shared" si="1101"/>
        <v>39</v>
      </c>
      <c r="P4725" s="4">
        <f t="shared" si="1101"/>
        <v>73</v>
      </c>
      <c r="Q4725" s="4">
        <f t="shared" si="1103"/>
        <v>34</v>
      </c>
      <c r="R4725" s="11">
        <f t="shared" si="1104"/>
        <v>54.714285714285715</v>
      </c>
    </row>
    <row r="4726" spans="1:18" x14ac:dyDescent="0.2">
      <c r="A4726" s="1" t="s">
        <v>4826</v>
      </c>
      <c r="B4726" s="4" t="str">
        <f t="shared" ref="B4726:B4748" si="1106">LEFT(A4726,10)</f>
        <v>2024-12-09</v>
      </c>
      <c r="C4726" s="3">
        <v>45635</v>
      </c>
      <c r="E4726" s="4" t="str">
        <f t="shared" si="1094"/>
        <v>59.0;76.0;39.0;73.0</v>
      </c>
      <c r="F4726" s="4" t="str">
        <f t="shared" si="1095"/>
        <v>59.0;76.0</v>
      </c>
      <c r="G4726" s="4" t="str">
        <f t="shared" si="1096"/>
        <v>59.0</v>
      </c>
      <c r="H4726" s="4" t="str">
        <f t="shared" si="1097"/>
        <v>76.0</v>
      </c>
      <c r="I4726" s="4" t="str">
        <f t="shared" si="1098"/>
        <v>39.0;73.0</v>
      </c>
      <c r="J4726" s="4" t="str">
        <f t="shared" si="1099"/>
        <v>39.0</v>
      </c>
      <c r="K4726" s="4" t="str">
        <f t="shared" si="1100"/>
        <v>73.0</v>
      </c>
      <c r="L4726" s="4">
        <f t="shared" si="1105"/>
        <v>59</v>
      </c>
      <c r="M4726" s="4">
        <f t="shared" si="1105"/>
        <v>76</v>
      </c>
      <c r="N4726" s="10">
        <f t="shared" si="1102"/>
        <v>-0.22368421052631582</v>
      </c>
      <c r="O4726" s="4">
        <f t="shared" si="1101"/>
        <v>39</v>
      </c>
      <c r="P4726" s="4">
        <f t="shared" si="1101"/>
        <v>73</v>
      </c>
      <c r="Q4726" s="4">
        <f t="shared" si="1103"/>
        <v>34</v>
      </c>
      <c r="R4726" s="11">
        <f t="shared" si="1104"/>
        <v>54.714285714285715</v>
      </c>
    </row>
    <row r="4727" spans="1:18" x14ac:dyDescent="0.2">
      <c r="A4727" s="1" t="s">
        <v>4827</v>
      </c>
      <c r="B4727" s="4" t="str">
        <f t="shared" si="1106"/>
        <v>2024-12-10</v>
      </c>
      <c r="C4727" s="3">
        <v>45636</v>
      </c>
      <c r="E4727" s="4" t="str">
        <f t="shared" si="1094"/>
        <v>58.0;77.0;39.0;73.0</v>
      </c>
      <c r="F4727" s="4" t="str">
        <f t="shared" si="1095"/>
        <v>58.0;77.0</v>
      </c>
      <c r="G4727" s="4" t="str">
        <f t="shared" si="1096"/>
        <v>58.0</v>
      </c>
      <c r="H4727" s="4" t="str">
        <f t="shared" si="1097"/>
        <v>77.0</v>
      </c>
      <c r="I4727" s="4" t="str">
        <f t="shared" si="1098"/>
        <v>39.0;73.0</v>
      </c>
      <c r="J4727" s="4" t="str">
        <f t="shared" si="1099"/>
        <v>39.0</v>
      </c>
      <c r="K4727" s="4" t="str">
        <f t="shared" si="1100"/>
        <v>73.0</v>
      </c>
      <c r="L4727" s="4">
        <f t="shared" si="1105"/>
        <v>58</v>
      </c>
      <c r="M4727" s="4">
        <f t="shared" si="1105"/>
        <v>77</v>
      </c>
      <c r="N4727" s="10">
        <f t="shared" si="1102"/>
        <v>-0.24675324675324672</v>
      </c>
      <c r="O4727" s="4">
        <f t="shared" si="1101"/>
        <v>39</v>
      </c>
      <c r="P4727" s="4">
        <f t="shared" si="1101"/>
        <v>73</v>
      </c>
      <c r="Q4727" s="4">
        <f t="shared" si="1103"/>
        <v>34</v>
      </c>
      <c r="R4727" s="11">
        <f t="shared" si="1104"/>
        <v>54.928571428571431</v>
      </c>
    </row>
    <row r="4728" spans="1:18" x14ac:dyDescent="0.2">
      <c r="A4728" s="1" t="s">
        <v>4828</v>
      </c>
      <c r="B4728" s="4" t="str">
        <f t="shared" si="1106"/>
        <v>2024-12-11</v>
      </c>
      <c r="C4728" s="3">
        <v>45637</v>
      </c>
      <c r="E4728" s="4" t="str">
        <f t="shared" si="1094"/>
        <v>58.0;76.0;38.0;72.0</v>
      </c>
      <c r="F4728" s="4" t="str">
        <f t="shared" si="1095"/>
        <v>58.0;76.0</v>
      </c>
      <c r="G4728" s="4" t="str">
        <f t="shared" si="1096"/>
        <v>58.0</v>
      </c>
      <c r="H4728" s="4" t="str">
        <f t="shared" si="1097"/>
        <v>76.0</v>
      </c>
      <c r="I4728" s="4" t="str">
        <f t="shared" si="1098"/>
        <v>38.0;72.0</v>
      </c>
      <c r="J4728" s="4" t="str">
        <f t="shared" si="1099"/>
        <v>38.0</v>
      </c>
      <c r="K4728" s="4" t="str">
        <f t="shared" si="1100"/>
        <v>72.0</v>
      </c>
      <c r="L4728" s="4">
        <f t="shared" si="1105"/>
        <v>58</v>
      </c>
      <c r="M4728" s="4">
        <f t="shared" si="1105"/>
        <v>76</v>
      </c>
      <c r="N4728" s="10">
        <f t="shared" si="1102"/>
        <v>-0.23684210526315785</v>
      </c>
      <c r="O4728" s="4">
        <f t="shared" si="1101"/>
        <v>38</v>
      </c>
      <c r="P4728" s="4">
        <f t="shared" si="1101"/>
        <v>72</v>
      </c>
      <c r="Q4728" s="4">
        <f t="shared" si="1103"/>
        <v>34</v>
      </c>
      <c r="R4728" s="11">
        <f t="shared" si="1104"/>
        <v>54.785714285714285</v>
      </c>
    </row>
    <row r="4729" spans="1:18" x14ac:dyDescent="0.2">
      <c r="A4729" s="1" t="s">
        <v>4829</v>
      </c>
      <c r="B4729" s="4" t="str">
        <f t="shared" si="1106"/>
        <v>2024-12-12</v>
      </c>
      <c r="C4729" s="3">
        <v>45638</v>
      </c>
      <c r="E4729" s="4" t="str">
        <f t="shared" si="1094"/>
        <v>57.0;77.0;38.0;72.0</v>
      </c>
      <c r="F4729" s="4" t="str">
        <f t="shared" si="1095"/>
        <v>57.0;77.0</v>
      </c>
      <c r="G4729" s="4" t="str">
        <f t="shared" si="1096"/>
        <v>57.0</v>
      </c>
      <c r="H4729" s="4" t="str">
        <f t="shared" si="1097"/>
        <v>77.0</v>
      </c>
      <c r="I4729" s="4" t="str">
        <f t="shared" si="1098"/>
        <v>38.0;72.0</v>
      </c>
      <c r="J4729" s="4" t="str">
        <f t="shared" si="1099"/>
        <v>38.0</v>
      </c>
      <c r="K4729" s="4" t="str">
        <f t="shared" si="1100"/>
        <v>72.0</v>
      </c>
      <c r="L4729" s="4">
        <f t="shared" si="1105"/>
        <v>57</v>
      </c>
      <c r="M4729" s="4">
        <f t="shared" si="1105"/>
        <v>77</v>
      </c>
      <c r="N4729" s="10">
        <f t="shared" si="1102"/>
        <v>-0.25974025974025972</v>
      </c>
      <c r="O4729" s="4">
        <f t="shared" si="1101"/>
        <v>38</v>
      </c>
      <c r="P4729" s="4">
        <f t="shared" si="1101"/>
        <v>72</v>
      </c>
      <c r="Q4729" s="4">
        <f t="shared" si="1103"/>
        <v>34</v>
      </c>
      <c r="R4729" s="11">
        <f t="shared" si="1104"/>
        <v>54.928571428571431</v>
      </c>
    </row>
    <row r="4730" spans="1:18" x14ac:dyDescent="0.2">
      <c r="A4730" s="1" t="s">
        <v>4830</v>
      </c>
      <c r="B4730" s="4" t="str">
        <f t="shared" si="1106"/>
        <v>2024-12-13</v>
      </c>
      <c r="C4730" s="3">
        <v>45639</v>
      </c>
      <c r="E4730" s="4" t="str">
        <f t="shared" si="1094"/>
        <v>57.0;79.0;38.0;72.0</v>
      </c>
      <c r="F4730" s="4" t="str">
        <f t="shared" si="1095"/>
        <v>57.0;79.0</v>
      </c>
      <c r="G4730" s="4" t="str">
        <f t="shared" si="1096"/>
        <v>57.0</v>
      </c>
      <c r="H4730" s="4" t="str">
        <f t="shared" si="1097"/>
        <v>79.0</v>
      </c>
      <c r="I4730" s="4" t="str">
        <f t="shared" si="1098"/>
        <v>38.0;72.0</v>
      </c>
      <c r="J4730" s="4" t="str">
        <f t="shared" si="1099"/>
        <v>38.0</v>
      </c>
      <c r="K4730" s="4" t="str">
        <f t="shared" si="1100"/>
        <v>72.0</v>
      </c>
      <c r="L4730" s="4">
        <f t="shared" si="1105"/>
        <v>57</v>
      </c>
      <c r="M4730" s="4">
        <f t="shared" si="1105"/>
        <v>79</v>
      </c>
      <c r="N4730" s="10">
        <f t="shared" si="1102"/>
        <v>-0.27848101265822789</v>
      </c>
      <c r="O4730" s="4">
        <f t="shared" si="1101"/>
        <v>38</v>
      </c>
      <c r="P4730" s="4">
        <f t="shared" si="1101"/>
        <v>72</v>
      </c>
      <c r="Q4730" s="4">
        <f t="shared" si="1103"/>
        <v>34</v>
      </c>
      <c r="R4730" s="11">
        <f t="shared" si="1104"/>
        <v>55.5</v>
      </c>
    </row>
    <row r="4731" spans="1:18" x14ac:dyDescent="0.2">
      <c r="A4731" s="1" t="s">
        <v>4831</v>
      </c>
      <c r="B4731" s="4" t="str">
        <f t="shared" si="1106"/>
        <v>2024-12-14</v>
      </c>
      <c r="C4731" s="3">
        <v>45640</v>
      </c>
      <c r="E4731" s="4" t="str">
        <f t="shared" si="1094"/>
        <v>57.0;79.0;37.0;72.0</v>
      </c>
      <c r="F4731" s="4" t="str">
        <f t="shared" si="1095"/>
        <v>57.0;79.0</v>
      </c>
      <c r="G4731" s="4" t="str">
        <f t="shared" si="1096"/>
        <v>57.0</v>
      </c>
      <c r="H4731" s="4" t="str">
        <f t="shared" si="1097"/>
        <v>79.0</v>
      </c>
      <c r="I4731" s="4" t="str">
        <f t="shared" si="1098"/>
        <v>37.0;72.0</v>
      </c>
      <c r="J4731" s="4" t="str">
        <f t="shared" si="1099"/>
        <v>37.0</v>
      </c>
      <c r="K4731" s="4" t="str">
        <f t="shared" si="1100"/>
        <v>72.0</v>
      </c>
      <c r="L4731" s="4">
        <f t="shared" si="1105"/>
        <v>57</v>
      </c>
      <c r="M4731" s="4">
        <f t="shared" si="1105"/>
        <v>79</v>
      </c>
      <c r="N4731" s="10">
        <f t="shared" si="1102"/>
        <v>-0.27848101265822789</v>
      </c>
      <c r="O4731" s="4">
        <f t="shared" si="1101"/>
        <v>37</v>
      </c>
      <c r="P4731" s="4">
        <f t="shared" si="1101"/>
        <v>72</v>
      </c>
      <c r="Q4731" s="4">
        <f t="shared" si="1103"/>
        <v>35</v>
      </c>
      <c r="R4731" s="11">
        <f t="shared" si="1104"/>
        <v>56.071428571428569</v>
      </c>
    </row>
    <row r="4732" spans="1:18" x14ac:dyDescent="0.2">
      <c r="A4732" s="1" t="s">
        <v>4832</v>
      </c>
      <c r="B4732" s="4" t="str">
        <f t="shared" si="1106"/>
        <v>2024-12-15</v>
      </c>
      <c r="C4732" s="3">
        <v>45641</v>
      </c>
      <c r="E4732" s="4" t="str">
        <f t="shared" si="1094"/>
        <v>57.0;79.0;36.0;72.0</v>
      </c>
      <c r="F4732" s="4" t="str">
        <f t="shared" si="1095"/>
        <v>57.0;79.0</v>
      </c>
      <c r="G4732" s="4" t="str">
        <f t="shared" si="1096"/>
        <v>57.0</v>
      </c>
      <c r="H4732" s="4" t="str">
        <f t="shared" si="1097"/>
        <v>79.0</v>
      </c>
      <c r="I4732" s="4" t="str">
        <f t="shared" si="1098"/>
        <v>36.0;72.0</v>
      </c>
      <c r="J4732" s="4" t="str">
        <f t="shared" si="1099"/>
        <v>36.0</v>
      </c>
      <c r="K4732" s="4" t="str">
        <f t="shared" si="1100"/>
        <v>72.0</v>
      </c>
      <c r="L4732" s="4">
        <f t="shared" si="1105"/>
        <v>57</v>
      </c>
      <c r="M4732" s="4">
        <f t="shared" si="1105"/>
        <v>79</v>
      </c>
      <c r="N4732" s="10">
        <f t="shared" si="1102"/>
        <v>-0.27848101265822789</v>
      </c>
      <c r="O4732" s="4">
        <f t="shared" si="1101"/>
        <v>36</v>
      </c>
      <c r="P4732" s="4">
        <f t="shared" si="1101"/>
        <v>72</v>
      </c>
      <c r="Q4732" s="4">
        <f t="shared" si="1103"/>
        <v>36</v>
      </c>
      <c r="R4732" s="11">
        <f t="shared" si="1104"/>
        <v>56.357142857142854</v>
      </c>
    </row>
    <row r="4733" spans="1:18" x14ac:dyDescent="0.2">
      <c r="A4733" s="1" t="s">
        <v>4833</v>
      </c>
      <c r="B4733" s="4" t="str">
        <f t="shared" si="1106"/>
        <v>2024-12-16</v>
      </c>
      <c r="C4733" s="3">
        <v>45642</v>
      </c>
      <c r="E4733" s="4" t="str">
        <f t="shared" si="1094"/>
        <v>57.0;79.0;36.0;72.0</v>
      </c>
      <c r="F4733" s="4" t="str">
        <f t="shared" si="1095"/>
        <v>57.0;79.0</v>
      </c>
      <c r="G4733" s="4" t="str">
        <f t="shared" si="1096"/>
        <v>57.0</v>
      </c>
      <c r="H4733" s="4" t="str">
        <f t="shared" si="1097"/>
        <v>79.0</v>
      </c>
      <c r="I4733" s="4" t="str">
        <f t="shared" si="1098"/>
        <v>36.0;72.0</v>
      </c>
      <c r="J4733" s="4" t="str">
        <f t="shared" si="1099"/>
        <v>36.0</v>
      </c>
      <c r="K4733" s="4" t="str">
        <f t="shared" si="1100"/>
        <v>72.0</v>
      </c>
      <c r="L4733" s="4">
        <f t="shared" si="1105"/>
        <v>57</v>
      </c>
      <c r="M4733" s="4">
        <f t="shared" si="1105"/>
        <v>79</v>
      </c>
      <c r="N4733" s="10">
        <f t="shared" si="1102"/>
        <v>-0.27848101265822789</v>
      </c>
      <c r="O4733" s="4">
        <f t="shared" si="1101"/>
        <v>36</v>
      </c>
      <c r="P4733" s="4">
        <f t="shared" si="1101"/>
        <v>72</v>
      </c>
      <c r="Q4733" s="4">
        <f t="shared" si="1103"/>
        <v>36</v>
      </c>
      <c r="R4733" s="11">
        <f t="shared" si="1104"/>
        <v>56.857142857142854</v>
      </c>
    </row>
    <row r="4734" spans="1:18" x14ac:dyDescent="0.2">
      <c r="A4734" s="1" t="s">
        <v>4834</v>
      </c>
      <c r="B4734" s="4" t="str">
        <f t="shared" si="1106"/>
        <v>2024-12-17</v>
      </c>
      <c r="C4734" s="3">
        <v>45643</v>
      </c>
      <c r="E4734" s="4" t="str">
        <f t="shared" si="1094"/>
        <v>57.0;79.0;35.0;72.0</v>
      </c>
      <c r="F4734" s="4" t="str">
        <f t="shared" si="1095"/>
        <v>57.0;79.0</v>
      </c>
      <c r="G4734" s="4" t="str">
        <f t="shared" si="1096"/>
        <v>57.0</v>
      </c>
      <c r="H4734" s="4" t="str">
        <f t="shared" si="1097"/>
        <v>79.0</v>
      </c>
      <c r="I4734" s="4" t="str">
        <f t="shared" si="1098"/>
        <v>35.0;72.0</v>
      </c>
      <c r="J4734" s="4" t="str">
        <f t="shared" si="1099"/>
        <v>35.0</v>
      </c>
      <c r="K4734" s="4" t="str">
        <f t="shared" si="1100"/>
        <v>72.0</v>
      </c>
      <c r="L4734" s="4">
        <f t="shared" si="1105"/>
        <v>57</v>
      </c>
      <c r="M4734" s="4">
        <f t="shared" si="1105"/>
        <v>79</v>
      </c>
      <c r="N4734" s="10">
        <f t="shared" si="1102"/>
        <v>-0.27848101265822789</v>
      </c>
      <c r="O4734" s="4">
        <f t="shared" si="1101"/>
        <v>35</v>
      </c>
      <c r="P4734" s="4">
        <f t="shared" si="1101"/>
        <v>72</v>
      </c>
      <c r="Q4734" s="4">
        <f t="shared" si="1103"/>
        <v>37</v>
      </c>
      <c r="R4734" s="11">
        <f t="shared" si="1104"/>
        <v>56.928571428571431</v>
      </c>
    </row>
    <row r="4735" spans="1:18" x14ac:dyDescent="0.2">
      <c r="A4735" s="1" t="s">
        <v>4835</v>
      </c>
      <c r="B4735" s="4" t="str">
        <f t="shared" si="1106"/>
        <v>2024-12-18</v>
      </c>
      <c r="C4735" s="3">
        <v>45644</v>
      </c>
      <c r="E4735" s="4" t="str">
        <f>RIGHT(A4735,19)</f>
        <v>57.0;79.0;35.0;72.0</v>
      </c>
      <c r="F4735" s="4" t="str">
        <f>LEFT(E4735,9)</f>
        <v>57.0;79.0</v>
      </c>
      <c r="G4735" s="4" t="str">
        <f>LEFT(F4735,4)</f>
        <v>57.0</v>
      </c>
      <c r="H4735" s="4" t="str">
        <f>RIGHT(F4735,4)</f>
        <v>79.0</v>
      </c>
      <c r="I4735" s="4" t="str">
        <f>RIGHT(E4735,9)</f>
        <v>35.0;72.0</v>
      </c>
      <c r="J4735" s="4" t="str">
        <f>LEFT(I4735,4)</f>
        <v>35.0</v>
      </c>
      <c r="K4735" s="4" t="str">
        <f>RIGHT(I4735,4)</f>
        <v>72.0</v>
      </c>
      <c r="L4735" s="4">
        <f t="shared" si="1105"/>
        <v>57</v>
      </c>
      <c r="M4735" s="4">
        <f t="shared" si="1105"/>
        <v>79</v>
      </c>
      <c r="N4735" s="10">
        <f t="shared" si="1102"/>
        <v>-0.27848101265822789</v>
      </c>
      <c r="O4735" s="4">
        <f t="shared" si="1101"/>
        <v>35</v>
      </c>
      <c r="P4735" s="4">
        <f t="shared" si="1101"/>
        <v>72</v>
      </c>
      <c r="Q4735" s="4">
        <f t="shared" si="1103"/>
        <v>37</v>
      </c>
      <c r="R4735" s="11">
        <f t="shared" si="1104"/>
        <v>57.142857142857146</v>
      </c>
    </row>
    <row r="4736" spans="1:18" x14ac:dyDescent="0.2">
      <c r="A4736" s="1" t="s">
        <v>4836</v>
      </c>
      <c r="B4736" s="4" t="str">
        <f t="shared" si="1106"/>
        <v>2024-12-19</v>
      </c>
      <c r="C4736" s="3">
        <v>45645</v>
      </c>
      <c r="E4736" s="4" t="str">
        <f t="shared" si="1094"/>
        <v>:00;;78.0;34.0;71.0</v>
      </c>
      <c r="F4736" s="4" t="str">
        <f t="shared" si="1095"/>
        <v>:00;;78.0</v>
      </c>
      <c r="G4736" s="4" t="str">
        <f t="shared" si="1096"/>
        <v>:00;</v>
      </c>
      <c r="H4736" s="4" t="str">
        <f t="shared" ref="H4736:H4748" si="1107">RIGHT(F4736,4)</f>
        <v>78.0</v>
      </c>
      <c r="I4736" s="4" t="str">
        <f t="shared" ref="I4736:I4748" si="1108">RIGHT(E4736,9)</f>
        <v>34.0;71.0</v>
      </c>
      <c r="J4736" s="4" t="str">
        <f t="shared" si="1099"/>
        <v>34.0</v>
      </c>
      <c r="K4736" s="4" t="str">
        <f t="shared" ref="K4736:K4748" si="1109">RIGHT(I4736,4)</f>
        <v>71.0</v>
      </c>
      <c r="L4736" s="4" t="e">
        <f t="shared" si="1105"/>
        <v>#VALUE!</v>
      </c>
      <c r="M4736" s="4">
        <f t="shared" si="1105"/>
        <v>78</v>
      </c>
      <c r="N4736" s="10" t="e">
        <f t="shared" si="1102"/>
        <v>#VALUE!</v>
      </c>
      <c r="O4736" s="4">
        <f t="shared" ref="O4736:P4748" si="1110">VALUE(J4736)</f>
        <v>34</v>
      </c>
      <c r="P4736" s="4">
        <f t="shared" si="1110"/>
        <v>71</v>
      </c>
      <c r="Q4736" s="4">
        <f t="shared" si="1103"/>
        <v>37</v>
      </c>
      <c r="R4736" s="11">
        <f t="shared" si="1104"/>
        <v>57.428571428571431</v>
      </c>
    </row>
    <row r="4737" spans="1:18" x14ac:dyDescent="0.2">
      <c r="A4737" s="1" t="s">
        <v>4837</v>
      </c>
      <c r="B4737" s="4" t="str">
        <f t="shared" si="1106"/>
        <v>2024-12-20</v>
      </c>
      <c r="C4737" s="3">
        <v>45646</v>
      </c>
      <c r="E4737" s="4" t="str">
        <f t="shared" si="1094"/>
        <v>:00;;78.0;34.0;72.0</v>
      </c>
      <c r="F4737" s="4" t="str">
        <f t="shared" si="1095"/>
        <v>:00;;78.0</v>
      </c>
      <c r="G4737" s="4" t="str">
        <f t="shared" si="1096"/>
        <v>:00;</v>
      </c>
      <c r="H4737" s="4" t="str">
        <f t="shared" si="1107"/>
        <v>78.0</v>
      </c>
      <c r="I4737" s="4" t="str">
        <f t="shared" si="1108"/>
        <v>34.0;72.0</v>
      </c>
      <c r="J4737" s="4" t="str">
        <f t="shared" si="1099"/>
        <v>34.0</v>
      </c>
      <c r="K4737" s="4" t="str">
        <f t="shared" si="1109"/>
        <v>72.0</v>
      </c>
      <c r="L4737" s="4" t="e">
        <f t="shared" ref="L4737:M4748" si="1111">VALUE(G4737)</f>
        <v>#VALUE!</v>
      </c>
      <c r="M4737" s="4">
        <f t="shared" si="1111"/>
        <v>78</v>
      </c>
      <c r="N4737" s="10" t="e">
        <f t="shared" si="1102"/>
        <v>#VALUE!</v>
      </c>
      <c r="O4737" s="4">
        <f t="shared" si="1110"/>
        <v>34</v>
      </c>
      <c r="P4737" s="4">
        <f t="shared" si="1110"/>
        <v>72</v>
      </c>
      <c r="Q4737" s="4">
        <f t="shared" si="1103"/>
        <v>38</v>
      </c>
      <c r="R4737" s="11">
        <f t="shared" si="1104"/>
        <v>58.142857142857146</v>
      </c>
    </row>
    <row r="4738" spans="1:18" x14ac:dyDescent="0.2">
      <c r="A4738" s="1" t="s">
        <v>4838</v>
      </c>
      <c r="B4738" s="4" t="str">
        <f t="shared" si="1106"/>
        <v>2024-12-21</v>
      </c>
      <c r="C4738" s="3">
        <v>45647</v>
      </c>
      <c r="E4738" s="4" t="str">
        <f t="shared" si="1094"/>
        <v>:00;;78.0;34.0;76.0</v>
      </c>
      <c r="F4738" s="4" t="str">
        <f t="shared" si="1095"/>
        <v>:00;;78.0</v>
      </c>
      <c r="G4738" s="4" t="str">
        <f t="shared" si="1096"/>
        <v>:00;</v>
      </c>
      <c r="H4738" s="4" t="str">
        <f t="shared" si="1107"/>
        <v>78.0</v>
      </c>
      <c r="I4738" s="4" t="str">
        <f t="shared" si="1108"/>
        <v>34.0;76.0</v>
      </c>
      <c r="J4738" s="4" t="str">
        <f t="shared" si="1099"/>
        <v>34.0</v>
      </c>
      <c r="K4738" s="4" t="str">
        <f t="shared" si="1109"/>
        <v>76.0</v>
      </c>
      <c r="L4738" s="4" t="e">
        <f t="shared" si="1111"/>
        <v>#VALUE!</v>
      </c>
      <c r="M4738" s="4">
        <f t="shared" si="1111"/>
        <v>78</v>
      </c>
      <c r="N4738" s="10" t="e">
        <f t="shared" si="1102"/>
        <v>#VALUE!</v>
      </c>
      <c r="O4738" s="4">
        <f t="shared" si="1110"/>
        <v>34</v>
      </c>
      <c r="P4738" s="4">
        <f t="shared" si="1110"/>
        <v>76</v>
      </c>
      <c r="Q4738" s="4">
        <f t="shared" si="1103"/>
        <v>42</v>
      </c>
      <c r="R4738" s="11">
        <f t="shared" si="1104"/>
        <v>58.642857142857146</v>
      </c>
    </row>
    <row r="4739" spans="1:18" x14ac:dyDescent="0.2">
      <c r="A4739" s="1" t="s">
        <v>4839</v>
      </c>
      <c r="B4739" s="4" t="str">
        <f t="shared" si="1106"/>
        <v>2024-12-22</v>
      </c>
      <c r="C4739" s="3">
        <v>45648</v>
      </c>
      <c r="E4739" s="4" t="str">
        <f t="shared" si="1094"/>
        <v>:00;;78.0;33.0;77.0</v>
      </c>
      <c r="F4739" s="4" t="str">
        <f t="shared" si="1095"/>
        <v>:00;;78.0</v>
      </c>
      <c r="G4739" s="4" t="str">
        <f t="shared" si="1096"/>
        <v>:00;</v>
      </c>
      <c r="H4739" s="4" t="str">
        <f t="shared" si="1107"/>
        <v>78.0</v>
      </c>
      <c r="I4739" s="4" t="str">
        <f t="shared" si="1108"/>
        <v>33.0;77.0</v>
      </c>
      <c r="J4739" s="4" t="str">
        <f t="shared" si="1099"/>
        <v>33.0</v>
      </c>
      <c r="K4739" s="4" t="str">
        <f t="shared" si="1109"/>
        <v>77.0</v>
      </c>
      <c r="L4739" s="4" t="e">
        <f t="shared" si="1111"/>
        <v>#VALUE!</v>
      </c>
      <c r="M4739" s="4">
        <f t="shared" si="1111"/>
        <v>78</v>
      </c>
      <c r="N4739" s="10" t="e">
        <f t="shared" si="1102"/>
        <v>#VALUE!</v>
      </c>
      <c r="O4739" s="4">
        <f t="shared" si="1110"/>
        <v>33</v>
      </c>
      <c r="P4739" s="4">
        <f t="shared" si="1110"/>
        <v>77</v>
      </c>
      <c r="Q4739" s="4">
        <f t="shared" si="1103"/>
        <v>44</v>
      </c>
      <c r="R4739" s="11">
        <f t="shared" si="1104"/>
        <v>58.857142857142854</v>
      </c>
    </row>
    <row r="4740" spans="1:18" x14ac:dyDescent="0.2">
      <c r="A4740" s="1" t="s">
        <v>4840</v>
      </c>
      <c r="B4740" s="4" t="str">
        <f t="shared" si="1106"/>
        <v>2024-12-23</v>
      </c>
      <c r="C4740" s="3">
        <v>45649</v>
      </c>
      <c r="E4740" s="4" t="str">
        <f t="shared" ref="E4740:E4748" si="1112">RIGHT(A4740,19)</f>
        <v>:00;;78.0;33.0;77.0</v>
      </c>
      <c r="F4740" s="4" t="str">
        <f t="shared" ref="F4740:F4748" si="1113">LEFT(E4740,9)</f>
        <v>:00;;78.0</v>
      </c>
      <c r="G4740" s="4" t="str">
        <f t="shared" ref="G4740:G4748" si="1114">LEFT(F4740,4)</f>
        <v>:00;</v>
      </c>
      <c r="H4740" s="4" t="str">
        <f t="shared" si="1107"/>
        <v>78.0</v>
      </c>
      <c r="I4740" s="4" t="str">
        <f t="shared" si="1108"/>
        <v>33.0;77.0</v>
      </c>
      <c r="J4740" s="4" t="str">
        <f t="shared" ref="J4740:J4748" si="1115">LEFT(I4740,4)</f>
        <v>33.0</v>
      </c>
      <c r="K4740" s="4" t="str">
        <f t="shared" si="1109"/>
        <v>77.0</v>
      </c>
      <c r="L4740" s="4" t="e">
        <f t="shared" si="1111"/>
        <v>#VALUE!</v>
      </c>
      <c r="M4740" s="4">
        <f t="shared" si="1111"/>
        <v>78</v>
      </c>
      <c r="N4740" s="10" t="e">
        <f t="shared" si="1102"/>
        <v>#VALUE!</v>
      </c>
      <c r="O4740" s="4">
        <f t="shared" si="1110"/>
        <v>33</v>
      </c>
      <c r="P4740" s="4">
        <f t="shared" si="1110"/>
        <v>77</v>
      </c>
      <c r="Q4740" s="4">
        <f t="shared" si="1103"/>
        <v>44</v>
      </c>
      <c r="R4740" s="11">
        <f t="shared" si="1104"/>
        <v>58.785714285714285</v>
      </c>
    </row>
    <row r="4741" spans="1:18" x14ac:dyDescent="0.2">
      <c r="A4741" s="1" t="s">
        <v>4841</v>
      </c>
      <c r="B4741" s="4" t="str">
        <f t="shared" si="1106"/>
        <v>2024-12-24</v>
      </c>
      <c r="C4741" s="3">
        <v>45650</v>
      </c>
      <c r="E4741" s="4" t="str">
        <f t="shared" si="1112"/>
        <v>:00;;78.0;33.0;78.0</v>
      </c>
      <c r="F4741" s="4" t="str">
        <f t="shared" si="1113"/>
        <v>:00;;78.0</v>
      </c>
      <c r="G4741" s="4" t="str">
        <f t="shared" si="1114"/>
        <v>:00;</v>
      </c>
      <c r="H4741" s="4" t="str">
        <f t="shared" si="1107"/>
        <v>78.0</v>
      </c>
      <c r="I4741" s="4" t="str">
        <f t="shared" si="1108"/>
        <v>33.0;78.0</v>
      </c>
      <c r="J4741" s="4" t="str">
        <f t="shared" si="1115"/>
        <v>33.0</v>
      </c>
      <c r="K4741" s="4" t="str">
        <f t="shared" si="1109"/>
        <v>78.0</v>
      </c>
      <c r="L4741" s="4" t="e">
        <f t="shared" si="1111"/>
        <v>#VALUE!</v>
      </c>
      <c r="M4741" s="4">
        <f t="shared" si="1111"/>
        <v>78</v>
      </c>
      <c r="N4741" s="10" t="e">
        <f t="shared" ref="N4741:N4748" si="1116">L4741/M4741-1</f>
        <v>#VALUE!</v>
      </c>
      <c r="O4741" s="4">
        <f t="shared" si="1110"/>
        <v>33</v>
      </c>
      <c r="P4741" s="4">
        <f t="shared" si="1110"/>
        <v>78</v>
      </c>
      <c r="Q4741" s="4">
        <f t="shared" ref="Q4741:Q4748" si="1117">P4741-O4741</f>
        <v>45</v>
      </c>
      <c r="R4741" s="11">
        <f t="shared" si="1104"/>
        <v>59.142857142857146</v>
      </c>
    </row>
    <row r="4742" spans="1:18" x14ac:dyDescent="0.2">
      <c r="A4742" s="1" t="s">
        <v>4842</v>
      </c>
      <c r="B4742" s="4" t="str">
        <f t="shared" si="1106"/>
        <v>2024-12-25</v>
      </c>
      <c r="C4742" s="3">
        <v>45651</v>
      </c>
      <c r="E4742" s="4" t="str">
        <f t="shared" si="1112"/>
        <v>:00;;78.0;34.0;79.0</v>
      </c>
      <c r="F4742" s="4" t="str">
        <f t="shared" si="1113"/>
        <v>:00;;78.0</v>
      </c>
      <c r="G4742" s="4" t="str">
        <f t="shared" si="1114"/>
        <v>:00;</v>
      </c>
      <c r="H4742" s="4" t="str">
        <f t="shared" si="1107"/>
        <v>78.0</v>
      </c>
      <c r="I4742" s="4" t="str">
        <f t="shared" si="1108"/>
        <v>34.0;79.0</v>
      </c>
      <c r="J4742" s="4" t="str">
        <f t="shared" si="1115"/>
        <v>34.0</v>
      </c>
      <c r="K4742" s="4" t="str">
        <f t="shared" si="1109"/>
        <v>79.0</v>
      </c>
      <c r="L4742" s="4" t="e">
        <f t="shared" si="1111"/>
        <v>#VALUE!</v>
      </c>
      <c r="M4742" s="4">
        <f t="shared" si="1111"/>
        <v>78</v>
      </c>
      <c r="N4742" s="10" t="e">
        <f t="shared" si="1116"/>
        <v>#VALUE!</v>
      </c>
      <c r="O4742" s="4">
        <f t="shared" si="1110"/>
        <v>34</v>
      </c>
      <c r="P4742" s="4">
        <f t="shared" si="1110"/>
        <v>79</v>
      </c>
      <c r="Q4742" s="4">
        <f t="shared" si="1117"/>
        <v>45</v>
      </c>
      <c r="R4742" s="11">
        <f t="shared" si="1104"/>
        <v>59.785714285714285</v>
      </c>
    </row>
    <row r="4743" spans="1:18" x14ac:dyDescent="0.2">
      <c r="A4743" s="1" t="s">
        <v>4843</v>
      </c>
      <c r="B4743" s="4" t="str">
        <f t="shared" si="1106"/>
        <v>2024-12-26</v>
      </c>
      <c r="C4743" s="3">
        <v>45652</v>
      </c>
      <c r="E4743" s="4" t="str">
        <f t="shared" si="1112"/>
        <v>:00;;77.0;35.0;78.0</v>
      </c>
      <c r="F4743" s="4" t="str">
        <f t="shared" si="1113"/>
        <v>:00;;77.0</v>
      </c>
      <c r="G4743" s="4" t="str">
        <f t="shared" si="1114"/>
        <v>:00;</v>
      </c>
      <c r="H4743" s="4" t="str">
        <f t="shared" si="1107"/>
        <v>77.0</v>
      </c>
      <c r="I4743" s="4" t="str">
        <f t="shared" si="1108"/>
        <v>35.0;78.0</v>
      </c>
      <c r="J4743" s="4" t="str">
        <f t="shared" si="1115"/>
        <v>35.0</v>
      </c>
      <c r="K4743" s="4" t="str">
        <f t="shared" si="1109"/>
        <v>78.0</v>
      </c>
      <c r="L4743" s="4" t="e">
        <f t="shared" si="1111"/>
        <v>#VALUE!</v>
      </c>
      <c r="M4743" s="4">
        <f t="shared" si="1111"/>
        <v>77</v>
      </c>
      <c r="N4743" s="10" t="e">
        <f t="shared" si="1116"/>
        <v>#VALUE!</v>
      </c>
      <c r="O4743" s="4">
        <f t="shared" si="1110"/>
        <v>35</v>
      </c>
      <c r="P4743" s="4">
        <f t="shared" si="1110"/>
        <v>78</v>
      </c>
      <c r="Q4743" s="4">
        <f t="shared" si="1117"/>
        <v>43</v>
      </c>
      <c r="R4743" s="11">
        <f t="shared" si="1104"/>
        <v>59.785714285714285</v>
      </c>
    </row>
    <row r="4744" spans="1:18" x14ac:dyDescent="0.2">
      <c r="A4744" s="1" t="s">
        <v>4844</v>
      </c>
      <c r="B4744" s="4" t="str">
        <f t="shared" si="1106"/>
        <v>2024-12-27</v>
      </c>
      <c r="C4744" s="3">
        <v>45653</v>
      </c>
      <c r="E4744" s="4" t="str">
        <f t="shared" si="1112"/>
        <v>:00;;77.0;37.0;78.0</v>
      </c>
      <c r="F4744" s="4" t="str">
        <f t="shared" si="1113"/>
        <v>:00;;77.0</v>
      </c>
      <c r="G4744" s="4" t="str">
        <f t="shared" si="1114"/>
        <v>:00;</v>
      </c>
      <c r="H4744" s="4" t="str">
        <f t="shared" si="1107"/>
        <v>77.0</v>
      </c>
      <c r="I4744" s="4" t="str">
        <f t="shared" si="1108"/>
        <v>37.0;78.0</v>
      </c>
      <c r="J4744" s="4" t="str">
        <f t="shared" si="1115"/>
        <v>37.0</v>
      </c>
      <c r="K4744" s="4" t="str">
        <f t="shared" si="1109"/>
        <v>78.0</v>
      </c>
      <c r="L4744" s="4" t="e">
        <f t="shared" si="1111"/>
        <v>#VALUE!</v>
      </c>
      <c r="M4744" s="4">
        <f t="shared" si="1111"/>
        <v>77</v>
      </c>
      <c r="N4744" s="10" t="e">
        <f t="shared" si="1116"/>
        <v>#VALUE!</v>
      </c>
      <c r="O4744" s="4">
        <f t="shared" si="1110"/>
        <v>37</v>
      </c>
      <c r="P4744" s="4">
        <f t="shared" si="1110"/>
        <v>78</v>
      </c>
      <c r="Q4744" s="4">
        <f t="shared" si="1117"/>
        <v>41</v>
      </c>
      <c r="R4744" s="11">
        <f t="shared" si="1104"/>
        <v>60.142857142857146</v>
      </c>
    </row>
    <row r="4745" spans="1:18" x14ac:dyDescent="0.2">
      <c r="A4745" s="1" t="s">
        <v>4845</v>
      </c>
      <c r="B4745" s="4" t="str">
        <f t="shared" si="1106"/>
        <v>2024-12-28</v>
      </c>
      <c r="C4745" s="3">
        <v>45654</v>
      </c>
      <c r="E4745" s="4" t="str">
        <f t="shared" si="1112"/>
        <v>:00;;77.0;37.0;77.0</v>
      </c>
      <c r="F4745" s="4" t="str">
        <f t="shared" si="1113"/>
        <v>:00;;77.0</v>
      </c>
      <c r="G4745" s="4" t="str">
        <f t="shared" si="1114"/>
        <v>:00;</v>
      </c>
      <c r="H4745" s="4" t="str">
        <f t="shared" si="1107"/>
        <v>77.0</v>
      </c>
      <c r="I4745" s="4" t="str">
        <f t="shared" si="1108"/>
        <v>37.0;77.0</v>
      </c>
      <c r="J4745" s="4" t="str">
        <f t="shared" si="1115"/>
        <v>37.0</v>
      </c>
      <c r="K4745" s="4" t="str">
        <f t="shared" si="1109"/>
        <v>77.0</v>
      </c>
      <c r="L4745" s="4" t="e">
        <f t="shared" si="1111"/>
        <v>#VALUE!</v>
      </c>
      <c r="M4745" s="4">
        <f t="shared" si="1111"/>
        <v>77</v>
      </c>
      <c r="N4745" s="10" t="e">
        <f t="shared" si="1116"/>
        <v>#VALUE!</v>
      </c>
      <c r="O4745" s="4">
        <f t="shared" si="1110"/>
        <v>37</v>
      </c>
      <c r="P4745" s="4">
        <f t="shared" si="1110"/>
        <v>77</v>
      </c>
      <c r="Q4745" s="4">
        <f t="shared" si="1117"/>
        <v>40</v>
      </c>
      <c r="R4745" s="11">
        <f t="shared" si="1104"/>
        <v>60.142857142857146</v>
      </c>
    </row>
    <row r="4746" spans="1:18" x14ac:dyDescent="0.2">
      <c r="A4746" s="1" t="s">
        <v>4846</v>
      </c>
      <c r="B4746" s="4" t="str">
        <f t="shared" si="1106"/>
        <v>2024-12-29</v>
      </c>
      <c r="C4746" s="3">
        <v>45655</v>
      </c>
      <c r="E4746" s="4" t="str">
        <f t="shared" si="1112"/>
        <v>:00;;76.0;37.0;77.0</v>
      </c>
      <c r="F4746" s="4" t="str">
        <f t="shared" si="1113"/>
        <v>:00;;76.0</v>
      </c>
      <c r="G4746" s="4" t="str">
        <f t="shared" si="1114"/>
        <v>:00;</v>
      </c>
      <c r="H4746" s="4" t="str">
        <f t="shared" si="1107"/>
        <v>76.0</v>
      </c>
      <c r="I4746" s="4" t="str">
        <f t="shared" si="1108"/>
        <v>37.0;77.0</v>
      </c>
      <c r="J4746" s="4" t="str">
        <f t="shared" si="1115"/>
        <v>37.0</v>
      </c>
      <c r="K4746" s="4" t="str">
        <f t="shared" si="1109"/>
        <v>77.0</v>
      </c>
      <c r="L4746" s="4" t="e">
        <f t="shared" si="1111"/>
        <v>#VALUE!</v>
      </c>
      <c r="M4746" s="4">
        <f t="shared" si="1111"/>
        <v>76</v>
      </c>
      <c r="N4746" s="10" t="e">
        <f t="shared" si="1116"/>
        <v>#VALUE!</v>
      </c>
      <c r="O4746" s="4">
        <f t="shared" si="1110"/>
        <v>37</v>
      </c>
      <c r="P4746" s="4">
        <f t="shared" si="1110"/>
        <v>77</v>
      </c>
      <c r="Q4746" s="4">
        <f t="shared" si="1117"/>
        <v>40</v>
      </c>
      <c r="R4746" s="11">
        <f t="shared" si="1104"/>
        <v>59.928571428571431</v>
      </c>
    </row>
    <row r="4747" spans="1:18" x14ac:dyDescent="0.2">
      <c r="A4747" s="1" t="s">
        <v>4847</v>
      </c>
      <c r="B4747" s="4" t="str">
        <f t="shared" si="1106"/>
        <v>2024-12-30</v>
      </c>
      <c r="C4747" s="3">
        <v>45656</v>
      </c>
      <c r="E4747" s="4" t="str">
        <f t="shared" si="1112"/>
        <v>:00;;76.0;36.0;77.0</v>
      </c>
      <c r="F4747" s="4" t="str">
        <f t="shared" si="1113"/>
        <v>:00;;76.0</v>
      </c>
      <c r="G4747" s="4" t="str">
        <f t="shared" si="1114"/>
        <v>:00;</v>
      </c>
      <c r="H4747" s="4" t="str">
        <f t="shared" si="1107"/>
        <v>76.0</v>
      </c>
      <c r="I4747" s="4" t="str">
        <f t="shared" si="1108"/>
        <v>36.0;77.0</v>
      </c>
      <c r="J4747" s="4" t="str">
        <f t="shared" si="1115"/>
        <v>36.0</v>
      </c>
      <c r="K4747" s="4" t="str">
        <f t="shared" si="1109"/>
        <v>77.0</v>
      </c>
      <c r="L4747" s="4" t="e">
        <f t="shared" si="1111"/>
        <v>#VALUE!</v>
      </c>
      <c r="M4747" s="4">
        <f t="shared" si="1111"/>
        <v>76</v>
      </c>
      <c r="N4747" s="10" t="e">
        <f t="shared" si="1116"/>
        <v>#VALUE!</v>
      </c>
      <c r="O4747" s="4">
        <f t="shared" si="1110"/>
        <v>36</v>
      </c>
      <c r="P4747" s="4">
        <f t="shared" si="1110"/>
        <v>77</v>
      </c>
      <c r="Q4747" s="4">
        <f t="shared" si="1117"/>
        <v>41</v>
      </c>
      <c r="R4747" s="11">
        <f t="shared" si="1104"/>
        <v>60</v>
      </c>
    </row>
    <row r="4748" spans="1:18" x14ac:dyDescent="0.2">
      <c r="A4748" s="1" t="s">
        <v>4848</v>
      </c>
      <c r="B4748" s="4" t="str">
        <f t="shared" si="1106"/>
        <v>2024-12-31</v>
      </c>
      <c r="C4748" s="3">
        <v>45657</v>
      </c>
      <c r="E4748" s="4" t="str">
        <f t="shared" si="1112"/>
        <v>:00;;76.0;36.0;76.0</v>
      </c>
      <c r="F4748" s="4" t="str">
        <f t="shared" si="1113"/>
        <v>:00;;76.0</v>
      </c>
      <c r="G4748" s="4" t="str">
        <f t="shared" si="1114"/>
        <v>:00;</v>
      </c>
      <c r="H4748" s="4" t="str">
        <f t="shared" si="1107"/>
        <v>76.0</v>
      </c>
      <c r="I4748" s="4" t="str">
        <f t="shared" si="1108"/>
        <v>36.0;76.0</v>
      </c>
      <c r="J4748" s="4" t="str">
        <f t="shared" si="1115"/>
        <v>36.0</v>
      </c>
      <c r="K4748" s="4" t="str">
        <f t="shared" si="1109"/>
        <v>76.0</v>
      </c>
      <c r="L4748" s="4" t="e">
        <f t="shared" si="1111"/>
        <v>#VALUE!</v>
      </c>
      <c r="M4748" s="4">
        <f t="shared" si="1111"/>
        <v>76</v>
      </c>
      <c r="N4748" s="10" t="e">
        <f t="shared" si="1116"/>
        <v>#VALUE!</v>
      </c>
      <c r="O4748" s="4">
        <f t="shared" si="1110"/>
        <v>36</v>
      </c>
      <c r="P4748" s="4">
        <f t="shared" si="1110"/>
        <v>76</v>
      </c>
      <c r="Q4748" s="4">
        <f t="shared" si="1117"/>
        <v>40</v>
      </c>
      <c r="R4748" s="11">
        <f t="shared" si="1104"/>
        <v>59.785714285714285</v>
      </c>
    </row>
  </sheetData>
  <hyperlinks>
    <hyperlink ref="B1" r:id="rId1" xr:uid="{1A3F22C4-9CBB-465B-BCA4-5E5B2F8436ED}"/>
    <hyperlink ref="BK1" r:id="rId2" display="https://transparency.entsoe.eu/generation/hydroReserve?appState=%7B%22sa%22%3A%5B%22BZN%7C10YES-REE------0%22%5D%2C%22st%22%3A%22BZN%22%2C%22mm%22%3Afalse%2C%22ma%22%3Afalse%2C%22sp%22%3A%22HALF%22%2C%22dt%22%3A%22TABLE%22%2C%22df%22%3A%5B%222025%22%2C%222025%22%5D%2C%22tz%22%3A%22CET%22%7D" xr:uid="{403912F1-3F26-4D2A-9BFF-BC5F8208FD29}"/>
  </hyperlinks>
  <pageMargins left="0.7" right="0.7" top="0.75" bottom="0.75" header="0.3" footer="0.3"/>
  <headerFooter>
    <oddFooter>&amp;C_x000D_&amp;1#&amp;"Arial"&amp;9&amp;K7C7C80 Confidential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6D45-F59C-4513-90EF-FED1C1E3CBFD}">
  <sheetPr>
    <tabColor theme="6" tint="0.79998168889431442"/>
  </sheetPr>
  <dimension ref="A1:BV4748"/>
  <sheetViews>
    <sheetView showGridLines="0" topLeftCell="AK1" zoomScale="115" zoomScaleNormal="115" workbookViewId="0">
      <selection activeCell="BM23" sqref="BM23"/>
    </sheetView>
  </sheetViews>
  <sheetFormatPr defaultColWidth="8.85546875" defaultRowHeight="12.75" x14ac:dyDescent="0.2"/>
  <cols>
    <col min="1" max="1" width="10.5703125" style="4" customWidth="1"/>
    <col min="2" max="2" width="8.85546875" style="4"/>
    <col min="3" max="3" width="9.140625" style="4" bestFit="1" customWidth="1"/>
    <col min="4" max="6" width="8.85546875" style="4"/>
    <col min="7" max="7" width="9.140625" style="4" bestFit="1" customWidth="1"/>
    <col min="8" max="8" width="9" style="4" bestFit="1" customWidth="1"/>
    <col min="9" max="9" width="9.140625" style="4" bestFit="1" customWidth="1"/>
    <col min="10" max="13" width="9" style="4" bestFit="1" customWidth="1"/>
    <col min="14" max="14" width="8.85546875" style="4"/>
    <col min="15" max="26" width="10.42578125" style="4" customWidth="1"/>
    <col min="27" max="27" width="9" style="4" bestFit="1" customWidth="1"/>
    <col min="28" max="39" width="10.7109375" style="4" customWidth="1"/>
    <col min="40" max="41" width="9" style="4" bestFit="1" customWidth="1"/>
    <col min="42" max="42" width="8.85546875" style="4"/>
    <col min="43" max="43" width="3.28515625" style="5" customWidth="1"/>
    <col min="44" max="44" width="8.85546875" style="4"/>
    <col min="45" max="56" width="9.85546875" style="4" customWidth="1"/>
    <col min="57" max="16384" width="8.85546875" style="4"/>
  </cols>
  <sheetData>
    <row r="1" spans="1:74" x14ac:dyDescent="0.2">
      <c r="BF1" s="6"/>
    </row>
    <row r="2" spans="1:74" x14ac:dyDescent="0.2">
      <c r="B2" s="23" t="s">
        <v>4849</v>
      </c>
      <c r="C2" s="23" t="s">
        <v>4849</v>
      </c>
      <c r="D2" s="23" t="s">
        <v>4849</v>
      </c>
      <c r="E2" s="23" t="s">
        <v>4849</v>
      </c>
      <c r="F2" s="23" t="s">
        <v>4849</v>
      </c>
      <c r="G2" s="23" t="s">
        <v>4849</v>
      </c>
      <c r="H2" s="23" t="s">
        <v>4849</v>
      </c>
      <c r="I2" s="23" t="s">
        <v>4849</v>
      </c>
      <c r="J2" s="23" t="s">
        <v>4849</v>
      </c>
      <c r="K2" s="23" t="s">
        <v>4849</v>
      </c>
      <c r="L2" s="23" t="s">
        <v>4849</v>
      </c>
      <c r="M2" s="23" t="s">
        <v>4849</v>
      </c>
      <c r="O2" s="23" t="s">
        <v>4850</v>
      </c>
      <c r="P2" s="23" t="s">
        <v>4850</v>
      </c>
      <c r="Q2" s="23" t="s">
        <v>4850</v>
      </c>
      <c r="R2" s="23" t="s">
        <v>4850</v>
      </c>
      <c r="S2" s="23" t="s">
        <v>4850</v>
      </c>
      <c r="T2" s="23" t="s">
        <v>4850</v>
      </c>
      <c r="U2" s="23" t="s">
        <v>4850</v>
      </c>
      <c r="V2" s="23" t="s">
        <v>4850</v>
      </c>
      <c r="W2" s="23" t="s">
        <v>4850</v>
      </c>
      <c r="X2" s="23" t="s">
        <v>4850</v>
      </c>
      <c r="Y2" s="23" t="s">
        <v>4850</v>
      </c>
      <c r="Z2" s="23" t="s">
        <v>4850</v>
      </c>
      <c r="AB2" s="23" t="s">
        <v>4851</v>
      </c>
      <c r="AC2" s="23" t="s">
        <v>4851</v>
      </c>
      <c r="AD2" s="23" t="s">
        <v>4851</v>
      </c>
      <c r="AE2" s="23" t="s">
        <v>4851</v>
      </c>
      <c r="AF2" s="23" t="s">
        <v>4851</v>
      </c>
      <c r="AG2" s="23" t="s">
        <v>4851</v>
      </c>
      <c r="AH2" s="23" t="s">
        <v>4851</v>
      </c>
      <c r="AI2" s="23" t="s">
        <v>4851</v>
      </c>
      <c r="AJ2" s="23" t="s">
        <v>4851</v>
      </c>
      <c r="AK2" s="23" t="s">
        <v>4851</v>
      </c>
      <c r="AL2" s="23" t="s">
        <v>4851</v>
      </c>
      <c r="AM2" s="23" t="s">
        <v>4851</v>
      </c>
      <c r="AS2" s="4" t="s">
        <v>4852</v>
      </c>
      <c r="AT2" s="4" t="s">
        <v>4852</v>
      </c>
      <c r="AU2" s="4" t="s">
        <v>4852</v>
      </c>
      <c r="AV2" s="4" t="s">
        <v>4852</v>
      </c>
      <c r="AW2" s="4" t="s">
        <v>4852</v>
      </c>
      <c r="AX2" s="4" t="s">
        <v>4852</v>
      </c>
      <c r="AY2" s="4" t="s">
        <v>4852</v>
      </c>
      <c r="AZ2" s="4" t="s">
        <v>4852</v>
      </c>
      <c r="BA2" s="4" t="s">
        <v>4852</v>
      </c>
      <c r="BB2" s="4" t="s">
        <v>4852</v>
      </c>
      <c r="BC2" s="4" t="s">
        <v>4852</v>
      </c>
      <c r="BD2" s="4" t="s">
        <v>4852</v>
      </c>
      <c r="BF2" s="4" t="s">
        <v>5</v>
      </c>
      <c r="BG2" s="4" t="s">
        <v>5</v>
      </c>
      <c r="BH2" s="4" t="s">
        <v>5</v>
      </c>
      <c r="BI2" s="4" t="s">
        <v>5</v>
      </c>
      <c r="BJ2" s="4" t="s">
        <v>5</v>
      </c>
      <c r="BK2" s="4" t="s">
        <v>5</v>
      </c>
      <c r="BL2" s="4" t="s">
        <v>5</v>
      </c>
      <c r="BM2" s="4" t="s">
        <v>5</v>
      </c>
      <c r="BN2" s="4" t="s">
        <v>5</v>
      </c>
      <c r="BO2" s="4" t="s">
        <v>5</v>
      </c>
      <c r="BP2" s="4" t="s">
        <v>5</v>
      </c>
      <c r="BQ2" s="4" t="s">
        <v>5</v>
      </c>
      <c r="BS2" s="4" t="s">
        <v>5</v>
      </c>
      <c r="BT2" s="4" t="s">
        <v>5</v>
      </c>
      <c r="BU2" s="4" t="s">
        <v>5</v>
      </c>
      <c r="BV2" s="4" t="s">
        <v>5</v>
      </c>
    </row>
    <row r="3" spans="1:74" s="8" customFormat="1" x14ac:dyDescent="0.2">
      <c r="B3" s="8">
        <v>2015</v>
      </c>
      <c r="C3" s="8">
        <v>2016</v>
      </c>
      <c r="D3" s="8">
        <v>2017</v>
      </c>
      <c r="E3" s="8">
        <v>2018</v>
      </c>
      <c r="F3" s="8">
        <v>2019</v>
      </c>
      <c r="G3" s="8">
        <v>2020</v>
      </c>
      <c r="H3" s="8">
        <v>2021</v>
      </c>
      <c r="I3" s="8">
        <v>2022</v>
      </c>
      <c r="J3" s="8">
        <v>2023</v>
      </c>
      <c r="K3" s="8">
        <v>2024</v>
      </c>
      <c r="L3" s="8">
        <v>2025</v>
      </c>
      <c r="M3" s="8">
        <v>2026</v>
      </c>
      <c r="O3" s="8">
        <v>2015</v>
      </c>
      <c r="P3" s="8">
        <v>2016</v>
      </c>
      <c r="Q3" s="8">
        <v>2017</v>
      </c>
      <c r="R3" s="8">
        <v>2018</v>
      </c>
      <c r="S3" s="8">
        <v>2019</v>
      </c>
      <c r="T3" s="8">
        <v>2020</v>
      </c>
      <c r="U3" s="8">
        <v>2021</v>
      </c>
      <c r="V3" s="8">
        <v>2022</v>
      </c>
      <c r="W3" s="8">
        <v>2023</v>
      </c>
      <c r="X3" s="8">
        <v>2024</v>
      </c>
      <c r="Y3" s="8">
        <v>2025</v>
      </c>
      <c r="Z3" s="8">
        <v>2026</v>
      </c>
      <c r="AB3" s="8">
        <v>2015</v>
      </c>
      <c r="AC3" s="8">
        <v>2016</v>
      </c>
      <c r="AD3" s="8">
        <v>2017</v>
      </c>
      <c r="AE3" s="8">
        <v>2018</v>
      </c>
      <c r="AF3" s="8">
        <v>2019</v>
      </c>
      <c r="AG3" s="8">
        <v>2020</v>
      </c>
      <c r="AH3" s="8">
        <v>2021</v>
      </c>
      <c r="AI3" s="8">
        <v>2022</v>
      </c>
      <c r="AJ3" s="8">
        <v>2023</v>
      </c>
      <c r="AK3" s="8">
        <v>2024</v>
      </c>
      <c r="AL3" s="8">
        <v>2025</v>
      </c>
      <c r="AM3" s="8">
        <v>2026</v>
      </c>
      <c r="AS3" s="8">
        <v>2015</v>
      </c>
      <c r="AT3" s="8">
        <v>2016</v>
      </c>
      <c r="AU3" s="8">
        <v>2017</v>
      </c>
      <c r="AV3" s="8">
        <v>2018</v>
      </c>
      <c r="AW3" s="8">
        <v>2019</v>
      </c>
      <c r="AX3" s="8">
        <v>2020</v>
      </c>
      <c r="AY3" s="8">
        <v>2021</v>
      </c>
      <c r="AZ3" s="8">
        <v>2022</v>
      </c>
      <c r="BA3" s="8">
        <v>2023</v>
      </c>
      <c r="BB3" s="8">
        <v>2024</v>
      </c>
      <c r="BC3" s="8">
        <v>2025</v>
      </c>
      <c r="BD3" s="8">
        <v>2026</v>
      </c>
      <c r="BF3" s="8">
        <f t="shared" ref="BF3:BQ3" si="0">AS3</f>
        <v>2015</v>
      </c>
      <c r="BG3" s="8">
        <f t="shared" si="0"/>
        <v>2016</v>
      </c>
      <c r="BH3" s="8">
        <f t="shared" si="0"/>
        <v>2017</v>
      </c>
      <c r="BI3" s="8">
        <f t="shared" si="0"/>
        <v>2018</v>
      </c>
      <c r="BJ3" s="8">
        <f t="shared" si="0"/>
        <v>2019</v>
      </c>
      <c r="BK3" s="8">
        <f t="shared" si="0"/>
        <v>2020</v>
      </c>
      <c r="BL3" s="8">
        <f t="shared" si="0"/>
        <v>2021</v>
      </c>
      <c r="BM3" s="8">
        <f t="shared" si="0"/>
        <v>2022</v>
      </c>
      <c r="BN3" s="8">
        <f t="shared" si="0"/>
        <v>2023</v>
      </c>
      <c r="BO3" s="8">
        <f t="shared" si="0"/>
        <v>2024</v>
      </c>
      <c r="BP3" s="8">
        <f t="shared" si="0"/>
        <v>2025</v>
      </c>
      <c r="BQ3" s="8">
        <f t="shared" si="0"/>
        <v>2026</v>
      </c>
      <c r="BS3" s="8" t="s">
        <v>18</v>
      </c>
      <c r="BT3" s="8" t="s">
        <v>15</v>
      </c>
      <c r="BU3" s="8" t="s">
        <v>16</v>
      </c>
      <c r="BV3" s="8" t="s">
        <v>19</v>
      </c>
    </row>
    <row r="4" spans="1:74" x14ac:dyDescent="0.2">
      <c r="A4" s="4" t="s">
        <v>21</v>
      </c>
      <c r="B4" s="14">
        <v>4451000</v>
      </c>
      <c r="C4" s="14">
        <v>3436000</v>
      </c>
      <c r="D4" s="14">
        <v>3157000</v>
      </c>
      <c r="E4" s="14">
        <v>3471000</v>
      </c>
      <c r="F4" s="14">
        <v>3632000</v>
      </c>
      <c r="G4" s="14">
        <v>4012000</v>
      </c>
      <c r="H4" s="14">
        <v>4505000</v>
      </c>
      <c r="I4" s="14">
        <v>2955197</v>
      </c>
      <c r="J4" s="14">
        <v>3741135</v>
      </c>
      <c r="K4" s="14">
        <v>3576054</v>
      </c>
      <c r="L4" s="14">
        <v>4308729</v>
      </c>
      <c r="M4" s="14">
        <v>4120787</v>
      </c>
      <c r="N4" s="14"/>
      <c r="O4" s="14">
        <v>24891000</v>
      </c>
      <c r="P4" s="14">
        <v>28166000</v>
      </c>
      <c r="Q4" s="14">
        <v>21575000</v>
      </c>
      <c r="R4" s="14">
        <v>25974000</v>
      </c>
      <c r="S4" s="14">
        <v>21792000</v>
      </c>
      <c r="T4" s="14">
        <v>24273000</v>
      </c>
      <c r="U4" s="14">
        <v>28831000</v>
      </c>
      <c r="V4" s="14">
        <v>16214535</v>
      </c>
      <c r="W4" s="14">
        <v>21066642</v>
      </c>
      <c r="X4" s="14">
        <v>22374192</v>
      </c>
      <c r="Y4" s="14">
        <v>25986238</v>
      </c>
      <c r="Z4" s="14">
        <v>21326290</v>
      </c>
      <c r="AA4" s="14"/>
      <c r="AB4" s="14">
        <v>11146000</v>
      </c>
      <c r="AC4" s="14">
        <v>11880000</v>
      </c>
      <c r="AD4" s="14">
        <v>10167000</v>
      </c>
      <c r="AE4" s="14">
        <v>11194000</v>
      </c>
      <c r="AF4" s="14">
        <v>10566000</v>
      </c>
      <c r="AG4" s="14">
        <v>11211000</v>
      </c>
      <c r="AH4" s="14">
        <v>12427000</v>
      </c>
      <c r="AI4" s="14">
        <v>8130917</v>
      </c>
      <c r="AJ4" s="14">
        <v>11620688</v>
      </c>
      <c r="AK4" s="14">
        <v>10438274</v>
      </c>
      <c r="AL4" s="14">
        <v>12742949</v>
      </c>
      <c r="AM4" s="14">
        <v>11706408</v>
      </c>
      <c r="AN4" s="14"/>
      <c r="AO4" s="14"/>
      <c r="AP4" s="14"/>
      <c r="AR4" s="4" t="s">
        <v>21</v>
      </c>
      <c r="AS4" s="18">
        <f>B4+O4+AB4</f>
        <v>40488000</v>
      </c>
      <c r="AT4" s="18">
        <f t="shared" ref="AT4:BD4" si="1">C4+P4+AC4</f>
        <v>43482000</v>
      </c>
      <c r="AU4" s="18">
        <f t="shared" si="1"/>
        <v>34899000</v>
      </c>
      <c r="AV4" s="18">
        <f t="shared" si="1"/>
        <v>40639000</v>
      </c>
      <c r="AW4" s="18">
        <f t="shared" si="1"/>
        <v>35990000</v>
      </c>
      <c r="AX4" s="18">
        <f t="shared" si="1"/>
        <v>39496000</v>
      </c>
      <c r="AY4" s="18">
        <f t="shared" si="1"/>
        <v>45763000</v>
      </c>
      <c r="AZ4" s="18">
        <f t="shared" si="1"/>
        <v>27300649</v>
      </c>
      <c r="BA4" s="18">
        <f t="shared" si="1"/>
        <v>36428465</v>
      </c>
      <c r="BB4" s="18">
        <f t="shared" si="1"/>
        <v>36388520</v>
      </c>
      <c r="BC4" s="18">
        <f t="shared" si="1"/>
        <v>43037916</v>
      </c>
      <c r="BD4" s="18">
        <f t="shared" si="1"/>
        <v>37153485</v>
      </c>
      <c r="BF4" s="12">
        <f t="shared" ref="BF4:BQ19" si="2">AS4/1000000</f>
        <v>40.488</v>
      </c>
      <c r="BG4" s="12">
        <f t="shared" si="2"/>
        <v>43.481999999999999</v>
      </c>
      <c r="BH4" s="12">
        <f t="shared" si="2"/>
        <v>34.899000000000001</v>
      </c>
      <c r="BI4" s="12">
        <f t="shared" si="2"/>
        <v>40.639000000000003</v>
      </c>
      <c r="BJ4" s="12">
        <f t="shared" si="2"/>
        <v>35.99</v>
      </c>
      <c r="BK4" s="12">
        <f t="shared" si="2"/>
        <v>39.496000000000002</v>
      </c>
      <c r="BL4" s="12">
        <f t="shared" si="2"/>
        <v>45.762999999999998</v>
      </c>
      <c r="BM4" s="12">
        <f t="shared" si="2"/>
        <v>27.300649</v>
      </c>
      <c r="BN4" s="12">
        <f t="shared" si="2"/>
        <v>36.428465000000003</v>
      </c>
      <c r="BO4" s="12">
        <f t="shared" si="2"/>
        <v>36.38852</v>
      </c>
      <c r="BP4" s="12">
        <f t="shared" si="2"/>
        <v>43.037916000000003</v>
      </c>
      <c r="BQ4" s="12">
        <f t="shared" si="2"/>
        <v>37.153485000000003</v>
      </c>
      <c r="BR4" s="12"/>
      <c r="BS4" s="12">
        <f>AVERAGE(BF4:BP4)</f>
        <v>38.537504545454546</v>
      </c>
      <c r="BT4" s="12">
        <f>MIN(BF4:BP4)</f>
        <v>27.300649</v>
      </c>
      <c r="BU4" s="12">
        <f>MAX(BF4:BP4)</f>
        <v>45.762999999999998</v>
      </c>
      <c r="BV4" s="12">
        <f>BU4-BT4</f>
        <v>18.462350999999998</v>
      </c>
    </row>
    <row r="5" spans="1:74" x14ac:dyDescent="0.2">
      <c r="A5" s="4" t="s">
        <v>24</v>
      </c>
      <c r="B5" s="14">
        <v>4225000</v>
      </c>
      <c r="C5" s="14">
        <v>3139000</v>
      </c>
      <c r="D5" s="14">
        <v>2954000</v>
      </c>
      <c r="E5" s="14">
        <v>3175000</v>
      </c>
      <c r="F5" s="14">
        <v>3467000</v>
      </c>
      <c r="G5" s="14">
        <v>3844000</v>
      </c>
      <c r="H5" s="14">
        <v>4146000</v>
      </c>
      <c r="I5" s="14">
        <v>2754532</v>
      </c>
      <c r="J5" s="14">
        <v>3606971</v>
      </c>
      <c r="K5" s="14">
        <v>3297723</v>
      </c>
      <c r="L5" s="14">
        <v>4083140</v>
      </c>
      <c r="M5" s="14">
        <v>3738866</v>
      </c>
      <c r="N5" s="14"/>
      <c r="O5" s="14">
        <v>24291000</v>
      </c>
      <c r="P5" s="14">
        <v>27010000</v>
      </c>
      <c r="Q5" s="14">
        <v>21010000</v>
      </c>
      <c r="R5" s="14">
        <v>24946000</v>
      </c>
      <c r="S5" s="14">
        <v>21081000</v>
      </c>
      <c r="T5" s="14">
        <v>24560000</v>
      </c>
      <c r="U5" s="14">
        <v>27682000</v>
      </c>
      <c r="V5" s="14">
        <v>15749289</v>
      </c>
      <c r="W5" s="14">
        <v>20997452</v>
      </c>
      <c r="X5" s="14">
        <v>21148020</v>
      </c>
      <c r="Y5" s="14">
        <v>24977354</v>
      </c>
      <c r="Z5" s="14">
        <v>20047408</v>
      </c>
      <c r="AA5" s="14"/>
      <c r="AB5" s="14">
        <v>10646000</v>
      </c>
      <c r="AC5" s="14">
        <v>11019000</v>
      </c>
      <c r="AD5" s="14">
        <v>9710000</v>
      </c>
      <c r="AE5" s="14">
        <v>10552000</v>
      </c>
      <c r="AF5" s="14">
        <v>10190000</v>
      </c>
      <c r="AG5" s="14">
        <v>11074000</v>
      </c>
      <c r="AH5" s="14">
        <v>11589000</v>
      </c>
      <c r="AI5" s="14">
        <v>7834726</v>
      </c>
      <c r="AJ5" s="14">
        <v>11360378</v>
      </c>
      <c r="AK5" s="14">
        <v>9601701</v>
      </c>
      <c r="AL5" s="14">
        <v>11926176</v>
      </c>
      <c r="AM5" s="14">
        <v>10570490</v>
      </c>
      <c r="AN5" s="14"/>
      <c r="AO5" s="14"/>
      <c r="AP5" s="14"/>
      <c r="AR5" s="4" t="s">
        <v>24</v>
      </c>
      <c r="AS5" s="18">
        <f t="shared" ref="AS5:AS56" si="3">B5+O5+AB5</f>
        <v>39162000</v>
      </c>
      <c r="AT5" s="18">
        <f t="shared" ref="AT5:AT56" si="4">C5+P5+AC5</f>
        <v>41168000</v>
      </c>
      <c r="AU5" s="18">
        <f t="shared" ref="AU5:AU56" si="5">D5+Q5+AD5</f>
        <v>33674000</v>
      </c>
      <c r="AV5" s="18">
        <f t="shared" ref="AV5:AV56" si="6">E5+R5+AE5</f>
        <v>38673000</v>
      </c>
      <c r="AW5" s="18">
        <f t="shared" ref="AW5:AW56" si="7">F5+S5+AF5</f>
        <v>34738000</v>
      </c>
      <c r="AX5" s="18">
        <f t="shared" ref="AX5:AX56" si="8">G5+T5+AG5</f>
        <v>39478000</v>
      </c>
      <c r="AY5" s="18">
        <f t="shared" ref="AY5:AY56" si="9">H5+U5+AH5</f>
        <v>43417000</v>
      </c>
      <c r="AZ5" s="18">
        <f t="shared" ref="AZ5:AZ56" si="10">I5+V5+AI5</f>
        <v>26338547</v>
      </c>
      <c r="BA5" s="18">
        <f t="shared" ref="BA5:BA56" si="11">J5+W5+AJ5</f>
        <v>35964801</v>
      </c>
      <c r="BB5" s="18">
        <f t="shared" ref="BB5:BB56" si="12">K5+X5+AK5</f>
        <v>34047444</v>
      </c>
      <c r="BC5" s="18">
        <f t="shared" ref="BC5:BC56" si="13">L5+Y5+AL5</f>
        <v>40986670</v>
      </c>
      <c r="BD5" s="18">
        <f t="shared" ref="BD5:BD56" si="14">M5+Z5+AM5</f>
        <v>34356764</v>
      </c>
      <c r="BF5" s="12">
        <f t="shared" si="2"/>
        <v>39.161999999999999</v>
      </c>
      <c r="BG5" s="12">
        <f t="shared" si="2"/>
        <v>41.167999999999999</v>
      </c>
      <c r="BH5" s="12">
        <f t="shared" si="2"/>
        <v>33.673999999999999</v>
      </c>
      <c r="BI5" s="12">
        <f t="shared" si="2"/>
        <v>38.673000000000002</v>
      </c>
      <c r="BJ5" s="12">
        <f t="shared" si="2"/>
        <v>34.738</v>
      </c>
      <c r="BK5" s="12">
        <f t="shared" si="2"/>
        <v>39.478000000000002</v>
      </c>
      <c r="BL5" s="12">
        <f t="shared" si="2"/>
        <v>43.417000000000002</v>
      </c>
      <c r="BM5" s="12">
        <f t="shared" si="2"/>
        <v>26.338546999999998</v>
      </c>
      <c r="BN5" s="12">
        <f t="shared" si="2"/>
        <v>35.964801000000001</v>
      </c>
      <c r="BO5" s="12">
        <f t="shared" si="2"/>
        <v>34.047443999999999</v>
      </c>
      <c r="BP5" s="12">
        <f t="shared" si="2"/>
        <v>40.986669999999997</v>
      </c>
      <c r="BQ5" s="12">
        <f t="shared" si="2"/>
        <v>34.356763999999998</v>
      </c>
      <c r="BR5" s="12"/>
      <c r="BS5" s="12">
        <f t="shared" ref="BS5:BS55" si="15">AVERAGE(BF5:BP5)</f>
        <v>37.058860181818183</v>
      </c>
      <c r="BT5" s="12">
        <f t="shared" ref="BT5:BT55" si="16">MIN(BF5:BP5)</f>
        <v>26.338546999999998</v>
      </c>
      <c r="BU5" s="12">
        <f t="shared" ref="BU5:BU55" si="17">MAX(BF5:BP5)</f>
        <v>43.417000000000002</v>
      </c>
      <c r="BV5" s="12">
        <f t="shared" ref="BV5:BV55" si="18">BU5-BT5</f>
        <v>17.078453000000003</v>
      </c>
    </row>
    <row r="6" spans="1:74" x14ac:dyDescent="0.2">
      <c r="A6" s="4" t="s">
        <v>27</v>
      </c>
      <c r="B6" s="14">
        <v>3973000</v>
      </c>
      <c r="C6" s="14">
        <v>2827000</v>
      </c>
      <c r="D6" s="14">
        <v>2691000</v>
      </c>
      <c r="E6" s="14">
        <v>2929000</v>
      </c>
      <c r="F6" s="14">
        <v>3227000</v>
      </c>
      <c r="G6" s="14">
        <v>3718000</v>
      </c>
      <c r="H6" s="14">
        <v>3888000</v>
      </c>
      <c r="I6" s="14">
        <v>2556285</v>
      </c>
      <c r="J6" s="14">
        <v>3323824</v>
      </c>
      <c r="K6" s="14">
        <v>3028277</v>
      </c>
      <c r="L6" s="14">
        <v>3899513</v>
      </c>
      <c r="M6" s="14">
        <v>3433975</v>
      </c>
      <c r="N6" s="14"/>
      <c r="O6" s="14">
        <v>23688000</v>
      </c>
      <c r="P6" s="14">
        <v>25732000</v>
      </c>
      <c r="Q6" s="14">
        <v>20431000</v>
      </c>
      <c r="R6" s="14">
        <v>23952000</v>
      </c>
      <c r="S6" s="14">
        <v>20173000</v>
      </c>
      <c r="T6" s="14">
        <v>24476000</v>
      </c>
      <c r="U6" s="14">
        <v>26875000</v>
      </c>
      <c r="V6" s="14">
        <v>15047132</v>
      </c>
      <c r="W6" s="14">
        <v>20020704</v>
      </c>
      <c r="X6" s="14">
        <v>19996998</v>
      </c>
      <c r="Y6" s="14">
        <v>24442182</v>
      </c>
      <c r="Z6" s="14">
        <v>18863908</v>
      </c>
      <c r="AA6" s="14"/>
      <c r="AB6" s="14">
        <v>10190000</v>
      </c>
      <c r="AC6" s="14">
        <v>10119000</v>
      </c>
      <c r="AD6" s="14">
        <v>9339000</v>
      </c>
      <c r="AE6" s="14">
        <v>9914000</v>
      </c>
      <c r="AF6" s="14">
        <v>9639000</v>
      </c>
      <c r="AG6" s="14">
        <v>10810000</v>
      </c>
      <c r="AH6" s="14">
        <v>10939000</v>
      </c>
      <c r="AI6" s="14">
        <v>7445563</v>
      </c>
      <c r="AJ6" s="14">
        <v>10646798</v>
      </c>
      <c r="AK6" s="14">
        <v>8806883</v>
      </c>
      <c r="AL6" s="14">
        <v>11526812</v>
      </c>
      <c r="AM6" s="14">
        <v>9847104</v>
      </c>
      <c r="AN6" s="14"/>
      <c r="AO6" s="14"/>
      <c r="AP6" s="14"/>
      <c r="AR6" s="4" t="s">
        <v>27</v>
      </c>
      <c r="AS6" s="18">
        <f t="shared" si="3"/>
        <v>37851000</v>
      </c>
      <c r="AT6" s="18">
        <f t="shared" si="4"/>
        <v>38678000</v>
      </c>
      <c r="AU6" s="18">
        <f t="shared" si="5"/>
        <v>32461000</v>
      </c>
      <c r="AV6" s="18">
        <f t="shared" si="6"/>
        <v>36795000</v>
      </c>
      <c r="AW6" s="18">
        <f t="shared" si="7"/>
        <v>33039000</v>
      </c>
      <c r="AX6" s="18">
        <f t="shared" si="8"/>
        <v>39004000</v>
      </c>
      <c r="AY6" s="18">
        <f t="shared" si="9"/>
        <v>41702000</v>
      </c>
      <c r="AZ6" s="18">
        <f t="shared" si="10"/>
        <v>25048980</v>
      </c>
      <c r="BA6" s="18">
        <f t="shared" si="11"/>
        <v>33991326</v>
      </c>
      <c r="BB6" s="18">
        <f t="shared" si="12"/>
        <v>31832158</v>
      </c>
      <c r="BC6" s="18">
        <f t="shared" si="13"/>
        <v>39868507</v>
      </c>
      <c r="BD6" s="18">
        <f t="shared" si="14"/>
        <v>32144987</v>
      </c>
      <c r="BF6" s="12">
        <f t="shared" si="2"/>
        <v>37.850999999999999</v>
      </c>
      <c r="BG6" s="12">
        <f t="shared" si="2"/>
        <v>38.677999999999997</v>
      </c>
      <c r="BH6" s="12">
        <f t="shared" si="2"/>
        <v>32.460999999999999</v>
      </c>
      <c r="BI6" s="12">
        <f t="shared" si="2"/>
        <v>36.795000000000002</v>
      </c>
      <c r="BJ6" s="12">
        <f t="shared" si="2"/>
        <v>33.039000000000001</v>
      </c>
      <c r="BK6" s="12">
        <f t="shared" si="2"/>
        <v>39.003999999999998</v>
      </c>
      <c r="BL6" s="12">
        <f t="shared" si="2"/>
        <v>41.701999999999998</v>
      </c>
      <c r="BM6" s="12">
        <f t="shared" si="2"/>
        <v>25.04898</v>
      </c>
      <c r="BN6" s="12">
        <f t="shared" si="2"/>
        <v>33.991326000000001</v>
      </c>
      <c r="BO6" s="12">
        <f t="shared" si="2"/>
        <v>31.832158</v>
      </c>
      <c r="BP6" s="12">
        <f t="shared" si="2"/>
        <v>39.868507000000001</v>
      </c>
      <c r="BQ6" s="12">
        <f t="shared" si="2"/>
        <v>32.144987</v>
      </c>
      <c r="BR6" s="12"/>
      <c r="BS6" s="12">
        <f t="shared" si="15"/>
        <v>35.479179181818182</v>
      </c>
      <c r="BT6" s="12">
        <f t="shared" si="16"/>
        <v>25.04898</v>
      </c>
      <c r="BU6" s="12">
        <f t="shared" si="17"/>
        <v>41.701999999999998</v>
      </c>
      <c r="BV6" s="12">
        <f t="shared" si="18"/>
        <v>16.653019999999998</v>
      </c>
    </row>
    <row r="7" spans="1:74" x14ac:dyDescent="0.2">
      <c r="A7" s="4" t="s">
        <v>30</v>
      </c>
      <c r="B7" s="14">
        <v>3677000</v>
      </c>
      <c r="C7" s="14">
        <v>2662000</v>
      </c>
      <c r="D7" s="14">
        <v>2409000</v>
      </c>
      <c r="E7" s="14">
        <v>2674000</v>
      </c>
      <c r="F7" s="14">
        <v>2925000</v>
      </c>
      <c r="G7" s="14">
        <v>3568000</v>
      </c>
      <c r="H7" s="14">
        <v>3544000</v>
      </c>
      <c r="I7" s="14">
        <v>2388301</v>
      </c>
      <c r="J7" s="14">
        <v>3071550</v>
      </c>
      <c r="K7" s="14">
        <v>2839522</v>
      </c>
      <c r="L7" s="14">
        <v>3662961</v>
      </c>
      <c r="M7" s="14">
        <v>3127280</v>
      </c>
      <c r="N7" s="14"/>
      <c r="O7" s="14">
        <v>22624000</v>
      </c>
      <c r="P7" s="14">
        <v>25470000</v>
      </c>
      <c r="Q7" s="14">
        <v>19759000</v>
      </c>
      <c r="R7" s="14">
        <v>23151000</v>
      </c>
      <c r="S7" s="14">
        <v>19046000</v>
      </c>
      <c r="T7" s="14">
        <v>24254000</v>
      </c>
      <c r="U7" s="14">
        <v>25490000</v>
      </c>
      <c r="V7" s="14">
        <v>14733590</v>
      </c>
      <c r="W7" s="14">
        <v>19130356</v>
      </c>
      <c r="X7" s="14">
        <v>19653578</v>
      </c>
      <c r="Y7" s="14">
        <v>23568022</v>
      </c>
      <c r="Z7" s="14">
        <v>17599596</v>
      </c>
      <c r="AA7" s="14"/>
      <c r="AB7" s="14">
        <v>9399000</v>
      </c>
      <c r="AC7" s="14">
        <v>9867000</v>
      </c>
      <c r="AD7" s="14">
        <v>8809000</v>
      </c>
      <c r="AE7" s="14">
        <v>9354000</v>
      </c>
      <c r="AF7" s="14">
        <v>8943000</v>
      </c>
      <c r="AG7" s="14">
        <v>10644000</v>
      </c>
      <c r="AH7" s="14">
        <v>10004000</v>
      </c>
      <c r="AI7" s="14">
        <v>7172051</v>
      </c>
      <c r="AJ7" s="14">
        <v>10024080</v>
      </c>
      <c r="AK7" s="14">
        <v>8480822</v>
      </c>
      <c r="AL7" s="14">
        <v>10807370</v>
      </c>
      <c r="AM7" s="14">
        <v>9076976</v>
      </c>
      <c r="AN7" s="14"/>
      <c r="AO7" s="14"/>
      <c r="AP7" s="14"/>
      <c r="AR7" s="4" t="s">
        <v>30</v>
      </c>
      <c r="AS7" s="18">
        <f t="shared" si="3"/>
        <v>35700000</v>
      </c>
      <c r="AT7" s="18">
        <f t="shared" si="4"/>
        <v>37999000</v>
      </c>
      <c r="AU7" s="18">
        <f t="shared" si="5"/>
        <v>30977000</v>
      </c>
      <c r="AV7" s="18">
        <f t="shared" si="6"/>
        <v>35179000</v>
      </c>
      <c r="AW7" s="18">
        <f t="shared" si="7"/>
        <v>30914000</v>
      </c>
      <c r="AX7" s="18">
        <f t="shared" si="8"/>
        <v>38466000</v>
      </c>
      <c r="AY7" s="18">
        <f t="shared" si="9"/>
        <v>39038000</v>
      </c>
      <c r="AZ7" s="18">
        <f t="shared" si="10"/>
        <v>24293942</v>
      </c>
      <c r="BA7" s="18">
        <f t="shared" si="11"/>
        <v>32225986</v>
      </c>
      <c r="BB7" s="18">
        <f t="shared" si="12"/>
        <v>30973922</v>
      </c>
      <c r="BC7" s="18">
        <f t="shared" si="13"/>
        <v>38038353</v>
      </c>
      <c r="BD7" s="18">
        <f t="shared" si="14"/>
        <v>29803852</v>
      </c>
      <c r="BF7" s="12">
        <f t="shared" si="2"/>
        <v>35.700000000000003</v>
      </c>
      <c r="BG7" s="12">
        <f t="shared" si="2"/>
        <v>37.999000000000002</v>
      </c>
      <c r="BH7" s="12">
        <f t="shared" si="2"/>
        <v>30.977</v>
      </c>
      <c r="BI7" s="12">
        <f t="shared" si="2"/>
        <v>35.179000000000002</v>
      </c>
      <c r="BJ7" s="12">
        <f t="shared" si="2"/>
        <v>30.914000000000001</v>
      </c>
      <c r="BK7" s="12">
        <f t="shared" si="2"/>
        <v>38.466000000000001</v>
      </c>
      <c r="BL7" s="12">
        <f t="shared" si="2"/>
        <v>39.037999999999997</v>
      </c>
      <c r="BM7" s="12">
        <f t="shared" si="2"/>
        <v>24.293942000000001</v>
      </c>
      <c r="BN7" s="12">
        <f t="shared" si="2"/>
        <v>32.225985999999999</v>
      </c>
      <c r="BO7" s="12">
        <f t="shared" si="2"/>
        <v>30.973922000000002</v>
      </c>
      <c r="BP7" s="12">
        <f t="shared" si="2"/>
        <v>38.038353000000001</v>
      </c>
      <c r="BQ7" s="12">
        <f t="shared" si="2"/>
        <v>29.803851999999999</v>
      </c>
      <c r="BR7" s="12"/>
      <c r="BS7" s="12">
        <f t="shared" si="15"/>
        <v>33.982291181818184</v>
      </c>
      <c r="BT7" s="12">
        <f t="shared" si="16"/>
        <v>24.293942000000001</v>
      </c>
      <c r="BU7" s="12">
        <f t="shared" si="17"/>
        <v>39.037999999999997</v>
      </c>
      <c r="BV7" s="12">
        <f t="shared" si="18"/>
        <v>14.744057999999995</v>
      </c>
    </row>
    <row r="8" spans="1:74" x14ac:dyDescent="0.2">
      <c r="A8" s="4" t="s">
        <v>33</v>
      </c>
      <c r="B8" s="14">
        <v>3419000</v>
      </c>
      <c r="C8" s="14">
        <v>2466000</v>
      </c>
      <c r="D8" s="14">
        <v>2091000</v>
      </c>
      <c r="E8" s="14">
        <v>2396000</v>
      </c>
      <c r="F8" s="14">
        <v>2638000</v>
      </c>
      <c r="G8" s="14">
        <v>3390000</v>
      </c>
      <c r="H8" s="14">
        <v>3195000</v>
      </c>
      <c r="I8" s="14">
        <v>2165300</v>
      </c>
      <c r="J8" s="14">
        <v>2832786</v>
      </c>
      <c r="K8" s="14">
        <v>2653245</v>
      </c>
      <c r="L8" s="14">
        <v>3383238</v>
      </c>
      <c r="M8" s="14">
        <v>2823752</v>
      </c>
      <c r="N8" s="14"/>
      <c r="O8" s="14">
        <v>21631000</v>
      </c>
      <c r="P8" s="14">
        <v>24973000</v>
      </c>
      <c r="Q8" s="14">
        <v>18909000</v>
      </c>
      <c r="R8" s="14">
        <v>22263000</v>
      </c>
      <c r="S8" s="14">
        <v>18021000</v>
      </c>
      <c r="T8" s="14">
        <v>23819000</v>
      </c>
      <c r="U8" s="14">
        <v>24358000</v>
      </c>
      <c r="V8" s="14">
        <v>14257951</v>
      </c>
      <c r="W8" s="14">
        <v>18509650</v>
      </c>
      <c r="X8" s="14">
        <v>19339328</v>
      </c>
      <c r="Y8" s="14">
        <v>22512994</v>
      </c>
      <c r="Z8" s="14">
        <v>16284817</v>
      </c>
      <c r="AA8" s="14"/>
      <c r="AB8" s="14">
        <v>8841000</v>
      </c>
      <c r="AC8" s="14">
        <v>9470000</v>
      </c>
      <c r="AD8" s="14">
        <v>8105000</v>
      </c>
      <c r="AE8" s="14">
        <v>8719000</v>
      </c>
      <c r="AF8" s="14">
        <v>8267000</v>
      </c>
      <c r="AG8" s="14">
        <v>10265000</v>
      </c>
      <c r="AH8" s="14">
        <v>9289000</v>
      </c>
      <c r="AI8" s="14">
        <v>6748563</v>
      </c>
      <c r="AJ8" s="14">
        <v>9459748</v>
      </c>
      <c r="AK8" s="14">
        <v>8176749</v>
      </c>
      <c r="AL8" s="14">
        <v>10018257</v>
      </c>
      <c r="AM8" s="14">
        <v>8258649</v>
      </c>
      <c r="AN8" s="14"/>
      <c r="AO8" s="14"/>
      <c r="AP8" s="14"/>
      <c r="AR8" s="4" t="s">
        <v>33</v>
      </c>
      <c r="AS8" s="18">
        <f t="shared" si="3"/>
        <v>33891000</v>
      </c>
      <c r="AT8" s="18">
        <f t="shared" si="4"/>
        <v>36909000</v>
      </c>
      <c r="AU8" s="18">
        <f t="shared" si="5"/>
        <v>29105000</v>
      </c>
      <c r="AV8" s="18">
        <f t="shared" si="6"/>
        <v>33378000</v>
      </c>
      <c r="AW8" s="18">
        <f t="shared" si="7"/>
        <v>28926000</v>
      </c>
      <c r="AX8" s="18">
        <f t="shared" si="8"/>
        <v>37474000</v>
      </c>
      <c r="AY8" s="18">
        <f t="shared" si="9"/>
        <v>36842000</v>
      </c>
      <c r="AZ8" s="18">
        <f t="shared" si="10"/>
        <v>23171814</v>
      </c>
      <c r="BA8" s="18">
        <f t="shared" si="11"/>
        <v>30802184</v>
      </c>
      <c r="BB8" s="18">
        <f t="shared" si="12"/>
        <v>30169322</v>
      </c>
      <c r="BC8" s="18">
        <f t="shared" si="13"/>
        <v>35914489</v>
      </c>
      <c r="BD8" s="18">
        <f t="shared" si="14"/>
        <v>27367218</v>
      </c>
      <c r="BF8" s="12">
        <f t="shared" si="2"/>
        <v>33.890999999999998</v>
      </c>
      <c r="BG8" s="12">
        <f t="shared" si="2"/>
        <v>36.908999999999999</v>
      </c>
      <c r="BH8" s="12">
        <f t="shared" si="2"/>
        <v>29.105</v>
      </c>
      <c r="BI8" s="12">
        <f t="shared" si="2"/>
        <v>33.378</v>
      </c>
      <c r="BJ8" s="12">
        <f t="shared" si="2"/>
        <v>28.925999999999998</v>
      </c>
      <c r="BK8" s="12">
        <f t="shared" si="2"/>
        <v>37.473999999999997</v>
      </c>
      <c r="BL8" s="12">
        <f t="shared" si="2"/>
        <v>36.841999999999999</v>
      </c>
      <c r="BM8" s="12">
        <f t="shared" si="2"/>
        <v>23.171814000000001</v>
      </c>
      <c r="BN8" s="12">
        <f t="shared" si="2"/>
        <v>30.802184</v>
      </c>
      <c r="BO8" s="12">
        <f t="shared" si="2"/>
        <v>30.169322000000001</v>
      </c>
      <c r="BP8" s="12">
        <f t="shared" si="2"/>
        <v>35.914489000000003</v>
      </c>
      <c r="BQ8" s="12">
        <f t="shared" si="2"/>
        <v>27.367218000000001</v>
      </c>
      <c r="BR8" s="12"/>
      <c r="BS8" s="12">
        <f t="shared" si="15"/>
        <v>32.416618999999997</v>
      </c>
      <c r="BT8" s="12">
        <f t="shared" si="16"/>
        <v>23.171814000000001</v>
      </c>
      <c r="BU8" s="12">
        <f t="shared" si="17"/>
        <v>37.473999999999997</v>
      </c>
      <c r="BV8" s="12">
        <f t="shared" si="18"/>
        <v>14.302185999999995</v>
      </c>
    </row>
    <row r="9" spans="1:74" x14ac:dyDescent="0.2">
      <c r="A9" s="4" t="s">
        <v>36</v>
      </c>
      <c r="B9" s="14">
        <v>3083000</v>
      </c>
      <c r="C9" s="14">
        <v>2244000</v>
      </c>
      <c r="D9" s="14">
        <v>1812000</v>
      </c>
      <c r="E9" s="14">
        <v>2133000</v>
      </c>
      <c r="F9" s="14">
        <v>2380000</v>
      </c>
      <c r="G9" s="14">
        <v>3143000</v>
      </c>
      <c r="H9" s="14">
        <v>2834642</v>
      </c>
      <c r="I9" s="14">
        <v>1980711</v>
      </c>
      <c r="J9" s="14">
        <v>2584791</v>
      </c>
      <c r="K9" s="14">
        <v>2394341</v>
      </c>
      <c r="L9" s="14">
        <v>3105811</v>
      </c>
      <c r="M9" s="14">
        <v>2540665</v>
      </c>
      <c r="N9" s="14"/>
      <c r="O9" s="14">
        <v>20470000</v>
      </c>
      <c r="P9" s="14">
        <v>24056000</v>
      </c>
      <c r="Q9" s="14">
        <v>17972000</v>
      </c>
      <c r="R9" s="14">
        <v>21184000</v>
      </c>
      <c r="S9" s="14">
        <v>17279000</v>
      </c>
      <c r="T9" s="14">
        <v>23134000</v>
      </c>
      <c r="U9" s="14">
        <v>23056454</v>
      </c>
      <c r="V9" s="14">
        <v>13791581</v>
      </c>
      <c r="W9" s="14">
        <v>17897894</v>
      </c>
      <c r="X9" s="14">
        <v>18420454</v>
      </c>
      <c r="Y9" s="14">
        <v>21404118</v>
      </c>
      <c r="Z9" s="14">
        <v>15186465</v>
      </c>
      <c r="AA9" s="14"/>
      <c r="AB9" s="14">
        <v>8145000</v>
      </c>
      <c r="AC9" s="14">
        <v>8887000</v>
      </c>
      <c r="AD9" s="14">
        <v>7344000</v>
      </c>
      <c r="AE9" s="14">
        <v>7969000</v>
      </c>
      <c r="AF9" s="14">
        <v>7686000</v>
      </c>
      <c r="AG9" s="14">
        <v>9733000</v>
      </c>
      <c r="AH9" s="14">
        <v>8421021</v>
      </c>
      <c r="AI9" s="14">
        <v>6368820</v>
      </c>
      <c r="AJ9" s="14">
        <v>8861914</v>
      </c>
      <c r="AK9" s="14">
        <v>7531475</v>
      </c>
      <c r="AL9" s="14">
        <v>9245869</v>
      </c>
      <c r="AM9" s="14">
        <v>7523129</v>
      </c>
      <c r="AN9" s="14"/>
      <c r="AO9" s="14"/>
      <c r="AP9" s="14"/>
      <c r="AR9" s="4" t="s">
        <v>36</v>
      </c>
      <c r="AS9" s="18">
        <f t="shared" si="3"/>
        <v>31698000</v>
      </c>
      <c r="AT9" s="18">
        <f t="shared" si="4"/>
        <v>35187000</v>
      </c>
      <c r="AU9" s="18">
        <f t="shared" si="5"/>
        <v>27128000</v>
      </c>
      <c r="AV9" s="18">
        <f t="shared" si="6"/>
        <v>31286000</v>
      </c>
      <c r="AW9" s="18">
        <f t="shared" si="7"/>
        <v>27345000</v>
      </c>
      <c r="AX9" s="18">
        <f t="shared" si="8"/>
        <v>36010000</v>
      </c>
      <c r="AY9" s="18">
        <f t="shared" si="9"/>
        <v>34312117</v>
      </c>
      <c r="AZ9" s="18">
        <f t="shared" si="10"/>
        <v>22141112</v>
      </c>
      <c r="BA9" s="18">
        <f t="shared" si="11"/>
        <v>29344599</v>
      </c>
      <c r="BB9" s="18">
        <f t="shared" si="12"/>
        <v>28346270</v>
      </c>
      <c r="BC9" s="18">
        <f t="shared" si="13"/>
        <v>33755798</v>
      </c>
      <c r="BD9" s="18">
        <f t="shared" si="14"/>
        <v>25250259</v>
      </c>
      <c r="BF9" s="12">
        <f t="shared" si="2"/>
        <v>31.698</v>
      </c>
      <c r="BG9" s="12">
        <f t="shared" si="2"/>
        <v>35.186999999999998</v>
      </c>
      <c r="BH9" s="12">
        <f t="shared" si="2"/>
        <v>27.128</v>
      </c>
      <c r="BI9" s="12">
        <f t="shared" si="2"/>
        <v>31.286000000000001</v>
      </c>
      <c r="BJ9" s="12">
        <f t="shared" si="2"/>
        <v>27.344999999999999</v>
      </c>
      <c r="BK9" s="12">
        <f t="shared" si="2"/>
        <v>36.01</v>
      </c>
      <c r="BL9" s="12">
        <f t="shared" si="2"/>
        <v>34.312117000000001</v>
      </c>
      <c r="BM9" s="12">
        <f t="shared" si="2"/>
        <v>22.141112</v>
      </c>
      <c r="BN9" s="12">
        <f t="shared" si="2"/>
        <v>29.344598999999999</v>
      </c>
      <c r="BO9" s="12">
        <f t="shared" si="2"/>
        <v>28.346270000000001</v>
      </c>
      <c r="BP9" s="12">
        <f t="shared" si="2"/>
        <v>33.755797999999999</v>
      </c>
      <c r="BQ9" s="12">
        <f t="shared" si="2"/>
        <v>25.250259</v>
      </c>
      <c r="BR9" s="12"/>
      <c r="BS9" s="12">
        <f t="shared" si="15"/>
        <v>30.595808727272729</v>
      </c>
      <c r="BT9" s="12">
        <f t="shared" si="16"/>
        <v>22.141112</v>
      </c>
      <c r="BU9" s="12">
        <f t="shared" si="17"/>
        <v>36.01</v>
      </c>
      <c r="BV9" s="12">
        <f t="shared" si="18"/>
        <v>13.868887999999998</v>
      </c>
    </row>
    <row r="10" spans="1:74" x14ac:dyDescent="0.2">
      <c r="A10" s="4" t="s">
        <v>39</v>
      </c>
      <c r="B10" s="14">
        <v>2771000</v>
      </c>
      <c r="C10" s="14">
        <v>1922000</v>
      </c>
      <c r="D10" s="14">
        <v>1555000</v>
      </c>
      <c r="E10" s="14">
        <v>1904000</v>
      </c>
      <c r="F10" s="14">
        <v>2103000</v>
      </c>
      <c r="G10" s="14">
        <v>2966000</v>
      </c>
      <c r="H10" s="14">
        <v>2581663</v>
      </c>
      <c r="I10" s="14">
        <v>1812166</v>
      </c>
      <c r="J10" s="14">
        <v>2329842</v>
      </c>
      <c r="K10" s="14">
        <v>2148471</v>
      </c>
      <c r="L10" s="14">
        <v>2764263</v>
      </c>
      <c r="M10" s="14">
        <v>2246541</v>
      </c>
      <c r="N10" s="14"/>
      <c r="O10" s="14">
        <v>19406000</v>
      </c>
      <c r="P10" s="14">
        <v>23158000</v>
      </c>
      <c r="Q10" s="14">
        <v>17116000</v>
      </c>
      <c r="R10" s="14">
        <v>20102000</v>
      </c>
      <c r="S10" s="14">
        <v>16739000</v>
      </c>
      <c r="T10" s="14">
        <v>22764000</v>
      </c>
      <c r="U10" s="14">
        <v>21997976</v>
      </c>
      <c r="V10" s="14">
        <v>13411681</v>
      </c>
      <c r="W10" s="14">
        <v>17311620</v>
      </c>
      <c r="X10" s="14">
        <v>17421780</v>
      </c>
      <c r="Y10" s="14">
        <v>20091282</v>
      </c>
      <c r="Z10" s="14">
        <v>14037940</v>
      </c>
      <c r="AA10" s="14"/>
      <c r="AB10" s="14">
        <v>7536000</v>
      </c>
      <c r="AC10" s="14">
        <v>8280000</v>
      </c>
      <c r="AD10" s="14">
        <v>6623000</v>
      </c>
      <c r="AE10" s="14">
        <v>7296000</v>
      </c>
      <c r="AF10" s="14">
        <v>7265000</v>
      </c>
      <c r="AG10" s="14">
        <v>9368000</v>
      </c>
      <c r="AH10" s="14">
        <v>7744098</v>
      </c>
      <c r="AI10" s="14">
        <v>5979667</v>
      </c>
      <c r="AJ10" s="14">
        <v>8283028</v>
      </c>
      <c r="AK10" s="14">
        <v>6847370</v>
      </c>
      <c r="AL10" s="14">
        <v>8351574</v>
      </c>
      <c r="AM10" s="14">
        <v>6762267</v>
      </c>
      <c r="AN10" s="14"/>
      <c r="AO10" s="14"/>
      <c r="AP10" s="14"/>
      <c r="AR10" s="4" t="s">
        <v>39</v>
      </c>
      <c r="AS10" s="18">
        <f t="shared" si="3"/>
        <v>29713000</v>
      </c>
      <c r="AT10" s="18">
        <f t="shared" si="4"/>
        <v>33360000</v>
      </c>
      <c r="AU10" s="18">
        <f t="shared" si="5"/>
        <v>25294000</v>
      </c>
      <c r="AV10" s="18">
        <f t="shared" si="6"/>
        <v>29302000</v>
      </c>
      <c r="AW10" s="18">
        <f t="shared" si="7"/>
        <v>26107000</v>
      </c>
      <c r="AX10" s="18">
        <f t="shared" si="8"/>
        <v>35098000</v>
      </c>
      <c r="AY10" s="18">
        <f t="shared" si="9"/>
        <v>32323737</v>
      </c>
      <c r="AZ10" s="18">
        <f t="shared" si="10"/>
        <v>21203514</v>
      </c>
      <c r="BA10" s="18">
        <f t="shared" si="11"/>
        <v>27924490</v>
      </c>
      <c r="BB10" s="18">
        <f t="shared" si="12"/>
        <v>26417621</v>
      </c>
      <c r="BC10" s="18">
        <f t="shared" si="13"/>
        <v>31207119</v>
      </c>
      <c r="BD10" s="18">
        <f t="shared" si="14"/>
        <v>23046748</v>
      </c>
      <c r="BF10" s="12">
        <f t="shared" si="2"/>
        <v>29.713000000000001</v>
      </c>
      <c r="BG10" s="12">
        <f t="shared" si="2"/>
        <v>33.36</v>
      </c>
      <c r="BH10" s="12">
        <f t="shared" si="2"/>
        <v>25.294</v>
      </c>
      <c r="BI10" s="12">
        <f t="shared" si="2"/>
        <v>29.302</v>
      </c>
      <c r="BJ10" s="12">
        <f t="shared" si="2"/>
        <v>26.106999999999999</v>
      </c>
      <c r="BK10" s="12">
        <f t="shared" si="2"/>
        <v>35.097999999999999</v>
      </c>
      <c r="BL10" s="12">
        <f t="shared" si="2"/>
        <v>32.323737000000001</v>
      </c>
      <c r="BM10" s="12">
        <f t="shared" si="2"/>
        <v>21.203513999999998</v>
      </c>
      <c r="BN10" s="12">
        <f t="shared" si="2"/>
        <v>27.924489999999999</v>
      </c>
      <c r="BO10" s="12">
        <f t="shared" si="2"/>
        <v>26.417621</v>
      </c>
      <c r="BP10" s="12">
        <f t="shared" si="2"/>
        <v>31.207118999999999</v>
      </c>
      <c r="BQ10" s="12">
        <f t="shared" si="2"/>
        <v>23.046748000000001</v>
      </c>
      <c r="BR10" s="12"/>
      <c r="BS10" s="12">
        <f t="shared" si="15"/>
        <v>28.904589181818178</v>
      </c>
      <c r="BT10" s="12">
        <f t="shared" si="16"/>
        <v>21.203513999999998</v>
      </c>
      <c r="BU10" s="12">
        <f t="shared" si="17"/>
        <v>35.097999999999999</v>
      </c>
      <c r="BV10" s="12">
        <f t="shared" si="18"/>
        <v>13.894486000000001</v>
      </c>
    </row>
    <row r="11" spans="1:74" x14ac:dyDescent="0.2">
      <c r="A11" s="4" t="s">
        <v>42</v>
      </c>
      <c r="B11" s="14">
        <v>2475000</v>
      </c>
      <c r="C11" s="14">
        <v>1659000</v>
      </c>
      <c r="D11" s="14">
        <v>1350000</v>
      </c>
      <c r="E11" s="14">
        <v>1657000</v>
      </c>
      <c r="F11" s="14">
        <v>1816000</v>
      </c>
      <c r="G11" s="14">
        <v>2862000</v>
      </c>
      <c r="H11" s="14">
        <v>2335855</v>
      </c>
      <c r="I11" s="14">
        <v>1587481</v>
      </c>
      <c r="J11" s="14">
        <v>2124678</v>
      </c>
      <c r="K11" s="14">
        <v>1938507</v>
      </c>
      <c r="L11" s="14">
        <v>2447746</v>
      </c>
      <c r="M11" s="14">
        <v>1992543</v>
      </c>
      <c r="N11" s="14"/>
      <c r="O11" s="14">
        <v>18652000</v>
      </c>
      <c r="P11" s="14">
        <v>22038000</v>
      </c>
      <c r="Q11" s="14">
        <v>16765000</v>
      </c>
      <c r="R11" s="14">
        <v>18859000</v>
      </c>
      <c r="S11" s="14">
        <v>16382000</v>
      </c>
      <c r="T11" s="14">
        <v>22697000</v>
      </c>
      <c r="U11" s="14">
        <v>21946082</v>
      </c>
      <c r="V11" s="14">
        <v>12707400</v>
      </c>
      <c r="W11" s="14">
        <v>16802574</v>
      </c>
      <c r="X11" s="14">
        <v>16517006</v>
      </c>
      <c r="Y11" s="14">
        <v>19176618</v>
      </c>
      <c r="Z11" s="14">
        <v>13101147</v>
      </c>
      <c r="AA11" s="14"/>
      <c r="AB11" s="14">
        <v>7144000</v>
      </c>
      <c r="AC11" s="14">
        <v>7594000</v>
      </c>
      <c r="AD11" s="14">
        <v>6166000</v>
      </c>
      <c r="AE11" s="14">
        <v>6461000</v>
      </c>
      <c r="AF11" s="14">
        <v>6868000</v>
      </c>
      <c r="AG11" s="14">
        <v>9123000</v>
      </c>
      <c r="AH11" s="14">
        <v>7425593</v>
      </c>
      <c r="AI11" s="14">
        <v>5373032</v>
      </c>
      <c r="AJ11" s="14">
        <v>7752703</v>
      </c>
      <c r="AK11" s="14">
        <v>6255695</v>
      </c>
      <c r="AL11" s="14">
        <v>7673620</v>
      </c>
      <c r="AM11" s="14">
        <v>6125008</v>
      </c>
      <c r="AN11" s="14"/>
      <c r="AO11" s="14"/>
      <c r="AP11" s="14"/>
      <c r="AR11" s="4" t="s">
        <v>42</v>
      </c>
      <c r="AS11" s="18">
        <f t="shared" si="3"/>
        <v>28271000</v>
      </c>
      <c r="AT11" s="18">
        <f t="shared" si="4"/>
        <v>31291000</v>
      </c>
      <c r="AU11" s="18">
        <f t="shared" si="5"/>
        <v>24281000</v>
      </c>
      <c r="AV11" s="18">
        <f t="shared" si="6"/>
        <v>26977000</v>
      </c>
      <c r="AW11" s="18">
        <f t="shared" si="7"/>
        <v>25066000</v>
      </c>
      <c r="AX11" s="18">
        <f t="shared" si="8"/>
        <v>34682000</v>
      </c>
      <c r="AY11" s="18">
        <f t="shared" si="9"/>
        <v>31707530</v>
      </c>
      <c r="AZ11" s="18">
        <f t="shared" si="10"/>
        <v>19667913</v>
      </c>
      <c r="BA11" s="18">
        <f t="shared" si="11"/>
        <v>26679955</v>
      </c>
      <c r="BB11" s="18">
        <f t="shared" si="12"/>
        <v>24711208</v>
      </c>
      <c r="BC11" s="18">
        <f t="shared" si="13"/>
        <v>29297984</v>
      </c>
      <c r="BD11" s="18">
        <f t="shared" si="14"/>
        <v>21218698</v>
      </c>
      <c r="BF11" s="12">
        <f t="shared" si="2"/>
        <v>28.271000000000001</v>
      </c>
      <c r="BG11" s="12">
        <f t="shared" si="2"/>
        <v>31.291</v>
      </c>
      <c r="BH11" s="12">
        <f t="shared" si="2"/>
        <v>24.280999999999999</v>
      </c>
      <c r="BI11" s="12">
        <f t="shared" si="2"/>
        <v>26.977</v>
      </c>
      <c r="BJ11" s="12">
        <f t="shared" si="2"/>
        <v>25.065999999999999</v>
      </c>
      <c r="BK11" s="12">
        <f t="shared" si="2"/>
        <v>34.682000000000002</v>
      </c>
      <c r="BL11" s="12">
        <f t="shared" si="2"/>
        <v>31.707529999999998</v>
      </c>
      <c r="BM11" s="12">
        <f t="shared" si="2"/>
        <v>19.667912999999999</v>
      </c>
      <c r="BN11" s="12">
        <f t="shared" si="2"/>
        <v>26.679955</v>
      </c>
      <c r="BO11" s="12">
        <f t="shared" si="2"/>
        <v>24.711207999999999</v>
      </c>
      <c r="BP11" s="12">
        <f t="shared" si="2"/>
        <v>29.297984</v>
      </c>
      <c r="BQ11" s="12">
        <f t="shared" si="2"/>
        <v>21.218698</v>
      </c>
      <c r="BR11" s="12"/>
      <c r="BS11" s="12">
        <f t="shared" si="15"/>
        <v>27.512053636363635</v>
      </c>
      <c r="BT11" s="12">
        <f t="shared" si="16"/>
        <v>19.667912999999999</v>
      </c>
      <c r="BU11" s="12">
        <f t="shared" si="17"/>
        <v>34.682000000000002</v>
      </c>
      <c r="BV11" s="12">
        <f t="shared" si="18"/>
        <v>15.014087000000004</v>
      </c>
    </row>
    <row r="12" spans="1:74" x14ac:dyDescent="0.2">
      <c r="A12" s="4" t="s">
        <v>45</v>
      </c>
      <c r="B12" s="14">
        <v>2233000</v>
      </c>
      <c r="C12" s="14">
        <v>1429000</v>
      </c>
      <c r="D12" s="14">
        <v>1186000</v>
      </c>
      <c r="E12" s="14">
        <v>1380000</v>
      </c>
      <c r="F12" s="14">
        <v>1558000</v>
      </c>
      <c r="G12" s="14">
        <v>2570000</v>
      </c>
      <c r="H12" s="14">
        <v>2083371</v>
      </c>
      <c r="I12" s="14">
        <v>1339030</v>
      </c>
      <c r="J12" s="14">
        <v>1864030</v>
      </c>
      <c r="K12" s="14">
        <v>1744770</v>
      </c>
      <c r="L12" s="14">
        <v>2222255</v>
      </c>
      <c r="M12" s="14">
        <v>1758695</v>
      </c>
      <c r="N12" s="14"/>
      <c r="O12" s="14">
        <v>17906000</v>
      </c>
      <c r="P12" s="14">
        <v>20891000</v>
      </c>
      <c r="Q12" s="14">
        <v>16143000</v>
      </c>
      <c r="R12" s="14">
        <v>17607000</v>
      </c>
      <c r="S12" s="14">
        <v>16027000</v>
      </c>
      <c r="T12" s="14">
        <v>21859000</v>
      </c>
      <c r="U12" s="14">
        <v>21028490</v>
      </c>
      <c r="V12" s="14">
        <v>11670216</v>
      </c>
      <c r="W12" s="14">
        <v>15879794</v>
      </c>
      <c r="X12" s="14">
        <v>15653768</v>
      </c>
      <c r="Y12" s="14">
        <v>18545922</v>
      </c>
      <c r="Z12" s="14">
        <v>12506995</v>
      </c>
      <c r="AA12" s="14"/>
      <c r="AB12" s="14">
        <v>6675000</v>
      </c>
      <c r="AC12" s="14">
        <v>6883000</v>
      </c>
      <c r="AD12" s="14">
        <v>5579000</v>
      </c>
      <c r="AE12" s="14">
        <v>5639000</v>
      </c>
      <c r="AF12" s="14">
        <v>6448000</v>
      </c>
      <c r="AG12" s="14">
        <v>8643000</v>
      </c>
      <c r="AH12" s="14">
        <v>6846774</v>
      </c>
      <c r="AI12" s="14">
        <v>4719615</v>
      </c>
      <c r="AJ12" s="14">
        <v>7005841</v>
      </c>
      <c r="AK12" s="14">
        <v>5626574</v>
      </c>
      <c r="AL12" s="14">
        <v>7150776</v>
      </c>
      <c r="AM12" s="14">
        <v>5679682</v>
      </c>
      <c r="AN12" s="14"/>
      <c r="AO12" s="14"/>
      <c r="AP12" s="14"/>
      <c r="AR12" s="4" t="s">
        <v>45</v>
      </c>
      <c r="AS12" s="18">
        <f t="shared" si="3"/>
        <v>26814000</v>
      </c>
      <c r="AT12" s="18">
        <f t="shared" si="4"/>
        <v>29203000</v>
      </c>
      <c r="AU12" s="18">
        <f t="shared" si="5"/>
        <v>22908000</v>
      </c>
      <c r="AV12" s="18">
        <f t="shared" si="6"/>
        <v>24626000</v>
      </c>
      <c r="AW12" s="18">
        <f t="shared" si="7"/>
        <v>24033000</v>
      </c>
      <c r="AX12" s="18">
        <f t="shared" si="8"/>
        <v>33072000</v>
      </c>
      <c r="AY12" s="18">
        <f t="shared" si="9"/>
        <v>29958635</v>
      </c>
      <c r="AZ12" s="18">
        <f t="shared" si="10"/>
        <v>17728861</v>
      </c>
      <c r="BA12" s="18">
        <f t="shared" si="11"/>
        <v>24749665</v>
      </c>
      <c r="BB12" s="18">
        <f t="shared" si="12"/>
        <v>23025112</v>
      </c>
      <c r="BC12" s="18">
        <f t="shared" si="13"/>
        <v>27918953</v>
      </c>
      <c r="BD12" s="18">
        <f t="shared" si="14"/>
        <v>19945372</v>
      </c>
      <c r="BF12" s="12">
        <f t="shared" si="2"/>
        <v>26.814</v>
      </c>
      <c r="BG12" s="12">
        <f t="shared" si="2"/>
        <v>29.202999999999999</v>
      </c>
      <c r="BH12" s="12">
        <f t="shared" si="2"/>
        <v>22.908000000000001</v>
      </c>
      <c r="BI12" s="12">
        <f t="shared" si="2"/>
        <v>24.626000000000001</v>
      </c>
      <c r="BJ12" s="12">
        <f t="shared" si="2"/>
        <v>24.033000000000001</v>
      </c>
      <c r="BK12" s="12">
        <f t="shared" si="2"/>
        <v>33.072000000000003</v>
      </c>
      <c r="BL12" s="12">
        <f t="shared" si="2"/>
        <v>29.958635000000001</v>
      </c>
      <c r="BM12" s="12">
        <f t="shared" si="2"/>
        <v>17.728860999999998</v>
      </c>
      <c r="BN12" s="12">
        <f t="shared" si="2"/>
        <v>24.749665</v>
      </c>
      <c r="BO12" s="12">
        <f t="shared" si="2"/>
        <v>23.025112</v>
      </c>
      <c r="BP12" s="12">
        <f t="shared" si="2"/>
        <v>27.918952999999998</v>
      </c>
      <c r="BQ12" s="12">
        <f t="shared" si="2"/>
        <v>19.945371999999999</v>
      </c>
      <c r="BR12" s="12"/>
      <c r="BS12" s="12">
        <f t="shared" si="15"/>
        <v>25.821565999999997</v>
      </c>
      <c r="BT12" s="12">
        <f t="shared" si="16"/>
        <v>17.728860999999998</v>
      </c>
      <c r="BU12" s="12">
        <f t="shared" si="17"/>
        <v>33.072000000000003</v>
      </c>
      <c r="BV12" s="12">
        <f t="shared" si="18"/>
        <v>15.343139000000004</v>
      </c>
    </row>
    <row r="13" spans="1:74" x14ac:dyDescent="0.2">
      <c r="A13" s="4" t="s">
        <v>48</v>
      </c>
      <c r="B13" s="14">
        <v>2033000</v>
      </c>
      <c r="C13" s="14">
        <v>1202000</v>
      </c>
      <c r="D13" s="14">
        <v>987000</v>
      </c>
      <c r="E13" s="14">
        <v>1150000</v>
      </c>
      <c r="F13" s="14">
        <v>1344000</v>
      </c>
      <c r="G13" s="14">
        <v>2290000</v>
      </c>
      <c r="H13" s="14">
        <v>1846676</v>
      </c>
      <c r="I13" s="14">
        <v>1130841</v>
      </c>
      <c r="J13" s="14">
        <v>1581083</v>
      </c>
      <c r="K13" s="14">
        <v>1555698</v>
      </c>
      <c r="L13" s="14">
        <v>2178343</v>
      </c>
      <c r="M13" s="14"/>
      <c r="N13" s="14"/>
      <c r="O13" s="14">
        <v>17251000</v>
      </c>
      <c r="P13" s="14">
        <v>19605000</v>
      </c>
      <c r="Q13" s="14">
        <v>15257000</v>
      </c>
      <c r="R13" s="14">
        <v>16415000</v>
      </c>
      <c r="S13" s="14">
        <v>15552000</v>
      </c>
      <c r="T13" s="14">
        <v>20956000</v>
      </c>
      <c r="U13" s="14">
        <v>20238154</v>
      </c>
      <c r="V13" s="14">
        <v>10660841</v>
      </c>
      <c r="W13" s="14">
        <v>14815095</v>
      </c>
      <c r="X13" s="14">
        <v>14836796</v>
      </c>
      <c r="Y13" s="14">
        <v>19207340</v>
      </c>
      <c r="Z13" s="14"/>
      <c r="AA13" s="14"/>
      <c r="AB13" s="14">
        <v>6222000</v>
      </c>
      <c r="AC13" s="14">
        <v>6118000</v>
      </c>
      <c r="AD13" s="14">
        <v>4907000</v>
      </c>
      <c r="AE13" s="14">
        <v>4906000</v>
      </c>
      <c r="AF13" s="14">
        <v>6001000</v>
      </c>
      <c r="AG13" s="14">
        <v>8071000</v>
      </c>
      <c r="AH13" s="14">
        <v>6311281</v>
      </c>
      <c r="AI13" s="14">
        <v>4200460</v>
      </c>
      <c r="AJ13" s="14">
        <v>6197393</v>
      </c>
      <c r="AK13" s="14">
        <v>5023238</v>
      </c>
      <c r="AL13" s="14">
        <v>7355718</v>
      </c>
      <c r="AM13" s="14"/>
      <c r="AN13" s="14"/>
      <c r="AO13" s="14"/>
      <c r="AP13" s="14"/>
      <c r="AR13" s="4" t="s">
        <v>48</v>
      </c>
      <c r="AS13" s="18">
        <f t="shared" si="3"/>
        <v>25506000</v>
      </c>
      <c r="AT13" s="18">
        <f t="shared" si="4"/>
        <v>26925000</v>
      </c>
      <c r="AU13" s="18">
        <f t="shared" si="5"/>
        <v>21151000</v>
      </c>
      <c r="AV13" s="18">
        <f t="shared" si="6"/>
        <v>22471000</v>
      </c>
      <c r="AW13" s="18">
        <f t="shared" si="7"/>
        <v>22897000</v>
      </c>
      <c r="AX13" s="18">
        <f t="shared" si="8"/>
        <v>31317000</v>
      </c>
      <c r="AY13" s="18">
        <f t="shared" si="9"/>
        <v>28396111</v>
      </c>
      <c r="AZ13" s="18">
        <f t="shared" si="10"/>
        <v>15992142</v>
      </c>
      <c r="BA13" s="18">
        <f t="shared" si="11"/>
        <v>22593571</v>
      </c>
      <c r="BB13" s="18">
        <f t="shared" si="12"/>
        <v>21415732</v>
      </c>
      <c r="BC13" s="18">
        <f t="shared" si="13"/>
        <v>28741401</v>
      </c>
      <c r="BD13" s="18">
        <f t="shared" si="14"/>
        <v>0</v>
      </c>
      <c r="BF13" s="12">
        <f t="shared" si="2"/>
        <v>25.506</v>
      </c>
      <c r="BG13" s="12">
        <f t="shared" si="2"/>
        <v>26.925000000000001</v>
      </c>
      <c r="BH13" s="12">
        <f t="shared" si="2"/>
        <v>21.151</v>
      </c>
      <c r="BI13" s="12">
        <f t="shared" si="2"/>
        <v>22.471</v>
      </c>
      <c r="BJ13" s="12">
        <f t="shared" si="2"/>
        <v>22.896999999999998</v>
      </c>
      <c r="BK13" s="12">
        <f t="shared" si="2"/>
        <v>31.317</v>
      </c>
      <c r="BL13" s="12">
        <f t="shared" si="2"/>
        <v>28.396111000000001</v>
      </c>
      <c r="BM13" s="12">
        <f t="shared" si="2"/>
        <v>15.992141999999999</v>
      </c>
      <c r="BN13" s="12">
        <f t="shared" si="2"/>
        <v>22.593571000000001</v>
      </c>
      <c r="BO13" s="12">
        <f t="shared" si="2"/>
        <v>21.415731999999998</v>
      </c>
      <c r="BP13" s="12">
        <f t="shared" si="2"/>
        <v>28.741401</v>
      </c>
      <c r="BQ13" s="15"/>
      <c r="BR13" s="12"/>
      <c r="BS13" s="12">
        <f t="shared" si="15"/>
        <v>24.309632454545454</v>
      </c>
      <c r="BT13" s="12">
        <f t="shared" si="16"/>
        <v>15.992141999999999</v>
      </c>
      <c r="BU13" s="12">
        <f t="shared" si="17"/>
        <v>31.317</v>
      </c>
      <c r="BV13" s="12">
        <f t="shared" si="18"/>
        <v>15.324858000000001</v>
      </c>
    </row>
    <row r="14" spans="1:74" x14ac:dyDescent="0.2">
      <c r="A14" s="4" t="s">
        <v>51</v>
      </c>
      <c r="B14" s="14">
        <v>1821000</v>
      </c>
      <c r="C14" s="14">
        <v>1062000</v>
      </c>
      <c r="D14" s="14">
        <v>865000</v>
      </c>
      <c r="E14" s="14">
        <v>939000</v>
      </c>
      <c r="F14" s="14">
        <v>1138000</v>
      </c>
      <c r="G14" s="14">
        <v>2054000</v>
      </c>
      <c r="H14" s="14">
        <v>1577887</v>
      </c>
      <c r="I14" s="14">
        <v>952724</v>
      </c>
      <c r="J14" s="14">
        <v>1355467</v>
      </c>
      <c r="K14" s="14">
        <v>1365922</v>
      </c>
      <c r="L14" s="14">
        <v>1963944</v>
      </c>
      <c r="M14" s="14"/>
      <c r="N14" s="14"/>
      <c r="O14" s="14">
        <v>16674000</v>
      </c>
      <c r="P14" s="14">
        <v>18676000</v>
      </c>
      <c r="Q14" s="14">
        <v>14751000</v>
      </c>
      <c r="R14" s="14">
        <v>15304000</v>
      </c>
      <c r="S14" s="14">
        <v>15043000</v>
      </c>
      <c r="T14" s="14">
        <v>20269000</v>
      </c>
      <c r="U14" s="14">
        <v>19226018</v>
      </c>
      <c r="V14" s="14">
        <v>9575135</v>
      </c>
      <c r="W14" s="14">
        <v>14123720</v>
      </c>
      <c r="X14" s="14">
        <v>14329561</v>
      </c>
      <c r="Y14" s="14">
        <v>18309932</v>
      </c>
      <c r="Z14" s="14"/>
      <c r="AA14" s="14"/>
      <c r="AB14" s="14">
        <v>5796000</v>
      </c>
      <c r="AC14" s="14">
        <v>5538000</v>
      </c>
      <c r="AD14" s="14">
        <v>4482000</v>
      </c>
      <c r="AE14" s="14">
        <v>4296000</v>
      </c>
      <c r="AF14" s="14">
        <v>5519000</v>
      </c>
      <c r="AG14" s="14">
        <v>7615000</v>
      </c>
      <c r="AH14" s="14">
        <v>5702933</v>
      </c>
      <c r="AI14" s="14">
        <v>3709118</v>
      </c>
      <c r="AJ14" s="14">
        <v>5661643</v>
      </c>
      <c r="AK14" s="14">
        <v>4478296</v>
      </c>
      <c r="AL14" s="14">
        <v>6722340</v>
      </c>
      <c r="AM14" s="14"/>
      <c r="AN14" s="14"/>
      <c r="AO14" s="14"/>
      <c r="AP14" s="14"/>
      <c r="AR14" s="4" t="s">
        <v>51</v>
      </c>
      <c r="AS14" s="18">
        <f t="shared" si="3"/>
        <v>24291000</v>
      </c>
      <c r="AT14" s="18">
        <f t="shared" si="4"/>
        <v>25276000</v>
      </c>
      <c r="AU14" s="18">
        <f t="shared" si="5"/>
        <v>20098000</v>
      </c>
      <c r="AV14" s="18">
        <f t="shared" si="6"/>
        <v>20539000</v>
      </c>
      <c r="AW14" s="18">
        <f t="shared" si="7"/>
        <v>21700000</v>
      </c>
      <c r="AX14" s="18">
        <f t="shared" si="8"/>
        <v>29938000</v>
      </c>
      <c r="AY14" s="18">
        <f t="shared" si="9"/>
        <v>26506838</v>
      </c>
      <c r="AZ14" s="18">
        <f t="shared" si="10"/>
        <v>14236977</v>
      </c>
      <c r="BA14" s="18">
        <f t="shared" si="11"/>
        <v>21140830</v>
      </c>
      <c r="BB14" s="18">
        <f t="shared" si="12"/>
        <v>20173779</v>
      </c>
      <c r="BC14" s="18">
        <f t="shared" si="13"/>
        <v>26996216</v>
      </c>
      <c r="BD14" s="18">
        <f t="shared" si="14"/>
        <v>0</v>
      </c>
      <c r="BF14" s="12">
        <f t="shared" si="2"/>
        <v>24.291</v>
      </c>
      <c r="BG14" s="12">
        <f t="shared" si="2"/>
        <v>25.276</v>
      </c>
      <c r="BH14" s="12">
        <f t="shared" si="2"/>
        <v>20.097999999999999</v>
      </c>
      <c r="BI14" s="12">
        <f t="shared" si="2"/>
        <v>20.539000000000001</v>
      </c>
      <c r="BJ14" s="12">
        <f t="shared" si="2"/>
        <v>21.7</v>
      </c>
      <c r="BK14" s="12">
        <f t="shared" si="2"/>
        <v>29.937999999999999</v>
      </c>
      <c r="BL14" s="12">
        <f t="shared" si="2"/>
        <v>26.506837999999998</v>
      </c>
      <c r="BM14" s="12">
        <f t="shared" si="2"/>
        <v>14.236977</v>
      </c>
      <c r="BN14" s="12">
        <f t="shared" si="2"/>
        <v>21.140830000000001</v>
      </c>
      <c r="BO14" s="12">
        <f t="shared" si="2"/>
        <v>20.173779</v>
      </c>
      <c r="BP14" s="12">
        <f t="shared" si="2"/>
        <v>26.996216</v>
      </c>
      <c r="BQ14" s="15"/>
      <c r="BR14" s="12"/>
      <c r="BS14" s="12">
        <f t="shared" si="15"/>
        <v>22.80878545454545</v>
      </c>
      <c r="BT14" s="12">
        <f t="shared" si="16"/>
        <v>14.236977</v>
      </c>
      <c r="BU14" s="12">
        <f t="shared" si="17"/>
        <v>29.937999999999999</v>
      </c>
      <c r="BV14" s="12">
        <f t="shared" si="18"/>
        <v>15.701022999999999</v>
      </c>
    </row>
    <row r="15" spans="1:74" x14ac:dyDescent="0.2">
      <c r="A15" s="4" t="s">
        <v>54</v>
      </c>
      <c r="B15" s="14">
        <v>1586000</v>
      </c>
      <c r="C15" s="14">
        <v>953000</v>
      </c>
      <c r="D15" s="14">
        <v>742000</v>
      </c>
      <c r="E15" s="14">
        <v>752000</v>
      </c>
      <c r="F15" s="14">
        <v>996000</v>
      </c>
      <c r="G15" s="14">
        <v>1759000</v>
      </c>
      <c r="H15" s="14">
        <v>1378861</v>
      </c>
      <c r="I15" s="14">
        <v>798909</v>
      </c>
      <c r="J15" s="14">
        <v>1190463</v>
      </c>
      <c r="K15" s="14">
        <v>1174527</v>
      </c>
      <c r="L15" s="14">
        <v>1707066</v>
      </c>
      <c r="M15" s="14"/>
      <c r="N15" s="14"/>
      <c r="O15" s="14">
        <v>15758000</v>
      </c>
      <c r="P15" s="14">
        <v>17896000</v>
      </c>
      <c r="Q15" s="14">
        <v>14070000</v>
      </c>
      <c r="R15" s="14">
        <v>14261000</v>
      </c>
      <c r="S15" s="14">
        <v>14796000</v>
      </c>
      <c r="T15" s="14">
        <v>19526000</v>
      </c>
      <c r="U15" s="14">
        <v>18510602</v>
      </c>
      <c r="V15" s="14">
        <v>8703219</v>
      </c>
      <c r="W15" s="14">
        <v>13715158</v>
      </c>
      <c r="X15" s="14">
        <v>13389449</v>
      </c>
      <c r="Y15" s="14">
        <v>17551626</v>
      </c>
      <c r="Z15" s="14"/>
      <c r="AA15" s="14"/>
      <c r="AB15" s="14">
        <v>5171000</v>
      </c>
      <c r="AC15" s="14">
        <v>5016000</v>
      </c>
      <c r="AD15" s="14">
        <v>4066000</v>
      </c>
      <c r="AE15" s="14">
        <v>3729000</v>
      </c>
      <c r="AF15" s="14">
        <v>5199000</v>
      </c>
      <c r="AG15" s="14">
        <v>7058000</v>
      </c>
      <c r="AH15" s="14">
        <v>5273380</v>
      </c>
      <c r="AI15" s="14">
        <v>3235284</v>
      </c>
      <c r="AJ15" s="14">
        <v>5357865</v>
      </c>
      <c r="AK15" s="14">
        <v>3905784</v>
      </c>
      <c r="AL15" s="14">
        <v>6201802</v>
      </c>
      <c r="AM15" s="14"/>
      <c r="AN15" s="14"/>
      <c r="AO15" s="14"/>
      <c r="AP15" s="14"/>
      <c r="AR15" s="4" t="s">
        <v>54</v>
      </c>
      <c r="AS15" s="18">
        <f t="shared" si="3"/>
        <v>22515000</v>
      </c>
      <c r="AT15" s="18">
        <f t="shared" si="4"/>
        <v>23865000</v>
      </c>
      <c r="AU15" s="18">
        <f t="shared" si="5"/>
        <v>18878000</v>
      </c>
      <c r="AV15" s="18">
        <f t="shared" si="6"/>
        <v>18742000</v>
      </c>
      <c r="AW15" s="18">
        <f t="shared" si="7"/>
        <v>20991000</v>
      </c>
      <c r="AX15" s="18">
        <f t="shared" si="8"/>
        <v>28343000</v>
      </c>
      <c r="AY15" s="18">
        <f t="shared" si="9"/>
        <v>25162843</v>
      </c>
      <c r="AZ15" s="18">
        <f t="shared" si="10"/>
        <v>12737412</v>
      </c>
      <c r="BA15" s="18">
        <f t="shared" si="11"/>
        <v>20263486</v>
      </c>
      <c r="BB15" s="18">
        <f t="shared" si="12"/>
        <v>18469760</v>
      </c>
      <c r="BC15" s="18">
        <f t="shared" si="13"/>
        <v>25460494</v>
      </c>
      <c r="BD15" s="18">
        <f t="shared" si="14"/>
        <v>0</v>
      </c>
      <c r="BF15" s="12">
        <f t="shared" si="2"/>
        <v>22.515000000000001</v>
      </c>
      <c r="BG15" s="12">
        <f t="shared" si="2"/>
        <v>23.864999999999998</v>
      </c>
      <c r="BH15" s="12">
        <f t="shared" si="2"/>
        <v>18.878</v>
      </c>
      <c r="BI15" s="12">
        <f t="shared" si="2"/>
        <v>18.742000000000001</v>
      </c>
      <c r="BJ15" s="12">
        <f t="shared" si="2"/>
        <v>20.991</v>
      </c>
      <c r="BK15" s="12">
        <f t="shared" si="2"/>
        <v>28.343</v>
      </c>
      <c r="BL15" s="12">
        <f t="shared" si="2"/>
        <v>25.162842999999999</v>
      </c>
      <c r="BM15" s="12">
        <f t="shared" si="2"/>
        <v>12.737412000000001</v>
      </c>
      <c r="BN15" s="12">
        <f t="shared" si="2"/>
        <v>20.263486</v>
      </c>
      <c r="BO15" s="12">
        <f t="shared" si="2"/>
        <v>18.469760000000001</v>
      </c>
      <c r="BP15" s="12">
        <f t="shared" si="2"/>
        <v>25.460494000000001</v>
      </c>
      <c r="BQ15" s="15"/>
      <c r="BR15" s="12"/>
      <c r="BS15" s="12">
        <f t="shared" si="15"/>
        <v>21.402545000000003</v>
      </c>
      <c r="BT15" s="12">
        <f t="shared" si="16"/>
        <v>12.737412000000001</v>
      </c>
      <c r="BU15" s="12">
        <f t="shared" si="17"/>
        <v>28.343</v>
      </c>
      <c r="BV15" s="12">
        <f t="shared" si="18"/>
        <v>15.605587999999999</v>
      </c>
    </row>
    <row r="16" spans="1:74" x14ac:dyDescent="0.2">
      <c r="A16" s="4" t="s">
        <v>57</v>
      </c>
      <c r="B16" s="14">
        <v>1371000</v>
      </c>
      <c r="C16" s="14">
        <v>927000</v>
      </c>
      <c r="D16" s="14">
        <v>736000</v>
      </c>
      <c r="E16" s="14">
        <v>599000</v>
      </c>
      <c r="F16" s="14">
        <v>933000</v>
      </c>
      <c r="G16" s="14">
        <v>1523000</v>
      </c>
      <c r="H16" s="14">
        <v>1302957</v>
      </c>
      <c r="I16" s="14">
        <v>680064</v>
      </c>
      <c r="J16" s="14">
        <v>963492</v>
      </c>
      <c r="K16" s="14">
        <v>1046001</v>
      </c>
      <c r="L16" s="14">
        <v>1548925</v>
      </c>
      <c r="M16" s="14"/>
      <c r="N16" s="14"/>
      <c r="O16" s="14">
        <v>14822000</v>
      </c>
      <c r="P16" s="14">
        <v>17318000</v>
      </c>
      <c r="Q16" s="14">
        <v>13917000</v>
      </c>
      <c r="R16" s="14">
        <v>13250000</v>
      </c>
      <c r="S16" s="14">
        <v>14692000</v>
      </c>
      <c r="T16" s="14">
        <v>18645000</v>
      </c>
      <c r="U16" s="14">
        <v>19236426</v>
      </c>
      <c r="V16" s="14">
        <v>7900623</v>
      </c>
      <c r="W16" s="14">
        <v>12949698</v>
      </c>
      <c r="X16" s="14">
        <v>12781826</v>
      </c>
      <c r="Y16" s="14">
        <v>17247078</v>
      </c>
      <c r="Z16" s="14"/>
      <c r="AA16" s="14"/>
      <c r="AB16" s="14">
        <v>4537000</v>
      </c>
      <c r="AC16" s="14">
        <v>4578000</v>
      </c>
      <c r="AD16" s="14">
        <v>3737000</v>
      </c>
      <c r="AE16" s="14">
        <v>3194000</v>
      </c>
      <c r="AF16" s="14">
        <v>4979000</v>
      </c>
      <c r="AG16" s="14">
        <v>6560000</v>
      </c>
      <c r="AH16" s="14">
        <v>5178739</v>
      </c>
      <c r="AI16" s="14">
        <v>2785155</v>
      </c>
      <c r="AJ16" s="14">
        <v>4812060</v>
      </c>
      <c r="AK16" s="14">
        <v>3404249</v>
      </c>
      <c r="AL16" s="14">
        <v>5818877</v>
      </c>
      <c r="AM16" s="14"/>
      <c r="AN16" s="14"/>
      <c r="AO16" s="14"/>
      <c r="AP16" s="14"/>
      <c r="AR16" s="4" t="s">
        <v>57</v>
      </c>
      <c r="AS16" s="18">
        <f t="shared" si="3"/>
        <v>20730000</v>
      </c>
      <c r="AT16" s="18">
        <f t="shared" si="4"/>
        <v>22823000</v>
      </c>
      <c r="AU16" s="18">
        <f t="shared" si="5"/>
        <v>18390000</v>
      </c>
      <c r="AV16" s="18">
        <f t="shared" si="6"/>
        <v>17043000</v>
      </c>
      <c r="AW16" s="18">
        <f t="shared" si="7"/>
        <v>20604000</v>
      </c>
      <c r="AX16" s="18">
        <f t="shared" si="8"/>
        <v>26728000</v>
      </c>
      <c r="AY16" s="18">
        <f t="shared" si="9"/>
        <v>25718122</v>
      </c>
      <c r="AZ16" s="18">
        <f t="shared" si="10"/>
        <v>11365842</v>
      </c>
      <c r="BA16" s="18">
        <f t="shared" si="11"/>
        <v>18725250</v>
      </c>
      <c r="BB16" s="18">
        <f t="shared" si="12"/>
        <v>17232076</v>
      </c>
      <c r="BC16" s="18">
        <f t="shared" si="13"/>
        <v>24614880</v>
      </c>
      <c r="BD16" s="18">
        <f t="shared" si="14"/>
        <v>0</v>
      </c>
      <c r="BF16" s="12">
        <f t="shared" si="2"/>
        <v>20.73</v>
      </c>
      <c r="BG16" s="12">
        <f t="shared" si="2"/>
        <v>22.823</v>
      </c>
      <c r="BH16" s="12">
        <f t="shared" si="2"/>
        <v>18.39</v>
      </c>
      <c r="BI16" s="12">
        <f t="shared" si="2"/>
        <v>17.042999999999999</v>
      </c>
      <c r="BJ16" s="12">
        <f t="shared" si="2"/>
        <v>20.603999999999999</v>
      </c>
      <c r="BK16" s="12">
        <f t="shared" si="2"/>
        <v>26.728000000000002</v>
      </c>
      <c r="BL16" s="12">
        <f t="shared" si="2"/>
        <v>25.718122000000001</v>
      </c>
      <c r="BM16" s="12">
        <f t="shared" si="2"/>
        <v>11.365842000000001</v>
      </c>
      <c r="BN16" s="12">
        <f t="shared" si="2"/>
        <v>18.725249999999999</v>
      </c>
      <c r="BO16" s="12">
        <f t="shared" si="2"/>
        <v>17.232075999999999</v>
      </c>
      <c r="BP16" s="12">
        <f t="shared" si="2"/>
        <v>24.614879999999999</v>
      </c>
      <c r="BQ16" s="15"/>
      <c r="BR16" s="12"/>
      <c r="BS16" s="12">
        <f t="shared" si="15"/>
        <v>20.361288181818178</v>
      </c>
      <c r="BT16" s="12">
        <f t="shared" si="16"/>
        <v>11.365842000000001</v>
      </c>
      <c r="BU16" s="12">
        <f t="shared" si="17"/>
        <v>26.728000000000002</v>
      </c>
      <c r="BV16" s="12">
        <f t="shared" si="18"/>
        <v>15.362158000000001</v>
      </c>
    </row>
    <row r="17" spans="1:74" x14ac:dyDescent="0.2">
      <c r="A17" s="4" t="s">
        <v>60</v>
      </c>
      <c r="B17" s="14">
        <v>1171000</v>
      </c>
      <c r="C17" s="14">
        <v>915000</v>
      </c>
      <c r="D17" s="14">
        <v>769000</v>
      </c>
      <c r="E17" s="14">
        <v>495000</v>
      </c>
      <c r="F17" s="14">
        <v>868000</v>
      </c>
      <c r="G17" s="14">
        <v>1303000</v>
      </c>
      <c r="H17" s="14">
        <v>1199507</v>
      </c>
      <c r="I17" s="14">
        <v>580540</v>
      </c>
      <c r="J17" s="14">
        <v>754788</v>
      </c>
      <c r="K17" s="14">
        <v>960317</v>
      </c>
      <c r="L17" s="14">
        <v>1493209</v>
      </c>
      <c r="M17" s="14"/>
      <c r="N17" s="14"/>
      <c r="O17" s="14">
        <v>13978000</v>
      </c>
      <c r="P17" s="14">
        <v>16769000</v>
      </c>
      <c r="Q17" s="14">
        <v>14059000</v>
      </c>
      <c r="R17" s="14">
        <v>12381000</v>
      </c>
      <c r="S17" s="14">
        <v>14728000</v>
      </c>
      <c r="T17" s="14">
        <v>17734000</v>
      </c>
      <c r="U17" s="14">
        <v>18807148</v>
      </c>
      <c r="V17" s="14">
        <v>7293544</v>
      </c>
      <c r="W17" s="14">
        <v>12021845</v>
      </c>
      <c r="X17" s="14">
        <v>12475298</v>
      </c>
      <c r="Y17" s="14">
        <v>16781874</v>
      </c>
      <c r="Z17" s="14"/>
      <c r="AA17" s="14"/>
      <c r="AB17" s="14">
        <v>3961000</v>
      </c>
      <c r="AC17" s="14">
        <v>4153000</v>
      </c>
      <c r="AD17" s="14">
        <v>3532000</v>
      </c>
      <c r="AE17" s="14">
        <v>2771000</v>
      </c>
      <c r="AF17" s="14">
        <v>4813000</v>
      </c>
      <c r="AG17" s="14">
        <v>5984000</v>
      </c>
      <c r="AH17" s="14">
        <v>4842626</v>
      </c>
      <c r="AI17" s="14">
        <v>2477712</v>
      </c>
      <c r="AJ17" s="14">
        <v>4300205</v>
      </c>
      <c r="AK17" s="14">
        <v>3018924</v>
      </c>
      <c r="AL17" s="14">
        <v>5447827</v>
      </c>
      <c r="AM17" s="14"/>
      <c r="AN17" s="14"/>
      <c r="AO17" s="14"/>
      <c r="AP17" s="14"/>
      <c r="AR17" s="4" t="s">
        <v>60</v>
      </c>
      <c r="AS17" s="18">
        <f t="shared" si="3"/>
        <v>19110000</v>
      </c>
      <c r="AT17" s="18">
        <f t="shared" si="4"/>
        <v>21837000</v>
      </c>
      <c r="AU17" s="18">
        <f t="shared" si="5"/>
        <v>18360000</v>
      </c>
      <c r="AV17" s="18">
        <f t="shared" si="6"/>
        <v>15647000</v>
      </c>
      <c r="AW17" s="18">
        <f t="shared" si="7"/>
        <v>20409000</v>
      </c>
      <c r="AX17" s="18">
        <f t="shared" si="8"/>
        <v>25021000</v>
      </c>
      <c r="AY17" s="18">
        <f t="shared" si="9"/>
        <v>24849281</v>
      </c>
      <c r="AZ17" s="18">
        <f t="shared" si="10"/>
        <v>10351796</v>
      </c>
      <c r="BA17" s="18">
        <f t="shared" si="11"/>
        <v>17076838</v>
      </c>
      <c r="BB17" s="18">
        <f t="shared" si="12"/>
        <v>16454539</v>
      </c>
      <c r="BC17" s="18">
        <f t="shared" si="13"/>
        <v>23722910</v>
      </c>
      <c r="BD17" s="18">
        <f t="shared" si="14"/>
        <v>0</v>
      </c>
      <c r="BF17" s="12">
        <f t="shared" si="2"/>
        <v>19.11</v>
      </c>
      <c r="BG17" s="12">
        <f t="shared" si="2"/>
        <v>21.837</v>
      </c>
      <c r="BH17" s="12">
        <f t="shared" si="2"/>
        <v>18.36</v>
      </c>
      <c r="BI17" s="12">
        <f t="shared" si="2"/>
        <v>15.647</v>
      </c>
      <c r="BJ17" s="12">
        <f t="shared" si="2"/>
        <v>20.408999999999999</v>
      </c>
      <c r="BK17" s="12">
        <f t="shared" si="2"/>
        <v>25.021000000000001</v>
      </c>
      <c r="BL17" s="12">
        <f t="shared" si="2"/>
        <v>24.849281000000001</v>
      </c>
      <c r="BM17" s="12">
        <f t="shared" si="2"/>
        <v>10.351796</v>
      </c>
      <c r="BN17" s="12">
        <f t="shared" si="2"/>
        <v>17.076837999999999</v>
      </c>
      <c r="BO17" s="12">
        <f t="shared" si="2"/>
        <v>16.454539</v>
      </c>
      <c r="BP17" s="12">
        <f t="shared" si="2"/>
        <v>23.722909999999999</v>
      </c>
      <c r="BQ17" s="15"/>
      <c r="BR17" s="12"/>
      <c r="BS17" s="12">
        <f t="shared" si="15"/>
        <v>19.349033090909096</v>
      </c>
      <c r="BT17" s="12">
        <f t="shared" si="16"/>
        <v>10.351796</v>
      </c>
      <c r="BU17" s="12">
        <f t="shared" si="17"/>
        <v>25.021000000000001</v>
      </c>
      <c r="BV17" s="12">
        <f t="shared" si="18"/>
        <v>14.669204000000001</v>
      </c>
    </row>
    <row r="18" spans="1:74" x14ac:dyDescent="0.2">
      <c r="A18" s="4" t="s">
        <v>62</v>
      </c>
      <c r="B18" s="14">
        <v>1040000</v>
      </c>
      <c r="C18" s="14">
        <v>880000</v>
      </c>
      <c r="D18" s="14">
        <v>792000</v>
      </c>
      <c r="E18" s="14">
        <v>429000</v>
      </c>
      <c r="F18" s="14">
        <v>752000</v>
      </c>
      <c r="G18" s="14">
        <v>1155000</v>
      </c>
      <c r="H18" s="14">
        <v>1065076</v>
      </c>
      <c r="I18" s="14">
        <v>485334</v>
      </c>
      <c r="J18" s="14">
        <v>780037</v>
      </c>
      <c r="K18" s="14">
        <v>1204011</v>
      </c>
      <c r="L18" s="14">
        <v>1509974</v>
      </c>
      <c r="M18" s="14"/>
      <c r="N18" s="14"/>
      <c r="O18" s="14">
        <v>13306000</v>
      </c>
      <c r="P18" s="14">
        <v>16072000</v>
      </c>
      <c r="Q18" s="14">
        <v>14000000</v>
      </c>
      <c r="R18" s="14">
        <v>11717000</v>
      </c>
      <c r="S18" s="14">
        <v>14154000</v>
      </c>
      <c r="T18" s="14">
        <v>17034000</v>
      </c>
      <c r="U18" s="14">
        <v>17774482</v>
      </c>
      <c r="V18" s="14">
        <v>6593094</v>
      </c>
      <c r="W18" s="14">
        <v>11722732</v>
      </c>
      <c r="X18" s="14">
        <v>13652747</v>
      </c>
      <c r="Y18" s="14">
        <v>16562735</v>
      </c>
      <c r="Z18" s="14"/>
      <c r="AA18" s="14"/>
      <c r="AB18" s="14">
        <v>3546000</v>
      </c>
      <c r="AC18" s="14">
        <v>3714000</v>
      </c>
      <c r="AD18" s="14">
        <v>3350000</v>
      </c>
      <c r="AE18" s="14">
        <v>2397000</v>
      </c>
      <c r="AF18" s="14">
        <v>4377000</v>
      </c>
      <c r="AG18" s="14">
        <v>5508000</v>
      </c>
      <c r="AH18" s="14">
        <v>4320127</v>
      </c>
      <c r="AI18" s="14">
        <v>2061322</v>
      </c>
      <c r="AJ18" s="14">
        <v>3979538</v>
      </c>
      <c r="AK18" s="14">
        <v>3153601</v>
      </c>
      <c r="AL18" s="14">
        <v>5200717</v>
      </c>
      <c r="AM18" s="14"/>
      <c r="AN18" s="14"/>
      <c r="AO18" s="14"/>
      <c r="AP18" s="14"/>
      <c r="AR18" s="4" t="s">
        <v>62</v>
      </c>
      <c r="AS18" s="18">
        <f t="shared" si="3"/>
        <v>17892000</v>
      </c>
      <c r="AT18" s="18">
        <f t="shared" si="4"/>
        <v>20666000</v>
      </c>
      <c r="AU18" s="18">
        <f t="shared" si="5"/>
        <v>18142000</v>
      </c>
      <c r="AV18" s="18">
        <f t="shared" si="6"/>
        <v>14543000</v>
      </c>
      <c r="AW18" s="18">
        <f t="shared" si="7"/>
        <v>19283000</v>
      </c>
      <c r="AX18" s="18">
        <f t="shared" si="8"/>
        <v>23697000</v>
      </c>
      <c r="AY18" s="18">
        <f t="shared" si="9"/>
        <v>23159685</v>
      </c>
      <c r="AZ18" s="18">
        <f t="shared" si="10"/>
        <v>9139750</v>
      </c>
      <c r="BA18" s="18">
        <f t="shared" si="11"/>
        <v>16482307</v>
      </c>
      <c r="BB18" s="18">
        <f t="shared" si="12"/>
        <v>18010359</v>
      </c>
      <c r="BC18" s="18">
        <f t="shared" si="13"/>
        <v>23273426</v>
      </c>
      <c r="BD18" s="18">
        <f t="shared" si="14"/>
        <v>0</v>
      </c>
      <c r="BF18" s="12">
        <f t="shared" si="2"/>
        <v>17.891999999999999</v>
      </c>
      <c r="BG18" s="12">
        <f t="shared" si="2"/>
        <v>20.666</v>
      </c>
      <c r="BH18" s="12">
        <f t="shared" si="2"/>
        <v>18.141999999999999</v>
      </c>
      <c r="BI18" s="12">
        <f t="shared" si="2"/>
        <v>14.542999999999999</v>
      </c>
      <c r="BJ18" s="12">
        <f t="shared" si="2"/>
        <v>19.283000000000001</v>
      </c>
      <c r="BK18" s="12">
        <f t="shared" si="2"/>
        <v>23.696999999999999</v>
      </c>
      <c r="BL18" s="12">
        <f t="shared" si="2"/>
        <v>23.159685</v>
      </c>
      <c r="BM18" s="12">
        <f t="shared" si="2"/>
        <v>9.1397499999999994</v>
      </c>
      <c r="BN18" s="12">
        <f t="shared" si="2"/>
        <v>16.482306999999999</v>
      </c>
      <c r="BO18" s="12">
        <f t="shared" si="2"/>
        <v>18.010359000000001</v>
      </c>
      <c r="BP18" s="12">
        <f t="shared" si="2"/>
        <v>23.273426000000001</v>
      </c>
      <c r="BQ18" s="15"/>
      <c r="BR18" s="12"/>
      <c r="BS18" s="12">
        <f t="shared" si="15"/>
        <v>18.571684272727271</v>
      </c>
      <c r="BT18" s="12">
        <f t="shared" si="16"/>
        <v>9.1397499999999994</v>
      </c>
      <c r="BU18" s="12">
        <f t="shared" si="17"/>
        <v>23.696999999999999</v>
      </c>
      <c r="BV18" s="12">
        <f t="shared" si="18"/>
        <v>14.55725</v>
      </c>
    </row>
    <row r="19" spans="1:74" x14ac:dyDescent="0.2">
      <c r="A19" s="4" t="s">
        <v>65</v>
      </c>
      <c r="B19" s="14">
        <v>991000</v>
      </c>
      <c r="C19" s="14">
        <v>883000</v>
      </c>
      <c r="D19" s="14">
        <v>755000</v>
      </c>
      <c r="E19" s="14">
        <v>633000</v>
      </c>
      <c r="F19" s="14">
        <v>739000</v>
      </c>
      <c r="G19" s="14">
        <v>1074000</v>
      </c>
      <c r="H19" s="14">
        <v>1030606</v>
      </c>
      <c r="I19" s="14">
        <v>596200</v>
      </c>
      <c r="J19" s="14">
        <v>902327</v>
      </c>
      <c r="K19" s="14">
        <v>1259281</v>
      </c>
      <c r="L19" s="14">
        <v>1817818</v>
      </c>
      <c r="M19" s="14"/>
      <c r="N19" s="14"/>
      <c r="O19" s="14">
        <v>12712000</v>
      </c>
      <c r="P19" s="14">
        <v>15563000</v>
      </c>
      <c r="Q19" s="14">
        <v>13405000</v>
      </c>
      <c r="R19" s="14">
        <v>12242000</v>
      </c>
      <c r="S19" s="14">
        <v>13740000</v>
      </c>
      <c r="T19" s="14">
        <v>16572000</v>
      </c>
      <c r="U19" s="14">
        <v>17054616</v>
      </c>
      <c r="V19" s="14">
        <v>6588652</v>
      </c>
      <c r="W19" s="14">
        <v>11639166</v>
      </c>
      <c r="X19" s="14">
        <v>13506280</v>
      </c>
      <c r="Y19" s="14">
        <v>17126466</v>
      </c>
      <c r="Z19" s="14"/>
      <c r="AA19" s="14"/>
      <c r="AB19" s="14">
        <v>3233000</v>
      </c>
      <c r="AC19" s="14">
        <v>3464000</v>
      </c>
      <c r="AD19" s="14">
        <v>3071000</v>
      </c>
      <c r="AE19" s="14">
        <v>2369000</v>
      </c>
      <c r="AF19" s="14">
        <v>4093000</v>
      </c>
      <c r="AG19" s="14">
        <v>5078000</v>
      </c>
      <c r="AH19" s="14">
        <v>3987070</v>
      </c>
      <c r="AI19" s="14">
        <v>1942936</v>
      </c>
      <c r="AJ19" s="14">
        <v>3782424</v>
      </c>
      <c r="AK19" s="14">
        <v>2897573</v>
      </c>
      <c r="AL19" s="14">
        <v>5282911</v>
      </c>
      <c r="AM19" s="14"/>
      <c r="AN19" s="14"/>
      <c r="AO19" s="14"/>
      <c r="AP19" s="14"/>
      <c r="AR19" s="4" t="s">
        <v>65</v>
      </c>
      <c r="AS19" s="18">
        <f t="shared" si="3"/>
        <v>16936000</v>
      </c>
      <c r="AT19" s="18">
        <f t="shared" si="4"/>
        <v>19910000</v>
      </c>
      <c r="AU19" s="18">
        <f t="shared" si="5"/>
        <v>17231000</v>
      </c>
      <c r="AV19" s="18">
        <f t="shared" si="6"/>
        <v>15244000</v>
      </c>
      <c r="AW19" s="18">
        <f t="shared" si="7"/>
        <v>18572000</v>
      </c>
      <c r="AX19" s="18">
        <f t="shared" si="8"/>
        <v>22724000</v>
      </c>
      <c r="AY19" s="18">
        <f t="shared" si="9"/>
        <v>22072292</v>
      </c>
      <c r="AZ19" s="18">
        <f t="shared" si="10"/>
        <v>9127788</v>
      </c>
      <c r="BA19" s="18">
        <f t="shared" si="11"/>
        <v>16323917</v>
      </c>
      <c r="BB19" s="18">
        <f t="shared" si="12"/>
        <v>17663134</v>
      </c>
      <c r="BC19" s="18">
        <f t="shared" si="13"/>
        <v>24227195</v>
      </c>
      <c r="BD19" s="18">
        <f t="shared" si="14"/>
        <v>0</v>
      </c>
      <c r="BF19" s="12">
        <f t="shared" si="2"/>
        <v>16.936</v>
      </c>
      <c r="BG19" s="12">
        <f t="shared" si="2"/>
        <v>19.91</v>
      </c>
      <c r="BH19" s="12">
        <f t="shared" si="2"/>
        <v>17.231000000000002</v>
      </c>
      <c r="BI19" s="12">
        <f t="shared" si="2"/>
        <v>15.244</v>
      </c>
      <c r="BJ19" s="12">
        <f t="shared" si="2"/>
        <v>18.571999999999999</v>
      </c>
      <c r="BK19" s="12">
        <f t="shared" si="2"/>
        <v>22.724</v>
      </c>
      <c r="BL19" s="12">
        <f t="shared" si="2"/>
        <v>22.072292000000001</v>
      </c>
      <c r="BM19" s="12">
        <f t="shared" si="2"/>
        <v>9.1277880000000007</v>
      </c>
      <c r="BN19" s="12">
        <f t="shared" si="2"/>
        <v>16.323917000000002</v>
      </c>
      <c r="BO19" s="12">
        <f t="shared" si="2"/>
        <v>17.663133999999999</v>
      </c>
      <c r="BP19" s="12">
        <f t="shared" si="2"/>
        <v>24.227194999999998</v>
      </c>
      <c r="BQ19" s="15"/>
      <c r="BR19" s="12"/>
      <c r="BS19" s="12">
        <f t="shared" si="15"/>
        <v>18.184665999999996</v>
      </c>
      <c r="BT19" s="12">
        <f t="shared" si="16"/>
        <v>9.1277880000000007</v>
      </c>
      <c r="BU19" s="12">
        <f t="shared" si="17"/>
        <v>24.227194999999998</v>
      </c>
      <c r="BV19" s="12">
        <f t="shared" si="18"/>
        <v>15.099406999999998</v>
      </c>
    </row>
    <row r="20" spans="1:74" x14ac:dyDescent="0.2">
      <c r="A20" s="4" t="s">
        <v>68</v>
      </c>
      <c r="B20" s="14">
        <v>1140000</v>
      </c>
      <c r="C20" s="14">
        <v>883000</v>
      </c>
      <c r="D20" s="14">
        <v>731000</v>
      </c>
      <c r="E20" s="14">
        <v>970000</v>
      </c>
      <c r="F20" s="14">
        <v>1345000</v>
      </c>
      <c r="G20" s="14">
        <v>1170000</v>
      </c>
      <c r="H20" s="14">
        <v>942838</v>
      </c>
      <c r="I20" s="14">
        <v>718109</v>
      </c>
      <c r="J20" s="14">
        <v>968609</v>
      </c>
      <c r="K20" s="14">
        <v>1141374</v>
      </c>
      <c r="L20" s="14">
        <v>1989304</v>
      </c>
      <c r="M20" s="14"/>
      <c r="N20" s="14"/>
      <c r="O20" s="14">
        <v>12483000</v>
      </c>
      <c r="P20" s="14">
        <v>14711000</v>
      </c>
      <c r="Q20" s="14">
        <v>12515000</v>
      </c>
      <c r="R20" s="14">
        <v>12842000</v>
      </c>
      <c r="S20" s="14">
        <v>15373000</v>
      </c>
      <c r="T20" s="14">
        <v>16320000</v>
      </c>
      <c r="U20" s="14">
        <v>16014055</v>
      </c>
      <c r="V20" s="14">
        <v>6334677</v>
      </c>
      <c r="W20" s="14">
        <v>11431233</v>
      </c>
      <c r="X20" s="14">
        <v>12655216</v>
      </c>
      <c r="Y20" s="14">
        <v>16826870</v>
      </c>
      <c r="Z20" s="14"/>
      <c r="AA20" s="14"/>
      <c r="AB20" s="14">
        <v>3000000</v>
      </c>
      <c r="AC20" s="14">
        <v>3091000</v>
      </c>
      <c r="AD20" s="14">
        <v>2702000</v>
      </c>
      <c r="AE20" s="14">
        <v>2488000</v>
      </c>
      <c r="AF20" s="14">
        <v>4486000</v>
      </c>
      <c r="AG20" s="14">
        <v>4675000</v>
      </c>
      <c r="AH20" s="14">
        <v>3508283</v>
      </c>
      <c r="AI20" s="14">
        <v>1688611</v>
      </c>
      <c r="AJ20" s="14">
        <v>3609328</v>
      </c>
      <c r="AK20" s="14">
        <v>2403022</v>
      </c>
      <c r="AL20" s="14">
        <v>5182335</v>
      </c>
      <c r="AM20" s="14"/>
      <c r="AN20" s="14"/>
      <c r="AO20" s="14"/>
      <c r="AP20" s="14"/>
      <c r="AR20" s="4" t="s">
        <v>68</v>
      </c>
      <c r="AS20" s="18">
        <f t="shared" si="3"/>
        <v>16623000</v>
      </c>
      <c r="AT20" s="18">
        <f t="shared" si="4"/>
        <v>18685000</v>
      </c>
      <c r="AU20" s="18">
        <f t="shared" si="5"/>
        <v>15948000</v>
      </c>
      <c r="AV20" s="18">
        <f t="shared" si="6"/>
        <v>16300000</v>
      </c>
      <c r="AW20" s="18">
        <f t="shared" si="7"/>
        <v>21204000</v>
      </c>
      <c r="AX20" s="18">
        <f t="shared" si="8"/>
        <v>22165000</v>
      </c>
      <c r="AY20" s="18">
        <f t="shared" si="9"/>
        <v>20465176</v>
      </c>
      <c r="AZ20" s="18">
        <f t="shared" si="10"/>
        <v>8741397</v>
      </c>
      <c r="BA20" s="18">
        <f t="shared" si="11"/>
        <v>16009170</v>
      </c>
      <c r="BB20" s="18">
        <f t="shared" si="12"/>
        <v>16199612</v>
      </c>
      <c r="BC20" s="18">
        <f t="shared" si="13"/>
        <v>23998509</v>
      </c>
      <c r="BD20" s="18">
        <f t="shared" si="14"/>
        <v>0</v>
      </c>
      <c r="BF20" s="12">
        <f t="shared" ref="BF20:BP43" si="19">AS20/1000000</f>
        <v>16.623000000000001</v>
      </c>
      <c r="BG20" s="12">
        <f t="shared" si="19"/>
        <v>18.684999999999999</v>
      </c>
      <c r="BH20" s="12">
        <f t="shared" si="19"/>
        <v>15.948</v>
      </c>
      <c r="BI20" s="12">
        <f t="shared" si="19"/>
        <v>16.3</v>
      </c>
      <c r="BJ20" s="12">
        <f t="shared" si="19"/>
        <v>21.204000000000001</v>
      </c>
      <c r="BK20" s="12">
        <f t="shared" si="19"/>
        <v>22.164999999999999</v>
      </c>
      <c r="BL20" s="12">
        <f t="shared" si="19"/>
        <v>20.465176</v>
      </c>
      <c r="BM20" s="12">
        <f t="shared" si="19"/>
        <v>8.7413969999999992</v>
      </c>
      <c r="BN20" s="12">
        <f t="shared" si="19"/>
        <v>16.009170000000001</v>
      </c>
      <c r="BO20" s="12">
        <f t="shared" si="19"/>
        <v>16.199611999999998</v>
      </c>
      <c r="BP20" s="12">
        <f t="shared" si="19"/>
        <v>23.998508999999999</v>
      </c>
      <c r="BQ20" s="15"/>
      <c r="BR20" s="12"/>
      <c r="BS20" s="12">
        <f t="shared" si="15"/>
        <v>17.848987636363635</v>
      </c>
      <c r="BT20" s="12">
        <f t="shared" si="16"/>
        <v>8.7413969999999992</v>
      </c>
      <c r="BU20" s="12">
        <f t="shared" si="17"/>
        <v>23.998508999999999</v>
      </c>
      <c r="BV20" s="12">
        <f t="shared" si="18"/>
        <v>15.257111999999999</v>
      </c>
    </row>
    <row r="21" spans="1:74" x14ac:dyDescent="0.2">
      <c r="A21" s="4" t="s">
        <v>71</v>
      </c>
      <c r="B21" s="14">
        <v>1191000</v>
      </c>
      <c r="C21" s="14">
        <v>1050000</v>
      </c>
      <c r="D21" s="14">
        <v>887000</v>
      </c>
      <c r="E21" s="14">
        <v>1243000</v>
      </c>
      <c r="F21" s="14">
        <v>2099000</v>
      </c>
      <c r="G21" s="14">
        <v>1206000</v>
      </c>
      <c r="H21" s="14">
        <v>900727</v>
      </c>
      <c r="I21" s="14">
        <v>806441</v>
      </c>
      <c r="J21" s="14">
        <v>912272</v>
      </c>
      <c r="K21" s="14">
        <v>1495763</v>
      </c>
      <c r="L21" s="14">
        <v>2179372</v>
      </c>
      <c r="M21" s="14"/>
      <c r="N21" s="14"/>
      <c r="O21" s="14">
        <v>11825000</v>
      </c>
      <c r="P21" s="14">
        <v>14572000</v>
      </c>
      <c r="Q21" s="14">
        <v>12196000</v>
      </c>
      <c r="R21" s="14">
        <v>13145000</v>
      </c>
      <c r="S21" s="14">
        <v>17120000</v>
      </c>
      <c r="T21" s="14">
        <v>15755000</v>
      </c>
      <c r="U21" s="14">
        <v>15307387</v>
      </c>
      <c r="V21" s="14">
        <v>6335969</v>
      </c>
      <c r="W21" s="14">
        <v>11090818</v>
      </c>
      <c r="X21" s="14">
        <v>13924479</v>
      </c>
      <c r="Y21" s="14">
        <v>17551044</v>
      </c>
      <c r="Z21" s="14"/>
      <c r="AA21" s="14"/>
      <c r="AB21" s="14">
        <v>2700000</v>
      </c>
      <c r="AC21" s="14">
        <v>3008000</v>
      </c>
      <c r="AD21" s="14">
        <v>2604000</v>
      </c>
      <c r="AE21" s="14">
        <v>2556000</v>
      </c>
      <c r="AF21" s="14">
        <v>5181000</v>
      </c>
      <c r="AG21" s="14">
        <v>4249000</v>
      </c>
      <c r="AH21" s="14">
        <v>3203545</v>
      </c>
      <c r="AI21" s="14">
        <v>1624537</v>
      </c>
      <c r="AJ21" s="14">
        <v>3430776</v>
      </c>
      <c r="AK21" s="14">
        <v>2641641</v>
      </c>
      <c r="AL21" s="14">
        <v>5733016</v>
      </c>
      <c r="AM21" s="14"/>
      <c r="AN21" s="14"/>
      <c r="AO21" s="14"/>
      <c r="AP21" s="14"/>
      <c r="AR21" s="4" t="s">
        <v>71</v>
      </c>
      <c r="AS21" s="18">
        <f t="shared" si="3"/>
        <v>15716000</v>
      </c>
      <c r="AT21" s="18">
        <f t="shared" si="4"/>
        <v>18630000</v>
      </c>
      <c r="AU21" s="18">
        <f t="shared" si="5"/>
        <v>15687000</v>
      </c>
      <c r="AV21" s="18">
        <f t="shared" si="6"/>
        <v>16944000</v>
      </c>
      <c r="AW21" s="18">
        <f t="shared" si="7"/>
        <v>24400000</v>
      </c>
      <c r="AX21" s="18">
        <f t="shared" si="8"/>
        <v>21210000</v>
      </c>
      <c r="AY21" s="18">
        <f t="shared" si="9"/>
        <v>19411659</v>
      </c>
      <c r="AZ21" s="18">
        <f t="shared" si="10"/>
        <v>8766947</v>
      </c>
      <c r="BA21" s="18">
        <f t="shared" si="11"/>
        <v>15433866</v>
      </c>
      <c r="BB21" s="18">
        <f t="shared" si="12"/>
        <v>18061883</v>
      </c>
      <c r="BC21" s="18">
        <f t="shared" si="13"/>
        <v>25463432</v>
      </c>
      <c r="BD21" s="18">
        <f t="shared" si="14"/>
        <v>0</v>
      </c>
      <c r="BF21" s="12">
        <f t="shared" si="19"/>
        <v>15.715999999999999</v>
      </c>
      <c r="BG21" s="12">
        <f t="shared" si="19"/>
        <v>18.63</v>
      </c>
      <c r="BH21" s="12">
        <f t="shared" si="19"/>
        <v>15.686999999999999</v>
      </c>
      <c r="BI21" s="12">
        <f t="shared" si="19"/>
        <v>16.943999999999999</v>
      </c>
      <c r="BJ21" s="12">
        <f t="shared" si="19"/>
        <v>24.4</v>
      </c>
      <c r="BK21" s="12">
        <f t="shared" si="19"/>
        <v>21.21</v>
      </c>
      <c r="BL21" s="12">
        <f t="shared" si="19"/>
        <v>19.411659</v>
      </c>
      <c r="BM21" s="12">
        <f t="shared" si="19"/>
        <v>8.766947</v>
      </c>
      <c r="BN21" s="12">
        <f t="shared" si="19"/>
        <v>15.433866</v>
      </c>
      <c r="BO21" s="12">
        <f t="shared" si="19"/>
        <v>18.061883000000002</v>
      </c>
      <c r="BP21" s="12">
        <f t="shared" si="19"/>
        <v>25.463432000000001</v>
      </c>
      <c r="BQ21" s="15"/>
      <c r="BR21" s="12"/>
      <c r="BS21" s="12">
        <f t="shared" si="15"/>
        <v>18.156798818181816</v>
      </c>
      <c r="BT21" s="12">
        <f t="shared" si="16"/>
        <v>8.766947</v>
      </c>
      <c r="BU21" s="12">
        <f t="shared" si="17"/>
        <v>25.463432000000001</v>
      </c>
      <c r="BV21" s="12">
        <f t="shared" si="18"/>
        <v>16.696485000000003</v>
      </c>
    </row>
    <row r="22" spans="1:74" x14ac:dyDescent="0.2">
      <c r="A22" s="4" t="s">
        <v>74</v>
      </c>
      <c r="B22" s="14">
        <v>1519000</v>
      </c>
      <c r="C22" s="24">
        <f>(C21+C23)/2</f>
        <v>1552000</v>
      </c>
      <c r="D22" s="14">
        <v>1099000</v>
      </c>
      <c r="E22" s="14">
        <v>2688000</v>
      </c>
      <c r="F22" s="14">
        <v>2292000</v>
      </c>
      <c r="G22" s="14">
        <v>1250000</v>
      </c>
      <c r="H22" s="14">
        <v>1507029</v>
      </c>
      <c r="I22" s="14">
        <v>1045616</v>
      </c>
      <c r="J22" s="14">
        <v>1260725</v>
      </c>
      <c r="K22" s="14">
        <v>2327433</v>
      </c>
      <c r="L22" s="14">
        <v>2341674</v>
      </c>
      <c r="M22" s="14"/>
      <c r="N22" s="14"/>
      <c r="O22" s="14">
        <v>12031000</v>
      </c>
      <c r="P22" s="24">
        <f>(P21+P23)/2</f>
        <v>15330000</v>
      </c>
      <c r="Q22" s="14">
        <v>12082000</v>
      </c>
      <c r="R22" s="14">
        <v>16141000</v>
      </c>
      <c r="S22" s="14">
        <v>17173000</v>
      </c>
      <c r="T22" s="14">
        <v>15293000</v>
      </c>
      <c r="U22" s="14">
        <v>16336393</v>
      </c>
      <c r="V22" s="14">
        <v>7575908</v>
      </c>
      <c r="W22" s="14">
        <v>12214554</v>
      </c>
      <c r="X22" s="14">
        <v>15515687</v>
      </c>
      <c r="Y22" s="14">
        <v>17437362</v>
      </c>
      <c r="Z22" s="14"/>
      <c r="AA22" s="14"/>
      <c r="AB22" s="14">
        <v>2618000</v>
      </c>
      <c r="AC22" s="24">
        <f>(AC21+AC23)/2</f>
        <v>3263000</v>
      </c>
      <c r="AD22" s="14">
        <v>2519000</v>
      </c>
      <c r="AE22" s="14">
        <v>4213000</v>
      </c>
      <c r="AF22" s="14">
        <v>5131000</v>
      </c>
      <c r="AG22" s="14">
        <v>3862000</v>
      </c>
      <c r="AH22" s="14">
        <v>3488039</v>
      </c>
      <c r="AI22" s="14">
        <v>1952616</v>
      </c>
      <c r="AJ22" s="14">
        <v>3558264</v>
      </c>
      <c r="AK22" s="14">
        <v>3230503</v>
      </c>
      <c r="AL22" s="14">
        <v>5759210</v>
      </c>
      <c r="AM22" s="14"/>
      <c r="AN22" s="14"/>
      <c r="AO22" s="14"/>
      <c r="AP22" s="14"/>
      <c r="AR22" s="4" t="s">
        <v>74</v>
      </c>
      <c r="AS22" s="18">
        <f t="shared" si="3"/>
        <v>16168000</v>
      </c>
      <c r="AT22" s="18">
        <f t="shared" si="4"/>
        <v>20145000</v>
      </c>
      <c r="AU22" s="18">
        <f t="shared" si="5"/>
        <v>15700000</v>
      </c>
      <c r="AV22" s="18">
        <f t="shared" si="6"/>
        <v>23042000</v>
      </c>
      <c r="AW22" s="18">
        <f t="shared" si="7"/>
        <v>24596000</v>
      </c>
      <c r="AX22" s="18">
        <f t="shared" si="8"/>
        <v>20405000</v>
      </c>
      <c r="AY22" s="18">
        <f t="shared" si="9"/>
        <v>21331461</v>
      </c>
      <c r="AZ22" s="18">
        <f t="shared" si="10"/>
        <v>10574140</v>
      </c>
      <c r="BA22" s="18">
        <f t="shared" si="11"/>
        <v>17033543</v>
      </c>
      <c r="BB22" s="18">
        <f t="shared" si="12"/>
        <v>21073623</v>
      </c>
      <c r="BC22" s="18">
        <f t="shared" si="13"/>
        <v>25538246</v>
      </c>
      <c r="BD22" s="18">
        <f t="shared" si="14"/>
        <v>0</v>
      </c>
      <c r="BF22" s="12">
        <f t="shared" si="19"/>
        <v>16.167999999999999</v>
      </c>
      <c r="BG22" s="12">
        <f t="shared" si="19"/>
        <v>20.145</v>
      </c>
      <c r="BH22" s="12">
        <f t="shared" si="19"/>
        <v>15.7</v>
      </c>
      <c r="BI22" s="12">
        <f t="shared" si="19"/>
        <v>23.042000000000002</v>
      </c>
      <c r="BJ22" s="12">
        <f t="shared" si="19"/>
        <v>24.596</v>
      </c>
      <c r="BK22" s="12">
        <f t="shared" si="19"/>
        <v>20.405000000000001</v>
      </c>
      <c r="BL22" s="12">
        <f t="shared" si="19"/>
        <v>21.331461000000001</v>
      </c>
      <c r="BM22" s="12">
        <f t="shared" si="19"/>
        <v>10.57414</v>
      </c>
      <c r="BN22" s="12">
        <f t="shared" si="19"/>
        <v>17.033543000000002</v>
      </c>
      <c r="BO22" s="12">
        <f t="shared" si="19"/>
        <v>21.073623000000001</v>
      </c>
      <c r="BP22" s="12">
        <f t="shared" si="19"/>
        <v>25.538246000000001</v>
      </c>
      <c r="BQ22" s="15"/>
      <c r="BR22" s="12"/>
      <c r="BS22" s="12">
        <f t="shared" si="15"/>
        <v>19.600637545454546</v>
      </c>
      <c r="BT22" s="12">
        <f t="shared" si="16"/>
        <v>10.57414</v>
      </c>
      <c r="BU22" s="12">
        <f t="shared" si="17"/>
        <v>25.538246000000001</v>
      </c>
      <c r="BV22" s="12">
        <f t="shared" si="18"/>
        <v>14.964106000000001</v>
      </c>
    </row>
    <row r="23" spans="1:74" x14ac:dyDescent="0.2">
      <c r="A23" s="4" t="s">
        <v>76</v>
      </c>
      <c r="B23" s="14">
        <v>1891000</v>
      </c>
      <c r="C23" s="14">
        <v>2054000</v>
      </c>
      <c r="D23" s="14">
        <v>2107000</v>
      </c>
      <c r="E23" s="14">
        <v>3378000</v>
      </c>
      <c r="F23" s="14">
        <v>2605000</v>
      </c>
      <c r="G23" s="14">
        <v>1242000</v>
      </c>
      <c r="H23" s="14">
        <v>2428228</v>
      </c>
      <c r="I23" s="14">
        <v>1347912</v>
      </c>
      <c r="J23" s="14">
        <v>2223832</v>
      </c>
      <c r="K23" s="14">
        <v>3336081</v>
      </c>
      <c r="L23" s="14">
        <v>2604185</v>
      </c>
      <c r="M23" s="14"/>
      <c r="N23" s="14"/>
      <c r="O23" s="14">
        <v>12659000</v>
      </c>
      <c r="P23" s="14">
        <v>16088000</v>
      </c>
      <c r="Q23" s="14">
        <v>15029000</v>
      </c>
      <c r="R23" s="14">
        <v>18010000</v>
      </c>
      <c r="S23" s="14">
        <v>17624000</v>
      </c>
      <c r="T23" s="14">
        <v>14683000</v>
      </c>
      <c r="U23" s="14">
        <v>17608678</v>
      </c>
      <c r="V23" s="14">
        <v>8397713</v>
      </c>
      <c r="W23" s="14">
        <v>13608443</v>
      </c>
      <c r="X23" s="14">
        <v>17992610</v>
      </c>
      <c r="Y23" s="14">
        <v>17807782</v>
      </c>
      <c r="Z23" s="14"/>
      <c r="AA23" s="14"/>
      <c r="AB23" s="14">
        <v>2826000</v>
      </c>
      <c r="AC23" s="14">
        <v>3518000</v>
      </c>
      <c r="AD23" s="14">
        <v>3528000</v>
      </c>
      <c r="AE23" s="14">
        <v>5672000</v>
      </c>
      <c r="AF23" s="14">
        <v>5364000</v>
      </c>
      <c r="AG23" s="14">
        <v>3483000</v>
      </c>
      <c r="AH23" s="14">
        <v>3995016</v>
      </c>
      <c r="AI23" s="14">
        <v>2302226</v>
      </c>
      <c r="AJ23" s="14">
        <v>4008635</v>
      </c>
      <c r="AK23" s="14">
        <v>4633620</v>
      </c>
      <c r="AL23" s="14">
        <v>6325162</v>
      </c>
      <c r="AM23" s="14"/>
      <c r="AN23" s="14"/>
      <c r="AO23" s="14"/>
      <c r="AP23" s="14"/>
      <c r="AR23" s="4" t="s">
        <v>76</v>
      </c>
      <c r="AS23" s="18">
        <f t="shared" si="3"/>
        <v>17376000</v>
      </c>
      <c r="AT23" s="18">
        <f t="shared" si="4"/>
        <v>21660000</v>
      </c>
      <c r="AU23" s="18">
        <f t="shared" si="5"/>
        <v>20664000</v>
      </c>
      <c r="AV23" s="18">
        <f t="shared" si="6"/>
        <v>27060000</v>
      </c>
      <c r="AW23" s="18">
        <f t="shared" si="7"/>
        <v>25593000</v>
      </c>
      <c r="AX23" s="18">
        <f t="shared" si="8"/>
        <v>19408000</v>
      </c>
      <c r="AY23" s="18">
        <f t="shared" si="9"/>
        <v>24031922</v>
      </c>
      <c r="AZ23" s="18">
        <f t="shared" si="10"/>
        <v>12047851</v>
      </c>
      <c r="BA23" s="18">
        <f t="shared" si="11"/>
        <v>19840910</v>
      </c>
      <c r="BB23" s="18">
        <f t="shared" si="12"/>
        <v>25962311</v>
      </c>
      <c r="BC23" s="18">
        <f t="shared" si="13"/>
        <v>26737129</v>
      </c>
      <c r="BD23" s="18">
        <f t="shared" si="14"/>
        <v>0</v>
      </c>
      <c r="BF23" s="12">
        <f t="shared" si="19"/>
        <v>17.376000000000001</v>
      </c>
      <c r="BG23" s="12">
        <f t="shared" si="19"/>
        <v>21.66</v>
      </c>
      <c r="BH23" s="12">
        <f t="shared" si="19"/>
        <v>20.664000000000001</v>
      </c>
      <c r="BI23" s="12">
        <f t="shared" si="19"/>
        <v>27.06</v>
      </c>
      <c r="BJ23" s="12">
        <f t="shared" si="19"/>
        <v>25.593</v>
      </c>
      <c r="BK23" s="12">
        <f t="shared" si="19"/>
        <v>19.408000000000001</v>
      </c>
      <c r="BL23" s="12">
        <f t="shared" si="19"/>
        <v>24.031922000000002</v>
      </c>
      <c r="BM23" s="12">
        <f t="shared" si="19"/>
        <v>12.047851</v>
      </c>
      <c r="BN23" s="12">
        <f t="shared" si="19"/>
        <v>19.840910000000001</v>
      </c>
      <c r="BO23" s="12">
        <f t="shared" si="19"/>
        <v>25.962311</v>
      </c>
      <c r="BP23" s="12">
        <f t="shared" si="19"/>
        <v>26.737128999999999</v>
      </c>
      <c r="BQ23" s="15"/>
      <c r="BR23" s="12"/>
      <c r="BS23" s="12">
        <f t="shared" si="15"/>
        <v>21.852829363636371</v>
      </c>
      <c r="BT23" s="12">
        <f t="shared" si="16"/>
        <v>12.047851</v>
      </c>
      <c r="BU23" s="12">
        <f t="shared" si="17"/>
        <v>27.06</v>
      </c>
      <c r="BV23" s="12">
        <f t="shared" si="18"/>
        <v>15.012148999999999</v>
      </c>
    </row>
    <row r="24" spans="1:74" x14ac:dyDescent="0.2">
      <c r="A24" s="4" t="s">
        <v>79</v>
      </c>
      <c r="B24" s="14">
        <v>2142000</v>
      </c>
      <c r="C24" s="14">
        <v>2881000</v>
      </c>
      <c r="D24" s="14">
        <v>2910000</v>
      </c>
      <c r="E24" s="14">
        <v>3729000</v>
      </c>
      <c r="F24" s="14">
        <v>3679000</v>
      </c>
      <c r="G24" s="14">
        <v>1443000</v>
      </c>
      <c r="H24" s="14">
        <v>3090310</v>
      </c>
      <c r="I24" s="14">
        <v>1982571</v>
      </c>
      <c r="J24" s="14">
        <v>3148352</v>
      </c>
      <c r="K24" s="14">
        <v>4029865</v>
      </c>
      <c r="L24" s="14">
        <v>2793460</v>
      </c>
      <c r="M24" s="14"/>
      <c r="N24" s="14"/>
      <c r="O24" s="14">
        <v>12846000</v>
      </c>
      <c r="P24" s="14">
        <v>18034000</v>
      </c>
      <c r="Q24" s="14">
        <v>16939000</v>
      </c>
      <c r="R24" s="14">
        <v>19196000</v>
      </c>
      <c r="S24" s="14">
        <v>19777000</v>
      </c>
      <c r="T24" s="14">
        <v>14950000</v>
      </c>
      <c r="U24" s="14">
        <v>19202970</v>
      </c>
      <c r="V24" s="14">
        <v>10289749</v>
      </c>
      <c r="W24" s="14">
        <v>15681636</v>
      </c>
      <c r="X24" s="14">
        <v>20430324</v>
      </c>
      <c r="Y24" s="14">
        <v>17859460</v>
      </c>
      <c r="Z24" s="14"/>
      <c r="AA24" s="14"/>
      <c r="AB24" s="14">
        <v>2894000</v>
      </c>
      <c r="AC24" s="14">
        <v>4416000</v>
      </c>
      <c r="AD24" s="14">
        <v>4879000</v>
      </c>
      <c r="AE24" s="14">
        <v>6766000</v>
      </c>
      <c r="AF24" s="14">
        <v>6973000</v>
      </c>
      <c r="AG24" s="14">
        <v>3416000</v>
      </c>
      <c r="AH24" s="14">
        <v>4821520</v>
      </c>
      <c r="AI24" s="14">
        <v>3405141</v>
      </c>
      <c r="AJ24" s="14">
        <v>5005674</v>
      </c>
      <c r="AK24" s="14">
        <v>6726567</v>
      </c>
      <c r="AL24" s="14">
        <v>6733015</v>
      </c>
      <c r="AM24" s="14"/>
      <c r="AN24" s="14"/>
      <c r="AO24" s="14"/>
      <c r="AP24" s="14"/>
      <c r="AR24" s="4" t="s">
        <v>79</v>
      </c>
      <c r="AS24" s="18">
        <f t="shared" si="3"/>
        <v>17882000</v>
      </c>
      <c r="AT24" s="18">
        <f t="shared" si="4"/>
        <v>25331000</v>
      </c>
      <c r="AU24" s="18">
        <f t="shared" si="5"/>
        <v>24728000</v>
      </c>
      <c r="AV24" s="18">
        <f t="shared" si="6"/>
        <v>29691000</v>
      </c>
      <c r="AW24" s="18">
        <f t="shared" si="7"/>
        <v>30429000</v>
      </c>
      <c r="AX24" s="18">
        <f t="shared" si="8"/>
        <v>19809000</v>
      </c>
      <c r="AY24" s="18">
        <f t="shared" si="9"/>
        <v>27114800</v>
      </c>
      <c r="AZ24" s="18">
        <f t="shared" si="10"/>
        <v>15677461</v>
      </c>
      <c r="BA24" s="18">
        <f t="shared" si="11"/>
        <v>23835662</v>
      </c>
      <c r="BB24" s="18">
        <f t="shared" si="12"/>
        <v>31186756</v>
      </c>
      <c r="BC24" s="18">
        <f t="shared" si="13"/>
        <v>27385935</v>
      </c>
      <c r="BD24" s="18">
        <f t="shared" si="14"/>
        <v>0</v>
      </c>
      <c r="BF24" s="12">
        <f t="shared" si="19"/>
        <v>17.882000000000001</v>
      </c>
      <c r="BG24" s="12">
        <f t="shared" si="19"/>
        <v>25.331</v>
      </c>
      <c r="BH24" s="12">
        <f t="shared" si="19"/>
        <v>24.728000000000002</v>
      </c>
      <c r="BI24" s="12">
        <f t="shared" si="19"/>
        <v>29.690999999999999</v>
      </c>
      <c r="BJ24" s="12">
        <f t="shared" si="19"/>
        <v>30.428999999999998</v>
      </c>
      <c r="BK24" s="12">
        <f t="shared" si="19"/>
        <v>19.809000000000001</v>
      </c>
      <c r="BL24" s="12">
        <f t="shared" si="19"/>
        <v>27.114799999999999</v>
      </c>
      <c r="BM24" s="12">
        <f t="shared" si="19"/>
        <v>15.677460999999999</v>
      </c>
      <c r="BN24" s="12">
        <f t="shared" si="19"/>
        <v>23.835661999999999</v>
      </c>
      <c r="BO24" s="12">
        <f t="shared" si="19"/>
        <v>31.186755999999999</v>
      </c>
      <c r="BP24" s="12">
        <f t="shared" si="19"/>
        <v>27.385935</v>
      </c>
      <c r="BQ24" s="15"/>
      <c r="BR24" s="12"/>
      <c r="BS24" s="12">
        <f t="shared" si="15"/>
        <v>24.824601272727275</v>
      </c>
      <c r="BT24" s="12">
        <f t="shared" si="16"/>
        <v>15.677460999999999</v>
      </c>
      <c r="BU24" s="12">
        <f t="shared" si="17"/>
        <v>31.186755999999999</v>
      </c>
      <c r="BV24" s="12">
        <f t="shared" si="18"/>
        <v>15.509295</v>
      </c>
    </row>
    <row r="25" spans="1:74" x14ac:dyDescent="0.2">
      <c r="A25" s="4" t="s">
        <v>82</v>
      </c>
      <c r="B25" s="14">
        <v>2468000</v>
      </c>
      <c r="C25" s="14">
        <v>3562000</v>
      </c>
      <c r="D25" s="14">
        <v>3369000</v>
      </c>
      <c r="E25" s="14">
        <v>4046000</v>
      </c>
      <c r="F25" s="14">
        <v>3901000</v>
      </c>
      <c r="G25" s="14">
        <v>2096000</v>
      </c>
      <c r="H25" s="14">
        <v>3655404</v>
      </c>
      <c r="I25" s="14">
        <v>2492802</v>
      </c>
      <c r="J25" s="14">
        <v>3566176</v>
      </c>
      <c r="K25" s="14">
        <v>4704133</v>
      </c>
      <c r="L25" s="14">
        <v>3043153</v>
      </c>
      <c r="M25" s="14"/>
      <c r="N25" s="14"/>
      <c r="O25" s="14">
        <v>13108000</v>
      </c>
      <c r="P25" s="14">
        <v>20877000</v>
      </c>
      <c r="Q25" s="14">
        <v>18408000</v>
      </c>
      <c r="R25" s="14">
        <v>20531000</v>
      </c>
      <c r="S25" s="14">
        <v>20527000</v>
      </c>
      <c r="T25" s="14">
        <v>16551000</v>
      </c>
      <c r="U25" s="14">
        <v>20513474</v>
      </c>
      <c r="V25" s="14">
        <v>11221400</v>
      </c>
      <c r="W25" s="14">
        <v>17238688</v>
      </c>
      <c r="X25" s="14">
        <v>22895042</v>
      </c>
      <c r="Y25" s="14">
        <v>18423238</v>
      </c>
      <c r="Z25" s="14"/>
      <c r="AA25" s="14"/>
      <c r="AB25" s="14">
        <v>2984000</v>
      </c>
      <c r="AC25" s="14">
        <v>6344000</v>
      </c>
      <c r="AD25" s="14">
        <v>6119000</v>
      </c>
      <c r="AE25" s="14">
        <v>8215000</v>
      </c>
      <c r="AF25" s="14">
        <v>7452000</v>
      </c>
      <c r="AG25" s="14">
        <v>3927000</v>
      </c>
      <c r="AH25" s="14">
        <v>6139648</v>
      </c>
      <c r="AI25" s="14">
        <v>4038100</v>
      </c>
      <c r="AJ25" s="14">
        <v>5794681</v>
      </c>
      <c r="AK25" s="14">
        <v>8778713</v>
      </c>
      <c r="AL25" s="14">
        <v>7302807</v>
      </c>
      <c r="AM25" s="14"/>
      <c r="AN25" s="14"/>
      <c r="AO25" s="14"/>
      <c r="AP25" s="14"/>
      <c r="AR25" s="4" t="s">
        <v>82</v>
      </c>
      <c r="AS25" s="18">
        <f t="shared" si="3"/>
        <v>18560000</v>
      </c>
      <c r="AT25" s="18">
        <f t="shared" si="4"/>
        <v>30783000</v>
      </c>
      <c r="AU25" s="18">
        <f t="shared" si="5"/>
        <v>27896000</v>
      </c>
      <c r="AV25" s="18">
        <f t="shared" si="6"/>
        <v>32792000</v>
      </c>
      <c r="AW25" s="18">
        <f t="shared" si="7"/>
        <v>31880000</v>
      </c>
      <c r="AX25" s="18">
        <f t="shared" si="8"/>
        <v>22574000</v>
      </c>
      <c r="AY25" s="18">
        <f t="shared" si="9"/>
        <v>30308526</v>
      </c>
      <c r="AZ25" s="18">
        <f t="shared" si="10"/>
        <v>17752302</v>
      </c>
      <c r="BA25" s="18">
        <f t="shared" si="11"/>
        <v>26599545</v>
      </c>
      <c r="BB25" s="18">
        <f t="shared" si="12"/>
        <v>36377888</v>
      </c>
      <c r="BC25" s="18">
        <f t="shared" si="13"/>
        <v>28769198</v>
      </c>
      <c r="BD25" s="18">
        <f t="shared" si="14"/>
        <v>0</v>
      </c>
      <c r="BF25" s="12">
        <f t="shared" si="19"/>
        <v>18.559999999999999</v>
      </c>
      <c r="BG25" s="12">
        <f t="shared" si="19"/>
        <v>30.783000000000001</v>
      </c>
      <c r="BH25" s="12">
        <f t="shared" si="19"/>
        <v>27.896000000000001</v>
      </c>
      <c r="BI25" s="12">
        <f t="shared" si="19"/>
        <v>32.792000000000002</v>
      </c>
      <c r="BJ25" s="12">
        <f t="shared" si="19"/>
        <v>31.88</v>
      </c>
      <c r="BK25" s="12">
        <f t="shared" si="19"/>
        <v>22.574000000000002</v>
      </c>
      <c r="BL25" s="12">
        <f t="shared" si="19"/>
        <v>30.308526000000001</v>
      </c>
      <c r="BM25" s="12">
        <f t="shared" si="19"/>
        <v>17.752302</v>
      </c>
      <c r="BN25" s="12">
        <f t="shared" si="19"/>
        <v>26.599544999999999</v>
      </c>
      <c r="BO25" s="12">
        <f t="shared" si="19"/>
        <v>36.377887999999999</v>
      </c>
      <c r="BP25" s="12">
        <f t="shared" si="19"/>
        <v>28.769197999999999</v>
      </c>
      <c r="BQ25" s="15"/>
      <c r="BR25" s="12"/>
      <c r="BS25" s="12">
        <f t="shared" si="15"/>
        <v>27.662950818181823</v>
      </c>
      <c r="BT25" s="12">
        <f t="shared" si="16"/>
        <v>17.752302</v>
      </c>
      <c r="BU25" s="12">
        <f t="shared" si="17"/>
        <v>36.377887999999999</v>
      </c>
      <c r="BV25" s="12">
        <f t="shared" si="18"/>
        <v>18.625585999999998</v>
      </c>
    </row>
    <row r="26" spans="1:74" x14ac:dyDescent="0.2">
      <c r="A26" s="4" t="s">
        <v>85</v>
      </c>
      <c r="B26" s="14">
        <v>2821000</v>
      </c>
      <c r="C26" s="14">
        <v>3831000</v>
      </c>
      <c r="D26" s="14">
        <v>4003000</v>
      </c>
      <c r="E26" s="14">
        <v>4142000</v>
      </c>
      <c r="F26" s="14">
        <v>4466000</v>
      </c>
      <c r="G26" s="14">
        <v>3217000</v>
      </c>
      <c r="H26" s="14">
        <v>4014420</v>
      </c>
      <c r="I26" s="14">
        <v>2933555</v>
      </c>
      <c r="J26" s="14">
        <v>3949451</v>
      </c>
      <c r="K26" s="14">
        <v>4850614</v>
      </c>
      <c r="L26" s="14">
        <v>3265743</v>
      </c>
      <c r="M26" s="14"/>
      <c r="N26" s="14"/>
      <c r="O26" s="14">
        <v>14162000</v>
      </c>
      <c r="P26" s="14">
        <v>22135000</v>
      </c>
      <c r="Q26" s="14">
        <v>21069000</v>
      </c>
      <c r="R26" s="14">
        <v>20983000</v>
      </c>
      <c r="S26" s="14">
        <v>22159000</v>
      </c>
      <c r="T26" s="14">
        <v>19087000</v>
      </c>
      <c r="U26" s="14">
        <v>21274230</v>
      </c>
      <c r="V26" s="14">
        <v>12580832</v>
      </c>
      <c r="W26" s="14">
        <v>18884706</v>
      </c>
      <c r="X26" s="14">
        <v>24007784</v>
      </c>
      <c r="Y26" s="14">
        <v>19190716</v>
      </c>
      <c r="Z26" s="14"/>
      <c r="AA26" s="14"/>
      <c r="AB26" s="14">
        <v>3333000</v>
      </c>
      <c r="AC26" s="14">
        <v>7504000</v>
      </c>
      <c r="AD26" s="14">
        <v>7817000</v>
      </c>
      <c r="AE26" s="14">
        <v>8974000</v>
      </c>
      <c r="AF26" s="14">
        <v>9038000</v>
      </c>
      <c r="AG26" s="14">
        <v>5269000</v>
      </c>
      <c r="AH26" s="14">
        <v>7481579</v>
      </c>
      <c r="AI26" s="14">
        <v>5395090</v>
      </c>
      <c r="AJ26" s="14">
        <v>7007741</v>
      </c>
      <c r="AK26" s="14">
        <v>9647201</v>
      </c>
      <c r="AL26" s="14">
        <v>7773004</v>
      </c>
      <c r="AM26" s="14"/>
      <c r="AN26" s="14"/>
      <c r="AO26" s="14"/>
      <c r="AP26" s="14"/>
      <c r="AR26" s="4" t="s">
        <v>85</v>
      </c>
      <c r="AS26" s="18">
        <f t="shared" si="3"/>
        <v>20316000</v>
      </c>
      <c r="AT26" s="18">
        <f t="shared" si="4"/>
        <v>33470000</v>
      </c>
      <c r="AU26" s="18">
        <f t="shared" si="5"/>
        <v>32889000</v>
      </c>
      <c r="AV26" s="18">
        <f t="shared" si="6"/>
        <v>34099000</v>
      </c>
      <c r="AW26" s="18">
        <f t="shared" si="7"/>
        <v>35663000</v>
      </c>
      <c r="AX26" s="18">
        <f t="shared" si="8"/>
        <v>27573000</v>
      </c>
      <c r="AY26" s="18">
        <f t="shared" si="9"/>
        <v>32770229</v>
      </c>
      <c r="AZ26" s="18">
        <f t="shared" si="10"/>
        <v>20909477</v>
      </c>
      <c r="BA26" s="18">
        <f t="shared" si="11"/>
        <v>29841898</v>
      </c>
      <c r="BB26" s="18">
        <f t="shared" si="12"/>
        <v>38505599</v>
      </c>
      <c r="BC26" s="18">
        <f t="shared" si="13"/>
        <v>30229463</v>
      </c>
      <c r="BD26" s="18">
        <f t="shared" si="14"/>
        <v>0</v>
      </c>
      <c r="BF26" s="12">
        <f t="shared" si="19"/>
        <v>20.315999999999999</v>
      </c>
      <c r="BG26" s="12">
        <f t="shared" si="19"/>
        <v>33.47</v>
      </c>
      <c r="BH26" s="12">
        <f t="shared" si="19"/>
        <v>32.889000000000003</v>
      </c>
      <c r="BI26" s="12">
        <f t="shared" si="19"/>
        <v>34.098999999999997</v>
      </c>
      <c r="BJ26" s="12">
        <f t="shared" si="19"/>
        <v>35.662999999999997</v>
      </c>
      <c r="BK26" s="12">
        <f t="shared" si="19"/>
        <v>27.573</v>
      </c>
      <c r="BL26" s="12">
        <f t="shared" si="19"/>
        <v>32.770229</v>
      </c>
      <c r="BM26" s="12">
        <f t="shared" si="19"/>
        <v>20.909476999999999</v>
      </c>
      <c r="BN26" s="12">
        <f t="shared" si="19"/>
        <v>29.841898</v>
      </c>
      <c r="BO26" s="12">
        <f t="shared" si="19"/>
        <v>38.505598999999997</v>
      </c>
      <c r="BP26" s="12">
        <f t="shared" si="19"/>
        <v>30.229462999999999</v>
      </c>
      <c r="BQ26" s="15"/>
      <c r="BR26" s="12"/>
      <c r="BS26" s="12">
        <f t="shared" si="15"/>
        <v>30.569696909090911</v>
      </c>
      <c r="BT26" s="12">
        <f t="shared" si="16"/>
        <v>20.315999999999999</v>
      </c>
      <c r="BU26" s="12">
        <f t="shared" si="17"/>
        <v>38.505598999999997</v>
      </c>
      <c r="BV26" s="12">
        <f t="shared" si="18"/>
        <v>18.189598999999998</v>
      </c>
    </row>
    <row r="27" spans="1:74" x14ac:dyDescent="0.2">
      <c r="A27" s="4" t="s">
        <v>88</v>
      </c>
      <c r="B27" s="14">
        <v>3157000</v>
      </c>
      <c r="C27" s="14">
        <v>3982000</v>
      </c>
      <c r="D27" s="14">
        <v>4311000</v>
      </c>
      <c r="E27" s="14">
        <v>4233000</v>
      </c>
      <c r="F27" s="14">
        <v>4730000</v>
      </c>
      <c r="G27" s="14">
        <v>4018000</v>
      </c>
      <c r="H27" s="14">
        <v>4270695</v>
      </c>
      <c r="I27" s="14">
        <v>3212965</v>
      </c>
      <c r="J27" s="14">
        <v>4329519</v>
      </c>
      <c r="K27" s="14">
        <v>4968997</v>
      </c>
      <c r="L27" s="14">
        <v>3405965</v>
      </c>
      <c r="M27" s="14"/>
      <c r="N27" s="14"/>
      <c r="O27" s="14">
        <v>15578000</v>
      </c>
      <c r="P27" s="14">
        <v>22741000</v>
      </c>
      <c r="Q27" s="14">
        <v>22571000</v>
      </c>
      <c r="R27" s="14">
        <v>21619000</v>
      </c>
      <c r="S27" s="14">
        <v>23412000</v>
      </c>
      <c r="T27" s="14">
        <v>21835000</v>
      </c>
      <c r="U27" s="14">
        <v>22198664</v>
      </c>
      <c r="V27" s="14">
        <v>13910933</v>
      </c>
      <c r="W27" s="14">
        <v>20201396</v>
      </c>
      <c r="X27" s="14">
        <v>24663278</v>
      </c>
      <c r="Y27" s="14">
        <v>19293028</v>
      </c>
      <c r="Z27" s="14"/>
      <c r="AA27" s="14"/>
      <c r="AB27" s="14">
        <v>3987000</v>
      </c>
      <c r="AC27" s="14">
        <v>8227000</v>
      </c>
      <c r="AD27" s="14">
        <v>8991000</v>
      </c>
      <c r="AE27" s="14">
        <v>9810000</v>
      </c>
      <c r="AF27" s="14">
        <v>10055000</v>
      </c>
      <c r="AG27" s="14">
        <v>7092000</v>
      </c>
      <c r="AH27" s="14">
        <v>8674483</v>
      </c>
      <c r="AI27" s="14">
        <v>6735089</v>
      </c>
      <c r="AJ27" s="14">
        <v>8507523</v>
      </c>
      <c r="AK27" s="14">
        <v>10117369</v>
      </c>
      <c r="AL27" s="14">
        <v>8132988</v>
      </c>
      <c r="AM27" s="14"/>
      <c r="AN27" s="14"/>
      <c r="AO27" s="14"/>
      <c r="AP27" s="14"/>
      <c r="AR27" s="4" t="s">
        <v>88</v>
      </c>
      <c r="AS27" s="18">
        <f t="shared" si="3"/>
        <v>22722000</v>
      </c>
      <c r="AT27" s="18">
        <f t="shared" si="4"/>
        <v>34950000</v>
      </c>
      <c r="AU27" s="18">
        <f t="shared" si="5"/>
        <v>35873000</v>
      </c>
      <c r="AV27" s="18">
        <f t="shared" si="6"/>
        <v>35662000</v>
      </c>
      <c r="AW27" s="18">
        <f t="shared" si="7"/>
        <v>38197000</v>
      </c>
      <c r="AX27" s="18">
        <f t="shared" si="8"/>
        <v>32945000</v>
      </c>
      <c r="AY27" s="18">
        <f t="shared" si="9"/>
        <v>35143842</v>
      </c>
      <c r="AZ27" s="18">
        <f t="shared" si="10"/>
        <v>23858987</v>
      </c>
      <c r="BA27" s="18">
        <f t="shared" si="11"/>
        <v>33038438</v>
      </c>
      <c r="BB27" s="18">
        <f t="shared" si="12"/>
        <v>39749644</v>
      </c>
      <c r="BC27" s="18">
        <f t="shared" si="13"/>
        <v>30831981</v>
      </c>
      <c r="BD27" s="18">
        <f t="shared" si="14"/>
        <v>0</v>
      </c>
      <c r="BF27" s="12">
        <f t="shared" si="19"/>
        <v>22.722000000000001</v>
      </c>
      <c r="BG27" s="12">
        <f t="shared" si="19"/>
        <v>34.950000000000003</v>
      </c>
      <c r="BH27" s="12">
        <f t="shared" si="19"/>
        <v>35.872999999999998</v>
      </c>
      <c r="BI27" s="12">
        <f t="shared" si="19"/>
        <v>35.661999999999999</v>
      </c>
      <c r="BJ27" s="12">
        <f t="shared" si="19"/>
        <v>38.197000000000003</v>
      </c>
      <c r="BK27" s="12">
        <f t="shared" si="19"/>
        <v>32.945</v>
      </c>
      <c r="BL27" s="12">
        <f t="shared" si="19"/>
        <v>35.143841999999999</v>
      </c>
      <c r="BM27" s="12">
        <f t="shared" si="19"/>
        <v>23.858986999999999</v>
      </c>
      <c r="BN27" s="12">
        <f t="shared" si="19"/>
        <v>33.038437999999999</v>
      </c>
      <c r="BO27" s="12">
        <f t="shared" si="19"/>
        <v>39.749644000000004</v>
      </c>
      <c r="BP27" s="12">
        <f t="shared" si="19"/>
        <v>30.831980999999999</v>
      </c>
      <c r="BQ27" s="15"/>
      <c r="BR27" s="12"/>
      <c r="BS27" s="12">
        <f t="shared" si="15"/>
        <v>32.997444727272722</v>
      </c>
      <c r="BT27" s="12">
        <f t="shared" si="16"/>
        <v>22.722000000000001</v>
      </c>
      <c r="BU27" s="12">
        <f t="shared" si="17"/>
        <v>39.749644000000004</v>
      </c>
      <c r="BV27" s="12">
        <f t="shared" si="18"/>
        <v>17.027644000000002</v>
      </c>
    </row>
    <row r="28" spans="1:74" x14ac:dyDescent="0.2">
      <c r="A28" s="4" t="s">
        <v>90</v>
      </c>
      <c r="B28" s="14">
        <v>3384000</v>
      </c>
      <c r="C28" s="14">
        <v>4188000</v>
      </c>
      <c r="D28" s="14">
        <v>4405000</v>
      </c>
      <c r="E28" s="14">
        <v>4261000</v>
      </c>
      <c r="F28" s="14">
        <v>4781000</v>
      </c>
      <c r="G28" s="14">
        <v>4740000</v>
      </c>
      <c r="H28" s="14">
        <v>4483009</v>
      </c>
      <c r="I28" s="14">
        <v>3430212</v>
      </c>
      <c r="J28" s="14">
        <v>4663369</v>
      </c>
      <c r="K28" s="14">
        <v>5100775</v>
      </c>
      <c r="L28" s="14">
        <v>3614612</v>
      </c>
      <c r="M28" s="14"/>
      <c r="N28" s="14"/>
      <c r="O28" s="14">
        <v>16714000</v>
      </c>
      <c r="P28" s="14">
        <v>23729000</v>
      </c>
      <c r="Q28" s="14">
        <v>23486000</v>
      </c>
      <c r="R28" s="14">
        <v>22023000</v>
      </c>
      <c r="S28" s="14">
        <v>24329000</v>
      </c>
      <c r="T28" s="14">
        <v>24597000</v>
      </c>
      <c r="U28" s="14">
        <v>22496276</v>
      </c>
      <c r="V28" s="14">
        <v>14662910</v>
      </c>
      <c r="W28" s="14">
        <v>21406204</v>
      </c>
      <c r="X28" s="14">
        <v>25644054</v>
      </c>
      <c r="Y28" s="14">
        <v>19651418</v>
      </c>
      <c r="Z28" s="14"/>
      <c r="AA28" s="14"/>
      <c r="AB28" s="14">
        <v>4497000</v>
      </c>
      <c r="AC28" s="14">
        <v>9282000</v>
      </c>
      <c r="AD28" s="14">
        <v>9816000</v>
      </c>
      <c r="AE28" s="14">
        <v>10202000</v>
      </c>
      <c r="AF28" s="14">
        <v>10782000</v>
      </c>
      <c r="AG28" s="14">
        <v>9603000</v>
      </c>
      <c r="AH28" s="14">
        <v>9358414</v>
      </c>
      <c r="AI28" s="14">
        <v>8018923</v>
      </c>
      <c r="AJ28" s="14">
        <v>9915422</v>
      </c>
      <c r="AK28" s="14">
        <v>10889103</v>
      </c>
      <c r="AL28" s="14">
        <v>9151903</v>
      </c>
      <c r="AM28" s="14"/>
      <c r="AN28" s="14"/>
      <c r="AO28" s="14"/>
      <c r="AP28" s="14"/>
      <c r="AR28" s="4" t="s">
        <v>90</v>
      </c>
      <c r="AS28" s="18">
        <f t="shared" si="3"/>
        <v>24595000</v>
      </c>
      <c r="AT28" s="18">
        <f t="shared" si="4"/>
        <v>37199000</v>
      </c>
      <c r="AU28" s="18">
        <f t="shared" si="5"/>
        <v>37707000</v>
      </c>
      <c r="AV28" s="18">
        <f t="shared" si="6"/>
        <v>36486000</v>
      </c>
      <c r="AW28" s="18">
        <f t="shared" si="7"/>
        <v>39892000</v>
      </c>
      <c r="AX28" s="18">
        <f t="shared" si="8"/>
        <v>38940000</v>
      </c>
      <c r="AY28" s="18">
        <f t="shared" si="9"/>
        <v>36337699</v>
      </c>
      <c r="AZ28" s="18">
        <f t="shared" si="10"/>
        <v>26112045</v>
      </c>
      <c r="BA28" s="18">
        <f t="shared" si="11"/>
        <v>35984995</v>
      </c>
      <c r="BB28" s="18">
        <f t="shared" si="12"/>
        <v>41633932</v>
      </c>
      <c r="BC28" s="18">
        <f t="shared" si="13"/>
        <v>32417933</v>
      </c>
      <c r="BD28" s="18">
        <f t="shared" si="14"/>
        <v>0</v>
      </c>
      <c r="BF28" s="12">
        <f t="shared" si="19"/>
        <v>24.594999999999999</v>
      </c>
      <c r="BG28" s="12">
        <f t="shared" si="19"/>
        <v>37.198999999999998</v>
      </c>
      <c r="BH28" s="12">
        <f t="shared" si="19"/>
        <v>37.707000000000001</v>
      </c>
      <c r="BI28" s="12">
        <f t="shared" si="19"/>
        <v>36.485999999999997</v>
      </c>
      <c r="BJ28" s="12">
        <f t="shared" si="19"/>
        <v>39.892000000000003</v>
      </c>
      <c r="BK28" s="12">
        <f t="shared" si="19"/>
        <v>38.94</v>
      </c>
      <c r="BL28" s="12">
        <f t="shared" si="19"/>
        <v>36.337699000000001</v>
      </c>
      <c r="BM28" s="12">
        <f t="shared" si="19"/>
        <v>26.112044999999998</v>
      </c>
      <c r="BN28" s="12">
        <f t="shared" si="19"/>
        <v>35.984994999999998</v>
      </c>
      <c r="BO28" s="12">
        <f t="shared" si="19"/>
        <v>41.633932000000001</v>
      </c>
      <c r="BP28" s="12">
        <f t="shared" si="19"/>
        <v>32.417932999999998</v>
      </c>
      <c r="BQ28" s="15"/>
      <c r="BR28" s="12"/>
      <c r="BS28" s="12">
        <f t="shared" si="15"/>
        <v>35.209600363636362</v>
      </c>
      <c r="BT28" s="12">
        <f t="shared" si="16"/>
        <v>24.594999999999999</v>
      </c>
      <c r="BU28" s="12">
        <f t="shared" si="17"/>
        <v>41.633932000000001</v>
      </c>
      <c r="BV28" s="12">
        <f t="shared" si="18"/>
        <v>17.038932000000003</v>
      </c>
    </row>
    <row r="29" spans="1:74" x14ac:dyDescent="0.2">
      <c r="A29" s="4" t="s">
        <v>92</v>
      </c>
      <c r="B29" s="14">
        <v>3774000</v>
      </c>
      <c r="C29" s="14">
        <v>4475000</v>
      </c>
      <c r="D29" s="14">
        <v>4421000</v>
      </c>
      <c r="E29" s="14">
        <v>4258000</v>
      </c>
      <c r="F29" s="14">
        <v>4768000</v>
      </c>
      <c r="G29" s="14">
        <v>5200000</v>
      </c>
      <c r="H29" s="14">
        <v>4491851</v>
      </c>
      <c r="I29" s="14">
        <v>3900786</v>
      </c>
      <c r="J29" s="14">
        <v>4805475</v>
      </c>
      <c r="K29" s="14">
        <v>5067639</v>
      </c>
      <c r="L29" s="14">
        <v>3828447</v>
      </c>
      <c r="M29" s="14"/>
      <c r="N29" s="14"/>
      <c r="O29" s="14">
        <v>17956000</v>
      </c>
      <c r="P29" s="14">
        <v>24870000</v>
      </c>
      <c r="Q29" s="14">
        <v>24035000</v>
      </c>
      <c r="R29" s="14">
        <v>21851000</v>
      </c>
      <c r="S29" s="14">
        <v>24747000</v>
      </c>
      <c r="T29" s="14">
        <v>27119000</v>
      </c>
      <c r="U29" s="14">
        <v>22168828</v>
      </c>
      <c r="V29" s="14">
        <v>15452105</v>
      </c>
      <c r="W29" s="14">
        <v>22385272</v>
      </c>
      <c r="X29" s="14">
        <v>26048516</v>
      </c>
      <c r="Y29" s="14">
        <v>20216134</v>
      </c>
      <c r="Z29" s="14"/>
      <c r="AA29" s="14"/>
      <c r="AB29" s="14">
        <v>5416000</v>
      </c>
      <c r="AC29" s="14">
        <v>10343000</v>
      </c>
      <c r="AD29" s="14">
        <v>10200000</v>
      </c>
      <c r="AE29" s="14">
        <v>10321000</v>
      </c>
      <c r="AF29" s="14">
        <v>11193000</v>
      </c>
      <c r="AG29" s="14">
        <v>11744000</v>
      </c>
      <c r="AH29" s="14">
        <v>9777402</v>
      </c>
      <c r="AI29" s="14">
        <v>9428249</v>
      </c>
      <c r="AJ29" s="14">
        <v>10960901</v>
      </c>
      <c r="AK29" s="14">
        <v>11775025</v>
      </c>
      <c r="AL29" s="14">
        <v>10288606</v>
      </c>
      <c r="AM29" s="14"/>
      <c r="AN29" s="14"/>
      <c r="AO29" s="14"/>
      <c r="AP29" s="14"/>
      <c r="AR29" s="4" t="s">
        <v>92</v>
      </c>
      <c r="AS29" s="18">
        <f t="shared" si="3"/>
        <v>27146000</v>
      </c>
      <c r="AT29" s="18">
        <f t="shared" si="4"/>
        <v>39688000</v>
      </c>
      <c r="AU29" s="18">
        <f t="shared" si="5"/>
        <v>38656000</v>
      </c>
      <c r="AV29" s="18">
        <f t="shared" si="6"/>
        <v>36430000</v>
      </c>
      <c r="AW29" s="18">
        <f t="shared" si="7"/>
        <v>40708000</v>
      </c>
      <c r="AX29" s="18">
        <f t="shared" si="8"/>
        <v>44063000</v>
      </c>
      <c r="AY29" s="18">
        <f t="shared" si="9"/>
        <v>36438081</v>
      </c>
      <c r="AZ29" s="18">
        <f t="shared" si="10"/>
        <v>28781140</v>
      </c>
      <c r="BA29" s="18">
        <f t="shared" si="11"/>
        <v>38151648</v>
      </c>
      <c r="BB29" s="18">
        <f t="shared" si="12"/>
        <v>42891180</v>
      </c>
      <c r="BC29" s="18">
        <f t="shared" si="13"/>
        <v>34333187</v>
      </c>
      <c r="BD29" s="18">
        <f t="shared" si="14"/>
        <v>0</v>
      </c>
      <c r="BF29" s="12">
        <f t="shared" si="19"/>
        <v>27.146000000000001</v>
      </c>
      <c r="BG29" s="12">
        <f t="shared" si="19"/>
        <v>39.688000000000002</v>
      </c>
      <c r="BH29" s="12">
        <f t="shared" si="19"/>
        <v>38.655999999999999</v>
      </c>
      <c r="BI29" s="12">
        <f t="shared" si="19"/>
        <v>36.43</v>
      </c>
      <c r="BJ29" s="12">
        <f t="shared" si="19"/>
        <v>40.707999999999998</v>
      </c>
      <c r="BK29" s="12">
        <f t="shared" si="19"/>
        <v>44.063000000000002</v>
      </c>
      <c r="BL29" s="12">
        <f t="shared" si="19"/>
        <v>36.438080999999997</v>
      </c>
      <c r="BM29" s="12">
        <f t="shared" si="19"/>
        <v>28.781140000000001</v>
      </c>
      <c r="BN29" s="12">
        <f t="shared" si="19"/>
        <v>38.151648000000002</v>
      </c>
      <c r="BO29" s="12">
        <f t="shared" si="19"/>
        <v>42.891179999999999</v>
      </c>
      <c r="BP29" s="12">
        <f t="shared" si="19"/>
        <v>34.333187000000002</v>
      </c>
      <c r="BQ29" s="15"/>
      <c r="BR29" s="12"/>
      <c r="BS29" s="12">
        <f t="shared" si="15"/>
        <v>37.026021454545464</v>
      </c>
      <c r="BT29" s="12">
        <f t="shared" si="16"/>
        <v>27.146000000000001</v>
      </c>
      <c r="BU29" s="12">
        <f t="shared" si="17"/>
        <v>44.063000000000002</v>
      </c>
      <c r="BV29" s="12">
        <f t="shared" si="18"/>
        <v>16.917000000000002</v>
      </c>
    </row>
    <row r="30" spans="1:74" x14ac:dyDescent="0.2">
      <c r="A30" s="4" t="s">
        <v>95</v>
      </c>
      <c r="B30" s="14">
        <v>4273000</v>
      </c>
      <c r="C30" s="14">
        <v>4523000</v>
      </c>
      <c r="D30" s="14">
        <v>4421000</v>
      </c>
      <c r="E30" s="14">
        <v>4237000</v>
      </c>
      <c r="F30" s="14">
        <v>4769000</v>
      </c>
      <c r="G30" s="14">
        <v>5310000</v>
      </c>
      <c r="H30" s="14">
        <v>4608737</v>
      </c>
      <c r="I30" s="14">
        <v>4012187</v>
      </c>
      <c r="J30" s="14">
        <v>4936546</v>
      </c>
      <c r="K30" s="14">
        <v>5060468</v>
      </c>
      <c r="L30" s="14">
        <v>3992372</v>
      </c>
      <c r="M30" s="14"/>
      <c r="N30" s="14"/>
      <c r="O30" s="14">
        <v>19947000</v>
      </c>
      <c r="P30" s="14">
        <v>25165000</v>
      </c>
      <c r="Q30" s="14">
        <v>24108000</v>
      </c>
      <c r="R30" s="14">
        <v>21469000</v>
      </c>
      <c r="S30" s="14">
        <v>25177000</v>
      </c>
      <c r="T30" s="14">
        <v>28699000</v>
      </c>
      <c r="U30" s="14">
        <v>22593482</v>
      </c>
      <c r="V30" s="14">
        <v>16120569</v>
      </c>
      <c r="W30" s="14">
        <v>23009114</v>
      </c>
      <c r="X30" s="14">
        <v>26232814</v>
      </c>
      <c r="Y30" s="14">
        <v>20469062</v>
      </c>
      <c r="Z30" s="14"/>
      <c r="AA30" s="14"/>
      <c r="AB30" s="14">
        <v>7023000</v>
      </c>
      <c r="AC30" s="14">
        <v>10703000</v>
      </c>
      <c r="AD30" s="14">
        <v>10397000</v>
      </c>
      <c r="AE30" s="14">
        <v>10401000</v>
      </c>
      <c r="AF30" s="14">
        <v>11672000</v>
      </c>
      <c r="AG30" s="14">
        <v>12728000</v>
      </c>
      <c r="AH30" s="14">
        <v>10247931</v>
      </c>
      <c r="AI30" s="14">
        <v>10162000</v>
      </c>
      <c r="AJ30" s="14">
        <v>11653054</v>
      </c>
      <c r="AK30" s="14">
        <v>12099151</v>
      </c>
      <c r="AL30" s="14">
        <v>11183906</v>
      </c>
      <c r="AM30" s="14"/>
      <c r="AN30" s="14"/>
      <c r="AO30" s="14"/>
      <c r="AP30" s="14"/>
      <c r="AR30" s="4" t="s">
        <v>95</v>
      </c>
      <c r="AS30" s="18">
        <f t="shared" si="3"/>
        <v>31243000</v>
      </c>
      <c r="AT30" s="18">
        <f t="shared" si="4"/>
        <v>40391000</v>
      </c>
      <c r="AU30" s="18">
        <f t="shared" si="5"/>
        <v>38926000</v>
      </c>
      <c r="AV30" s="18">
        <f t="shared" si="6"/>
        <v>36107000</v>
      </c>
      <c r="AW30" s="18">
        <f t="shared" si="7"/>
        <v>41618000</v>
      </c>
      <c r="AX30" s="18">
        <f t="shared" si="8"/>
        <v>46737000</v>
      </c>
      <c r="AY30" s="18">
        <f t="shared" si="9"/>
        <v>37450150</v>
      </c>
      <c r="AZ30" s="18">
        <f t="shared" si="10"/>
        <v>30294756</v>
      </c>
      <c r="BA30" s="18">
        <f t="shared" si="11"/>
        <v>39598714</v>
      </c>
      <c r="BB30" s="18">
        <f t="shared" si="12"/>
        <v>43392433</v>
      </c>
      <c r="BC30" s="18">
        <f t="shared" si="13"/>
        <v>35645340</v>
      </c>
      <c r="BD30" s="18">
        <f t="shared" si="14"/>
        <v>0</v>
      </c>
      <c r="BF30" s="12">
        <f t="shared" si="19"/>
        <v>31.242999999999999</v>
      </c>
      <c r="BG30" s="12">
        <f t="shared" si="19"/>
        <v>40.390999999999998</v>
      </c>
      <c r="BH30" s="12">
        <f t="shared" si="19"/>
        <v>38.926000000000002</v>
      </c>
      <c r="BI30" s="12">
        <f t="shared" si="19"/>
        <v>36.106999999999999</v>
      </c>
      <c r="BJ30" s="12">
        <f t="shared" si="19"/>
        <v>41.618000000000002</v>
      </c>
      <c r="BK30" s="12">
        <f t="shared" si="19"/>
        <v>46.737000000000002</v>
      </c>
      <c r="BL30" s="12">
        <f t="shared" si="19"/>
        <v>37.450150000000001</v>
      </c>
      <c r="BM30" s="12">
        <f t="shared" si="19"/>
        <v>30.294756</v>
      </c>
      <c r="BN30" s="12">
        <f t="shared" si="19"/>
        <v>39.598714000000001</v>
      </c>
      <c r="BO30" s="12">
        <f t="shared" si="19"/>
        <v>43.392432999999997</v>
      </c>
      <c r="BP30" s="12">
        <f t="shared" si="19"/>
        <v>35.645339999999997</v>
      </c>
      <c r="BQ30" s="15"/>
      <c r="BR30" s="12"/>
      <c r="BS30" s="12">
        <f t="shared" si="15"/>
        <v>38.309399363636366</v>
      </c>
      <c r="BT30" s="12">
        <f t="shared" si="16"/>
        <v>30.294756</v>
      </c>
      <c r="BU30" s="12">
        <f t="shared" si="17"/>
        <v>46.737000000000002</v>
      </c>
      <c r="BV30" s="12">
        <f t="shared" si="18"/>
        <v>16.442244000000002</v>
      </c>
    </row>
    <row r="31" spans="1:74" x14ac:dyDescent="0.2">
      <c r="A31" s="4" t="s">
        <v>98</v>
      </c>
      <c r="B31" s="14">
        <v>4874000</v>
      </c>
      <c r="C31" s="14">
        <v>4616000</v>
      </c>
      <c r="D31" s="14">
        <v>4469000</v>
      </c>
      <c r="E31" s="14">
        <v>4210000</v>
      </c>
      <c r="F31" s="14">
        <v>4707000</v>
      </c>
      <c r="G31" s="14">
        <v>5329000</v>
      </c>
      <c r="H31" s="14">
        <v>4626738</v>
      </c>
      <c r="I31" s="14">
        <v>3994165</v>
      </c>
      <c r="J31" s="14">
        <v>5132276</v>
      </c>
      <c r="K31" s="14">
        <v>5238883</v>
      </c>
      <c r="L31" s="14">
        <v>4058619</v>
      </c>
      <c r="M31" s="14"/>
      <c r="N31" s="14"/>
      <c r="O31" s="14">
        <v>22451000</v>
      </c>
      <c r="P31" s="14">
        <v>25638000</v>
      </c>
      <c r="Q31" s="14">
        <v>24135000</v>
      </c>
      <c r="R31" s="14">
        <v>21026000</v>
      </c>
      <c r="S31" s="14">
        <v>25009000</v>
      </c>
      <c r="T31" s="14">
        <v>29467000</v>
      </c>
      <c r="U31" s="14">
        <v>22376700</v>
      </c>
      <c r="V31" s="14">
        <v>16378502</v>
      </c>
      <c r="W31" s="14">
        <v>23928420</v>
      </c>
      <c r="X31" s="14">
        <v>26647954</v>
      </c>
      <c r="Y31" s="14">
        <v>20283208</v>
      </c>
      <c r="Z31" s="14"/>
      <c r="AA31" s="14"/>
      <c r="AB31" s="14">
        <v>8908000</v>
      </c>
      <c r="AC31" s="14">
        <v>11332000</v>
      </c>
      <c r="AD31" s="14">
        <v>10677000</v>
      </c>
      <c r="AE31" s="14">
        <v>10379000</v>
      </c>
      <c r="AF31" s="14">
        <v>11641000</v>
      </c>
      <c r="AG31" s="14">
        <v>13279000</v>
      </c>
      <c r="AH31" s="14">
        <v>10434749</v>
      </c>
      <c r="AI31" s="14">
        <v>10628088</v>
      </c>
      <c r="AJ31" s="14">
        <v>12513750</v>
      </c>
      <c r="AK31" s="14">
        <v>12665905</v>
      </c>
      <c r="AL31" s="14">
        <v>11694167</v>
      </c>
      <c r="AM31" s="14"/>
      <c r="AN31" s="14"/>
      <c r="AO31" s="14"/>
      <c r="AP31" s="14"/>
      <c r="AR31" s="4" t="s">
        <v>98</v>
      </c>
      <c r="AS31" s="18">
        <f t="shared" si="3"/>
        <v>36233000</v>
      </c>
      <c r="AT31" s="18">
        <f t="shared" si="4"/>
        <v>41586000</v>
      </c>
      <c r="AU31" s="18">
        <f t="shared" si="5"/>
        <v>39281000</v>
      </c>
      <c r="AV31" s="18">
        <f t="shared" si="6"/>
        <v>35615000</v>
      </c>
      <c r="AW31" s="18">
        <f t="shared" si="7"/>
        <v>41357000</v>
      </c>
      <c r="AX31" s="18">
        <f t="shared" si="8"/>
        <v>48075000</v>
      </c>
      <c r="AY31" s="18">
        <f t="shared" si="9"/>
        <v>37438187</v>
      </c>
      <c r="AZ31" s="18">
        <f t="shared" si="10"/>
        <v>31000755</v>
      </c>
      <c r="BA31" s="18">
        <f t="shared" si="11"/>
        <v>41574446</v>
      </c>
      <c r="BB31" s="18">
        <f t="shared" si="12"/>
        <v>44552742</v>
      </c>
      <c r="BC31" s="18">
        <f t="shared" si="13"/>
        <v>36035994</v>
      </c>
      <c r="BD31" s="18">
        <f t="shared" si="14"/>
        <v>0</v>
      </c>
      <c r="BF31" s="12">
        <f t="shared" si="19"/>
        <v>36.232999999999997</v>
      </c>
      <c r="BG31" s="12">
        <f t="shared" si="19"/>
        <v>41.585999999999999</v>
      </c>
      <c r="BH31" s="12">
        <f t="shared" si="19"/>
        <v>39.280999999999999</v>
      </c>
      <c r="BI31" s="12">
        <f t="shared" si="19"/>
        <v>35.615000000000002</v>
      </c>
      <c r="BJ31" s="12">
        <f t="shared" si="19"/>
        <v>41.356999999999999</v>
      </c>
      <c r="BK31" s="12">
        <f t="shared" si="19"/>
        <v>48.075000000000003</v>
      </c>
      <c r="BL31" s="12">
        <f t="shared" si="19"/>
        <v>37.438186999999999</v>
      </c>
      <c r="BM31" s="12">
        <f t="shared" si="19"/>
        <v>31.000755000000002</v>
      </c>
      <c r="BN31" s="12">
        <f t="shared" si="19"/>
        <v>41.574446000000002</v>
      </c>
      <c r="BO31" s="12">
        <f t="shared" si="19"/>
        <v>44.552742000000002</v>
      </c>
      <c r="BP31" s="12">
        <f t="shared" si="19"/>
        <v>36.035994000000002</v>
      </c>
      <c r="BQ31" s="15"/>
      <c r="BR31" s="12"/>
      <c r="BS31" s="12">
        <f t="shared" si="15"/>
        <v>39.340829454545464</v>
      </c>
      <c r="BT31" s="12">
        <f t="shared" si="16"/>
        <v>31.000755000000002</v>
      </c>
      <c r="BU31" s="12">
        <f t="shared" si="17"/>
        <v>48.075000000000003</v>
      </c>
      <c r="BV31" s="12">
        <f t="shared" si="18"/>
        <v>17.074245000000001</v>
      </c>
    </row>
    <row r="32" spans="1:74" x14ac:dyDescent="0.2">
      <c r="A32" s="4" t="s">
        <v>101</v>
      </c>
      <c r="B32" s="14">
        <v>5185000</v>
      </c>
      <c r="C32" s="14">
        <v>4664000</v>
      </c>
      <c r="D32" s="14">
        <v>4490000</v>
      </c>
      <c r="E32" s="14">
        <v>4191000</v>
      </c>
      <c r="F32" s="14">
        <v>4709000</v>
      </c>
      <c r="G32" s="14">
        <v>5386000</v>
      </c>
      <c r="H32" s="14">
        <v>4592937</v>
      </c>
      <c r="I32" s="14">
        <v>4009752</v>
      </c>
      <c r="J32" s="14">
        <v>5195284</v>
      </c>
      <c r="K32" s="14">
        <v>5345105</v>
      </c>
      <c r="L32" s="14">
        <v>4165837</v>
      </c>
      <c r="M32" s="14"/>
      <c r="N32" s="14"/>
      <c r="O32" s="14">
        <v>23638000</v>
      </c>
      <c r="P32" s="14">
        <v>25781000</v>
      </c>
      <c r="Q32" s="14">
        <v>24215000</v>
      </c>
      <c r="R32" s="14">
        <v>20569000</v>
      </c>
      <c r="S32" s="14">
        <v>24910000</v>
      </c>
      <c r="T32" s="14">
        <v>30083000</v>
      </c>
      <c r="U32" s="14">
        <v>21918842</v>
      </c>
      <c r="V32" s="14">
        <v>16402670</v>
      </c>
      <c r="W32" s="14">
        <v>24986464</v>
      </c>
      <c r="X32" s="14">
        <v>26616268</v>
      </c>
      <c r="Y32" s="14">
        <v>19849964</v>
      </c>
      <c r="Z32" s="14"/>
      <c r="AA32" s="14"/>
      <c r="AB32" s="14">
        <v>9972000</v>
      </c>
      <c r="AC32" s="14">
        <v>11910000</v>
      </c>
      <c r="AD32" s="14">
        <v>11078000</v>
      </c>
      <c r="AE32" s="14">
        <v>10425000</v>
      </c>
      <c r="AF32" s="14">
        <v>11767000</v>
      </c>
      <c r="AG32" s="14">
        <v>13971000</v>
      </c>
      <c r="AH32" s="14">
        <v>10405496</v>
      </c>
      <c r="AI32" s="14">
        <v>11109433</v>
      </c>
      <c r="AJ32" s="14">
        <v>13238128</v>
      </c>
      <c r="AK32" s="14">
        <v>13054276</v>
      </c>
      <c r="AL32" s="14">
        <v>12524177</v>
      </c>
      <c r="AM32" s="14"/>
      <c r="AN32" s="14"/>
      <c r="AO32" s="14"/>
      <c r="AP32" s="14"/>
      <c r="AR32" s="4" t="s">
        <v>101</v>
      </c>
      <c r="AS32" s="18">
        <f t="shared" si="3"/>
        <v>38795000</v>
      </c>
      <c r="AT32" s="18">
        <f t="shared" si="4"/>
        <v>42355000</v>
      </c>
      <c r="AU32" s="18">
        <f t="shared" si="5"/>
        <v>39783000</v>
      </c>
      <c r="AV32" s="18">
        <f t="shared" si="6"/>
        <v>35185000</v>
      </c>
      <c r="AW32" s="18">
        <f t="shared" si="7"/>
        <v>41386000</v>
      </c>
      <c r="AX32" s="18">
        <f t="shared" si="8"/>
        <v>49440000</v>
      </c>
      <c r="AY32" s="18">
        <f t="shared" si="9"/>
        <v>36917275</v>
      </c>
      <c r="AZ32" s="18">
        <f t="shared" si="10"/>
        <v>31521855</v>
      </c>
      <c r="BA32" s="18">
        <f t="shared" si="11"/>
        <v>43419876</v>
      </c>
      <c r="BB32" s="18">
        <f t="shared" si="12"/>
        <v>45015649</v>
      </c>
      <c r="BC32" s="18">
        <f t="shared" si="13"/>
        <v>36539978</v>
      </c>
      <c r="BD32" s="18">
        <f t="shared" si="14"/>
        <v>0</v>
      </c>
      <c r="BF32" s="12">
        <f t="shared" si="19"/>
        <v>38.795000000000002</v>
      </c>
      <c r="BG32" s="12">
        <f t="shared" si="19"/>
        <v>42.354999999999997</v>
      </c>
      <c r="BH32" s="12">
        <f t="shared" si="19"/>
        <v>39.783000000000001</v>
      </c>
      <c r="BI32" s="12">
        <f t="shared" si="19"/>
        <v>35.185000000000002</v>
      </c>
      <c r="BJ32" s="12">
        <f t="shared" si="19"/>
        <v>41.386000000000003</v>
      </c>
      <c r="BK32" s="12">
        <f t="shared" si="19"/>
        <v>49.44</v>
      </c>
      <c r="BL32" s="12">
        <f t="shared" si="19"/>
        <v>36.917274999999997</v>
      </c>
      <c r="BM32" s="12">
        <f t="shared" si="19"/>
        <v>31.521854999999999</v>
      </c>
      <c r="BN32" s="12">
        <f t="shared" si="19"/>
        <v>43.419876000000002</v>
      </c>
      <c r="BO32" s="12">
        <f t="shared" si="19"/>
        <v>45.015649000000003</v>
      </c>
      <c r="BP32" s="12">
        <f t="shared" si="19"/>
        <v>36.539977999999998</v>
      </c>
      <c r="BQ32" s="15"/>
      <c r="BR32" s="12"/>
      <c r="BS32" s="12">
        <f t="shared" si="15"/>
        <v>40.032603000000002</v>
      </c>
      <c r="BT32" s="12">
        <f t="shared" si="16"/>
        <v>31.521854999999999</v>
      </c>
      <c r="BU32" s="12">
        <f t="shared" si="17"/>
        <v>49.44</v>
      </c>
      <c r="BV32" s="12">
        <f t="shared" si="18"/>
        <v>17.918144999999999</v>
      </c>
    </row>
    <row r="33" spans="1:74" x14ac:dyDescent="0.2">
      <c r="A33" s="4" t="s">
        <v>103</v>
      </c>
      <c r="B33" s="14">
        <v>5338000</v>
      </c>
      <c r="C33" s="14">
        <v>4781000</v>
      </c>
      <c r="D33" s="14">
        <v>4589000</v>
      </c>
      <c r="E33" s="14">
        <v>4167000</v>
      </c>
      <c r="F33" s="14">
        <v>4772000</v>
      </c>
      <c r="G33" s="14">
        <v>5379000</v>
      </c>
      <c r="H33" s="14">
        <v>4767776</v>
      </c>
      <c r="I33" s="14">
        <v>4043935</v>
      </c>
      <c r="J33" s="14">
        <v>5463263</v>
      </c>
      <c r="K33" s="14">
        <v>5471162</v>
      </c>
      <c r="L33" s="14">
        <v>4164280</v>
      </c>
      <c r="M33" s="14"/>
      <c r="N33" s="14"/>
      <c r="O33" s="14">
        <v>24865000</v>
      </c>
      <c r="P33" s="14">
        <v>26299000</v>
      </c>
      <c r="Q33" s="14">
        <v>24428000</v>
      </c>
      <c r="R33" s="14">
        <v>20135000</v>
      </c>
      <c r="S33" s="14">
        <v>25094000</v>
      </c>
      <c r="T33" s="14">
        <v>30430000</v>
      </c>
      <c r="U33" s="14">
        <v>22100492</v>
      </c>
      <c r="V33" s="14">
        <v>16717333</v>
      </c>
      <c r="W33" s="14">
        <v>24951262</v>
      </c>
      <c r="X33" s="14">
        <v>26669346</v>
      </c>
      <c r="Y33" s="14">
        <v>19307610</v>
      </c>
      <c r="Z33" s="14"/>
      <c r="AA33" s="14"/>
      <c r="AB33" s="14">
        <v>10939000</v>
      </c>
      <c r="AC33" s="14">
        <v>12625000</v>
      </c>
      <c r="AD33" s="14">
        <v>11666000</v>
      </c>
      <c r="AE33" s="14">
        <v>10483000</v>
      </c>
      <c r="AF33" s="14">
        <v>12146000</v>
      </c>
      <c r="AG33" s="14">
        <v>14365000</v>
      </c>
      <c r="AH33" s="14">
        <v>10734255</v>
      </c>
      <c r="AI33" s="14">
        <v>11592699</v>
      </c>
      <c r="AJ33" s="14">
        <v>13505714</v>
      </c>
      <c r="AK33" s="14">
        <v>13521002</v>
      </c>
      <c r="AL33" s="14">
        <v>12783457</v>
      </c>
      <c r="AM33" s="14"/>
      <c r="AN33" s="14"/>
      <c r="AO33" s="14"/>
      <c r="AP33" s="14"/>
      <c r="AR33" s="4" t="s">
        <v>103</v>
      </c>
      <c r="AS33" s="18">
        <f t="shared" si="3"/>
        <v>41142000</v>
      </c>
      <c r="AT33" s="18">
        <f t="shared" si="4"/>
        <v>43705000</v>
      </c>
      <c r="AU33" s="18">
        <f t="shared" si="5"/>
        <v>40683000</v>
      </c>
      <c r="AV33" s="18">
        <f t="shared" si="6"/>
        <v>34785000</v>
      </c>
      <c r="AW33" s="18">
        <f t="shared" si="7"/>
        <v>42012000</v>
      </c>
      <c r="AX33" s="18">
        <f t="shared" si="8"/>
        <v>50174000</v>
      </c>
      <c r="AY33" s="18">
        <f t="shared" si="9"/>
        <v>37602523</v>
      </c>
      <c r="AZ33" s="18">
        <f t="shared" si="10"/>
        <v>32353967</v>
      </c>
      <c r="BA33" s="18">
        <f t="shared" si="11"/>
        <v>43920239</v>
      </c>
      <c r="BB33" s="18">
        <f t="shared" si="12"/>
        <v>45661510</v>
      </c>
      <c r="BC33" s="18">
        <f t="shared" si="13"/>
        <v>36255347</v>
      </c>
      <c r="BD33" s="18">
        <f t="shared" si="14"/>
        <v>0</v>
      </c>
      <c r="BF33" s="12">
        <f t="shared" si="19"/>
        <v>41.142000000000003</v>
      </c>
      <c r="BG33" s="12">
        <f t="shared" si="19"/>
        <v>43.704999999999998</v>
      </c>
      <c r="BH33" s="12">
        <f t="shared" si="19"/>
        <v>40.683</v>
      </c>
      <c r="BI33" s="12">
        <f t="shared" si="19"/>
        <v>34.784999999999997</v>
      </c>
      <c r="BJ33" s="12">
        <f t="shared" si="19"/>
        <v>42.012</v>
      </c>
      <c r="BK33" s="12">
        <f t="shared" si="19"/>
        <v>50.173999999999999</v>
      </c>
      <c r="BL33" s="12">
        <f t="shared" si="19"/>
        <v>37.602522999999998</v>
      </c>
      <c r="BM33" s="12">
        <f t="shared" si="19"/>
        <v>32.353966999999997</v>
      </c>
      <c r="BN33" s="12">
        <f t="shared" si="19"/>
        <v>43.920239000000002</v>
      </c>
      <c r="BO33" s="12">
        <f t="shared" si="19"/>
        <v>45.66151</v>
      </c>
      <c r="BP33" s="12">
        <f t="shared" si="19"/>
        <v>36.255347</v>
      </c>
      <c r="BQ33" s="15"/>
      <c r="BR33" s="12"/>
      <c r="BS33" s="12">
        <f t="shared" si="15"/>
        <v>40.754053272727269</v>
      </c>
      <c r="BT33" s="12">
        <f t="shared" si="16"/>
        <v>32.353966999999997</v>
      </c>
      <c r="BU33" s="12">
        <f t="shared" si="17"/>
        <v>50.173999999999999</v>
      </c>
      <c r="BV33" s="12">
        <f t="shared" si="18"/>
        <v>17.820033000000002</v>
      </c>
    </row>
    <row r="34" spans="1:74" x14ac:dyDescent="0.2">
      <c r="A34" s="4" t="s">
        <v>105</v>
      </c>
      <c r="B34" s="14">
        <v>5472000</v>
      </c>
      <c r="C34" s="14">
        <v>4853000</v>
      </c>
      <c r="D34" s="14">
        <v>4760000</v>
      </c>
      <c r="E34" s="14">
        <v>4187000</v>
      </c>
      <c r="F34" s="14">
        <v>4743000</v>
      </c>
      <c r="G34" s="14">
        <v>5584000</v>
      </c>
      <c r="H34" s="14">
        <v>4770941</v>
      </c>
      <c r="I34" s="14">
        <v>4104882</v>
      </c>
      <c r="J34" s="14">
        <v>5361471</v>
      </c>
      <c r="K34" s="14">
        <v>5347152</v>
      </c>
      <c r="L34" s="14">
        <v>4268897</v>
      </c>
      <c r="M34" s="14"/>
      <c r="N34" s="14"/>
      <c r="O34" s="14">
        <v>25694000</v>
      </c>
      <c r="P34" s="14">
        <v>26800000</v>
      </c>
      <c r="Q34" s="14">
        <v>25351000</v>
      </c>
      <c r="R34" s="14">
        <v>20166000</v>
      </c>
      <c r="S34" s="14">
        <v>25012000</v>
      </c>
      <c r="T34" s="14">
        <v>31825000</v>
      </c>
      <c r="U34" s="14">
        <v>21733852</v>
      </c>
      <c r="V34" s="14">
        <v>17085000</v>
      </c>
      <c r="W34" s="14">
        <v>24859588</v>
      </c>
      <c r="X34" s="14">
        <v>26187074</v>
      </c>
      <c r="Y34" s="14">
        <v>18883280</v>
      </c>
      <c r="Z34" s="14"/>
      <c r="AA34" s="14"/>
      <c r="AB34" s="14">
        <v>11568000</v>
      </c>
      <c r="AC34" s="14">
        <v>12932000</v>
      </c>
      <c r="AD34" s="14">
        <v>12335000</v>
      </c>
      <c r="AE34" s="14">
        <v>10868000</v>
      </c>
      <c r="AF34" s="14">
        <v>12216000</v>
      </c>
      <c r="AG34" s="14">
        <v>15301000</v>
      </c>
      <c r="AH34" s="14">
        <v>10668628</v>
      </c>
      <c r="AI34" s="14">
        <v>12068215</v>
      </c>
      <c r="AJ34" s="14">
        <v>13544160</v>
      </c>
      <c r="AK34" s="14">
        <v>13564968</v>
      </c>
      <c r="AL34" s="14">
        <v>12785684</v>
      </c>
      <c r="AM34" s="14"/>
      <c r="AN34" s="14"/>
      <c r="AO34" s="14"/>
      <c r="AP34" s="14"/>
      <c r="AR34" s="4" t="s">
        <v>105</v>
      </c>
      <c r="AS34" s="18">
        <f t="shared" si="3"/>
        <v>42734000</v>
      </c>
      <c r="AT34" s="18">
        <f t="shared" si="4"/>
        <v>44585000</v>
      </c>
      <c r="AU34" s="18">
        <f t="shared" si="5"/>
        <v>42446000</v>
      </c>
      <c r="AV34" s="18">
        <f t="shared" si="6"/>
        <v>35221000</v>
      </c>
      <c r="AW34" s="18">
        <f t="shared" si="7"/>
        <v>41971000</v>
      </c>
      <c r="AX34" s="18">
        <f t="shared" si="8"/>
        <v>52710000</v>
      </c>
      <c r="AY34" s="18">
        <f t="shared" si="9"/>
        <v>37173421</v>
      </c>
      <c r="AZ34" s="18">
        <f t="shared" si="10"/>
        <v>33258097</v>
      </c>
      <c r="BA34" s="18">
        <f t="shared" si="11"/>
        <v>43765219</v>
      </c>
      <c r="BB34" s="18">
        <f t="shared" si="12"/>
        <v>45099194</v>
      </c>
      <c r="BC34" s="18">
        <f t="shared" si="13"/>
        <v>35937861</v>
      </c>
      <c r="BD34" s="18">
        <f t="shared" si="14"/>
        <v>0</v>
      </c>
      <c r="BF34" s="12">
        <f t="shared" si="19"/>
        <v>42.734000000000002</v>
      </c>
      <c r="BG34" s="12">
        <f t="shared" si="19"/>
        <v>44.585000000000001</v>
      </c>
      <c r="BH34" s="12">
        <f t="shared" si="19"/>
        <v>42.445999999999998</v>
      </c>
      <c r="BI34" s="12">
        <f t="shared" si="19"/>
        <v>35.220999999999997</v>
      </c>
      <c r="BJ34" s="12">
        <f t="shared" si="19"/>
        <v>41.970999999999997</v>
      </c>
      <c r="BK34" s="12">
        <f t="shared" si="19"/>
        <v>52.71</v>
      </c>
      <c r="BL34" s="12">
        <f t="shared" si="19"/>
        <v>37.173420999999998</v>
      </c>
      <c r="BM34" s="12">
        <f t="shared" si="19"/>
        <v>33.258096999999999</v>
      </c>
      <c r="BN34" s="12">
        <f t="shared" si="19"/>
        <v>43.765219000000002</v>
      </c>
      <c r="BO34" s="12">
        <f t="shared" si="19"/>
        <v>45.099193999999997</v>
      </c>
      <c r="BP34" s="12">
        <f t="shared" si="19"/>
        <v>35.937860999999998</v>
      </c>
      <c r="BQ34" s="15"/>
      <c r="BR34" s="12"/>
      <c r="BS34" s="12">
        <f t="shared" si="15"/>
        <v>41.354617454545455</v>
      </c>
      <c r="BT34" s="12">
        <f t="shared" si="16"/>
        <v>33.258096999999999</v>
      </c>
      <c r="BU34" s="12">
        <f t="shared" si="17"/>
        <v>52.71</v>
      </c>
      <c r="BV34" s="12">
        <f t="shared" si="18"/>
        <v>19.451903000000001</v>
      </c>
    </row>
    <row r="35" spans="1:74" x14ac:dyDescent="0.2">
      <c r="A35" s="4" t="s">
        <v>108</v>
      </c>
      <c r="B35" s="14">
        <v>5659000</v>
      </c>
      <c r="C35" s="14">
        <v>4986000</v>
      </c>
      <c r="D35" s="14">
        <v>4869000</v>
      </c>
      <c r="E35" s="14">
        <v>4295000</v>
      </c>
      <c r="F35" s="14">
        <v>4733000</v>
      </c>
      <c r="G35" s="14">
        <v>5630000</v>
      </c>
      <c r="H35" s="14">
        <v>4758091</v>
      </c>
      <c r="I35" s="14">
        <v>4060813</v>
      </c>
      <c r="J35" s="14">
        <v>6112610</v>
      </c>
      <c r="K35" s="14">
        <v>5397474</v>
      </c>
      <c r="L35" s="14">
        <v>4466194</v>
      </c>
      <c r="M35" s="14"/>
      <c r="N35" s="14"/>
      <c r="O35" s="14">
        <v>26743000</v>
      </c>
      <c r="P35" s="14">
        <v>27642000</v>
      </c>
      <c r="Q35" s="14">
        <v>25713000</v>
      </c>
      <c r="R35" s="14">
        <v>20607000</v>
      </c>
      <c r="S35" s="14">
        <v>24976000</v>
      </c>
      <c r="T35" s="14">
        <v>32036000</v>
      </c>
      <c r="U35" s="14">
        <v>21386842</v>
      </c>
      <c r="V35" s="14">
        <v>17005580</v>
      </c>
      <c r="W35" s="14">
        <v>25572882</v>
      </c>
      <c r="X35" s="14">
        <v>26718980</v>
      </c>
      <c r="Y35" s="14">
        <v>20171464</v>
      </c>
      <c r="Z35" s="14"/>
      <c r="AA35" s="14"/>
      <c r="AB35" s="14">
        <v>12377000</v>
      </c>
      <c r="AC35" s="14">
        <v>13521000</v>
      </c>
      <c r="AD35" s="14">
        <v>12766000</v>
      </c>
      <c r="AE35" s="14">
        <v>11259000</v>
      </c>
      <c r="AF35" s="14">
        <v>12223000</v>
      </c>
      <c r="AG35" s="14">
        <v>15748000</v>
      </c>
      <c r="AH35" s="14">
        <v>10618831</v>
      </c>
      <c r="AI35" s="14">
        <v>12154249</v>
      </c>
      <c r="AJ35" s="14">
        <v>14578790</v>
      </c>
      <c r="AK35" s="14">
        <v>14170138</v>
      </c>
      <c r="AL35" s="14">
        <v>13801501</v>
      </c>
      <c r="AM35" s="14"/>
      <c r="AN35" s="14"/>
      <c r="AO35" s="14"/>
      <c r="AP35" s="14"/>
      <c r="AR35" s="4" t="s">
        <v>108</v>
      </c>
      <c r="AS35" s="18">
        <f t="shared" si="3"/>
        <v>44779000</v>
      </c>
      <c r="AT35" s="18">
        <f t="shared" si="4"/>
        <v>46149000</v>
      </c>
      <c r="AU35" s="18">
        <f t="shared" si="5"/>
        <v>43348000</v>
      </c>
      <c r="AV35" s="18">
        <f t="shared" si="6"/>
        <v>36161000</v>
      </c>
      <c r="AW35" s="18">
        <f t="shared" si="7"/>
        <v>41932000</v>
      </c>
      <c r="AX35" s="18">
        <f t="shared" si="8"/>
        <v>53414000</v>
      </c>
      <c r="AY35" s="18">
        <f t="shared" si="9"/>
        <v>36763764</v>
      </c>
      <c r="AZ35" s="18">
        <f t="shared" si="10"/>
        <v>33220642</v>
      </c>
      <c r="BA35" s="18">
        <f t="shared" si="11"/>
        <v>46264282</v>
      </c>
      <c r="BB35" s="18">
        <f t="shared" si="12"/>
        <v>46286592</v>
      </c>
      <c r="BC35" s="18">
        <f t="shared" si="13"/>
        <v>38439159</v>
      </c>
      <c r="BD35" s="18">
        <f t="shared" si="14"/>
        <v>0</v>
      </c>
      <c r="BF35" s="12">
        <f t="shared" si="19"/>
        <v>44.779000000000003</v>
      </c>
      <c r="BG35" s="12">
        <f t="shared" si="19"/>
        <v>46.149000000000001</v>
      </c>
      <c r="BH35" s="12">
        <f t="shared" si="19"/>
        <v>43.347999999999999</v>
      </c>
      <c r="BI35" s="12">
        <f t="shared" si="19"/>
        <v>36.161000000000001</v>
      </c>
      <c r="BJ35" s="12">
        <f t="shared" si="19"/>
        <v>41.932000000000002</v>
      </c>
      <c r="BK35" s="12">
        <f t="shared" si="19"/>
        <v>53.414000000000001</v>
      </c>
      <c r="BL35" s="12">
        <f t="shared" si="19"/>
        <v>36.763764000000002</v>
      </c>
      <c r="BM35" s="12">
        <f t="shared" si="19"/>
        <v>33.220641999999998</v>
      </c>
      <c r="BN35" s="12">
        <f t="shared" si="19"/>
        <v>46.264282000000001</v>
      </c>
      <c r="BO35" s="12">
        <f t="shared" si="19"/>
        <v>46.286591999999999</v>
      </c>
      <c r="BP35" s="12">
        <f t="shared" si="19"/>
        <v>38.439158999999997</v>
      </c>
      <c r="BQ35" s="15"/>
      <c r="BR35" s="12"/>
      <c r="BS35" s="12">
        <f t="shared" si="15"/>
        <v>42.432494454545456</v>
      </c>
      <c r="BT35" s="12">
        <f t="shared" si="16"/>
        <v>33.220641999999998</v>
      </c>
      <c r="BU35" s="12">
        <f t="shared" si="17"/>
        <v>53.414000000000001</v>
      </c>
      <c r="BV35" s="12">
        <f t="shared" si="18"/>
        <v>20.193358000000003</v>
      </c>
    </row>
    <row r="36" spans="1:74" x14ac:dyDescent="0.2">
      <c r="A36" s="4" t="s">
        <v>111</v>
      </c>
      <c r="B36" s="14">
        <v>5732000</v>
      </c>
      <c r="C36" s="14">
        <v>5002000</v>
      </c>
      <c r="D36" s="14">
        <v>4965000</v>
      </c>
      <c r="E36" s="14">
        <v>4425000</v>
      </c>
      <c r="F36" s="14">
        <v>5008000</v>
      </c>
      <c r="G36" s="14">
        <v>5578000</v>
      </c>
      <c r="H36" s="14">
        <v>4764530</v>
      </c>
      <c r="I36" s="14">
        <v>4108040</v>
      </c>
      <c r="J36" s="14">
        <v>5983145</v>
      </c>
      <c r="K36" s="14">
        <v>5418864</v>
      </c>
      <c r="L36" s="14">
        <v>4446497</v>
      </c>
      <c r="M36" s="14"/>
      <c r="N36" s="14"/>
      <c r="O36" s="14">
        <v>27635000</v>
      </c>
      <c r="P36" s="14">
        <v>27538000</v>
      </c>
      <c r="Q36" s="14">
        <v>26039000</v>
      </c>
      <c r="R36" s="14">
        <v>21279000</v>
      </c>
      <c r="S36" s="14">
        <v>25586000</v>
      </c>
      <c r="T36" s="14">
        <v>31652000</v>
      </c>
      <c r="U36" s="14">
        <v>20824464</v>
      </c>
      <c r="V36" s="14">
        <v>17020204</v>
      </c>
      <c r="W36" s="14">
        <v>26250550</v>
      </c>
      <c r="X36" s="14">
        <v>26798330</v>
      </c>
      <c r="Y36" s="14">
        <v>20177790</v>
      </c>
      <c r="Z36" s="14"/>
      <c r="AA36" s="14"/>
      <c r="AB36" s="14">
        <v>13088000</v>
      </c>
      <c r="AC36" s="14">
        <v>13660000</v>
      </c>
      <c r="AD36" s="14">
        <v>13118000</v>
      </c>
      <c r="AE36" s="14">
        <v>11677000</v>
      </c>
      <c r="AF36" s="14">
        <v>12693000</v>
      </c>
      <c r="AG36" s="14">
        <v>15806000</v>
      </c>
      <c r="AH36" s="14">
        <v>10610691</v>
      </c>
      <c r="AI36" s="14">
        <v>12257612</v>
      </c>
      <c r="AJ36" s="14">
        <v>14877253</v>
      </c>
      <c r="AK36" s="14">
        <v>14399682</v>
      </c>
      <c r="AL36" s="14">
        <v>14088019</v>
      </c>
      <c r="AM36" s="14"/>
      <c r="AN36" s="14"/>
      <c r="AO36" s="14"/>
      <c r="AP36" s="14"/>
      <c r="AR36" s="4" t="s">
        <v>111</v>
      </c>
      <c r="AS36" s="18">
        <f t="shared" si="3"/>
        <v>46455000</v>
      </c>
      <c r="AT36" s="18">
        <f t="shared" si="4"/>
        <v>46200000</v>
      </c>
      <c r="AU36" s="18">
        <f t="shared" si="5"/>
        <v>44122000</v>
      </c>
      <c r="AV36" s="18">
        <f t="shared" si="6"/>
        <v>37381000</v>
      </c>
      <c r="AW36" s="18">
        <f t="shared" si="7"/>
        <v>43287000</v>
      </c>
      <c r="AX36" s="18">
        <f t="shared" si="8"/>
        <v>53036000</v>
      </c>
      <c r="AY36" s="18">
        <f t="shared" si="9"/>
        <v>36199685</v>
      </c>
      <c r="AZ36" s="18">
        <f t="shared" si="10"/>
        <v>33385856</v>
      </c>
      <c r="BA36" s="18">
        <f t="shared" si="11"/>
        <v>47110948</v>
      </c>
      <c r="BB36" s="18">
        <f t="shared" si="12"/>
        <v>46616876</v>
      </c>
      <c r="BC36" s="18">
        <f t="shared" si="13"/>
        <v>38712306</v>
      </c>
      <c r="BD36" s="18">
        <f t="shared" si="14"/>
        <v>0</v>
      </c>
      <c r="BF36" s="12">
        <f t="shared" si="19"/>
        <v>46.454999999999998</v>
      </c>
      <c r="BG36" s="12">
        <f t="shared" si="19"/>
        <v>46.2</v>
      </c>
      <c r="BH36" s="12">
        <f t="shared" si="19"/>
        <v>44.122</v>
      </c>
      <c r="BI36" s="12">
        <f t="shared" si="19"/>
        <v>37.381</v>
      </c>
      <c r="BJ36" s="12">
        <f t="shared" si="19"/>
        <v>43.286999999999999</v>
      </c>
      <c r="BK36" s="12">
        <f t="shared" si="19"/>
        <v>53.036000000000001</v>
      </c>
      <c r="BL36" s="12">
        <f t="shared" si="19"/>
        <v>36.199685000000002</v>
      </c>
      <c r="BM36" s="12">
        <f t="shared" si="19"/>
        <v>33.385855999999997</v>
      </c>
      <c r="BN36" s="12">
        <f t="shared" si="19"/>
        <v>47.110948</v>
      </c>
      <c r="BO36" s="12">
        <f t="shared" si="19"/>
        <v>46.616875999999998</v>
      </c>
      <c r="BP36" s="12">
        <f t="shared" si="19"/>
        <v>38.712305999999998</v>
      </c>
      <c r="BQ36" s="15"/>
      <c r="BR36" s="12"/>
      <c r="BS36" s="12">
        <f t="shared" si="15"/>
        <v>42.955151909090908</v>
      </c>
      <c r="BT36" s="12">
        <f t="shared" si="16"/>
        <v>33.385855999999997</v>
      </c>
      <c r="BU36" s="12">
        <f t="shared" si="17"/>
        <v>53.036000000000001</v>
      </c>
      <c r="BV36" s="12">
        <f t="shared" si="18"/>
        <v>19.650144000000004</v>
      </c>
    </row>
    <row r="37" spans="1:74" x14ac:dyDescent="0.2">
      <c r="A37" s="4" t="s">
        <v>114</v>
      </c>
      <c r="B37" s="14">
        <v>5764000</v>
      </c>
      <c r="C37" s="14">
        <v>5081000</v>
      </c>
      <c r="D37" s="14">
        <v>4941000</v>
      </c>
      <c r="E37" s="14">
        <v>4479000</v>
      </c>
      <c r="F37" s="14">
        <v>5087000</v>
      </c>
      <c r="G37" s="14">
        <v>5568000</v>
      </c>
      <c r="H37" s="14">
        <v>4687601</v>
      </c>
      <c r="I37" s="14">
        <v>4064965</v>
      </c>
      <c r="J37" s="14">
        <v>6080495</v>
      </c>
      <c r="K37" s="14">
        <v>5679000</v>
      </c>
      <c r="L37" s="14">
        <v>4381383</v>
      </c>
      <c r="M37" s="14"/>
      <c r="N37" s="14"/>
      <c r="O37" s="14">
        <v>28497000</v>
      </c>
      <c r="P37" s="14">
        <v>27609000</v>
      </c>
      <c r="Q37" s="14">
        <v>25963000</v>
      </c>
      <c r="R37" s="14">
        <v>21420000</v>
      </c>
      <c r="S37" s="14">
        <v>26605000</v>
      </c>
      <c r="T37" s="14">
        <v>31705000</v>
      </c>
      <c r="U37" s="14">
        <v>20106332</v>
      </c>
      <c r="V37" s="14">
        <v>17119092</v>
      </c>
      <c r="W37" s="14">
        <v>26178906</v>
      </c>
      <c r="X37" s="14">
        <v>27617844</v>
      </c>
      <c r="Y37" s="14">
        <v>19711428</v>
      </c>
      <c r="Z37" s="14"/>
      <c r="AA37" s="14"/>
      <c r="AB37" s="14">
        <v>13718000</v>
      </c>
      <c r="AC37" s="14">
        <v>14121000</v>
      </c>
      <c r="AD37" s="14">
        <v>13073000</v>
      </c>
      <c r="AE37" s="14">
        <v>11881000</v>
      </c>
      <c r="AF37" s="14">
        <v>13121000</v>
      </c>
      <c r="AG37" s="14">
        <v>16021000</v>
      </c>
      <c r="AH37" s="14">
        <v>10457059</v>
      </c>
      <c r="AI37" s="14">
        <v>12265837</v>
      </c>
      <c r="AJ37" s="14">
        <v>15216842</v>
      </c>
      <c r="AK37" s="14">
        <v>15066724</v>
      </c>
      <c r="AL37" s="14">
        <v>13778531</v>
      </c>
      <c r="AM37" s="14"/>
      <c r="AN37" s="14"/>
      <c r="AO37" s="14"/>
      <c r="AP37" s="14"/>
      <c r="AR37" s="4" t="s">
        <v>114</v>
      </c>
      <c r="AS37" s="18">
        <f t="shared" si="3"/>
        <v>47979000</v>
      </c>
      <c r="AT37" s="18">
        <f t="shared" si="4"/>
        <v>46811000</v>
      </c>
      <c r="AU37" s="18">
        <f t="shared" si="5"/>
        <v>43977000</v>
      </c>
      <c r="AV37" s="18">
        <f t="shared" si="6"/>
        <v>37780000</v>
      </c>
      <c r="AW37" s="18">
        <f t="shared" si="7"/>
        <v>44813000</v>
      </c>
      <c r="AX37" s="18">
        <f t="shared" si="8"/>
        <v>53294000</v>
      </c>
      <c r="AY37" s="18">
        <f t="shared" si="9"/>
        <v>35250992</v>
      </c>
      <c r="AZ37" s="18">
        <f t="shared" si="10"/>
        <v>33449894</v>
      </c>
      <c r="BA37" s="18">
        <f t="shared" si="11"/>
        <v>47476243</v>
      </c>
      <c r="BB37" s="18">
        <f t="shared" si="12"/>
        <v>48363568</v>
      </c>
      <c r="BC37" s="18">
        <f t="shared" si="13"/>
        <v>37871342</v>
      </c>
      <c r="BD37" s="18">
        <f t="shared" si="14"/>
        <v>0</v>
      </c>
      <c r="BF37" s="12">
        <f t="shared" si="19"/>
        <v>47.978999999999999</v>
      </c>
      <c r="BG37" s="12">
        <f t="shared" si="19"/>
        <v>46.811</v>
      </c>
      <c r="BH37" s="12">
        <f t="shared" si="19"/>
        <v>43.976999999999997</v>
      </c>
      <c r="BI37" s="12">
        <f t="shared" si="19"/>
        <v>37.78</v>
      </c>
      <c r="BJ37" s="12">
        <f t="shared" si="19"/>
        <v>44.813000000000002</v>
      </c>
      <c r="BK37" s="12">
        <f t="shared" si="19"/>
        <v>53.293999999999997</v>
      </c>
      <c r="BL37" s="12">
        <f t="shared" si="19"/>
        <v>35.250991999999997</v>
      </c>
      <c r="BM37" s="12">
        <f t="shared" si="19"/>
        <v>33.449894</v>
      </c>
      <c r="BN37" s="12">
        <f t="shared" si="19"/>
        <v>47.476242999999997</v>
      </c>
      <c r="BO37" s="12">
        <f t="shared" si="19"/>
        <v>48.363568000000001</v>
      </c>
      <c r="BP37" s="12">
        <f t="shared" si="19"/>
        <v>37.871341999999999</v>
      </c>
      <c r="BQ37" s="15"/>
      <c r="BR37" s="12"/>
      <c r="BS37" s="12">
        <f t="shared" si="15"/>
        <v>43.3696399090909</v>
      </c>
      <c r="BT37" s="12">
        <f t="shared" si="16"/>
        <v>33.449894</v>
      </c>
      <c r="BU37" s="12">
        <f t="shared" si="17"/>
        <v>53.293999999999997</v>
      </c>
      <c r="BV37" s="12">
        <f t="shared" si="18"/>
        <v>19.844105999999996</v>
      </c>
    </row>
    <row r="38" spans="1:74" x14ac:dyDescent="0.2">
      <c r="A38" s="4" t="s">
        <v>116</v>
      </c>
      <c r="B38" s="14">
        <v>6057000</v>
      </c>
      <c r="C38" s="14">
        <v>5128000</v>
      </c>
      <c r="D38" s="14">
        <v>4855000</v>
      </c>
      <c r="E38" s="14">
        <v>4482000</v>
      </c>
      <c r="F38" s="14">
        <v>5115000</v>
      </c>
      <c r="G38" s="14">
        <v>5515000</v>
      </c>
      <c r="H38" s="14">
        <v>4540749</v>
      </c>
      <c r="I38" s="14">
        <v>4020888</v>
      </c>
      <c r="J38" s="14">
        <v>5908317</v>
      </c>
      <c r="K38" s="14">
        <v>5710706</v>
      </c>
      <c r="L38" s="14">
        <v>4315371</v>
      </c>
      <c r="M38" s="14"/>
      <c r="N38" s="14"/>
      <c r="O38" s="14">
        <v>29833000</v>
      </c>
      <c r="P38" s="14">
        <v>27645000</v>
      </c>
      <c r="Q38" s="14">
        <v>25600000</v>
      </c>
      <c r="R38" s="14">
        <v>21247000</v>
      </c>
      <c r="S38" s="14">
        <v>26891000</v>
      </c>
      <c r="T38" s="14">
        <v>31613000</v>
      </c>
      <c r="U38" s="14">
        <v>19451478</v>
      </c>
      <c r="V38" s="14">
        <v>17071218</v>
      </c>
      <c r="W38" s="14">
        <v>25814010</v>
      </c>
      <c r="X38" s="14">
        <v>28170236</v>
      </c>
      <c r="Y38" s="14">
        <v>19408916</v>
      </c>
      <c r="Z38" s="14"/>
      <c r="AA38" s="14"/>
      <c r="AB38" s="14">
        <v>14502000</v>
      </c>
      <c r="AC38" s="14">
        <v>14590000</v>
      </c>
      <c r="AD38" s="14">
        <v>12994000</v>
      </c>
      <c r="AE38" s="14">
        <v>11778000</v>
      </c>
      <c r="AF38" s="14">
        <v>13513000</v>
      </c>
      <c r="AG38" s="14">
        <v>15882000</v>
      </c>
      <c r="AH38" s="14">
        <v>10084646</v>
      </c>
      <c r="AI38" s="14">
        <v>12170229</v>
      </c>
      <c r="AJ38" s="14">
        <v>15347237</v>
      </c>
      <c r="AK38" s="14">
        <v>15546821</v>
      </c>
      <c r="AL38" s="14">
        <v>13381481</v>
      </c>
      <c r="AM38" s="14"/>
      <c r="AN38" s="14"/>
      <c r="AO38" s="14"/>
      <c r="AP38" s="14"/>
      <c r="AR38" s="4" t="s">
        <v>116</v>
      </c>
      <c r="AS38" s="18">
        <f t="shared" si="3"/>
        <v>50392000</v>
      </c>
      <c r="AT38" s="18">
        <f t="shared" si="4"/>
        <v>47363000</v>
      </c>
      <c r="AU38" s="18">
        <f t="shared" si="5"/>
        <v>43449000</v>
      </c>
      <c r="AV38" s="18">
        <f t="shared" si="6"/>
        <v>37507000</v>
      </c>
      <c r="AW38" s="18">
        <f t="shared" si="7"/>
        <v>45519000</v>
      </c>
      <c r="AX38" s="18">
        <f t="shared" si="8"/>
        <v>53010000</v>
      </c>
      <c r="AY38" s="18">
        <f t="shared" si="9"/>
        <v>34076873</v>
      </c>
      <c r="AZ38" s="18">
        <f t="shared" si="10"/>
        <v>33262335</v>
      </c>
      <c r="BA38" s="18">
        <f t="shared" si="11"/>
        <v>47069564</v>
      </c>
      <c r="BB38" s="18">
        <f t="shared" si="12"/>
        <v>49427763</v>
      </c>
      <c r="BC38" s="18">
        <f t="shared" si="13"/>
        <v>37105768</v>
      </c>
      <c r="BD38" s="18">
        <f t="shared" si="14"/>
        <v>0</v>
      </c>
      <c r="BF38" s="12">
        <f t="shared" si="19"/>
        <v>50.392000000000003</v>
      </c>
      <c r="BG38" s="12">
        <f t="shared" si="19"/>
        <v>47.363</v>
      </c>
      <c r="BH38" s="12">
        <f t="shared" si="19"/>
        <v>43.448999999999998</v>
      </c>
      <c r="BI38" s="12">
        <f t="shared" si="19"/>
        <v>37.506999999999998</v>
      </c>
      <c r="BJ38" s="12">
        <f t="shared" si="19"/>
        <v>45.518999999999998</v>
      </c>
      <c r="BK38" s="12">
        <f t="shared" si="19"/>
        <v>53.01</v>
      </c>
      <c r="BL38" s="12">
        <f t="shared" si="19"/>
        <v>34.076872999999999</v>
      </c>
      <c r="BM38" s="12">
        <f t="shared" si="19"/>
        <v>33.262335</v>
      </c>
      <c r="BN38" s="12">
        <f t="shared" si="19"/>
        <v>47.069564</v>
      </c>
      <c r="BO38" s="12">
        <f t="shared" si="19"/>
        <v>49.427762999999999</v>
      </c>
      <c r="BP38" s="12">
        <f t="shared" si="19"/>
        <v>37.105767999999998</v>
      </c>
      <c r="BQ38" s="15"/>
      <c r="BR38" s="12"/>
      <c r="BS38" s="12">
        <f t="shared" si="15"/>
        <v>43.471118454545461</v>
      </c>
      <c r="BT38" s="12">
        <f t="shared" si="16"/>
        <v>33.262335</v>
      </c>
      <c r="BU38" s="12">
        <f t="shared" si="17"/>
        <v>53.01</v>
      </c>
      <c r="BV38" s="12">
        <f t="shared" si="18"/>
        <v>19.747664999999998</v>
      </c>
    </row>
    <row r="39" spans="1:74" x14ac:dyDescent="0.2">
      <c r="A39" s="4" t="s">
        <v>120</v>
      </c>
      <c r="B39" s="14">
        <v>6296000</v>
      </c>
      <c r="C39" s="14">
        <v>5110000</v>
      </c>
      <c r="D39" s="14">
        <v>4895000</v>
      </c>
      <c r="E39" s="14">
        <v>4507000</v>
      </c>
      <c r="F39" s="14">
        <v>5225000</v>
      </c>
      <c r="G39" s="14">
        <v>5432000</v>
      </c>
      <c r="H39" s="14">
        <v>4400770</v>
      </c>
      <c r="I39" s="14">
        <v>3973981</v>
      </c>
      <c r="J39" s="14">
        <v>5696490</v>
      </c>
      <c r="K39" s="14">
        <v>5739265</v>
      </c>
      <c r="L39" s="14">
        <v>4579346</v>
      </c>
      <c r="M39" s="14"/>
      <c r="N39" s="14"/>
      <c r="O39" s="14">
        <v>30560000</v>
      </c>
      <c r="P39" s="14">
        <v>27740000</v>
      </c>
      <c r="Q39" s="14">
        <v>25972000</v>
      </c>
      <c r="R39" s="14">
        <v>21440000</v>
      </c>
      <c r="S39" s="14">
        <v>27378000</v>
      </c>
      <c r="T39" s="14">
        <v>31451000</v>
      </c>
      <c r="U39" s="14">
        <v>18824710</v>
      </c>
      <c r="V39" s="14">
        <v>16901952</v>
      </c>
      <c r="W39" s="14">
        <v>25359814</v>
      </c>
      <c r="X39" s="14">
        <v>28229084</v>
      </c>
      <c r="Y39" s="14">
        <v>20996716</v>
      </c>
      <c r="Z39" s="14"/>
      <c r="AA39" s="14"/>
      <c r="AB39" s="14">
        <v>14774000</v>
      </c>
      <c r="AC39" s="14">
        <v>14676000</v>
      </c>
      <c r="AD39" s="14">
        <v>13236000</v>
      </c>
      <c r="AE39" s="14">
        <v>11764000</v>
      </c>
      <c r="AF39" s="14">
        <v>13760000</v>
      </c>
      <c r="AG39" s="14">
        <v>15810000</v>
      </c>
      <c r="AH39" s="14">
        <v>9898171</v>
      </c>
      <c r="AI39" s="14">
        <v>12023086</v>
      </c>
      <c r="AJ39" s="14">
        <v>15409258</v>
      </c>
      <c r="AK39" s="14">
        <v>15540408</v>
      </c>
      <c r="AL39" s="14">
        <v>13772413</v>
      </c>
      <c r="AM39" s="14"/>
      <c r="AN39" s="14"/>
      <c r="AO39" s="14"/>
      <c r="AP39" s="14"/>
      <c r="AR39" s="4" t="s">
        <v>120</v>
      </c>
      <c r="AS39" s="18">
        <f t="shared" si="3"/>
        <v>51630000</v>
      </c>
      <c r="AT39" s="18">
        <f t="shared" si="4"/>
        <v>47526000</v>
      </c>
      <c r="AU39" s="18">
        <f t="shared" si="5"/>
        <v>44103000</v>
      </c>
      <c r="AV39" s="18">
        <f t="shared" si="6"/>
        <v>37711000</v>
      </c>
      <c r="AW39" s="18">
        <f t="shared" si="7"/>
        <v>46363000</v>
      </c>
      <c r="AX39" s="18">
        <f t="shared" si="8"/>
        <v>52693000</v>
      </c>
      <c r="AY39" s="18">
        <f t="shared" si="9"/>
        <v>33123651</v>
      </c>
      <c r="AZ39" s="18">
        <f t="shared" si="10"/>
        <v>32899019</v>
      </c>
      <c r="BA39" s="18">
        <f t="shared" si="11"/>
        <v>46465562</v>
      </c>
      <c r="BB39" s="18">
        <f t="shared" si="12"/>
        <v>49508757</v>
      </c>
      <c r="BC39" s="18">
        <f t="shared" si="13"/>
        <v>39348475</v>
      </c>
      <c r="BD39" s="18">
        <f t="shared" si="14"/>
        <v>0</v>
      </c>
      <c r="BF39" s="12">
        <f t="shared" si="19"/>
        <v>51.63</v>
      </c>
      <c r="BG39" s="12">
        <f t="shared" si="19"/>
        <v>47.526000000000003</v>
      </c>
      <c r="BH39" s="12">
        <f t="shared" si="19"/>
        <v>44.103000000000002</v>
      </c>
      <c r="BI39" s="12">
        <f t="shared" si="19"/>
        <v>37.710999999999999</v>
      </c>
      <c r="BJ39" s="12">
        <f t="shared" si="19"/>
        <v>46.363</v>
      </c>
      <c r="BK39" s="12">
        <f t="shared" si="19"/>
        <v>52.692999999999998</v>
      </c>
      <c r="BL39" s="12">
        <f t="shared" si="19"/>
        <v>33.123651000000002</v>
      </c>
      <c r="BM39" s="12">
        <f t="shared" si="19"/>
        <v>32.899019000000003</v>
      </c>
      <c r="BN39" s="12">
        <f t="shared" si="19"/>
        <v>46.465561999999998</v>
      </c>
      <c r="BO39" s="12">
        <f t="shared" si="19"/>
        <v>49.508757000000003</v>
      </c>
      <c r="BP39" s="12">
        <f t="shared" si="19"/>
        <v>39.348475000000001</v>
      </c>
      <c r="BQ39" s="15"/>
      <c r="BR39" s="12"/>
      <c r="BS39" s="12">
        <f t="shared" si="15"/>
        <v>43.761042181818183</v>
      </c>
      <c r="BT39" s="12">
        <f t="shared" si="16"/>
        <v>32.899019000000003</v>
      </c>
      <c r="BU39" s="12">
        <f t="shared" si="17"/>
        <v>52.692999999999998</v>
      </c>
      <c r="BV39" s="12">
        <f t="shared" si="18"/>
        <v>19.793980999999995</v>
      </c>
    </row>
    <row r="40" spans="1:74" x14ac:dyDescent="0.2">
      <c r="A40" s="4" t="s">
        <v>122</v>
      </c>
      <c r="B40" s="14">
        <v>6249000</v>
      </c>
      <c r="C40" s="14">
        <v>5104000</v>
      </c>
      <c r="D40" s="14">
        <v>5135000</v>
      </c>
      <c r="E40" s="14">
        <v>4788000</v>
      </c>
      <c r="F40" s="14">
        <v>5209000</v>
      </c>
      <c r="G40" s="14">
        <v>5417000</v>
      </c>
      <c r="H40" s="14">
        <v>4299813</v>
      </c>
      <c r="I40" s="14">
        <v>4104408</v>
      </c>
      <c r="J40" s="14">
        <v>5520211</v>
      </c>
      <c r="K40" s="14">
        <v>5944544</v>
      </c>
      <c r="L40" s="14">
        <v>4843992</v>
      </c>
      <c r="M40" s="14"/>
      <c r="N40" s="14"/>
      <c r="O40" s="14">
        <v>30265000</v>
      </c>
      <c r="P40" s="14">
        <v>27764000</v>
      </c>
      <c r="Q40" s="14">
        <v>26940000</v>
      </c>
      <c r="R40" s="14">
        <v>23353000</v>
      </c>
      <c r="S40" s="14">
        <v>28116000</v>
      </c>
      <c r="T40" s="14">
        <v>31941000</v>
      </c>
      <c r="U40" s="14">
        <v>18038686</v>
      </c>
      <c r="V40" s="14">
        <v>17178680</v>
      </c>
      <c r="W40" s="14">
        <v>25308354</v>
      </c>
      <c r="X40" s="14">
        <v>28700412</v>
      </c>
      <c r="Y40" s="14">
        <v>21913488</v>
      </c>
      <c r="Z40" s="14"/>
      <c r="AA40" s="14"/>
      <c r="AB40" s="14">
        <v>14576000</v>
      </c>
      <c r="AC40" s="14">
        <v>14669000</v>
      </c>
      <c r="AD40" s="14">
        <v>13585000</v>
      </c>
      <c r="AE40" s="14">
        <v>12648000</v>
      </c>
      <c r="AF40" s="14">
        <v>14148000</v>
      </c>
      <c r="AG40" s="14">
        <v>16156000</v>
      </c>
      <c r="AH40" s="14">
        <v>9640594</v>
      </c>
      <c r="AI40" s="14">
        <v>12248623</v>
      </c>
      <c r="AJ40" s="14">
        <v>15602120</v>
      </c>
      <c r="AK40" s="14">
        <v>15944042</v>
      </c>
      <c r="AL40" s="14">
        <v>13927808</v>
      </c>
      <c r="AM40" s="14"/>
      <c r="AN40" s="14"/>
      <c r="AO40" s="14"/>
      <c r="AP40" s="14"/>
      <c r="AR40" s="4" t="s">
        <v>122</v>
      </c>
      <c r="AS40" s="18">
        <f t="shared" si="3"/>
        <v>51090000</v>
      </c>
      <c r="AT40" s="18">
        <f t="shared" si="4"/>
        <v>47537000</v>
      </c>
      <c r="AU40" s="18">
        <f t="shared" si="5"/>
        <v>45660000</v>
      </c>
      <c r="AV40" s="18">
        <f t="shared" si="6"/>
        <v>40789000</v>
      </c>
      <c r="AW40" s="18">
        <f t="shared" si="7"/>
        <v>47473000</v>
      </c>
      <c r="AX40" s="18">
        <f t="shared" si="8"/>
        <v>53514000</v>
      </c>
      <c r="AY40" s="18">
        <f t="shared" si="9"/>
        <v>31979093</v>
      </c>
      <c r="AZ40" s="18">
        <f t="shared" si="10"/>
        <v>33531711</v>
      </c>
      <c r="BA40" s="18">
        <f t="shared" si="11"/>
        <v>46430685</v>
      </c>
      <c r="BB40" s="18">
        <f t="shared" si="12"/>
        <v>50588998</v>
      </c>
      <c r="BC40" s="18">
        <f t="shared" si="13"/>
        <v>40685288</v>
      </c>
      <c r="BD40" s="18">
        <f t="shared" si="14"/>
        <v>0</v>
      </c>
      <c r="BF40" s="12">
        <f t="shared" si="19"/>
        <v>51.09</v>
      </c>
      <c r="BG40" s="12">
        <f t="shared" si="19"/>
        <v>47.536999999999999</v>
      </c>
      <c r="BH40" s="12">
        <f t="shared" si="19"/>
        <v>45.66</v>
      </c>
      <c r="BI40" s="12">
        <f t="shared" si="19"/>
        <v>40.789000000000001</v>
      </c>
      <c r="BJ40" s="12">
        <f t="shared" si="19"/>
        <v>47.472999999999999</v>
      </c>
      <c r="BK40" s="12">
        <f t="shared" si="19"/>
        <v>53.514000000000003</v>
      </c>
      <c r="BL40" s="12">
        <f t="shared" si="19"/>
        <v>31.979092999999999</v>
      </c>
      <c r="BM40" s="12">
        <f t="shared" si="19"/>
        <v>33.531711000000001</v>
      </c>
      <c r="BN40" s="12">
        <f t="shared" si="19"/>
        <v>46.430684999999997</v>
      </c>
      <c r="BO40" s="12">
        <f t="shared" si="19"/>
        <v>50.588997999999997</v>
      </c>
      <c r="BP40" s="12">
        <f t="shared" si="19"/>
        <v>40.685288</v>
      </c>
      <c r="BQ40" s="15"/>
      <c r="BR40" s="12"/>
      <c r="BS40" s="12">
        <f t="shared" si="15"/>
        <v>44.479888636363633</v>
      </c>
      <c r="BT40" s="12">
        <f t="shared" si="16"/>
        <v>31.979092999999999</v>
      </c>
      <c r="BU40" s="12">
        <f t="shared" si="17"/>
        <v>53.514000000000003</v>
      </c>
      <c r="BV40" s="12">
        <f t="shared" si="18"/>
        <v>21.534907000000004</v>
      </c>
    </row>
    <row r="41" spans="1:74" x14ac:dyDescent="0.2">
      <c r="A41" s="4" t="s">
        <v>124</v>
      </c>
      <c r="B41" s="14">
        <v>6494000</v>
      </c>
      <c r="C41" s="14">
        <v>5025000</v>
      </c>
      <c r="D41" s="14">
        <v>5146000</v>
      </c>
      <c r="E41" s="14">
        <v>4967000</v>
      </c>
      <c r="F41" s="14">
        <v>5169000</v>
      </c>
      <c r="G41" s="14">
        <v>5451000</v>
      </c>
      <c r="H41" s="14">
        <v>4221346</v>
      </c>
      <c r="I41" s="14">
        <v>4123468</v>
      </c>
      <c r="J41" s="14">
        <v>5788461</v>
      </c>
      <c r="K41" s="14">
        <v>5793143</v>
      </c>
      <c r="L41" s="14">
        <v>5080874</v>
      </c>
      <c r="M41" s="14"/>
      <c r="N41" s="14"/>
      <c r="O41" s="14">
        <v>31004000</v>
      </c>
      <c r="P41" s="14">
        <v>27358000</v>
      </c>
      <c r="Q41" s="14">
        <v>26922000</v>
      </c>
      <c r="R41" s="14">
        <v>24926000</v>
      </c>
      <c r="S41" s="14">
        <v>28671000</v>
      </c>
      <c r="T41" s="14">
        <v>31851000</v>
      </c>
      <c r="U41" s="14">
        <v>17738560</v>
      </c>
      <c r="V41" s="14">
        <v>17159852</v>
      </c>
      <c r="W41" s="14">
        <v>27387274</v>
      </c>
      <c r="X41" s="14">
        <v>28322240</v>
      </c>
      <c r="Y41" s="14">
        <v>23101734</v>
      </c>
      <c r="Z41" s="14"/>
      <c r="AA41" s="14"/>
      <c r="AB41" s="14">
        <v>15024000</v>
      </c>
      <c r="AC41" s="14">
        <v>14494000</v>
      </c>
      <c r="AD41" s="14">
        <v>13675000</v>
      </c>
      <c r="AE41" s="14">
        <v>13502000</v>
      </c>
      <c r="AF41" s="14">
        <v>14470000</v>
      </c>
      <c r="AG41" s="14">
        <v>16391000</v>
      </c>
      <c r="AH41" s="14">
        <v>9743291</v>
      </c>
      <c r="AI41" s="14">
        <v>12231292</v>
      </c>
      <c r="AJ41" s="14">
        <v>16041218</v>
      </c>
      <c r="AK41" s="14">
        <v>15752124</v>
      </c>
      <c r="AL41" s="14">
        <v>14434241</v>
      </c>
      <c r="AM41" s="14"/>
      <c r="AN41" s="14"/>
      <c r="AO41" s="14"/>
      <c r="AP41" s="14"/>
      <c r="AR41" s="4" t="s">
        <v>124</v>
      </c>
      <c r="AS41" s="18">
        <f t="shared" si="3"/>
        <v>52522000</v>
      </c>
      <c r="AT41" s="18">
        <f t="shared" si="4"/>
        <v>46877000</v>
      </c>
      <c r="AU41" s="18">
        <f t="shared" si="5"/>
        <v>45743000</v>
      </c>
      <c r="AV41" s="18">
        <f t="shared" si="6"/>
        <v>43395000</v>
      </c>
      <c r="AW41" s="18">
        <f t="shared" si="7"/>
        <v>48310000</v>
      </c>
      <c r="AX41" s="18">
        <f t="shared" si="8"/>
        <v>53693000</v>
      </c>
      <c r="AY41" s="18">
        <f t="shared" si="9"/>
        <v>31703197</v>
      </c>
      <c r="AZ41" s="18">
        <f t="shared" si="10"/>
        <v>33514612</v>
      </c>
      <c r="BA41" s="18">
        <f t="shared" si="11"/>
        <v>49216953</v>
      </c>
      <c r="BB41" s="18">
        <f t="shared" si="12"/>
        <v>49867507</v>
      </c>
      <c r="BC41" s="18">
        <f t="shared" si="13"/>
        <v>42616849</v>
      </c>
      <c r="BD41" s="18">
        <f t="shared" si="14"/>
        <v>0</v>
      </c>
      <c r="BF41" s="12">
        <f t="shared" si="19"/>
        <v>52.521999999999998</v>
      </c>
      <c r="BG41" s="12">
        <f t="shared" si="19"/>
        <v>46.877000000000002</v>
      </c>
      <c r="BH41" s="12">
        <f t="shared" si="19"/>
        <v>45.743000000000002</v>
      </c>
      <c r="BI41" s="12">
        <f t="shared" si="19"/>
        <v>43.395000000000003</v>
      </c>
      <c r="BJ41" s="12">
        <f t="shared" si="19"/>
        <v>48.31</v>
      </c>
      <c r="BK41" s="12">
        <f t="shared" si="19"/>
        <v>53.692999999999998</v>
      </c>
      <c r="BL41" s="12">
        <f t="shared" si="19"/>
        <v>31.703196999999999</v>
      </c>
      <c r="BM41" s="12">
        <f t="shared" si="19"/>
        <v>33.514612</v>
      </c>
      <c r="BN41" s="12">
        <f t="shared" si="19"/>
        <v>49.216952999999997</v>
      </c>
      <c r="BO41" s="12">
        <f t="shared" si="19"/>
        <v>49.867507000000003</v>
      </c>
      <c r="BP41" s="12">
        <f t="shared" si="19"/>
        <v>42.616849000000002</v>
      </c>
      <c r="BQ41" s="15"/>
      <c r="BR41" s="12"/>
      <c r="BS41" s="12">
        <f t="shared" si="15"/>
        <v>45.223556181818182</v>
      </c>
      <c r="BT41" s="12">
        <f t="shared" si="16"/>
        <v>31.703196999999999</v>
      </c>
      <c r="BU41" s="12">
        <f t="shared" si="17"/>
        <v>53.692999999999998</v>
      </c>
      <c r="BV41" s="12">
        <f t="shared" si="18"/>
        <v>21.989802999999998</v>
      </c>
    </row>
    <row r="42" spans="1:74" x14ac:dyDescent="0.2">
      <c r="A42" s="4" t="s">
        <v>126</v>
      </c>
      <c r="B42" s="14">
        <v>6507000</v>
      </c>
      <c r="C42" s="14">
        <v>5051000</v>
      </c>
      <c r="D42" s="14">
        <v>5098000</v>
      </c>
      <c r="E42" s="14">
        <v>5043000</v>
      </c>
      <c r="F42" s="14">
        <v>5169000</v>
      </c>
      <c r="G42" s="14">
        <v>5574000</v>
      </c>
      <c r="H42" s="14">
        <v>4536315</v>
      </c>
      <c r="I42" s="14">
        <v>4557852</v>
      </c>
      <c r="J42" s="14">
        <v>5741329</v>
      </c>
      <c r="K42" s="14">
        <v>5726838</v>
      </c>
      <c r="L42" s="14">
        <v>5003282</v>
      </c>
      <c r="M42" s="14"/>
      <c r="N42" s="14"/>
      <c r="O42" s="14">
        <v>31040000</v>
      </c>
      <c r="P42" s="14">
        <v>28621000</v>
      </c>
      <c r="Q42" s="14">
        <v>27171000</v>
      </c>
      <c r="R42" s="14">
        <v>25923000</v>
      </c>
      <c r="S42" s="14">
        <v>28630000</v>
      </c>
      <c r="T42" s="14">
        <v>31848000</v>
      </c>
      <c r="U42" s="14">
        <v>18520440</v>
      </c>
      <c r="V42" s="14">
        <v>18023794</v>
      </c>
      <c r="W42" s="14">
        <v>28113654</v>
      </c>
      <c r="X42" s="14">
        <v>28104524</v>
      </c>
      <c r="Y42" s="14">
        <v>22679030</v>
      </c>
      <c r="Z42" s="14"/>
      <c r="AA42" s="14"/>
      <c r="AB42" s="14">
        <v>14989000</v>
      </c>
      <c r="AC42" s="14">
        <v>15151000</v>
      </c>
      <c r="AD42" s="14">
        <v>13701000</v>
      </c>
      <c r="AE42" s="14">
        <v>13929000</v>
      </c>
      <c r="AF42" s="14">
        <v>14404000</v>
      </c>
      <c r="AG42" s="14">
        <v>16459000</v>
      </c>
      <c r="AH42" s="14">
        <v>10119081</v>
      </c>
      <c r="AI42" s="14">
        <v>12605383</v>
      </c>
      <c r="AJ42" s="14">
        <v>16278591</v>
      </c>
      <c r="AK42" s="14">
        <v>15591132</v>
      </c>
      <c r="AL42" s="14">
        <v>14169857</v>
      </c>
      <c r="AM42" s="14"/>
      <c r="AN42" s="14"/>
      <c r="AO42" s="14"/>
      <c r="AP42" s="14"/>
      <c r="AR42" s="4" t="s">
        <v>126</v>
      </c>
      <c r="AS42" s="18">
        <f t="shared" si="3"/>
        <v>52536000</v>
      </c>
      <c r="AT42" s="18">
        <f t="shared" si="4"/>
        <v>48823000</v>
      </c>
      <c r="AU42" s="18">
        <f t="shared" si="5"/>
        <v>45970000</v>
      </c>
      <c r="AV42" s="18">
        <f t="shared" si="6"/>
        <v>44895000</v>
      </c>
      <c r="AW42" s="18">
        <f t="shared" si="7"/>
        <v>48203000</v>
      </c>
      <c r="AX42" s="18">
        <f t="shared" si="8"/>
        <v>53881000</v>
      </c>
      <c r="AY42" s="18">
        <f t="shared" si="9"/>
        <v>33175836</v>
      </c>
      <c r="AZ42" s="18">
        <f t="shared" si="10"/>
        <v>35187029</v>
      </c>
      <c r="BA42" s="18">
        <f t="shared" si="11"/>
        <v>50133574</v>
      </c>
      <c r="BB42" s="18">
        <f t="shared" si="12"/>
        <v>49422494</v>
      </c>
      <c r="BC42" s="18">
        <f t="shared" si="13"/>
        <v>41852169</v>
      </c>
      <c r="BD42" s="18">
        <f t="shared" si="14"/>
        <v>0</v>
      </c>
      <c r="BF42" s="12">
        <f t="shared" si="19"/>
        <v>52.536000000000001</v>
      </c>
      <c r="BG42" s="12">
        <f t="shared" si="19"/>
        <v>48.823</v>
      </c>
      <c r="BH42" s="12">
        <f t="shared" si="19"/>
        <v>45.97</v>
      </c>
      <c r="BI42" s="12">
        <f t="shared" si="19"/>
        <v>44.895000000000003</v>
      </c>
      <c r="BJ42" s="12">
        <f t="shared" si="19"/>
        <v>48.203000000000003</v>
      </c>
      <c r="BK42" s="12">
        <f t="shared" si="19"/>
        <v>53.881</v>
      </c>
      <c r="BL42" s="12">
        <f t="shared" si="19"/>
        <v>33.175835999999997</v>
      </c>
      <c r="BM42" s="12">
        <f t="shared" si="19"/>
        <v>35.187029000000003</v>
      </c>
      <c r="BN42" s="12">
        <f t="shared" si="19"/>
        <v>50.133574000000003</v>
      </c>
      <c r="BO42" s="12">
        <f t="shared" si="19"/>
        <v>49.422494</v>
      </c>
      <c r="BP42" s="12">
        <f t="shared" si="19"/>
        <v>41.852169000000004</v>
      </c>
      <c r="BQ42" s="15"/>
      <c r="BR42" s="12"/>
      <c r="BS42" s="12">
        <f t="shared" si="15"/>
        <v>45.825372909090909</v>
      </c>
      <c r="BT42" s="12">
        <f t="shared" si="16"/>
        <v>33.175835999999997</v>
      </c>
      <c r="BU42" s="12">
        <f t="shared" si="17"/>
        <v>53.881</v>
      </c>
      <c r="BV42" s="12">
        <f t="shared" si="18"/>
        <v>20.705164000000003</v>
      </c>
    </row>
    <row r="43" spans="1:74" x14ac:dyDescent="0.2">
      <c r="A43" s="4" t="s">
        <v>128</v>
      </c>
      <c r="B43" s="14">
        <v>6412000</v>
      </c>
      <c r="C43" s="14">
        <v>5025000</v>
      </c>
      <c r="D43" s="14">
        <v>5282000</v>
      </c>
      <c r="E43" s="14">
        <v>5015000</v>
      </c>
      <c r="F43" s="14">
        <v>5203000</v>
      </c>
      <c r="G43" s="14">
        <v>5623000</v>
      </c>
      <c r="H43" s="14">
        <v>4823491</v>
      </c>
      <c r="I43" s="14">
        <v>4755301</v>
      </c>
      <c r="J43" s="14">
        <v>5629179</v>
      </c>
      <c r="K43" s="14">
        <v>5566899</v>
      </c>
      <c r="L43" s="14">
        <v>4987304</v>
      </c>
      <c r="M43" s="14"/>
      <c r="N43" s="14"/>
      <c r="O43" s="14">
        <v>30656000</v>
      </c>
      <c r="P43" s="14">
        <v>28332000</v>
      </c>
      <c r="Q43" s="14">
        <v>28758000</v>
      </c>
      <c r="R43" s="14">
        <v>26082000</v>
      </c>
      <c r="S43" s="14">
        <v>28297000</v>
      </c>
      <c r="T43" s="14">
        <v>31998000</v>
      </c>
      <c r="U43" s="14">
        <v>19095498</v>
      </c>
      <c r="V43" s="14">
        <v>20058792</v>
      </c>
      <c r="W43" s="14">
        <v>28570242</v>
      </c>
      <c r="X43" s="14">
        <v>27435312</v>
      </c>
      <c r="Y43" s="14">
        <v>22877684</v>
      </c>
      <c r="Z43" s="14"/>
      <c r="AA43" s="14"/>
      <c r="AB43" s="14">
        <v>14892000</v>
      </c>
      <c r="AC43" s="14">
        <v>14850000</v>
      </c>
      <c r="AD43" s="14">
        <v>14289000</v>
      </c>
      <c r="AE43" s="14">
        <v>13949000</v>
      </c>
      <c r="AF43" s="14">
        <v>14305000</v>
      </c>
      <c r="AG43" s="14">
        <v>16403000</v>
      </c>
      <c r="AH43" s="14">
        <v>10558269</v>
      </c>
      <c r="AI43" s="14">
        <v>13471035</v>
      </c>
      <c r="AJ43" s="14">
        <v>16284477</v>
      </c>
      <c r="AK43" s="14">
        <v>15268640</v>
      </c>
      <c r="AL43" s="14">
        <v>14042002</v>
      </c>
      <c r="AM43" s="14"/>
      <c r="AN43" s="14"/>
      <c r="AO43" s="14"/>
      <c r="AP43" s="14"/>
      <c r="AR43" s="4" t="s">
        <v>128</v>
      </c>
      <c r="AS43" s="18">
        <f t="shared" si="3"/>
        <v>51960000</v>
      </c>
      <c r="AT43" s="18">
        <f t="shared" si="4"/>
        <v>48207000</v>
      </c>
      <c r="AU43" s="18">
        <f t="shared" si="5"/>
        <v>48329000</v>
      </c>
      <c r="AV43" s="18">
        <f t="shared" si="6"/>
        <v>45046000</v>
      </c>
      <c r="AW43" s="18">
        <f t="shared" si="7"/>
        <v>47805000</v>
      </c>
      <c r="AX43" s="18">
        <f t="shared" si="8"/>
        <v>54024000</v>
      </c>
      <c r="AY43" s="18">
        <f t="shared" si="9"/>
        <v>34477258</v>
      </c>
      <c r="AZ43" s="18">
        <f t="shared" si="10"/>
        <v>38285128</v>
      </c>
      <c r="BA43" s="18">
        <f t="shared" si="11"/>
        <v>50483898</v>
      </c>
      <c r="BB43" s="18">
        <f t="shared" si="12"/>
        <v>48270851</v>
      </c>
      <c r="BC43" s="18">
        <f t="shared" si="13"/>
        <v>41906990</v>
      </c>
      <c r="BD43" s="18">
        <f t="shared" si="14"/>
        <v>0</v>
      </c>
      <c r="BF43" s="12">
        <f t="shared" si="19"/>
        <v>51.96</v>
      </c>
      <c r="BG43" s="12">
        <f t="shared" si="19"/>
        <v>48.207000000000001</v>
      </c>
      <c r="BH43" s="12">
        <f t="shared" ref="BH43:BP55" si="20">AU43/1000000</f>
        <v>48.329000000000001</v>
      </c>
      <c r="BI43" s="12">
        <f t="shared" si="20"/>
        <v>45.045999999999999</v>
      </c>
      <c r="BJ43" s="12">
        <f t="shared" si="20"/>
        <v>47.805</v>
      </c>
      <c r="BK43" s="12">
        <f t="shared" si="20"/>
        <v>54.024000000000001</v>
      </c>
      <c r="BL43" s="12">
        <f t="shared" si="20"/>
        <v>34.477257999999999</v>
      </c>
      <c r="BM43" s="12">
        <f t="shared" si="20"/>
        <v>38.285128</v>
      </c>
      <c r="BN43" s="12">
        <f t="shared" si="20"/>
        <v>50.483898000000003</v>
      </c>
      <c r="BO43" s="12">
        <f t="shared" si="20"/>
        <v>48.270851</v>
      </c>
      <c r="BP43" s="12">
        <f t="shared" si="20"/>
        <v>41.90699</v>
      </c>
      <c r="BQ43" s="15"/>
      <c r="BR43" s="12"/>
      <c r="BS43" s="12">
        <f t="shared" si="15"/>
        <v>46.254102272727273</v>
      </c>
      <c r="BT43" s="12">
        <f t="shared" si="16"/>
        <v>34.477257999999999</v>
      </c>
      <c r="BU43" s="12">
        <f t="shared" si="17"/>
        <v>54.024000000000001</v>
      </c>
      <c r="BV43" s="12">
        <f t="shared" si="18"/>
        <v>19.546742000000002</v>
      </c>
    </row>
    <row r="44" spans="1:74" x14ac:dyDescent="0.2">
      <c r="A44" s="4" t="s">
        <v>130</v>
      </c>
      <c r="B44" s="14">
        <v>6264000</v>
      </c>
      <c r="C44" s="14">
        <v>4917000</v>
      </c>
      <c r="D44" s="14">
        <v>5235000</v>
      </c>
      <c r="E44" s="14">
        <v>5129000</v>
      </c>
      <c r="F44" s="14">
        <v>5162000</v>
      </c>
      <c r="G44" s="14">
        <v>5858000</v>
      </c>
      <c r="H44" s="14">
        <v>4797228</v>
      </c>
      <c r="I44" s="14">
        <v>4848058</v>
      </c>
      <c r="J44" s="14">
        <v>5633526</v>
      </c>
      <c r="K44" s="14">
        <v>5606030</v>
      </c>
      <c r="L44" s="14">
        <v>5106004</v>
      </c>
      <c r="M44" s="14"/>
      <c r="N44" s="14"/>
      <c r="O44" s="14">
        <v>30215000</v>
      </c>
      <c r="P44" s="14">
        <v>27545000</v>
      </c>
      <c r="Q44" s="14">
        <v>28944000</v>
      </c>
      <c r="R44" s="14">
        <v>26889000</v>
      </c>
      <c r="S44" s="14">
        <v>28534000</v>
      </c>
      <c r="T44" s="14">
        <v>32525000</v>
      </c>
      <c r="U44" s="14">
        <v>19279940</v>
      </c>
      <c r="V44" s="14">
        <v>21159410</v>
      </c>
      <c r="W44" s="14">
        <v>29455678</v>
      </c>
      <c r="X44" s="14">
        <v>27351610</v>
      </c>
      <c r="Y44" s="14">
        <v>23436028</v>
      </c>
      <c r="Z44" s="14"/>
      <c r="AA44" s="14"/>
      <c r="AB44" s="14">
        <v>14580000</v>
      </c>
      <c r="AC44" s="14">
        <v>14429000</v>
      </c>
      <c r="AD44" s="14">
        <v>14363000</v>
      </c>
      <c r="AE44" s="14">
        <v>14710000</v>
      </c>
      <c r="AF44" s="14">
        <v>14275000</v>
      </c>
      <c r="AG44" s="14">
        <v>16371000</v>
      </c>
      <c r="AH44" s="14">
        <v>10872155</v>
      </c>
      <c r="AI44" s="14">
        <v>13690313</v>
      </c>
      <c r="AJ44" s="14">
        <v>16443743</v>
      </c>
      <c r="AK44" s="14">
        <v>15126661</v>
      </c>
      <c r="AL44" s="14">
        <v>14618081</v>
      </c>
      <c r="AM44" s="14"/>
      <c r="AN44" s="14"/>
      <c r="AO44" s="14"/>
      <c r="AP44" s="14"/>
      <c r="AR44" s="4" t="s">
        <v>130</v>
      </c>
      <c r="AS44" s="18">
        <f t="shared" si="3"/>
        <v>51059000</v>
      </c>
      <c r="AT44" s="18">
        <f t="shared" si="4"/>
        <v>46891000</v>
      </c>
      <c r="AU44" s="18">
        <f t="shared" si="5"/>
        <v>48542000</v>
      </c>
      <c r="AV44" s="18">
        <f t="shared" si="6"/>
        <v>46728000</v>
      </c>
      <c r="AW44" s="18">
        <f t="shared" si="7"/>
        <v>47971000</v>
      </c>
      <c r="AX44" s="18">
        <f t="shared" si="8"/>
        <v>54754000</v>
      </c>
      <c r="AY44" s="18">
        <f t="shared" si="9"/>
        <v>34949323</v>
      </c>
      <c r="AZ44" s="18">
        <f t="shared" si="10"/>
        <v>39697781</v>
      </c>
      <c r="BA44" s="18">
        <f t="shared" si="11"/>
        <v>51532947</v>
      </c>
      <c r="BB44" s="18">
        <f t="shared" si="12"/>
        <v>48084301</v>
      </c>
      <c r="BC44" s="18">
        <f t="shared" si="13"/>
        <v>43160113</v>
      </c>
      <c r="BD44" s="18">
        <f t="shared" si="14"/>
        <v>0</v>
      </c>
      <c r="BF44" s="12">
        <f t="shared" ref="BF44:BG55" si="21">AS44/1000000</f>
        <v>51.058999999999997</v>
      </c>
      <c r="BG44" s="12">
        <f t="shared" si="21"/>
        <v>46.890999999999998</v>
      </c>
      <c r="BH44" s="12">
        <f t="shared" si="20"/>
        <v>48.542000000000002</v>
      </c>
      <c r="BI44" s="12">
        <f t="shared" si="20"/>
        <v>46.728000000000002</v>
      </c>
      <c r="BJ44" s="12">
        <f t="shared" si="20"/>
        <v>47.970999999999997</v>
      </c>
      <c r="BK44" s="12">
        <f t="shared" si="20"/>
        <v>54.753999999999998</v>
      </c>
      <c r="BL44" s="12">
        <f t="shared" si="20"/>
        <v>34.949323</v>
      </c>
      <c r="BM44" s="12">
        <f t="shared" si="20"/>
        <v>39.697780999999999</v>
      </c>
      <c r="BN44" s="12">
        <f t="shared" si="20"/>
        <v>51.532947</v>
      </c>
      <c r="BO44" s="12">
        <f t="shared" si="20"/>
        <v>48.084301000000004</v>
      </c>
      <c r="BP44" s="12">
        <f t="shared" si="20"/>
        <v>43.160113000000003</v>
      </c>
      <c r="BQ44" s="15"/>
      <c r="BR44" s="12"/>
      <c r="BS44" s="12">
        <f t="shared" si="15"/>
        <v>46.669951363636365</v>
      </c>
      <c r="BT44" s="12">
        <f t="shared" si="16"/>
        <v>34.949323</v>
      </c>
      <c r="BU44" s="12">
        <f t="shared" si="17"/>
        <v>54.753999999999998</v>
      </c>
      <c r="BV44" s="12">
        <f t="shared" si="18"/>
        <v>19.804676999999998</v>
      </c>
    </row>
    <row r="45" spans="1:74" x14ac:dyDescent="0.2">
      <c r="A45" s="4" t="s">
        <v>132</v>
      </c>
      <c r="B45" s="14">
        <v>6061000</v>
      </c>
      <c r="C45" s="14">
        <v>4807000</v>
      </c>
      <c r="D45" s="14">
        <v>5186000</v>
      </c>
      <c r="E45" s="14">
        <v>5191000</v>
      </c>
      <c r="F45" s="14">
        <v>5224000</v>
      </c>
      <c r="G45" s="14">
        <v>5755000</v>
      </c>
      <c r="H45" s="14">
        <v>4776372</v>
      </c>
      <c r="I45" s="14">
        <v>4870782</v>
      </c>
      <c r="J45" s="14">
        <v>5532624</v>
      </c>
      <c r="K45" s="14">
        <v>5635990</v>
      </c>
      <c r="L45" s="14">
        <v>5042888</v>
      </c>
      <c r="M45" s="14"/>
      <c r="N45" s="14"/>
      <c r="O45" s="14">
        <v>29537000</v>
      </c>
      <c r="P45" s="14">
        <v>26767000</v>
      </c>
      <c r="Q45" s="14">
        <v>29123000</v>
      </c>
      <c r="R45" s="14">
        <v>27127000</v>
      </c>
      <c r="S45" s="14">
        <v>28820000</v>
      </c>
      <c r="T45" s="14">
        <v>31964000</v>
      </c>
      <c r="U45" s="14">
        <v>19533740</v>
      </c>
      <c r="V45" s="14">
        <v>21810842</v>
      </c>
      <c r="W45" s="14">
        <v>29450928</v>
      </c>
      <c r="X45" s="14">
        <v>27466850</v>
      </c>
      <c r="Y45" s="14">
        <v>22870844</v>
      </c>
      <c r="Z45" s="14"/>
      <c r="AA45" s="14"/>
      <c r="AB45" s="14">
        <v>14134000</v>
      </c>
      <c r="AC45" s="14">
        <v>13983000</v>
      </c>
      <c r="AD45" s="14">
        <v>14518000</v>
      </c>
      <c r="AE45" s="14">
        <v>14930000</v>
      </c>
      <c r="AF45" s="14">
        <v>14209000</v>
      </c>
      <c r="AG45" s="14">
        <v>15913000</v>
      </c>
      <c r="AH45" s="14">
        <v>11126719</v>
      </c>
      <c r="AI45" s="14">
        <v>13634613</v>
      </c>
      <c r="AJ45" s="14">
        <v>16200592</v>
      </c>
      <c r="AK45" s="14">
        <v>15065876</v>
      </c>
      <c r="AL45" s="14">
        <v>14458365</v>
      </c>
      <c r="AM45" s="14"/>
      <c r="AN45" s="14"/>
      <c r="AO45" s="14"/>
      <c r="AP45" s="14"/>
      <c r="AR45" s="4" t="s">
        <v>132</v>
      </c>
      <c r="AS45" s="18">
        <f t="shared" si="3"/>
        <v>49732000</v>
      </c>
      <c r="AT45" s="18">
        <f t="shared" si="4"/>
        <v>45557000</v>
      </c>
      <c r="AU45" s="18">
        <f t="shared" si="5"/>
        <v>48827000</v>
      </c>
      <c r="AV45" s="18">
        <f t="shared" si="6"/>
        <v>47248000</v>
      </c>
      <c r="AW45" s="18">
        <f t="shared" si="7"/>
        <v>48253000</v>
      </c>
      <c r="AX45" s="18">
        <f t="shared" si="8"/>
        <v>53632000</v>
      </c>
      <c r="AY45" s="18">
        <f t="shared" si="9"/>
        <v>35436831</v>
      </c>
      <c r="AZ45" s="18">
        <f t="shared" si="10"/>
        <v>40316237</v>
      </c>
      <c r="BA45" s="18">
        <f t="shared" si="11"/>
        <v>51184144</v>
      </c>
      <c r="BB45" s="18">
        <f t="shared" si="12"/>
        <v>48168716</v>
      </c>
      <c r="BC45" s="18">
        <f t="shared" si="13"/>
        <v>42372097</v>
      </c>
      <c r="BD45" s="18">
        <f t="shared" si="14"/>
        <v>0</v>
      </c>
      <c r="BF45" s="12">
        <f t="shared" si="21"/>
        <v>49.731999999999999</v>
      </c>
      <c r="BG45" s="12">
        <f t="shared" si="21"/>
        <v>45.557000000000002</v>
      </c>
      <c r="BH45" s="12">
        <f t="shared" si="20"/>
        <v>48.826999999999998</v>
      </c>
      <c r="BI45" s="12">
        <f t="shared" si="20"/>
        <v>47.247999999999998</v>
      </c>
      <c r="BJ45" s="12">
        <f t="shared" si="20"/>
        <v>48.253</v>
      </c>
      <c r="BK45" s="12">
        <f t="shared" si="20"/>
        <v>53.631999999999998</v>
      </c>
      <c r="BL45" s="12">
        <f t="shared" si="20"/>
        <v>35.436830999999998</v>
      </c>
      <c r="BM45" s="12">
        <f t="shared" si="20"/>
        <v>40.316237000000001</v>
      </c>
      <c r="BN45" s="12">
        <f t="shared" si="20"/>
        <v>51.184144000000003</v>
      </c>
      <c r="BO45" s="12">
        <f t="shared" si="20"/>
        <v>48.168716000000003</v>
      </c>
      <c r="BP45" s="12">
        <f t="shared" si="20"/>
        <v>42.372096999999997</v>
      </c>
      <c r="BQ45" s="15"/>
      <c r="BR45" s="12"/>
      <c r="BS45" s="12">
        <f t="shared" si="15"/>
        <v>46.429729545454542</v>
      </c>
      <c r="BT45" s="12">
        <f t="shared" si="16"/>
        <v>35.436830999999998</v>
      </c>
      <c r="BU45" s="12">
        <f t="shared" si="17"/>
        <v>53.631999999999998</v>
      </c>
      <c r="BV45" s="12">
        <f t="shared" si="18"/>
        <v>18.195169</v>
      </c>
    </row>
    <row r="46" spans="1:74" x14ac:dyDescent="0.2">
      <c r="A46" s="4" t="s">
        <v>134</v>
      </c>
      <c r="B46" s="14">
        <v>5882000</v>
      </c>
      <c r="C46" s="14">
        <v>4687000</v>
      </c>
      <c r="D46" s="14">
        <v>5127000</v>
      </c>
      <c r="E46" s="14">
        <v>5091000</v>
      </c>
      <c r="F46" s="14">
        <v>5306000</v>
      </c>
      <c r="G46" s="14">
        <v>5735000</v>
      </c>
      <c r="H46" s="14">
        <v>4834643</v>
      </c>
      <c r="I46" s="14">
        <v>4908679</v>
      </c>
      <c r="J46" s="14">
        <v>5379081</v>
      </c>
      <c r="K46" s="14">
        <v>5753295</v>
      </c>
      <c r="L46" s="14">
        <v>5253991</v>
      </c>
      <c r="M46" s="14"/>
      <c r="N46" s="14"/>
      <c r="O46" s="14">
        <v>29305000</v>
      </c>
      <c r="P46" s="14">
        <v>26207000</v>
      </c>
      <c r="Q46" s="14">
        <v>29621000</v>
      </c>
      <c r="R46" s="14">
        <v>27398000</v>
      </c>
      <c r="S46" s="14">
        <v>29131000</v>
      </c>
      <c r="T46" s="14">
        <v>32053000</v>
      </c>
      <c r="U46" s="14">
        <v>20812436</v>
      </c>
      <c r="V46" s="14">
        <v>22579802</v>
      </c>
      <c r="W46" s="14">
        <v>28827728</v>
      </c>
      <c r="X46" s="14">
        <v>28560838</v>
      </c>
      <c r="Y46" s="14">
        <v>23015560</v>
      </c>
      <c r="Z46" s="14"/>
      <c r="AA46" s="14"/>
      <c r="AB46" s="14">
        <v>14070000</v>
      </c>
      <c r="AC46" s="14">
        <v>13662000</v>
      </c>
      <c r="AD46" s="14">
        <v>14583000</v>
      </c>
      <c r="AE46" s="14">
        <v>14812000</v>
      </c>
      <c r="AF46" s="14">
        <v>14414000</v>
      </c>
      <c r="AG46" s="14">
        <v>15650000</v>
      </c>
      <c r="AH46" s="14">
        <v>11848757</v>
      </c>
      <c r="AI46" s="14">
        <v>14016600</v>
      </c>
      <c r="AJ46" s="14">
        <v>15622512</v>
      </c>
      <c r="AK46" s="14">
        <v>15779036</v>
      </c>
      <c r="AL46" s="14">
        <v>14380444</v>
      </c>
      <c r="AM46" s="14"/>
      <c r="AN46" s="14"/>
      <c r="AO46" s="14"/>
      <c r="AP46" s="14"/>
      <c r="AR46" s="4" t="s">
        <v>134</v>
      </c>
      <c r="AS46" s="18">
        <f t="shared" si="3"/>
        <v>49257000</v>
      </c>
      <c r="AT46" s="18">
        <f t="shared" si="4"/>
        <v>44556000</v>
      </c>
      <c r="AU46" s="18">
        <f t="shared" si="5"/>
        <v>49331000</v>
      </c>
      <c r="AV46" s="18">
        <f t="shared" si="6"/>
        <v>47301000</v>
      </c>
      <c r="AW46" s="18">
        <f t="shared" si="7"/>
        <v>48851000</v>
      </c>
      <c r="AX46" s="18">
        <f t="shared" si="8"/>
        <v>53438000</v>
      </c>
      <c r="AY46" s="18">
        <f t="shared" si="9"/>
        <v>37495836</v>
      </c>
      <c r="AZ46" s="18">
        <f t="shared" si="10"/>
        <v>41505081</v>
      </c>
      <c r="BA46" s="18">
        <f t="shared" si="11"/>
        <v>49829321</v>
      </c>
      <c r="BB46" s="18">
        <f t="shared" si="12"/>
        <v>50093169</v>
      </c>
      <c r="BC46" s="18">
        <f t="shared" si="13"/>
        <v>42649995</v>
      </c>
      <c r="BD46" s="18">
        <f t="shared" si="14"/>
        <v>0</v>
      </c>
      <c r="BF46" s="12">
        <f t="shared" si="21"/>
        <v>49.256999999999998</v>
      </c>
      <c r="BG46" s="12">
        <f t="shared" si="21"/>
        <v>44.555999999999997</v>
      </c>
      <c r="BH46" s="12">
        <f t="shared" si="20"/>
        <v>49.331000000000003</v>
      </c>
      <c r="BI46" s="12">
        <f t="shared" si="20"/>
        <v>47.301000000000002</v>
      </c>
      <c r="BJ46" s="12">
        <f t="shared" si="20"/>
        <v>48.850999999999999</v>
      </c>
      <c r="BK46" s="12">
        <f t="shared" si="20"/>
        <v>53.438000000000002</v>
      </c>
      <c r="BL46" s="12">
        <f t="shared" si="20"/>
        <v>37.495835999999997</v>
      </c>
      <c r="BM46" s="12">
        <f t="shared" si="20"/>
        <v>41.505080999999997</v>
      </c>
      <c r="BN46" s="12">
        <f t="shared" si="20"/>
        <v>49.829321</v>
      </c>
      <c r="BO46" s="12">
        <f t="shared" si="20"/>
        <v>50.093169000000003</v>
      </c>
      <c r="BP46" s="12">
        <f t="shared" si="20"/>
        <v>42.649994999999997</v>
      </c>
      <c r="BQ46" s="15"/>
      <c r="BR46" s="12"/>
      <c r="BS46" s="12">
        <f t="shared" si="15"/>
        <v>46.755218363636367</v>
      </c>
      <c r="BT46" s="12">
        <f t="shared" si="16"/>
        <v>37.495835999999997</v>
      </c>
      <c r="BU46" s="12">
        <f t="shared" si="17"/>
        <v>53.438000000000002</v>
      </c>
      <c r="BV46" s="12">
        <f t="shared" si="18"/>
        <v>15.942164000000005</v>
      </c>
    </row>
    <row r="47" spans="1:74" x14ac:dyDescent="0.2">
      <c r="A47" s="4" t="s">
        <v>136</v>
      </c>
      <c r="B47" s="14">
        <v>5698000</v>
      </c>
      <c r="C47" s="14">
        <v>4591000</v>
      </c>
      <c r="D47" s="14">
        <v>5016000</v>
      </c>
      <c r="E47" s="14">
        <v>5002000</v>
      </c>
      <c r="F47" s="14">
        <v>5244000</v>
      </c>
      <c r="G47" s="14">
        <v>5823000</v>
      </c>
      <c r="H47" s="14">
        <v>4934586</v>
      </c>
      <c r="I47" s="14">
        <v>5107865</v>
      </c>
      <c r="J47" s="14">
        <v>5274789</v>
      </c>
      <c r="K47" s="14">
        <v>5729275</v>
      </c>
      <c r="L47" s="14">
        <v>5242381</v>
      </c>
      <c r="M47" s="14"/>
      <c r="N47" s="14"/>
      <c r="O47" s="14">
        <v>28905000</v>
      </c>
      <c r="P47" s="14">
        <v>25539000</v>
      </c>
      <c r="Q47" s="14">
        <v>29608000</v>
      </c>
      <c r="R47" s="14">
        <v>26812000</v>
      </c>
      <c r="S47" s="14">
        <v>28705000</v>
      </c>
      <c r="T47" s="14">
        <v>32359000</v>
      </c>
      <c r="U47" s="14">
        <v>21583582</v>
      </c>
      <c r="V47" s="14">
        <v>23931948</v>
      </c>
      <c r="W47" s="14">
        <v>28542512</v>
      </c>
      <c r="X47" s="14">
        <v>29264492</v>
      </c>
      <c r="Y47" s="14">
        <v>22960740</v>
      </c>
      <c r="Z47" s="14"/>
      <c r="AA47" s="14"/>
      <c r="AB47" s="14">
        <v>13950000</v>
      </c>
      <c r="AC47" s="14">
        <v>13309000</v>
      </c>
      <c r="AD47" s="14">
        <v>14546000</v>
      </c>
      <c r="AE47" s="14">
        <v>14507000</v>
      </c>
      <c r="AF47" s="14">
        <v>14236000</v>
      </c>
      <c r="AG47" s="14">
        <v>15628000</v>
      </c>
      <c r="AH47" s="14">
        <v>11839183</v>
      </c>
      <c r="AI47" s="14">
        <v>14440213</v>
      </c>
      <c r="AJ47" s="14">
        <v>15261835</v>
      </c>
      <c r="AK47" s="14">
        <v>16331390</v>
      </c>
      <c r="AL47" s="14">
        <v>14162907</v>
      </c>
      <c r="AM47" s="14"/>
      <c r="AN47" s="14"/>
      <c r="AO47" s="14"/>
      <c r="AP47" s="14"/>
      <c r="AR47" s="4" t="s">
        <v>136</v>
      </c>
      <c r="AS47" s="18">
        <f t="shared" si="3"/>
        <v>48553000</v>
      </c>
      <c r="AT47" s="18">
        <f t="shared" si="4"/>
        <v>43439000</v>
      </c>
      <c r="AU47" s="18">
        <f t="shared" si="5"/>
        <v>49170000</v>
      </c>
      <c r="AV47" s="18">
        <f t="shared" si="6"/>
        <v>46321000</v>
      </c>
      <c r="AW47" s="18">
        <f t="shared" si="7"/>
        <v>48185000</v>
      </c>
      <c r="AX47" s="18">
        <f t="shared" si="8"/>
        <v>53810000</v>
      </c>
      <c r="AY47" s="18">
        <f t="shared" si="9"/>
        <v>38357351</v>
      </c>
      <c r="AZ47" s="18">
        <f t="shared" si="10"/>
        <v>43480026</v>
      </c>
      <c r="BA47" s="18">
        <f t="shared" si="11"/>
        <v>49079136</v>
      </c>
      <c r="BB47" s="18">
        <f t="shared" si="12"/>
        <v>51325157</v>
      </c>
      <c r="BC47" s="18">
        <f t="shared" si="13"/>
        <v>42366028</v>
      </c>
      <c r="BD47" s="18">
        <f t="shared" si="14"/>
        <v>0</v>
      </c>
      <c r="BF47" s="12">
        <f t="shared" si="21"/>
        <v>48.552999999999997</v>
      </c>
      <c r="BG47" s="12">
        <f t="shared" si="21"/>
        <v>43.439</v>
      </c>
      <c r="BH47" s="12">
        <f t="shared" si="20"/>
        <v>49.17</v>
      </c>
      <c r="BI47" s="12">
        <f t="shared" si="20"/>
        <v>46.320999999999998</v>
      </c>
      <c r="BJ47" s="12">
        <f t="shared" si="20"/>
        <v>48.185000000000002</v>
      </c>
      <c r="BK47" s="12">
        <f t="shared" si="20"/>
        <v>53.81</v>
      </c>
      <c r="BL47" s="12">
        <f t="shared" si="20"/>
        <v>38.357351000000001</v>
      </c>
      <c r="BM47" s="12">
        <f t="shared" si="20"/>
        <v>43.480026000000002</v>
      </c>
      <c r="BN47" s="12">
        <f t="shared" si="20"/>
        <v>49.079135999999998</v>
      </c>
      <c r="BO47" s="12">
        <f t="shared" si="20"/>
        <v>51.325156999999997</v>
      </c>
      <c r="BP47" s="12">
        <f t="shared" si="20"/>
        <v>42.366028</v>
      </c>
      <c r="BQ47" s="15"/>
      <c r="BR47" s="12"/>
      <c r="BS47" s="12">
        <f t="shared" si="15"/>
        <v>46.735063454545454</v>
      </c>
      <c r="BT47" s="12">
        <f t="shared" si="16"/>
        <v>38.357351000000001</v>
      </c>
      <c r="BU47" s="12">
        <f t="shared" si="17"/>
        <v>53.81</v>
      </c>
      <c r="BV47" s="12">
        <f t="shared" si="18"/>
        <v>15.452649000000001</v>
      </c>
    </row>
    <row r="48" spans="1:74" x14ac:dyDescent="0.2">
      <c r="A48" s="4" t="s">
        <v>138</v>
      </c>
      <c r="B48" s="14">
        <v>5566000</v>
      </c>
      <c r="C48" s="14">
        <v>4367000</v>
      </c>
      <c r="D48" s="14">
        <v>4938000</v>
      </c>
      <c r="E48" s="14">
        <v>4974000</v>
      </c>
      <c r="F48" s="14">
        <v>5033000</v>
      </c>
      <c r="G48" s="14">
        <v>5919000</v>
      </c>
      <c r="H48" s="14">
        <v>4795096</v>
      </c>
      <c r="I48" s="14">
        <v>5323211</v>
      </c>
      <c r="J48" s="14">
        <v>5157040</v>
      </c>
      <c r="K48" s="14">
        <v>5637067</v>
      </c>
      <c r="L48" s="14">
        <v>5326978</v>
      </c>
      <c r="M48" s="14"/>
      <c r="N48" s="14"/>
      <c r="O48" s="14">
        <v>28577000</v>
      </c>
      <c r="P48" s="14">
        <v>24502000</v>
      </c>
      <c r="Q48" s="14">
        <v>29214000</v>
      </c>
      <c r="R48" s="14">
        <v>26736000</v>
      </c>
      <c r="S48" s="14">
        <v>27765000</v>
      </c>
      <c r="T48" s="14">
        <v>32986000</v>
      </c>
      <c r="U48" s="14">
        <v>21489808</v>
      </c>
      <c r="V48" s="14">
        <v>25449076</v>
      </c>
      <c r="W48" s="14">
        <v>27676440</v>
      </c>
      <c r="X48" s="14">
        <v>28491796</v>
      </c>
      <c r="Y48" s="14">
        <v>23717400</v>
      </c>
      <c r="Z48" s="14"/>
      <c r="AA48" s="14"/>
      <c r="AB48" s="14">
        <v>13848000</v>
      </c>
      <c r="AC48" s="14">
        <v>12656000</v>
      </c>
      <c r="AD48" s="14">
        <v>14294000</v>
      </c>
      <c r="AE48" s="14">
        <v>14207000</v>
      </c>
      <c r="AF48" s="14">
        <v>13743000</v>
      </c>
      <c r="AG48" s="14">
        <v>15956000</v>
      </c>
      <c r="AH48" s="14">
        <v>11590639</v>
      </c>
      <c r="AI48" s="14">
        <v>15431832</v>
      </c>
      <c r="AJ48" s="14">
        <v>14665805</v>
      </c>
      <c r="AK48" s="14">
        <v>15993598</v>
      </c>
      <c r="AL48" s="14">
        <v>14438372</v>
      </c>
      <c r="AM48" s="14"/>
      <c r="AN48" s="14"/>
      <c r="AO48" s="14"/>
      <c r="AP48" s="14"/>
      <c r="AR48" s="4" t="s">
        <v>138</v>
      </c>
      <c r="AS48" s="18">
        <f t="shared" si="3"/>
        <v>47991000</v>
      </c>
      <c r="AT48" s="18">
        <f t="shared" si="4"/>
        <v>41525000</v>
      </c>
      <c r="AU48" s="18">
        <f t="shared" si="5"/>
        <v>48446000</v>
      </c>
      <c r="AV48" s="18">
        <f t="shared" si="6"/>
        <v>45917000</v>
      </c>
      <c r="AW48" s="18">
        <f t="shared" si="7"/>
        <v>46541000</v>
      </c>
      <c r="AX48" s="18">
        <f t="shared" si="8"/>
        <v>54861000</v>
      </c>
      <c r="AY48" s="18">
        <f t="shared" si="9"/>
        <v>37875543</v>
      </c>
      <c r="AZ48" s="18">
        <f t="shared" si="10"/>
        <v>46204119</v>
      </c>
      <c r="BA48" s="18">
        <f t="shared" si="11"/>
        <v>47499285</v>
      </c>
      <c r="BB48" s="18">
        <f t="shared" si="12"/>
        <v>50122461</v>
      </c>
      <c r="BC48" s="18">
        <f t="shared" si="13"/>
        <v>43482750</v>
      </c>
      <c r="BD48" s="18">
        <f t="shared" si="14"/>
        <v>0</v>
      </c>
      <c r="BF48" s="12">
        <f t="shared" si="21"/>
        <v>47.991</v>
      </c>
      <c r="BG48" s="12">
        <f t="shared" si="21"/>
        <v>41.524999999999999</v>
      </c>
      <c r="BH48" s="12">
        <f t="shared" si="20"/>
        <v>48.445999999999998</v>
      </c>
      <c r="BI48" s="12">
        <f t="shared" si="20"/>
        <v>45.917000000000002</v>
      </c>
      <c r="BJ48" s="12">
        <f t="shared" si="20"/>
        <v>46.540999999999997</v>
      </c>
      <c r="BK48" s="12">
        <f t="shared" si="20"/>
        <v>54.860999999999997</v>
      </c>
      <c r="BL48" s="12">
        <f t="shared" si="20"/>
        <v>37.875543</v>
      </c>
      <c r="BM48" s="12">
        <f t="shared" si="20"/>
        <v>46.204118999999999</v>
      </c>
      <c r="BN48" s="12">
        <f t="shared" si="20"/>
        <v>47.499285</v>
      </c>
      <c r="BO48" s="12">
        <f t="shared" si="20"/>
        <v>50.122461000000001</v>
      </c>
      <c r="BP48" s="12">
        <f t="shared" si="20"/>
        <v>43.482750000000003</v>
      </c>
      <c r="BQ48" s="15"/>
      <c r="BR48" s="12"/>
      <c r="BS48" s="12">
        <f t="shared" si="15"/>
        <v>46.405923454545452</v>
      </c>
      <c r="BT48" s="12">
        <f t="shared" si="16"/>
        <v>37.875543</v>
      </c>
      <c r="BU48" s="12">
        <f t="shared" si="17"/>
        <v>54.860999999999997</v>
      </c>
      <c r="BV48" s="12">
        <f t="shared" si="18"/>
        <v>16.985456999999997</v>
      </c>
    </row>
    <row r="49" spans="1:74" x14ac:dyDescent="0.2">
      <c r="A49" s="4" t="s">
        <v>140</v>
      </c>
      <c r="B49" s="14">
        <v>5479000</v>
      </c>
      <c r="C49" s="14">
        <v>4278000</v>
      </c>
      <c r="D49" s="14">
        <v>4813000</v>
      </c>
      <c r="E49" s="14">
        <v>5095000</v>
      </c>
      <c r="F49" s="14">
        <v>4888000</v>
      </c>
      <c r="G49" s="14">
        <v>5792000</v>
      </c>
      <c r="H49" s="14">
        <v>4682989</v>
      </c>
      <c r="I49" s="14">
        <v>5223096</v>
      </c>
      <c r="J49" s="14">
        <v>4978335</v>
      </c>
      <c r="K49" s="14">
        <v>5531360</v>
      </c>
      <c r="L49" s="14">
        <v>5276417</v>
      </c>
      <c r="M49" s="14"/>
      <c r="N49" s="14"/>
      <c r="O49" s="14">
        <v>29103000</v>
      </c>
      <c r="P49" s="14">
        <v>24138000</v>
      </c>
      <c r="Q49" s="14">
        <v>28658000</v>
      </c>
      <c r="R49" s="14">
        <v>27032000</v>
      </c>
      <c r="S49" s="14">
        <v>26971000</v>
      </c>
      <c r="T49" s="14">
        <v>32548000</v>
      </c>
      <c r="U49" s="14">
        <v>21624600</v>
      </c>
      <c r="V49" s="14">
        <v>25227514</v>
      </c>
      <c r="W49" s="14">
        <v>26675734</v>
      </c>
      <c r="X49" s="14">
        <v>28112084</v>
      </c>
      <c r="Y49" s="14">
        <v>23713876</v>
      </c>
      <c r="Z49" s="14"/>
      <c r="AA49" s="14"/>
      <c r="AB49" s="14">
        <v>13884000</v>
      </c>
      <c r="AC49" s="14">
        <v>12345000</v>
      </c>
      <c r="AD49" s="14">
        <v>13946000</v>
      </c>
      <c r="AE49" s="14">
        <v>14092000</v>
      </c>
      <c r="AF49" s="14">
        <v>13289000</v>
      </c>
      <c r="AG49" s="14">
        <v>15762000</v>
      </c>
      <c r="AH49" s="14">
        <v>11555881</v>
      </c>
      <c r="AI49" s="14">
        <v>15137592</v>
      </c>
      <c r="AJ49" s="14">
        <v>14058625</v>
      </c>
      <c r="AK49" s="14">
        <v>15678304</v>
      </c>
      <c r="AL49" s="14">
        <v>14332340</v>
      </c>
      <c r="AM49" s="14"/>
      <c r="AN49" s="14"/>
      <c r="AO49" s="14"/>
      <c r="AP49" s="14"/>
      <c r="AR49" s="4" t="s">
        <v>140</v>
      </c>
      <c r="AS49" s="18">
        <f t="shared" si="3"/>
        <v>48466000</v>
      </c>
      <c r="AT49" s="18">
        <f t="shared" si="4"/>
        <v>40761000</v>
      </c>
      <c r="AU49" s="18">
        <f t="shared" si="5"/>
        <v>47417000</v>
      </c>
      <c r="AV49" s="18">
        <f t="shared" si="6"/>
        <v>46219000</v>
      </c>
      <c r="AW49" s="18">
        <f t="shared" si="7"/>
        <v>45148000</v>
      </c>
      <c r="AX49" s="18">
        <f t="shared" si="8"/>
        <v>54102000</v>
      </c>
      <c r="AY49" s="18">
        <f t="shared" si="9"/>
        <v>37863470</v>
      </c>
      <c r="AZ49" s="18">
        <f t="shared" si="10"/>
        <v>45588202</v>
      </c>
      <c r="BA49" s="18">
        <f t="shared" si="11"/>
        <v>45712694</v>
      </c>
      <c r="BB49" s="18">
        <f t="shared" si="12"/>
        <v>49321748</v>
      </c>
      <c r="BC49" s="18">
        <f t="shared" si="13"/>
        <v>43322633</v>
      </c>
      <c r="BD49" s="18">
        <f t="shared" si="14"/>
        <v>0</v>
      </c>
      <c r="BF49" s="12">
        <f t="shared" si="21"/>
        <v>48.466000000000001</v>
      </c>
      <c r="BG49" s="12">
        <f t="shared" si="21"/>
        <v>40.761000000000003</v>
      </c>
      <c r="BH49" s="12">
        <f t="shared" si="20"/>
        <v>47.417000000000002</v>
      </c>
      <c r="BI49" s="12">
        <f t="shared" si="20"/>
        <v>46.219000000000001</v>
      </c>
      <c r="BJ49" s="12">
        <f t="shared" si="20"/>
        <v>45.148000000000003</v>
      </c>
      <c r="BK49" s="12">
        <f t="shared" si="20"/>
        <v>54.101999999999997</v>
      </c>
      <c r="BL49" s="12">
        <f t="shared" si="20"/>
        <v>37.86347</v>
      </c>
      <c r="BM49" s="12">
        <f t="shared" si="20"/>
        <v>45.588202000000003</v>
      </c>
      <c r="BN49" s="12">
        <f t="shared" si="20"/>
        <v>45.712693999999999</v>
      </c>
      <c r="BO49" s="12">
        <f t="shared" si="20"/>
        <v>49.321747999999999</v>
      </c>
      <c r="BP49" s="12">
        <f t="shared" si="20"/>
        <v>43.322633000000003</v>
      </c>
      <c r="BQ49" s="15"/>
      <c r="BR49" s="12"/>
      <c r="BS49" s="12">
        <f t="shared" si="15"/>
        <v>45.811067909090916</v>
      </c>
      <c r="BT49" s="12">
        <f t="shared" si="16"/>
        <v>37.86347</v>
      </c>
      <c r="BU49" s="12">
        <f t="shared" si="17"/>
        <v>54.101999999999997</v>
      </c>
      <c r="BV49" s="12">
        <f t="shared" si="18"/>
        <v>16.238529999999997</v>
      </c>
    </row>
    <row r="50" spans="1:74" x14ac:dyDescent="0.2">
      <c r="A50" s="4" t="s">
        <v>142</v>
      </c>
      <c r="B50" s="14">
        <v>5257000</v>
      </c>
      <c r="C50" s="14">
        <v>4203000</v>
      </c>
      <c r="D50" s="14">
        <v>4676000</v>
      </c>
      <c r="E50" s="14">
        <v>4895000</v>
      </c>
      <c r="F50" s="14">
        <v>4875000</v>
      </c>
      <c r="G50" s="14">
        <v>5907000</v>
      </c>
      <c r="H50" s="14">
        <v>4419441</v>
      </c>
      <c r="I50" s="14">
        <v>5058593</v>
      </c>
      <c r="J50" s="14">
        <v>4802394</v>
      </c>
      <c r="K50" s="14">
        <v>5320628</v>
      </c>
      <c r="L50" s="14">
        <v>5050286</v>
      </c>
      <c r="M50" s="14"/>
      <c r="N50" s="14"/>
      <c r="O50" s="14">
        <v>28621000</v>
      </c>
      <c r="P50" s="14">
        <v>23852000</v>
      </c>
      <c r="Q50" s="14">
        <v>28535000</v>
      </c>
      <c r="R50" s="14">
        <v>26129000</v>
      </c>
      <c r="S50" s="14">
        <v>26330000</v>
      </c>
      <c r="T50" s="14">
        <v>33388000</v>
      </c>
      <c r="U50" s="14">
        <v>20955286</v>
      </c>
      <c r="V50" s="14">
        <v>24693174</v>
      </c>
      <c r="W50" s="14">
        <v>25919852</v>
      </c>
      <c r="X50" s="14">
        <v>27263724</v>
      </c>
      <c r="Y50" s="14">
        <v>22714200</v>
      </c>
      <c r="Z50" s="14"/>
      <c r="AA50" s="14"/>
      <c r="AB50" s="14">
        <v>13469000</v>
      </c>
      <c r="AC50" s="14">
        <v>12085000</v>
      </c>
      <c r="AD50" s="14">
        <v>13600000</v>
      </c>
      <c r="AE50" s="14">
        <v>13547000</v>
      </c>
      <c r="AF50" s="14">
        <v>12870000</v>
      </c>
      <c r="AG50" s="14">
        <v>16283000</v>
      </c>
      <c r="AH50" s="14">
        <v>11151909</v>
      </c>
      <c r="AI50" s="14">
        <v>14668123</v>
      </c>
      <c r="AJ50" s="14">
        <v>13565583</v>
      </c>
      <c r="AK50" s="14">
        <v>15081569</v>
      </c>
      <c r="AL50" s="14">
        <v>13809079</v>
      </c>
      <c r="AM50" s="14"/>
      <c r="AN50" s="14"/>
      <c r="AO50" s="14"/>
      <c r="AP50" s="14"/>
      <c r="AR50" s="4" t="s">
        <v>142</v>
      </c>
      <c r="AS50" s="18">
        <f t="shared" si="3"/>
        <v>47347000</v>
      </c>
      <c r="AT50" s="18">
        <f t="shared" si="4"/>
        <v>40140000</v>
      </c>
      <c r="AU50" s="18">
        <f t="shared" si="5"/>
        <v>46811000</v>
      </c>
      <c r="AV50" s="18">
        <f t="shared" si="6"/>
        <v>44571000</v>
      </c>
      <c r="AW50" s="18">
        <f t="shared" si="7"/>
        <v>44075000</v>
      </c>
      <c r="AX50" s="18">
        <f t="shared" si="8"/>
        <v>55578000</v>
      </c>
      <c r="AY50" s="18">
        <f t="shared" si="9"/>
        <v>36526636</v>
      </c>
      <c r="AZ50" s="18">
        <f t="shared" si="10"/>
        <v>44419890</v>
      </c>
      <c r="BA50" s="18">
        <f t="shared" si="11"/>
        <v>44287829</v>
      </c>
      <c r="BB50" s="18">
        <f t="shared" si="12"/>
        <v>47665921</v>
      </c>
      <c r="BC50" s="18">
        <f t="shared" si="13"/>
        <v>41573565</v>
      </c>
      <c r="BD50" s="18">
        <f t="shared" si="14"/>
        <v>0</v>
      </c>
      <c r="BF50" s="12">
        <f t="shared" si="21"/>
        <v>47.347000000000001</v>
      </c>
      <c r="BG50" s="12">
        <f t="shared" si="21"/>
        <v>40.14</v>
      </c>
      <c r="BH50" s="12">
        <f t="shared" si="20"/>
        <v>46.811</v>
      </c>
      <c r="BI50" s="12">
        <f t="shared" si="20"/>
        <v>44.570999999999998</v>
      </c>
      <c r="BJ50" s="12">
        <f t="shared" si="20"/>
        <v>44.075000000000003</v>
      </c>
      <c r="BK50" s="12">
        <f t="shared" si="20"/>
        <v>55.578000000000003</v>
      </c>
      <c r="BL50" s="12">
        <f t="shared" si="20"/>
        <v>36.526636000000003</v>
      </c>
      <c r="BM50" s="12">
        <f t="shared" si="20"/>
        <v>44.419890000000002</v>
      </c>
      <c r="BN50" s="12">
        <f t="shared" si="20"/>
        <v>44.287829000000002</v>
      </c>
      <c r="BO50" s="12">
        <f t="shared" si="20"/>
        <v>47.665920999999997</v>
      </c>
      <c r="BP50" s="12">
        <f t="shared" si="20"/>
        <v>41.573565000000002</v>
      </c>
      <c r="BQ50" s="15"/>
      <c r="BR50" s="12"/>
      <c r="BS50" s="12">
        <f t="shared" si="15"/>
        <v>44.817803727272732</v>
      </c>
      <c r="BT50" s="12">
        <f t="shared" si="16"/>
        <v>36.526636000000003</v>
      </c>
      <c r="BU50" s="12">
        <f t="shared" si="17"/>
        <v>55.578000000000003</v>
      </c>
      <c r="BV50" s="12">
        <f t="shared" si="18"/>
        <v>19.051364</v>
      </c>
    </row>
    <row r="51" spans="1:74" x14ac:dyDescent="0.2">
      <c r="A51" s="4" t="s">
        <v>144</v>
      </c>
      <c r="B51" s="14">
        <v>5059000</v>
      </c>
      <c r="C51" s="14">
        <v>4019000</v>
      </c>
      <c r="D51" s="14">
        <v>4462000</v>
      </c>
      <c r="E51" s="14">
        <v>4672000</v>
      </c>
      <c r="F51" s="14">
        <v>4766000</v>
      </c>
      <c r="G51" s="14">
        <v>5764000</v>
      </c>
      <c r="H51" s="14">
        <v>4143739</v>
      </c>
      <c r="I51" s="14">
        <v>4854581</v>
      </c>
      <c r="J51" s="14">
        <v>4530340</v>
      </c>
      <c r="K51" s="14">
        <v>5172243</v>
      </c>
      <c r="L51" s="14">
        <v>4851415</v>
      </c>
      <c r="M51" s="14"/>
      <c r="N51" s="14"/>
      <c r="O51" s="14">
        <v>28271000</v>
      </c>
      <c r="P51" s="14">
        <v>23027000</v>
      </c>
      <c r="Q51" s="14">
        <v>27729000</v>
      </c>
      <c r="R51" s="14">
        <v>25460000</v>
      </c>
      <c r="S51" s="14">
        <v>25496000</v>
      </c>
      <c r="T51" s="14">
        <v>33137000</v>
      </c>
      <c r="U51" s="14">
        <v>19906024</v>
      </c>
      <c r="V51" s="14">
        <v>24042326</v>
      </c>
      <c r="W51" s="14">
        <v>24790570</v>
      </c>
      <c r="X51" s="14">
        <v>27238344</v>
      </c>
      <c r="Y51" s="14">
        <v>22134224</v>
      </c>
      <c r="Z51" s="14"/>
      <c r="AA51" s="14"/>
      <c r="AB51" s="14">
        <v>13282000</v>
      </c>
      <c r="AC51" s="14">
        <v>11614000</v>
      </c>
      <c r="AD51" s="14">
        <v>13038000</v>
      </c>
      <c r="AE51" s="14">
        <v>13055000</v>
      </c>
      <c r="AF51" s="14">
        <v>12409000</v>
      </c>
      <c r="AG51" s="14">
        <v>16079000</v>
      </c>
      <c r="AH51" s="14">
        <v>10482831</v>
      </c>
      <c r="AI51" s="14">
        <v>14109842</v>
      </c>
      <c r="AJ51" s="14">
        <v>12749217</v>
      </c>
      <c r="AK51" s="14">
        <v>14809744</v>
      </c>
      <c r="AL51" s="14">
        <v>13367958</v>
      </c>
      <c r="AM51" s="14"/>
      <c r="AN51" s="14"/>
      <c r="AO51" s="14"/>
      <c r="AP51" s="14"/>
      <c r="AR51" s="4" t="s">
        <v>144</v>
      </c>
      <c r="AS51" s="18">
        <f t="shared" si="3"/>
        <v>46612000</v>
      </c>
      <c r="AT51" s="18">
        <f t="shared" si="4"/>
        <v>38660000</v>
      </c>
      <c r="AU51" s="18">
        <f t="shared" si="5"/>
        <v>45229000</v>
      </c>
      <c r="AV51" s="18">
        <f t="shared" si="6"/>
        <v>43187000</v>
      </c>
      <c r="AW51" s="18">
        <f t="shared" si="7"/>
        <v>42671000</v>
      </c>
      <c r="AX51" s="18">
        <f t="shared" si="8"/>
        <v>54980000</v>
      </c>
      <c r="AY51" s="18">
        <f t="shared" si="9"/>
        <v>34532594</v>
      </c>
      <c r="AZ51" s="18">
        <f t="shared" si="10"/>
        <v>43006749</v>
      </c>
      <c r="BA51" s="18">
        <f t="shared" si="11"/>
        <v>42070127</v>
      </c>
      <c r="BB51" s="18">
        <f t="shared" si="12"/>
        <v>47220331</v>
      </c>
      <c r="BC51" s="18">
        <f t="shared" si="13"/>
        <v>40353597</v>
      </c>
      <c r="BD51" s="18">
        <f t="shared" si="14"/>
        <v>0</v>
      </c>
      <c r="BF51" s="12">
        <f t="shared" si="21"/>
        <v>46.612000000000002</v>
      </c>
      <c r="BG51" s="12">
        <f t="shared" si="21"/>
        <v>38.659999999999997</v>
      </c>
      <c r="BH51" s="12">
        <f t="shared" si="20"/>
        <v>45.228999999999999</v>
      </c>
      <c r="BI51" s="12">
        <f t="shared" si="20"/>
        <v>43.186999999999998</v>
      </c>
      <c r="BJ51" s="12">
        <f t="shared" si="20"/>
        <v>42.670999999999999</v>
      </c>
      <c r="BK51" s="12">
        <f t="shared" si="20"/>
        <v>54.98</v>
      </c>
      <c r="BL51" s="12">
        <f t="shared" si="20"/>
        <v>34.532594000000003</v>
      </c>
      <c r="BM51" s="12">
        <f t="shared" si="20"/>
        <v>43.006748999999999</v>
      </c>
      <c r="BN51" s="12">
        <f t="shared" si="20"/>
        <v>42.070126999999999</v>
      </c>
      <c r="BO51" s="12">
        <f t="shared" si="20"/>
        <v>47.220331000000002</v>
      </c>
      <c r="BP51" s="12">
        <f t="shared" si="20"/>
        <v>40.353597000000001</v>
      </c>
      <c r="BQ51" s="15"/>
      <c r="BR51" s="12"/>
      <c r="BS51" s="12">
        <f t="shared" si="15"/>
        <v>43.502036181818184</v>
      </c>
      <c r="BT51" s="12">
        <f t="shared" si="16"/>
        <v>34.532594000000003</v>
      </c>
      <c r="BU51" s="12">
        <f t="shared" si="17"/>
        <v>54.98</v>
      </c>
      <c r="BV51" s="12">
        <f t="shared" si="18"/>
        <v>20.447405999999994</v>
      </c>
    </row>
    <row r="52" spans="1:74" x14ac:dyDescent="0.2">
      <c r="A52" s="4" t="s">
        <v>146</v>
      </c>
      <c r="B52" s="14">
        <v>4949000</v>
      </c>
      <c r="C52" s="14">
        <v>3864000</v>
      </c>
      <c r="D52" s="14">
        <v>4284000</v>
      </c>
      <c r="E52" s="14">
        <v>4503000</v>
      </c>
      <c r="F52" s="14">
        <v>4657000</v>
      </c>
      <c r="G52" s="14">
        <v>5613000</v>
      </c>
      <c r="H52" s="14">
        <v>3844118</v>
      </c>
      <c r="I52" s="14">
        <v>4547299</v>
      </c>
      <c r="J52" s="14">
        <v>4298712</v>
      </c>
      <c r="K52" s="14">
        <v>5014106</v>
      </c>
      <c r="L52" s="14">
        <v>4699795</v>
      </c>
      <c r="M52" s="14"/>
      <c r="N52" s="14"/>
      <c r="O52" s="14">
        <v>29061000</v>
      </c>
      <c r="P52" s="14">
        <v>23070000</v>
      </c>
      <c r="Q52" s="14">
        <v>28027000</v>
      </c>
      <c r="R52" s="14">
        <v>24848000</v>
      </c>
      <c r="S52" s="14">
        <v>25010000</v>
      </c>
      <c r="T52" s="14">
        <v>32388000</v>
      </c>
      <c r="U52" s="14">
        <v>18702742</v>
      </c>
      <c r="V52" s="14">
        <v>22990452</v>
      </c>
      <c r="W52" s="14">
        <v>23794398</v>
      </c>
      <c r="X52" s="14">
        <v>27045146</v>
      </c>
      <c r="Y52" s="14">
        <v>21890520</v>
      </c>
      <c r="Z52" s="14"/>
      <c r="AA52" s="14"/>
      <c r="AB52" s="14">
        <v>13246000</v>
      </c>
      <c r="AC52" s="14">
        <v>11500000</v>
      </c>
      <c r="AD52" s="14">
        <v>12905000</v>
      </c>
      <c r="AE52" s="14">
        <v>12604000</v>
      </c>
      <c r="AF52" s="14">
        <v>12141000</v>
      </c>
      <c r="AG52" s="14">
        <v>15534000</v>
      </c>
      <c r="AH52" s="14">
        <v>9751508</v>
      </c>
      <c r="AI52" s="14">
        <v>13361399</v>
      </c>
      <c r="AJ52" s="14">
        <v>12016892</v>
      </c>
      <c r="AK52" s="14">
        <v>14367803</v>
      </c>
      <c r="AL52" s="14">
        <v>12844699</v>
      </c>
      <c r="AM52" s="14"/>
      <c r="AN52" s="14"/>
      <c r="AO52" s="14"/>
      <c r="AP52" s="14"/>
      <c r="AR52" s="4" t="s">
        <v>146</v>
      </c>
      <c r="AS52" s="18">
        <f t="shared" si="3"/>
        <v>47256000</v>
      </c>
      <c r="AT52" s="18">
        <f t="shared" si="4"/>
        <v>38434000</v>
      </c>
      <c r="AU52" s="18">
        <f t="shared" si="5"/>
        <v>45216000</v>
      </c>
      <c r="AV52" s="18">
        <f t="shared" si="6"/>
        <v>41955000</v>
      </c>
      <c r="AW52" s="18">
        <f t="shared" si="7"/>
        <v>41808000</v>
      </c>
      <c r="AX52" s="18">
        <f t="shared" si="8"/>
        <v>53535000</v>
      </c>
      <c r="AY52" s="18">
        <f t="shared" si="9"/>
        <v>32298368</v>
      </c>
      <c r="AZ52" s="18">
        <f t="shared" si="10"/>
        <v>40899150</v>
      </c>
      <c r="BA52" s="18">
        <f t="shared" si="11"/>
        <v>40110002</v>
      </c>
      <c r="BB52" s="18">
        <f t="shared" si="12"/>
        <v>46427055</v>
      </c>
      <c r="BC52" s="18">
        <f t="shared" si="13"/>
        <v>39435014</v>
      </c>
      <c r="BD52" s="18">
        <f t="shared" si="14"/>
        <v>0</v>
      </c>
      <c r="BF52" s="12">
        <f t="shared" si="21"/>
        <v>47.256</v>
      </c>
      <c r="BG52" s="12">
        <f t="shared" si="21"/>
        <v>38.433999999999997</v>
      </c>
      <c r="BH52" s="12">
        <f t="shared" si="20"/>
        <v>45.216000000000001</v>
      </c>
      <c r="BI52" s="12">
        <f t="shared" si="20"/>
        <v>41.954999999999998</v>
      </c>
      <c r="BJ52" s="12">
        <f t="shared" si="20"/>
        <v>41.808</v>
      </c>
      <c r="BK52" s="12">
        <f t="shared" si="20"/>
        <v>53.534999999999997</v>
      </c>
      <c r="BL52" s="12">
        <f t="shared" si="20"/>
        <v>32.298368000000004</v>
      </c>
      <c r="BM52" s="12">
        <f t="shared" si="20"/>
        <v>40.899149999999999</v>
      </c>
      <c r="BN52" s="12">
        <f t="shared" si="20"/>
        <v>40.110002000000001</v>
      </c>
      <c r="BO52" s="12">
        <f t="shared" si="20"/>
        <v>46.427055000000003</v>
      </c>
      <c r="BP52" s="12">
        <f t="shared" si="20"/>
        <v>39.435014000000002</v>
      </c>
      <c r="BQ52" s="15"/>
      <c r="BR52" s="12"/>
      <c r="BS52" s="12">
        <f t="shared" si="15"/>
        <v>42.488508090909086</v>
      </c>
      <c r="BT52" s="12">
        <f t="shared" si="16"/>
        <v>32.298368000000004</v>
      </c>
      <c r="BU52" s="12">
        <f t="shared" si="17"/>
        <v>53.534999999999997</v>
      </c>
      <c r="BV52" s="12">
        <f t="shared" si="18"/>
        <v>21.236631999999993</v>
      </c>
    </row>
    <row r="53" spans="1:74" x14ac:dyDescent="0.2">
      <c r="A53" s="4" t="s">
        <v>148</v>
      </c>
      <c r="B53" s="14">
        <v>4821000</v>
      </c>
      <c r="C53" s="14">
        <v>3610000</v>
      </c>
      <c r="D53" s="14">
        <v>3998000</v>
      </c>
      <c r="E53" s="14">
        <v>4252000</v>
      </c>
      <c r="F53" s="14">
        <v>4522000</v>
      </c>
      <c r="G53" s="14">
        <v>5436000</v>
      </c>
      <c r="H53" s="14">
        <v>3616897</v>
      </c>
      <c r="I53" s="14">
        <v>4240847</v>
      </c>
      <c r="J53" s="14">
        <v>4099312</v>
      </c>
      <c r="K53" s="14">
        <v>4778230</v>
      </c>
      <c r="L53" s="14">
        <v>4568106</v>
      </c>
      <c r="M53" s="14"/>
      <c r="N53" s="14"/>
      <c r="O53" s="14">
        <v>29389000</v>
      </c>
      <c r="P53" s="14">
        <v>22171000</v>
      </c>
      <c r="Q53" s="14">
        <v>27108000</v>
      </c>
      <c r="R53" s="14">
        <v>23827000</v>
      </c>
      <c r="S53" s="14">
        <v>24685000</v>
      </c>
      <c r="T53" s="14">
        <v>31518000</v>
      </c>
      <c r="U53" s="14">
        <v>18201860</v>
      </c>
      <c r="V53" s="14">
        <v>21893510</v>
      </c>
      <c r="W53" s="14">
        <v>23273600</v>
      </c>
      <c r="X53" s="14">
        <v>26220034</v>
      </c>
      <c r="Y53" s="14">
        <v>22276040</v>
      </c>
      <c r="Z53" s="14"/>
      <c r="AA53" s="14"/>
      <c r="AB53" s="14">
        <v>13109000</v>
      </c>
      <c r="AC53" s="14">
        <v>10969000</v>
      </c>
      <c r="AD53" s="14">
        <v>12267000</v>
      </c>
      <c r="AE53" s="14">
        <v>11975000</v>
      </c>
      <c r="AF53" s="14">
        <v>11851000</v>
      </c>
      <c r="AG53" s="14">
        <v>14882000</v>
      </c>
      <c r="AH53" s="14">
        <v>9480211</v>
      </c>
      <c r="AI53" s="14">
        <v>12519513</v>
      </c>
      <c r="AJ53" s="14">
        <v>11593421</v>
      </c>
      <c r="AK53" s="14">
        <v>13687298</v>
      </c>
      <c r="AL53" s="14">
        <v>12715731</v>
      </c>
      <c r="AM53" s="14"/>
      <c r="AN53" s="14"/>
      <c r="AO53" s="14"/>
      <c r="AP53" s="14"/>
      <c r="AR53" s="4" t="s">
        <v>148</v>
      </c>
      <c r="AS53" s="18">
        <f t="shared" si="3"/>
        <v>47319000</v>
      </c>
      <c r="AT53" s="18">
        <f t="shared" si="4"/>
        <v>36750000</v>
      </c>
      <c r="AU53" s="18">
        <f t="shared" si="5"/>
        <v>43373000</v>
      </c>
      <c r="AV53" s="18">
        <f t="shared" si="6"/>
        <v>40054000</v>
      </c>
      <c r="AW53" s="18">
        <f t="shared" si="7"/>
        <v>41058000</v>
      </c>
      <c r="AX53" s="18">
        <f t="shared" si="8"/>
        <v>51836000</v>
      </c>
      <c r="AY53" s="18">
        <f t="shared" si="9"/>
        <v>31298968</v>
      </c>
      <c r="AZ53" s="18">
        <f t="shared" si="10"/>
        <v>38653870</v>
      </c>
      <c r="BA53" s="18">
        <f t="shared" si="11"/>
        <v>38966333</v>
      </c>
      <c r="BB53" s="18">
        <f t="shared" si="12"/>
        <v>44685562</v>
      </c>
      <c r="BC53" s="18">
        <f t="shared" si="13"/>
        <v>39559877</v>
      </c>
      <c r="BD53" s="18">
        <f t="shared" si="14"/>
        <v>0</v>
      </c>
      <c r="BF53" s="12">
        <f t="shared" si="21"/>
        <v>47.319000000000003</v>
      </c>
      <c r="BG53" s="12">
        <f t="shared" si="21"/>
        <v>36.75</v>
      </c>
      <c r="BH53" s="12">
        <f t="shared" si="20"/>
        <v>43.372999999999998</v>
      </c>
      <c r="BI53" s="12">
        <f t="shared" si="20"/>
        <v>40.054000000000002</v>
      </c>
      <c r="BJ53" s="12">
        <f t="shared" si="20"/>
        <v>41.058</v>
      </c>
      <c r="BK53" s="12">
        <f t="shared" si="20"/>
        <v>51.835999999999999</v>
      </c>
      <c r="BL53" s="12">
        <f t="shared" si="20"/>
        <v>31.298967999999999</v>
      </c>
      <c r="BM53" s="12">
        <f t="shared" si="20"/>
        <v>38.653869999999998</v>
      </c>
      <c r="BN53" s="12">
        <f t="shared" si="20"/>
        <v>38.966332999999999</v>
      </c>
      <c r="BO53" s="12">
        <f t="shared" si="20"/>
        <v>44.685561999999997</v>
      </c>
      <c r="BP53" s="12">
        <f t="shared" si="20"/>
        <v>39.559877</v>
      </c>
      <c r="BQ53" s="15"/>
      <c r="BR53" s="12"/>
      <c r="BS53" s="12">
        <f t="shared" si="15"/>
        <v>41.232237272727275</v>
      </c>
      <c r="BT53" s="12">
        <f t="shared" si="16"/>
        <v>31.298967999999999</v>
      </c>
      <c r="BU53" s="12">
        <f t="shared" si="17"/>
        <v>51.835999999999999</v>
      </c>
      <c r="BV53" s="12">
        <f t="shared" si="18"/>
        <v>20.537032</v>
      </c>
    </row>
    <row r="54" spans="1:74" x14ac:dyDescent="0.2">
      <c r="A54" s="4" t="s">
        <v>150</v>
      </c>
      <c r="B54" s="14">
        <v>4611000</v>
      </c>
      <c r="C54" s="14">
        <v>3500000</v>
      </c>
      <c r="D54" s="14">
        <v>3796000</v>
      </c>
      <c r="E54" s="14">
        <v>4085000</v>
      </c>
      <c r="F54" s="14">
        <v>4336000</v>
      </c>
      <c r="G54" s="14">
        <v>5265000</v>
      </c>
      <c r="H54" s="14">
        <v>3379601</v>
      </c>
      <c r="I54" s="14">
        <v>4054917</v>
      </c>
      <c r="J54" s="14">
        <v>3971070</v>
      </c>
      <c r="K54" s="14">
        <v>4639623</v>
      </c>
      <c r="L54" s="14">
        <v>4539271</v>
      </c>
      <c r="M54" s="14"/>
      <c r="N54" s="14"/>
      <c r="O54" s="14">
        <v>29446000</v>
      </c>
      <c r="P54" s="14">
        <v>21794000</v>
      </c>
      <c r="Q54" s="14">
        <v>26945000</v>
      </c>
      <c r="R54" s="14">
        <v>23435000</v>
      </c>
      <c r="S54" s="14">
        <v>24225000</v>
      </c>
      <c r="T54" s="14">
        <v>31082000</v>
      </c>
      <c r="U54" s="14">
        <v>17163376</v>
      </c>
      <c r="V54" s="14">
        <v>21328774</v>
      </c>
      <c r="W54" s="14">
        <v>23621600</v>
      </c>
      <c r="X54" s="14">
        <v>26707656</v>
      </c>
      <c r="Y54" s="14">
        <v>23042018</v>
      </c>
      <c r="Z54" s="14"/>
      <c r="AA54" s="14"/>
      <c r="AB54" s="14">
        <v>13057000</v>
      </c>
      <c r="AC54" s="14">
        <v>10716000</v>
      </c>
      <c r="AD54" s="14">
        <v>11826000</v>
      </c>
      <c r="AE54" s="14">
        <v>11748000</v>
      </c>
      <c r="AF54" s="14">
        <v>11456000</v>
      </c>
      <c r="AG54" s="14">
        <v>14402000</v>
      </c>
      <c r="AH54" s="14">
        <v>8864417</v>
      </c>
      <c r="AI54" s="14">
        <v>12168425</v>
      </c>
      <c r="AJ54" s="14">
        <v>11420436</v>
      </c>
      <c r="AK54" s="14">
        <v>13471585</v>
      </c>
      <c r="AL54" s="14">
        <v>12620028</v>
      </c>
      <c r="AM54" s="14"/>
      <c r="AN54" s="14"/>
      <c r="AO54" s="14"/>
      <c r="AP54" s="14"/>
      <c r="AR54" s="4" t="s">
        <v>150</v>
      </c>
      <c r="AS54" s="18">
        <f t="shared" si="3"/>
        <v>47114000</v>
      </c>
      <c r="AT54" s="18">
        <f t="shared" si="4"/>
        <v>36010000</v>
      </c>
      <c r="AU54" s="18">
        <f t="shared" si="5"/>
        <v>42567000</v>
      </c>
      <c r="AV54" s="18">
        <f t="shared" si="6"/>
        <v>39268000</v>
      </c>
      <c r="AW54" s="18">
        <f t="shared" si="7"/>
        <v>40017000</v>
      </c>
      <c r="AX54" s="18">
        <f t="shared" si="8"/>
        <v>50749000</v>
      </c>
      <c r="AY54" s="18">
        <f t="shared" si="9"/>
        <v>29407394</v>
      </c>
      <c r="AZ54" s="18">
        <f t="shared" si="10"/>
        <v>37552116</v>
      </c>
      <c r="BA54" s="18">
        <f t="shared" si="11"/>
        <v>39013106</v>
      </c>
      <c r="BB54" s="18">
        <f t="shared" si="12"/>
        <v>44818864</v>
      </c>
      <c r="BC54" s="18">
        <f t="shared" si="13"/>
        <v>40201317</v>
      </c>
      <c r="BD54" s="18">
        <f t="shared" si="14"/>
        <v>0</v>
      </c>
      <c r="BF54" s="12">
        <f t="shared" si="21"/>
        <v>47.113999999999997</v>
      </c>
      <c r="BG54" s="12">
        <f t="shared" si="21"/>
        <v>36.01</v>
      </c>
      <c r="BH54" s="12">
        <f t="shared" si="20"/>
        <v>42.567</v>
      </c>
      <c r="BI54" s="12">
        <f t="shared" si="20"/>
        <v>39.268000000000001</v>
      </c>
      <c r="BJ54" s="12">
        <f t="shared" si="20"/>
        <v>40.017000000000003</v>
      </c>
      <c r="BK54" s="12">
        <f t="shared" si="20"/>
        <v>50.749000000000002</v>
      </c>
      <c r="BL54" s="12">
        <f t="shared" si="20"/>
        <v>29.407394</v>
      </c>
      <c r="BM54" s="12">
        <f t="shared" si="20"/>
        <v>37.552115999999998</v>
      </c>
      <c r="BN54" s="12">
        <f t="shared" si="20"/>
        <v>39.013106000000001</v>
      </c>
      <c r="BO54" s="12">
        <f t="shared" si="20"/>
        <v>44.818863999999998</v>
      </c>
      <c r="BP54" s="12">
        <f t="shared" si="20"/>
        <v>40.201317000000003</v>
      </c>
      <c r="BQ54" s="15"/>
      <c r="BR54" s="12"/>
      <c r="BS54" s="12">
        <f t="shared" si="15"/>
        <v>40.61070881818182</v>
      </c>
      <c r="BT54" s="12">
        <f t="shared" si="16"/>
        <v>29.407394</v>
      </c>
      <c r="BU54" s="12">
        <f t="shared" si="17"/>
        <v>50.749000000000002</v>
      </c>
      <c r="BV54" s="12">
        <f t="shared" si="18"/>
        <v>21.341606000000002</v>
      </c>
    </row>
    <row r="55" spans="1:74" x14ac:dyDescent="0.2">
      <c r="A55" s="4" t="s">
        <v>152</v>
      </c>
      <c r="B55" s="14">
        <v>4590000</v>
      </c>
      <c r="C55" s="14">
        <v>3401000</v>
      </c>
      <c r="D55" s="14">
        <v>3683000</v>
      </c>
      <c r="E55" s="14">
        <v>3921000</v>
      </c>
      <c r="F55" s="14">
        <v>4140000</v>
      </c>
      <c r="G55" s="14">
        <v>5109000</v>
      </c>
      <c r="H55" s="14">
        <v>3204274</v>
      </c>
      <c r="I55" s="14">
        <v>3915448</v>
      </c>
      <c r="J55" s="14">
        <v>3824371</v>
      </c>
      <c r="K55" s="14">
        <v>4514266</v>
      </c>
      <c r="L55" s="14">
        <v>4313145</v>
      </c>
      <c r="M55" s="14"/>
      <c r="N55" s="14"/>
      <c r="O55" s="14">
        <v>29946000</v>
      </c>
      <c r="P55" s="14">
        <v>22234000</v>
      </c>
      <c r="Q55" s="14">
        <v>26794000</v>
      </c>
      <c r="R55" s="14">
        <v>22877000</v>
      </c>
      <c r="S55" s="14">
        <v>23767000</v>
      </c>
      <c r="T55" s="14">
        <v>30772000</v>
      </c>
      <c r="U55" s="14">
        <v>16810140</v>
      </c>
      <c r="V55" s="14">
        <v>21384042</v>
      </c>
      <c r="W55" s="14">
        <v>23361204</v>
      </c>
      <c r="X55" s="14">
        <v>26597146</v>
      </c>
      <c r="Y55" s="14">
        <v>22271122</v>
      </c>
      <c r="Z55" s="14"/>
      <c r="AA55" s="14"/>
      <c r="AB55" s="14">
        <v>13134000</v>
      </c>
      <c r="AC55" s="14">
        <v>10698000</v>
      </c>
      <c r="AD55" s="14">
        <v>11642000</v>
      </c>
      <c r="AE55" s="14">
        <v>11330000</v>
      </c>
      <c r="AF55" s="14">
        <v>11156000</v>
      </c>
      <c r="AG55" s="14">
        <v>13955000</v>
      </c>
      <c r="AH55" s="14">
        <v>8631916</v>
      </c>
      <c r="AI55" s="14">
        <v>12014136</v>
      </c>
      <c r="AJ55" s="14">
        <v>11114920</v>
      </c>
      <c r="AK55" s="14">
        <v>13362495</v>
      </c>
      <c r="AL55" s="14">
        <v>12047255</v>
      </c>
      <c r="AM55" s="14"/>
      <c r="AN55" s="14"/>
      <c r="AO55" s="14"/>
      <c r="AP55" s="14"/>
      <c r="AR55" s="4" t="s">
        <v>152</v>
      </c>
      <c r="AS55" s="18">
        <f t="shared" si="3"/>
        <v>47670000</v>
      </c>
      <c r="AT55" s="18">
        <f t="shared" si="4"/>
        <v>36333000</v>
      </c>
      <c r="AU55" s="18">
        <f t="shared" si="5"/>
        <v>42119000</v>
      </c>
      <c r="AV55" s="18">
        <f t="shared" si="6"/>
        <v>38128000</v>
      </c>
      <c r="AW55" s="18">
        <f t="shared" si="7"/>
        <v>39063000</v>
      </c>
      <c r="AX55" s="18">
        <f t="shared" si="8"/>
        <v>49836000</v>
      </c>
      <c r="AY55" s="18">
        <f t="shared" si="9"/>
        <v>28646330</v>
      </c>
      <c r="AZ55" s="18">
        <f t="shared" si="10"/>
        <v>37313626</v>
      </c>
      <c r="BA55" s="18">
        <f t="shared" si="11"/>
        <v>38300495</v>
      </c>
      <c r="BB55" s="18">
        <f t="shared" si="12"/>
        <v>44473907</v>
      </c>
      <c r="BC55" s="18">
        <f t="shared" si="13"/>
        <v>38631522</v>
      </c>
      <c r="BD55" s="18">
        <f t="shared" si="14"/>
        <v>0</v>
      </c>
      <c r="BF55" s="12">
        <f t="shared" si="21"/>
        <v>47.67</v>
      </c>
      <c r="BG55" s="12">
        <f t="shared" si="21"/>
        <v>36.332999999999998</v>
      </c>
      <c r="BH55" s="12">
        <f t="shared" si="20"/>
        <v>42.119</v>
      </c>
      <c r="BI55" s="12">
        <f t="shared" si="20"/>
        <v>38.128</v>
      </c>
      <c r="BJ55" s="12">
        <f t="shared" si="20"/>
        <v>39.063000000000002</v>
      </c>
      <c r="BK55" s="12">
        <f t="shared" si="20"/>
        <v>49.835999999999999</v>
      </c>
      <c r="BL55" s="12">
        <f t="shared" si="20"/>
        <v>28.646329999999999</v>
      </c>
      <c r="BM55" s="12">
        <f t="shared" si="20"/>
        <v>37.313625999999999</v>
      </c>
      <c r="BN55" s="12">
        <f t="shared" si="20"/>
        <v>38.300494999999998</v>
      </c>
      <c r="BO55" s="12">
        <f t="shared" si="20"/>
        <v>44.473906999999997</v>
      </c>
      <c r="BP55" s="12">
        <f t="shared" si="20"/>
        <v>38.631521999999997</v>
      </c>
      <c r="BQ55" s="15"/>
      <c r="BR55" s="12"/>
      <c r="BS55" s="12">
        <f t="shared" si="15"/>
        <v>40.046807272727271</v>
      </c>
      <c r="BT55" s="12">
        <f t="shared" si="16"/>
        <v>28.646329999999999</v>
      </c>
      <c r="BU55" s="12">
        <f t="shared" si="17"/>
        <v>49.835999999999999</v>
      </c>
      <c r="BV55" s="12">
        <f t="shared" si="18"/>
        <v>21.18967</v>
      </c>
    </row>
    <row r="56" spans="1:74" x14ac:dyDescent="0.2">
      <c r="A56" s="4" t="s">
        <v>154</v>
      </c>
      <c r="B56" s="14">
        <v>3715000</v>
      </c>
      <c r="C56" s="14" t="s">
        <v>155</v>
      </c>
      <c r="D56" s="14" t="s">
        <v>155</v>
      </c>
      <c r="E56" s="14" t="s">
        <v>155</v>
      </c>
      <c r="F56" s="14" t="s">
        <v>155</v>
      </c>
      <c r="G56" s="14">
        <v>4873000</v>
      </c>
      <c r="H56" s="14"/>
      <c r="I56" s="14"/>
      <c r="J56" s="14"/>
      <c r="K56" s="14" t="s">
        <v>155</v>
      </c>
      <c r="L56" s="14" t="s">
        <v>155</v>
      </c>
      <c r="M56" s="14"/>
      <c r="N56" s="14"/>
      <c r="O56" s="14">
        <v>29282000</v>
      </c>
      <c r="P56" s="14" t="s">
        <v>155</v>
      </c>
      <c r="Q56" s="14" t="s">
        <v>155</v>
      </c>
      <c r="R56" s="14" t="s">
        <v>155</v>
      </c>
      <c r="S56" s="14" t="s">
        <v>155</v>
      </c>
      <c r="T56" s="14">
        <v>30004000</v>
      </c>
      <c r="U56" s="14"/>
      <c r="V56" s="14"/>
      <c r="W56" s="14"/>
      <c r="X56" s="14" t="s">
        <v>155</v>
      </c>
      <c r="Y56" s="14" t="s">
        <v>155</v>
      </c>
      <c r="Z56" s="14"/>
      <c r="AA56" s="14"/>
      <c r="AB56" s="14">
        <v>12619000</v>
      </c>
      <c r="AC56" s="14" t="s">
        <v>155</v>
      </c>
      <c r="AD56" s="14" t="s">
        <v>155</v>
      </c>
      <c r="AE56" s="14" t="s">
        <v>155</v>
      </c>
      <c r="AF56" s="14" t="s">
        <v>155</v>
      </c>
      <c r="AG56" s="14">
        <v>13305000</v>
      </c>
      <c r="AH56" s="14"/>
      <c r="AI56" s="14"/>
      <c r="AJ56" s="14"/>
      <c r="AK56" s="14" t="s">
        <v>155</v>
      </c>
      <c r="AL56" s="14" t="s">
        <v>155</v>
      </c>
      <c r="AM56" s="14"/>
      <c r="AN56" s="14"/>
      <c r="AO56" s="14"/>
      <c r="AP56" s="14"/>
      <c r="AR56" s="4" t="s">
        <v>154</v>
      </c>
      <c r="AS56" s="18">
        <f t="shared" si="3"/>
        <v>45616000</v>
      </c>
      <c r="AT56" s="18" t="e">
        <f t="shared" si="4"/>
        <v>#VALUE!</v>
      </c>
      <c r="AU56" s="18" t="e">
        <f t="shared" si="5"/>
        <v>#VALUE!</v>
      </c>
      <c r="AV56" s="18" t="e">
        <f t="shared" si="6"/>
        <v>#VALUE!</v>
      </c>
      <c r="AW56" s="18" t="e">
        <f t="shared" si="7"/>
        <v>#VALUE!</v>
      </c>
      <c r="AX56" s="18">
        <f t="shared" si="8"/>
        <v>48182000</v>
      </c>
      <c r="AY56" s="18">
        <f t="shared" si="9"/>
        <v>0</v>
      </c>
      <c r="AZ56" s="18">
        <f t="shared" si="10"/>
        <v>0</v>
      </c>
      <c r="BA56" s="18">
        <f t="shared" si="11"/>
        <v>0</v>
      </c>
      <c r="BB56" s="18" t="e">
        <f t="shared" si="12"/>
        <v>#VALUE!</v>
      </c>
      <c r="BC56" s="18" t="e">
        <f t="shared" si="13"/>
        <v>#VALUE!</v>
      </c>
      <c r="BD56" s="18">
        <f t="shared" si="14"/>
        <v>0</v>
      </c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</row>
    <row r="57" spans="1:74" x14ac:dyDescent="0.2"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</row>
    <row r="58" spans="1:74" x14ac:dyDescent="0.2">
      <c r="I58" s="22"/>
      <c r="M58" s="11"/>
      <c r="V58" s="3"/>
      <c r="AL58" s="11"/>
    </row>
    <row r="59" spans="1:74" x14ac:dyDescent="0.2">
      <c r="I59" s="22"/>
      <c r="M59" s="11"/>
      <c r="V59" s="3"/>
      <c r="AL59" s="11"/>
    </row>
    <row r="60" spans="1:74" x14ac:dyDescent="0.2">
      <c r="I60" s="22"/>
      <c r="M60" s="11"/>
      <c r="V60" s="3"/>
      <c r="AL60" s="11"/>
    </row>
    <row r="61" spans="1:74" x14ac:dyDescent="0.2">
      <c r="I61" s="22"/>
      <c r="M61" s="11"/>
      <c r="V61" s="3"/>
      <c r="AL61" s="11"/>
    </row>
    <row r="62" spans="1:74" x14ac:dyDescent="0.2">
      <c r="I62" s="22"/>
      <c r="M62" s="11"/>
      <c r="V62" s="3"/>
      <c r="AL62" s="11"/>
    </row>
    <row r="63" spans="1:74" x14ac:dyDescent="0.2">
      <c r="I63" s="22"/>
      <c r="M63" s="11"/>
      <c r="V63" s="3"/>
      <c r="AL63" s="11"/>
    </row>
    <row r="64" spans="1:74" x14ac:dyDescent="0.2">
      <c r="I64" s="22"/>
      <c r="M64" s="11"/>
      <c r="V64" s="3"/>
      <c r="AL64" s="11"/>
    </row>
    <row r="65" spans="9:38" x14ac:dyDescent="0.2">
      <c r="I65" s="22"/>
      <c r="M65" s="11"/>
      <c r="V65" s="3"/>
      <c r="AL65" s="11"/>
    </row>
    <row r="66" spans="9:38" x14ac:dyDescent="0.2">
      <c r="I66" s="22"/>
      <c r="M66" s="11"/>
      <c r="V66" s="3"/>
      <c r="AL66" s="11"/>
    </row>
    <row r="67" spans="9:38" x14ac:dyDescent="0.2">
      <c r="I67" s="22"/>
      <c r="M67" s="11"/>
      <c r="V67" s="3"/>
      <c r="AL67" s="11"/>
    </row>
    <row r="68" spans="9:38" x14ac:dyDescent="0.2">
      <c r="I68" s="22"/>
      <c r="M68" s="11"/>
      <c r="V68" s="3"/>
      <c r="AL68" s="11"/>
    </row>
    <row r="69" spans="9:38" x14ac:dyDescent="0.2">
      <c r="I69" s="22"/>
      <c r="M69" s="11"/>
      <c r="V69" s="3"/>
      <c r="AL69" s="11"/>
    </row>
    <row r="70" spans="9:38" x14ac:dyDescent="0.2">
      <c r="I70" s="22"/>
      <c r="M70" s="11"/>
      <c r="V70" s="3"/>
      <c r="AL70" s="11"/>
    </row>
    <row r="71" spans="9:38" x14ac:dyDescent="0.2">
      <c r="I71" s="22"/>
      <c r="M71" s="11"/>
      <c r="V71" s="3"/>
      <c r="AL71" s="11"/>
    </row>
    <row r="72" spans="9:38" x14ac:dyDescent="0.2">
      <c r="I72" s="22"/>
      <c r="M72" s="11"/>
      <c r="V72" s="3"/>
      <c r="AL72" s="11"/>
    </row>
    <row r="73" spans="9:38" x14ac:dyDescent="0.2">
      <c r="I73" s="22"/>
      <c r="M73" s="11"/>
      <c r="V73" s="3"/>
      <c r="AL73" s="11"/>
    </row>
    <row r="74" spans="9:38" x14ac:dyDescent="0.2">
      <c r="I74" s="22"/>
      <c r="M74" s="11"/>
      <c r="V74" s="3"/>
      <c r="AL74" s="11"/>
    </row>
    <row r="75" spans="9:38" x14ac:dyDescent="0.2">
      <c r="I75" s="22"/>
      <c r="M75" s="11"/>
      <c r="V75" s="3"/>
      <c r="AL75" s="11"/>
    </row>
    <row r="76" spans="9:38" x14ac:dyDescent="0.2">
      <c r="I76" s="22"/>
      <c r="M76" s="11"/>
      <c r="V76" s="3"/>
      <c r="AL76" s="11"/>
    </row>
    <row r="77" spans="9:38" x14ac:dyDescent="0.2">
      <c r="I77" s="22"/>
      <c r="M77" s="11"/>
      <c r="V77" s="3"/>
      <c r="AL77" s="11"/>
    </row>
    <row r="78" spans="9:38" x14ac:dyDescent="0.2">
      <c r="I78" s="22"/>
      <c r="M78" s="11"/>
      <c r="V78" s="3"/>
      <c r="AL78" s="11"/>
    </row>
    <row r="79" spans="9:38" x14ac:dyDescent="0.2">
      <c r="I79" s="22"/>
      <c r="M79" s="11"/>
      <c r="V79" s="3"/>
      <c r="AL79" s="11"/>
    </row>
    <row r="80" spans="9:38" x14ac:dyDescent="0.2">
      <c r="I80" s="22"/>
      <c r="M80" s="11"/>
      <c r="V80" s="3"/>
      <c r="AL80" s="11"/>
    </row>
    <row r="81" spans="9:38" x14ac:dyDescent="0.2">
      <c r="I81" s="22"/>
      <c r="M81" s="11"/>
      <c r="V81" s="3"/>
      <c r="AL81" s="11"/>
    </row>
    <row r="82" spans="9:38" x14ac:dyDescent="0.2">
      <c r="I82" s="22"/>
      <c r="M82" s="11"/>
      <c r="V82" s="3"/>
      <c r="AL82" s="11"/>
    </row>
    <row r="83" spans="9:38" x14ac:dyDescent="0.2">
      <c r="I83" s="22"/>
      <c r="M83" s="11"/>
      <c r="V83" s="3"/>
      <c r="AL83" s="11"/>
    </row>
    <row r="84" spans="9:38" x14ac:dyDescent="0.2">
      <c r="I84" s="22"/>
      <c r="M84" s="11"/>
      <c r="V84" s="3"/>
      <c r="AL84" s="11"/>
    </row>
    <row r="85" spans="9:38" x14ac:dyDescent="0.2">
      <c r="I85" s="22"/>
      <c r="M85" s="11"/>
      <c r="V85" s="3"/>
      <c r="AL85" s="11"/>
    </row>
    <row r="86" spans="9:38" x14ac:dyDescent="0.2">
      <c r="I86" s="22"/>
      <c r="M86" s="11"/>
      <c r="V86" s="3"/>
      <c r="AL86" s="11"/>
    </row>
    <row r="87" spans="9:38" x14ac:dyDescent="0.2">
      <c r="I87" s="22"/>
      <c r="M87" s="11"/>
      <c r="V87" s="3"/>
      <c r="AL87" s="11"/>
    </row>
    <row r="88" spans="9:38" x14ac:dyDescent="0.2">
      <c r="I88" s="22"/>
      <c r="M88" s="11"/>
      <c r="V88" s="3"/>
      <c r="AL88" s="11"/>
    </row>
    <row r="89" spans="9:38" x14ac:dyDescent="0.2">
      <c r="I89" s="22"/>
      <c r="M89" s="11"/>
      <c r="V89" s="3"/>
      <c r="AL89" s="11"/>
    </row>
    <row r="90" spans="9:38" x14ac:dyDescent="0.2">
      <c r="I90" s="22"/>
      <c r="M90" s="11"/>
      <c r="V90" s="3"/>
      <c r="AL90" s="11"/>
    </row>
    <row r="91" spans="9:38" x14ac:dyDescent="0.2">
      <c r="I91" s="22"/>
      <c r="M91" s="11"/>
      <c r="V91" s="3"/>
      <c r="AL91" s="11"/>
    </row>
    <row r="92" spans="9:38" x14ac:dyDescent="0.2">
      <c r="I92" s="22"/>
      <c r="M92" s="11"/>
      <c r="V92" s="3"/>
      <c r="AL92" s="11"/>
    </row>
    <row r="93" spans="9:38" x14ac:dyDescent="0.2">
      <c r="I93" s="22"/>
      <c r="M93" s="11"/>
      <c r="V93" s="3"/>
      <c r="AL93" s="11"/>
    </row>
    <row r="94" spans="9:38" x14ac:dyDescent="0.2">
      <c r="I94" s="22"/>
      <c r="M94" s="11"/>
      <c r="V94" s="3"/>
      <c r="AL94" s="11"/>
    </row>
    <row r="95" spans="9:38" x14ac:dyDescent="0.2">
      <c r="I95" s="22"/>
      <c r="M95" s="11"/>
      <c r="V95" s="3"/>
      <c r="AL95" s="11"/>
    </row>
    <row r="96" spans="9:38" x14ac:dyDescent="0.2">
      <c r="I96" s="22"/>
      <c r="M96" s="11"/>
      <c r="V96" s="3"/>
      <c r="AL96" s="11"/>
    </row>
    <row r="97" spans="9:38" x14ac:dyDescent="0.2">
      <c r="I97" s="22"/>
      <c r="M97" s="11"/>
      <c r="V97" s="3"/>
      <c r="AL97" s="11"/>
    </row>
    <row r="98" spans="9:38" x14ac:dyDescent="0.2">
      <c r="I98" s="22"/>
      <c r="M98" s="11"/>
      <c r="V98" s="3"/>
      <c r="AL98" s="11"/>
    </row>
    <row r="99" spans="9:38" x14ac:dyDescent="0.2">
      <c r="I99" s="22"/>
      <c r="M99" s="11"/>
      <c r="V99" s="3"/>
      <c r="AL99" s="11"/>
    </row>
    <row r="100" spans="9:38" x14ac:dyDescent="0.2">
      <c r="I100" s="22"/>
      <c r="M100" s="11"/>
      <c r="V100" s="3"/>
      <c r="AL100" s="11"/>
    </row>
    <row r="101" spans="9:38" x14ac:dyDescent="0.2">
      <c r="I101" s="22"/>
      <c r="M101" s="11"/>
      <c r="V101" s="3"/>
      <c r="AL101" s="11"/>
    </row>
    <row r="102" spans="9:38" x14ac:dyDescent="0.2">
      <c r="I102" s="22"/>
      <c r="M102" s="11"/>
      <c r="V102" s="3"/>
      <c r="AL102" s="11"/>
    </row>
    <row r="103" spans="9:38" x14ac:dyDescent="0.2">
      <c r="I103" s="22"/>
      <c r="M103" s="11"/>
      <c r="V103" s="3"/>
      <c r="AL103" s="11"/>
    </row>
    <row r="104" spans="9:38" x14ac:dyDescent="0.2">
      <c r="I104" s="22"/>
      <c r="M104" s="11"/>
      <c r="V104" s="3"/>
      <c r="AL104" s="11"/>
    </row>
    <row r="105" spans="9:38" x14ac:dyDescent="0.2">
      <c r="I105" s="22"/>
      <c r="M105" s="11"/>
      <c r="V105" s="3"/>
      <c r="AL105" s="11"/>
    </row>
    <row r="106" spans="9:38" x14ac:dyDescent="0.2">
      <c r="I106" s="22"/>
      <c r="M106" s="11"/>
      <c r="V106" s="3"/>
      <c r="AL106" s="11"/>
    </row>
    <row r="107" spans="9:38" x14ac:dyDescent="0.2">
      <c r="I107" s="22"/>
      <c r="M107" s="11"/>
      <c r="V107" s="3"/>
      <c r="AL107" s="11"/>
    </row>
    <row r="108" spans="9:38" x14ac:dyDescent="0.2">
      <c r="I108" s="22"/>
      <c r="M108" s="11"/>
      <c r="V108" s="3"/>
      <c r="AL108" s="11"/>
    </row>
    <row r="109" spans="9:38" x14ac:dyDescent="0.2">
      <c r="I109" s="22"/>
      <c r="M109" s="11"/>
      <c r="V109" s="3"/>
      <c r="AL109" s="11"/>
    </row>
    <row r="110" spans="9:38" x14ac:dyDescent="0.2">
      <c r="I110" s="22"/>
      <c r="M110" s="11"/>
      <c r="V110" s="3"/>
      <c r="AL110" s="11"/>
    </row>
    <row r="111" spans="9:38" x14ac:dyDescent="0.2">
      <c r="I111" s="22"/>
      <c r="M111" s="11"/>
      <c r="V111" s="3"/>
      <c r="AL111" s="11"/>
    </row>
    <row r="112" spans="9:38" x14ac:dyDescent="0.2">
      <c r="I112" s="22"/>
      <c r="M112" s="11"/>
      <c r="V112" s="3"/>
      <c r="AL112" s="11"/>
    </row>
    <row r="113" spans="9:38" x14ac:dyDescent="0.2">
      <c r="I113" s="22"/>
      <c r="M113" s="11"/>
      <c r="V113" s="3"/>
      <c r="AL113" s="11"/>
    </row>
    <row r="114" spans="9:38" x14ac:dyDescent="0.2">
      <c r="I114" s="22"/>
      <c r="M114" s="11"/>
      <c r="V114" s="3"/>
      <c r="AL114" s="11"/>
    </row>
    <row r="115" spans="9:38" x14ac:dyDescent="0.2">
      <c r="I115" s="22"/>
      <c r="M115" s="11"/>
      <c r="V115" s="3"/>
      <c r="AL115" s="11"/>
    </row>
    <row r="116" spans="9:38" x14ac:dyDescent="0.2">
      <c r="I116" s="22"/>
      <c r="M116" s="11"/>
      <c r="V116" s="3"/>
      <c r="AL116" s="11"/>
    </row>
    <row r="117" spans="9:38" x14ac:dyDescent="0.2">
      <c r="I117" s="22"/>
      <c r="M117" s="11"/>
      <c r="V117" s="3"/>
      <c r="AL117" s="11"/>
    </row>
    <row r="118" spans="9:38" x14ac:dyDescent="0.2">
      <c r="I118" s="22"/>
      <c r="M118" s="11"/>
      <c r="V118" s="3"/>
      <c r="AL118" s="11"/>
    </row>
    <row r="119" spans="9:38" x14ac:dyDescent="0.2">
      <c r="I119" s="22"/>
      <c r="M119" s="11"/>
      <c r="V119" s="3"/>
      <c r="AL119" s="11"/>
    </row>
    <row r="120" spans="9:38" x14ac:dyDescent="0.2">
      <c r="I120" s="22"/>
      <c r="M120" s="11"/>
      <c r="V120" s="3"/>
      <c r="AL120" s="11"/>
    </row>
    <row r="121" spans="9:38" x14ac:dyDescent="0.2">
      <c r="I121" s="22"/>
      <c r="M121" s="11"/>
      <c r="V121" s="3"/>
      <c r="AL121" s="11"/>
    </row>
    <row r="122" spans="9:38" x14ac:dyDescent="0.2">
      <c r="I122" s="22"/>
      <c r="M122" s="11"/>
      <c r="V122" s="3"/>
      <c r="AL122" s="11"/>
    </row>
    <row r="123" spans="9:38" x14ac:dyDescent="0.2">
      <c r="I123" s="22"/>
      <c r="M123" s="11"/>
      <c r="V123" s="3"/>
      <c r="AL123" s="11"/>
    </row>
    <row r="124" spans="9:38" x14ac:dyDescent="0.2">
      <c r="I124" s="22"/>
      <c r="M124" s="11"/>
      <c r="V124" s="3"/>
      <c r="AL124" s="11"/>
    </row>
    <row r="125" spans="9:38" x14ac:dyDescent="0.2">
      <c r="I125" s="22"/>
      <c r="M125" s="11"/>
      <c r="V125" s="3"/>
      <c r="AL125" s="11"/>
    </row>
    <row r="126" spans="9:38" x14ac:dyDescent="0.2">
      <c r="I126" s="22"/>
      <c r="M126" s="11"/>
      <c r="V126" s="3"/>
      <c r="AL126" s="11"/>
    </row>
    <row r="127" spans="9:38" x14ac:dyDescent="0.2">
      <c r="I127" s="22"/>
      <c r="M127" s="11"/>
      <c r="V127" s="3"/>
      <c r="AL127" s="11"/>
    </row>
    <row r="128" spans="9:38" x14ac:dyDescent="0.2">
      <c r="I128" s="22"/>
      <c r="M128" s="11"/>
      <c r="V128" s="3"/>
      <c r="AL128" s="11"/>
    </row>
    <row r="129" spans="9:38" x14ac:dyDescent="0.2">
      <c r="I129" s="22"/>
      <c r="M129" s="11"/>
      <c r="V129" s="3"/>
      <c r="AL129" s="11"/>
    </row>
    <row r="130" spans="9:38" x14ac:dyDescent="0.2">
      <c r="I130" s="22"/>
      <c r="M130" s="11"/>
      <c r="V130" s="3"/>
      <c r="AL130" s="11"/>
    </row>
    <row r="131" spans="9:38" x14ac:dyDescent="0.2">
      <c r="I131" s="22"/>
      <c r="M131" s="11"/>
      <c r="V131" s="3"/>
      <c r="AL131" s="11"/>
    </row>
    <row r="132" spans="9:38" x14ac:dyDescent="0.2">
      <c r="I132" s="22"/>
      <c r="M132" s="11"/>
      <c r="V132" s="3"/>
      <c r="AL132" s="11"/>
    </row>
    <row r="133" spans="9:38" x14ac:dyDescent="0.2">
      <c r="I133" s="22"/>
      <c r="M133" s="11"/>
      <c r="V133" s="3"/>
      <c r="AL133" s="11"/>
    </row>
    <row r="134" spans="9:38" x14ac:dyDescent="0.2">
      <c r="I134" s="22"/>
      <c r="M134" s="11"/>
      <c r="V134" s="3"/>
      <c r="AL134" s="11"/>
    </row>
    <row r="135" spans="9:38" x14ac:dyDescent="0.2">
      <c r="I135" s="22"/>
      <c r="M135" s="11"/>
      <c r="V135" s="3"/>
      <c r="AL135" s="11"/>
    </row>
    <row r="136" spans="9:38" x14ac:dyDescent="0.2">
      <c r="I136" s="22"/>
      <c r="M136" s="11"/>
      <c r="V136" s="3"/>
      <c r="AL136" s="11"/>
    </row>
    <row r="137" spans="9:38" x14ac:dyDescent="0.2">
      <c r="I137" s="22"/>
      <c r="M137" s="11"/>
      <c r="V137" s="3"/>
      <c r="AL137" s="11"/>
    </row>
    <row r="138" spans="9:38" x14ac:dyDescent="0.2">
      <c r="I138" s="22"/>
      <c r="M138" s="11"/>
      <c r="V138" s="3"/>
      <c r="AL138" s="11"/>
    </row>
    <row r="139" spans="9:38" x14ac:dyDescent="0.2">
      <c r="I139" s="22"/>
      <c r="M139" s="11"/>
      <c r="V139" s="3"/>
      <c r="AL139" s="11"/>
    </row>
    <row r="140" spans="9:38" x14ac:dyDescent="0.2">
      <c r="I140" s="22"/>
      <c r="M140" s="11"/>
      <c r="V140" s="3"/>
      <c r="AL140" s="11"/>
    </row>
    <row r="141" spans="9:38" x14ac:dyDescent="0.2">
      <c r="I141" s="22"/>
      <c r="M141" s="11"/>
      <c r="V141" s="3"/>
      <c r="AL141" s="11"/>
    </row>
    <row r="142" spans="9:38" x14ac:dyDescent="0.2">
      <c r="I142" s="22"/>
      <c r="M142" s="11"/>
      <c r="V142" s="3"/>
      <c r="AL142" s="11"/>
    </row>
    <row r="143" spans="9:38" x14ac:dyDescent="0.2">
      <c r="I143" s="22"/>
      <c r="M143" s="11"/>
      <c r="V143" s="3"/>
      <c r="AL143" s="11"/>
    </row>
    <row r="144" spans="9:38" x14ac:dyDescent="0.2">
      <c r="I144" s="22"/>
      <c r="M144" s="11"/>
      <c r="V144" s="3"/>
      <c r="AL144" s="11"/>
    </row>
    <row r="145" spans="9:38" x14ac:dyDescent="0.2">
      <c r="I145" s="22"/>
      <c r="M145" s="11"/>
      <c r="V145" s="3"/>
      <c r="AL145" s="11"/>
    </row>
    <row r="146" spans="9:38" x14ac:dyDescent="0.2">
      <c r="I146" s="22"/>
      <c r="M146" s="11"/>
      <c r="V146" s="3"/>
      <c r="AL146" s="11"/>
    </row>
    <row r="147" spans="9:38" x14ac:dyDescent="0.2">
      <c r="I147" s="22"/>
      <c r="M147" s="11"/>
      <c r="V147" s="3"/>
      <c r="AL147" s="11"/>
    </row>
    <row r="148" spans="9:38" x14ac:dyDescent="0.2">
      <c r="I148" s="22"/>
      <c r="M148" s="11"/>
      <c r="V148" s="3"/>
      <c r="AL148" s="11"/>
    </row>
    <row r="149" spans="9:38" x14ac:dyDescent="0.2">
      <c r="I149" s="22"/>
      <c r="M149" s="11"/>
      <c r="V149" s="3"/>
      <c r="AL149" s="11"/>
    </row>
    <row r="150" spans="9:38" x14ac:dyDescent="0.2">
      <c r="I150" s="22"/>
      <c r="M150" s="11"/>
      <c r="V150" s="3"/>
      <c r="AL150" s="11"/>
    </row>
    <row r="151" spans="9:38" x14ac:dyDescent="0.2">
      <c r="I151" s="22"/>
      <c r="M151" s="11"/>
      <c r="V151" s="3"/>
      <c r="AL151" s="11"/>
    </row>
    <row r="152" spans="9:38" x14ac:dyDescent="0.2">
      <c r="I152" s="22"/>
      <c r="M152" s="11"/>
      <c r="V152" s="3"/>
      <c r="AL152" s="11"/>
    </row>
    <row r="153" spans="9:38" x14ac:dyDescent="0.2">
      <c r="I153" s="22"/>
      <c r="M153" s="11"/>
      <c r="V153" s="3"/>
      <c r="AL153" s="11"/>
    </row>
    <row r="154" spans="9:38" x14ac:dyDescent="0.2">
      <c r="I154" s="22"/>
      <c r="M154" s="11"/>
      <c r="V154" s="3"/>
      <c r="AL154" s="11"/>
    </row>
    <row r="155" spans="9:38" x14ac:dyDescent="0.2">
      <c r="I155" s="22"/>
      <c r="M155" s="11"/>
      <c r="V155" s="3"/>
      <c r="AL155" s="11"/>
    </row>
    <row r="156" spans="9:38" x14ac:dyDescent="0.2">
      <c r="I156" s="22"/>
      <c r="M156" s="11"/>
      <c r="V156" s="3"/>
      <c r="AL156" s="11"/>
    </row>
    <row r="157" spans="9:38" x14ac:dyDescent="0.2">
      <c r="I157" s="22"/>
      <c r="M157" s="11"/>
      <c r="V157" s="3"/>
      <c r="AL157" s="11"/>
    </row>
    <row r="158" spans="9:38" x14ac:dyDescent="0.2">
      <c r="I158" s="22"/>
      <c r="M158" s="11"/>
      <c r="V158" s="3"/>
      <c r="AL158" s="11"/>
    </row>
    <row r="159" spans="9:38" x14ac:dyDescent="0.2">
      <c r="I159" s="22"/>
      <c r="M159" s="11"/>
      <c r="V159" s="3"/>
      <c r="AL159" s="11"/>
    </row>
    <row r="160" spans="9:38" x14ac:dyDescent="0.2">
      <c r="I160" s="22"/>
      <c r="M160" s="11"/>
      <c r="V160" s="3"/>
      <c r="AL160" s="11"/>
    </row>
    <row r="161" spans="9:38" x14ac:dyDescent="0.2">
      <c r="I161" s="22"/>
      <c r="M161" s="11"/>
      <c r="V161" s="3"/>
      <c r="AL161" s="11"/>
    </row>
    <row r="162" spans="9:38" x14ac:dyDescent="0.2">
      <c r="I162" s="22"/>
      <c r="M162" s="11"/>
      <c r="V162" s="3"/>
      <c r="AL162" s="11"/>
    </row>
    <row r="163" spans="9:38" x14ac:dyDescent="0.2">
      <c r="I163" s="22"/>
      <c r="M163" s="11"/>
      <c r="V163" s="3"/>
      <c r="AL163" s="11"/>
    </row>
    <row r="164" spans="9:38" x14ac:dyDescent="0.2">
      <c r="I164" s="22"/>
      <c r="M164" s="11"/>
      <c r="V164" s="3"/>
      <c r="AL164" s="11"/>
    </row>
    <row r="165" spans="9:38" x14ac:dyDescent="0.2">
      <c r="I165" s="22"/>
      <c r="M165" s="11"/>
      <c r="V165" s="3"/>
      <c r="AL165" s="11"/>
    </row>
    <row r="166" spans="9:38" x14ac:dyDescent="0.2">
      <c r="I166" s="22"/>
      <c r="M166" s="11"/>
      <c r="V166" s="3"/>
      <c r="AL166" s="11"/>
    </row>
    <row r="167" spans="9:38" x14ac:dyDescent="0.2">
      <c r="I167" s="22"/>
      <c r="M167" s="11"/>
      <c r="V167" s="3"/>
      <c r="AL167" s="11"/>
    </row>
    <row r="168" spans="9:38" x14ac:dyDescent="0.2">
      <c r="I168" s="22"/>
      <c r="M168" s="11"/>
      <c r="V168" s="3"/>
      <c r="AL168" s="11"/>
    </row>
    <row r="169" spans="9:38" x14ac:dyDescent="0.2">
      <c r="I169" s="22"/>
      <c r="M169" s="11"/>
      <c r="V169" s="3"/>
      <c r="AL169" s="11"/>
    </row>
    <row r="170" spans="9:38" x14ac:dyDescent="0.2">
      <c r="I170" s="22"/>
      <c r="M170" s="11"/>
      <c r="V170" s="3"/>
      <c r="AL170" s="11"/>
    </row>
    <row r="171" spans="9:38" x14ac:dyDescent="0.2">
      <c r="I171" s="22"/>
      <c r="M171" s="11"/>
      <c r="V171" s="3"/>
      <c r="AL171" s="11"/>
    </row>
    <row r="172" spans="9:38" x14ac:dyDescent="0.2">
      <c r="I172" s="22"/>
      <c r="M172" s="11"/>
      <c r="V172" s="3"/>
      <c r="AL172" s="11"/>
    </row>
    <row r="173" spans="9:38" x14ac:dyDescent="0.2">
      <c r="I173" s="22"/>
      <c r="M173" s="11"/>
      <c r="V173" s="3"/>
      <c r="AL173" s="11"/>
    </row>
    <row r="174" spans="9:38" x14ac:dyDescent="0.2">
      <c r="I174" s="22"/>
      <c r="M174" s="11"/>
      <c r="V174" s="3"/>
      <c r="AL174" s="11"/>
    </row>
    <row r="175" spans="9:38" x14ac:dyDescent="0.2">
      <c r="I175" s="22"/>
      <c r="M175" s="11"/>
      <c r="V175" s="3"/>
      <c r="AL175" s="11"/>
    </row>
    <row r="176" spans="9:38" x14ac:dyDescent="0.2">
      <c r="I176" s="22"/>
      <c r="M176" s="11"/>
      <c r="V176" s="3"/>
      <c r="AL176" s="11"/>
    </row>
    <row r="177" spans="9:38" x14ac:dyDescent="0.2">
      <c r="I177" s="22"/>
      <c r="M177" s="11"/>
      <c r="V177" s="3"/>
      <c r="AL177" s="11"/>
    </row>
    <row r="178" spans="9:38" x14ac:dyDescent="0.2">
      <c r="I178" s="22"/>
      <c r="M178" s="11"/>
      <c r="V178" s="3"/>
      <c r="AL178" s="11"/>
    </row>
    <row r="179" spans="9:38" x14ac:dyDescent="0.2">
      <c r="I179" s="22"/>
      <c r="M179" s="11"/>
      <c r="V179" s="3"/>
      <c r="AL179" s="11"/>
    </row>
    <row r="180" spans="9:38" x14ac:dyDescent="0.2">
      <c r="I180" s="22"/>
      <c r="M180" s="11"/>
      <c r="V180" s="3"/>
      <c r="AL180" s="11"/>
    </row>
    <row r="181" spans="9:38" x14ac:dyDescent="0.2">
      <c r="I181" s="22"/>
      <c r="M181" s="11"/>
      <c r="V181" s="3"/>
      <c r="AL181" s="11"/>
    </row>
    <row r="182" spans="9:38" x14ac:dyDescent="0.2">
      <c r="I182" s="22"/>
      <c r="M182" s="11"/>
      <c r="V182" s="3"/>
      <c r="AL182" s="11"/>
    </row>
    <row r="183" spans="9:38" x14ac:dyDescent="0.2">
      <c r="I183" s="22"/>
      <c r="M183" s="11"/>
      <c r="V183" s="3"/>
      <c r="AL183" s="11"/>
    </row>
    <row r="184" spans="9:38" x14ac:dyDescent="0.2">
      <c r="I184" s="22"/>
      <c r="M184" s="11"/>
      <c r="V184" s="3"/>
      <c r="AL184" s="11"/>
    </row>
    <row r="185" spans="9:38" x14ac:dyDescent="0.2">
      <c r="I185" s="22"/>
      <c r="M185" s="11"/>
      <c r="V185" s="3"/>
      <c r="AL185" s="11"/>
    </row>
    <row r="186" spans="9:38" x14ac:dyDescent="0.2">
      <c r="I186" s="22"/>
      <c r="M186" s="11"/>
      <c r="V186" s="3"/>
      <c r="AL186" s="11"/>
    </row>
    <row r="187" spans="9:38" x14ac:dyDescent="0.2">
      <c r="I187" s="22"/>
      <c r="M187" s="11"/>
      <c r="V187" s="3"/>
      <c r="AL187" s="11"/>
    </row>
    <row r="188" spans="9:38" x14ac:dyDescent="0.2">
      <c r="I188" s="22"/>
      <c r="M188" s="11"/>
      <c r="V188" s="3"/>
      <c r="AL188" s="11"/>
    </row>
    <row r="189" spans="9:38" x14ac:dyDescent="0.2">
      <c r="I189" s="22"/>
      <c r="M189" s="11"/>
      <c r="V189" s="3"/>
      <c r="AL189" s="11"/>
    </row>
    <row r="190" spans="9:38" x14ac:dyDescent="0.2">
      <c r="I190" s="22"/>
      <c r="M190" s="11"/>
      <c r="V190" s="3"/>
      <c r="AL190" s="11"/>
    </row>
    <row r="191" spans="9:38" x14ac:dyDescent="0.2">
      <c r="I191" s="22"/>
      <c r="M191" s="11"/>
      <c r="V191" s="3"/>
      <c r="AL191" s="11"/>
    </row>
    <row r="192" spans="9:38" x14ac:dyDescent="0.2">
      <c r="I192" s="22"/>
      <c r="M192" s="11"/>
      <c r="V192" s="3"/>
      <c r="AL192" s="11"/>
    </row>
    <row r="193" spans="9:38" x14ac:dyDescent="0.2">
      <c r="I193" s="22"/>
      <c r="M193" s="11"/>
      <c r="V193" s="3"/>
      <c r="AL193" s="11"/>
    </row>
    <row r="194" spans="9:38" x14ac:dyDescent="0.2">
      <c r="I194" s="22"/>
      <c r="M194" s="11"/>
      <c r="V194" s="3"/>
      <c r="AL194" s="11"/>
    </row>
    <row r="195" spans="9:38" x14ac:dyDescent="0.2">
      <c r="I195" s="22"/>
      <c r="M195" s="11"/>
      <c r="V195" s="3"/>
      <c r="AL195" s="11"/>
    </row>
    <row r="196" spans="9:38" x14ac:dyDescent="0.2">
      <c r="I196" s="22"/>
      <c r="M196" s="11"/>
      <c r="V196" s="3"/>
      <c r="AL196" s="11"/>
    </row>
    <row r="197" spans="9:38" x14ac:dyDescent="0.2">
      <c r="I197" s="22"/>
      <c r="M197" s="11"/>
      <c r="V197" s="3"/>
      <c r="AL197" s="11"/>
    </row>
    <row r="198" spans="9:38" x14ac:dyDescent="0.2">
      <c r="I198" s="22"/>
      <c r="M198" s="11"/>
      <c r="V198" s="3"/>
      <c r="AL198" s="11"/>
    </row>
    <row r="199" spans="9:38" x14ac:dyDescent="0.2">
      <c r="I199" s="22"/>
      <c r="M199" s="11"/>
      <c r="V199" s="3"/>
      <c r="AL199" s="11"/>
    </row>
    <row r="200" spans="9:38" x14ac:dyDescent="0.2">
      <c r="I200" s="22"/>
      <c r="M200" s="11"/>
      <c r="V200" s="3"/>
      <c r="AL200" s="11"/>
    </row>
    <row r="201" spans="9:38" x14ac:dyDescent="0.2">
      <c r="I201" s="22"/>
      <c r="M201" s="11"/>
      <c r="V201" s="3"/>
      <c r="AL201" s="11"/>
    </row>
    <row r="202" spans="9:38" x14ac:dyDescent="0.2">
      <c r="I202" s="22"/>
      <c r="M202" s="11"/>
      <c r="V202" s="3"/>
      <c r="AL202" s="11"/>
    </row>
    <row r="203" spans="9:38" x14ac:dyDescent="0.2">
      <c r="I203" s="22"/>
      <c r="M203" s="11"/>
      <c r="V203" s="3"/>
      <c r="AL203" s="11"/>
    </row>
    <row r="204" spans="9:38" x14ac:dyDescent="0.2">
      <c r="I204" s="22"/>
      <c r="M204" s="11"/>
      <c r="V204" s="3"/>
      <c r="AL204" s="11"/>
    </row>
    <row r="205" spans="9:38" x14ac:dyDescent="0.2">
      <c r="I205" s="22"/>
      <c r="M205" s="11"/>
      <c r="V205" s="3"/>
      <c r="AL205" s="11"/>
    </row>
    <row r="206" spans="9:38" x14ac:dyDescent="0.2">
      <c r="I206" s="22"/>
      <c r="M206" s="11"/>
      <c r="V206" s="3"/>
      <c r="AL206" s="11"/>
    </row>
    <row r="207" spans="9:38" x14ac:dyDescent="0.2">
      <c r="I207" s="22"/>
      <c r="M207" s="11"/>
      <c r="V207" s="3"/>
      <c r="AL207" s="11"/>
    </row>
    <row r="208" spans="9:38" x14ac:dyDescent="0.2">
      <c r="I208" s="22"/>
      <c r="M208" s="11"/>
      <c r="V208" s="3"/>
      <c r="AL208" s="11"/>
    </row>
    <row r="209" spans="9:38" x14ac:dyDescent="0.2">
      <c r="I209" s="22"/>
      <c r="M209" s="11"/>
      <c r="V209" s="3"/>
      <c r="AL209" s="11"/>
    </row>
    <row r="210" spans="9:38" x14ac:dyDescent="0.2">
      <c r="I210" s="22"/>
      <c r="M210" s="11"/>
      <c r="V210" s="3"/>
      <c r="AL210" s="11"/>
    </row>
    <row r="211" spans="9:38" x14ac:dyDescent="0.2">
      <c r="I211" s="22"/>
      <c r="M211" s="11"/>
      <c r="V211" s="3"/>
      <c r="AL211" s="11"/>
    </row>
    <row r="212" spans="9:38" x14ac:dyDescent="0.2">
      <c r="I212" s="22"/>
      <c r="M212" s="11"/>
      <c r="V212" s="3"/>
      <c r="AL212" s="11"/>
    </row>
    <row r="213" spans="9:38" x14ac:dyDescent="0.2">
      <c r="I213" s="22"/>
      <c r="M213" s="11"/>
      <c r="V213" s="3"/>
      <c r="AL213" s="11"/>
    </row>
    <row r="214" spans="9:38" x14ac:dyDescent="0.2">
      <c r="I214" s="22"/>
      <c r="M214" s="11"/>
      <c r="V214" s="3"/>
      <c r="AL214" s="11"/>
    </row>
    <row r="215" spans="9:38" x14ac:dyDescent="0.2">
      <c r="I215" s="22"/>
      <c r="M215" s="11"/>
      <c r="V215" s="3"/>
      <c r="AL215" s="11"/>
    </row>
    <row r="216" spans="9:38" x14ac:dyDescent="0.2">
      <c r="I216" s="22"/>
      <c r="M216" s="11"/>
      <c r="V216" s="3"/>
      <c r="AL216" s="11"/>
    </row>
    <row r="217" spans="9:38" x14ac:dyDescent="0.2">
      <c r="I217" s="22"/>
      <c r="M217" s="11"/>
      <c r="V217" s="3"/>
      <c r="AL217" s="11"/>
    </row>
    <row r="218" spans="9:38" x14ac:dyDescent="0.2">
      <c r="I218" s="22"/>
      <c r="M218" s="11"/>
      <c r="V218" s="3"/>
      <c r="AL218" s="11"/>
    </row>
    <row r="219" spans="9:38" x14ac:dyDescent="0.2">
      <c r="I219" s="22"/>
      <c r="M219" s="11"/>
      <c r="V219" s="3"/>
      <c r="AL219" s="11"/>
    </row>
    <row r="220" spans="9:38" x14ac:dyDescent="0.2">
      <c r="I220" s="22"/>
      <c r="M220" s="11"/>
      <c r="V220" s="3"/>
      <c r="AL220" s="11"/>
    </row>
    <row r="221" spans="9:38" x14ac:dyDescent="0.2">
      <c r="I221" s="22"/>
      <c r="M221" s="11"/>
      <c r="V221" s="3"/>
      <c r="AL221" s="11"/>
    </row>
    <row r="222" spans="9:38" x14ac:dyDescent="0.2">
      <c r="I222" s="22"/>
      <c r="M222" s="11"/>
      <c r="V222" s="3"/>
      <c r="AL222" s="11"/>
    </row>
    <row r="223" spans="9:38" x14ac:dyDescent="0.2">
      <c r="I223" s="22"/>
      <c r="M223" s="11"/>
      <c r="V223" s="3"/>
      <c r="AL223" s="11"/>
    </row>
    <row r="224" spans="9:38" x14ac:dyDescent="0.2">
      <c r="I224" s="22"/>
      <c r="M224" s="11"/>
      <c r="V224" s="3"/>
      <c r="AL224" s="11"/>
    </row>
    <row r="225" spans="9:38" x14ac:dyDescent="0.2">
      <c r="I225" s="22"/>
      <c r="M225" s="11"/>
      <c r="V225" s="3"/>
      <c r="AL225" s="11"/>
    </row>
    <row r="226" spans="9:38" x14ac:dyDescent="0.2">
      <c r="I226" s="22"/>
      <c r="M226" s="11"/>
      <c r="V226" s="3"/>
      <c r="AL226" s="11"/>
    </row>
    <row r="227" spans="9:38" x14ac:dyDescent="0.2">
      <c r="I227" s="22"/>
      <c r="M227" s="11"/>
      <c r="V227" s="3"/>
      <c r="AL227" s="11"/>
    </row>
    <row r="228" spans="9:38" x14ac:dyDescent="0.2">
      <c r="I228" s="22"/>
      <c r="M228" s="11"/>
      <c r="V228" s="3"/>
      <c r="AL228" s="11"/>
    </row>
    <row r="229" spans="9:38" x14ac:dyDescent="0.2">
      <c r="I229" s="22"/>
      <c r="M229" s="11"/>
      <c r="V229" s="3"/>
      <c r="AL229" s="11"/>
    </row>
    <row r="230" spans="9:38" x14ac:dyDescent="0.2">
      <c r="I230" s="22"/>
      <c r="M230" s="11"/>
      <c r="V230" s="3"/>
      <c r="AL230" s="11"/>
    </row>
    <row r="231" spans="9:38" x14ac:dyDescent="0.2">
      <c r="I231" s="22"/>
      <c r="M231" s="11"/>
      <c r="V231" s="3"/>
      <c r="AL231" s="11"/>
    </row>
    <row r="232" spans="9:38" x14ac:dyDescent="0.2">
      <c r="I232" s="22"/>
      <c r="M232" s="11"/>
      <c r="V232" s="3"/>
      <c r="AL232" s="11"/>
    </row>
    <row r="233" spans="9:38" x14ac:dyDescent="0.2">
      <c r="I233" s="22"/>
      <c r="M233" s="11"/>
      <c r="V233" s="3"/>
      <c r="AL233" s="11"/>
    </row>
    <row r="234" spans="9:38" x14ac:dyDescent="0.2">
      <c r="I234" s="22"/>
      <c r="M234" s="11"/>
      <c r="V234" s="3"/>
      <c r="AL234" s="11"/>
    </row>
    <row r="235" spans="9:38" x14ac:dyDescent="0.2">
      <c r="I235" s="22"/>
      <c r="M235" s="11"/>
      <c r="V235" s="3"/>
      <c r="AL235" s="11"/>
    </row>
    <row r="236" spans="9:38" x14ac:dyDescent="0.2">
      <c r="I236" s="22"/>
      <c r="M236" s="11"/>
      <c r="V236" s="3"/>
      <c r="AL236" s="11"/>
    </row>
    <row r="237" spans="9:38" x14ac:dyDescent="0.2">
      <c r="I237" s="22"/>
      <c r="M237" s="11"/>
      <c r="V237" s="3"/>
      <c r="AL237" s="11"/>
    </row>
    <row r="238" spans="9:38" x14ac:dyDescent="0.2">
      <c r="I238" s="22"/>
      <c r="M238" s="11"/>
      <c r="V238" s="3"/>
      <c r="AL238" s="11"/>
    </row>
    <row r="239" spans="9:38" x14ac:dyDescent="0.2">
      <c r="I239" s="22"/>
      <c r="M239" s="11"/>
      <c r="V239" s="3"/>
      <c r="AL239" s="11"/>
    </row>
    <row r="240" spans="9:38" x14ac:dyDescent="0.2">
      <c r="I240" s="22"/>
      <c r="M240" s="11"/>
      <c r="V240" s="3"/>
      <c r="AL240" s="11"/>
    </row>
    <row r="241" spans="9:38" x14ac:dyDescent="0.2">
      <c r="I241" s="22"/>
      <c r="M241" s="11"/>
      <c r="V241" s="3"/>
      <c r="AL241" s="11"/>
    </row>
    <row r="242" spans="9:38" x14ac:dyDescent="0.2">
      <c r="I242" s="22"/>
      <c r="M242" s="11"/>
      <c r="V242" s="3"/>
      <c r="AL242" s="11"/>
    </row>
    <row r="243" spans="9:38" x14ac:dyDescent="0.2">
      <c r="I243" s="22"/>
      <c r="M243" s="11"/>
      <c r="V243" s="3"/>
      <c r="AL243" s="11"/>
    </row>
    <row r="244" spans="9:38" x14ac:dyDescent="0.2">
      <c r="I244" s="22"/>
      <c r="M244" s="11"/>
      <c r="V244" s="3"/>
      <c r="AL244" s="11"/>
    </row>
    <row r="245" spans="9:38" x14ac:dyDescent="0.2">
      <c r="I245" s="22"/>
      <c r="M245" s="11"/>
      <c r="V245" s="3"/>
      <c r="AL245" s="11"/>
    </row>
    <row r="246" spans="9:38" x14ac:dyDescent="0.2">
      <c r="I246" s="22"/>
      <c r="M246" s="11"/>
      <c r="V246" s="3"/>
      <c r="AL246" s="11"/>
    </row>
    <row r="247" spans="9:38" x14ac:dyDescent="0.2">
      <c r="I247" s="22"/>
      <c r="M247" s="11"/>
      <c r="V247" s="3"/>
      <c r="AL247" s="11"/>
    </row>
    <row r="248" spans="9:38" x14ac:dyDescent="0.2">
      <c r="I248" s="22"/>
      <c r="M248" s="11"/>
      <c r="V248" s="3"/>
      <c r="AL248" s="11"/>
    </row>
    <row r="249" spans="9:38" x14ac:dyDescent="0.2">
      <c r="I249" s="22"/>
      <c r="M249" s="11"/>
      <c r="V249" s="3"/>
      <c r="AL249" s="11"/>
    </row>
    <row r="250" spans="9:38" x14ac:dyDescent="0.2">
      <c r="I250" s="22"/>
      <c r="M250" s="11"/>
      <c r="V250" s="3"/>
      <c r="AL250" s="11"/>
    </row>
    <row r="251" spans="9:38" x14ac:dyDescent="0.2">
      <c r="I251" s="22"/>
      <c r="M251" s="11"/>
      <c r="V251" s="3"/>
      <c r="AL251" s="11"/>
    </row>
    <row r="252" spans="9:38" x14ac:dyDescent="0.2">
      <c r="I252" s="22"/>
      <c r="M252" s="11"/>
      <c r="V252" s="3"/>
      <c r="AL252" s="11"/>
    </row>
    <row r="253" spans="9:38" x14ac:dyDescent="0.2">
      <c r="I253" s="22"/>
      <c r="M253" s="11"/>
      <c r="V253" s="3"/>
      <c r="AL253" s="11"/>
    </row>
    <row r="254" spans="9:38" x14ac:dyDescent="0.2">
      <c r="I254" s="22"/>
      <c r="M254" s="11"/>
      <c r="V254" s="3"/>
      <c r="AL254" s="11"/>
    </row>
    <row r="255" spans="9:38" x14ac:dyDescent="0.2">
      <c r="I255" s="22"/>
      <c r="M255" s="11"/>
      <c r="V255" s="3"/>
      <c r="AL255" s="11"/>
    </row>
    <row r="256" spans="9:38" x14ac:dyDescent="0.2">
      <c r="I256" s="22"/>
      <c r="M256" s="11"/>
      <c r="V256" s="3"/>
      <c r="AL256" s="11"/>
    </row>
    <row r="257" spans="9:38" x14ac:dyDescent="0.2">
      <c r="I257" s="22"/>
      <c r="M257" s="11"/>
      <c r="V257" s="3"/>
      <c r="AL257" s="11"/>
    </row>
    <row r="258" spans="9:38" x14ac:dyDescent="0.2">
      <c r="I258" s="22"/>
      <c r="M258" s="11"/>
      <c r="V258" s="3"/>
      <c r="AL258" s="11"/>
    </row>
    <row r="259" spans="9:38" x14ac:dyDescent="0.2">
      <c r="I259" s="22"/>
      <c r="M259" s="11"/>
      <c r="V259" s="3"/>
      <c r="AL259" s="11"/>
    </row>
    <row r="260" spans="9:38" x14ac:dyDescent="0.2">
      <c r="I260" s="22"/>
      <c r="M260" s="11"/>
      <c r="V260" s="3"/>
      <c r="AL260" s="11"/>
    </row>
    <row r="261" spans="9:38" x14ac:dyDescent="0.2">
      <c r="I261" s="22"/>
      <c r="M261" s="11"/>
      <c r="V261" s="3"/>
      <c r="AL261" s="11"/>
    </row>
    <row r="262" spans="9:38" x14ac:dyDescent="0.2">
      <c r="I262" s="22"/>
      <c r="M262" s="11"/>
      <c r="V262" s="3"/>
      <c r="AL262" s="11"/>
    </row>
    <row r="263" spans="9:38" x14ac:dyDescent="0.2">
      <c r="I263" s="22"/>
      <c r="M263" s="11"/>
      <c r="V263" s="3"/>
      <c r="AL263" s="11"/>
    </row>
    <row r="264" spans="9:38" x14ac:dyDescent="0.2">
      <c r="I264" s="22"/>
      <c r="M264" s="11"/>
      <c r="V264" s="3"/>
      <c r="AL264" s="11"/>
    </row>
    <row r="265" spans="9:38" x14ac:dyDescent="0.2">
      <c r="I265" s="22"/>
      <c r="M265" s="11"/>
      <c r="V265" s="3"/>
      <c r="AL265" s="11"/>
    </row>
    <row r="266" spans="9:38" x14ac:dyDescent="0.2">
      <c r="I266" s="22"/>
      <c r="M266" s="11"/>
      <c r="V266" s="3"/>
      <c r="AL266" s="11"/>
    </row>
    <row r="267" spans="9:38" x14ac:dyDescent="0.2">
      <c r="I267" s="22"/>
      <c r="M267" s="11"/>
      <c r="V267" s="3"/>
      <c r="AL267" s="11"/>
    </row>
    <row r="268" spans="9:38" x14ac:dyDescent="0.2">
      <c r="I268" s="22"/>
      <c r="M268" s="11"/>
      <c r="V268" s="3"/>
      <c r="AL268" s="11"/>
    </row>
    <row r="269" spans="9:38" x14ac:dyDescent="0.2">
      <c r="I269" s="22"/>
      <c r="M269" s="11"/>
      <c r="V269" s="3"/>
      <c r="AL269" s="11"/>
    </row>
    <row r="270" spans="9:38" x14ac:dyDescent="0.2">
      <c r="I270" s="22"/>
      <c r="M270" s="11"/>
      <c r="V270" s="3"/>
      <c r="AL270" s="11"/>
    </row>
    <row r="271" spans="9:38" x14ac:dyDescent="0.2">
      <c r="I271" s="22"/>
      <c r="M271" s="11"/>
      <c r="V271" s="3"/>
      <c r="AL271" s="11"/>
    </row>
    <row r="272" spans="9:38" x14ac:dyDescent="0.2">
      <c r="I272" s="22"/>
      <c r="M272" s="11"/>
      <c r="V272" s="3"/>
      <c r="AL272" s="11"/>
    </row>
    <row r="273" spans="9:38" x14ac:dyDescent="0.2">
      <c r="I273" s="22"/>
      <c r="M273" s="11"/>
      <c r="V273" s="3"/>
      <c r="AL273" s="11"/>
    </row>
    <row r="274" spans="9:38" x14ac:dyDescent="0.2">
      <c r="I274" s="22"/>
      <c r="M274" s="11"/>
      <c r="V274" s="3"/>
      <c r="AL274" s="11"/>
    </row>
    <row r="275" spans="9:38" x14ac:dyDescent="0.2">
      <c r="I275" s="22"/>
      <c r="M275" s="11"/>
      <c r="V275" s="3"/>
      <c r="AL275" s="11"/>
    </row>
    <row r="276" spans="9:38" x14ac:dyDescent="0.2">
      <c r="I276" s="22"/>
      <c r="M276" s="11"/>
      <c r="V276" s="3"/>
      <c r="AL276" s="11"/>
    </row>
    <row r="277" spans="9:38" x14ac:dyDescent="0.2">
      <c r="I277" s="22"/>
      <c r="M277" s="11"/>
      <c r="V277" s="3"/>
      <c r="AL277" s="11"/>
    </row>
    <row r="278" spans="9:38" x14ac:dyDescent="0.2">
      <c r="I278" s="22"/>
      <c r="M278" s="11"/>
      <c r="V278" s="3"/>
      <c r="AL278" s="11"/>
    </row>
    <row r="279" spans="9:38" x14ac:dyDescent="0.2">
      <c r="I279" s="22"/>
      <c r="M279" s="11"/>
      <c r="V279" s="3"/>
      <c r="AL279" s="11"/>
    </row>
    <row r="280" spans="9:38" x14ac:dyDescent="0.2">
      <c r="I280" s="22"/>
      <c r="M280" s="11"/>
      <c r="V280" s="3"/>
      <c r="AL280" s="11"/>
    </row>
    <row r="281" spans="9:38" x14ac:dyDescent="0.2">
      <c r="I281" s="22"/>
      <c r="M281" s="11"/>
      <c r="V281" s="3"/>
      <c r="AL281" s="11"/>
    </row>
    <row r="282" spans="9:38" x14ac:dyDescent="0.2">
      <c r="I282" s="22"/>
      <c r="M282" s="11"/>
      <c r="V282" s="3"/>
      <c r="AL282" s="11"/>
    </row>
    <row r="283" spans="9:38" x14ac:dyDescent="0.2">
      <c r="I283" s="22"/>
      <c r="M283" s="11"/>
      <c r="V283" s="3"/>
      <c r="AL283" s="11"/>
    </row>
    <row r="284" spans="9:38" x14ac:dyDescent="0.2">
      <c r="I284" s="22"/>
      <c r="M284" s="11"/>
      <c r="V284" s="3"/>
      <c r="AL284" s="11"/>
    </row>
    <row r="285" spans="9:38" x14ac:dyDescent="0.2">
      <c r="I285" s="22"/>
      <c r="M285" s="11"/>
      <c r="V285" s="3"/>
      <c r="AL285" s="11"/>
    </row>
    <row r="286" spans="9:38" x14ac:dyDescent="0.2">
      <c r="I286" s="22"/>
      <c r="M286" s="11"/>
      <c r="V286" s="3"/>
      <c r="AL286" s="11"/>
    </row>
    <row r="287" spans="9:38" x14ac:dyDescent="0.2">
      <c r="I287" s="22"/>
      <c r="M287" s="11"/>
      <c r="V287" s="3"/>
      <c r="AL287" s="11"/>
    </row>
    <row r="288" spans="9:38" x14ac:dyDescent="0.2">
      <c r="I288" s="22"/>
      <c r="M288" s="11"/>
      <c r="V288" s="3"/>
      <c r="AL288" s="11"/>
    </row>
    <row r="289" spans="9:38" x14ac:dyDescent="0.2">
      <c r="I289" s="22"/>
      <c r="M289" s="11"/>
      <c r="V289" s="3"/>
      <c r="AL289" s="11"/>
    </row>
    <row r="290" spans="9:38" x14ac:dyDescent="0.2">
      <c r="I290" s="22"/>
      <c r="M290" s="11"/>
      <c r="V290" s="3"/>
      <c r="AL290" s="11"/>
    </row>
    <row r="291" spans="9:38" x14ac:dyDescent="0.2">
      <c r="I291" s="22"/>
      <c r="M291" s="11"/>
      <c r="V291" s="3"/>
      <c r="AL291" s="11"/>
    </row>
    <row r="292" spans="9:38" x14ac:dyDescent="0.2">
      <c r="I292" s="22"/>
      <c r="M292" s="11"/>
      <c r="V292" s="3"/>
      <c r="AL292" s="11"/>
    </row>
    <row r="293" spans="9:38" x14ac:dyDescent="0.2">
      <c r="I293" s="22"/>
      <c r="M293" s="11"/>
      <c r="V293" s="3"/>
      <c r="AL293" s="11"/>
    </row>
    <row r="294" spans="9:38" x14ac:dyDescent="0.2">
      <c r="I294" s="22"/>
      <c r="M294" s="11"/>
      <c r="V294" s="3"/>
      <c r="AL294" s="11"/>
    </row>
    <row r="295" spans="9:38" x14ac:dyDescent="0.2">
      <c r="I295" s="22"/>
      <c r="M295" s="11"/>
      <c r="V295" s="3"/>
      <c r="AL295" s="11"/>
    </row>
    <row r="296" spans="9:38" x14ac:dyDescent="0.2">
      <c r="I296" s="22"/>
      <c r="M296" s="11"/>
      <c r="V296" s="3"/>
      <c r="AL296" s="11"/>
    </row>
    <row r="297" spans="9:38" x14ac:dyDescent="0.2">
      <c r="I297" s="22"/>
      <c r="M297" s="11"/>
      <c r="V297" s="3"/>
      <c r="AL297" s="11"/>
    </row>
    <row r="298" spans="9:38" x14ac:dyDescent="0.2">
      <c r="I298" s="22"/>
      <c r="M298" s="11"/>
      <c r="V298" s="3"/>
      <c r="AL298" s="11"/>
    </row>
    <row r="299" spans="9:38" x14ac:dyDescent="0.2">
      <c r="I299" s="22"/>
      <c r="M299" s="11"/>
      <c r="V299" s="3"/>
      <c r="AL299" s="11"/>
    </row>
    <row r="300" spans="9:38" x14ac:dyDescent="0.2">
      <c r="I300" s="22"/>
      <c r="M300" s="11"/>
      <c r="V300" s="3"/>
      <c r="AL300" s="11"/>
    </row>
    <row r="301" spans="9:38" x14ac:dyDescent="0.2">
      <c r="I301" s="22"/>
      <c r="M301" s="11"/>
      <c r="V301" s="3"/>
      <c r="AL301" s="11"/>
    </row>
    <row r="302" spans="9:38" x14ac:dyDescent="0.2">
      <c r="I302" s="22"/>
      <c r="M302" s="11"/>
      <c r="V302" s="3"/>
      <c r="AL302" s="11"/>
    </row>
    <row r="303" spans="9:38" x14ac:dyDescent="0.2">
      <c r="I303" s="22"/>
      <c r="M303" s="11"/>
      <c r="V303" s="3"/>
      <c r="AL303" s="11"/>
    </row>
    <row r="304" spans="9:38" x14ac:dyDescent="0.2">
      <c r="I304" s="22"/>
      <c r="M304" s="11"/>
      <c r="V304" s="3"/>
      <c r="AL304" s="11"/>
    </row>
    <row r="305" spans="9:38" x14ac:dyDescent="0.2">
      <c r="I305" s="22"/>
      <c r="M305" s="11"/>
      <c r="V305" s="3"/>
      <c r="AL305" s="11"/>
    </row>
    <row r="306" spans="9:38" x14ac:dyDescent="0.2">
      <c r="I306" s="22"/>
      <c r="M306" s="11"/>
      <c r="V306" s="3"/>
      <c r="AL306" s="11"/>
    </row>
    <row r="307" spans="9:38" x14ac:dyDescent="0.2">
      <c r="I307" s="22"/>
      <c r="M307" s="11"/>
      <c r="V307" s="3"/>
      <c r="AL307" s="11"/>
    </row>
    <row r="308" spans="9:38" x14ac:dyDescent="0.2">
      <c r="I308" s="22"/>
      <c r="M308" s="11"/>
      <c r="V308" s="3"/>
      <c r="AL308" s="11"/>
    </row>
    <row r="309" spans="9:38" x14ac:dyDescent="0.2">
      <c r="I309" s="22"/>
      <c r="M309" s="11"/>
      <c r="V309" s="3"/>
      <c r="AL309" s="11"/>
    </row>
    <row r="310" spans="9:38" x14ac:dyDescent="0.2">
      <c r="I310" s="22"/>
      <c r="M310" s="11"/>
      <c r="V310" s="3"/>
      <c r="AL310" s="11"/>
    </row>
    <row r="311" spans="9:38" x14ac:dyDescent="0.2">
      <c r="I311" s="22"/>
      <c r="M311" s="11"/>
      <c r="V311" s="3"/>
      <c r="AL311" s="11"/>
    </row>
    <row r="312" spans="9:38" x14ac:dyDescent="0.2">
      <c r="I312" s="22"/>
      <c r="M312" s="11"/>
      <c r="V312" s="3"/>
      <c r="AL312" s="11"/>
    </row>
    <row r="313" spans="9:38" x14ac:dyDescent="0.2">
      <c r="I313" s="22"/>
      <c r="M313" s="11"/>
      <c r="V313" s="3"/>
      <c r="AL313" s="11"/>
    </row>
    <row r="314" spans="9:38" x14ac:dyDescent="0.2">
      <c r="I314" s="22"/>
      <c r="M314" s="11"/>
      <c r="V314" s="3"/>
      <c r="AL314" s="11"/>
    </row>
    <row r="315" spans="9:38" x14ac:dyDescent="0.2">
      <c r="I315" s="22"/>
      <c r="M315" s="11"/>
      <c r="V315" s="3"/>
      <c r="AL315" s="11"/>
    </row>
    <row r="316" spans="9:38" x14ac:dyDescent="0.2">
      <c r="I316" s="22"/>
      <c r="M316" s="11"/>
      <c r="V316" s="3"/>
      <c r="AL316" s="11"/>
    </row>
    <row r="317" spans="9:38" x14ac:dyDescent="0.2">
      <c r="I317" s="22"/>
      <c r="M317" s="11"/>
      <c r="V317" s="3"/>
      <c r="AL317" s="11"/>
    </row>
    <row r="318" spans="9:38" x14ac:dyDescent="0.2">
      <c r="I318" s="22"/>
      <c r="M318" s="11"/>
      <c r="V318" s="3"/>
      <c r="AL318" s="11"/>
    </row>
    <row r="319" spans="9:38" x14ac:dyDescent="0.2">
      <c r="I319" s="22"/>
      <c r="M319" s="11"/>
      <c r="V319" s="3"/>
      <c r="AL319" s="11"/>
    </row>
    <row r="320" spans="9:38" x14ac:dyDescent="0.2">
      <c r="I320" s="22"/>
      <c r="M320" s="11"/>
      <c r="V320" s="3"/>
      <c r="AL320" s="11"/>
    </row>
    <row r="321" spans="9:38" x14ac:dyDescent="0.2">
      <c r="I321" s="22"/>
      <c r="M321" s="11"/>
      <c r="V321" s="3"/>
      <c r="AL321" s="11"/>
    </row>
    <row r="322" spans="9:38" x14ac:dyDescent="0.2">
      <c r="I322" s="22"/>
      <c r="M322" s="11"/>
      <c r="V322" s="3"/>
      <c r="AL322" s="11"/>
    </row>
    <row r="323" spans="9:38" x14ac:dyDescent="0.2">
      <c r="I323" s="22"/>
      <c r="M323" s="11"/>
      <c r="V323" s="3"/>
      <c r="AL323" s="11"/>
    </row>
    <row r="324" spans="9:38" x14ac:dyDescent="0.2">
      <c r="I324" s="22"/>
      <c r="M324" s="11"/>
      <c r="V324" s="3"/>
      <c r="AL324" s="11"/>
    </row>
    <row r="325" spans="9:38" x14ac:dyDescent="0.2">
      <c r="I325" s="22"/>
      <c r="M325" s="11"/>
      <c r="V325" s="3"/>
      <c r="AL325" s="11"/>
    </row>
    <row r="326" spans="9:38" x14ac:dyDescent="0.2">
      <c r="I326" s="22"/>
      <c r="M326" s="11"/>
      <c r="V326" s="3"/>
      <c r="AL326" s="11"/>
    </row>
    <row r="327" spans="9:38" x14ac:dyDescent="0.2">
      <c r="I327" s="22"/>
      <c r="M327" s="11"/>
      <c r="V327" s="3"/>
      <c r="AL327" s="11"/>
    </row>
    <row r="328" spans="9:38" x14ac:dyDescent="0.2">
      <c r="I328" s="22"/>
      <c r="M328" s="11"/>
      <c r="V328" s="3"/>
      <c r="AL328" s="11"/>
    </row>
    <row r="329" spans="9:38" x14ac:dyDescent="0.2">
      <c r="I329" s="22"/>
      <c r="M329" s="11"/>
      <c r="V329" s="3"/>
      <c r="AL329" s="11"/>
    </row>
    <row r="330" spans="9:38" x14ac:dyDescent="0.2">
      <c r="I330" s="22"/>
      <c r="M330" s="11"/>
      <c r="V330" s="3"/>
      <c r="AL330" s="11"/>
    </row>
    <row r="331" spans="9:38" x14ac:dyDescent="0.2">
      <c r="I331" s="22"/>
      <c r="M331" s="11"/>
      <c r="V331" s="3"/>
      <c r="AL331" s="11"/>
    </row>
    <row r="332" spans="9:38" x14ac:dyDescent="0.2">
      <c r="I332" s="22"/>
      <c r="M332" s="11"/>
      <c r="V332" s="3"/>
      <c r="AL332" s="11"/>
    </row>
    <row r="333" spans="9:38" x14ac:dyDescent="0.2">
      <c r="I333" s="22"/>
      <c r="M333" s="11"/>
      <c r="V333" s="3"/>
      <c r="AL333" s="11"/>
    </row>
    <row r="334" spans="9:38" x14ac:dyDescent="0.2">
      <c r="I334" s="22"/>
      <c r="M334" s="11"/>
      <c r="V334" s="3"/>
      <c r="AL334" s="11"/>
    </row>
    <row r="335" spans="9:38" x14ac:dyDescent="0.2">
      <c r="I335" s="22"/>
      <c r="M335" s="11"/>
      <c r="V335" s="3"/>
      <c r="AL335" s="11"/>
    </row>
    <row r="336" spans="9:38" x14ac:dyDescent="0.2">
      <c r="I336" s="22"/>
      <c r="M336" s="11"/>
      <c r="V336" s="3"/>
      <c r="AL336" s="11"/>
    </row>
    <row r="337" spans="9:38" x14ac:dyDescent="0.2">
      <c r="I337" s="22"/>
      <c r="M337" s="11"/>
      <c r="V337" s="3"/>
      <c r="AL337" s="11"/>
    </row>
    <row r="338" spans="9:38" x14ac:dyDescent="0.2">
      <c r="I338" s="22"/>
      <c r="M338" s="11"/>
      <c r="V338" s="3"/>
      <c r="AL338" s="11"/>
    </row>
    <row r="339" spans="9:38" x14ac:dyDescent="0.2">
      <c r="I339" s="22"/>
      <c r="M339" s="11"/>
      <c r="V339" s="3"/>
      <c r="AL339" s="11"/>
    </row>
    <row r="340" spans="9:38" x14ac:dyDescent="0.2">
      <c r="I340" s="22"/>
      <c r="M340" s="11"/>
      <c r="V340" s="3"/>
      <c r="AL340" s="11"/>
    </row>
    <row r="341" spans="9:38" x14ac:dyDescent="0.2">
      <c r="I341" s="22"/>
      <c r="M341" s="11"/>
      <c r="V341" s="3"/>
      <c r="AL341" s="11"/>
    </row>
    <row r="342" spans="9:38" x14ac:dyDescent="0.2">
      <c r="I342" s="22"/>
      <c r="M342" s="11"/>
      <c r="V342" s="3"/>
      <c r="AL342" s="11"/>
    </row>
    <row r="343" spans="9:38" x14ac:dyDescent="0.2">
      <c r="I343" s="22"/>
      <c r="M343" s="11"/>
      <c r="V343" s="3"/>
      <c r="AL343" s="11"/>
    </row>
    <row r="344" spans="9:38" x14ac:dyDescent="0.2">
      <c r="I344" s="22"/>
      <c r="M344" s="11"/>
      <c r="V344" s="3"/>
      <c r="AL344" s="11"/>
    </row>
    <row r="345" spans="9:38" x14ac:dyDescent="0.2">
      <c r="I345" s="22"/>
      <c r="M345" s="11"/>
      <c r="V345" s="3"/>
      <c r="AL345" s="11"/>
    </row>
    <row r="346" spans="9:38" x14ac:dyDescent="0.2">
      <c r="I346" s="22"/>
      <c r="M346" s="11"/>
      <c r="V346" s="3"/>
      <c r="AL346" s="11"/>
    </row>
    <row r="347" spans="9:38" x14ac:dyDescent="0.2">
      <c r="I347" s="22"/>
      <c r="M347" s="11"/>
      <c r="V347" s="3"/>
      <c r="AL347" s="11"/>
    </row>
    <row r="348" spans="9:38" x14ac:dyDescent="0.2">
      <c r="I348" s="22"/>
      <c r="M348" s="11"/>
      <c r="V348" s="3"/>
      <c r="AL348" s="11"/>
    </row>
    <row r="349" spans="9:38" x14ac:dyDescent="0.2">
      <c r="I349" s="22"/>
      <c r="M349" s="11"/>
      <c r="V349" s="3"/>
      <c r="AL349" s="11"/>
    </row>
    <row r="350" spans="9:38" x14ac:dyDescent="0.2">
      <c r="I350" s="22"/>
      <c r="M350" s="11"/>
      <c r="V350" s="3"/>
      <c r="AL350" s="11"/>
    </row>
    <row r="351" spans="9:38" x14ac:dyDescent="0.2">
      <c r="I351" s="22"/>
      <c r="M351" s="11"/>
      <c r="V351" s="3"/>
      <c r="AL351" s="11"/>
    </row>
    <row r="352" spans="9:38" x14ac:dyDescent="0.2">
      <c r="I352" s="22"/>
      <c r="M352" s="11"/>
      <c r="V352" s="3"/>
      <c r="AL352" s="11"/>
    </row>
    <row r="353" spans="9:38" x14ac:dyDescent="0.2">
      <c r="I353" s="22"/>
      <c r="M353" s="11"/>
      <c r="V353" s="3"/>
      <c r="AL353" s="11"/>
    </row>
    <row r="354" spans="9:38" x14ac:dyDescent="0.2">
      <c r="I354" s="22"/>
      <c r="M354" s="11"/>
      <c r="V354" s="3"/>
      <c r="AL354" s="11"/>
    </row>
    <row r="355" spans="9:38" x14ac:dyDescent="0.2">
      <c r="I355" s="22"/>
      <c r="M355" s="11"/>
      <c r="V355" s="3"/>
      <c r="AL355" s="11"/>
    </row>
    <row r="356" spans="9:38" x14ac:dyDescent="0.2">
      <c r="I356" s="22"/>
      <c r="M356" s="11"/>
      <c r="V356" s="3"/>
      <c r="AL356" s="11"/>
    </row>
    <row r="357" spans="9:38" x14ac:dyDescent="0.2">
      <c r="I357" s="22"/>
      <c r="M357" s="11"/>
      <c r="V357" s="3"/>
      <c r="AL357" s="11"/>
    </row>
    <row r="358" spans="9:38" x14ac:dyDescent="0.2">
      <c r="I358" s="22"/>
      <c r="M358" s="11"/>
      <c r="V358" s="3"/>
      <c r="AL358" s="11"/>
    </row>
    <row r="359" spans="9:38" x14ac:dyDescent="0.2">
      <c r="I359" s="22"/>
      <c r="M359" s="11"/>
      <c r="V359" s="3"/>
      <c r="AL359" s="11"/>
    </row>
    <row r="360" spans="9:38" x14ac:dyDescent="0.2">
      <c r="I360" s="22"/>
      <c r="M360" s="11"/>
      <c r="V360" s="3"/>
      <c r="AL360" s="11"/>
    </row>
    <row r="361" spans="9:38" x14ac:dyDescent="0.2">
      <c r="I361" s="22"/>
      <c r="M361" s="11"/>
      <c r="V361" s="3"/>
      <c r="AL361" s="11"/>
    </row>
    <row r="362" spans="9:38" x14ac:dyDescent="0.2">
      <c r="I362" s="22"/>
      <c r="M362" s="11"/>
      <c r="V362" s="3"/>
      <c r="AL362" s="11"/>
    </row>
    <row r="363" spans="9:38" x14ac:dyDescent="0.2">
      <c r="I363" s="22"/>
      <c r="M363" s="11"/>
      <c r="V363" s="3"/>
      <c r="AL363" s="11"/>
    </row>
    <row r="364" spans="9:38" x14ac:dyDescent="0.2">
      <c r="I364" s="22"/>
      <c r="M364" s="11"/>
      <c r="V364" s="3"/>
      <c r="AL364" s="11"/>
    </row>
    <row r="365" spans="9:38" x14ac:dyDescent="0.2">
      <c r="I365" s="22"/>
      <c r="M365" s="11"/>
      <c r="V365" s="3"/>
      <c r="AL365" s="11"/>
    </row>
    <row r="366" spans="9:38" x14ac:dyDescent="0.2">
      <c r="I366" s="22"/>
      <c r="M366" s="11"/>
      <c r="V366" s="3"/>
      <c r="AL366" s="11"/>
    </row>
    <row r="367" spans="9:38" x14ac:dyDescent="0.2">
      <c r="I367" s="22"/>
      <c r="M367" s="11"/>
      <c r="V367" s="3"/>
      <c r="AL367" s="11"/>
    </row>
    <row r="368" spans="9:38" x14ac:dyDescent="0.2">
      <c r="I368" s="22"/>
      <c r="M368" s="11"/>
      <c r="V368" s="3"/>
      <c r="AL368" s="11"/>
    </row>
    <row r="369" spans="9:22" x14ac:dyDescent="0.2">
      <c r="I369" s="22"/>
      <c r="M369" s="11"/>
      <c r="V369" s="3"/>
    </row>
    <row r="370" spans="9:22" x14ac:dyDescent="0.2">
      <c r="I370" s="22"/>
      <c r="M370" s="11"/>
    </row>
    <row r="371" spans="9:22" x14ac:dyDescent="0.2">
      <c r="I371" s="22"/>
      <c r="M371" s="11"/>
    </row>
    <row r="372" spans="9:22" x14ac:dyDescent="0.2">
      <c r="I372" s="22"/>
      <c r="M372" s="11"/>
    </row>
    <row r="373" spans="9:22" x14ac:dyDescent="0.2">
      <c r="I373" s="22"/>
      <c r="M373" s="11"/>
    </row>
    <row r="374" spans="9:22" x14ac:dyDescent="0.2">
      <c r="I374" s="22"/>
      <c r="M374" s="11"/>
    </row>
    <row r="375" spans="9:22" x14ac:dyDescent="0.2">
      <c r="I375" s="22"/>
      <c r="M375" s="11"/>
    </row>
    <row r="376" spans="9:22" x14ac:dyDescent="0.2">
      <c r="I376" s="22"/>
      <c r="M376" s="11"/>
    </row>
    <row r="377" spans="9:22" x14ac:dyDescent="0.2">
      <c r="I377" s="22"/>
      <c r="M377" s="11"/>
    </row>
    <row r="378" spans="9:22" x14ac:dyDescent="0.2">
      <c r="I378" s="22"/>
      <c r="M378" s="11"/>
    </row>
    <row r="379" spans="9:22" x14ac:dyDescent="0.2">
      <c r="I379" s="22"/>
      <c r="M379" s="11"/>
    </row>
    <row r="380" spans="9:22" x14ac:dyDescent="0.2">
      <c r="I380" s="22"/>
      <c r="M380" s="11"/>
    </row>
    <row r="381" spans="9:22" x14ac:dyDescent="0.2">
      <c r="I381" s="22"/>
      <c r="M381" s="11"/>
    </row>
    <row r="382" spans="9:22" x14ac:dyDescent="0.2">
      <c r="I382" s="22"/>
      <c r="M382" s="11"/>
    </row>
    <row r="383" spans="9:22" x14ac:dyDescent="0.2">
      <c r="I383" s="22"/>
      <c r="M383" s="11"/>
    </row>
    <row r="384" spans="9:22" x14ac:dyDescent="0.2">
      <c r="I384" s="22"/>
      <c r="M384" s="11"/>
    </row>
    <row r="385" spans="9:13" x14ac:dyDescent="0.2">
      <c r="I385" s="22"/>
      <c r="M385" s="11"/>
    </row>
    <row r="386" spans="9:13" x14ac:dyDescent="0.2">
      <c r="I386" s="22"/>
      <c r="M386" s="11"/>
    </row>
    <row r="387" spans="9:13" x14ac:dyDescent="0.2">
      <c r="I387" s="22"/>
      <c r="M387" s="11"/>
    </row>
    <row r="388" spans="9:13" x14ac:dyDescent="0.2">
      <c r="I388" s="22"/>
      <c r="M388" s="11"/>
    </row>
    <row r="389" spans="9:13" x14ac:dyDescent="0.2">
      <c r="I389" s="22"/>
      <c r="M389" s="11"/>
    </row>
    <row r="390" spans="9:13" x14ac:dyDescent="0.2">
      <c r="I390" s="22"/>
      <c r="M390" s="11"/>
    </row>
    <row r="391" spans="9:13" x14ac:dyDescent="0.2">
      <c r="I391" s="22"/>
      <c r="M391" s="11"/>
    </row>
    <row r="392" spans="9:13" x14ac:dyDescent="0.2">
      <c r="I392" s="22"/>
      <c r="M392" s="11"/>
    </row>
    <row r="393" spans="9:13" x14ac:dyDescent="0.2">
      <c r="I393" s="22"/>
      <c r="M393" s="11"/>
    </row>
    <row r="394" spans="9:13" x14ac:dyDescent="0.2">
      <c r="I394" s="22"/>
      <c r="M394" s="11"/>
    </row>
    <row r="395" spans="9:13" x14ac:dyDescent="0.2">
      <c r="I395" s="22"/>
      <c r="M395" s="11"/>
    </row>
    <row r="396" spans="9:13" x14ac:dyDescent="0.2">
      <c r="I396" s="22"/>
      <c r="M396" s="11"/>
    </row>
    <row r="397" spans="9:13" x14ac:dyDescent="0.2">
      <c r="I397" s="22"/>
      <c r="M397" s="11"/>
    </row>
    <row r="398" spans="9:13" x14ac:dyDescent="0.2">
      <c r="I398" s="22"/>
      <c r="M398" s="11"/>
    </row>
    <row r="399" spans="9:13" x14ac:dyDescent="0.2">
      <c r="I399" s="22"/>
      <c r="M399" s="11"/>
    </row>
    <row r="400" spans="9:13" x14ac:dyDescent="0.2">
      <c r="I400" s="22"/>
      <c r="M400" s="11"/>
    </row>
    <row r="401" spans="9:13" x14ac:dyDescent="0.2">
      <c r="I401" s="22"/>
      <c r="M401" s="11"/>
    </row>
    <row r="402" spans="9:13" x14ac:dyDescent="0.2">
      <c r="I402" s="22"/>
      <c r="M402" s="11"/>
    </row>
    <row r="403" spans="9:13" x14ac:dyDescent="0.2">
      <c r="I403" s="22"/>
      <c r="M403" s="11"/>
    </row>
    <row r="404" spans="9:13" x14ac:dyDescent="0.2">
      <c r="I404" s="22"/>
      <c r="M404" s="11"/>
    </row>
    <row r="405" spans="9:13" x14ac:dyDescent="0.2">
      <c r="I405" s="22"/>
      <c r="M405" s="11"/>
    </row>
    <row r="406" spans="9:13" x14ac:dyDescent="0.2">
      <c r="I406" s="22"/>
      <c r="M406" s="11"/>
    </row>
    <row r="407" spans="9:13" x14ac:dyDescent="0.2">
      <c r="I407" s="22"/>
      <c r="M407" s="11"/>
    </row>
    <row r="408" spans="9:13" x14ac:dyDescent="0.2">
      <c r="I408" s="22"/>
      <c r="M408" s="11"/>
    </row>
    <row r="409" spans="9:13" x14ac:dyDescent="0.2">
      <c r="I409" s="22"/>
      <c r="M409" s="11"/>
    </row>
    <row r="410" spans="9:13" x14ac:dyDescent="0.2">
      <c r="I410" s="22"/>
      <c r="M410" s="11"/>
    </row>
    <row r="411" spans="9:13" x14ac:dyDescent="0.2">
      <c r="I411" s="22"/>
      <c r="M411" s="11"/>
    </row>
    <row r="412" spans="9:13" x14ac:dyDescent="0.2">
      <c r="I412" s="22"/>
      <c r="M412" s="11"/>
    </row>
    <row r="413" spans="9:13" x14ac:dyDescent="0.2">
      <c r="I413" s="22"/>
      <c r="M413" s="11"/>
    </row>
    <row r="414" spans="9:13" x14ac:dyDescent="0.2">
      <c r="I414" s="22"/>
      <c r="M414" s="11"/>
    </row>
    <row r="415" spans="9:13" x14ac:dyDescent="0.2">
      <c r="I415" s="22"/>
      <c r="M415" s="11"/>
    </row>
    <row r="416" spans="9:13" x14ac:dyDescent="0.2">
      <c r="I416" s="22"/>
      <c r="M416" s="11"/>
    </row>
    <row r="417" spans="9:13" x14ac:dyDescent="0.2">
      <c r="I417" s="22"/>
      <c r="M417" s="11"/>
    </row>
    <row r="418" spans="9:13" x14ac:dyDescent="0.2">
      <c r="I418" s="22"/>
      <c r="M418" s="11"/>
    </row>
    <row r="419" spans="9:13" x14ac:dyDescent="0.2">
      <c r="I419" s="22"/>
      <c r="M419" s="11"/>
    </row>
    <row r="420" spans="9:13" x14ac:dyDescent="0.2">
      <c r="I420" s="22"/>
      <c r="M420" s="11"/>
    </row>
    <row r="421" spans="9:13" x14ac:dyDescent="0.2">
      <c r="I421" s="22"/>
      <c r="M421" s="11"/>
    </row>
    <row r="422" spans="9:13" x14ac:dyDescent="0.2">
      <c r="I422" s="22"/>
      <c r="M422" s="11"/>
    </row>
    <row r="423" spans="9:13" x14ac:dyDescent="0.2">
      <c r="I423" s="22"/>
      <c r="M423" s="11"/>
    </row>
    <row r="424" spans="9:13" x14ac:dyDescent="0.2">
      <c r="I424" s="22"/>
      <c r="M424" s="11"/>
    </row>
    <row r="425" spans="9:13" x14ac:dyDescent="0.2">
      <c r="I425" s="22"/>
      <c r="M425" s="11"/>
    </row>
    <row r="426" spans="9:13" x14ac:dyDescent="0.2">
      <c r="I426" s="22"/>
      <c r="M426" s="11"/>
    </row>
    <row r="427" spans="9:13" x14ac:dyDescent="0.2">
      <c r="I427" s="22"/>
      <c r="M427" s="11"/>
    </row>
    <row r="428" spans="9:13" x14ac:dyDescent="0.2">
      <c r="I428" s="22"/>
      <c r="M428" s="11"/>
    </row>
    <row r="429" spans="9:13" x14ac:dyDescent="0.2">
      <c r="I429" s="22"/>
      <c r="M429" s="11"/>
    </row>
    <row r="430" spans="9:13" x14ac:dyDescent="0.2">
      <c r="I430" s="22"/>
      <c r="M430" s="11"/>
    </row>
    <row r="431" spans="9:13" x14ac:dyDescent="0.2">
      <c r="I431" s="22"/>
      <c r="M431" s="11"/>
    </row>
    <row r="432" spans="9:13" x14ac:dyDescent="0.2">
      <c r="I432" s="22"/>
      <c r="M432" s="11"/>
    </row>
    <row r="433" spans="9:13" x14ac:dyDescent="0.2">
      <c r="I433" s="22"/>
      <c r="M433" s="11"/>
    </row>
    <row r="434" spans="9:13" x14ac:dyDescent="0.2">
      <c r="I434" s="22"/>
      <c r="M434" s="11"/>
    </row>
    <row r="435" spans="9:13" x14ac:dyDescent="0.2">
      <c r="I435" s="22"/>
      <c r="M435" s="11"/>
    </row>
    <row r="436" spans="9:13" x14ac:dyDescent="0.2">
      <c r="I436" s="22"/>
      <c r="M436" s="11"/>
    </row>
    <row r="437" spans="9:13" x14ac:dyDescent="0.2">
      <c r="I437" s="22"/>
      <c r="M437" s="11"/>
    </row>
    <row r="438" spans="9:13" x14ac:dyDescent="0.2">
      <c r="I438" s="22"/>
      <c r="M438" s="11"/>
    </row>
    <row r="439" spans="9:13" x14ac:dyDescent="0.2">
      <c r="I439" s="22"/>
      <c r="M439" s="11"/>
    </row>
    <row r="440" spans="9:13" x14ac:dyDescent="0.2">
      <c r="I440" s="22"/>
      <c r="M440" s="11"/>
    </row>
    <row r="441" spans="9:13" x14ac:dyDescent="0.2">
      <c r="I441" s="22"/>
      <c r="M441" s="11"/>
    </row>
    <row r="442" spans="9:13" x14ac:dyDescent="0.2">
      <c r="I442" s="22"/>
      <c r="M442" s="11"/>
    </row>
    <row r="443" spans="9:13" x14ac:dyDescent="0.2">
      <c r="I443" s="22"/>
      <c r="M443" s="11"/>
    </row>
    <row r="444" spans="9:13" x14ac:dyDescent="0.2">
      <c r="I444" s="22"/>
      <c r="M444" s="11"/>
    </row>
    <row r="445" spans="9:13" x14ac:dyDescent="0.2">
      <c r="I445" s="22"/>
      <c r="M445" s="11"/>
    </row>
    <row r="446" spans="9:13" x14ac:dyDescent="0.2">
      <c r="I446" s="22"/>
      <c r="M446" s="11"/>
    </row>
    <row r="447" spans="9:13" x14ac:dyDescent="0.2">
      <c r="I447" s="22"/>
      <c r="M447" s="11"/>
    </row>
    <row r="448" spans="9:13" x14ac:dyDescent="0.2">
      <c r="I448" s="22"/>
      <c r="M448" s="11"/>
    </row>
    <row r="449" spans="9:13" x14ac:dyDescent="0.2">
      <c r="I449" s="22"/>
      <c r="M449" s="11"/>
    </row>
    <row r="450" spans="9:13" x14ac:dyDescent="0.2">
      <c r="I450" s="22"/>
      <c r="M450" s="11"/>
    </row>
    <row r="451" spans="9:13" x14ac:dyDescent="0.2">
      <c r="I451" s="22"/>
      <c r="M451" s="11"/>
    </row>
    <row r="452" spans="9:13" x14ac:dyDescent="0.2">
      <c r="I452" s="22"/>
      <c r="M452" s="11"/>
    </row>
    <row r="453" spans="9:13" x14ac:dyDescent="0.2">
      <c r="I453" s="22"/>
      <c r="M453" s="11"/>
    </row>
    <row r="454" spans="9:13" x14ac:dyDescent="0.2">
      <c r="I454" s="22"/>
      <c r="M454" s="11"/>
    </row>
    <row r="455" spans="9:13" x14ac:dyDescent="0.2">
      <c r="I455" s="22"/>
      <c r="M455" s="11"/>
    </row>
    <row r="456" spans="9:13" x14ac:dyDescent="0.2">
      <c r="I456" s="22"/>
      <c r="M456" s="11"/>
    </row>
    <row r="457" spans="9:13" x14ac:dyDescent="0.2">
      <c r="I457" s="22"/>
      <c r="M457" s="11"/>
    </row>
    <row r="458" spans="9:13" x14ac:dyDescent="0.2">
      <c r="I458" s="22"/>
      <c r="M458" s="11"/>
    </row>
    <row r="459" spans="9:13" x14ac:dyDescent="0.2">
      <c r="I459" s="22"/>
      <c r="M459" s="11"/>
    </row>
    <row r="460" spans="9:13" x14ac:dyDescent="0.2">
      <c r="I460" s="22"/>
      <c r="M460" s="11"/>
    </row>
    <row r="461" spans="9:13" x14ac:dyDescent="0.2">
      <c r="I461" s="22"/>
      <c r="M461" s="11"/>
    </row>
    <row r="462" spans="9:13" x14ac:dyDescent="0.2">
      <c r="I462" s="22"/>
      <c r="M462" s="11"/>
    </row>
    <row r="463" spans="9:13" x14ac:dyDescent="0.2">
      <c r="I463" s="22"/>
      <c r="M463" s="11"/>
    </row>
    <row r="464" spans="9:13" x14ac:dyDescent="0.2">
      <c r="I464" s="22"/>
      <c r="M464" s="11"/>
    </row>
    <row r="465" spans="9:13" x14ac:dyDescent="0.2">
      <c r="I465" s="22"/>
      <c r="M465" s="11"/>
    </row>
    <row r="466" spans="9:13" x14ac:dyDescent="0.2">
      <c r="I466" s="22"/>
      <c r="M466" s="11"/>
    </row>
    <row r="467" spans="9:13" x14ac:dyDescent="0.2">
      <c r="I467" s="22"/>
      <c r="M467" s="11"/>
    </row>
    <row r="468" spans="9:13" x14ac:dyDescent="0.2">
      <c r="I468" s="22"/>
      <c r="M468" s="11"/>
    </row>
    <row r="469" spans="9:13" x14ac:dyDescent="0.2">
      <c r="I469" s="22"/>
      <c r="M469" s="11"/>
    </row>
    <row r="470" spans="9:13" x14ac:dyDescent="0.2">
      <c r="I470" s="22"/>
      <c r="M470" s="11"/>
    </row>
    <row r="471" spans="9:13" x14ac:dyDescent="0.2">
      <c r="I471" s="22"/>
      <c r="M471" s="11"/>
    </row>
    <row r="472" spans="9:13" x14ac:dyDescent="0.2">
      <c r="I472" s="22"/>
      <c r="M472" s="11"/>
    </row>
    <row r="473" spans="9:13" x14ac:dyDescent="0.2">
      <c r="I473" s="22"/>
      <c r="M473" s="11"/>
    </row>
    <row r="474" spans="9:13" x14ac:dyDescent="0.2">
      <c r="I474" s="22"/>
      <c r="M474" s="11"/>
    </row>
    <row r="475" spans="9:13" x14ac:dyDescent="0.2">
      <c r="I475" s="22"/>
      <c r="M475" s="11"/>
    </row>
    <row r="476" spans="9:13" x14ac:dyDescent="0.2">
      <c r="I476" s="22"/>
      <c r="M476" s="11"/>
    </row>
    <row r="477" spans="9:13" x14ac:dyDescent="0.2">
      <c r="I477" s="22"/>
      <c r="M477" s="11"/>
    </row>
    <row r="478" spans="9:13" x14ac:dyDescent="0.2">
      <c r="I478" s="22"/>
      <c r="M478" s="11"/>
    </row>
    <row r="479" spans="9:13" x14ac:dyDescent="0.2">
      <c r="I479" s="22"/>
      <c r="M479" s="11"/>
    </row>
    <row r="480" spans="9:13" x14ac:dyDescent="0.2">
      <c r="I480" s="22"/>
      <c r="M480" s="11"/>
    </row>
    <row r="481" spans="9:13" x14ac:dyDescent="0.2">
      <c r="I481" s="22"/>
      <c r="M481" s="11"/>
    </row>
    <row r="482" spans="9:13" x14ac:dyDescent="0.2">
      <c r="I482" s="22"/>
      <c r="M482" s="11"/>
    </row>
    <row r="483" spans="9:13" x14ac:dyDescent="0.2">
      <c r="I483" s="22"/>
      <c r="M483" s="11"/>
    </row>
    <row r="484" spans="9:13" x14ac:dyDescent="0.2">
      <c r="I484" s="22"/>
      <c r="M484" s="11"/>
    </row>
    <row r="485" spans="9:13" x14ac:dyDescent="0.2">
      <c r="I485" s="22"/>
      <c r="M485" s="11"/>
    </row>
    <row r="486" spans="9:13" x14ac:dyDescent="0.2">
      <c r="I486" s="22"/>
      <c r="M486" s="11"/>
    </row>
    <row r="487" spans="9:13" x14ac:dyDescent="0.2">
      <c r="I487" s="22"/>
      <c r="M487" s="11"/>
    </row>
    <row r="488" spans="9:13" x14ac:dyDescent="0.2">
      <c r="I488" s="22"/>
      <c r="M488" s="11"/>
    </row>
    <row r="489" spans="9:13" x14ac:dyDescent="0.2">
      <c r="I489" s="22"/>
      <c r="M489" s="11"/>
    </row>
    <row r="490" spans="9:13" x14ac:dyDescent="0.2">
      <c r="I490" s="22"/>
      <c r="M490" s="11"/>
    </row>
    <row r="491" spans="9:13" x14ac:dyDescent="0.2">
      <c r="I491" s="22"/>
      <c r="M491" s="11"/>
    </row>
    <row r="492" spans="9:13" x14ac:dyDescent="0.2">
      <c r="I492" s="22"/>
      <c r="M492" s="11"/>
    </row>
    <row r="493" spans="9:13" x14ac:dyDescent="0.2">
      <c r="I493" s="22"/>
      <c r="M493" s="11"/>
    </row>
    <row r="494" spans="9:13" x14ac:dyDescent="0.2">
      <c r="I494" s="22"/>
      <c r="M494" s="11"/>
    </row>
    <row r="495" spans="9:13" x14ac:dyDescent="0.2">
      <c r="I495" s="22"/>
      <c r="M495" s="11"/>
    </row>
    <row r="496" spans="9:13" x14ac:dyDescent="0.2">
      <c r="I496" s="22"/>
      <c r="M496" s="11"/>
    </row>
    <row r="497" spans="9:13" x14ac:dyDescent="0.2">
      <c r="I497" s="22"/>
      <c r="M497" s="11"/>
    </row>
    <row r="498" spans="9:13" x14ac:dyDescent="0.2">
      <c r="I498" s="22"/>
      <c r="M498" s="11"/>
    </row>
    <row r="499" spans="9:13" x14ac:dyDescent="0.2">
      <c r="I499" s="22"/>
      <c r="M499" s="11"/>
    </row>
    <row r="500" spans="9:13" x14ac:dyDescent="0.2">
      <c r="I500" s="22"/>
      <c r="M500" s="11"/>
    </row>
    <row r="501" spans="9:13" x14ac:dyDescent="0.2">
      <c r="I501" s="22"/>
      <c r="M501" s="11"/>
    </row>
    <row r="502" spans="9:13" x14ac:dyDescent="0.2">
      <c r="I502" s="22"/>
      <c r="M502" s="11"/>
    </row>
    <row r="503" spans="9:13" x14ac:dyDescent="0.2">
      <c r="I503" s="22"/>
      <c r="M503" s="11"/>
    </row>
    <row r="504" spans="9:13" x14ac:dyDescent="0.2">
      <c r="I504" s="22"/>
      <c r="M504" s="11"/>
    </row>
    <row r="505" spans="9:13" x14ac:dyDescent="0.2">
      <c r="I505" s="22"/>
      <c r="M505" s="11"/>
    </row>
    <row r="506" spans="9:13" x14ac:dyDescent="0.2">
      <c r="I506" s="22"/>
      <c r="M506" s="11"/>
    </row>
    <row r="507" spans="9:13" x14ac:dyDescent="0.2">
      <c r="I507" s="22"/>
      <c r="M507" s="11"/>
    </row>
    <row r="508" spans="9:13" x14ac:dyDescent="0.2">
      <c r="I508" s="22"/>
      <c r="M508" s="11"/>
    </row>
    <row r="509" spans="9:13" x14ac:dyDescent="0.2">
      <c r="I509" s="22"/>
      <c r="M509" s="11"/>
    </row>
    <row r="510" spans="9:13" x14ac:dyDescent="0.2">
      <c r="I510" s="22"/>
      <c r="M510" s="11"/>
    </row>
    <row r="511" spans="9:13" x14ac:dyDescent="0.2">
      <c r="I511" s="22"/>
      <c r="M511" s="11"/>
    </row>
    <row r="512" spans="9:13" x14ac:dyDescent="0.2">
      <c r="I512" s="22"/>
      <c r="M512" s="11"/>
    </row>
    <row r="513" spans="9:13" x14ac:dyDescent="0.2">
      <c r="I513" s="22"/>
      <c r="M513" s="11"/>
    </row>
    <row r="514" spans="9:13" x14ac:dyDescent="0.2">
      <c r="I514" s="22"/>
      <c r="M514" s="11"/>
    </row>
    <row r="515" spans="9:13" x14ac:dyDescent="0.2">
      <c r="I515" s="22"/>
      <c r="M515" s="11"/>
    </row>
    <row r="516" spans="9:13" x14ac:dyDescent="0.2">
      <c r="I516" s="22"/>
      <c r="M516" s="11"/>
    </row>
    <row r="517" spans="9:13" x14ac:dyDescent="0.2">
      <c r="I517" s="22"/>
      <c r="M517" s="11"/>
    </row>
    <row r="518" spans="9:13" x14ac:dyDescent="0.2">
      <c r="I518" s="22"/>
      <c r="M518" s="11"/>
    </row>
    <row r="519" spans="9:13" x14ac:dyDescent="0.2">
      <c r="I519" s="22"/>
      <c r="M519" s="11"/>
    </row>
    <row r="520" spans="9:13" x14ac:dyDescent="0.2">
      <c r="I520" s="22"/>
      <c r="M520" s="11"/>
    </row>
    <row r="521" spans="9:13" x14ac:dyDescent="0.2">
      <c r="I521" s="22"/>
      <c r="M521" s="11"/>
    </row>
    <row r="522" spans="9:13" x14ac:dyDescent="0.2">
      <c r="I522" s="22"/>
      <c r="M522" s="11"/>
    </row>
    <row r="523" spans="9:13" x14ac:dyDescent="0.2">
      <c r="I523" s="22"/>
      <c r="M523" s="11"/>
    </row>
    <row r="524" spans="9:13" x14ac:dyDescent="0.2">
      <c r="I524" s="22"/>
      <c r="M524" s="11"/>
    </row>
    <row r="525" spans="9:13" x14ac:dyDescent="0.2">
      <c r="I525" s="22"/>
      <c r="M525" s="11"/>
    </row>
    <row r="526" spans="9:13" x14ac:dyDescent="0.2">
      <c r="I526" s="22"/>
      <c r="M526" s="11"/>
    </row>
    <row r="527" spans="9:13" x14ac:dyDescent="0.2">
      <c r="I527" s="22"/>
      <c r="M527" s="11"/>
    </row>
    <row r="528" spans="9:13" x14ac:dyDescent="0.2">
      <c r="I528" s="22"/>
      <c r="M528" s="11"/>
    </row>
    <row r="529" spans="9:13" x14ac:dyDescent="0.2">
      <c r="I529" s="22"/>
      <c r="M529" s="11"/>
    </row>
    <row r="530" spans="9:13" x14ac:dyDescent="0.2">
      <c r="I530" s="22"/>
      <c r="M530" s="11"/>
    </row>
    <row r="531" spans="9:13" x14ac:dyDescent="0.2">
      <c r="I531" s="22"/>
      <c r="M531" s="11"/>
    </row>
    <row r="532" spans="9:13" x14ac:dyDescent="0.2">
      <c r="I532" s="22"/>
      <c r="M532" s="11"/>
    </row>
    <row r="533" spans="9:13" x14ac:dyDescent="0.2">
      <c r="I533" s="22"/>
      <c r="M533" s="11"/>
    </row>
    <row r="534" spans="9:13" x14ac:dyDescent="0.2">
      <c r="I534" s="22"/>
      <c r="M534" s="11"/>
    </row>
    <row r="535" spans="9:13" x14ac:dyDescent="0.2">
      <c r="I535" s="22"/>
      <c r="M535" s="11"/>
    </row>
    <row r="536" spans="9:13" x14ac:dyDescent="0.2">
      <c r="I536" s="22"/>
      <c r="M536" s="11"/>
    </row>
    <row r="537" spans="9:13" x14ac:dyDescent="0.2">
      <c r="I537" s="22"/>
      <c r="M537" s="11"/>
    </row>
    <row r="538" spans="9:13" x14ac:dyDescent="0.2">
      <c r="I538" s="22"/>
      <c r="M538" s="11"/>
    </row>
    <row r="539" spans="9:13" x14ac:dyDescent="0.2">
      <c r="I539" s="22"/>
      <c r="M539" s="11"/>
    </row>
    <row r="540" spans="9:13" x14ac:dyDescent="0.2">
      <c r="I540" s="22"/>
      <c r="M540" s="11"/>
    </row>
    <row r="541" spans="9:13" x14ac:dyDescent="0.2">
      <c r="I541" s="22"/>
      <c r="M541" s="11"/>
    </row>
    <row r="542" spans="9:13" x14ac:dyDescent="0.2">
      <c r="I542" s="22"/>
      <c r="M542" s="11"/>
    </row>
    <row r="543" spans="9:13" x14ac:dyDescent="0.2">
      <c r="I543" s="22"/>
      <c r="M543" s="11"/>
    </row>
    <row r="544" spans="9:13" x14ac:dyDescent="0.2">
      <c r="I544" s="22"/>
      <c r="M544" s="11"/>
    </row>
    <row r="545" spans="9:13" x14ac:dyDescent="0.2">
      <c r="I545" s="22"/>
      <c r="M545" s="11"/>
    </row>
    <row r="546" spans="9:13" x14ac:dyDescent="0.2">
      <c r="I546" s="22"/>
      <c r="M546" s="11"/>
    </row>
    <row r="547" spans="9:13" x14ac:dyDescent="0.2">
      <c r="I547" s="22"/>
      <c r="M547" s="11"/>
    </row>
    <row r="548" spans="9:13" x14ac:dyDescent="0.2">
      <c r="I548" s="22"/>
      <c r="M548" s="11"/>
    </row>
    <row r="549" spans="9:13" x14ac:dyDescent="0.2">
      <c r="I549" s="22"/>
      <c r="M549" s="11"/>
    </row>
    <row r="550" spans="9:13" x14ac:dyDescent="0.2">
      <c r="I550" s="22"/>
      <c r="M550" s="11"/>
    </row>
    <row r="551" spans="9:13" x14ac:dyDescent="0.2">
      <c r="I551" s="22"/>
      <c r="M551" s="11"/>
    </row>
    <row r="552" spans="9:13" x14ac:dyDescent="0.2">
      <c r="I552" s="22"/>
      <c r="M552" s="11"/>
    </row>
    <row r="553" spans="9:13" x14ac:dyDescent="0.2">
      <c r="I553" s="22"/>
      <c r="M553" s="11"/>
    </row>
    <row r="554" spans="9:13" x14ac:dyDescent="0.2">
      <c r="I554" s="22"/>
      <c r="M554" s="11"/>
    </row>
    <row r="555" spans="9:13" x14ac:dyDescent="0.2">
      <c r="I555" s="22"/>
      <c r="M555" s="11"/>
    </row>
    <row r="556" spans="9:13" x14ac:dyDescent="0.2">
      <c r="I556" s="22"/>
      <c r="M556" s="11"/>
    </row>
    <row r="557" spans="9:13" x14ac:dyDescent="0.2">
      <c r="I557" s="22"/>
      <c r="M557" s="11"/>
    </row>
    <row r="558" spans="9:13" x14ac:dyDescent="0.2">
      <c r="I558" s="22"/>
      <c r="M558" s="11"/>
    </row>
    <row r="559" spans="9:13" x14ac:dyDescent="0.2">
      <c r="I559" s="22"/>
      <c r="M559" s="11"/>
    </row>
    <row r="560" spans="9:13" x14ac:dyDescent="0.2">
      <c r="I560" s="22"/>
      <c r="M560" s="11"/>
    </row>
    <row r="561" spans="9:13" x14ac:dyDescent="0.2">
      <c r="I561" s="22"/>
      <c r="M561" s="11"/>
    </row>
    <row r="562" spans="9:13" x14ac:dyDescent="0.2">
      <c r="I562" s="22"/>
      <c r="M562" s="11"/>
    </row>
    <row r="563" spans="9:13" x14ac:dyDescent="0.2">
      <c r="I563" s="22"/>
      <c r="M563" s="11"/>
    </row>
    <row r="564" spans="9:13" x14ac:dyDescent="0.2">
      <c r="I564" s="22"/>
      <c r="M564" s="11"/>
    </row>
    <row r="565" spans="9:13" x14ac:dyDescent="0.2">
      <c r="I565" s="22"/>
      <c r="M565" s="11"/>
    </row>
    <row r="566" spans="9:13" x14ac:dyDescent="0.2">
      <c r="I566" s="22"/>
      <c r="M566" s="11"/>
    </row>
    <row r="567" spans="9:13" x14ac:dyDescent="0.2">
      <c r="I567" s="22"/>
      <c r="M567" s="11"/>
    </row>
    <row r="568" spans="9:13" x14ac:dyDescent="0.2">
      <c r="I568" s="22"/>
      <c r="M568" s="11"/>
    </row>
    <row r="569" spans="9:13" x14ac:dyDescent="0.2">
      <c r="I569" s="22"/>
      <c r="M569" s="11"/>
    </row>
    <row r="570" spans="9:13" x14ac:dyDescent="0.2">
      <c r="I570" s="22"/>
      <c r="M570" s="11"/>
    </row>
    <row r="571" spans="9:13" x14ac:dyDescent="0.2">
      <c r="I571" s="22"/>
      <c r="M571" s="11"/>
    </row>
    <row r="572" spans="9:13" x14ac:dyDescent="0.2">
      <c r="I572" s="22"/>
      <c r="M572" s="11"/>
    </row>
    <row r="573" spans="9:13" x14ac:dyDescent="0.2">
      <c r="I573" s="22"/>
      <c r="M573" s="11"/>
    </row>
    <row r="574" spans="9:13" x14ac:dyDescent="0.2">
      <c r="I574" s="22"/>
      <c r="M574" s="11"/>
    </row>
    <row r="575" spans="9:13" x14ac:dyDescent="0.2">
      <c r="I575" s="22"/>
      <c r="M575" s="11"/>
    </row>
    <row r="576" spans="9:13" x14ac:dyDescent="0.2">
      <c r="I576" s="22"/>
      <c r="M576" s="11"/>
    </row>
    <row r="577" spans="9:13" x14ac:dyDescent="0.2">
      <c r="I577" s="22"/>
      <c r="M577" s="11"/>
    </row>
    <row r="578" spans="9:13" x14ac:dyDescent="0.2">
      <c r="I578" s="22"/>
      <c r="M578" s="11"/>
    </row>
    <row r="579" spans="9:13" x14ac:dyDescent="0.2">
      <c r="I579" s="22"/>
      <c r="M579" s="11"/>
    </row>
    <row r="580" spans="9:13" x14ac:dyDescent="0.2">
      <c r="I580" s="22"/>
      <c r="M580" s="11"/>
    </row>
    <row r="581" spans="9:13" x14ac:dyDescent="0.2">
      <c r="I581" s="22"/>
      <c r="M581" s="11"/>
    </row>
    <row r="582" spans="9:13" x14ac:dyDescent="0.2">
      <c r="I582" s="22"/>
      <c r="M582" s="11"/>
    </row>
    <row r="583" spans="9:13" x14ac:dyDescent="0.2">
      <c r="I583" s="22"/>
      <c r="M583" s="11"/>
    </row>
    <row r="584" spans="9:13" x14ac:dyDescent="0.2">
      <c r="I584" s="22"/>
      <c r="M584" s="11"/>
    </row>
    <row r="585" spans="9:13" x14ac:dyDescent="0.2">
      <c r="I585" s="22"/>
      <c r="M585" s="11"/>
    </row>
    <row r="586" spans="9:13" x14ac:dyDescent="0.2">
      <c r="I586" s="22"/>
      <c r="M586" s="11"/>
    </row>
    <row r="587" spans="9:13" x14ac:dyDescent="0.2">
      <c r="I587" s="22"/>
      <c r="M587" s="11"/>
    </row>
    <row r="588" spans="9:13" x14ac:dyDescent="0.2">
      <c r="I588" s="22"/>
      <c r="M588" s="11"/>
    </row>
    <row r="589" spans="9:13" x14ac:dyDescent="0.2">
      <c r="I589" s="22"/>
      <c r="M589" s="11"/>
    </row>
    <row r="590" spans="9:13" x14ac:dyDescent="0.2">
      <c r="I590" s="22"/>
      <c r="M590" s="11"/>
    </row>
    <row r="591" spans="9:13" x14ac:dyDescent="0.2">
      <c r="I591" s="22"/>
      <c r="M591" s="11"/>
    </row>
    <row r="592" spans="9:13" x14ac:dyDescent="0.2">
      <c r="I592" s="22"/>
      <c r="M592" s="11"/>
    </row>
    <row r="593" spans="9:13" x14ac:dyDescent="0.2">
      <c r="I593" s="22"/>
      <c r="M593" s="11"/>
    </row>
    <row r="594" spans="9:13" x14ac:dyDescent="0.2">
      <c r="I594" s="22"/>
      <c r="M594" s="11"/>
    </row>
    <row r="595" spans="9:13" x14ac:dyDescent="0.2">
      <c r="I595" s="22"/>
      <c r="M595" s="11"/>
    </row>
    <row r="596" spans="9:13" x14ac:dyDescent="0.2">
      <c r="I596" s="22"/>
      <c r="M596" s="11"/>
    </row>
    <row r="597" spans="9:13" x14ac:dyDescent="0.2">
      <c r="I597" s="22"/>
      <c r="M597" s="11"/>
    </row>
    <row r="598" spans="9:13" x14ac:dyDescent="0.2">
      <c r="I598" s="22"/>
      <c r="M598" s="11"/>
    </row>
    <row r="599" spans="9:13" x14ac:dyDescent="0.2">
      <c r="I599" s="22"/>
      <c r="M599" s="11"/>
    </row>
    <row r="600" spans="9:13" x14ac:dyDescent="0.2">
      <c r="I600" s="22"/>
      <c r="M600" s="11"/>
    </row>
    <row r="601" spans="9:13" x14ac:dyDescent="0.2">
      <c r="I601" s="22"/>
      <c r="M601" s="11"/>
    </row>
    <row r="602" spans="9:13" x14ac:dyDescent="0.2">
      <c r="I602" s="22"/>
      <c r="M602" s="11"/>
    </row>
    <row r="603" spans="9:13" x14ac:dyDescent="0.2">
      <c r="I603" s="22"/>
      <c r="M603" s="11"/>
    </row>
    <row r="604" spans="9:13" x14ac:dyDescent="0.2">
      <c r="I604" s="22"/>
      <c r="M604" s="11"/>
    </row>
    <row r="605" spans="9:13" x14ac:dyDescent="0.2">
      <c r="I605" s="22"/>
      <c r="M605" s="11"/>
    </row>
    <row r="606" spans="9:13" x14ac:dyDescent="0.2">
      <c r="I606" s="22"/>
      <c r="M606" s="11"/>
    </row>
    <row r="607" spans="9:13" x14ac:dyDescent="0.2">
      <c r="I607" s="22"/>
      <c r="M607" s="11"/>
    </row>
    <row r="608" spans="9:13" x14ac:dyDescent="0.2">
      <c r="I608" s="22"/>
      <c r="M608" s="11"/>
    </row>
    <row r="609" spans="9:13" x14ac:dyDescent="0.2">
      <c r="I609" s="22"/>
      <c r="M609" s="11"/>
    </row>
    <row r="610" spans="9:13" x14ac:dyDescent="0.2">
      <c r="I610" s="22"/>
      <c r="M610" s="11"/>
    </row>
    <row r="611" spans="9:13" x14ac:dyDescent="0.2">
      <c r="I611" s="22"/>
      <c r="M611" s="11"/>
    </row>
    <row r="612" spans="9:13" x14ac:dyDescent="0.2">
      <c r="I612" s="22"/>
      <c r="M612" s="11"/>
    </row>
    <row r="613" spans="9:13" x14ac:dyDescent="0.2">
      <c r="I613" s="22"/>
      <c r="M613" s="11"/>
    </row>
    <row r="614" spans="9:13" x14ac:dyDescent="0.2">
      <c r="I614" s="22"/>
      <c r="M614" s="11"/>
    </row>
    <row r="615" spans="9:13" x14ac:dyDescent="0.2">
      <c r="I615" s="22"/>
      <c r="M615" s="11"/>
    </row>
    <row r="616" spans="9:13" x14ac:dyDescent="0.2">
      <c r="I616" s="22"/>
      <c r="M616" s="11"/>
    </row>
    <row r="617" spans="9:13" x14ac:dyDescent="0.2">
      <c r="I617" s="22"/>
      <c r="M617" s="11"/>
    </row>
    <row r="618" spans="9:13" x14ac:dyDescent="0.2">
      <c r="I618" s="22"/>
      <c r="M618" s="11"/>
    </row>
    <row r="619" spans="9:13" x14ac:dyDescent="0.2">
      <c r="I619" s="22"/>
      <c r="M619" s="11"/>
    </row>
    <row r="620" spans="9:13" x14ac:dyDescent="0.2">
      <c r="I620" s="22"/>
      <c r="M620" s="11"/>
    </row>
    <row r="621" spans="9:13" x14ac:dyDescent="0.2">
      <c r="I621" s="22"/>
      <c r="M621" s="11"/>
    </row>
    <row r="622" spans="9:13" x14ac:dyDescent="0.2">
      <c r="I622" s="22"/>
      <c r="M622" s="11"/>
    </row>
    <row r="623" spans="9:13" x14ac:dyDescent="0.2">
      <c r="I623" s="22"/>
      <c r="M623" s="11"/>
    </row>
    <row r="624" spans="9:13" x14ac:dyDescent="0.2">
      <c r="I624" s="22"/>
      <c r="M624" s="11"/>
    </row>
    <row r="625" spans="9:13" x14ac:dyDescent="0.2">
      <c r="I625" s="22"/>
      <c r="M625" s="11"/>
    </row>
    <row r="626" spans="9:13" x14ac:dyDescent="0.2">
      <c r="I626" s="22"/>
      <c r="M626" s="11"/>
    </row>
    <row r="627" spans="9:13" x14ac:dyDescent="0.2">
      <c r="I627" s="22"/>
      <c r="M627" s="11"/>
    </row>
    <row r="628" spans="9:13" x14ac:dyDescent="0.2">
      <c r="I628" s="22"/>
      <c r="M628" s="11"/>
    </row>
    <row r="629" spans="9:13" x14ac:dyDescent="0.2">
      <c r="I629" s="22"/>
      <c r="M629" s="11"/>
    </row>
    <row r="630" spans="9:13" x14ac:dyDescent="0.2">
      <c r="I630" s="22"/>
      <c r="M630" s="11"/>
    </row>
    <row r="631" spans="9:13" x14ac:dyDescent="0.2">
      <c r="I631" s="22"/>
      <c r="M631" s="11"/>
    </row>
    <row r="632" spans="9:13" x14ac:dyDescent="0.2">
      <c r="I632" s="22"/>
      <c r="M632" s="11"/>
    </row>
    <row r="633" spans="9:13" x14ac:dyDescent="0.2">
      <c r="I633" s="22"/>
      <c r="M633" s="11"/>
    </row>
    <row r="634" spans="9:13" x14ac:dyDescent="0.2">
      <c r="I634" s="22"/>
      <c r="M634" s="11"/>
    </row>
    <row r="635" spans="9:13" x14ac:dyDescent="0.2">
      <c r="I635" s="22"/>
      <c r="M635" s="11"/>
    </row>
    <row r="636" spans="9:13" x14ac:dyDescent="0.2">
      <c r="I636" s="22"/>
      <c r="M636" s="11"/>
    </row>
    <row r="637" spans="9:13" x14ac:dyDescent="0.2">
      <c r="I637" s="22"/>
      <c r="M637" s="11"/>
    </row>
    <row r="638" spans="9:13" x14ac:dyDescent="0.2">
      <c r="I638" s="22"/>
      <c r="M638" s="11"/>
    </row>
    <row r="639" spans="9:13" x14ac:dyDescent="0.2">
      <c r="I639" s="22"/>
      <c r="M639" s="11"/>
    </row>
    <row r="640" spans="9:13" x14ac:dyDescent="0.2">
      <c r="I640" s="22"/>
      <c r="M640" s="11"/>
    </row>
    <row r="641" spans="9:13" x14ac:dyDescent="0.2">
      <c r="I641" s="22"/>
      <c r="M641" s="11"/>
    </row>
    <row r="642" spans="9:13" x14ac:dyDescent="0.2">
      <c r="I642" s="22"/>
      <c r="M642" s="11"/>
    </row>
    <row r="643" spans="9:13" x14ac:dyDescent="0.2">
      <c r="I643" s="22"/>
      <c r="M643" s="11"/>
    </row>
    <row r="644" spans="9:13" x14ac:dyDescent="0.2">
      <c r="I644" s="22"/>
      <c r="M644" s="11"/>
    </row>
    <row r="645" spans="9:13" x14ac:dyDescent="0.2">
      <c r="I645" s="22"/>
      <c r="M645" s="11"/>
    </row>
    <row r="646" spans="9:13" x14ac:dyDescent="0.2">
      <c r="I646" s="22"/>
      <c r="M646" s="11"/>
    </row>
    <row r="647" spans="9:13" x14ac:dyDescent="0.2">
      <c r="I647" s="22"/>
      <c r="M647" s="11"/>
    </row>
    <row r="648" spans="9:13" x14ac:dyDescent="0.2">
      <c r="I648" s="22"/>
      <c r="M648" s="11"/>
    </row>
    <row r="649" spans="9:13" x14ac:dyDescent="0.2">
      <c r="I649" s="22"/>
      <c r="M649" s="11"/>
    </row>
    <row r="650" spans="9:13" x14ac:dyDescent="0.2">
      <c r="I650" s="22"/>
      <c r="M650" s="11"/>
    </row>
    <row r="651" spans="9:13" x14ac:dyDescent="0.2">
      <c r="I651" s="22"/>
      <c r="M651" s="11"/>
    </row>
    <row r="652" spans="9:13" x14ac:dyDescent="0.2">
      <c r="I652" s="22"/>
      <c r="M652" s="11"/>
    </row>
    <row r="653" spans="9:13" x14ac:dyDescent="0.2">
      <c r="I653" s="22"/>
      <c r="M653" s="11"/>
    </row>
    <row r="654" spans="9:13" x14ac:dyDescent="0.2">
      <c r="I654" s="22"/>
      <c r="M654" s="11"/>
    </row>
    <row r="655" spans="9:13" x14ac:dyDescent="0.2">
      <c r="I655" s="22"/>
      <c r="M655" s="11"/>
    </row>
    <row r="656" spans="9:13" x14ac:dyDescent="0.2">
      <c r="I656" s="22"/>
      <c r="M656" s="11"/>
    </row>
    <row r="657" spans="9:13" x14ac:dyDescent="0.2">
      <c r="I657" s="22"/>
      <c r="M657" s="11"/>
    </row>
    <row r="658" spans="9:13" x14ac:dyDescent="0.2">
      <c r="I658" s="22"/>
      <c r="M658" s="11"/>
    </row>
    <row r="659" spans="9:13" x14ac:dyDescent="0.2">
      <c r="I659" s="22"/>
      <c r="M659" s="11"/>
    </row>
    <row r="660" spans="9:13" x14ac:dyDescent="0.2">
      <c r="I660" s="22"/>
      <c r="M660" s="11"/>
    </row>
    <row r="661" spans="9:13" x14ac:dyDescent="0.2">
      <c r="I661" s="22"/>
      <c r="M661" s="11"/>
    </row>
    <row r="662" spans="9:13" x14ac:dyDescent="0.2">
      <c r="I662" s="22"/>
      <c r="M662" s="11"/>
    </row>
    <row r="663" spans="9:13" x14ac:dyDescent="0.2">
      <c r="I663" s="22"/>
      <c r="M663" s="11"/>
    </row>
    <row r="664" spans="9:13" x14ac:dyDescent="0.2">
      <c r="I664" s="22"/>
      <c r="M664" s="11"/>
    </row>
    <row r="665" spans="9:13" x14ac:dyDescent="0.2">
      <c r="I665" s="22"/>
      <c r="M665" s="11"/>
    </row>
    <row r="666" spans="9:13" x14ac:dyDescent="0.2">
      <c r="I666" s="22"/>
      <c r="M666" s="11"/>
    </row>
    <row r="667" spans="9:13" x14ac:dyDescent="0.2">
      <c r="I667" s="22"/>
      <c r="M667" s="11"/>
    </row>
    <row r="668" spans="9:13" x14ac:dyDescent="0.2">
      <c r="I668" s="22"/>
      <c r="M668" s="11"/>
    </row>
    <row r="669" spans="9:13" x14ac:dyDescent="0.2">
      <c r="I669" s="22"/>
      <c r="M669" s="11"/>
    </row>
    <row r="670" spans="9:13" x14ac:dyDescent="0.2">
      <c r="I670" s="22"/>
      <c r="M670" s="11"/>
    </row>
    <row r="671" spans="9:13" x14ac:dyDescent="0.2">
      <c r="I671" s="22"/>
      <c r="M671" s="11"/>
    </row>
    <row r="672" spans="9:13" x14ac:dyDescent="0.2">
      <c r="I672" s="22"/>
      <c r="M672" s="11"/>
    </row>
    <row r="673" spans="9:13" x14ac:dyDescent="0.2">
      <c r="I673" s="22"/>
      <c r="M673" s="11"/>
    </row>
    <row r="674" spans="9:13" x14ac:dyDescent="0.2">
      <c r="I674" s="22"/>
      <c r="M674" s="11"/>
    </row>
    <row r="675" spans="9:13" x14ac:dyDescent="0.2">
      <c r="I675" s="22"/>
      <c r="M675" s="11"/>
    </row>
    <row r="676" spans="9:13" x14ac:dyDescent="0.2">
      <c r="I676" s="22"/>
      <c r="M676" s="11"/>
    </row>
    <row r="677" spans="9:13" x14ac:dyDescent="0.2">
      <c r="I677" s="22"/>
      <c r="M677" s="11"/>
    </row>
    <row r="678" spans="9:13" x14ac:dyDescent="0.2">
      <c r="I678" s="22"/>
      <c r="M678" s="11"/>
    </row>
    <row r="679" spans="9:13" x14ac:dyDescent="0.2">
      <c r="I679" s="22"/>
      <c r="M679" s="11"/>
    </row>
    <row r="680" spans="9:13" x14ac:dyDescent="0.2">
      <c r="I680" s="22"/>
      <c r="M680" s="11"/>
    </row>
    <row r="681" spans="9:13" x14ac:dyDescent="0.2">
      <c r="I681" s="22"/>
      <c r="M681" s="11"/>
    </row>
    <row r="682" spans="9:13" x14ac:dyDescent="0.2">
      <c r="I682" s="22"/>
      <c r="M682" s="11"/>
    </row>
    <row r="683" spans="9:13" x14ac:dyDescent="0.2">
      <c r="I683" s="22"/>
      <c r="M683" s="11"/>
    </row>
    <row r="684" spans="9:13" x14ac:dyDescent="0.2">
      <c r="I684" s="22"/>
      <c r="M684" s="11"/>
    </row>
    <row r="685" spans="9:13" x14ac:dyDescent="0.2">
      <c r="I685" s="22"/>
      <c r="M685" s="11"/>
    </row>
    <row r="686" spans="9:13" x14ac:dyDescent="0.2">
      <c r="I686" s="22"/>
      <c r="M686" s="11"/>
    </row>
    <row r="687" spans="9:13" x14ac:dyDescent="0.2">
      <c r="I687" s="22"/>
      <c r="M687" s="11"/>
    </row>
    <row r="688" spans="9:13" x14ac:dyDescent="0.2">
      <c r="I688" s="22"/>
      <c r="M688" s="11"/>
    </row>
    <row r="689" spans="9:13" x14ac:dyDescent="0.2">
      <c r="I689" s="22"/>
      <c r="M689" s="11"/>
    </row>
    <row r="690" spans="9:13" x14ac:dyDescent="0.2">
      <c r="I690" s="22"/>
      <c r="M690" s="11"/>
    </row>
    <row r="691" spans="9:13" x14ac:dyDescent="0.2">
      <c r="I691" s="22"/>
      <c r="M691" s="11"/>
    </row>
    <row r="692" spans="9:13" x14ac:dyDescent="0.2">
      <c r="I692" s="22"/>
      <c r="M692" s="11"/>
    </row>
    <row r="693" spans="9:13" x14ac:dyDescent="0.2">
      <c r="I693" s="22"/>
      <c r="M693" s="11"/>
    </row>
    <row r="694" spans="9:13" x14ac:dyDescent="0.2">
      <c r="I694" s="22"/>
      <c r="M694" s="11"/>
    </row>
    <row r="695" spans="9:13" x14ac:dyDescent="0.2">
      <c r="I695" s="22"/>
      <c r="M695" s="11"/>
    </row>
    <row r="696" spans="9:13" x14ac:dyDescent="0.2">
      <c r="I696" s="22"/>
      <c r="M696" s="11"/>
    </row>
    <row r="697" spans="9:13" x14ac:dyDescent="0.2">
      <c r="I697" s="22"/>
      <c r="M697" s="11"/>
    </row>
    <row r="698" spans="9:13" x14ac:dyDescent="0.2">
      <c r="I698" s="22"/>
      <c r="M698" s="11"/>
    </row>
    <row r="699" spans="9:13" x14ac:dyDescent="0.2">
      <c r="I699" s="22"/>
      <c r="M699" s="11"/>
    </row>
    <row r="700" spans="9:13" x14ac:dyDescent="0.2">
      <c r="I700" s="22"/>
      <c r="M700" s="11"/>
    </row>
    <row r="701" spans="9:13" x14ac:dyDescent="0.2">
      <c r="I701" s="22"/>
      <c r="M701" s="11"/>
    </row>
    <row r="702" spans="9:13" x14ac:dyDescent="0.2">
      <c r="I702" s="22"/>
      <c r="M702" s="11"/>
    </row>
    <row r="703" spans="9:13" x14ac:dyDescent="0.2">
      <c r="I703" s="22"/>
      <c r="M703" s="11"/>
    </row>
    <row r="704" spans="9:13" x14ac:dyDescent="0.2">
      <c r="I704" s="22"/>
      <c r="M704" s="11"/>
    </row>
    <row r="705" spans="9:13" x14ac:dyDescent="0.2">
      <c r="I705" s="22"/>
      <c r="M705" s="11"/>
    </row>
    <row r="706" spans="9:13" x14ac:dyDescent="0.2">
      <c r="I706" s="22"/>
      <c r="M706" s="11"/>
    </row>
    <row r="707" spans="9:13" x14ac:dyDescent="0.2">
      <c r="I707" s="22"/>
      <c r="M707" s="11"/>
    </row>
    <row r="708" spans="9:13" x14ac:dyDescent="0.2">
      <c r="I708" s="22"/>
      <c r="M708" s="11"/>
    </row>
    <row r="709" spans="9:13" x14ac:dyDescent="0.2">
      <c r="I709" s="22"/>
      <c r="M709" s="11"/>
    </row>
    <row r="710" spans="9:13" x14ac:dyDescent="0.2">
      <c r="I710" s="22"/>
      <c r="M710" s="11"/>
    </row>
    <row r="711" spans="9:13" x14ac:dyDescent="0.2">
      <c r="I711" s="22"/>
      <c r="M711" s="11"/>
    </row>
    <row r="712" spans="9:13" x14ac:dyDescent="0.2">
      <c r="I712" s="22"/>
      <c r="M712" s="11"/>
    </row>
    <row r="713" spans="9:13" x14ac:dyDescent="0.2">
      <c r="I713" s="22"/>
      <c r="M713" s="11"/>
    </row>
    <row r="714" spans="9:13" x14ac:dyDescent="0.2">
      <c r="I714" s="22"/>
      <c r="M714" s="11"/>
    </row>
    <row r="715" spans="9:13" x14ac:dyDescent="0.2">
      <c r="I715" s="22"/>
      <c r="M715" s="11"/>
    </row>
    <row r="716" spans="9:13" x14ac:dyDescent="0.2">
      <c r="I716" s="22"/>
      <c r="M716" s="11"/>
    </row>
    <row r="717" spans="9:13" x14ac:dyDescent="0.2">
      <c r="I717" s="22"/>
      <c r="M717" s="11"/>
    </row>
    <row r="718" spans="9:13" x14ac:dyDescent="0.2">
      <c r="I718" s="22"/>
      <c r="M718" s="11"/>
    </row>
    <row r="719" spans="9:13" x14ac:dyDescent="0.2">
      <c r="I719" s="22"/>
      <c r="M719" s="11"/>
    </row>
    <row r="720" spans="9:13" x14ac:dyDescent="0.2">
      <c r="I720" s="22"/>
      <c r="M720" s="11"/>
    </row>
    <row r="721" spans="9:13" x14ac:dyDescent="0.2">
      <c r="I721" s="22"/>
      <c r="M721" s="11"/>
    </row>
    <row r="722" spans="9:13" x14ac:dyDescent="0.2">
      <c r="I722" s="22"/>
      <c r="M722" s="11"/>
    </row>
    <row r="723" spans="9:13" x14ac:dyDescent="0.2">
      <c r="I723" s="22"/>
      <c r="M723" s="11"/>
    </row>
    <row r="724" spans="9:13" x14ac:dyDescent="0.2">
      <c r="I724" s="22"/>
      <c r="M724" s="11"/>
    </row>
    <row r="725" spans="9:13" x14ac:dyDescent="0.2">
      <c r="I725" s="22"/>
      <c r="M725" s="11"/>
    </row>
    <row r="726" spans="9:13" x14ac:dyDescent="0.2">
      <c r="I726" s="22"/>
      <c r="M726" s="11"/>
    </row>
    <row r="727" spans="9:13" x14ac:dyDescent="0.2">
      <c r="I727" s="22"/>
      <c r="M727" s="11"/>
    </row>
    <row r="728" spans="9:13" x14ac:dyDescent="0.2">
      <c r="I728" s="22"/>
      <c r="M728" s="11"/>
    </row>
    <row r="729" spans="9:13" x14ac:dyDescent="0.2">
      <c r="I729" s="22"/>
      <c r="M729" s="11"/>
    </row>
    <row r="730" spans="9:13" x14ac:dyDescent="0.2">
      <c r="I730" s="22"/>
      <c r="M730" s="11"/>
    </row>
    <row r="731" spans="9:13" x14ac:dyDescent="0.2">
      <c r="I731" s="22"/>
      <c r="M731" s="11"/>
    </row>
    <row r="732" spans="9:13" x14ac:dyDescent="0.2">
      <c r="I732" s="22"/>
      <c r="M732" s="11"/>
    </row>
    <row r="733" spans="9:13" x14ac:dyDescent="0.2">
      <c r="I733" s="22"/>
      <c r="M733" s="11"/>
    </row>
    <row r="734" spans="9:13" x14ac:dyDescent="0.2">
      <c r="I734" s="22"/>
      <c r="M734" s="11"/>
    </row>
    <row r="735" spans="9:13" x14ac:dyDescent="0.2">
      <c r="I735" s="22"/>
      <c r="M735" s="11"/>
    </row>
    <row r="736" spans="9:13" x14ac:dyDescent="0.2">
      <c r="I736" s="22"/>
      <c r="M736" s="11"/>
    </row>
    <row r="737" spans="9:13" x14ac:dyDescent="0.2">
      <c r="I737" s="22"/>
      <c r="M737" s="11"/>
    </row>
    <row r="738" spans="9:13" x14ac:dyDescent="0.2">
      <c r="I738" s="22"/>
      <c r="M738" s="11"/>
    </row>
    <row r="739" spans="9:13" x14ac:dyDescent="0.2">
      <c r="I739" s="22"/>
      <c r="M739" s="11"/>
    </row>
    <row r="740" spans="9:13" x14ac:dyDescent="0.2">
      <c r="I740" s="22"/>
      <c r="M740" s="11"/>
    </row>
    <row r="741" spans="9:13" x14ac:dyDescent="0.2">
      <c r="I741" s="22"/>
      <c r="M741" s="11"/>
    </row>
    <row r="742" spans="9:13" x14ac:dyDescent="0.2">
      <c r="I742" s="22"/>
      <c r="M742" s="11"/>
    </row>
    <row r="743" spans="9:13" x14ac:dyDescent="0.2">
      <c r="I743" s="22"/>
      <c r="M743" s="11"/>
    </row>
    <row r="744" spans="9:13" x14ac:dyDescent="0.2">
      <c r="I744" s="22"/>
      <c r="M744" s="11"/>
    </row>
    <row r="745" spans="9:13" x14ac:dyDescent="0.2">
      <c r="I745" s="22"/>
      <c r="M745" s="11"/>
    </row>
    <row r="746" spans="9:13" x14ac:dyDescent="0.2">
      <c r="I746" s="22"/>
      <c r="M746" s="11"/>
    </row>
    <row r="747" spans="9:13" x14ac:dyDescent="0.2">
      <c r="I747" s="22"/>
      <c r="M747" s="11"/>
    </row>
    <row r="748" spans="9:13" x14ac:dyDescent="0.2">
      <c r="I748" s="22"/>
      <c r="M748" s="11"/>
    </row>
    <row r="749" spans="9:13" x14ac:dyDescent="0.2">
      <c r="I749" s="22"/>
      <c r="M749" s="11"/>
    </row>
    <row r="750" spans="9:13" x14ac:dyDescent="0.2">
      <c r="I750" s="22"/>
      <c r="M750" s="11"/>
    </row>
    <row r="751" spans="9:13" x14ac:dyDescent="0.2">
      <c r="I751" s="22"/>
      <c r="M751" s="11"/>
    </row>
    <row r="752" spans="9:13" x14ac:dyDescent="0.2">
      <c r="I752" s="22"/>
      <c r="M752" s="11"/>
    </row>
    <row r="753" spans="9:13" x14ac:dyDescent="0.2">
      <c r="I753" s="22"/>
      <c r="M753" s="11"/>
    </row>
    <row r="754" spans="9:13" x14ac:dyDescent="0.2">
      <c r="I754" s="22"/>
      <c r="M754" s="11"/>
    </row>
    <row r="755" spans="9:13" x14ac:dyDescent="0.2">
      <c r="I755" s="22"/>
      <c r="M755" s="11"/>
    </row>
    <row r="756" spans="9:13" x14ac:dyDescent="0.2">
      <c r="I756" s="22"/>
      <c r="M756" s="11"/>
    </row>
    <row r="757" spans="9:13" x14ac:dyDescent="0.2">
      <c r="I757" s="22"/>
      <c r="M757" s="11"/>
    </row>
    <row r="758" spans="9:13" x14ac:dyDescent="0.2">
      <c r="I758" s="22"/>
      <c r="M758" s="11"/>
    </row>
    <row r="759" spans="9:13" x14ac:dyDescent="0.2">
      <c r="I759" s="22"/>
      <c r="M759" s="11"/>
    </row>
    <row r="760" spans="9:13" x14ac:dyDescent="0.2">
      <c r="I760" s="22"/>
      <c r="M760" s="11"/>
    </row>
    <row r="761" spans="9:13" x14ac:dyDescent="0.2">
      <c r="I761" s="22"/>
      <c r="M761" s="11"/>
    </row>
    <row r="762" spans="9:13" x14ac:dyDescent="0.2">
      <c r="I762" s="22"/>
      <c r="M762" s="11"/>
    </row>
    <row r="763" spans="9:13" x14ac:dyDescent="0.2">
      <c r="I763" s="22"/>
      <c r="M763" s="11"/>
    </row>
    <row r="764" spans="9:13" x14ac:dyDescent="0.2">
      <c r="I764" s="22"/>
      <c r="M764" s="11"/>
    </row>
    <row r="765" spans="9:13" x14ac:dyDescent="0.2">
      <c r="I765" s="22"/>
      <c r="M765" s="11"/>
    </row>
    <row r="766" spans="9:13" x14ac:dyDescent="0.2">
      <c r="I766" s="22"/>
      <c r="M766" s="11"/>
    </row>
    <row r="767" spans="9:13" x14ac:dyDescent="0.2">
      <c r="I767" s="22"/>
      <c r="M767" s="11"/>
    </row>
    <row r="768" spans="9:13" x14ac:dyDescent="0.2">
      <c r="I768" s="22"/>
      <c r="M768" s="11"/>
    </row>
    <row r="769" spans="9:13" x14ac:dyDescent="0.2">
      <c r="I769" s="22"/>
      <c r="M769" s="11"/>
    </row>
    <row r="770" spans="9:13" x14ac:dyDescent="0.2">
      <c r="I770" s="22"/>
      <c r="M770" s="11"/>
    </row>
    <row r="771" spans="9:13" x14ac:dyDescent="0.2">
      <c r="I771" s="22"/>
      <c r="M771" s="11"/>
    </row>
    <row r="772" spans="9:13" x14ac:dyDescent="0.2">
      <c r="I772" s="22"/>
      <c r="M772" s="11"/>
    </row>
    <row r="773" spans="9:13" x14ac:dyDescent="0.2">
      <c r="I773" s="22"/>
      <c r="M773" s="11"/>
    </row>
    <row r="774" spans="9:13" x14ac:dyDescent="0.2">
      <c r="I774" s="22"/>
      <c r="M774" s="11"/>
    </row>
    <row r="775" spans="9:13" x14ac:dyDescent="0.2">
      <c r="I775" s="22"/>
      <c r="M775" s="11"/>
    </row>
    <row r="776" spans="9:13" x14ac:dyDescent="0.2">
      <c r="I776" s="22"/>
      <c r="M776" s="11"/>
    </row>
    <row r="777" spans="9:13" x14ac:dyDescent="0.2">
      <c r="I777" s="22"/>
      <c r="M777" s="11"/>
    </row>
    <row r="778" spans="9:13" x14ac:dyDescent="0.2">
      <c r="I778" s="22"/>
      <c r="M778" s="11"/>
    </row>
    <row r="779" spans="9:13" x14ac:dyDescent="0.2">
      <c r="I779" s="22"/>
      <c r="M779" s="11"/>
    </row>
    <row r="780" spans="9:13" x14ac:dyDescent="0.2">
      <c r="I780" s="22"/>
      <c r="M780" s="11"/>
    </row>
    <row r="781" spans="9:13" x14ac:dyDescent="0.2">
      <c r="I781" s="22"/>
      <c r="M781" s="11"/>
    </row>
    <row r="782" spans="9:13" x14ac:dyDescent="0.2">
      <c r="I782" s="22"/>
      <c r="M782" s="11"/>
    </row>
    <row r="783" spans="9:13" x14ac:dyDescent="0.2">
      <c r="I783" s="22"/>
      <c r="M783" s="11"/>
    </row>
    <row r="784" spans="9:13" x14ac:dyDescent="0.2">
      <c r="I784" s="22"/>
      <c r="M784" s="11"/>
    </row>
    <row r="785" spans="9:13" x14ac:dyDescent="0.2">
      <c r="I785" s="22"/>
      <c r="M785" s="11"/>
    </row>
    <row r="786" spans="9:13" x14ac:dyDescent="0.2">
      <c r="I786" s="22"/>
      <c r="M786" s="11"/>
    </row>
    <row r="787" spans="9:13" x14ac:dyDescent="0.2">
      <c r="I787" s="22"/>
      <c r="M787" s="11"/>
    </row>
    <row r="788" spans="9:13" x14ac:dyDescent="0.2">
      <c r="I788" s="22"/>
      <c r="M788" s="11"/>
    </row>
    <row r="789" spans="9:13" x14ac:dyDescent="0.2">
      <c r="I789" s="22"/>
      <c r="M789" s="11"/>
    </row>
    <row r="790" spans="9:13" x14ac:dyDescent="0.2">
      <c r="I790" s="22"/>
      <c r="M790" s="11"/>
    </row>
    <row r="791" spans="9:13" x14ac:dyDescent="0.2">
      <c r="I791" s="22"/>
      <c r="M791" s="11"/>
    </row>
    <row r="792" spans="9:13" x14ac:dyDescent="0.2">
      <c r="I792" s="22"/>
      <c r="M792" s="11"/>
    </row>
    <row r="793" spans="9:13" x14ac:dyDescent="0.2">
      <c r="I793" s="22"/>
      <c r="M793" s="11"/>
    </row>
    <row r="794" spans="9:13" x14ac:dyDescent="0.2">
      <c r="I794" s="22"/>
      <c r="M794" s="11"/>
    </row>
    <row r="795" spans="9:13" x14ac:dyDescent="0.2">
      <c r="I795" s="22"/>
      <c r="M795" s="11"/>
    </row>
    <row r="796" spans="9:13" x14ac:dyDescent="0.2">
      <c r="I796" s="22"/>
      <c r="M796" s="11"/>
    </row>
    <row r="797" spans="9:13" x14ac:dyDescent="0.2">
      <c r="I797" s="22"/>
      <c r="M797" s="11"/>
    </row>
    <row r="798" spans="9:13" x14ac:dyDescent="0.2">
      <c r="I798" s="22"/>
      <c r="M798" s="11"/>
    </row>
    <row r="799" spans="9:13" x14ac:dyDescent="0.2">
      <c r="I799" s="22"/>
      <c r="M799" s="11"/>
    </row>
    <row r="800" spans="9:13" x14ac:dyDescent="0.2">
      <c r="I800" s="22"/>
      <c r="M800" s="11"/>
    </row>
    <row r="801" spans="9:13" x14ac:dyDescent="0.2">
      <c r="I801" s="22"/>
      <c r="M801" s="11"/>
    </row>
    <row r="802" spans="9:13" x14ac:dyDescent="0.2">
      <c r="I802" s="22"/>
      <c r="M802" s="11"/>
    </row>
    <row r="803" spans="9:13" x14ac:dyDescent="0.2">
      <c r="I803" s="22"/>
      <c r="M803" s="11"/>
    </row>
    <row r="804" spans="9:13" x14ac:dyDescent="0.2">
      <c r="I804" s="22"/>
      <c r="M804" s="11"/>
    </row>
    <row r="805" spans="9:13" x14ac:dyDescent="0.2">
      <c r="I805" s="22"/>
      <c r="M805" s="11"/>
    </row>
    <row r="806" spans="9:13" x14ac:dyDescent="0.2">
      <c r="I806" s="22"/>
      <c r="M806" s="11"/>
    </row>
    <row r="807" spans="9:13" x14ac:dyDescent="0.2">
      <c r="I807" s="22"/>
      <c r="M807" s="11"/>
    </row>
    <row r="808" spans="9:13" x14ac:dyDescent="0.2">
      <c r="I808" s="22"/>
      <c r="M808" s="11"/>
    </row>
    <row r="809" spans="9:13" x14ac:dyDescent="0.2">
      <c r="I809" s="22"/>
      <c r="M809" s="11"/>
    </row>
    <row r="810" spans="9:13" x14ac:dyDescent="0.2">
      <c r="I810" s="22"/>
      <c r="M810" s="11"/>
    </row>
    <row r="811" spans="9:13" x14ac:dyDescent="0.2">
      <c r="I811" s="22"/>
      <c r="M811" s="11"/>
    </row>
    <row r="812" spans="9:13" x14ac:dyDescent="0.2">
      <c r="I812" s="22"/>
      <c r="M812" s="11"/>
    </row>
    <row r="813" spans="9:13" x14ac:dyDescent="0.2">
      <c r="I813" s="22"/>
      <c r="M813" s="11"/>
    </row>
    <row r="814" spans="9:13" x14ac:dyDescent="0.2">
      <c r="I814" s="22"/>
      <c r="M814" s="11"/>
    </row>
    <row r="815" spans="9:13" x14ac:dyDescent="0.2">
      <c r="I815" s="22"/>
      <c r="M815" s="11"/>
    </row>
    <row r="816" spans="9:13" x14ac:dyDescent="0.2">
      <c r="I816" s="22"/>
      <c r="M816" s="11"/>
    </row>
    <row r="817" spans="9:13" x14ac:dyDescent="0.2">
      <c r="I817" s="22"/>
      <c r="M817" s="11"/>
    </row>
    <row r="818" spans="9:13" x14ac:dyDescent="0.2">
      <c r="I818" s="22"/>
      <c r="M818" s="11"/>
    </row>
    <row r="819" spans="9:13" x14ac:dyDescent="0.2">
      <c r="I819" s="22"/>
      <c r="M819" s="11"/>
    </row>
    <row r="820" spans="9:13" x14ac:dyDescent="0.2">
      <c r="I820" s="22"/>
      <c r="M820" s="11"/>
    </row>
    <row r="821" spans="9:13" x14ac:dyDescent="0.2">
      <c r="I821" s="22"/>
      <c r="M821" s="11"/>
    </row>
    <row r="822" spans="9:13" x14ac:dyDescent="0.2">
      <c r="I822" s="22"/>
      <c r="M822" s="11"/>
    </row>
    <row r="823" spans="9:13" x14ac:dyDescent="0.2">
      <c r="I823" s="22"/>
      <c r="M823" s="11"/>
    </row>
    <row r="824" spans="9:13" x14ac:dyDescent="0.2">
      <c r="I824" s="22"/>
      <c r="M824" s="11"/>
    </row>
    <row r="825" spans="9:13" x14ac:dyDescent="0.2">
      <c r="I825" s="22"/>
      <c r="M825" s="11"/>
    </row>
    <row r="826" spans="9:13" x14ac:dyDescent="0.2">
      <c r="I826" s="22"/>
      <c r="M826" s="11"/>
    </row>
    <row r="827" spans="9:13" x14ac:dyDescent="0.2">
      <c r="I827" s="22"/>
      <c r="M827" s="11"/>
    </row>
    <row r="828" spans="9:13" x14ac:dyDescent="0.2">
      <c r="I828" s="22"/>
      <c r="M828" s="11"/>
    </row>
    <row r="829" spans="9:13" x14ac:dyDescent="0.2">
      <c r="I829" s="22"/>
      <c r="M829" s="11"/>
    </row>
    <row r="830" spans="9:13" x14ac:dyDescent="0.2">
      <c r="I830" s="22"/>
      <c r="M830" s="11"/>
    </row>
    <row r="831" spans="9:13" x14ac:dyDescent="0.2">
      <c r="I831" s="22"/>
      <c r="M831" s="11"/>
    </row>
    <row r="832" spans="9:13" x14ac:dyDescent="0.2">
      <c r="I832" s="22"/>
      <c r="M832" s="11"/>
    </row>
    <row r="833" spans="9:13" x14ac:dyDescent="0.2">
      <c r="I833" s="22"/>
      <c r="M833" s="11"/>
    </row>
    <row r="834" spans="9:13" x14ac:dyDescent="0.2">
      <c r="I834" s="22"/>
      <c r="M834" s="11"/>
    </row>
    <row r="835" spans="9:13" x14ac:dyDescent="0.2">
      <c r="I835" s="22"/>
      <c r="M835" s="11"/>
    </row>
    <row r="836" spans="9:13" x14ac:dyDescent="0.2">
      <c r="I836" s="22"/>
      <c r="M836" s="11"/>
    </row>
    <row r="837" spans="9:13" x14ac:dyDescent="0.2">
      <c r="I837" s="22"/>
      <c r="M837" s="11"/>
    </row>
    <row r="838" spans="9:13" x14ac:dyDescent="0.2">
      <c r="I838" s="22"/>
      <c r="M838" s="11"/>
    </row>
    <row r="839" spans="9:13" x14ac:dyDescent="0.2">
      <c r="I839" s="22"/>
      <c r="M839" s="11"/>
    </row>
    <row r="840" spans="9:13" x14ac:dyDescent="0.2">
      <c r="I840" s="22"/>
      <c r="M840" s="11"/>
    </row>
    <row r="841" spans="9:13" x14ac:dyDescent="0.2">
      <c r="I841" s="22"/>
      <c r="M841" s="11"/>
    </row>
    <row r="842" spans="9:13" x14ac:dyDescent="0.2">
      <c r="I842" s="22"/>
      <c r="M842" s="11"/>
    </row>
    <row r="843" spans="9:13" x14ac:dyDescent="0.2">
      <c r="I843" s="22"/>
      <c r="M843" s="11"/>
    </row>
    <row r="844" spans="9:13" x14ac:dyDescent="0.2">
      <c r="I844" s="22"/>
      <c r="M844" s="11"/>
    </row>
    <row r="845" spans="9:13" x14ac:dyDescent="0.2">
      <c r="I845" s="22"/>
      <c r="M845" s="11"/>
    </row>
    <row r="846" spans="9:13" x14ac:dyDescent="0.2">
      <c r="I846" s="22"/>
      <c r="M846" s="11"/>
    </row>
    <row r="847" spans="9:13" x14ac:dyDescent="0.2">
      <c r="I847" s="22"/>
      <c r="M847" s="11"/>
    </row>
    <row r="848" spans="9:13" x14ac:dyDescent="0.2">
      <c r="I848" s="22"/>
      <c r="M848" s="11"/>
    </row>
    <row r="849" spans="9:13" x14ac:dyDescent="0.2">
      <c r="I849" s="22"/>
      <c r="M849" s="11"/>
    </row>
    <row r="850" spans="9:13" x14ac:dyDescent="0.2">
      <c r="I850" s="22"/>
      <c r="M850" s="11"/>
    </row>
    <row r="851" spans="9:13" x14ac:dyDescent="0.2">
      <c r="I851" s="22"/>
      <c r="M851" s="11"/>
    </row>
    <row r="852" spans="9:13" x14ac:dyDescent="0.2">
      <c r="I852" s="22"/>
      <c r="M852" s="11"/>
    </row>
    <row r="853" spans="9:13" x14ac:dyDescent="0.2">
      <c r="I853" s="22"/>
      <c r="M853" s="11"/>
    </row>
    <row r="854" spans="9:13" x14ac:dyDescent="0.2">
      <c r="I854" s="22"/>
      <c r="M854" s="11"/>
    </row>
    <row r="855" spans="9:13" x14ac:dyDescent="0.2">
      <c r="I855" s="22"/>
      <c r="M855" s="11"/>
    </row>
    <row r="856" spans="9:13" x14ac:dyDescent="0.2">
      <c r="I856" s="22"/>
      <c r="M856" s="11"/>
    </row>
    <row r="857" spans="9:13" x14ac:dyDescent="0.2">
      <c r="I857" s="22"/>
      <c r="M857" s="11"/>
    </row>
    <row r="858" spans="9:13" x14ac:dyDescent="0.2">
      <c r="I858" s="22"/>
      <c r="M858" s="11"/>
    </row>
    <row r="859" spans="9:13" x14ac:dyDescent="0.2">
      <c r="I859" s="22"/>
      <c r="M859" s="11"/>
    </row>
    <row r="860" spans="9:13" x14ac:dyDescent="0.2">
      <c r="I860" s="22"/>
      <c r="M860" s="11"/>
    </row>
    <row r="861" spans="9:13" x14ac:dyDescent="0.2">
      <c r="I861" s="22"/>
      <c r="M861" s="11"/>
    </row>
    <row r="862" spans="9:13" x14ac:dyDescent="0.2">
      <c r="I862" s="22"/>
      <c r="M862" s="11"/>
    </row>
    <row r="863" spans="9:13" x14ac:dyDescent="0.2">
      <c r="I863" s="22"/>
      <c r="M863" s="11"/>
    </row>
    <row r="864" spans="9:13" x14ac:dyDescent="0.2">
      <c r="I864" s="22"/>
      <c r="M864" s="11"/>
    </row>
    <row r="865" spans="9:13" x14ac:dyDescent="0.2">
      <c r="I865" s="22"/>
      <c r="M865" s="11"/>
    </row>
    <row r="866" spans="9:13" x14ac:dyDescent="0.2">
      <c r="I866" s="22"/>
      <c r="M866" s="11"/>
    </row>
    <row r="867" spans="9:13" x14ac:dyDescent="0.2">
      <c r="I867" s="22"/>
      <c r="M867" s="11"/>
    </row>
    <row r="868" spans="9:13" x14ac:dyDescent="0.2">
      <c r="I868" s="22"/>
      <c r="M868" s="11"/>
    </row>
    <row r="869" spans="9:13" x14ac:dyDescent="0.2">
      <c r="I869" s="22"/>
      <c r="M869" s="11"/>
    </row>
    <row r="870" spans="9:13" x14ac:dyDescent="0.2">
      <c r="I870" s="22"/>
      <c r="M870" s="11"/>
    </row>
    <row r="871" spans="9:13" x14ac:dyDescent="0.2">
      <c r="I871" s="22"/>
      <c r="M871" s="11"/>
    </row>
    <row r="872" spans="9:13" x14ac:dyDescent="0.2">
      <c r="I872" s="22"/>
      <c r="M872" s="11"/>
    </row>
    <row r="873" spans="9:13" x14ac:dyDescent="0.2">
      <c r="I873" s="22"/>
      <c r="M873" s="11"/>
    </row>
    <row r="874" spans="9:13" x14ac:dyDescent="0.2">
      <c r="I874" s="22"/>
      <c r="M874" s="11"/>
    </row>
    <row r="875" spans="9:13" x14ac:dyDescent="0.2">
      <c r="I875" s="22"/>
      <c r="M875" s="11"/>
    </row>
    <row r="876" spans="9:13" x14ac:dyDescent="0.2">
      <c r="I876" s="22"/>
      <c r="M876" s="11"/>
    </row>
    <row r="877" spans="9:13" x14ac:dyDescent="0.2">
      <c r="I877" s="22"/>
      <c r="M877" s="11"/>
    </row>
    <row r="878" spans="9:13" x14ac:dyDescent="0.2">
      <c r="I878" s="22"/>
      <c r="M878" s="11"/>
    </row>
    <row r="879" spans="9:13" x14ac:dyDescent="0.2">
      <c r="I879" s="22"/>
      <c r="M879" s="11"/>
    </row>
    <row r="880" spans="9:13" x14ac:dyDescent="0.2">
      <c r="I880" s="22"/>
      <c r="M880" s="11"/>
    </row>
    <row r="881" spans="9:13" x14ac:dyDescent="0.2">
      <c r="I881" s="22"/>
      <c r="M881" s="11"/>
    </row>
    <row r="882" spans="9:13" x14ac:dyDescent="0.2">
      <c r="I882" s="22"/>
      <c r="M882" s="11"/>
    </row>
    <row r="883" spans="9:13" x14ac:dyDescent="0.2">
      <c r="I883" s="22"/>
      <c r="M883" s="11"/>
    </row>
    <row r="884" spans="9:13" x14ac:dyDescent="0.2">
      <c r="I884" s="22"/>
      <c r="M884" s="11"/>
    </row>
    <row r="885" spans="9:13" x14ac:dyDescent="0.2">
      <c r="I885" s="22"/>
      <c r="M885" s="11"/>
    </row>
    <row r="886" spans="9:13" x14ac:dyDescent="0.2">
      <c r="I886" s="22"/>
      <c r="M886" s="11"/>
    </row>
    <row r="887" spans="9:13" x14ac:dyDescent="0.2">
      <c r="I887" s="22"/>
      <c r="M887" s="11"/>
    </row>
    <row r="888" spans="9:13" x14ac:dyDescent="0.2">
      <c r="I888" s="22"/>
      <c r="M888" s="11"/>
    </row>
    <row r="889" spans="9:13" x14ac:dyDescent="0.2">
      <c r="I889" s="22"/>
      <c r="M889" s="11"/>
    </row>
    <row r="890" spans="9:13" x14ac:dyDescent="0.2">
      <c r="I890" s="22"/>
      <c r="M890" s="11"/>
    </row>
    <row r="891" spans="9:13" x14ac:dyDescent="0.2">
      <c r="I891" s="22"/>
      <c r="M891" s="11"/>
    </row>
    <row r="892" spans="9:13" x14ac:dyDescent="0.2">
      <c r="I892" s="22"/>
      <c r="M892" s="11"/>
    </row>
    <row r="893" spans="9:13" x14ac:dyDescent="0.2">
      <c r="I893" s="22"/>
      <c r="M893" s="11"/>
    </row>
    <row r="894" spans="9:13" x14ac:dyDescent="0.2">
      <c r="I894" s="22"/>
      <c r="M894" s="11"/>
    </row>
    <row r="895" spans="9:13" x14ac:dyDescent="0.2">
      <c r="I895" s="22"/>
      <c r="M895" s="11"/>
    </row>
    <row r="896" spans="9:13" x14ac:dyDescent="0.2">
      <c r="I896" s="22"/>
      <c r="M896" s="11"/>
    </row>
    <row r="897" spans="9:13" x14ac:dyDescent="0.2">
      <c r="I897" s="22"/>
      <c r="M897" s="11"/>
    </row>
    <row r="898" spans="9:13" x14ac:dyDescent="0.2">
      <c r="I898" s="22"/>
      <c r="M898" s="11"/>
    </row>
    <row r="899" spans="9:13" x14ac:dyDescent="0.2">
      <c r="I899" s="22"/>
      <c r="M899" s="11"/>
    </row>
    <row r="900" spans="9:13" x14ac:dyDescent="0.2">
      <c r="I900" s="22"/>
      <c r="M900" s="11"/>
    </row>
    <row r="901" spans="9:13" x14ac:dyDescent="0.2">
      <c r="I901" s="22"/>
      <c r="M901" s="11"/>
    </row>
    <row r="902" spans="9:13" x14ac:dyDescent="0.2">
      <c r="I902" s="22"/>
      <c r="M902" s="11"/>
    </row>
    <row r="903" spans="9:13" x14ac:dyDescent="0.2">
      <c r="I903" s="22"/>
      <c r="M903" s="11"/>
    </row>
    <row r="904" spans="9:13" x14ac:dyDescent="0.2">
      <c r="I904" s="22"/>
      <c r="M904" s="11"/>
    </row>
    <row r="905" spans="9:13" x14ac:dyDescent="0.2">
      <c r="I905" s="22"/>
      <c r="M905" s="11"/>
    </row>
    <row r="906" spans="9:13" x14ac:dyDescent="0.2">
      <c r="I906" s="22"/>
      <c r="M906" s="11"/>
    </row>
    <row r="907" spans="9:13" x14ac:dyDescent="0.2">
      <c r="I907" s="22"/>
      <c r="M907" s="11"/>
    </row>
    <row r="908" spans="9:13" x14ac:dyDescent="0.2">
      <c r="I908" s="22"/>
      <c r="M908" s="11"/>
    </row>
    <row r="909" spans="9:13" x14ac:dyDescent="0.2">
      <c r="I909" s="22"/>
      <c r="M909" s="11"/>
    </row>
    <row r="910" spans="9:13" x14ac:dyDescent="0.2">
      <c r="I910" s="22"/>
      <c r="M910" s="11"/>
    </row>
    <row r="911" spans="9:13" x14ac:dyDescent="0.2">
      <c r="I911" s="22"/>
      <c r="M911" s="11"/>
    </row>
    <row r="912" spans="9:13" x14ac:dyDescent="0.2">
      <c r="I912" s="22"/>
      <c r="M912" s="11"/>
    </row>
    <row r="913" spans="9:13" x14ac:dyDescent="0.2">
      <c r="I913" s="22"/>
      <c r="M913" s="11"/>
    </row>
    <row r="914" spans="9:13" x14ac:dyDescent="0.2">
      <c r="I914" s="22"/>
      <c r="M914" s="11"/>
    </row>
    <row r="915" spans="9:13" x14ac:dyDescent="0.2">
      <c r="I915" s="22"/>
      <c r="M915" s="11"/>
    </row>
    <row r="916" spans="9:13" x14ac:dyDescent="0.2">
      <c r="I916" s="22"/>
      <c r="M916" s="11"/>
    </row>
    <row r="917" spans="9:13" x14ac:dyDescent="0.2">
      <c r="I917" s="22"/>
      <c r="M917" s="11"/>
    </row>
    <row r="918" spans="9:13" x14ac:dyDescent="0.2">
      <c r="I918" s="22"/>
      <c r="M918" s="11"/>
    </row>
    <row r="919" spans="9:13" x14ac:dyDescent="0.2">
      <c r="I919" s="22"/>
      <c r="M919" s="11"/>
    </row>
    <row r="920" spans="9:13" x14ac:dyDescent="0.2">
      <c r="I920" s="22"/>
      <c r="M920" s="11"/>
    </row>
    <row r="921" spans="9:13" x14ac:dyDescent="0.2">
      <c r="I921" s="22"/>
      <c r="M921" s="11"/>
    </row>
    <row r="922" spans="9:13" x14ac:dyDescent="0.2">
      <c r="I922" s="22"/>
      <c r="M922" s="11"/>
    </row>
    <row r="923" spans="9:13" x14ac:dyDescent="0.2">
      <c r="I923" s="22"/>
      <c r="M923" s="11"/>
    </row>
    <row r="924" spans="9:13" x14ac:dyDescent="0.2">
      <c r="I924" s="22"/>
      <c r="M924" s="11"/>
    </row>
    <row r="925" spans="9:13" x14ac:dyDescent="0.2">
      <c r="I925" s="22"/>
      <c r="M925" s="11"/>
    </row>
    <row r="926" spans="9:13" x14ac:dyDescent="0.2">
      <c r="I926" s="22"/>
      <c r="M926" s="11"/>
    </row>
    <row r="927" spans="9:13" x14ac:dyDescent="0.2">
      <c r="I927" s="22"/>
      <c r="M927" s="11"/>
    </row>
    <row r="928" spans="9:13" x14ac:dyDescent="0.2">
      <c r="I928" s="22"/>
      <c r="M928" s="11"/>
    </row>
    <row r="929" spans="9:13" x14ac:dyDescent="0.2">
      <c r="I929" s="22"/>
      <c r="M929" s="11"/>
    </row>
    <row r="930" spans="9:13" x14ac:dyDescent="0.2">
      <c r="I930" s="22"/>
      <c r="M930" s="11"/>
    </row>
    <row r="931" spans="9:13" x14ac:dyDescent="0.2">
      <c r="I931" s="22"/>
      <c r="M931" s="11"/>
    </row>
    <row r="932" spans="9:13" x14ac:dyDescent="0.2">
      <c r="I932" s="22"/>
      <c r="M932" s="11"/>
    </row>
    <row r="933" spans="9:13" x14ac:dyDescent="0.2">
      <c r="I933" s="22"/>
      <c r="M933" s="11"/>
    </row>
    <row r="934" spans="9:13" x14ac:dyDescent="0.2">
      <c r="I934" s="22"/>
      <c r="M934" s="11"/>
    </row>
    <row r="935" spans="9:13" x14ac:dyDescent="0.2">
      <c r="I935" s="22"/>
      <c r="M935" s="11"/>
    </row>
    <row r="936" spans="9:13" x14ac:dyDescent="0.2">
      <c r="I936" s="22"/>
      <c r="M936" s="11"/>
    </row>
    <row r="937" spans="9:13" x14ac:dyDescent="0.2">
      <c r="I937" s="22"/>
      <c r="M937" s="11"/>
    </row>
    <row r="938" spans="9:13" x14ac:dyDescent="0.2">
      <c r="I938" s="22"/>
      <c r="M938" s="11"/>
    </row>
    <row r="939" spans="9:13" x14ac:dyDescent="0.2">
      <c r="I939" s="22"/>
      <c r="M939" s="11"/>
    </row>
    <row r="940" spans="9:13" x14ac:dyDescent="0.2">
      <c r="I940" s="22"/>
      <c r="M940" s="11"/>
    </row>
    <row r="941" spans="9:13" x14ac:dyDescent="0.2">
      <c r="I941" s="22"/>
      <c r="M941" s="11"/>
    </row>
    <row r="942" spans="9:13" x14ac:dyDescent="0.2">
      <c r="I942" s="22"/>
      <c r="M942" s="11"/>
    </row>
    <row r="943" spans="9:13" x14ac:dyDescent="0.2">
      <c r="I943" s="22"/>
      <c r="M943" s="11"/>
    </row>
    <row r="944" spans="9:13" x14ac:dyDescent="0.2">
      <c r="I944" s="22"/>
      <c r="M944" s="11"/>
    </row>
    <row r="945" spans="9:13" x14ac:dyDescent="0.2">
      <c r="I945" s="22"/>
      <c r="M945" s="11"/>
    </row>
    <row r="946" spans="9:13" x14ac:dyDescent="0.2">
      <c r="I946" s="22"/>
      <c r="M946" s="11"/>
    </row>
    <row r="947" spans="9:13" x14ac:dyDescent="0.2">
      <c r="I947" s="22"/>
      <c r="M947" s="11"/>
    </row>
    <row r="948" spans="9:13" x14ac:dyDescent="0.2">
      <c r="I948" s="22"/>
      <c r="M948" s="11"/>
    </row>
    <row r="949" spans="9:13" x14ac:dyDescent="0.2">
      <c r="I949" s="22"/>
      <c r="M949" s="11"/>
    </row>
    <row r="950" spans="9:13" x14ac:dyDescent="0.2">
      <c r="I950" s="22"/>
      <c r="M950" s="11"/>
    </row>
    <row r="951" spans="9:13" x14ac:dyDescent="0.2">
      <c r="I951" s="22"/>
      <c r="M951" s="11"/>
    </row>
    <row r="952" spans="9:13" x14ac:dyDescent="0.2">
      <c r="I952" s="22"/>
      <c r="M952" s="11"/>
    </row>
    <row r="953" spans="9:13" x14ac:dyDescent="0.2">
      <c r="I953" s="22"/>
      <c r="M953" s="11"/>
    </row>
    <row r="954" spans="9:13" x14ac:dyDescent="0.2">
      <c r="I954" s="22"/>
      <c r="M954" s="11"/>
    </row>
    <row r="955" spans="9:13" x14ac:dyDescent="0.2">
      <c r="I955" s="22"/>
      <c r="M955" s="11"/>
    </row>
    <row r="956" spans="9:13" x14ac:dyDescent="0.2">
      <c r="I956" s="22"/>
      <c r="M956" s="11"/>
    </row>
    <row r="957" spans="9:13" x14ac:dyDescent="0.2">
      <c r="I957" s="22"/>
      <c r="M957" s="11"/>
    </row>
    <row r="958" spans="9:13" x14ac:dyDescent="0.2">
      <c r="I958" s="22"/>
      <c r="M958" s="11"/>
    </row>
    <row r="959" spans="9:13" x14ac:dyDescent="0.2">
      <c r="I959" s="22"/>
      <c r="M959" s="11"/>
    </row>
    <row r="960" spans="9:13" x14ac:dyDescent="0.2">
      <c r="I960" s="22"/>
      <c r="M960" s="11"/>
    </row>
    <row r="961" spans="9:13" x14ac:dyDescent="0.2">
      <c r="I961" s="22"/>
      <c r="M961" s="11"/>
    </row>
    <row r="962" spans="9:13" x14ac:dyDescent="0.2">
      <c r="I962" s="22"/>
      <c r="M962" s="11"/>
    </row>
    <row r="963" spans="9:13" x14ac:dyDescent="0.2">
      <c r="I963" s="22"/>
      <c r="M963" s="11"/>
    </row>
    <row r="964" spans="9:13" x14ac:dyDescent="0.2">
      <c r="I964" s="22"/>
      <c r="M964" s="11"/>
    </row>
    <row r="965" spans="9:13" x14ac:dyDescent="0.2">
      <c r="I965" s="22"/>
      <c r="M965" s="11"/>
    </row>
    <row r="966" spans="9:13" x14ac:dyDescent="0.2">
      <c r="I966" s="22"/>
      <c r="M966" s="11"/>
    </row>
    <row r="967" spans="9:13" x14ac:dyDescent="0.2">
      <c r="I967" s="22"/>
      <c r="M967" s="11"/>
    </row>
    <row r="968" spans="9:13" x14ac:dyDescent="0.2">
      <c r="I968" s="22"/>
      <c r="M968" s="11"/>
    </row>
    <row r="969" spans="9:13" x14ac:dyDescent="0.2">
      <c r="I969" s="22"/>
      <c r="M969" s="11"/>
    </row>
    <row r="970" spans="9:13" x14ac:dyDescent="0.2">
      <c r="I970" s="22"/>
      <c r="M970" s="11"/>
    </row>
    <row r="971" spans="9:13" x14ac:dyDescent="0.2">
      <c r="I971" s="22"/>
      <c r="M971" s="11"/>
    </row>
    <row r="972" spans="9:13" x14ac:dyDescent="0.2">
      <c r="I972" s="22"/>
      <c r="M972" s="11"/>
    </row>
    <row r="973" spans="9:13" x14ac:dyDescent="0.2">
      <c r="I973" s="22"/>
      <c r="M973" s="11"/>
    </row>
    <row r="974" spans="9:13" x14ac:dyDescent="0.2">
      <c r="I974" s="22"/>
      <c r="M974" s="11"/>
    </row>
    <row r="975" spans="9:13" x14ac:dyDescent="0.2">
      <c r="I975" s="22"/>
      <c r="M975" s="11"/>
    </row>
    <row r="976" spans="9:13" x14ac:dyDescent="0.2">
      <c r="I976" s="22"/>
      <c r="M976" s="11"/>
    </row>
    <row r="977" spans="9:13" x14ac:dyDescent="0.2">
      <c r="I977" s="22"/>
      <c r="M977" s="11"/>
    </row>
    <row r="978" spans="9:13" x14ac:dyDescent="0.2">
      <c r="I978" s="22"/>
      <c r="M978" s="11"/>
    </row>
    <row r="979" spans="9:13" x14ac:dyDescent="0.2">
      <c r="I979" s="22"/>
      <c r="M979" s="11"/>
    </row>
    <row r="980" spans="9:13" x14ac:dyDescent="0.2">
      <c r="I980" s="22"/>
      <c r="M980" s="11"/>
    </row>
    <row r="981" spans="9:13" x14ac:dyDescent="0.2">
      <c r="I981" s="22"/>
      <c r="M981" s="11"/>
    </row>
    <row r="982" spans="9:13" x14ac:dyDescent="0.2">
      <c r="I982" s="22"/>
      <c r="M982" s="11"/>
    </row>
    <row r="983" spans="9:13" x14ac:dyDescent="0.2">
      <c r="I983" s="22"/>
      <c r="M983" s="11"/>
    </row>
    <row r="984" spans="9:13" x14ac:dyDescent="0.2">
      <c r="I984" s="22"/>
      <c r="M984" s="11"/>
    </row>
    <row r="985" spans="9:13" x14ac:dyDescent="0.2">
      <c r="I985" s="22"/>
      <c r="M985" s="11"/>
    </row>
    <row r="986" spans="9:13" x14ac:dyDescent="0.2">
      <c r="I986" s="22"/>
      <c r="M986" s="11"/>
    </row>
    <row r="987" spans="9:13" x14ac:dyDescent="0.2">
      <c r="I987" s="22"/>
      <c r="M987" s="11"/>
    </row>
    <row r="988" spans="9:13" x14ac:dyDescent="0.2">
      <c r="I988" s="22"/>
      <c r="M988" s="11"/>
    </row>
    <row r="989" spans="9:13" x14ac:dyDescent="0.2">
      <c r="I989" s="22"/>
      <c r="M989" s="11"/>
    </row>
    <row r="990" spans="9:13" x14ac:dyDescent="0.2">
      <c r="I990" s="22"/>
      <c r="M990" s="11"/>
    </row>
    <row r="991" spans="9:13" x14ac:dyDescent="0.2">
      <c r="I991" s="22"/>
      <c r="M991" s="11"/>
    </row>
    <row r="992" spans="9:13" x14ac:dyDescent="0.2">
      <c r="I992" s="22"/>
      <c r="M992" s="11"/>
    </row>
    <row r="993" spans="9:13" x14ac:dyDescent="0.2">
      <c r="I993" s="22"/>
      <c r="M993" s="11"/>
    </row>
    <row r="994" spans="9:13" x14ac:dyDescent="0.2">
      <c r="I994" s="22"/>
      <c r="M994" s="11"/>
    </row>
    <row r="995" spans="9:13" x14ac:dyDescent="0.2">
      <c r="I995" s="22"/>
      <c r="M995" s="11"/>
    </row>
    <row r="996" spans="9:13" x14ac:dyDescent="0.2">
      <c r="I996" s="22"/>
      <c r="M996" s="11"/>
    </row>
    <row r="997" spans="9:13" x14ac:dyDescent="0.2">
      <c r="I997" s="22"/>
      <c r="M997" s="11"/>
    </row>
    <row r="998" spans="9:13" x14ac:dyDescent="0.2">
      <c r="I998" s="22"/>
      <c r="M998" s="11"/>
    </row>
    <row r="999" spans="9:13" x14ac:dyDescent="0.2">
      <c r="I999" s="22"/>
      <c r="M999" s="11"/>
    </row>
    <row r="1000" spans="9:13" x14ac:dyDescent="0.2">
      <c r="I1000" s="22"/>
      <c r="M1000" s="11"/>
    </row>
    <row r="1001" spans="9:13" x14ac:dyDescent="0.2">
      <c r="I1001" s="22"/>
      <c r="M1001" s="11"/>
    </row>
    <row r="1002" spans="9:13" x14ac:dyDescent="0.2">
      <c r="I1002" s="22"/>
      <c r="M1002" s="11"/>
    </row>
    <row r="1003" spans="9:13" x14ac:dyDescent="0.2">
      <c r="I1003" s="22"/>
      <c r="M1003" s="11"/>
    </row>
    <row r="1004" spans="9:13" x14ac:dyDescent="0.2">
      <c r="I1004" s="22"/>
      <c r="M1004" s="11"/>
    </row>
    <row r="1005" spans="9:13" x14ac:dyDescent="0.2">
      <c r="I1005" s="22"/>
      <c r="M1005" s="11"/>
    </row>
    <row r="1006" spans="9:13" x14ac:dyDescent="0.2">
      <c r="I1006" s="22"/>
      <c r="M1006" s="11"/>
    </row>
    <row r="1007" spans="9:13" x14ac:dyDescent="0.2">
      <c r="I1007" s="22"/>
      <c r="M1007" s="11"/>
    </row>
    <row r="1008" spans="9:13" x14ac:dyDescent="0.2">
      <c r="I1008" s="22"/>
      <c r="M1008" s="11"/>
    </row>
    <row r="1009" spans="9:13" x14ac:dyDescent="0.2">
      <c r="I1009" s="22"/>
      <c r="M1009" s="11"/>
    </row>
    <row r="1010" spans="9:13" x14ac:dyDescent="0.2">
      <c r="I1010" s="22"/>
      <c r="M1010" s="11"/>
    </row>
    <row r="1011" spans="9:13" x14ac:dyDescent="0.2">
      <c r="I1011" s="22"/>
      <c r="M1011" s="11"/>
    </row>
    <row r="1012" spans="9:13" x14ac:dyDescent="0.2">
      <c r="I1012" s="22"/>
      <c r="M1012" s="11"/>
    </row>
    <row r="1013" spans="9:13" x14ac:dyDescent="0.2">
      <c r="I1013" s="22"/>
      <c r="M1013" s="11"/>
    </row>
    <row r="1014" spans="9:13" x14ac:dyDescent="0.2">
      <c r="I1014" s="22"/>
      <c r="M1014" s="11"/>
    </row>
    <row r="1015" spans="9:13" x14ac:dyDescent="0.2">
      <c r="I1015" s="22"/>
      <c r="M1015" s="11"/>
    </row>
    <row r="1016" spans="9:13" x14ac:dyDescent="0.2">
      <c r="I1016" s="22"/>
      <c r="M1016" s="11"/>
    </row>
    <row r="1017" spans="9:13" x14ac:dyDescent="0.2">
      <c r="I1017" s="22"/>
      <c r="M1017" s="11"/>
    </row>
    <row r="1018" spans="9:13" x14ac:dyDescent="0.2">
      <c r="I1018" s="22"/>
      <c r="M1018" s="11"/>
    </row>
    <row r="1019" spans="9:13" x14ac:dyDescent="0.2">
      <c r="I1019" s="22"/>
      <c r="M1019" s="11"/>
    </row>
    <row r="1020" spans="9:13" x14ac:dyDescent="0.2">
      <c r="I1020" s="22"/>
      <c r="M1020" s="11"/>
    </row>
    <row r="1021" spans="9:13" x14ac:dyDescent="0.2">
      <c r="I1021" s="22"/>
      <c r="M1021" s="11"/>
    </row>
    <row r="1022" spans="9:13" x14ac:dyDescent="0.2">
      <c r="I1022" s="22"/>
      <c r="M1022" s="11"/>
    </row>
    <row r="1023" spans="9:13" x14ac:dyDescent="0.2">
      <c r="I1023" s="22"/>
      <c r="M1023" s="11"/>
    </row>
    <row r="1024" spans="9:13" x14ac:dyDescent="0.2">
      <c r="I1024" s="22"/>
      <c r="M1024" s="11"/>
    </row>
    <row r="1025" spans="9:13" x14ac:dyDescent="0.2">
      <c r="I1025" s="22"/>
      <c r="M1025" s="11"/>
    </row>
    <row r="1026" spans="9:13" x14ac:dyDescent="0.2">
      <c r="I1026" s="22"/>
      <c r="M1026" s="11"/>
    </row>
    <row r="1027" spans="9:13" x14ac:dyDescent="0.2">
      <c r="I1027" s="22"/>
      <c r="M1027" s="11"/>
    </row>
    <row r="1028" spans="9:13" x14ac:dyDescent="0.2">
      <c r="I1028" s="22"/>
      <c r="M1028" s="11"/>
    </row>
    <row r="1029" spans="9:13" x14ac:dyDescent="0.2">
      <c r="I1029" s="22"/>
      <c r="M1029" s="11"/>
    </row>
    <row r="1030" spans="9:13" x14ac:dyDescent="0.2">
      <c r="I1030" s="22"/>
      <c r="M1030" s="11"/>
    </row>
    <row r="1031" spans="9:13" x14ac:dyDescent="0.2">
      <c r="I1031" s="22"/>
      <c r="M1031" s="11"/>
    </row>
    <row r="1032" spans="9:13" x14ac:dyDescent="0.2">
      <c r="I1032" s="22"/>
      <c r="M1032" s="11"/>
    </row>
    <row r="1033" spans="9:13" x14ac:dyDescent="0.2">
      <c r="I1033" s="22"/>
      <c r="M1033" s="11"/>
    </row>
    <row r="1034" spans="9:13" x14ac:dyDescent="0.2">
      <c r="I1034" s="22"/>
      <c r="M1034" s="11"/>
    </row>
    <row r="1035" spans="9:13" x14ac:dyDescent="0.2">
      <c r="I1035" s="22"/>
      <c r="M1035" s="11"/>
    </row>
    <row r="1036" spans="9:13" x14ac:dyDescent="0.2">
      <c r="I1036" s="22"/>
      <c r="M1036" s="11"/>
    </row>
    <row r="1037" spans="9:13" x14ac:dyDescent="0.2">
      <c r="I1037" s="22"/>
      <c r="M1037" s="11"/>
    </row>
    <row r="1038" spans="9:13" x14ac:dyDescent="0.2">
      <c r="I1038" s="22"/>
      <c r="M1038" s="11"/>
    </row>
    <row r="1039" spans="9:13" x14ac:dyDescent="0.2">
      <c r="I1039" s="22"/>
      <c r="M1039" s="11"/>
    </row>
    <row r="1040" spans="9:13" x14ac:dyDescent="0.2">
      <c r="I1040" s="22"/>
      <c r="M1040" s="11"/>
    </row>
    <row r="1041" spans="9:13" x14ac:dyDescent="0.2">
      <c r="I1041" s="22"/>
      <c r="M1041" s="11"/>
    </row>
    <row r="1042" spans="9:13" x14ac:dyDescent="0.2">
      <c r="I1042" s="22"/>
      <c r="M1042" s="11"/>
    </row>
    <row r="1043" spans="9:13" x14ac:dyDescent="0.2">
      <c r="I1043" s="22"/>
      <c r="M1043" s="11"/>
    </row>
    <row r="1044" spans="9:13" x14ac:dyDescent="0.2">
      <c r="I1044" s="22"/>
      <c r="M1044" s="11"/>
    </row>
    <row r="1045" spans="9:13" x14ac:dyDescent="0.2">
      <c r="I1045" s="22"/>
      <c r="M1045" s="11"/>
    </row>
    <row r="1046" spans="9:13" x14ac:dyDescent="0.2">
      <c r="I1046" s="22"/>
      <c r="M1046" s="11"/>
    </row>
    <row r="1047" spans="9:13" x14ac:dyDescent="0.2">
      <c r="I1047" s="22"/>
      <c r="M1047" s="11"/>
    </row>
    <row r="1048" spans="9:13" x14ac:dyDescent="0.2">
      <c r="I1048" s="22"/>
      <c r="M1048" s="11"/>
    </row>
    <row r="1049" spans="9:13" x14ac:dyDescent="0.2">
      <c r="I1049" s="22"/>
      <c r="M1049" s="11"/>
    </row>
    <row r="1050" spans="9:13" x14ac:dyDescent="0.2">
      <c r="I1050" s="22"/>
      <c r="M1050" s="11"/>
    </row>
    <row r="1051" spans="9:13" x14ac:dyDescent="0.2">
      <c r="I1051" s="22"/>
      <c r="M1051" s="11"/>
    </row>
    <row r="1052" spans="9:13" x14ac:dyDescent="0.2">
      <c r="I1052" s="22"/>
      <c r="M1052" s="11"/>
    </row>
    <row r="1053" spans="9:13" x14ac:dyDescent="0.2">
      <c r="I1053" s="22"/>
      <c r="M1053" s="11"/>
    </row>
    <row r="1054" spans="9:13" x14ac:dyDescent="0.2">
      <c r="I1054" s="22"/>
      <c r="M1054" s="11"/>
    </row>
    <row r="1055" spans="9:13" x14ac:dyDescent="0.2">
      <c r="I1055" s="22"/>
      <c r="M1055" s="11"/>
    </row>
    <row r="1056" spans="9:13" x14ac:dyDescent="0.2">
      <c r="I1056" s="22"/>
      <c r="M1056" s="11"/>
    </row>
    <row r="1057" spans="9:13" x14ac:dyDescent="0.2">
      <c r="I1057" s="22"/>
      <c r="M1057" s="11"/>
    </row>
    <row r="1058" spans="9:13" x14ac:dyDescent="0.2">
      <c r="I1058" s="22"/>
      <c r="M1058" s="11"/>
    </row>
    <row r="1059" spans="9:13" x14ac:dyDescent="0.2">
      <c r="I1059" s="22"/>
      <c r="M1059" s="11"/>
    </row>
    <row r="1060" spans="9:13" x14ac:dyDescent="0.2">
      <c r="I1060" s="22"/>
      <c r="M1060" s="11"/>
    </row>
    <row r="1061" spans="9:13" x14ac:dyDescent="0.2">
      <c r="I1061" s="22"/>
      <c r="M1061" s="11"/>
    </row>
    <row r="1062" spans="9:13" x14ac:dyDescent="0.2">
      <c r="I1062" s="22"/>
      <c r="M1062" s="11"/>
    </row>
    <row r="1063" spans="9:13" x14ac:dyDescent="0.2">
      <c r="I1063" s="22"/>
      <c r="M1063" s="11"/>
    </row>
    <row r="1064" spans="9:13" x14ac:dyDescent="0.2">
      <c r="I1064" s="22"/>
      <c r="M1064" s="11"/>
    </row>
    <row r="1065" spans="9:13" x14ac:dyDescent="0.2">
      <c r="I1065" s="22"/>
      <c r="M1065" s="11"/>
    </row>
    <row r="1066" spans="9:13" x14ac:dyDescent="0.2">
      <c r="I1066" s="22"/>
      <c r="M1066" s="11"/>
    </row>
    <row r="1067" spans="9:13" x14ac:dyDescent="0.2">
      <c r="I1067" s="22"/>
      <c r="M1067" s="11"/>
    </row>
    <row r="1068" spans="9:13" x14ac:dyDescent="0.2">
      <c r="I1068" s="22"/>
      <c r="M1068" s="11"/>
    </row>
    <row r="1069" spans="9:13" x14ac:dyDescent="0.2">
      <c r="I1069" s="22"/>
      <c r="M1069" s="11"/>
    </row>
    <row r="1070" spans="9:13" x14ac:dyDescent="0.2">
      <c r="I1070" s="22"/>
      <c r="M1070" s="11"/>
    </row>
    <row r="1071" spans="9:13" x14ac:dyDescent="0.2">
      <c r="I1071" s="22"/>
      <c r="M1071" s="11"/>
    </row>
    <row r="1072" spans="9:13" x14ac:dyDescent="0.2">
      <c r="I1072" s="22"/>
      <c r="M1072" s="11"/>
    </row>
    <row r="1073" spans="9:13" x14ac:dyDescent="0.2">
      <c r="I1073" s="22"/>
      <c r="M1073" s="11"/>
    </row>
    <row r="1074" spans="9:13" x14ac:dyDescent="0.2">
      <c r="I1074" s="22"/>
      <c r="M1074" s="11"/>
    </row>
    <row r="1075" spans="9:13" x14ac:dyDescent="0.2">
      <c r="I1075" s="22"/>
      <c r="M1075" s="11"/>
    </row>
    <row r="1076" spans="9:13" x14ac:dyDescent="0.2">
      <c r="I1076" s="22"/>
      <c r="M1076" s="11"/>
    </row>
    <row r="1077" spans="9:13" x14ac:dyDescent="0.2">
      <c r="I1077" s="22"/>
      <c r="M1077" s="11"/>
    </row>
    <row r="1078" spans="9:13" x14ac:dyDescent="0.2">
      <c r="I1078" s="22"/>
      <c r="M1078" s="11"/>
    </row>
    <row r="1079" spans="9:13" x14ac:dyDescent="0.2">
      <c r="I1079" s="22"/>
      <c r="M1079" s="11"/>
    </row>
    <row r="1080" spans="9:13" x14ac:dyDescent="0.2">
      <c r="I1080" s="22"/>
      <c r="M1080" s="11"/>
    </row>
    <row r="1081" spans="9:13" x14ac:dyDescent="0.2">
      <c r="I1081" s="22"/>
      <c r="M1081" s="11"/>
    </row>
    <row r="1082" spans="9:13" x14ac:dyDescent="0.2">
      <c r="I1082" s="22"/>
      <c r="M1082" s="11"/>
    </row>
    <row r="1083" spans="9:13" x14ac:dyDescent="0.2">
      <c r="I1083" s="22"/>
      <c r="M1083" s="11"/>
    </row>
    <row r="1084" spans="9:13" x14ac:dyDescent="0.2">
      <c r="I1084" s="22"/>
      <c r="M1084" s="11"/>
    </row>
    <row r="1085" spans="9:13" x14ac:dyDescent="0.2">
      <c r="I1085" s="22"/>
      <c r="M1085" s="11"/>
    </row>
    <row r="1086" spans="9:13" x14ac:dyDescent="0.2">
      <c r="I1086" s="22"/>
      <c r="M1086" s="11"/>
    </row>
    <row r="1087" spans="9:13" x14ac:dyDescent="0.2">
      <c r="I1087" s="22"/>
      <c r="M1087" s="11"/>
    </row>
    <row r="1088" spans="9:13" x14ac:dyDescent="0.2">
      <c r="I1088" s="22"/>
      <c r="M1088" s="11"/>
    </row>
    <row r="1089" spans="9:13" x14ac:dyDescent="0.2">
      <c r="I1089" s="22"/>
      <c r="M1089" s="11"/>
    </row>
    <row r="1090" spans="9:13" x14ac:dyDescent="0.2">
      <c r="I1090" s="22"/>
      <c r="M1090" s="11"/>
    </row>
    <row r="1091" spans="9:13" x14ac:dyDescent="0.2">
      <c r="I1091" s="22"/>
      <c r="M1091" s="11"/>
    </row>
    <row r="1092" spans="9:13" x14ac:dyDescent="0.2">
      <c r="I1092" s="22"/>
      <c r="M1092" s="11"/>
    </row>
    <row r="1093" spans="9:13" x14ac:dyDescent="0.2">
      <c r="I1093" s="22"/>
      <c r="M1093" s="11"/>
    </row>
    <row r="1094" spans="9:13" x14ac:dyDescent="0.2">
      <c r="I1094" s="22"/>
      <c r="M1094" s="11"/>
    </row>
    <row r="1095" spans="9:13" x14ac:dyDescent="0.2">
      <c r="I1095" s="22"/>
      <c r="M1095" s="11"/>
    </row>
    <row r="1096" spans="9:13" x14ac:dyDescent="0.2">
      <c r="I1096" s="22"/>
      <c r="M1096" s="11"/>
    </row>
    <row r="1097" spans="9:13" x14ac:dyDescent="0.2">
      <c r="I1097" s="22"/>
      <c r="M1097" s="11"/>
    </row>
    <row r="1098" spans="9:13" x14ac:dyDescent="0.2">
      <c r="I1098" s="22"/>
      <c r="M1098" s="11"/>
    </row>
    <row r="1099" spans="9:13" x14ac:dyDescent="0.2">
      <c r="I1099" s="22"/>
      <c r="M1099" s="11"/>
    </row>
    <row r="1100" spans="9:13" x14ac:dyDescent="0.2">
      <c r="I1100" s="22"/>
      <c r="M1100" s="11"/>
    </row>
    <row r="1101" spans="9:13" x14ac:dyDescent="0.2">
      <c r="I1101" s="22"/>
      <c r="M1101" s="11"/>
    </row>
    <row r="1102" spans="9:13" x14ac:dyDescent="0.2">
      <c r="I1102" s="22"/>
      <c r="M1102" s="11"/>
    </row>
    <row r="1103" spans="9:13" x14ac:dyDescent="0.2">
      <c r="I1103" s="22"/>
      <c r="M1103" s="11"/>
    </row>
    <row r="1104" spans="9:13" x14ac:dyDescent="0.2">
      <c r="I1104" s="22"/>
      <c r="M1104" s="11"/>
    </row>
    <row r="1105" spans="9:13" x14ac:dyDescent="0.2">
      <c r="I1105" s="22"/>
      <c r="M1105" s="11"/>
    </row>
    <row r="1106" spans="9:13" x14ac:dyDescent="0.2">
      <c r="I1106" s="22"/>
      <c r="M1106" s="11"/>
    </row>
    <row r="1107" spans="9:13" x14ac:dyDescent="0.2">
      <c r="I1107" s="22"/>
      <c r="M1107" s="11"/>
    </row>
    <row r="1108" spans="9:13" x14ac:dyDescent="0.2">
      <c r="I1108" s="22"/>
      <c r="M1108" s="11"/>
    </row>
    <row r="1109" spans="9:13" x14ac:dyDescent="0.2">
      <c r="I1109" s="22"/>
      <c r="M1109" s="11"/>
    </row>
    <row r="1110" spans="9:13" x14ac:dyDescent="0.2">
      <c r="I1110" s="22"/>
      <c r="M1110" s="11"/>
    </row>
    <row r="1111" spans="9:13" x14ac:dyDescent="0.2">
      <c r="I1111" s="22"/>
      <c r="M1111" s="11"/>
    </row>
    <row r="1112" spans="9:13" x14ac:dyDescent="0.2">
      <c r="I1112" s="22"/>
      <c r="M1112" s="11"/>
    </row>
    <row r="1113" spans="9:13" x14ac:dyDescent="0.2">
      <c r="I1113" s="22"/>
      <c r="M1113" s="11"/>
    </row>
    <row r="1114" spans="9:13" x14ac:dyDescent="0.2">
      <c r="I1114" s="22"/>
      <c r="M1114" s="11"/>
    </row>
    <row r="1115" spans="9:13" x14ac:dyDescent="0.2">
      <c r="I1115" s="22"/>
      <c r="M1115" s="11"/>
    </row>
    <row r="1116" spans="9:13" x14ac:dyDescent="0.2">
      <c r="I1116" s="22"/>
      <c r="M1116" s="11"/>
    </row>
    <row r="1117" spans="9:13" x14ac:dyDescent="0.2">
      <c r="I1117" s="22"/>
      <c r="M1117" s="11"/>
    </row>
    <row r="1118" spans="9:13" x14ac:dyDescent="0.2">
      <c r="I1118" s="22"/>
      <c r="M1118" s="11"/>
    </row>
    <row r="1119" spans="9:13" x14ac:dyDescent="0.2">
      <c r="I1119" s="22"/>
      <c r="M1119" s="11"/>
    </row>
    <row r="1120" spans="9:13" x14ac:dyDescent="0.2">
      <c r="I1120" s="22"/>
      <c r="M1120" s="11"/>
    </row>
    <row r="1121" spans="9:13" x14ac:dyDescent="0.2">
      <c r="I1121" s="22"/>
      <c r="M1121" s="11"/>
    </row>
    <row r="1122" spans="9:13" x14ac:dyDescent="0.2">
      <c r="I1122" s="22"/>
      <c r="M1122" s="11"/>
    </row>
    <row r="1123" spans="9:13" x14ac:dyDescent="0.2">
      <c r="I1123" s="22"/>
      <c r="M1123" s="11"/>
    </row>
    <row r="1124" spans="9:13" x14ac:dyDescent="0.2">
      <c r="I1124" s="22"/>
      <c r="M1124" s="11"/>
    </row>
    <row r="1125" spans="9:13" x14ac:dyDescent="0.2">
      <c r="I1125" s="22"/>
      <c r="M1125" s="11"/>
    </row>
    <row r="1126" spans="9:13" x14ac:dyDescent="0.2">
      <c r="I1126" s="22"/>
      <c r="M1126" s="11"/>
    </row>
    <row r="1127" spans="9:13" x14ac:dyDescent="0.2">
      <c r="I1127" s="22"/>
      <c r="M1127" s="11"/>
    </row>
    <row r="1128" spans="9:13" x14ac:dyDescent="0.2">
      <c r="I1128" s="22"/>
      <c r="M1128" s="11"/>
    </row>
    <row r="1129" spans="9:13" x14ac:dyDescent="0.2">
      <c r="I1129" s="22"/>
      <c r="M1129" s="11"/>
    </row>
    <row r="1130" spans="9:13" x14ac:dyDescent="0.2">
      <c r="I1130" s="22"/>
      <c r="M1130" s="11"/>
    </row>
    <row r="1131" spans="9:13" x14ac:dyDescent="0.2">
      <c r="I1131" s="22"/>
      <c r="M1131" s="11"/>
    </row>
    <row r="1132" spans="9:13" x14ac:dyDescent="0.2">
      <c r="I1132" s="22"/>
      <c r="M1132" s="11"/>
    </row>
    <row r="1133" spans="9:13" x14ac:dyDescent="0.2">
      <c r="I1133" s="22"/>
      <c r="M1133" s="11"/>
    </row>
    <row r="1134" spans="9:13" x14ac:dyDescent="0.2">
      <c r="I1134" s="22"/>
      <c r="M1134" s="11"/>
    </row>
    <row r="1135" spans="9:13" x14ac:dyDescent="0.2">
      <c r="I1135" s="22"/>
      <c r="M1135" s="11"/>
    </row>
    <row r="1136" spans="9:13" x14ac:dyDescent="0.2">
      <c r="I1136" s="22"/>
      <c r="M1136" s="11"/>
    </row>
    <row r="1137" spans="9:13" x14ac:dyDescent="0.2">
      <c r="I1137" s="22"/>
      <c r="M1137" s="11"/>
    </row>
    <row r="1138" spans="9:13" x14ac:dyDescent="0.2">
      <c r="I1138" s="22"/>
      <c r="M1138" s="11"/>
    </row>
    <row r="1139" spans="9:13" x14ac:dyDescent="0.2">
      <c r="I1139" s="22"/>
      <c r="M1139" s="11"/>
    </row>
    <row r="1140" spans="9:13" x14ac:dyDescent="0.2">
      <c r="I1140" s="22"/>
      <c r="M1140" s="11"/>
    </row>
    <row r="1141" spans="9:13" x14ac:dyDescent="0.2">
      <c r="I1141" s="22"/>
      <c r="M1141" s="11"/>
    </row>
    <row r="1142" spans="9:13" x14ac:dyDescent="0.2">
      <c r="I1142" s="22"/>
      <c r="M1142" s="11"/>
    </row>
    <row r="1143" spans="9:13" x14ac:dyDescent="0.2">
      <c r="I1143" s="22"/>
      <c r="M1143" s="11"/>
    </row>
    <row r="1144" spans="9:13" x14ac:dyDescent="0.2">
      <c r="I1144" s="22"/>
      <c r="M1144" s="11"/>
    </row>
    <row r="1145" spans="9:13" x14ac:dyDescent="0.2">
      <c r="I1145" s="22"/>
      <c r="M1145" s="11"/>
    </row>
    <row r="1146" spans="9:13" x14ac:dyDescent="0.2">
      <c r="I1146" s="22"/>
      <c r="M1146" s="11"/>
    </row>
    <row r="1147" spans="9:13" x14ac:dyDescent="0.2">
      <c r="I1147" s="22"/>
      <c r="M1147" s="11"/>
    </row>
    <row r="1148" spans="9:13" x14ac:dyDescent="0.2">
      <c r="I1148" s="22"/>
      <c r="M1148" s="11"/>
    </row>
    <row r="1149" spans="9:13" x14ac:dyDescent="0.2">
      <c r="I1149" s="22"/>
      <c r="M1149" s="11"/>
    </row>
    <row r="1150" spans="9:13" x14ac:dyDescent="0.2">
      <c r="I1150" s="22"/>
      <c r="M1150" s="11"/>
    </row>
    <row r="1151" spans="9:13" x14ac:dyDescent="0.2">
      <c r="I1151" s="22"/>
      <c r="M1151" s="11"/>
    </row>
    <row r="1152" spans="9:13" x14ac:dyDescent="0.2">
      <c r="I1152" s="22"/>
      <c r="M1152" s="11"/>
    </row>
    <row r="1153" spans="9:13" x14ac:dyDescent="0.2">
      <c r="I1153" s="22"/>
      <c r="M1153" s="11"/>
    </row>
    <row r="1154" spans="9:13" x14ac:dyDescent="0.2">
      <c r="I1154" s="22"/>
      <c r="M1154" s="11"/>
    </row>
    <row r="1155" spans="9:13" x14ac:dyDescent="0.2">
      <c r="I1155" s="22"/>
      <c r="M1155" s="11"/>
    </row>
    <row r="1156" spans="9:13" x14ac:dyDescent="0.2">
      <c r="I1156" s="22"/>
      <c r="M1156" s="11"/>
    </row>
    <row r="1157" spans="9:13" x14ac:dyDescent="0.2">
      <c r="I1157" s="22"/>
      <c r="M1157" s="11"/>
    </row>
    <row r="1158" spans="9:13" x14ac:dyDescent="0.2">
      <c r="I1158" s="22"/>
      <c r="M1158" s="11"/>
    </row>
    <row r="1159" spans="9:13" x14ac:dyDescent="0.2">
      <c r="I1159" s="22"/>
      <c r="M1159" s="11"/>
    </row>
    <row r="1160" spans="9:13" x14ac:dyDescent="0.2">
      <c r="I1160" s="22"/>
      <c r="M1160" s="11"/>
    </row>
    <row r="1161" spans="9:13" x14ac:dyDescent="0.2">
      <c r="I1161" s="22"/>
      <c r="M1161" s="11"/>
    </row>
    <row r="1162" spans="9:13" x14ac:dyDescent="0.2">
      <c r="I1162" s="22"/>
      <c r="M1162" s="11"/>
    </row>
    <row r="1163" spans="9:13" x14ac:dyDescent="0.2">
      <c r="I1163" s="22"/>
      <c r="M1163" s="11"/>
    </row>
    <row r="1164" spans="9:13" x14ac:dyDescent="0.2">
      <c r="I1164" s="22"/>
      <c r="M1164" s="11"/>
    </row>
    <row r="1165" spans="9:13" x14ac:dyDescent="0.2">
      <c r="I1165" s="22"/>
      <c r="M1165" s="11"/>
    </row>
    <row r="1166" spans="9:13" x14ac:dyDescent="0.2">
      <c r="I1166" s="22"/>
      <c r="M1166" s="11"/>
    </row>
    <row r="1167" spans="9:13" x14ac:dyDescent="0.2">
      <c r="I1167" s="22"/>
      <c r="M1167" s="11"/>
    </row>
    <row r="1168" spans="9:13" x14ac:dyDescent="0.2">
      <c r="I1168" s="22"/>
      <c r="M1168" s="11"/>
    </row>
    <row r="1169" spans="9:13" x14ac:dyDescent="0.2">
      <c r="I1169" s="22"/>
      <c r="M1169" s="11"/>
    </row>
    <row r="1170" spans="9:13" x14ac:dyDescent="0.2">
      <c r="I1170" s="22"/>
      <c r="M1170" s="11"/>
    </row>
    <row r="1171" spans="9:13" x14ac:dyDescent="0.2">
      <c r="I1171" s="22"/>
      <c r="M1171" s="11"/>
    </row>
    <row r="1172" spans="9:13" x14ac:dyDescent="0.2">
      <c r="I1172" s="22"/>
      <c r="M1172" s="11"/>
    </row>
    <row r="1173" spans="9:13" x14ac:dyDescent="0.2">
      <c r="I1173" s="22"/>
      <c r="M1173" s="11"/>
    </row>
    <row r="1174" spans="9:13" x14ac:dyDescent="0.2">
      <c r="I1174" s="22"/>
      <c r="M1174" s="11"/>
    </row>
    <row r="1175" spans="9:13" x14ac:dyDescent="0.2">
      <c r="I1175" s="22"/>
      <c r="M1175" s="11"/>
    </row>
    <row r="1176" spans="9:13" x14ac:dyDescent="0.2">
      <c r="I1176" s="22"/>
      <c r="M1176" s="11"/>
    </row>
    <row r="1177" spans="9:13" x14ac:dyDescent="0.2">
      <c r="I1177" s="22"/>
      <c r="M1177" s="11"/>
    </row>
    <row r="1178" spans="9:13" x14ac:dyDescent="0.2">
      <c r="I1178" s="22"/>
      <c r="M1178" s="11"/>
    </row>
    <row r="1179" spans="9:13" x14ac:dyDescent="0.2">
      <c r="I1179" s="22"/>
      <c r="M1179" s="11"/>
    </row>
    <row r="1180" spans="9:13" x14ac:dyDescent="0.2">
      <c r="I1180" s="22"/>
      <c r="M1180" s="11"/>
    </row>
    <row r="1181" spans="9:13" x14ac:dyDescent="0.2">
      <c r="I1181" s="22"/>
      <c r="M1181" s="11"/>
    </row>
    <row r="1182" spans="9:13" x14ac:dyDescent="0.2">
      <c r="I1182" s="22"/>
      <c r="M1182" s="11"/>
    </row>
    <row r="1183" spans="9:13" x14ac:dyDescent="0.2">
      <c r="I1183" s="22"/>
      <c r="M1183" s="11"/>
    </row>
    <row r="1184" spans="9:13" x14ac:dyDescent="0.2">
      <c r="I1184" s="22"/>
      <c r="M1184" s="11"/>
    </row>
    <row r="1185" spans="9:13" x14ac:dyDescent="0.2">
      <c r="I1185" s="22"/>
      <c r="M1185" s="11"/>
    </row>
    <row r="1186" spans="9:13" x14ac:dyDescent="0.2">
      <c r="I1186" s="22"/>
      <c r="M1186" s="11"/>
    </row>
    <row r="1187" spans="9:13" x14ac:dyDescent="0.2">
      <c r="I1187" s="22"/>
      <c r="M1187" s="11"/>
    </row>
    <row r="1188" spans="9:13" x14ac:dyDescent="0.2">
      <c r="I1188" s="22"/>
      <c r="M1188" s="11"/>
    </row>
    <row r="1189" spans="9:13" x14ac:dyDescent="0.2">
      <c r="I1189" s="22"/>
      <c r="M1189" s="11"/>
    </row>
    <row r="1190" spans="9:13" x14ac:dyDescent="0.2">
      <c r="I1190" s="22"/>
      <c r="M1190" s="11"/>
    </row>
    <row r="1191" spans="9:13" x14ac:dyDescent="0.2">
      <c r="I1191" s="22"/>
      <c r="M1191" s="11"/>
    </row>
    <row r="1192" spans="9:13" x14ac:dyDescent="0.2">
      <c r="I1192" s="22"/>
      <c r="M1192" s="11"/>
    </row>
    <row r="1193" spans="9:13" x14ac:dyDescent="0.2">
      <c r="I1193" s="22"/>
      <c r="M1193" s="11"/>
    </row>
    <row r="1194" spans="9:13" x14ac:dyDescent="0.2">
      <c r="I1194" s="22"/>
      <c r="M1194" s="11"/>
    </row>
    <row r="1195" spans="9:13" x14ac:dyDescent="0.2">
      <c r="I1195" s="22"/>
      <c r="M1195" s="11"/>
    </row>
    <row r="1196" spans="9:13" x14ac:dyDescent="0.2">
      <c r="I1196" s="22"/>
      <c r="M1196" s="11"/>
    </row>
    <row r="1197" spans="9:13" x14ac:dyDescent="0.2">
      <c r="I1197" s="22"/>
      <c r="M1197" s="11"/>
    </row>
    <row r="1198" spans="9:13" x14ac:dyDescent="0.2">
      <c r="I1198" s="22"/>
      <c r="M1198" s="11"/>
    </row>
    <row r="1199" spans="9:13" x14ac:dyDescent="0.2">
      <c r="I1199" s="22"/>
      <c r="M1199" s="11"/>
    </row>
    <row r="1200" spans="9:13" x14ac:dyDescent="0.2">
      <c r="I1200" s="22"/>
      <c r="M1200" s="11"/>
    </row>
    <row r="1201" spans="9:13" x14ac:dyDescent="0.2">
      <c r="I1201" s="22"/>
      <c r="M1201" s="11"/>
    </row>
    <row r="1202" spans="9:13" x14ac:dyDescent="0.2">
      <c r="I1202" s="22"/>
      <c r="M1202" s="11"/>
    </row>
    <row r="1203" spans="9:13" x14ac:dyDescent="0.2">
      <c r="I1203" s="22"/>
      <c r="M1203" s="11"/>
    </row>
    <row r="1204" spans="9:13" x14ac:dyDescent="0.2">
      <c r="I1204" s="22"/>
      <c r="M1204" s="11"/>
    </row>
    <row r="1205" spans="9:13" x14ac:dyDescent="0.2">
      <c r="I1205" s="22"/>
      <c r="M1205" s="11"/>
    </row>
    <row r="1206" spans="9:13" x14ac:dyDescent="0.2">
      <c r="I1206" s="22"/>
      <c r="M1206" s="11"/>
    </row>
    <row r="1207" spans="9:13" x14ac:dyDescent="0.2">
      <c r="I1207" s="22"/>
      <c r="M1207" s="11"/>
    </row>
    <row r="1208" spans="9:13" x14ac:dyDescent="0.2">
      <c r="I1208" s="22"/>
      <c r="M1208" s="11"/>
    </row>
    <row r="1209" spans="9:13" x14ac:dyDescent="0.2">
      <c r="I1209" s="22"/>
      <c r="M1209" s="11"/>
    </row>
    <row r="1210" spans="9:13" x14ac:dyDescent="0.2">
      <c r="I1210" s="22"/>
      <c r="M1210" s="11"/>
    </row>
    <row r="1211" spans="9:13" x14ac:dyDescent="0.2">
      <c r="I1211" s="22"/>
      <c r="M1211" s="11"/>
    </row>
    <row r="1212" spans="9:13" x14ac:dyDescent="0.2">
      <c r="I1212" s="22"/>
      <c r="M1212" s="11"/>
    </row>
    <row r="1213" spans="9:13" x14ac:dyDescent="0.2">
      <c r="I1213" s="22"/>
      <c r="M1213" s="11"/>
    </row>
    <row r="1214" spans="9:13" x14ac:dyDescent="0.2">
      <c r="I1214" s="22"/>
      <c r="M1214" s="11"/>
    </row>
    <row r="1215" spans="9:13" x14ac:dyDescent="0.2">
      <c r="I1215" s="22"/>
      <c r="M1215" s="11"/>
    </row>
    <row r="1216" spans="9:13" x14ac:dyDescent="0.2">
      <c r="I1216" s="22"/>
      <c r="M1216" s="11"/>
    </row>
    <row r="1217" spans="9:13" x14ac:dyDescent="0.2">
      <c r="I1217" s="22"/>
      <c r="M1217" s="11"/>
    </row>
    <row r="1218" spans="9:13" x14ac:dyDescent="0.2">
      <c r="I1218" s="22"/>
      <c r="M1218" s="11"/>
    </row>
    <row r="1219" spans="9:13" x14ac:dyDescent="0.2">
      <c r="I1219" s="22"/>
      <c r="M1219" s="11"/>
    </row>
    <row r="1220" spans="9:13" x14ac:dyDescent="0.2">
      <c r="I1220" s="22"/>
      <c r="M1220" s="11"/>
    </row>
    <row r="1221" spans="9:13" x14ac:dyDescent="0.2">
      <c r="I1221" s="22"/>
      <c r="M1221" s="11"/>
    </row>
    <row r="1222" spans="9:13" x14ac:dyDescent="0.2">
      <c r="I1222" s="22"/>
      <c r="M1222" s="11"/>
    </row>
    <row r="1223" spans="9:13" x14ac:dyDescent="0.2">
      <c r="I1223" s="22"/>
      <c r="M1223" s="11"/>
    </row>
    <row r="1224" spans="9:13" x14ac:dyDescent="0.2">
      <c r="I1224" s="22"/>
      <c r="M1224" s="11"/>
    </row>
    <row r="1225" spans="9:13" x14ac:dyDescent="0.2">
      <c r="I1225" s="22"/>
      <c r="M1225" s="11"/>
    </row>
    <row r="1226" spans="9:13" x14ac:dyDescent="0.2">
      <c r="I1226" s="22"/>
      <c r="M1226" s="11"/>
    </row>
    <row r="1227" spans="9:13" x14ac:dyDescent="0.2">
      <c r="I1227" s="22"/>
      <c r="M1227" s="11"/>
    </row>
    <row r="1228" spans="9:13" x14ac:dyDescent="0.2">
      <c r="I1228" s="22"/>
      <c r="M1228" s="11"/>
    </row>
    <row r="1229" spans="9:13" x14ac:dyDescent="0.2">
      <c r="I1229" s="22"/>
      <c r="M1229" s="11"/>
    </row>
    <row r="1230" spans="9:13" x14ac:dyDescent="0.2">
      <c r="I1230" s="22"/>
      <c r="M1230" s="11"/>
    </row>
    <row r="1231" spans="9:13" x14ac:dyDescent="0.2">
      <c r="I1231" s="22"/>
      <c r="M1231" s="11"/>
    </row>
    <row r="1232" spans="9:13" x14ac:dyDescent="0.2">
      <c r="I1232" s="22"/>
      <c r="M1232" s="11"/>
    </row>
    <row r="1233" spans="9:13" x14ac:dyDescent="0.2">
      <c r="I1233" s="22"/>
      <c r="M1233" s="11"/>
    </row>
    <row r="1234" spans="9:13" x14ac:dyDescent="0.2">
      <c r="I1234" s="22"/>
      <c r="M1234" s="11"/>
    </row>
    <row r="1235" spans="9:13" x14ac:dyDescent="0.2">
      <c r="I1235" s="22"/>
      <c r="M1235" s="11"/>
    </row>
    <row r="1236" spans="9:13" x14ac:dyDescent="0.2">
      <c r="I1236" s="22"/>
      <c r="M1236" s="11"/>
    </row>
    <row r="1237" spans="9:13" x14ac:dyDescent="0.2">
      <c r="I1237" s="22"/>
      <c r="M1237" s="11"/>
    </row>
    <row r="1238" spans="9:13" x14ac:dyDescent="0.2">
      <c r="I1238" s="22"/>
      <c r="M1238" s="11"/>
    </row>
    <row r="1239" spans="9:13" x14ac:dyDescent="0.2">
      <c r="I1239" s="22"/>
      <c r="M1239" s="11"/>
    </row>
    <row r="1240" spans="9:13" x14ac:dyDescent="0.2">
      <c r="I1240" s="22"/>
      <c r="M1240" s="11"/>
    </row>
    <row r="1241" spans="9:13" x14ac:dyDescent="0.2">
      <c r="I1241" s="22"/>
      <c r="M1241" s="11"/>
    </row>
    <row r="1242" spans="9:13" x14ac:dyDescent="0.2">
      <c r="I1242" s="22"/>
      <c r="M1242" s="11"/>
    </row>
    <row r="1243" spans="9:13" x14ac:dyDescent="0.2">
      <c r="I1243" s="22"/>
      <c r="M1243" s="11"/>
    </row>
    <row r="1244" spans="9:13" x14ac:dyDescent="0.2">
      <c r="I1244" s="22"/>
      <c r="M1244" s="11"/>
    </row>
    <row r="1245" spans="9:13" x14ac:dyDescent="0.2">
      <c r="I1245" s="22"/>
      <c r="M1245" s="11"/>
    </row>
    <row r="1246" spans="9:13" x14ac:dyDescent="0.2">
      <c r="I1246" s="22"/>
      <c r="M1246" s="11"/>
    </row>
    <row r="1247" spans="9:13" x14ac:dyDescent="0.2">
      <c r="I1247" s="22"/>
      <c r="M1247" s="11"/>
    </row>
    <row r="1248" spans="9:13" x14ac:dyDescent="0.2">
      <c r="I1248" s="22"/>
      <c r="M1248" s="11"/>
    </row>
    <row r="1249" spans="9:13" x14ac:dyDescent="0.2">
      <c r="I1249" s="22"/>
      <c r="M1249" s="11"/>
    </row>
    <row r="1250" spans="9:13" x14ac:dyDescent="0.2">
      <c r="I1250" s="22"/>
      <c r="M1250" s="11"/>
    </row>
    <row r="1251" spans="9:13" x14ac:dyDescent="0.2">
      <c r="I1251" s="22"/>
      <c r="M1251" s="11"/>
    </row>
    <row r="1252" spans="9:13" x14ac:dyDescent="0.2">
      <c r="I1252" s="22"/>
      <c r="M1252" s="11"/>
    </row>
    <row r="1253" spans="9:13" x14ac:dyDescent="0.2">
      <c r="I1253" s="22"/>
      <c r="M1253" s="11"/>
    </row>
    <row r="1254" spans="9:13" x14ac:dyDescent="0.2">
      <c r="I1254" s="22"/>
      <c r="M1254" s="11"/>
    </row>
    <row r="1255" spans="9:13" x14ac:dyDescent="0.2">
      <c r="I1255" s="22"/>
      <c r="M1255" s="11"/>
    </row>
    <row r="1256" spans="9:13" x14ac:dyDescent="0.2">
      <c r="I1256" s="22"/>
      <c r="M1256" s="11"/>
    </row>
    <row r="1257" spans="9:13" x14ac:dyDescent="0.2">
      <c r="I1257" s="22"/>
      <c r="M1257" s="11"/>
    </row>
    <row r="1258" spans="9:13" x14ac:dyDescent="0.2">
      <c r="I1258" s="22"/>
      <c r="M1258" s="11"/>
    </row>
    <row r="1259" spans="9:13" x14ac:dyDescent="0.2">
      <c r="I1259" s="22"/>
      <c r="M1259" s="11"/>
    </row>
    <row r="1260" spans="9:13" x14ac:dyDescent="0.2">
      <c r="I1260" s="22"/>
      <c r="M1260" s="11"/>
    </row>
    <row r="1261" spans="9:13" x14ac:dyDescent="0.2">
      <c r="I1261" s="22"/>
      <c r="M1261" s="11"/>
    </row>
    <row r="1262" spans="9:13" x14ac:dyDescent="0.2">
      <c r="I1262" s="22"/>
      <c r="M1262" s="11"/>
    </row>
    <row r="1263" spans="9:13" x14ac:dyDescent="0.2">
      <c r="I1263" s="22"/>
      <c r="M1263" s="11"/>
    </row>
    <row r="1264" spans="9:13" x14ac:dyDescent="0.2">
      <c r="I1264" s="22"/>
      <c r="M1264" s="11"/>
    </row>
    <row r="1265" spans="9:13" x14ac:dyDescent="0.2">
      <c r="I1265" s="22"/>
      <c r="M1265" s="11"/>
    </row>
    <row r="1266" spans="9:13" x14ac:dyDescent="0.2">
      <c r="I1266" s="22"/>
      <c r="M1266" s="11"/>
    </row>
    <row r="1267" spans="9:13" x14ac:dyDescent="0.2">
      <c r="I1267" s="22"/>
      <c r="M1267" s="11"/>
    </row>
    <row r="1268" spans="9:13" x14ac:dyDescent="0.2">
      <c r="I1268" s="22"/>
      <c r="M1268" s="11"/>
    </row>
    <row r="1269" spans="9:13" x14ac:dyDescent="0.2">
      <c r="I1269" s="22"/>
      <c r="M1269" s="11"/>
    </row>
    <row r="1270" spans="9:13" x14ac:dyDescent="0.2">
      <c r="I1270" s="22"/>
      <c r="M1270" s="11"/>
    </row>
    <row r="1271" spans="9:13" x14ac:dyDescent="0.2">
      <c r="I1271" s="22"/>
      <c r="M1271" s="11"/>
    </row>
    <row r="1272" spans="9:13" x14ac:dyDescent="0.2">
      <c r="I1272" s="22"/>
      <c r="M1272" s="11"/>
    </row>
    <row r="1273" spans="9:13" x14ac:dyDescent="0.2">
      <c r="I1273" s="22"/>
      <c r="M1273" s="11"/>
    </row>
    <row r="1274" spans="9:13" x14ac:dyDescent="0.2">
      <c r="I1274" s="22"/>
      <c r="M1274" s="11"/>
    </row>
    <row r="1275" spans="9:13" x14ac:dyDescent="0.2">
      <c r="I1275" s="22"/>
      <c r="M1275" s="11"/>
    </row>
    <row r="1276" spans="9:13" x14ac:dyDescent="0.2">
      <c r="I1276" s="22"/>
      <c r="M1276" s="11"/>
    </row>
    <row r="1277" spans="9:13" x14ac:dyDescent="0.2">
      <c r="I1277" s="22"/>
      <c r="M1277" s="11"/>
    </row>
    <row r="1278" spans="9:13" x14ac:dyDescent="0.2">
      <c r="I1278" s="22"/>
      <c r="M1278" s="11"/>
    </row>
    <row r="1279" spans="9:13" x14ac:dyDescent="0.2">
      <c r="I1279" s="22"/>
      <c r="M1279" s="11"/>
    </row>
    <row r="1280" spans="9:13" x14ac:dyDescent="0.2">
      <c r="I1280" s="22"/>
      <c r="M1280" s="11"/>
    </row>
    <row r="1281" spans="9:13" x14ac:dyDescent="0.2">
      <c r="I1281" s="22"/>
      <c r="M1281" s="11"/>
    </row>
    <row r="1282" spans="9:13" x14ac:dyDescent="0.2">
      <c r="I1282" s="22"/>
      <c r="M1282" s="11"/>
    </row>
    <row r="1283" spans="9:13" x14ac:dyDescent="0.2">
      <c r="I1283" s="22"/>
      <c r="M1283" s="11"/>
    </row>
    <row r="1284" spans="9:13" x14ac:dyDescent="0.2">
      <c r="I1284" s="22"/>
      <c r="M1284" s="11"/>
    </row>
    <row r="1285" spans="9:13" x14ac:dyDescent="0.2">
      <c r="I1285" s="22"/>
      <c r="M1285" s="11"/>
    </row>
    <row r="1286" spans="9:13" x14ac:dyDescent="0.2">
      <c r="I1286" s="22"/>
      <c r="M1286" s="11"/>
    </row>
    <row r="1287" spans="9:13" x14ac:dyDescent="0.2">
      <c r="I1287" s="22"/>
      <c r="M1287" s="11"/>
    </row>
    <row r="1288" spans="9:13" x14ac:dyDescent="0.2">
      <c r="I1288" s="22"/>
      <c r="M1288" s="11"/>
    </row>
    <row r="1289" spans="9:13" x14ac:dyDescent="0.2">
      <c r="I1289" s="22"/>
      <c r="M1289" s="11"/>
    </row>
    <row r="1290" spans="9:13" x14ac:dyDescent="0.2">
      <c r="I1290" s="22"/>
      <c r="M1290" s="11"/>
    </row>
    <row r="1291" spans="9:13" x14ac:dyDescent="0.2">
      <c r="I1291" s="22"/>
      <c r="M1291" s="11"/>
    </row>
    <row r="1292" spans="9:13" x14ac:dyDescent="0.2">
      <c r="I1292" s="22"/>
      <c r="M1292" s="11"/>
    </row>
    <row r="1293" spans="9:13" x14ac:dyDescent="0.2">
      <c r="I1293" s="22"/>
      <c r="M1293" s="11"/>
    </row>
    <row r="1294" spans="9:13" x14ac:dyDescent="0.2">
      <c r="I1294" s="22"/>
      <c r="M1294" s="11"/>
    </row>
    <row r="1295" spans="9:13" x14ac:dyDescent="0.2">
      <c r="I1295" s="22"/>
      <c r="M1295" s="11"/>
    </row>
    <row r="1296" spans="9:13" x14ac:dyDescent="0.2">
      <c r="I1296" s="22"/>
      <c r="M1296" s="11"/>
    </row>
    <row r="1297" spans="9:13" x14ac:dyDescent="0.2">
      <c r="I1297" s="22"/>
      <c r="M1297" s="11"/>
    </row>
    <row r="1298" spans="9:13" x14ac:dyDescent="0.2">
      <c r="I1298" s="22"/>
      <c r="M1298" s="11"/>
    </row>
    <row r="1299" spans="9:13" x14ac:dyDescent="0.2">
      <c r="I1299" s="22"/>
      <c r="M1299" s="11"/>
    </row>
    <row r="1300" spans="9:13" x14ac:dyDescent="0.2">
      <c r="I1300" s="22"/>
      <c r="M1300" s="11"/>
    </row>
    <row r="1301" spans="9:13" x14ac:dyDescent="0.2">
      <c r="I1301" s="22"/>
      <c r="M1301" s="11"/>
    </row>
    <row r="1302" spans="9:13" x14ac:dyDescent="0.2">
      <c r="I1302" s="22"/>
      <c r="M1302" s="11"/>
    </row>
    <row r="1303" spans="9:13" x14ac:dyDescent="0.2">
      <c r="I1303" s="22"/>
      <c r="M1303" s="11"/>
    </row>
    <row r="1304" spans="9:13" x14ac:dyDescent="0.2">
      <c r="I1304" s="22"/>
      <c r="M1304" s="11"/>
    </row>
    <row r="1305" spans="9:13" x14ac:dyDescent="0.2">
      <c r="I1305" s="22"/>
      <c r="M1305" s="11"/>
    </row>
    <row r="1306" spans="9:13" x14ac:dyDescent="0.2">
      <c r="I1306" s="22"/>
      <c r="M1306" s="11"/>
    </row>
    <row r="1307" spans="9:13" x14ac:dyDescent="0.2">
      <c r="I1307" s="22"/>
      <c r="M1307" s="11"/>
    </row>
    <row r="1308" spans="9:13" x14ac:dyDescent="0.2">
      <c r="I1308" s="22"/>
      <c r="M1308" s="11"/>
    </row>
    <row r="1309" spans="9:13" x14ac:dyDescent="0.2">
      <c r="I1309" s="22"/>
      <c r="M1309" s="11"/>
    </row>
    <row r="1310" spans="9:13" x14ac:dyDescent="0.2">
      <c r="I1310" s="22"/>
      <c r="M1310" s="11"/>
    </row>
    <row r="1311" spans="9:13" x14ac:dyDescent="0.2">
      <c r="I1311" s="22"/>
      <c r="M1311" s="11"/>
    </row>
    <row r="1312" spans="9:13" x14ac:dyDescent="0.2">
      <c r="I1312" s="22"/>
      <c r="M1312" s="11"/>
    </row>
    <row r="1313" spans="9:13" x14ac:dyDescent="0.2">
      <c r="I1313" s="22"/>
      <c r="M1313" s="11"/>
    </row>
    <row r="1314" spans="9:13" x14ac:dyDescent="0.2">
      <c r="I1314" s="22"/>
      <c r="M1314" s="11"/>
    </row>
    <row r="1315" spans="9:13" x14ac:dyDescent="0.2">
      <c r="I1315" s="22"/>
      <c r="M1315" s="11"/>
    </row>
    <row r="1316" spans="9:13" x14ac:dyDescent="0.2">
      <c r="I1316" s="22"/>
      <c r="M1316" s="11"/>
    </row>
    <row r="1317" spans="9:13" x14ac:dyDescent="0.2">
      <c r="I1317" s="22"/>
      <c r="M1317" s="11"/>
    </row>
    <row r="1318" spans="9:13" x14ac:dyDescent="0.2">
      <c r="I1318" s="22"/>
      <c r="M1318" s="11"/>
    </row>
    <row r="1319" spans="9:13" x14ac:dyDescent="0.2">
      <c r="I1319" s="22"/>
      <c r="M1319" s="11"/>
    </row>
    <row r="1320" spans="9:13" x14ac:dyDescent="0.2">
      <c r="I1320" s="22"/>
      <c r="M1320" s="11"/>
    </row>
    <row r="1321" spans="9:13" x14ac:dyDescent="0.2">
      <c r="I1321" s="22"/>
      <c r="M1321" s="11"/>
    </row>
    <row r="1322" spans="9:13" x14ac:dyDescent="0.2">
      <c r="I1322" s="22"/>
      <c r="M1322" s="11"/>
    </row>
    <row r="1323" spans="9:13" x14ac:dyDescent="0.2">
      <c r="I1323" s="22"/>
      <c r="M1323" s="11"/>
    </row>
    <row r="1324" spans="9:13" x14ac:dyDescent="0.2">
      <c r="I1324" s="22"/>
      <c r="M1324" s="11"/>
    </row>
    <row r="1325" spans="9:13" x14ac:dyDescent="0.2">
      <c r="I1325" s="22"/>
      <c r="M1325" s="11"/>
    </row>
    <row r="1326" spans="9:13" x14ac:dyDescent="0.2">
      <c r="I1326" s="22"/>
      <c r="M1326" s="11"/>
    </row>
    <row r="1327" spans="9:13" x14ac:dyDescent="0.2">
      <c r="I1327" s="22"/>
      <c r="M1327" s="11"/>
    </row>
    <row r="1328" spans="9:13" x14ac:dyDescent="0.2">
      <c r="I1328" s="22"/>
      <c r="M1328" s="11"/>
    </row>
    <row r="1329" spans="9:13" x14ac:dyDescent="0.2">
      <c r="I1329" s="22"/>
      <c r="M1329" s="11"/>
    </row>
    <row r="1330" spans="9:13" x14ac:dyDescent="0.2">
      <c r="I1330" s="22"/>
      <c r="M1330" s="11"/>
    </row>
    <row r="1331" spans="9:13" x14ac:dyDescent="0.2">
      <c r="I1331" s="22"/>
      <c r="M1331" s="11"/>
    </row>
    <row r="1332" spans="9:13" x14ac:dyDescent="0.2">
      <c r="I1332" s="22"/>
      <c r="M1332" s="11"/>
    </row>
    <row r="1333" spans="9:13" x14ac:dyDescent="0.2">
      <c r="I1333" s="22"/>
      <c r="M1333" s="11"/>
    </row>
    <row r="1334" spans="9:13" x14ac:dyDescent="0.2">
      <c r="I1334" s="22"/>
      <c r="M1334" s="11"/>
    </row>
    <row r="1335" spans="9:13" x14ac:dyDescent="0.2">
      <c r="I1335" s="22"/>
      <c r="M1335" s="11"/>
    </row>
    <row r="1336" spans="9:13" x14ac:dyDescent="0.2">
      <c r="I1336" s="22"/>
      <c r="M1336" s="11"/>
    </row>
    <row r="1337" spans="9:13" x14ac:dyDescent="0.2">
      <c r="I1337" s="22"/>
      <c r="M1337" s="11"/>
    </row>
    <row r="1338" spans="9:13" x14ac:dyDescent="0.2">
      <c r="I1338" s="22"/>
      <c r="M1338" s="11"/>
    </row>
    <row r="1339" spans="9:13" x14ac:dyDescent="0.2">
      <c r="I1339" s="22"/>
      <c r="M1339" s="11"/>
    </row>
    <row r="1340" spans="9:13" x14ac:dyDescent="0.2">
      <c r="I1340" s="22"/>
      <c r="M1340" s="11"/>
    </row>
    <row r="1341" spans="9:13" x14ac:dyDescent="0.2">
      <c r="I1341" s="22"/>
      <c r="M1341" s="11"/>
    </row>
    <row r="1342" spans="9:13" x14ac:dyDescent="0.2">
      <c r="I1342" s="22"/>
      <c r="M1342" s="11"/>
    </row>
    <row r="1343" spans="9:13" x14ac:dyDescent="0.2">
      <c r="I1343" s="22"/>
      <c r="M1343" s="11"/>
    </row>
    <row r="1344" spans="9:13" x14ac:dyDescent="0.2">
      <c r="I1344" s="22"/>
      <c r="M1344" s="11"/>
    </row>
    <row r="1345" spans="9:13" x14ac:dyDescent="0.2">
      <c r="I1345" s="22"/>
      <c r="M1345" s="11"/>
    </row>
    <row r="1346" spans="9:13" x14ac:dyDescent="0.2">
      <c r="I1346" s="22"/>
      <c r="M1346" s="11"/>
    </row>
    <row r="1347" spans="9:13" x14ac:dyDescent="0.2">
      <c r="I1347" s="22"/>
      <c r="M1347" s="11"/>
    </row>
    <row r="1348" spans="9:13" x14ac:dyDescent="0.2">
      <c r="I1348" s="22"/>
      <c r="M1348" s="11"/>
    </row>
    <row r="1349" spans="9:13" x14ac:dyDescent="0.2">
      <c r="I1349" s="22"/>
      <c r="M1349" s="11"/>
    </row>
    <row r="1350" spans="9:13" x14ac:dyDescent="0.2">
      <c r="I1350" s="22"/>
      <c r="M1350" s="11"/>
    </row>
    <row r="1351" spans="9:13" x14ac:dyDescent="0.2">
      <c r="I1351" s="22"/>
      <c r="M1351" s="11"/>
    </row>
    <row r="1352" spans="9:13" x14ac:dyDescent="0.2">
      <c r="I1352" s="22"/>
      <c r="M1352" s="11"/>
    </row>
    <row r="1353" spans="9:13" x14ac:dyDescent="0.2">
      <c r="I1353" s="22"/>
      <c r="M1353" s="11"/>
    </row>
    <row r="1354" spans="9:13" x14ac:dyDescent="0.2">
      <c r="I1354" s="22"/>
      <c r="M1354" s="11"/>
    </row>
    <row r="1355" spans="9:13" x14ac:dyDescent="0.2">
      <c r="I1355" s="22"/>
      <c r="M1355" s="11"/>
    </row>
    <row r="1356" spans="9:13" x14ac:dyDescent="0.2">
      <c r="I1356" s="22"/>
      <c r="M1356" s="11"/>
    </row>
    <row r="1357" spans="9:13" x14ac:dyDescent="0.2">
      <c r="I1357" s="22"/>
      <c r="M1357" s="11"/>
    </row>
    <row r="1358" spans="9:13" x14ac:dyDescent="0.2">
      <c r="I1358" s="22"/>
      <c r="M1358" s="11"/>
    </row>
    <row r="1359" spans="9:13" x14ac:dyDescent="0.2">
      <c r="I1359" s="22"/>
      <c r="M1359" s="11"/>
    </row>
    <row r="1360" spans="9:13" x14ac:dyDescent="0.2">
      <c r="I1360" s="22"/>
      <c r="M1360" s="11"/>
    </row>
    <row r="1361" spans="9:13" x14ac:dyDescent="0.2">
      <c r="I1361" s="22"/>
      <c r="M1361" s="11"/>
    </row>
    <row r="1362" spans="9:13" x14ac:dyDescent="0.2">
      <c r="I1362" s="22"/>
      <c r="M1362" s="11"/>
    </row>
    <row r="1363" spans="9:13" x14ac:dyDescent="0.2">
      <c r="I1363" s="22"/>
      <c r="M1363" s="11"/>
    </row>
    <row r="1364" spans="9:13" x14ac:dyDescent="0.2">
      <c r="I1364" s="22"/>
      <c r="M1364" s="11"/>
    </row>
    <row r="1365" spans="9:13" x14ac:dyDescent="0.2">
      <c r="I1365" s="22"/>
      <c r="M1365" s="11"/>
    </row>
    <row r="1366" spans="9:13" x14ac:dyDescent="0.2">
      <c r="I1366" s="22"/>
      <c r="M1366" s="11"/>
    </row>
    <row r="1367" spans="9:13" x14ac:dyDescent="0.2">
      <c r="I1367" s="22"/>
      <c r="M1367" s="11"/>
    </row>
    <row r="1368" spans="9:13" x14ac:dyDescent="0.2">
      <c r="I1368" s="22"/>
      <c r="M1368" s="11"/>
    </row>
    <row r="1369" spans="9:13" x14ac:dyDescent="0.2">
      <c r="I1369" s="22"/>
      <c r="M1369" s="11"/>
    </row>
    <row r="1370" spans="9:13" x14ac:dyDescent="0.2">
      <c r="I1370" s="22"/>
      <c r="M1370" s="11"/>
    </row>
    <row r="1371" spans="9:13" x14ac:dyDescent="0.2">
      <c r="I1371" s="22"/>
      <c r="M1371" s="11"/>
    </row>
    <row r="1372" spans="9:13" x14ac:dyDescent="0.2">
      <c r="I1372" s="22"/>
      <c r="M1372" s="11"/>
    </row>
    <row r="1373" spans="9:13" x14ac:dyDescent="0.2">
      <c r="I1373" s="22"/>
      <c r="M1373" s="11"/>
    </row>
    <row r="1374" spans="9:13" x14ac:dyDescent="0.2">
      <c r="I1374" s="22"/>
      <c r="M1374" s="11"/>
    </row>
    <row r="1375" spans="9:13" x14ac:dyDescent="0.2">
      <c r="I1375" s="22"/>
      <c r="M1375" s="11"/>
    </row>
    <row r="1376" spans="9:13" x14ac:dyDescent="0.2">
      <c r="I1376" s="22"/>
      <c r="M1376" s="11"/>
    </row>
    <row r="1377" spans="9:13" x14ac:dyDescent="0.2">
      <c r="I1377" s="22"/>
      <c r="M1377" s="11"/>
    </row>
    <row r="1378" spans="9:13" x14ac:dyDescent="0.2">
      <c r="I1378" s="22"/>
      <c r="M1378" s="11"/>
    </row>
    <row r="1379" spans="9:13" x14ac:dyDescent="0.2">
      <c r="I1379" s="22"/>
      <c r="M1379" s="11"/>
    </row>
    <row r="1380" spans="9:13" x14ac:dyDescent="0.2">
      <c r="I1380" s="22"/>
      <c r="M1380" s="11"/>
    </row>
    <row r="1381" spans="9:13" x14ac:dyDescent="0.2">
      <c r="I1381" s="22"/>
      <c r="M1381" s="11"/>
    </row>
    <row r="1382" spans="9:13" x14ac:dyDescent="0.2">
      <c r="I1382" s="22"/>
      <c r="M1382" s="11"/>
    </row>
    <row r="1383" spans="9:13" x14ac:dyDescent="0.2">
      <c r="I1383" s="22"/>
      <c r="M1383" s="11"/>
    </row>
    <row r="1384" spans="9:13" x14ac:dyDescent="0.2">
      <c r="I1384" s="22"/>
      <c r="M1384" s="11"/>
    </row>
    <row r="1385" spans="9:13" x14ac:dyDescent="0.2">
      <c r="I1385" s="22"/>
      <c r="M1385" s="11"/>
    </row>
    <row r="1386" spans="9:13" x14ac:dyDescent="0.2">
      <c r="I1386" s="22"/>
      <c r="M1386" s="11"/>
    </row>
    <row r="1387" spans="9:13" x14ac:dyDescent="0.2">
      <c r="I1387" s="22"/>
      <c r="M1387" s="11"/>
    </row>
    <row r="1388" spans="9:13" x14ac:dyDescent="0.2">
      <c r="I1388" s="22"/>
      <c r="M1388" s="11"/>
    </row>
    <row r="1389" spans="9:13" x14ac:dyDescent="0.2">
      <c r="I1389" s="22"/>
      <c r="M1389" s="11"/>
    </row>
    <row r="1390" spans="9:13" x14ac:dyDescent="0.2">
      <c r="I1390" s="22"/>
      <c r="M1390" s="11"/>
    </row>
    <row r="1391" spans="9:13" x14ac:dyDescent="0.2">
      <c r="I1391" s="22"/>
      <c r="M1391" s="11"/>
    </row>
    <row r="1392" spans="9:13" x14ac:dyDescent="0.2">
      <c r="I1392" s="22"/>
      <c r="M1392" s="11"/>
    </row>
    <row r="1393" spans="9:13" x14ac:dyDescent="0.2">
      <c r="I1393" s="22"/>
      <c r="M1393" s="11"/>
    </row>
    <row r="1394" spans="9:13" x14ac:dyDescent="0.2">
      <c r="I1394" s="22"/>
      <c r="M1394" s="11"/>
    </row>
    <row r="1395" spans="9:13" x14ac:dyDescent="0.2">
      <c r="I1395" s="22"/>
      <c r="M1395" s="11"/>
    </row>
    <row r="1396" spans="9:13" x14ac:dyDescent="0.2">
      <c r="I1396" s="22"/>
      <c r="M1396" s="11"/>
    </row>
    <row r="1397" spans="9:13" x14ac:dyDescent="0.2">
      <c r="I1397" s="22"/>
      <c r="M1397" s="11"/>
    </row>
    <row r="1398" spans="9:13" x14ac:dyDescent="0.2">
      <c r="I1398" s="22"/>
      <c r="M1398" s="11"/>
    </row>
    <row r="1399" spans="9:13" x14ac:dyDescent="0.2">
      <c r="I1399" s="22"/>
      <c r="M1399" s="11"/>
    </row>
    <row r="1400" spans="9:13" x14ac:dyDescent="0.2">
      <c r="I1400" s="22"/>
      <c r="M1400" s="11"/>
    </row>
    <row r="1401" spans="9:13" x14ac:dyDescent="0.2">
      <c r="I1401" s="22"/>
      <c r="M1401" s="11"/>
    </row>
    <row r="1402" spans="9:13" x14ac:dyDescent="0.2">
      <c r="I1402" s="22"/>
      <c r="M1402" s="11"/>
    </row>
    <row r="1403" spans="9:13" x14ac:dyDescent="0.2">
      <c r="I1403" s="22"/>
      <c r="M1403" s="11"/>
    </row>
    <row r="1404" spans="9:13" x14ac:dyDescent="0.2">
      <c r="I1404" s="22"/>
      <c r="M1404" s="11"/>
    </row>
    <row r="1405" spans="9:13" x14ac:dyDescent="0.2">
      <c r="I1405" s="22"/>
      <c r="M1405" s="11"/>
    </row>
    <row r="1406" spans="9:13" x14ac:dyDescent="0.2">
      <c r="I1406" s="22"/>
      <c r="M1406" s="11"/>
    </row>
    <row r="1407" spans="9:13" x14ac:dyDescent="0.2">
      <c r="I1407" s="22"/>
      <c r="M1407" s="11"/>
    </row>
    <row r="1408" spans="9:13" x14ac:dyDescent="0.2">
      <c r="I1408" s="22"/>
      <c r="M1408" s="11"/>
    </row>
    <row r="1409" spans="9:13" x14ac:dyDescent="0.2">
      <c r="I1409" s="22"/>
      <c r="M1409" s="11"/>
    </row>
    <row r="1410" spans="9:13" x14ac:dyDescent="0.2">
      <c r="I1410" s="22"/>
      <c r="M1410" s="11"/>
    </row>
    <row r="1411" spans="9:13" x14ac:dyDescent="0.2">
      <c r="I1411" s="22"/>
      <c r="M1411" s="11"/>
    </row>
    <row r="1412" spans="9:13" x14ac:dyDescent="0.2">
      <c r="I1412" s="22"/>
      <c r="M1412" s="11"/>
    </row>
    <row r="1413" spans="9:13" x14ac:dyDescent="0.2">
      <c r="I1413" s="22"/>
      <c r="M1413" s="11"/>
    </row>
    <row r="1414" spans="9:13" x14ac:dyDescent="0.2">
      <c r="I1414" s="22"/>
      <c r="M1414" s="11"/>
    </row>
    <row r="1415" spans="9:13" x14ac:dyDescent="0.2">
      <c r="I1415" s="22"/>
      <c r="M1415" s="11"/>
    </row>
    <row r="1416" spans="9:13" x14ac:dyDescent="0.2">
      <c r="I1416" s="22"/>
      <c r="M1416" s="11"/>
    </row>
    <row r="1417" spans="9:13" x14ac:dyDescent="0.2">
      <c r="I1417" s="22"/>
      <c r="M1417" s="11"/>
    </row>
    <row r="1418" spans="9:13" x14ac:dyDescent="0.2">
      <c r="I1418" s="22"/>
      <c r="M1418" s="11"/>
    </row>
    <row r="1419" spans="9:13" x14ac:dyDescent="0.2">
      <c r="I1419" s="22"/>
      <c r="M1419" s="11"/>
    </row>
    <row r="1420" spans="9:13" x14ac:dyDescent="0.2">
      <c r="I1420" s="22"/>
      <c r="M1420" s="11"/>
    </row>
    <row r="1421" spans="9:13" x14ac:dyDescent="0.2">
      <c r="I1421" s="22"/>
      <c r="M1421" s="11"/>
    </row>
    <row r="1422" spans="9:13" x14ac:dyDescent="0.2">
      <c r="I1422" s="22"/>
      <c r="M1422" s="11"/>
    </row>
    <row r="1423" spans="9:13" x14ac:dyDescent="0.2">
      <c r="I1423" s="22"/>
      <c r="M1423" s="11"/>
    </row>
    <row r="1424" spans="9:13" x14ac:dyDescent="0.2">
      <c r="I1424" s="22"/>
      <c r="M1424" s="11"/>
    </row>
    <row r="1425" spans="9:13" x14ac:dyDescent="0.2">
      <c r="I1425" s="22"/>
      <c r="M1425" s="11"/>
    </row>
    <row r="1426" spans="9:13" x14ac:dyDescent="0.2">
      <c r="I1426" s="22"/>
      <c r="M1426" s="11"/>
    </row>
    <row r="1427" spans="9:13" x14ac:dyDescent="0.2">
      <c r="I1427" s="22"/>
      <c r="M1427" s="11"/>
    </row>
    <row r="1428" spans="9:13" x14ac:dyDescent="0.2">
      <c r="I1428" s="22"/>
      <c r="M1428" s="11"/>
    </row>
    <row r="1429" spans="9:13" x14ac:dyDescent="0.2">
      <c r="I1429" s="22"/>
      <c r="M1429" s="11"/>
    </row>
    <row r="1430" spans="9:13" x14ac:dyDescent="0.2">
      <c r="I1430" s="22"/>
      <c r="M1430" s="11"/>
    </row>
    <row r="1431" spans="9:13" x14ac:dyDescent="0.2">
      <c r="I1431" s="22"/>
      <c r="M1431" s="11"/>
    </row>
    <row r="1432" spans="9:13" x14ac:dyDescent="0.2">
      <c r="I1432" s="22"/>
      <c r="M1432" s="11"/>
    </row>
    <row r="1433" spans="9:13" x14ac:dyDescent="0.2">
      <c r="I1433" s="22"/>
      <c r="M1433" s="11"/>
    </row>
    <row r="1434" spans="9:13" x14ac:dyDescent="0.2">
      <c r="I1434" s="22"/>
      <c r="M1434" s="11"/>
    </row>
    <row r="1435" spans="9:13" x14ac:dyDescent="0.2">
      <c r="I1435" s="22"/>
      <c r="M1435" s="11"/>
    </row>
    <row r="1436" spans="9:13" x14ac:dyDescent="0.2">
      <c r="I1436" s="22"/>
      <c r="M1436" s="11"/>
    </row>
    <row r="1437" spans="9:13" x14ac:dyDescent="0.2">
      <c r="I1437" s="22"/>
      <c r="M1437" s="11"/>
    </row>
    <row r="1438" spans="9:13" x14ac:dyDescent="0.2">
      <c r="I1438" s="22"/>
      <c r="M1438" s="11"/>
    </row>
    <row r="1439" spans="9:13" x14ac:dyDescent="0.2">
      <c r="I1439" s="22"/>
      <c r="M1439" s="11"/>
    </row>
    <row r="1440" spans="9:13" x14ac:dyDescent="0.2">
      <c r="I1440" s="22"/>
      <c r="M1440" s="11"/>
    </row>
    <row r="1441" spans="9:13" x14ac:dyDescent="0.2">
      <c r="I1441" s="22"/>
      <c r="M1441" s="11"/>
    </row>
    <row r="1442" spans="9:13" x14ac:dyDescent="0.2">
      <c r="I1442" s="22"/>
      <c r="M1442" s="11"/>
    </row>
    <row r="1443" spans="9:13" x14ac:dyDescent="0.2">
      <c r="I1443" s="22"/>
      <c r="M1443" s="11"/>
    </row>
    <row r="1444" spans="9:13" x14ac:dyDescent="0.2">
      <c r="I1444" s="22"/>
      <c r="M1444" s="11"/>
    </row>
    <row r="1445" spans="9:13" x14ac:dyDescent="0.2">
      <c r="I1445" s="22"/>
      <c r="M1445" s="11"/>
    </row>
    <row r="1446" spans="9:13" x14ac:dyDescent="0.2">
      <c r="I1446" s="22"/>
      <c r="M1446" s="11"/>
    </row>
    <row r="1447" spans="9:13" x14ac:dyDescent="0.2">
      <c r="I1447" s="22"/>
      <c r="M1447" s="11"/>
    </row>
    <row r="1448" spans="9:13" x14ac:dyDescent="0.2">
      <c r="I1448" s="22"/>
      <c r="M1448" s="11"/>
    </row>
    <row r="1449" spans="9:13" x14ac:dyDescent="0.2">
      <c r="I1449" s="22"/>
      <c r="M1449" s="11"/>
    </row>
    <row r="1450" spans="9:13" x14ac:dyDescent="0.2">
      <c r="I1450" s="22"/>
      <c r="M1450" s="11"/>
    </row>
    <row r="1451" spans="9:13" x14ac:dyDescent="0.2">
      <c r="I1451" s="22"/>
      <c r="M1451" s="11"/>
    </row>
    <row r="1452" spans="9:13" x14ac:dyDescent="0.2">
      <c r="I1452" s="22"/>
      <c r="M1452" s="11"/>
    </row>
    <row r="1453" spans="9:13" x14ac:dyDescent="0.2">
      <c r="I1453" s="22"/>
      <c r="M1453" s="11"/>
    </row>
    <row r="1454" spans="9:13" x14ac:dyDescent="0.2">
      <c r="I1454" s="22"/>
      <c r="M1454" s="11"/>
    </row>
    <row r="1455" spans="9:13" x14ac:dyDescent="0.2">
      <c r="I1455" s="22"/>
      <c r="M1455" s="11"/>
    </row>
    <row r="1456" spans="9:13" x14ac:dyDescent="0.2">
      <c r="I1456" s="22"/>
      <c r="M1456" s="11"/>
    </row>
    <row r="1457" spans="9:13" x14ac:dyDescent="0.2">
      <c r="I1457" s="22"/>
      <c r="M1457" s="11"/>
    </row>
    <row r="1458" spans="9:13" x14ac:dyDescent="0.2">
      <c r="I1458" s="22"/>
      <c r="M1458" s="11"/>
    </row>
    <row r="1459" spans="9:13" x14ac:dyDescent="0.2">
      <c r="I1459" s="22"/>
      <c r="M1459" s="11"/>
    </row>
    <row r="1460" spans="9:13" x14ac:dyDescent="0.2">
      <c r="I1460" s="22"/>
      <c r="M1460" s="11"/>
    </row>
    <row r="1461" spans="9:13" x14ac:dyDescent="0.2">
      <c r="I1461" s="22"/>
      <c r="M1461" s="11"/>
    </row>
    <row r="1462" spans="9:13" x14ac:dyDescent="0.2">
      <c r="I1462" s="22"/>
      <c r="M1462" s="11"/>
    </row>
    <row r="1463" spans="9:13" x14ac:dyDescent="0.2">
      <c r="I1463" s="22"/>
      <c r="M1463" s="11"/>
    </row>
    <row r="1464" spans="9:13" x14ac:dyDescent="0.2">
      <c r="I1464" s="22"/>
      <c r="M1464" s="11"/>
    </row>
    <row r="1465" spans="9:13" x14ac:dyDescent="0.2">
      <c r="I1465" s="22"/>
      <c r="M1465" s="11"/>
    </row>
    <row r="1466" spans="9:13" x14ac:dyDescent="0.2">
      <c r="I1466" s="22"/>
      <c r="M1466" s="11"/>
    </row>
    <row r="1467" spans="9:13" x14ac:dyDescent="0.2">
      <c r="I1467" s="22"/>
      <c r="M1467" s="11"/>
    </row>
    <row r="1468" spans="9:13" x14ac:dyDescent="0.2">
      <c r="I1468" s="22"/>
      <c r="M1468" s="11"/>
    </row>
    <row r="1469" spans="9:13" x14ac:dyDescent="0.2">
      <c r="I1469" s="22"/>
      <c r="M1469" s="11"/>
    </row>
    <row r="1470" spans="9:13" x14ac:dyDescent="0.2">
      <c r="I1470" s="22"/>
      <c r="M1470" s="11"/>
    </row>
    <row r="1471" spans="9:13" x14ac:dyDescent="0.2">
      <c r="I1471" s="22"/>
      <c r="M1471" s="11"/>
    </row>
    <row r="1472" spans="9:13" x14ac:dyDescent="0.2">
      <c r="I1472" s="22"/>
      <c r="M1472" s="11"/>
    </row>
    <row r="1473" spans="9:13" x14ac:dyDescent="0.2">
      <c r="I1473" s="22"/>
      <c r="M1473" s="11"/>
    </row>
    <row r="1474" spans="9:13" x14ac:dyDescent="0.2">
      <c r="I1474" s="22"/>
      <c r="M1474" s="11"/>
    </row>
    <row r="1475" spans="9:13" x14ac:dyDescent="0.2">
      <c r="I1475" s="22"/>
      <c r="M1475" s="11"/>
    </row>
    <row r="1476" spans="9:13" x14ac:dyDescent="0.2">
      <c r="I1476" s="22"/>
      <c r="M1476" s="11"/>
    </row>
    <row r="1477" spans="9:13" x14ac:dyDescent="0.2">
      <c r="I1477" s="22"/>
      <c r="M1477" s="11"/>
    </row>
    <row r="1478" spans="9:13" x14ac:dyDescent="0.2">
      <c r="I1478" s="22"/>
      <c r="M1478" s="11"/>
    </row>
    <row r="1479" spans="9:13" x14ac:dyDescent="0.2">
      <c r="I1479" s="22"/>
      <c r="M1479" s="11"/>
    </row>
    <row r="1480" spans="9:13" x14ac:dyDescent="0.2">
      <c r="I1480" s="22"/>
      <c r="M1480" s="11"/>
    </row>
    <row r="1481" spans="9:13" x14ac:dyDescent="0.2">
      <c r="I1481" s="22"/>
      <c r="M1481" s="11"/>
    </row>
    <row r="1482" spans="9:13" x14ac:dyDescent="0.2">
      <c r="I1482" s="22"/>
      <c r="M1482" s="11"/>
    </row>
    <row r="1483" spans="9:13" x14ac:dyDescent="0.2">
      <c r="I1483" s="22"/>
      <c r="M1483" s="11"/>
    </row>
    <row r="1484" spans="9:13" x14ac:dyDescent="0.2">
      <c r="I1484" s="22"/>
      <c r="M1484" s="11"/>
    </row>
    <row r="1485" spans="9:13" x14ac:dyDescent="0.2">
      <c r="I1485" s="22"/>
      <c r="M1485" s="11"/>
    </row>
    <row r="1486" spans="9:13" x14ac:dyDescent="0.2">
      <c r="I1486" s="22"/>
      <c r="M1486" s="11"/>
    </row>
    <row r="1487" spans="9:13" x14ac:dyDescent="0.2">
      <c r="I1487" s="22"/>
      <c r="M1487" s="11"/>
    </row>
    <row r="1488" spans="9:13" x14ac:dyDescent="0.2">
      <c r="I1488" s="22"/>
      <c r="M1488" s="11"/>
    </row>
    <row r="1489" spans="9:13" x14ac:dyDescent="0.2">
      <c r="I1489" s="22"/>
      <c r="M1489" s="11"/>
    </row>
    <row r="1490" spans="9:13" x14ac:dyDescent="0.2">
      <c r="I1490" s="22"/>
      <c r="M1490" s="11"/>
    </row>
    <row r="1491" spans="9:13" x14ac:dyDescent="0.2">
      <c r="I1491" s="22"/>
      <c r="M1491" s="11"/>
    </row>
    <row r="1492" spans="9:13" x14ac:dyDescent="0.2">
      <c r="I1492" s="22"/>
      <c r="M1492" s="11"/>
    </row>
    <row r="1493" spans="9:13" x14ac:dyDescent="0.2">
      <c r="I1493" s="22"/>
      <c r="M1493" s="11"/>
    </row>
    <row r="1494" spans="9:13" x14ac:dyDescent="0.2">
      <c r="I1494" s="22"/>
      <c r="M1494" s="11"/>
    </row>
    <row r="1495" spans="9:13" x14ac:dyDescent="0.2">
      <c r="I1495" s="22"/>
      <c r="M1495" s="11"/>
    </row>
    <row r="1496" spans="9:13" x14ac:dyDescent="0.2">
      <c r="I1496" s="22"/>
      <c r="M1496" s="11"/>
    </row>
    <row r="1497" spans="9:13" x14ac:dyDescent="0.2">
      <c r="I1497" s="22"/>
      <c r="M1497" s="11"/>
    </row>
    <row r="1498" spans="9:13" x14ac:dyDescent="0.2">
      <c r="I1498" s="22"/>
      <c r="M1498" s="11"/>
    </row>
    <row r="1499" spans="9:13" x14ac:dyDescent="0.2">
      <c r="I1499" s="22"/>
      <c r="M1499" s="11"/>
    </row>
    <row r="1500" spans="9:13" x14ac:dyDescent="0.2">
      <c r="I1500" s="22"/>
      <c r="M1500" s="11"/>
    </row>
    <row r="1501" spans="9:13" x14ac:dyDescent="0.2">
      <c r="I1501" s="22"/>
      <c r="M1501" s="11"/>
    </row>
    <row r="1502" spans="9:13" x14ac:dyDescent="0.2">
      <c r="I1502" s="22"/>
      <c r="M1502" s="11"/>
    </row>
    <row r="1503" spans="9:13" x14ac:dyDescent="0.2">
      <c r="I1503" s="22"/>
      <c r="M1503" s="11"/>
    </row>
    <row r="1504" spans="9:13" x14ac:dyDescent="0.2">
      <c r="I1504" s="22"/>
      <c r="M1504" s="11"/>
    </row>
    <row r="1505" spans="9:13" x14ac:dyDescent="0.2">
      <c r="I1505" s="22"/>
      <c r="M1505" s="11"/>
    </row>
    <row r="1506" spans="9:13" x14ac:dyDescent="0.2">
      <c r="I1506" s="22"/>
      <c r="M1506" s="11"/>
    </row>
    <row r="1507" spans="9:13" x14ac:dyDescent="0.2">
      <c r="I1507" s="22"/>
      <c r="M1507" s="11"/>
    </row>
    <row r="1508" spans="9:13" x14ac:dyDescent="0.2">
      <c r="I1508" s="22"/>
      <c r="M1508" s="11"/>
    </row>
    <row r="1509" spans="9:13" x14ac:dyDescent="0.2">
      <c r="I1509" s="22"/>
      <c r="M1509" s="11"/>
    </row>
    <row r="1510" spans="9:13" x14ac:dyDescent="0.2">
      <c r="I1510" s="22"/>
      <c r="M1510" s="11"/>
    </row>
    <row r="1511" spans="9:13" x14ac:dyDescent="0.2">
      <c r="I1511" s="22"/>
      <c r="M1511" s="11"/>
    </row>
    <row r="1512" spans="9:13" x14ac:dyDescent="0.2">
      <c r="I1512" s="22"/>
      <c r="M1512" s="11"/>
    </row>
    <row r="1513" spans="9:13" x14ac:dyDescent="0.2">
      <c r="I1513" s="22"/>
      <c r="M1513" s="11"/>
    </row>
    <row r="1514" spans="9:13" x14ac:dyDescent="0.2">
      <c r="I1514" s="22"/>
      <c r="M1514" s="11"/>
    </row>
    <row r="1515" spans="9:13" x14ac:dyDescent="0.2">
      <c r="I1515" s="22"/>
      <c r="M1515" s="11"/>
    </row>
    <row r="1516" spans="9:13" x14ac:dyDescent="0.2">
      <c r="I1516" s="22"/>
      <c r="M1516" s="11"/>
    </row>
    <row r="1517" spans="9:13" x14ac:dyDescent="0.2">
      <c r="I1517" s="22"/>
      <c r="M1517" s="11"/>
    </row>
    <row r="1518" spans="9:13" x14ac:dyDescent="0.2">
      <c r="I1518" s="22"/>
      <c r="M1518" s="11"/>
    </row>
    <row r="1519" spans="9:13" x14ac:dyDescent="0.2">
      <c r="I1519" s="22"/>
      <c r="M1519" s="11"/>
    </row>
    <row r="1520" spans="9:13" x14ac:dyDescent="0.2">
      <c r="I1520" s="22"/>
      <c r="M1520" s="11"/>
    </row>
    <row r="1521" spans="9:13" x14ac:dyDescent="0.2">
      <c r="I1521" s="22"/>
      <c r="M1521" s="11"/>
    </row>
    <row r="1522" spans="9:13" x14ac:dyDescent="0.2">
      <c r="I1522" s="22"/>
      <c r="M1522" s="11"/>
    </row>
    <row r="1523" spans="9:13" x14ac:dyDescent="0.2">
      <c r="I1523" s="22"/>
      <c r="M1523" s="11"/>
    </row>
    <row r="1524" spans="9:13" x14ac:dyDescent="0.2">
      <c r="I1524" s="22"/>
      <c r="M1524" s="11"/>
    </row>
    <row r="1525" spans="9:13" x14ac:dyDescent="0.2">
      <c r="I1525" s="22"/>
      <c r="M1525" s="11"/>
    </row>
    <row r="1526" spans="9:13" x14ac:dyDescent="0.2">
      <c r="I1526" s="22"/>
      <c r="M1526" s="11"/>
    </row>
    <row r="1527" spans="9:13" x14ac:dyDescent="0.2">
      <c r="I1527" s="22"/>
      <c r="M1527" s="11"/>
    </row>
    <row r="1528" spans="9:13" x14ac:dyDescent="0.2">
      <c r="I1528" s="22"/>
      <c r="M1528" s="11"/>
    </row>
    <row r="1529" spans="9:13" x14ac:dyDescent="0.2">
      <c r="I1529" s="22"/>
      <c r="M1529" s="11"/>
    </row>
    <row r="1530" spans="9:13" x14ac:dyDescent="0.2">
      <c r="I1530" s="22"/>
      <c r="M1530" s="11"/>
    </row>
    <row r="1531" spans="9:13" x14ac:dyDescent="0.2">
      <c r="I1531" s="22"/>
      <c r="M1531" s="11"/>
    </row>
    <row r="1532" spans="9:13" x14ac:dyDescent="0.2">
      <c r="I1532" s="22"/>
      <c r="M1532" s="11"/>
    </row>
    <row r="1533" spans="9:13" x14ac:dyDescent="0.2">
      <c r="I1533" s="22"/>
      <c r="M1533" s="11"/>
    </row>
    <row r="1534" spans="9:13" x14ac:dyDescent="0.2">
      <c r="I1534" s="22"/>
      <c r="M1534" s="11"/>
    </row>
    <row r="1535" spans="9:13" x14ac:dyDescent="0.2">
      <c r="I1535" s="22"/>
      <c r="M1535" s="11"/>
    </row>
    <row r="1536" spans="9:13" x14ac:dyDescent="0.2">
      <c r="I1536" s="22"/>
      <c r="M1536" s="11"/>
    </row>
    <row r="1537" spans="9:13" x14ac:dyDescent="0.2">
      <c r="I1537" s="22"/>
      <c r="M1537" s="11"/>
    </row>
    <row r="1538" spans="9:13" x14ac:dyDescent="0.2">
      <c r="I1538" s="22"/>
      <c r="M1538" s="11"/>
    </row>
    <row r="1539" spans="9:13" x14ac:dyDescent="0.2">
      <c r="I1539" s="22"/>
      <c r="M1539" s="11"/>
    </row>
    <row r="1540" spans="9:13" x14ac:dyDescent="0.2">
      <c r="I1540" s="22"/>
      <c r="M1540" s="11"/>
    </row>
    <row r="1541" spans="9:13" x14ac:dyDescent="0.2">
      <c r="I1541" s="22"/>
      <c r="M1541" s="11"/>
    </row>
    <row r="1542" spans="9:13" x14ac:dyDescent="0.2">
      <c r="I1542" s="22"/>
      <c r="M1542" s="11"/>
    </row>
    <row r="1543" spans="9:13" x14ac:dyDescent="0.2">
      <c r="I1543" s="22"/>
      <c r="M1543" s="11"/>
    </row>
    <row r="1544" spans="9:13" x14ac:dyDescent="0.2">
      <c r="I1544" s="22"/>
      <c r="M1544" s="11"/>
    </row>
    <row r="1545" spans="9:13" x14ac:dyDescent="0.2">
      <c r="I1545" s="22"/>
      <c r="M1545" s="11"/>
    </row>
    <row r="1546" spans="9:13" x14ac:dyDescent="0.2">
      <c r="I1546" s="22"/>
      <c r="M1546" s="11"/>
    </row>
    <row r="1547" spans="9:13" x14ac:dyDescent="0.2">
      <c r="I1547" s="22"/>
      <c r="M1547" s="11"/>
    </row>
    <row r="1548" spans="9:13" x14ac:dyDescent="0.2">
      <c r="I1548" s="22"/>
      <c r="M1548" s="11"/>
    </row>
    <row r="1549" spans="9:13" x14ac:dyDescent="0.2">
      <c r="I1549" s="22"/>
      <c r="M1549" s="11"/>
    </row>
    <row r="1550" spans="9:13" x14ac:dyDescent="0.2">
      <c r="I1550" s="22"/>
      <c r="M1550" s="11"/>
    </row>
    <row r="1551" spans="9:13" x14ac:dyDescent="0.2">
      <c r="I1551" s="22"/>
      <c r="M1551" s="11"/>
    </row>
    <row r="1552" spans="9:13" x14ac:dyDescent="0.2">
      <c r="I1552" s="22"/>
      <c r="M1552" s="11"/>
    </row>
    <row r="1553" spans="9:13" x14ac:dyDescent="0.2">
      <c r="I1553" s="22"/>
      <c r="M1553" s="11"/>
    </row>
    <row r="1554" spans="9:13" x14ac:dyDescent="0.2">
      <c r="I1554" s="22"/>
      <c r="M1554" s="11"/>
    </row>
    <row r="1555" spans="9:13" x14ac:dyDescent="0.2">
      <c r="I1555" s="22"/>
      <c r="M1555" s="11"/>
    </row>
    <row r="1556" spans="9:13" x14ac:dyDescent="0.2">
      <c r="I1556" s="22"/>
      <c r="M1556" s="11"/>
    </row>
    <row r="1557" spans="9:13" x14ac:dyDescent="0.2">
      <c r="I1557" s="22"/>
      <c r="M1557" s="11"/>
    </row>
    <row r="1558" spans="9:13" x14ac:dyDescent="0.2">
      <c r="I1558" s="22"/>
      <c r="M1558" s="11"/>
    </row>
    <row r="1559" spans="9:13" x14ac:dyDescent="0.2">
      <c r="I1559" s="22"/>
      <c r="M1559" s="11"/>
    </row>
    <row r="1560" spans="9:13" x14ac:dyDescent="0.2">
      <c r="I1560" s="22"/>
      <c r="M1560" s="11"/>
    </row>
    <row r="1561" spans="9:13" x14ac:dyDescent="0.2">
      <c r="I1561" s="22"/>
      <c r="M1561" s="11"/>
    </row>
    <row r="1562" spans="9:13" x14ac:dyDescent="0.2">
      <c r="I1562" s="22"/>
      <c r="M1562" s="11"/>
    </row>
    <row r="1563" spans="9:13" x14ac:dyDescent="0.2">
      <c r="I1563" s="22"/>
      <c r="M1563" s="11"/>
    </row>
    <row r="1564" spans="9:13" x14ac:dyDescent="0.2">
      <c r="I1564" s="22"/>
      <c r="M1564" s="11"/>
    </row>
    <row r="1565" spans="9:13" x14ac:dyDescent="0.2">
      <c r="I1565" s="22"/>
      <c r="M1565" s="11"/>
    </row>
    <row r="1566" spans="9:13" x14ac:dyDescent="0.2">
      <c r="I1566" s="22"/>
      <c r="M1566" s="11"/>
    </row>
    <row r="1567" spans="9:13" x14ac:dyDescent="0.2">
      <c r="I1567" s="22"/>
      <c r="M1567" s="11"/>
    </row>
    <row r="1568" spans="9:13" x14ac:dyDescent="0.2">
      <c r="I1568" s="22"/>
      <c r="M1568" s="11"/>
    </row>
    <row r="1569" spans="9:13" x14ac:dyDescent="0.2">
      <c r="I1569" s="22"/>
      <c r="M1569" s="11"/>
    </row>
    <row r="1570" spans="9:13" x14ac:dyDescent="0.2">
      <c r="I1570" s="22"/>
      <c r="M1570" s="11"/>
    </row>
    <row r="1571" spans="9:13" x14ac:dyDescent="0.2">
      <c r="I1571" s="22"/>
      <c r="M1571" s="11"/>
    </row>
    <row r="1572" spans="9:13" x14ac:dyDescent="0.2">
      <c r="I1572" s="22"/>
      <c r="M1572" s="11"/>
    </row>
    <row r="1573" spans="9:13" x14ac:dyDescent="0.2">
      <c r="I1573" s="22"/>
      <c r="M1573" s="11"/>
    </row>
    <row r="1574" spans="9:13" x14ac:dyDescent="0.2">
      <c r="I1574" s="22"/>
      <c r="M1574" s="11"/>
    </row>
    <row r="1575" spans="9:13" x14ac:dyDescent="0.2">
      <c r="I1575" s="22"/>
      <c r="M1575" s="11"/>
    </row>
    <row r="1576" spans="9:13" x14ac:dyDescent="0.2">
      <c r="I1576" s="22"/>
      <c r="M1576" s="11"/>
    </row>
    <row r="1577" spans="9:13" x14ac:dyDescent="0.2">
      <c r="I1577" s="22"/>
      <c r="M1577" s="11"/>
    </row>
    <row r="1578" spans="9:13" x14ac:dyDescent="0.2">
      <c r="I1578" s="22"/>
      <c r="M1578" s="11"/>
    </row>
    <row r="1579" spans="9:13" x14ac:dyDescent="0.2">
      <c r="I1579" s="22"/>
      <c r="M1579" s="11"/>
    </row>
    <row r="1580" spans="9:13" x14ac:dyDescent="0.2">
      <c r="I1580" s="22"/>
      <c r="M1580" s="11"/>
    </row>
    <row r="1581" spans="9:13" x14ac:dyDescent="0.2">
      <c r="I1581" s="22"/>
      <c r="M1581" s="11"/>
    </row>
    <row r="1582" spans="9:13" x14ac:dyDescent="0.2">
      <c r="I1582" s="22"/>
      <c r="M1582" s="11"/>
    </row>
    <row r="1583" spans="9:13" x14ac:dyDescent="0.2">
      <c r="I1583" s="22"/>
      <c r="M1583" s="11"/>
    </row>
    <row r="1584" spans="9:13" x14ac:dyDescent="0.2">
      <c r="I1584" s="22"/>
      <c r="M1584" s="11"/>
    </row>
    <row r="1585" spans="9:13" x14ac:dyDescent="0.2">
      <c r="I1585" s="22"/>
      <c r="M1585" s="11"/>
    </row>
    <row r="1586" spans="9:13" x14ac:dyDescent="0.2">
      <c r="I1586" s="22"/>
      <c r="M1586" s="11"/>
    </row>
    <row r="1587" spans="9:13" x14ac:dyDescent="0.2">
      <c r="I1587" s="22"/>
      <c r="M1587" s="11"/>
    </row>
    <row r="1588" spans="9:13" x14ac:dyDescent="0.2">
      <c r="I1588" s="22"/>
      <c r="M1588" s="11"/>
    </row>
    <row r="1589" spans="9:13" x14ac:dyDescent="0.2">
      <c r="I1589" s="22"/>
      <c r="M1589" s="11"/>
    </row>
    <row r="1590" spans="9:13" x14ac:dyDescent="0.2">
      <c r="I1590" s="22"/>
      <c r="M1590" s="11"/>
    </row>
    <row r="1591" spans="9:13" x14ac:dyDescent="0.2">
      <c r="I1591" s="22"/>
      <c r="M1591" s="11"/>
    </row>
    <row r="1592" spans="9:13" x14ac:dyDescent="0.2">
      <c r="I1592" s="22"/>
      <c r="M1592" s="11"/>
    </row>
    <row r="1593" spans="9:13" x14ac:dyDescent="0.2">
      <c r="I1593" s="22"/>
      <c r="M1593" s="11"/>
    </row>
    <row r="1594" spans="9:13" x14ac:dyDescent="0.2">
      <c r="I1594" s="22"/>
      <c r="M1594" s="11"/>
    </row>
    <row r="1595" spans="9:13" x14ac:dyDescent="0.2">
      <c r="I1595" s="22"/>
      <c r="M1595" s="11"/>
    </row>
    <row r="1596" spans="9:13" x14ac:dyDescent="0.2">
      <c r="I1596" s="22"/>
      <c r="M1596" s="11"/>
    </row>
    <row r="1597" spans="9:13" x14ac:dyDescent="0.2">
      <c r="I1597" s="22"/>
      <c r="M1597" s="11"/>
    </row>
    <row r="1598" spans="9:13" x14ac:dyDescent="0.2">
      <c r="I1598" s="22"/>
      <c r="M1598" s="11"/>
    </row>
    <row r="1599" spans="9:13" x14ac:dyDescent="0.2">
      <c r="I1599" s="22"/>
      <c r="M1599" s="11"/>
    </row>
    <row r="1600" spans="9:13" x14ac:dyDescent="0.2">
      <c r="I1600" s="22"/>
      <c r="M1600" s="11"/>
    </row>
    <row r="1601" spans="9:13" x14ac:dyDescent="0.2">
      <c r="I1601" s="22"/>
      <c r="M1601" s="11"/>
    </row>
    <row r="1602" spans="9:13" x14ac:dyDescent="0.2">
      <c r="I1602" s="22"/>
      <c r="M1602" s="11"/>
    </row>
    <row r="1603" spans="9:13" x14ac:dyDescent="0.2">
      <c r="I1603" s="22"/>
      <c r="M1603" s="11"/>
    </row>
    <row r="1604" spans="9:13" x14ac:dyDescent="0.2">
      <c r="I1604" s="22"/>
      <c r="M1604" s="11"/>
    </row>
    <row r="1605" spans="9:13" x14ac:dyDescent="0.2">
      <c r="I1605" s="22"/>
      <c r="M1605" s="11"/>
    </row>
    <row r="1606" spans="9:13" x14ac:dyDescent="0.2">
      <c r="I1606" s="22"/>
      <c r="M1606" s="11"/>
    </row>
    <row r="1607" spans="9:13" x14ac:dyDescent="0.2">
      <c r="I1607" s="22"/>
      <c r="M1607" s="11"/>
    </row>
    <row r="1608" spans="9:13" x14ac:dyDescent="0.2">
      <c r="I1608" s="22"/>
      <c r="M1608" s="11"/>
    </row>
    <row r="1609" spans="9:13" x14ac:dyDescent="0.2">
      <c r="I1609" s="22"/>
      <c r="M1609" s="11"/>
    </row>
    <row r="1610" spans="9:13" x14ac:dyDescent="0.2">
      <c r="I1610" s="22"/>
      <c r="M1610" s="11"/>
    </row>
    <row r="1611" spans="9:13" x14ac:dyDescent="0.2">
      <c r="I1611" s="22"/>
      <c r="M1611" s="11"/>
    </row>
    <row r="1612" spans="9:13" x14ac:dyDescent="0.2">
      <c r="I1612" s="22"/>
      <c r="M1612" s="11"/>
    </row>
    <row r="1613" spans="9:13" x14ac:dyDescent="0.2">
      <c r="I1613" s="22"/>
      <c r="M1613" s="11"/>
    </row>
    <row r="1614" spans="9:13" x14ac:dyDescent="0.2">
      <c r="I1614" s="22"/>
      <c r="M1614" s="11"/>
    </row>
    <row r="1615" spans="9:13" x14ac:dyDescent="0.2">
      <c r="I1615" s="22"/>
      <c r="M1615" s="11"/>
    </row>
    <row r="1616" spans="9:13" x14ac:dyDescent="0.2">
      <c r="I1616" s="22"/>
      <c r="M1616" s="11"/>
    </row>
    <row r="1617" spans="9:13" x14ac:dyDescent="0.2">
      <c r="I1617" s="22"/>
      <c r="M1617" s="11"/>
    </row>
    <row r="1618" spans="9:13" x14ac:dyDescent="0.2">
      <c r="I1618" s="22"/>
      <c r="M1618" s="11"/>
    </row>
    <row r="1619" spans="9:13" x14ac:dyDescent="0.2">
      <c r="I1619" s="22"/>
      <c r="M1619" s="11"/>
    </row>
    <row r="1620" spans="9:13" x14ac:dyDescent="0.2">
      <c r="I1620" s="22"/>
      <c r="M1620" s="11"/>
    </row>
    <row r="1621" spans="9:13" x14ac:dyDescent="0.2">
      <c r="I1621" s="22"/>
      <c r="M1621" s="11"/>
    </row>
    <row r="1622" spans="9:13" x14ac:dyDescent="0.2">
      <c r="I1622" s="22"/>
      <c r="M1622" s="11"/>
    </row>
    <row r="1623" spans="9:13" x14ac:dyDescent="0.2">
      <c r="I1623" s="22"/>
      <c r="M1623" s="11"/>
    </row>
    <row r="1624" spans="9:13" x14ac:dyDescent="0.2">
      <c r="I1624" s="22"/>
      <c r="M1624" s="11"/>
    </row>
    <row r="1625" spans="9:13" x14ac:dyDescent="0.2">
      <c r="I1625" s="22"/>
      <c r="M1625" s="11"/>
    </row>
    <row r="1626" spans="9:13" x14ac:dyDescent="0.2">
      <c r="I1626" s="22"/>
      <c r="M1626" s="11"/>
    </row>
    <row r="1627" spans="9:13" x14ac:dyDescent="0.2">
      <c r="I1627" s="22"/>
      <c r="M1627" s="11"/>
    </row>
    <row r="1628" spans="9:13" x14ac:dyDescent="0.2">
      <c r="I1628" s="22"/>
      <c r="M1628" s="11"/>
    </row>
    <row r="1629" spans="9:13" x14ac:dyDescent="0.2">
      <c r="I1629" s="22"/>
      <c r="M1629" s="11"/>
    </row>
    <row r="1630" spans="9:13" x14ac:dyDescent="0.2">
      <c r="I1630" s="22"/>
      <c r="M1630" s="11"/>
    </row>
    <row r="1631" spans="9:13" x14ac:dyDescent="0.2">
      <c r="I1631" s="22"/>
      <c r="M1631" s="11"/>
    </row>
    <row r="1632" spans="9:13" x14ac:dyDescent="0.2">
      <c r="I1632" s="22"/>
      <c r="M1632" s="11"/>
    </row>
    <row r="1633" spans="9:13" x14ac:dyDescent="0.2">
      <c r="I1633" s="22"/>
      <c r="M1633" s="11"/>
    </row>
    <row r="1634" spans="9:13" x14ac:dyDescent="0.2">
      <c r="I1634" s="22"/>
      <c r="M1634" s="11"/>
    </row>
    <row r="1635" spans="9:13" x14ac:dyDescent="0.2">
      <c r="I1635" s="22"/>
      <c r="M1635" s="11"/>
    </row>
    <row r="1636" spans="9:13" x14ac:dyDescent="0.2">
      <c r="I1636" s="22"/>
      <c r="M1636" s="11"/>
    </row>
    <row r="1637" spans="9:13" x14ac:dyDescent="0.2">
      <c r="I1637" s="22"/>
      <c r="M1637" s="11"/>
    </row>
    <row r="1638" spans="9:13" x14ac:dyDescent="0.2">
      <c r="I1638" s="22"/>
      <c r="M1638" s="11"/>
    </row>
    <row r="1639" spans="9:13" x14ac:dyDescent="0.2">
      <c r="I1639" s="22"/>
      <c r="M1639" s="11"/>
    </row>
    <row r="1640" spans="9:13" x14ac:dyDescent="0.2">
      <c r="I1640" s="22"/>
      <c r="M1640" s="11"/>
    </row>
    <row r="1641" spans="9:13" x14ac:dyDescent="0.2">
      <c r="I1641" s="22"/>
      <c r="M1641" s="11"/>
    </row>
    <row r="1642" spans="9:13" x14ac:dyDescent="0.2">
      <c r="I1642" s="22"/>
      <c r="M1642" s="11"/>
    </row>
    <row r="1643" spans="9:13" x14ac:dyDescent="0.2">
      <c r="I1643" s="22"/>
      <c r="M1643" s="11"/>
    </row>
    <row r="1644" spans="9:13" x14ac:dyDescent="0.2">
      <c r="I1644" s="22"/>
      <c r="M1644" s="11"/>
    </row>
    <row r="1645" spans="9:13" x14ac:dyDescent="0.2">
      <c r="I1645" s="22"/>
      <c r="M1645" s="11"/>
    </row>
    <row r="1646" spans="9:13" x14ac:dyDescent="0.2">
      <c r="I1646" s="22"/>
      <c r="M1646" s="11"/>
    </row>
    <row r="1647" spans="9:13" x14ac:dyDescent="0.2">
      <c r="I1647" s="22"/>
      <c r="M1647" s="11"/>
    </row>
    <row r="1648" spans="9:13" x14ac:dyDescent="0.2">
      <c r="I1648" s="22"/>
      <c r="M1648" s="11"/>
    </row>
    <row r="1649" spans="9:13" x14ac:dyDescent="0.2">
      <c r="I1649" s="22"/>
      <c r="M1649" s="11"/>
    </row>
    <row r="1650" spans="9:13" x14ac:dyDescent="0.2">
      <c r="I1650" s="22"/>
      <c r="M1650" s="11"/>
    </row>
    <row r="1651" spans="9:13" x14ac:dyDescent="0.2">
      <c r="I1651" s="22"/>
      <c r="M1651" s="11"/>
    </row>
    <row r="1652" spans="9:13" x14ac:dyDescent="0.2">
      <c r="I1652" s="22"/>
      <c r="M1652" s="11"/>
    </row>
    <row r="1653" spans="9:13" x14ac:dyDescent="0.2">
      <c r="I1653" s="22"/>
      <c r="M1653" s="11"/>
    </row>
    <row r="1654" spans="9:13" x14ac:dyDescent="0.2">
      <c r="I1654" s="22"/>
      <c r="M1654" s="11"/>
    </row>
    <row r="1655" spans="9:13" x14ac:dyDescent="0.2">
      <c r="I1655" s="22"/>
      <c r="M1655" s="11"/>
    </row>
    <row r="1656" spans="9:13" x14ac:dyDescent="0.2">
      <c r="I1656" s="22"/>
      <c r="M1656" s="11"/>
    </row>
    <row r="1657" spans="9:13" x14ac:dyDescent="0.2">
      <c r="I1657" s="22"/>
      <c r="M1657" s="11"/>
    </row>
    <row r="1658" spans="9:13" x14ac:dyDescent="0.2">
      <c r="I1658" s="22"/>
      <c r="M1658" s="11"/>
    </row>
    <row r="1659" spans="9:13" x14ac:dyDescent="0.2">
      <c r="I1659" s="22"/>
      <c r="M1659" s="11"/>
    </row>
    <row r="1660" spans="9:13" x14ac:dyDescent="0.2">
      <c r="I1660" s="22"/>
      <c r="M1660" s="11"/>
    </row>
    <row r="1661" spans="9:13" x14ac:dyDescent="0.2">
      <c r="I1661" s="22"/>
      <c r="M1661" s="11"/>
    </row>
    <row r="1662" spans="9:13" x14ac:dyDescent="0.2">
      <c r="I1662" s="22"/>
      <c r="M1662" s="11"/>
    </row>
    <row r="1663" spans="9:13" x14ac:dyDescent="0.2">
      <c r="I1663" s="22"/>
      <c r="M1663" s="11"/>
    </row>
    <row r="1664" spans="9:13" x14ac:dyDescent="0.2">
      <c r="I1664" s="22"/>
      <c r="M1664" s="11"/>
    </row>
    <row r="1665" spans="9:13" x14ac:dyDescent="0.2">
      <c r="I1665" s="22"/>
      <c r="M1665" s="11"/>
    </row>
    <row r="1666" spans="9:13" x14ac:dyDescent="0.2">
      <c r="I1666" s="22"/>
      <c r="M1666" s="11"/>
    </row>
    <row r="1667" spans="9:13" x14ac:dyDescent="0.2">
      <c r="I1667" s="22"/>
      <c r="M1667" s="11"/>
    </row>
    <row r="1668" spans="9:13" x14ac:dyDescent="0.2">
      <c r="I1668" s="22"/>
      <c r="M1668" s="11"/>
    </row>
    <row r="1669" spans="9:13" x14ac:dyDescent="0.2">
      <c r="I1669" s="22"/>
      <c r="M1669" s="11"/>
    </row>
    <row r="1670" spans="9:13" x14ac:dyDescent="0.2">
      <c r="I1670" s="22"/>
      <c r="M1670" s="11"/>
    </row>
    <row r="1671" spans="9:13" x14ac:dyDescent="0.2">
      <c r="I1671" s="22"/>
      <c r="M1671" s="11"/>
    </row>
    <row r="1672" spans="9:13" x14ac:dyDescent="0.2">
      <c r="I1672" s="22"/>
      <c r="M1672" s="11"/>
    </row>
    <row r="1673" spans="9:13" x14ac:dyDescent="0.2">
      <c r="I1673" s="22"/>
      <c r="M1673" s="11"/>
    </row>
    <row r="1674" spans="9:13" x14ac:dyDescent="0.2">
      <c r="I1674" s="22"/>
      <c r="M1674" s="11"/>
    </row>
    <row r="1675" spans="9:13" x14ac:dyDescent="0.2">
      <c r="I1675" s="22"/>
      <c r="M1675" s="11"/>
    </row>
    <row r="1676" spans="9:13" x14ac:dyDescent="0.2">
      <c r="I1676" s="22"/>
      <c r="M1676" s="11"/>
    </row>
    <row r="1677" spans="9:13" x14ac:dyDescent="0.2">
      <c r="I1677" s="22"/>
      <c r="M1677" s="11"/>
    </row>
    <row r="1678" spans="9:13" x14ac:dyDescent="0.2">
      <c r="I1678" s="22"/>
      <c r="M1678" s="11"/>
    </row>
    <row r="1679" spans="9:13" x14ac:dyDescent="0.2">
      <c r="I1679" s="22"/>
      <c r="M1679" s="11"/>
    </row>
    <row r="1680" spans="9:13" x14ac:dyDescent="0.2">
      <c r="I1680" s="22"/>
      <c r="M1680" s="11"/>
    </row>
    <row r="1681" spans="9:13" x14ac:dyDescent="0.2">
      <c r="I1681" s="22"/>
      <c r="M1681" s="11"/>
    </row>
    <row r="1682" spans="9:13" x14ac:dyDescent="0.2">
      <c r="I1682" s="22"/>
      <c r="M1682" s="11"/>
    </row>
    <row r="1683" spans="9:13" x14ac:dyDescent="0.2">
      <c r="I1683" s="22"/>
      <c r="M1683" s="11"/>
    </row>
    <row r="1684" spans="9:13" x14ac:dyDescent="0.2">
      <c r="I1684" s="22"/>
      <c r="M1684" s="11"/>
    </row>
    <row r="1685" spans="9:13" x14ac:dyDescent="0.2">
      <c r="I1685" s="22"/>
      <c r="M1685" s="11"/>
    </row>
    <row r="1686" spans="9:13" x14ac:dyDescent="0.2">
      <c r="I1686" s="22"/>
      <c r="M1686" s="11"/>
    </row>
    <row r="1687" spans="9:13" x14ac:dyDescent="0.2">
      <c r="I1687" s="22"/>
      <c r="M1687" s="11"/>
    </row>
    <row r="1688" spans="9:13" x14ac:dyDescent="0.2">
      <c r="I1688" s="22"/>
      <c r="M1688" s="11"/>
    </row>
    <row r="1689" spans="9:13" x14ac:dyDescent="0.2">
      <c r="I1689" s="22"/>
      <c r="M1689" s="11"/>
    </row>
    <row r="1690" spans="9:13" x14ac:dyDescent="0.2">
      <c r="I1690" s="22"/>
      <c r="M1690" s="11"/>
    </row>
    <row r="1691" spans="9:13" x14ac:dyDescent="0.2">
      <c r="I1691" s="22"/>
      <c r="M1691" s="11"/>
    </row>
    <row r="1692" spans="9:13" x14ac:dyDescent="0.2">
      <c r="I1692" s="22"/>
      <c r="M1692" s="11"/>
    </row>
    <row r="1693" spans="9:13" x14ac:dyDescent="0.2">
      <c r="I1693" s="22"/>
      <c r="M1693" s="11"/>
    </row>
    <row r="1694" spans="9:13" x14ac:dyDescent="0.2">
      <c r="I1694" s="22"/>
      <c r="M1694" s="11"/>
    </row>
    <row r="1695" spans="9:13" x14ac:dyDescent="0.2">
      <c r="I1695" s="22"/>
      <c r="M1695" s="11"/>
    </row>
    <row r="1696" spans="9:13" x14ac:dyDescent="0.2">
      <c r="I1696" s="22"/>
      <c r="M1696" s="11"/>
    </row>
    <row r="1697" spans="9:13" x14ac:dyDescent="0.2">
      <c r="I1697" s="22"/>
      <c r="M1697" s="11"/>
    </row>
    <row r="1698" spans="9:13" x14ac:dyDescent="0.2">
      <c r="I1698" s="22"/>
      <c r="M1698" s="11"/>
    </row>
    <row r="1699" spans="9:13" x14ac:dyDescent="0.2">
      <c r="I1699" s="22"/>
      <c r="M1699" s="11"/>
    </row>
    <row r="1700" spans="9:13" x14ac:dyDescent="0.2">
      <c r="I1700" s="22"/>
      <c r="M1700" s="11"/>
    </row>
    <row r="1701" spans="9:13" x14ac:dyDescent="0.2">
      <c r="I1701" s="22"/>
      <c r="M1701" s="11"/>
    </row>
    <row r="1702" spans="9:13" x14ac:dyDescent="0.2">
      <c r="I1702" s="22"/>
      <c r="M1702" s="11"/>
    </row>
    <row r="1703" spans="9:13" x14ac:dyDescent="0.2">
      <c r="I1703" s="22"/>
      <c r="M1703" s="11"/>
    </row>
    <row r="1704" spans="9:13" x14ac:dyDescent="0.2">
      <c r="I1704" s="22"/>
      <c r="M1704" s="11"/>
    </row>
    <row r="1705" spans="9:13" x14ac:dyDescent="0.2">
      <c r="I1705" s="22"/>
      <c r="M1705" s="11"/>
    </row>
    <row r="1706" spans="9:13" x14ac:dyDescent="0.2">
      <c r="I1706" s="22"/>
      <c r="M1706" s="11"/>
    </row>
    <row r="1707" spans="9:13" x14ac:dyDescent="0.2">
      <c r="I1707" s="22"/>
      <c r="M1707" s="11"/>
    </row>
    <row r="1708" spans="9:13" x14ac:dyDescent="0.2">
      <c r="I1708" s="22"/>
      <c r="M1708" s="11"/>
    </row>
    <row r="1709" spans="9:13" x14ac:dyDescent="0.2">
      <c r="I1709" s="22"/>
      <c r="M1709" s="11"/>
    </row>
    <row r="1710" spans="9:13" x14ac:dyDescent="0.2">
      <c r="I1710" s="22"/>
      <c r="M1710" s="11"/>
    </row>
    <row r="1711" spans="9:13" x14ac:dyDescent="0.2">
      <c r="I1711" s="22"/>
      <c r="M1711" s="11"/>
    </row>
    <row r="1712" spans="9:13" x14ac:dyDescent="0.2">
      <c r="I1712" s="22"/>
      <c r="M1712" s="11"/>
    </row>
    <row r="1713" spans="9:13" x14ac:dyDescent="0.2">
      <c r="I1713" s="22"/>
      <c r="M1713" s="11"/>
    </row>
    <row r="1714" spans="9:13" x14ac:dyDescent="0.2">
      <c r="I1714" s="22"/>
      <c r="M1714" s="11"/>
    </row>
    <row r="1715" spans="9:13" x14ac:dyDescent="0.2">
      <c r="I1715" s="22"/>
      <c r="M1715" s="11"/>
    </row>
    <row r="1716" spans="9:13" x14ac:dyDescent="0.2">
      <c r="I1716" s="22"/>
      <c r="M1716" s="11"/>
    </row>
    <row r="1717" spans="9:13" x14ac:dyDescent="0.2">
      <c r="I1717" s="22"/>
      <c r="M1717" s="11"/>
    </row>
    <row r="1718" spans="9:13" x14ac:dyDescent="0.2">
      <c r="I1718" s="22"/>
      <c r="M1718" s="11"/>
    </row>
    <row r="1719" spans="9:13" x14ac:dyDescent="0.2">
      <c r="I1719" s="22"/>
      <c r="M1719" s="11"/>
    </row>
    <row r="1720" spans="9:13" x14ac:dyDescent="0.2">
      <c r="I1720" s="22"/>
      <c r="M1720" s="11"/>
    </row>
    <row r="1721" spans="9:13" x14ac:dyDescent="0.2">
      <c r="I1721" s="22"/>
      <c r="M1721" s="11"/>
    </row>
    <row r="1722" spans="9:13" x14ac:dyDescent="0.2">
      <c r="I1722" s="22"/>
      <c r="M1722" s="11"/>
    </row>
    <row r="1723" spans="9:13" x14ac:dyDescent="0.2">
      <c r="I1723" s="22"/>
      <c r="M1723" s="11"/>
    </row>
    <row r="1724" spans="9:13" x14ac:dyDescent="0.2">
      <c r="I1724" s="22"/>
      <c r="M1724" s="11"/>
    </row>
    <row r="1725" spans="9:13" x14ac:dyDescent="0.2">
      <c r="I1725" s="22"/>
      <c r="M1725" s="11"/>
    </row>
    <row r="1726" spans="9:13" x14ac:dyDescent="0.2">
      <c r="I1726" s="22"/>
      <c r="M1726" s="11"/>
    </row>
    <row r="1727" spans="9:13" x14ac:dyDescent="0.2">
      <c r="I1727" s="22"/>
      <c r="M1727" s="11"/>
    </row>
    <row r="1728" spans="9:13" x14ac:dyDescent="0.2">
      <c r="I1728" s="22"/>
      <c r="M1728" s="11"/>
    </row>
    <row r="1729" spans="9:13" x14ac:dyDescent="0.2">
      <c r="I1729" s="22"/>
      <c r="M1729" s="11"/>
    </row>
    <row r="1730" spans="9:13" x14ac:dyDescent="0.2">
      <c r="I1730" s="22"/>
      <c r="M1730" s="11"/>
    </row>
    <row r="1731" spans="9:13" x14ac:dyDescent="0.2">
      <c r="I1731" s="22"/>
      <c r="M1731" s="11"/>
    </row>
    <row r="1732" spans="9:13" x14ac:dyDescent="0.2">
      <c r="I1732" s="22"/>
      <c r="M1732" s="11"/>
    </row>
    <row r="1733" spans="9:13" x14ac:dyDescent="0.2">
      <c r="I1733" s="22"/>
      <c r="M1733" s="11"/>
    </row>
    <row r="1734" spans="9:13" x14ac:dyDescent="0.2">
      <c r="I1734" s="22"/>
      <c r="M1734" s="11"/>
    </row>
    <row r="1735" spans="9:13" x14ac:dyDescent="0.2">
      <c r="I1735" s="22"/>
      <c r="M1735" s="11"/>
    </row>
    <row r="1736" spans="9:13" x14ac:dyDescent="0.2">
      <c r="I1736" s="22"/>
      <c r="M1736" s="11"/>
    </row>
    <row r="1737" spans="9:13" x14ac:dyDescent="0.2">
      <c r="I1737" s="22"/>
      <c r="M1737" s="11"/>
    </row>
    <row r="1738" spans="9:13" x14ac:dyDescent="0.2">
      <c r="I1738" s="22"/>
      <c r="M1738" s="11"/>
    </row>
    <row r="1739" spans="9:13" x14ac:dyDescent="0.2">
      <c r="I1739" s="22"/>
      <c r="M1739" s="11"/>
    </row>
    <row r="1740" spans="9:13" x14ac:dyDescent="0.2">
      <c r="I1740" s="22"/>
      <c r="M1740" s="11"/>
    </row>
    <row r="1741" spans="9:13" x14ac:dyDescent="0.2">
      <c r="I1741" s="22"/>
      <c r="M1741" s="11"/>
    </row>
    <row r="1742" spans="9:13" x14ac:dyDescent="0.2">
      <c r="I1742" s="22"/>
      <c r="M1742" s="11"/>
    </row>
    <row r="1743" spans="9:13" x14ac:dyDescent="0.2">
      <c r="I1743" s="22"/>
      <c r="M1743" s="11"/>
    </row>
    <row r="1744" spans="9:13" x14ac:dyDescent="0.2">
      <c r="I1744" s="22"/>
      <c r="M1744" s="11"/>
    </row>
    <row r="1745" spans="9:13" x14ac:dyDescent="0.2">
      <c r="I1745" s="22"/>
      <c r="M1745" s="11"/>
    </row>
    <row r="1746" spans="9:13" x14ac:dyDescent="0.2">
      <c r="I1746" s="22"/>
      <c r="M1746" s="11"/>
    </row>
    <row r="1747" spans="9:13" x14ac:dyDescent="0.2">
      <c r="I1747" s="22"/>
      <c r="M1747" s="11"/>
    </row>
    <row r="1748" spans="9:13" x14ac:dyDescent="0.2">
      <c r="I1748" s="22"/>
      <c r="M1748" s="11"/>
    </row>
    <row r="1749" spans="9:13" x14ac:dyDescent="0.2">
      <c r="I1749" s="22"/>
      <c r="M1749" s="11"/>
    </row>
    <row r="1750" spans="9:13" x14ac:dyDescent="0.2">
      <c r="I1750" s="22"/>
      <c r="M1750" s="11"/>
    </row>
    <row r="1751" spans="9:13" x14ac:dyDescent="0.2">
      <c r="I1751" s="22"/>
      <c r="M1751" s="11"/>
    </row>
    <row r="1752" spans="9:13" x14ac:dyDescent="0.2">
      <c r="I1752" s="22"/>
      <c r="M1752" s="11"/>
    </row>
    <row r="1753" spans="9:13" x14ac:dyDescent="0.2">
      <c r="I1753" s="22"/>
      <c r="M1753" s="11"/>
    </row>
    <row r="1754" spans="9:13" x14ac:dyDescent="0.2">
      <c r="I1754" s="22"/>
      <c r="M1754" s="11"/>
    </row>
    <row r="1755" spans="9:13" x14ac:dyDescent="0.2">
      <c r="I1755" s="22"/>
      <c r="M1755" s="11"/>
    </row>
    <row r="1756" spans="9:13" x14ac:dyDescent="0.2">
      <c r="I1756" s="22"/>
      <c r="M1756" s="11"/>
    </row>
    <row r="1757" spans="9:13" x14ac:dyDescent="0.2">
      <c r="I1757" s="22"/>
      <c r="M1757" s="11"/>
    </row>
    <row r="1758" spans="9:13" x14ac:dyDescent="0.2">
      <c r="I1758" s="22"/>
      <c r="M1758" s="11"/>
    </row>
    <row r="1759" spans="9:13" x14ac:dyDescent="0.2">
      <c r="I1759" s="22"/>
      <c r="M1759" s="11"/>
    </row>
    <row r="1760" spans="9:13" x14ac:dyDescent="0.2">
      <c r="I1760" s="22"/>
      <c r="M1760" s="11"/>
    </row>
    <row r="1761" spans="9:13" x14ac:dyDescent="0.2">
      <c r="I1761" s="22"/>
      <c r="M1761" s="11"/>
    </row>
    <row r="1762" spans="9:13" x14ac:dyDescent="0.2">
      <c r="I1762" s="22"/>
      <c r="M1762" s="11"/>
    </row>
    <row r="1763" spans="9:13" x14ac:dyDescent="0.2">
      <c r="I1763" s="22"/>
      <c r="M1763" s="11"/>
    </row>
    <row r="1764" spans="9:13" x14ac:dyDescent="0.2">
      <c r="I1764" s="22"/>
      <c r="M1764" s="11"/>
    </row>
    <row r="1765" spans="9:13" x14ac:dyDescent="0.2">
      <c r="I1765" s="22"/>
      <c r="M1765" s="11"/>
    </row>
    <row r="1766" spans="9:13" x14ac:dyDescent="0.2">
      <c r="I1766" s="22"/>
      <c r="M1766" s="11"/>
    </row>
    <row r="1767" spans="9:13" x14ac:dyDescent="0.2">
      <c r="I1767" s="22"/>
      <c r="M1767" s="11"/>
    </row>
    <row r="1768" spans="9:13" x14ac:dyDescent="0.2">
      <c r="I1768" s="22"/>
      <c r="M1768" s="11"/>
    </row>
    <row r="1769" spans="9:13" x14ac:dyDescent="0.2">
      <c r="I1769" s="22"/>
      <c r="M1769" s="11"/>
    </row>
    <row r="1770" spans="9:13" x14ac:dyDescent="0.2">
      <c r="I1770" s="22"/>
      <c r="M1770" s="11"/>
    </row>
    <row r="1771" spans="9:13" x14ac:dyDescent="0.2">
      <c r="I1771" s="22"/>
      <c r="M1771" s="11"/>
    </row>
    <row r="1772" spans="9:13" x14ac:dyDescent="0.2">
      <c r="I1772" s="22"/>
      <c r="M1772" s="11"/>
    </row>
    <row r="1773" spans="9:13" x14ac:dyDescent="0.2">
      <c r="I1773" s="22"/>
      <c r="M1773" s="11"/>
    </row>
    <row r="1774" spans="9:13" x14ac:dyDescent="0.2">
      <c r="I1774" s="22"/>
      <c r="M1774" s="11"/>
    </row>
    <row r="1775" spans="9:13" x14ac:dyDescent="0.2">
      <c r="I1775" s="22"/>
      <c r="M1775" s="11"/>
    </row>
    <row r="1776" spans="9:13" x14ac:dyDescent="0.2">
      <c r="I1776" s="22"/>
      <c r="M1776" s="11"/>
    </row>
    <row r="1777" spans="9:13" x14ac:dyDescent="0.2">
      <c r="I1777" s="22"/>
      <c r="M1777" s="11"/>
    </row>
    <row r="1778" spans="9:13" x14ac:dyDescent="0.2">
      <c r="I1778" s="22"/>
      <c r="M1778" s="11"/>
    </row>
    <row r="1779" spans="9:13" x14ac:dyDescent="0.2">
      <c r="I1779" s="22"/>
      <c r="M1779" s="11"/>
    </row>
    <row r="1780" spans="9:13" x14ac:dyDescent="0.2">
      <c r="I1780" s="22"/>
      <c r="M1780" s="11"/>
    </row>
    <row r="1781" spans="9:13" x14ac:dyDescent="0.2">
      <c r="I1781" s="22"/>
      <c r="M1781" s="11"/>
    </row>
    <row r="1782" spans="9:13" x14ac:dyDescent="0.2">
      <c r="I1782" s="22"/>
      <c r="M1782" s="11"/>
    </row>
    <row r="1783" spans="9:13" x14ac:dyDescent="0.2">
      <c r="I1783" s="22"/>
      <c r="M1783" s="11"/>
    </row>
    <row r="1784" spans="9:13" x14ac:dyDescent="0.2">
      <c r="I1784" s="22"/>
      <c r="M1784" s="11"/>
    </row>
    <row r="1785" spans="9:13" x14ac:dyDescent="0.2">
      <c r="I1785" s="22"/>
      <c r="M1785" s="11"/>
    </row>
    <row r="1786" spans="9:13" x14ac:dyDescent="0.2">
      <c r="I1786" s="22"/>
      <c r="M1786" s="11"/>
    </row>
    <row r="1787" spans="9:13" x14ac:dyDescent="0.2">
      <c r="I1787" s="22"/>
      <c r="M1787" s="11"/>
    </row>
    <row r="1788" spans="9:13" x14ac:dyDescent="0.2">
      <c r="I1788" s="22"/>
      <c r="M1788" s="11"/>
    </row>
    <row r="1789" spans="9:13" x14ac:dyDescent="0.2">
      <c r="I1789" s="22"/>
      <c r="M1789" s="11"/>
    </row>
    <row r="1790" spans="9:13" x14ac:dyDescent="0.2">
      <c r="I1790" s="22"/>
      <c r="M1790" s="11"/>
    </row>
    <row r="1791" spans="9:13" x14ac:dyDescent="0.2">
      <c r="I1791" s="22"/>
      <c r="M1791" s="11"/>
    </row>
    <row r="1792" spans="9:13" x14ac:dyDescent="0.2">
      <c r="I1792" s="22"/>
      <c r="M1792" s="11"/>
    </row>
    <row r="1793" spans="9:13" x14ac:dyDescent="0.2">
      <c r="I1793" s="22"/>
      <c r="M1793" s="11"/>
    </row>
    <row r="1794" spans="9:13" x14ac:dyDescent="0.2">
      <c r="I1794" s="22"/>
      <c r="M1794" s="11"/>
    </row>
    <row r="1795" spans="9:13" x14ac:dyDescent="0.2">
      <c r="I1795" s="22"/>
      <c r="M1795" s="11"/>
    </row>
    <row r="1796" spans="9:13" x14ac:dyDescent="0.2">
      <c r="I1796" s="22"/>
      <c r="M1796" s="11"/>
    </row>
    <row r="1797" spans="9:13" x14ac:dyDescent="0.2">
      <c r="I1797" s="22"/>
      <c r="M1797" s="11"/>
    </row>
    <row r="1798" spans="9:13" x14ac:dyDescent="0.2">
      <c r="I1798" s="22"/>
      <c r="M1798" s="11"/>
    </row>
    <row r="1799" spans="9:13" x14ac:dyDescent="0.2">
      <c r="I1799" s="22"/>
      <c r="M1799" s="11"/>
    </row>
    <row r="1800" spans="9:13" x14ac:dyDescent="0.2">
      <c r="I1800" s="22"/>
      <c r="M1800" s="11"/>
    </row>
    <row r="1801" spans="9:13" x14ac:dyDescent="0.2">
      <c r="I1801" s="22"/>
      <c r="M1801" s="11"/>
    </row>
    <row r="1802" spans="9:13" x14ac:dyDescent="0.2">
      <c r="I1802" s="22"/>
      <c r="M1802" s="11"/>
    </row>
    <row r="1803" spans="9:13" x14ac:dyDescent="0.2">
      <c r="I1803" s="22"/>
      <c r="M1803" s="11"/>
    </row>
    <row r="1804" spans="9:13" x14ac:dyDescent="0.2">
      <c r="I1804" s="22"/>
      <c r="M1804" s="11"/>
    </row>
    <row r="1805" spans="9:13" x14ac:dyDescent="0.2">
      <c r="I1805" s="22"/>
      <c r="M1805" s="11"/>
    </row>
    <row r="1806" spans="9:13" x14ac:dyDescent="0.2">
      <c r="I1806" s="22"/>
      <c r="M1806" s="11"/>
    </row>
    <row r="1807" spans="9:13" x14ac:dyDescent="0.2">
      <c r="I1807" s="22"/>
      <c r="M1807" s="11"/>
    </row>
    <row r="1808" spans="9:13" x14ac:dyDescent="0.2">
      <c r="I1808" s="22"/>
      <c r="M1808" s="11"/>
    </row>
    <row r="1809" spans="9:13" x14ac:dyDescent="0.2">
      <c r="I1809" s="22"/>
      <c r="M1809" s="11"/>
    </row>
    <row r="1810" spans="9:13" x14ac:dyDescent="0.2">
      <c r="I1810" s="22"/>
      <c r="M1810" s="11"/>
    </row>
    <row r="1811" spans="9:13" x14ac:dyDescent="0.2">
      <c r="I1811" s="22"/>
      <c r="M1811" s="11"/>
    </row>
    <row r="1812" spans="9:13" x14ac:dyDescent="0.2">
      <c r="I1812" s="22"/>
      <c r="M1812" s="11"/>
    </row>
    <row r="1813" spans="9:13" x14ac:dyDescent="0.2">
      <c r="I1813" s="22"/>
      <c r="M1813" s="11"/>
    </row>
    <row r="1814" spans="9:13" x14ac:dyDescent="0.2">
      <c r="I1814" s="22"/>
      <c r="M1814" s="11"/>
    </row>
    <row r="1815" spans="9:13" x14ac:dyDescent="0.2">
      <c r="I1815" s="22"/>
      <c r="M1815" s="11"/>
    </row>
    <row r="1816" spans="9:13" x14ac:dyDescent="0.2">
      <c r="I1816" s="22"/>
      <c r="M1816" s="11"/>
    </row>
    <row r="1817" spans="9:13" x14ac:dyDescent="0.2">
      <c r="I1817" s="22"/>
      <c r="M1817" s="11"/>
    </row>
    <row r="1818" spans="9:13" x14ac:dyDescent="0.2">
      <c r="I1818" s="22"/>
      <c r="M1818" s="11"/>
    </row>
    <row r="1819" spans="9:13" x14ac:dyDescent="0.2">
      <c r="I1819" s="22"/>
      <c r="M1819" s="11"/>
    </row>
    <row r="1820" spans="9:13" x14ac:dyDescent="0.2">
      <c r="I1820" s="22"/>
      <c r="M1820" s="11"/>
    </row>
    <row r="1821" spans="9:13" x14ac:dyDescent="0.2">
      <c r="I1821" s="22"/>
      <c r="M1821" s="11"/>
    </row>
    <row r="1822" spans="9:13" x14ac:dyDescent="0.2">
      <c r="I1822" s="22"/>
      <c r="M1822" s="11"/>
    </row>
    <row r="1823" spans="9:13" x14ac:dyDescent="0.2">
      <c r="I1823" s="22"/>
      <c r="M1823" s="11"/>
    </row>
    <row r="1824" spans="9:13" x14ac:dyDescent="0.2">
      <c r="I1824" s="22"/>
      <c r="M1824" s="11"/>
    </row>
    <row r="1825" spans="9:13" x14ac:dyDescent="0.2">
      <c r="I1825" s="22"/>
      <c r="M1825" s="11"/>
    </row>
    <row r="1826" spans="9:13" x14ac:dyDescent="0.2">
      <c r="I1826" s="22"/>
      <c r="M1826" s="11"/>
    </row>
    <row r="1827" spans="9:13" x14ac:dyDescent="0.2">
      <c r="I1827" s="22"/>
      <c r="M1827" s="11"/>
    </row>
    <row r="1828" spans="9:13" x14ac:dyDescent="0.2">
      <c r="I1828" s="22"/>
      <c r="M1828" s="11"/>
    </row>
    <row r="1829" spans="9:13" x14ac:dyDescent="0.2">
      <c r="I1829" s="22"/>
      <c r="M1829" s="11"/>
    </row>
    <row r="1830" spans="9:13" x14ac:dyDescent="0.2">
      <c r="I1830" s="22"/>
      <c r="M1830" s="11"/>
    </row>
    <row r="1831" spans="9:13" x14ac:dyDescent="0.2">
      <c r="I1831" s="22"/>
      <c r="M1831" s="11"/>
    </row>
    <row r="1832" spans="9:13" x14ac:dyDescent="0.2">
      <c r="I1832" s="22"/>
      <c r="M1832" s="11"/>
    </row>
    <row r="1833" spans="9:13" x14ac:dyDescent="0.2">
      <c r="I1833" s="22"/>
      <c r="M1833" s="11"/>
    </row>
    <row r="1834" spans="9:13" x14ac:dyDescent="0.2">
      <c r="I1834" s="22"/>
      <c r="M1834" s="11"/>
    </row>
    <row r="1835" spans="9:13" x14ac:dyDescent="0.2">
      <c r="I1835" s="22"/>
      <c r="M1835" s="11"/>
    </row>
    <row r="1836" spans="9:13" x14ac:dyDescent="0.2">
      <c r="I1836" s="22"/>
      <c r="M1836" s="11"/>
    </row>
    <row r="1837" spans="9:13" x14ac:dyDescent="0.2">
      <c r="I1837" s="22"/>
      <c r="M1837" s="11"/>
    </row>
    <row r="1838" spans="9:13" x14ac:dyDescent="0.2">
      <c r="I1838" s="22"/>
      <c r="M1838" s="11"/>
    </row>
    <row r="1839" spans="9:13" x14ac:dyDescent="0.2">
      <c r="I1839" s="22"/>
      <c r="M1839" s="11"/>
    </row>
    <row r="1840" spans="9:13" x14ac:dyDescent="0.2">
      <c r="I1840" s="22"/>
      <c r="M1840" s="11"/>
    </row>
    <row r="1841" spans="9:13" x14ac:dyDescent="0.2">
      <c r="I1841" s="22"/>
      <c r="M1841" s="11"/>
    </row>
    <row r="1842" spans="9:13" x14ac:dyDescent="0.2">
      <c r="I1842" s="22"/>
      <c r="M1842" s="11"/>
    </row>
    <row r="1843" spans="9:13" x14ac:dyDescent="0.2">
      <c r="I1843" s="22"/>
      <c r="M1843" s="11"/>
    </row>
    <row r="1844" spans="9:13" x14ac:dyDescent="0.2">
      <c r="I1844" s="22"/>
      <c r="M1844" s="11"/>
    </row>
    <row r="1845" spans="9:13" x14ac:dyDescent="0.2">
      <c r="I1845" s="22"/>
      <c r="M1845" s="11"/>
    </row>
    <row r="1846" spans="9:13" x14ac:dyDescent="0.2">
      <c r="I1846" s="22"/>
      <c r="M1846" s="11"/>
    </row>
    <row r="1847" spans="9:13" x14ac:dyDescent="0.2">
      <c r="I1847" s="22"/>
      <c r="M1847" s="11"/>
    </row>
    <row r="1848" spans="9:13" x14ac:dyDescent="0.2">
      <c r="I1848" s="22"/>
      <c r="M1848" s="11"/>
    </row>
    <row r="1849" spans="9:13" x14ac:dyDescent="0.2">
      <c r="I1849" s="22"/>
      <c r="M1849" s="11"/>
    </row>
    <row r="1850" spans="9:13" x14ac:dyDescent="0.2">
      <c r="I1850" s="22"/>
      <c r="M1850" s="11"/>
    </row>
    <row r="1851" spans="9:13" x14ac:dyDescent="0.2">
      <c r="I1851" s="22"/>
      <c r="M1851" s="11"/>
    </row>
    <row r="1852" spans="9:13" x14ac:dyDescent="0.2">
      <c r="I1852" s="22"/>
      <c r="M1852" s="11"/>
    </row>
    <row r="1853" spans="9:13" x14ac:dyDescent="0.2">
      <c r="I1853" s="22"/>
      <c r="M1853" s="11"/>
    </row>
    <row r="1854" spans="9:13" x14ac:dyDescent="0.2">
      <c r="I1854" s="22"/>
      <c r="M1854" s="11"/>
    </row>
    <row r="1855" spans="9:13" x14ac:dyDescent="0.2">
      <c r="I1855" s="22"/>
      <c r="M1855" s="11"/>
    </row>
    <row r="1856" spans="9:13" x14ac:dyDescent="0.2">
      <c r="I1856" s="22"/>
      <c r="M1856" s="11"/>
    </row>
    <row r="1857" spans="9:13" x14ac:dyDescent="0.2">
      <c r="I1857" s="22"/>
      <c r="M1857" s="11"/>
    </row>
    <row r="1858" spans="9:13" x14ac:dyDescent="0.2">
      <c r="I1858" s="22"/>
      <c r="M1858" s="11"/>
    </row>
    <row r="1859" spans="9:13" x14ac:dyDescent="0.2">
      <c r="I1859" s="22"/>
      <c r="M1859" s="11"/>
    </row>
    <row r="1860" spans="9:13" x14ac:dyDescent="0.2">
      <c r="I1860" s="22"/>
      <c r="M1860" s="11"/>
    </row>
    <row r="1861" spans="9:13" x14ac:dyDescent="0.2">
      <c r="I1861" s="22"/>
      <c r="M1861" s="11"/>
    </row>
    <row r="1862" spans="9:13" x14ac:dyDescent="0.2">
      <c r="I1862" s="22"/>
      <c r="M1862" s="11"/>
    </row>
    <row r="1863" spans="9:13" x14ac:dyDescent="0.2">
      <c r="I1863" s="22"/>
      <c r="M1863" s="11"/>
    </row>
    <row r="1864" spans="9:13" x14ac:dyDescent="0.2">
      <c r="I1864" s="22"/>
      <c r="M1864" s="11"/>
    </row>
    <row r="1865" spans="9:13" x14ac:dyDescent="0.2">
      <c r="I1865" s="22"/>
      <c r="M1865" s="11"/>
    </row>
    <row r="1866" spans="9:13" x14ac:dyDescent="0.2">
      <c r="I1866" s="22"/>
      <c r="M1866" s="11"/>
    </row>
    <row r="1867" spans="9:13" x14ac:dyDescent="0.2">
      <c r="I1867" s="22"/>
      <c r="M1867" s="11"/>
    </row>
    <row r="1868" spans="9:13" x14ac:dyDescent="0.2">
      <c r="I1868" s="22"/>
      <c r="M1868" s="11"/>
    </row>
    <row r="1869" spans="9:13" x14ac:dyDescent="0.2">
      <c r="I1869" s="22"/>
      <c r="M1869" s="11"/>
    </row>
    <row r="1870" spans="9:13" x14ac:dyDescent="0.2">
      <c r="I1870" s="22"/>
      <c r="M1870" s="11"/>
    </row>
    <row r="1871" spans="9:13" x14ac:dyDescent="0.2">
      <c r="I1871" s="22"/>
      <c r="M1871" s="11"/>
    </row>
    <row r="1872" spans="9:13" x14ac:dyDescent="0.2">
      <c r="I1872" s="22"/>
      <c r="M1872" s="11"/>
    </row>
    <row r="1873" spans="9:13" x14ac:dyDescent="0.2">
      <c r="I1873" s="22"/>
      <c r="M1873" s="11"/>
    </row>
    <row r="1874" spans="9:13" x14ac:dyDescent="0.2">
      <c r="I1874" s="22"/>
      <c r="M1874" s="11"/>
    </row>
    <row r="1875" spans="9:13" x14ac:dyDescent="0.2">
      <c r="I1875" s="22"/>
      <c r="M1875" s="11"/>
    </row>
    <row r="1876" spans="9:13" x14ac:dyDescent="0.2">
      <c r="I1876" s="22"/>
      <c r="M1876" s="11"/>
    </row>
    <row r="1877" spans="9:13" x14ac:dyDescent="0.2">
      <c r="I1877" s="22"/>
      <c r="M1877" s="11"/>
    </row>
    <row r="1878" spans="9:13" x14ac:dyDescent="0.2">
      <c r="I1878" s="22"/>
      <c r="M1878" s="11"/>
    </row>
    <row r="1879" spans="9:13" x14ac:dyDescent="0.2">
      <c r="I1879" s="22"/>
      <c r="M1879" s="11"/>
    </row>
    <row r="1880" spans="9:13" x14ac:dyDescent="0.2">
      <c r="I1880" s="22"/>
      <c r="M1880" s="11"/>
    </row>
    <row r="1881" spans="9:13" x14ac:dyDescent="0.2">
      <c r="I1881" s="22"/>
      <c r="M1881" s="11"/>
    </row>
    <row r="1882" spans="9:13" x14ac:dyDescent="0.2">
      <c r="I1882" s="22"/>
      <c r="M1882" s="11"/>
    </row>
    <row r="1883" spans="9:13" x14ac:dyDescent="0.2">
      <c r="I1883" s="22"/>
      <c r="M1883" s="11"/>
    </row>
    <row r="1884" spans="9:13" x14ac:dyDescent="0.2">
      <c r="I1884" s="22"/>
      <c r="M1884" s="11"/>
    </row>
    <row r="1885" spans="9:13" x14ac:dyDescent="0.2">
      <c r="I1885" s="22"/>
      <c r="M1885" s="11"/>
    </row>
    <row r="1886" spans="9:13" x14ac:dyDescent="0.2">
      <c r="I1886" s="22"/>
      <c r="M1886" s="11"/>
    </row>
    <row r="1887" spans="9:13" x14ac:dyDescent="0.2">
      <c r="I1887" s="22"/>
      <c r="M1887" s="11"/>
    </row>
    <row r="1888" spans="9:13" x14ac:dyDescent="0.2">
      <c r="I1888" s="22"/>
      <c r="M1888" s="11"/>
    </row>
    <row r="1889" spans="9:13" x14ac:dyDescent="0.2">
      <c r="I1889" s="22"/>
      <c r="M1889" s="11"/>
    </row>
    <row r="1890" spans="9:13" x14ac:dyDescent="0.2">
      <c r="I1890" s="22"/>
      <c r="M1890" s="11"/>
    </row>
    <row r="1891" spans="9:13" x14ac:dyDescent="0.2">
      <c r="I1891" s="22"/>
      <c r="M1891" s="11"/>
    </row>
    <row r="1892" spans="9:13" x14ac:dyDescent="0.2">
      <c r="I1892" s="22"/>
      <c r="M1892" s="11"/>
    </row>
    <row r="1893" spans="9:13" x14ac:dyDescent="0.2">
      <c r="I1893" s="22"/>
      <c r="M1893" s="11"/>
    </row>
    <row r="1894" spans="9:13" x14ac:dyDescent="0.2">
      <c r="I1894" s="22"/>
      <c r="M1894" s="11"/>
    </row>
    <row r="1895" spans="9:13" x14ac:dyDescent="0.2">
      <c r="I1895" s="22"/>
      <c r="M1895" s="11"/>
    </row>
    <row r="1896" spans="9:13" x14ac:dyDescent="0.2">
      <c r="I1896" s="22"/>
      <c r="M1896" s="11"/>
    </row>
    <row r="1897" spans="9:13" x14ac:dyDescent="0.2">
      <c r="I1897" s="22"/>
      <c r="M1897" s="11"/>
    </row>
    <row r="1898" spans="9:13" x14ac:dyDescent="0.2">
      <c r="I1898" s="22"/>
      <c r="M1898" s="11"/>
    </row>
    <row r="1899" spans="9:13" x14ac:dyDescent="0.2">
      <c r="I1899" s="22"/>
      <c r="M1899" s="11"/>
    </row>
    <row r="1900" spans="9:13" x14ac:dyDescent="0.2">
      <c r="I1900" s="22"/>
      <c r="M1900" s="11"/>
    </row>
    <row r="1901" spans="9:13" x14ac:dyDescent="0.2">
      <c r="I1901" s="22"/>
      <c r="M1901" s="11"/>
    </row>
    <row r="1902" spans="9:13" x14ac:dyDescent="0.2">
      <c r="I1902" s="22"/>
      <c r="M1902" s="11"/>
    </row>
    <row r="1903" spans="9:13" x14ac:dyDescent="0.2">
      <c r="I1903" s="22"/>
      <c r="M1903" s="11"/>
    </row>
    <row r="1904" spans="9:13" x14ac:dyDescent="0.2">
      <c r="I1904" s="22"/>
      <c r="M1904" s="11"/>
    </row>
    <row r="1905" spans="9:13" x14ac:dyDescent="0.2">
      <c r="I1905" s="22"/>
      <c r="M1905" s="11"/>
    </row>
    <row r="1906" spans="9:13" x14ac:dyDescent="0.2">
      <c r="I1906" s="22"/>
      <c r="M1906" s="11"/>
    </row>
    <row r="1907" spans="9:13" x14ac:dyDescent="0.2">
      <c r="I1907" s="22"/>
      <c r="M1907" s="11"/>
    </row>
    <row r="1908" spans="9:13" x14ac:dyDescent="0.2">
      <c r="I1908" s="22"/>
      <c r="M1908" s="11"/>
    </row>
    <row r="1909" spans="9:13" x14ac:dyDescent="0.2">
      <c r="I1909" s="22"/>
      <c r="M1909" s="11"/>
    </row>
    <row r="1910" spans="9:13" x14ac:dyDescent="0.2">
      <c r="I1910" s="22"/>
      <c r="M1910" s="11"/>
    </row>
    <row r="1911" spans="9:13" x14ac:dyDescent="0.2">
      <c r="I1911" s="22"/>
      <c r="M1911" s="11"/>
    </row>
    <row r="1912" spans="9:13" x14ac:dyDescent="0.2">
      <c r="I1912" s="22"/>
      <c r="M1912" s="11"/>
    </row>
    <row r="1913" spans="9:13" x14ac:dyDescent="0.2">
      <c r="I1913" s="22"/>
      <c r="M1913" s="11"/>
    </row>
    <row r="1914" spans="9:13" x14ac:dyDescent="0.2">
      <c r="I1914" s="22"/>
      <c r="M1914" s="11"/>
    </row>
    <row r="1915" spans="9:13" x14ac:dyDescent="0.2">
      <c r="I1915" s="22"/>
      <c r="M1915" s="11"/>
    </row>
    <row r="1916" spans="9:13" x14ac:dyDescent="0.2">
      <c r="I1916" s="22"/>
      <c r="M1916" s="11"/>
    </row>
    <row r="1917" spans="9:13" x14ac:dyDescent="0.2">
      <c r="I1917" s="22"/>
      <c r="M1917" s="11"/>
    </row>
    <row r="1918" spans="9:13" x14ac:dyDescent="0.2">
      <c r="I1918" s="22"/>
      <c r="M1918" s="11"/>
    </row>
    <row r="1919" spans="9:13" x14ac:dyDescent="0.2">
      <c r="I1919" s="22"/>
      <c r="M1919" s="11"/>
    </row>
    <row r="1920" spans="9:13" x14ac:dyDescent="0.2">
      <c r="I1920" s="22"/>
      <c r="M1920" s="11"/>
    </row>
    <row r="1921" spans="9:13" x14ac:dyDescent="0.2">
      <c r="I1921" s="22"/>
      <c r="M1921" s="11"/>
    </row>
    <row r="1922" spans="9:13" x14ac:dyDescent="0.2">
      <c r="I1922" s="22"/>
      <c r="M1922" s="11"/>
    </row>
    <row r="1923" spans="9:13" x14ac:dyDescent="0.2">
      <c r="I1923" s="22"/>
      <c r="M1923" s="11"/>
    </row>
    <row r="1924" spans="9:13" x14ac:dyDescent="0.2">
      <c r="I1924" s="22"/>
      <c r="M1924" s="11"/>
    </row>
    <row r="1925" spans="9:13" x14ac:dyDescent="0.2">
      <c r="I1925" s="22"/>
      <c r="M1925" s="11"/>
    </row>
    <row r="1926" spans="9:13" x14ac:dyDescent="0.2">
      <c r="I1926" s="22"/>
      <c r="M1926" s="11"/>
    </row>
    <row r="1927" spans="9:13" x14ac:dyDescent="0.2">
      <c r="I1927" s="22"/>
      <c r="M1927" s="11"/>
    </row>
    <row r="1928" spans="9:13" x14ac:dyDescent="0.2">
      <c r="I1928" s="22"/>
      <c r="M1928" s="11"/>
    </row>
    <row r="1929" spans="9:13" x14ac:dyDescent="0.2">
      <c r="I1929" s="22"/>
      <c r="M1929" s="11"/>
    </row>
    <row r="1930" spans="9:13" x14ac:dyDescent="0.2">
      <c r="I1930" s="22"/>
      <c r="M1930" s="11"/>
    </row>
    <row r="1931" spans="9:13" x14ac:dyDescent="0.2">
      <c r="I1931" s="22"/>
      <c r="M1931" s="11"/>
    </row>
    <row r="1932" spans="9:13" x14ac:dyDescent="0.2">
      <c r="I1932" s="22"/>
      <c r="M1932" s="11"/>
    </row>
    <row r="1933" spans="9:13" x14ac:dyDescent="0.2">
      <c r="I1933" s="22"/>
      <c r="M1933" s="11"/>
    </row>
    <row r="1934" spans="9:13" x14ac:dyDescent="0.2">
      <c r="I1934" s="22"/>
      <c r="M1934" s="11"/>
    </row>
    <row r="1935" spans="9:13" x14ac:dyDescent="0.2">
      <c r="I1935" s="22"/>
      <c r="M1935" s="11"/>
    </row>
    <row r="1936" spans="9:13" x14ac:dyDescent="0.2">
      <c r="I1936" s="22"/>
      <c r="M1936" s="11"/>
    </row>
    <row r="1937" spans="9:13" x14ac:dyDescent="0.2">
      <c r="I1937" s="22"/>
      <c r="M1937" s="11"/>
    </row>
    <row r="1938" spans="9:13" x14ac:dyDescent="0.2">
      <c r="I1938" s="22"/>
      <c r="M1938" s="11"/>
    </row>
    <row r="1939" spans="9:13" x14ac:dyDescent="0.2">
      <c r="I1939" s="22"/>
      <c r="M1939" s="11"/>
    </row>
    <row r="1940" spans="9:13" x14ac:dyDescent="0.2">
      <c r="I1940" s="22"/>
      <c r="M1940" s="11"/>
    </row>
    <row r="1941" spans="9:13" x14ac:dyDescent="0.2">
      <c r="I1941" s="22"/>
      <c r="M1941" s="11"/>
    </row>
    <row r="1942" spans="9:13" x14ac:dyDescent="0.2">
      <c r="I1942" s="22"/>
      <c r="M1942" s="11"/>
    </row>
    <row r="1943" spans="9:13" x14ac:dyDescent="0.2">
      <c r="I1943" s="22"/>
      <c r="M1943" s="11"/>
    </row>
    <row r="1944" spans="9:13" x14ac:dyDescent="0.2">
      <c r="I1944" s="22"/>
      <c r="M1944" s="11"/>
    </row>
    <row r="1945" spans="9:13" x14ac:dyDescent="0.2">
      <c r="I1945" s="22"/>
      <c r="M1945" s="11"/>
    </row>
    <row r="1946" spans="9:13" x14ac:dyDescent="0.2">
      <c r="I1946" s="22"/>
      <c r="M1946" s="11"/>
    </row>
    <row r="1947" spans="9:13" x14ac:dyDescent="0.2">
      <c r="I1947" s="22"/>
      <c r="M1947" s="11"/>
    </row>
    <row r="1948" spans="9:13" x14ac:dyDescent="0.2">
      <c r="I1948" s="22"/>
      <c r="M1948" s="11"/>
    </row>
    <row r="1949" spans="9:13" x14ac:dyDescent="0.2">
      <c r="I1949" s="22"/>
      <c r="M1949" s="11"/>
    </row>
    <row r="1950" spans="9:13" x14ac:dyDescent="0.2">
      <c r="I1950" s="22"/>
      <c r="M1950" s="11"/>
    </row>
    <row r="1951" spans="9:13" x14ac:dyDescent="0.2">
      <c r="I1951" s="22"/>
      <c r="M1951" s="11"/>
    </row>
    <row r="1952" spans="9:13" x14ac:dyDescent="0.2">
      <c r="I1952" s="22"/>
      <c r="M1952" s="11"/>
    </row>
    <row r="1953" spans="9:13" x14ac:dyDescent="0.2">
      <c r="I1953" s="22"/>
      <c r="M1953" s="11"/>
    </row>
    <row r="1954" spans="9:13" x14ac:dyDescent="0.2">
      <c r="I1954" s="22"/>
      <c r="M1954" s="11"/>
    </row>
    <row r="1955" spans="9:13" x14ac:dyDescent="0.2">
      <c r="I1955" s="22"/>
      <c r="M1955" s="11"/>
    </row>
    <row r="1956" spans="9:13" x14ac:dyDescent="0.2">
      <c r="I1956" s="22"/>
      <c r="M1956" s="11"/>
    </row>
    <row r="1957" spans="9:13" x14ac:dyDescent="0.2">
      <c r="I1957" s="22"/>
      <c r="M1957" s="11"/>
    </row>
    <row r="1958" spans="9:13" x14ac:dyDescent="0.2">
      <c r="I1958" s="22"/>
      <c r="M1958" s="11"/>
    </row>
    <row r="1959" spans="9:13" x14ac:dyDescent="0.2">
      <c r="I1959" s="22"/>
      <c r="M1959" s="11"/>
    </row>
    <row r="1960" spans="9:13" x14ac:dyDescent="0.2">
      <c r="I1960" s="22"/>
      <c r="M1960" s="11"/>
    </row>
    <row r="1961" spans="9:13" x14ac:dyDescent="0.2">
      <c r="I1961" s="22"/>
      <c r="M1961" s="11"/>
    </row>
    <row r="1962" spans="9:13" x14ac:dyDescent="0.2">
      <c r="I1962" s="22"/>
      <c r="M1962" s="11"/>
    </row>
    <row r="1963" spans="9:13" x14ac:dyDescent="0.2">
      <c r="I1963" s="22"/>
      <c r="M1963" s="11"/>
    </row>
    <row r="1964" spans="9:13" x14ac:dyDescent="0.2">
      <c r="I1964" s="22"/>
      <c r="M1964" s="11"/>
    </row>
    <row r="1965" spans="9:13" x14ac:dyDescent="0.2">
      <c r="I1965" s="22"/>
      <c r="M1965" s="11"/>
    </row>
    <row r="1966" spans="9:13" x14ac:dyDescent="0.2">
      <c r="I1966" s="22"/>
      <c r="M1966" s="11"/>
    </row>
    <row r="1967" spans="9:13" x14ac:dyDescent="0.2">
      <c r="I1967" s="22"/>
      <c r="M1967" s="11"/>
    </row>
    <row r="1968" spans="9:13" x14ac:dyDescent="0.2">
      <c r="I1968" s="22"/>
      <c r="M1968" s="11"/>
    </row>
    <row r="1969" spans="9:13" x14ac:dyDescent="0.2">
      <c r="I1969" s="22"/>
      <c r="M1969" s="11"/>
    </row>
    <row r="1970" spans="9:13" x14ac:dyDescent="0.2">
      <c r="I1970" s="22"/>
      <c r="M1970" s="11"/>
    </row>
    <row r="1971" spans="9:13" x14ac:dyDescent="0.2">
      <c r="I1971" s="22"/>
      <c r="M1971" s="11"/>
    </row>
    <row r="1972" spans="9:13" x14ac:dyDescent="0.2">
      <c r="I1972" s="22"/>
      <c r="M1972" s="11"/>
    </row>
    <row r="1973" spans="9:13" x14ac:dyDescent="0.2">
      <c r="I1973" s="22"/>
      <c r="M1973" s="11"/>
    </row>
    <row r="1974" spans="9:13" x14ac:dyDescent="0.2">
      <c r="I1974" s="22"/>
      <c r="M1974" s="11"/>
    </row>
    <row r="1975" spans="9:13" x14ac:dyDescent="0.2">
      <c r="I1975" s="22"/>
      <c r="M1975" s="11"/>
    </row>
    <row r="1976" spans="9:13" x14ac:dyDescent="0.2">
      <c r="I1976" s="22"/>
      <c r="M1976" s="11"/>
    </row>
    <row r="1977" spans="9:13" x14ac:dyDescent="0.2">
      <c r="I1977" s="22"/>
      <c r="M1977" s="11"/>
    </row>
    <row r="1978" spans="9:13" x14ac:dyDescent="0.2">
      <c r="I1978" s="22"/>
      <c r="M1978" s="11"/>
    </row>
    <row r="1979" spans="9:13" x14ac:dyDescent="0.2">
      <c r="I1979" s="22"/>
      <c r="M1979" s="11"/>
    </row>
    <row r="1980" spans="9:13" x14ac:dyDescent="0.2">
      <c r="I1980" s="22"/>
      <c r="M1980" s="11"/>
    </row>
    <row r="1981" spans="9:13" x14ac:dyDescent="0.2">
      <c r="I1981" s="22"/>
      <c r="M1981" s="11"/>
    </row>
    <row r="1982" spans="9:13" x14ac:dyDescent="0.2">
      <c r="I1982" s="22"/>
      <c r="M1982" s="11"/>
    </row>
    <row r="1983" spans="9:13" x14ac:dyDescent="0.2">
      <c r="I1983" s="22"/>
      <c r="M1983" s="11"/>
    </row>
    <row r="1984" spans="9:13" x14ac:dyDescent="0.2">
      <c r="I1984" s="22"/>
      <c r="M1984" s="11"/>
    </row>
    <row r="1985" spans="9:13" x14ac:dyDescent="0.2">
      <c r="I1985" s="22"/>
      <c r="M1985" s="11"/>
    </row>
    <row r="1986" spans="9:13" x14ac:dyDescent="0.2">
      <c r="I1986" s="22"/>
      <c r="M1986" s="11"/>
    </row>
    <row r="1987" spans="9:13" x14ac:dyDescent="0.2">
      <c r="I1987" s="22"/>
      <c r="M1987" s="11"/>
    </row>
    <row r="1988" spans="9:13" x14ac:dyDescent="0.2">
      <c r="I1988" s="22"/>
      <c r="M1988" s="11"/>
    </row>
    <row r="1989" spans="9:13" x14ac:dyDescent="0.2">
      <c r="I1989" s="22"/>
      <c r="M1989" s="11"/>
    </row>
    <row r="1990" spans="9:13" x14ac:dyDescent="0.2">
      <c r="I1990" s="22"/>
      <c r="M1990" s="11"/>
    </row>
    <row r="1991" spans="9:13" x14ac:dyDescent="0.2">
      <c r="I1991" s="22"/>
      <c r="M1991" s="11"/>
    </row>
    <row r="1992" spans="9:13" x14ac:dyDescent="0.2">
      <c r="I1992" s="22"/>
      <c r="M1992" s="11"/>
    </row>
    <row r="1993" spans="9:13" x14ac:dyDescent="0.2">
      <c r="I1993" s="22"/>
      <c r="M1993" s="11"/>
    </row>
    <row r="1994" spans="9:13" x14ac:dyDescent="0.2">
      <c r="I1994" s="22"/>
      <c r="M1994" s="11"/>
    </row>
    <row r="1995" spans="9:13" x14ac:dyDescent="0.2">
      <c r="I1995" s="22"/>
      <c r="M1995" s="11"/>
    </row>
    <row r="1996" spans="9:13" x14ac:dyDescent="0.2">
      <c r="I1996" s="22"/>
      <c r="M1996" s="11"/>
    </row>
    <row r="1997" spans="9:13" x14ac:dyDescent="0.2">
      <c r="I1997" s="22"/>
      <c r="M1997" s="11"/>
    </row>
    <row r="1998" spans="9:13" x14ac:dyDescent="0.2">
      <c r="I1998" s="22"/>
      <c r="M1998" s="11"/>
    </row>
    <row r="1999" spans="9:13" x14ac:dyDescent="0.2">
      <c r="I1999" s="22"/>
      <c r="M1999" s="11"/>
    </row>
    <row r="2000" spans="9:13" x14ac:dyDescent="0.2">
      <c r="I2000" s="22"/>
      <c r="M2000" s="11"/>
    </row>
    <row r="2001" spans="9:13" x14ac:dyDescent="0.2">
      <c r="I2001" s="22"/>
      <c r="M2001" s="11"/>
    </row>
    <row r="2002" spans="9:13" x14ac:dyDescent="0.2">
      <c r="I2002" s="22"/>
      <c r="M2002" s="11"/>
    </row>
    <row r="2003" spans="9:13" x14ac:dyDescent="0.2">
      <c r="I2003" s="22"/>
      <c r="M2003" s="11"/>
    </row>
    <row r="2004" spans="9:13" x14ac:dyDescent="0.2">
      <c r="I2004" s="22"/>
      <c r="M2004" s="11"/>
    </row>
    <row r="2005" spans="9:13" x14ac:dyDescent="0.2">
      <c r="I2005" s="22"/>
      <c r="M2005" s="11"/>
    </row>
    <row r="2006" spans="9:13" x14ac:dyDescent="0.2">
      <c r="I2006" s="22"/>
      <c r="M2006" s="11"/>
    </row>
    <row r="2007" spans="9:13" x14ac:dyDescent="0.2">
      <c r="I2007" s="22"/>
      <c r="M2007" s="11"/>
    </row>
    <row r="2008" spans="9:13" x14ac:dyDescent="0.2">
      <c r="I2008" s="22"/>
      <c r="M2008" s="11"/>
    </row>
    <row r="2009" spans="9:13" x14ac:dyDescent="0.2">
      <c r="I2009" s="22"/>
      <c r="M2009" s="11"/>
    </row>
    <row r="2010" spans="9:13" x14ac:dyDescent="0.2">
      <c r="I2010" s="22"/>
      <c r="M2010" s="11"/>
    </row>
    <row r="2011" spans="9:13" x14ac:dyDescent="0.2">
      <c r="I2011" s="22"/>
      <c r="M2011" s="11"/>
    </row>
    <row r="2012" spans="9:13" x14ac:dyDescent="0.2">
      <c r="I2012" s="22"/>
      <c r="M2012" s="11"/>
    </row>
    <row r="2013" spans="9:13" x14ac:dyDescent="0.2">
      <c r="I2013" s="22"/>
      <c r="M2013" s="11"/>
    </row>
    <row r="2014" spans="9:13" x14ac:dyDescent="0.2">
      <c r="I2014" s="22"/>
      <c r="M2014" s="11"/>
    </row>
    <row r="2015" spans="9:13" x14ac:dyDescent="0.2">
      <c r="I2015" s="22"/>
      <c r="M2015" s="11"/>
    </row>
    <row r="2016" spans="9:13" x14ac:dyDescent="0.2">
      <c r="I2016" s="22"/>
      <c r="M2016" s="11"/>
    </row>
    <row r="2017" spans="9:13" x14ac:dyDescent="0.2">
      <c r="I2017" s="22"/>
      <c r="M2017" s="11"/>
    </row>
    <row r="2018" spans="9:13" x14ac:dyDescent="0.2">
      <c r="I2018" s="22"/>
      <c r="M2018" s="11"/>
    </row>
    <row r="2019" spans="9:13" x14ac:dyDescent="0.2">
      <c r="I2019" s="22"/>
      <c r="M2019" s="11"/>
    </row>
    <row r="2020" spans="9:13" x14ac:dyDescent="0.2">
      <c r="I2020" s="22"/>
      <c r="M2020" s="11"/>
    </row>
    <row r="2021" spans="9:13" x14ac:dyDescent="0.2">
      <c r="I2021" s="22"/>
      <c r="M2021" s="11"/>
    </row>
    <row r="2022" spans="9:13" x14ac:dyDescent="0.2">
      <c r="I2022" s="22"/>
      <c r="M2022" s="11"/>
    </row>
    <row r="2023" spans="9:13" x14ac:dyDescent="0.2">
      <c r="I2023" s="22"/>
      <c r="M2023" s="11"/>
    </row>
    <row r="2024" spans="9:13" x14ac:dyDescent="0.2">
      <c r="I2024" s="22"/>
      <c r="M2024" s="11"/>
    </row>
    <row r="2025" spans="9:13" x14ac:dyDescent="0.2">
      <c r="I2025" s="22"/>
      <c r="M2025" s="11"/>
    </row>
    <row r="2026" spans="9:13" x14ac:dyDescent="0.2">
      <c r="I2026" s="22"/>
      <c r="M2026" s="11"/>
    </row>
    <row r="2027" spans="9:13" x14ac:dyDescent="0.2">
      <c r="I2027" s="22"/>
      <c r="M2027" s="11"/>
    </row>
    <row r="2028" spans="9:13" x14ac:dyDescent="0.2">
      <c r="I2028" s="22"/>
      <c r="M2028" s="11"/>
    </row>
    <row r="2029" spans="9:13" x14ac:dyDescent="0.2">
      <c r="I2029" s="22"/>
      <c r="M2029" s="11"/>
    </row>
    <row r="2030" spans="9:13" x14ac:dyDescent="0.2">
      <c r="I2030" s="22"/>
      <c r="M2030" s="11"/>
    </row>
    <row r="2031" spans="9:13" x14ac:dyDescent="0.2">
      <c r="I2031" s="22"/>
      <c r="M2031" s="11"/>
    </row>
    <row r="2032" spans="9:13" x14ac:dyDescent="0.2">
      <c r="I2032" s="22"/>
      <c r="M2032" s="11"/>
    </row>
    <row r="2033" spans="9:13" x14ac:dyDescent="0.2">
      <c r="I2033" s="22"/>
      <c r="M2033" s="11"/>
    </row>
    <row r="2034" spans="9:13" x14ac:dyDescent="0.2">
      <c r="I2034" s="22"/>
      <c r="M2034" s="11"/>
    </row>
    <row r="2035" spans="9:13" x14ac:dyDescent="0.2">
      <c r="I2035" s="22"/>
      <c r="M2035" s="11"/>
    </row>
    <row r="2036" spans="9:13" x14ac:dyDescent="0.2">
      <c r="I2036" s="22"/>
      <c r="M2036" s="11"/>
    </row>
    <row r="2037" spans="9:13" x14ac:dyDescent="0.2">
      <c r="I2037" s="22"/>
      <c r="M2037" s="11"/>
    </row>
    <row r="2038" spans="9:13" x14ac:dyDescent="0.2">
      <c r="I2038" s="22"/>
      <c r="M2038" s="11"/>
    </row>
    <row r="2039" spans="9:13" x14ac:dyDescent="0.2">
      <c r="I2039" s="22"/>
      <c r="M2039" s="11"/>
    </row>
    <row r="2040" spans="9:13" x14ac:dyDescent="0.2">
      <c r="I2040" s="22"/>
      <c r="M2040" s="11"/>
    </row>
    <row r="2041" spans="9:13" x14ac:dyDescent="0.2">
      <c r="I2041" s="22"/>
      <c r="M2041" s="11"/>
    </row>
    <row r="2042" spans="9:13" x14ac:dyDescent="0.2">
      <c r="I2042" s="22"/>
      <c r="M2042" s="11"/>
    </row>
    <row r="2043" spans="9:13" x14ac:dyDescent="0.2">
      <c r="I2043" s="22"/>
      <c r="M2043" s="11"/>
    </row>
    <row r="2044" spans="9:13" x14ac:dyDescent="0.2">
      <c r="I2044" s="22"/>
      <c r="M2044" s="11"/>
    </row>
    <row r="2045" spans="9:13" x14ac:dyDescent="0.2">
      <c r="I2045" s="22"/>
      <c r="M2045" s="11"/>
    </row>
    <row r="2046" spans="9:13" x14ac:dyDescent="0.2">
      <c r="I2046" s="22"/>
      <c r="M2046" s="11"/>
    </row>
    <row r="2047" spans="9:13" x14ac:dyDescent="0.2">
      <c r="I2047" s="22"/>
      <c r="M2047" s="11"/>
    </row>
    <row r="2048" spans="9:13" x14ac:dyDescent="0.2">
      <c r="I2048" s="22"/>
      <c r="M2048" s="11"/>
    </row>
    <row r="2049" spans="9:13" x14ac:dyDescent="0.2">
      <c r="I2049" s="22"/>
      <c r="M2049" s="11"/>
    </row>
    <row r="2050" spans="9:13" x14ac:dyDescent="0.2">
      <c r="I2050" s="22"/>
      <c r="M2050" s="11"/>
    </row>
    <row r="2051" spans="9:13" x14ac:dyDescent="0.2">
      <c r="I2051" s="22"/>
      <c r="M2051" s="11"/>
    </row>
    <row r="2052" spans="9:13" x14ac:dyDescent="0.2">
      <c r="I2052" s="22"/>
      <c r="M2052" s="11"/>
    </row>
    <row r="2053" spans="9:13" x14ac:dyDescent="0.2">
      <c r="I2053" s="22"/>
      <c r="M2053" s="11"/>
    </row>
    <row r="2054" spans="9:13" x14ac:dyDescent="0.2">
      <c r="I2054" s="22"/>
      <c r="M2054" s="11"/>
    </row>
    <row r="2055" spans="9:13" x14ac:dyDescent="0.2">
      <c r="I2055" s="22"/>
      <c r="M2055" s="11"/>
    </row>
    <row r="2056" spans="9:13" x14ac:dyDescent="0.2">
      <c r="I2056" s="22"/>
      <c r="M2056" s="11"/>
    </row>
    <row r="2057" spans="9:13" x14ac:dyDescent="0.2">
      <c r="I2057" s="22"/>
      <c r="M2057" s="11"/>
    </row>
    <row r="2058" spans="9:13" x14ac:dyDescent="0.2">
      <c r="I2058" s="22"/>
      <c r="M2058" s="11"/>
    </row>
    <row r="2059" spans="9:13" x14ac:dyDescent="0.2">
      <c r="I2059" s="22"/>
      <c r="M2059" s="11"/>
    </row>
    <row r="2060" spans="9:13" x14ac:dyDescent="0.2">
      <c r="I2060" s="22"/>
      <c r="M2060" s="11"/>
    </row>
    <row r="2061" spans="9:13" x14ac:dyDescent="0.2">
      <c r="I2061" s="22"/>
      <c r="M2061" s="11"/>
    </row>
    <row r="2062" spans="9:13" x14ac:dyDescent="0.2">
      <c r="I2062" s="22"/>
      <c r="M2062" s="11"/>
    </row>
    <row r="2063" spans="9:13" x14ac:dyDescent="0.2">
      <c r="I2063" s="22"/>
      <c r="M2063" s="11"/>
    </row>
    <row r="2064" spans="9:13" x14ac:dyDescent="0.2">
      <c r="I2064" s="22"/>
      <c r="M2064" s="11"/>
    </row>
    <row r="2065" spans="9:13" x14ac:dyDescent="0.2">
      <c r="I2065" s="22"/>
      <c r="M2065" s="11"/>
    </row>
    <row r="2066" spans="9:13" x14ac:dyDescent="0.2">
      <c r="I2066" s="22"/>
      <c r="M2066" s="11"/>
    </row>
    <row r="2067" spans="9:13" x14ac:dyDescent="0.2">
      <c r="I2067" s="22"/>
      <c r="M2067" s="11"/>
    </row>
    <row r="2068" spans="9:13" x14ac:dyDescent="0.2">
      <c r="I2068" s="22"/>
      <c r="M2068" s="11"/>
    </row>
    <row r="2069" spans="9:13" x14ac:dyDescent="0.2">
      <c r="I2069" s="22"/>
      <c r="M2069" s="11"/>
    </row>
    <row r="2070" spans="9:13" x14ac:dyDescent="0.2">
      <c r="I2070" s="22"/>
      <c r="M2070" s="11"/>
    </row>
    <row r="2071" spans="9:13" x14ac:dyDescent="0.2">
      <c r="I2071" s="22"/>
      <c r="M2071" s="11"/>
    </row>
    <row r="2072" spans="9:13" x14ac:dyDescent="0.2">
      <c r="I2072" s="22"/>
      <c r="M2072" s="11"/>
    </row>
    <row r="2073" spans="9:13" x14ac:dyDescent="0.2">
      <c r="I2073" s="22"/>
      <c r="M2073" s="11"/>
    </row>
    <row r="2074" spans="9:13" x14ac:dyDescent="0.2">
      <c r="I2074" s="22"/>
      <c r="M2074" s="11"/>
    </row>
    <row r="2075" spans="9:13" x14ac:dyDescent="0.2">
      <c r="I2075" s="22"/>
      <c r="M2075" s="11"/>
    </row>
    <row r="2076" spans="9:13" x14ac:dyDescent="0.2">
      <c r="I2076" s="22"/>
      <c r="M2076" s="11"/>
    </row>
    <row r="2077" spans="9:13" x14ac:dyDescent="0.2">
      <c r="I2077" s="22"/>
      <c r="M2077" s="11"/>
    </row>
    <row r="2078" spans="9:13" x14ac:dyDescent="0.2">
      <c r="I2078" s="22"/>
      <c r="M2078" s="11"/>
    </row>
    <row r="2079" spans="9:13" x14ac:dyDescent="0.2">
      <c r="I2079" s="22"/>
      <c r="M2079" s="11"/>
    </row>
    <row r="2080" spans="9:13" x14ac:dyDescent="0.2">
      <c r="I2080" s="22"/>
      <c r="M2080" s="11"/>
    </row>
    <row r="2081" spans="9:13" x14ac:dyDescent="0.2">
      <c r="I2081" s="22"/>
      <c r="M2081" s="11"/>
    </row>
    <row r="2082" spans="9:13" x14ac:dyDescent="0.2">
      <c r="I2082" s="22"/>
      <c r="M2082" s="11"/>
    </row>
    <row r="2083" spans="9:13" x14ac:dyDescent="0.2">
      <c r="I2083" s="22"/>
      <c r="M2083" s="11"/>
    </row>
    <row r="2084" spans="9:13" x14ac:dyDescent="0.2">
      <c r="I2084" s="22"/>
      <c r="M2084" s="11"/>
    </row>
    <row r="2085" spans="9:13" x14ac:dyDescent="0.2">
      <c r="I2085" s="22"/>
      <c r="M2085" s="11"/>
    </row>
    <row r="2086" spans="9:13" x14ac:dyDescent="0.2">
      <c r="I2086" s="22"/>
      <c r="M2086" s="11"/>
    </row>
    <row r="2087" spans="9:13" x14ac:dyDescent="0.2">
      <c r="I2087" s="22"/>
      <c r="M2087" s="11"/>
    </row>
    <row r="2088" spans="9:13" x14ac:dyDescent="0.2">
      <c r="I2088" s="22"/>
      <c r="M2088" s="11"/>
    </row>
    <row r="2089" spans="9:13" x14ac:dyDescent="0.2">
      <c r="I2089" s="22"/>
      <c r="M2089" s="11"/>
    </row>
    <row r="2090" spans="9:13" x14ac:dyDescent="0.2">
      <c r="I2090" s="22"/>
      <c r="M2090" s="11"/>
    </row>
    <row r="2091" spans="9:13" x14ac:dyDescent="0.2">
      <c r="I2091" s="22"/>
      <c r="M2091" s="11"/>
    </row>
    <row r="2092" spans="9:13" x14ac:dyDescent="0.2">
      <c r="I2092" s="22"/>
      <c r="M2092" s="11"/>
    </row>
    <row r="2093" spans="9:13" x14ac:dyDescent="0.2">
      <c r="I2093" s="22"/>
      <c r="M2093" s="11"/>
    </row>
    <row r="2094" spans="9:13" x14ac:dyDescent="0.2">
      <c r="I2094" s="22"/>
      <c r="M2094" s="11"/>
    </row>
    <row r="2095" spans="9:13" x14ac:dyDescent="0.2">
      <c r="I2095" s="22"/>
      <c r="M2095" s="11"/>
    </row>
    <row r="2096" spans="9:13" x14ac:dyDescent="0.2">
      <c r="I2096" s="22"/>
      <c r="M2096" s="11"/>
    </row>
    <row r="2097" spans="9:13" x14ac:dyDescent="0.2">
      <c r="I2097" s="22"/>
      <c r="M2097" s="11"/>
    </row>
    <row r="2098" spans="9:13" x14ac:dyDescent="0.2">
      <c r="I2098" s="22"/>
      <c r="M2098" s="11"/>
    </row>
    <row r="2099" spans="9:13" x14ac:dyDescent="0.2">
      <c r="I2099" s="22"/>
      <c r="M2099" s="11"/>
    </row>
    <row r="2100" spans="9:13" x14ac:dyDescent="0.2">
      <c r="I2100" s="22"/>
      <c r="M2100" s="11"/>
    </row>
    <row r="2101" spans="9:13" x14ac:dyDescent="0.2">
      <c r="I2101" s="22"/>
      <c r="M2101" s="11"/>
    </row>
    <row r="2102" spans="9:13" x14ac:dyDescent="0.2">
      <c r="I2102" s="22"/>
      <c r="M2102" s="11"/>
    </row>
    <row r="2103" spans="9:13" x14ac:dyDescent="0.2">
      <c r="I2103" s="22"/>
      <c r="M2103" s="11"/>
    </row>
    <row r="2104" spans="9:13" x14ac:dyDescent="0.2">
      <c r="I2104" s="22"/>
      <c r="M2104" s="11"/>
    </row>
    <row r="2105" spans="9:13" x14ac:dyDescent="0.2">
      <c r="I2105" s="22"/>
      <c r="M2105" s="11"/>
    </row>
    <row r="2106" spans="9:13" x14ac:dyDescent="0.2">
      <c r="I2106" s="22"/>
      <c r="M2106" s="11"/>
    </row>
    <row r="2107" spans="9:13" x14ac:dyDescent="0.2">
      <c r="I2107" s="22"/>
      <c r="M2107" s="11"/>
    </row>
    <row r="2108" spans="9:13" x14ac:dyDescent="0.2">
      <c r="I2108" s="22"/>
      <c r="M2108" s="11"/>
    </row>
    <row r="2109" spans="9:13" x14ac:dyDescent="0.2">
      <c r="I2109" s="22"/>
      <c r="M2109" s="11"/>
    </row>
    <row r="2110" spans="9:13" x14ac:dyDescent="0.2">
      <c r="I2110" s="22"/>
      <c r="M2110" s="11"/>
    </row>
    <row r="2111" spans="9:13" x14ac:dyDescent="0.2">
      <c r="I2111" s="22"/>
      <c r="M2111" s="11"/>
    </row>
    <row r="2112" spans="9:13" x14ac:dyDescent="0.2">
      <c r="I2112" s="22"/>
      <c r="M2112" s="11"/>
    </row>
    <row r="2113" spans="9:13" x14ac:dyDescent="0.2">
      <c r="I2113" s="22"/>
      <c r="M2113" s="11"/>
    </row>
    <row r="2114" spans="9:13" x14ac:dyDescent="0.2">
      <c r="I2114" s="22"/>
      <c r="M2114" s="11"/>
    </row>
    <row r="2115" spans="9:13" x14ac:dyDescent="0.2">
      <c r="I2115" s="22"/>
      <c r="M2115" s="11"/>
    </row>
    <row r="2116" spans="9:13" x14ac:dyDescent="0.2">
      <c r="I2116" s="22"/>
      <c r="M2116" s="11"/>
    </row>
    <row r="2117" spans="9:13" x14ac:dyDescent="0.2">
      <c r="I2117" s="22"/>
      <c r="M2117" s="11"/>
    </row>
    <row r="2118" spans="9:13" x14ac:dyDescent="0.2">
      <c r="I2118" s="22"/>
      <c r="M2118" s="11"/>
    </row>
    <row r="2119" spans="9:13" x14ac:dyDescent="0.2">
      <c r="I2119" s="22"/>
      <c r="M2119" s="11"/>
    </row>
    <row r="2120" spans="9:13" x14ac:dyDescent="0.2">
      <c r="I2120" s="22"/>
      <c r="M2120" s="11"/>
    </row>
    <row r="2121" spans="9:13" x14ac:dyDescent="0.2">
      <c r="I2121" s="22"/>
      <c r="M2121" s="11"/>
    </row>
    <row r="2122" spans="9:13" x14ac:dyDescent="0.2">
      <c r="I2122" s="22"/>
      <c r="M2122" s="11"/>
    </row>
    <row r="2123" spans="9:13" x14ac:dyDescent="0.2">
      <c r="I2123" s="22"/>
      <c r="M2123" s="11"/>
    </row>
    <row r="2124" spans="9:13" x14ac:dyDescent="0.2">
      <c r="I2124" s="22"/>
      <c r="M2124" s="11"/>
    </row>
    <row r="2125" spans="9:13" x14ac:dyDescent="0.2">
      <c r="I2125" s="22"/>
      <c r="M2125" s="11"/>
    </row>
    <row r="2126" spans="9:13" x14ac:dyDescent="0.2">
      <c r="I2126" s="22"/>
      <c r="M2126" s="11"/>
    </row>
    <row r="2127" spans="9:13" x14ac:dyDescent="0.2">
      <c r="I2127" s="22"/>
      <c r="M2127" s="11"/>
    </row>
    <row r="2128" spans="9:13" x14ac:dyDescent="0.2">
      <c r="I2128" s="22"/>
      <c r="M2128" s="11"/>
    </row>
    <row r="2129" spans="9:13" x14ac:dyDescent="0.2">
      <c r="I2129" s="22"/>
      <c r="M2129" s="11"/>
    </row>
    <row r="2130" spans="9:13" x14ac:dyDescent="0.2">
      <c r="I2130" s="22"/>
      <c r="M2130" s="11"/>
    </row>
    <row r="2131" spans="9:13" x14ac:dyDescent="0.2">
      <c r="I2131" s="22"/>
      <c r="M2131" s="11"/>
    </row>
    <row r="2132" spans="9:13" x14ac:dyDescent="0.2">
      <c r="I2132" s="22"/>
      <c r="M2132" s="11"/>
    </row>
    <row r="2133" spans="9:13" x14ac:dyDescent="0.2">
      <c r="I2133" s="22"/>
      <c r="M2133" s="11"/>
    </row>
    <row r="2134" spans="9:13" x14ac:dyDescent="0.2">
      <c r="I2134" s="22"/>
      <c r="M2134" s="11"/>
    </row>
    <row r="2135" spans="9:13" x14ac:dyDescent="0.2">
      <c r="I2135" s="22"/>
      <c r="M2135" s="11"/>
    </row>
    <row r="2136" spans="9:13" x14ac:dyDescent="0.2">
      <c r="I2136" s="22"/>
      <c r="M2136" s="11"/>
    </row>
    <row r="2137" spans="9:13" x14ac:dyDescent="0.2">
      <c r="I2137" s="22"/>
      <c r="M2137" s="11"/>
    </row>
    <row r="2138" spans="9:13" x14ac:dyDescent="0.2">
      <c r="I2138" s="22"/>
      <c r="M2138" s="11"/>
    </row>
    <row r="2139" spans="9:13" x14ac:dyDescent="0.2">
      <c r="I2139" s="22"/>
      <c r="M2139" s="11"/>
    </row>
    <row r="2140" spans="9:13" x14ac:dyDescent="0.2">
      <c r="I2140" s="22"/>
      <c r="M2140" s="11"/>
    </row>
    <row r="2141" spans="9:13" x14ac:dyDescent="0.2">
      <c r="I2141" s="22"/>
      <c r="M2141" s="11"/>
    </row>
    <row r="2142" spans="9:13" x14ac:dyDescent="0.2">
      <c r="I2142" s="22"/>
      <c r="M2142" s="11"/>
    </row>
    <row r="2143" spans="9:13" x14ac:dyDescent="0.2">
      <c r="I2143" s="22"/>
      <c r="M2143" s="11"/>
    </row>
    <row r="2144" spans="9:13" x14ac:dyDescent="0.2">
      <c r="I2144" s="22"/>
      <c r="M2144" s="11"/>
    </row>
    <row r="2145" spans="9:13" x14ac:dyDescent="0.2">
      <c r="I2145" s="22"/>
      <c r="M2145" s="11"/>
    </row>
    <row r="2146" spans="9:13" x14ac:dyDescent="0.2">
      <c r="I2146" s="22"/>
      <c r="M2146" s="11"/>
    </row>
    <row r="2147" spans="9:13" x14ac:dyDescent="0.2">
      <c r="I2147" s="22"/>
      <c r="M2147" s="11"/>
    </row>
    <row r="2148" spans="9:13" x14ac:dyDescent="0.2">
      <c r="I2148" s="22"/>
      <c r="M2148" s="11"/>
    </row>
    <row r="2149" spans="9:13" x14ac:dyDescent="0.2">
      <c r="I2149" s="22"/>
      <c r="M2149" s="11"/>
    </row>
    <row r="2150" spans="9:13" x14ac:dyDescent="0.2">
      <c r="I2150" s="22"/>
      <c r="M2150" s="11"/>
    </row>
    <row r="2151" spans="9:13" x14ac:dyDescent="0.2">
      <c r="I2151" s="22"/>
      <c r="M2151" s="11"/>
    </row>
    <row r="2152" spans="9:13" x14ac:dyDescent="0.2">
      <c r="I2152" s="22"/>
      <c r="M2152" s="11"/>
    </row>
    <row r="2153" spans="9:13" x14ac:dyDescent="0.2">
      <c r="I2153" s="22"/>
      <c r="M2153" s="11"/>
    </row>
    <row r="2154" spans="9:13" x14ac:dyDescent="0.2">
      <c r="I2154" s="22"/>
      <c r="M2154" s="11"/>
    </row>
    <row r="2155" spans="9:13" x14ac:dyDescent="0.2">
      <c r="I2155" s="22"/>
      <c r="M2155" s="11"/>
    </row>
    <row r="2156" spans="9:13" x14ac:dyDescent="0.2">
      <c r="I2156" s="22"/>
      <c r="M2156" s="11"/>
    </row>
    <row r="2157" spans="9:13" x14ac:dyDescent="0.2">
      <c r="I2157" s="22"/>
      <c r="M2157" s="11"/>
    </row>
    <row r="2158" spans="9:13" x14ac:dyDescent="0.2">
      <c r="I2158" s="22"/>
      <c r="M2158" s="11"/>
    </row>
    <row r="2159" spans="9:13" x14ac:dyDescent="0.2">
      <c r="I2159" s="22"/>
      <c r="M2159" s="11"/>
    </row>
    <row r="2160" spans="9:13" x14ac:dyDescent="0.2">
      <c r="I2160" s="22"/>
      <c r="M2160" s="11"/>
    </row>
    <row r="2161" spans="9:13" x14ac:dyDescent="0.2">
      <c r="I2161" s="22"/>
      <c r="M2161" s="11"/>
    </row>
    <row r="2162" spans="9:13" x14ac:dyDescent="0.2">
      <c r="I2162" s="22"/>
      <c r="M2162" s="11"/>
    </row>
    <row r="2163" spans="9:13" x14ac:dyDescent="0.2">
      <c r="I2163" s="22"/>
      <c r="M2163" s="11"/>
    </row>
    <row r="2164" spans="9:13" x14ac:dyDescent="0.2">
      <c r="I2164" s="22"/>
      <c r="M2164" s="11"/>
    </row>
    <row r="2165" spans="9:13" x14ac:dyDescent="0.2">
      <c r="I2165" s="22"/>
      <c r="M2165" s="11"/>
    </row>
    <row r="2166" spans="9:13" x14ac:dyDescent="0.2">
      <c r="I2166" s="22"/>
      <c r="M2166" s="11"/>
    </row>
    <row r="2167" spans="9:13" x14ac:dyDescent="0.2">
      <c r="I2167" s="22"/>
      <c r="M2167" s="11"/>
    </row>
    <row r="2168" spans="9:13" x14ac:dyDescent="0.2">
      <c r="I2168" s="22"/>
      <c r="M2168" s="11"/>
    </row>
    <row r="2169" spans="9:13" x14ac:dyDescent="0.2">
      <c r="I2169" s="22"/>
      <c r="M2169" s="11"/>
    </row>
    <row r="2170" spans="9:13" x14ac:dyDescent="0.2">
      <c r="I2170" s="22"/>
      <c r="M2170" s="11"/>
    </row>
    <row r="2171" spans="9:13" x14ac:dyDescent="0.2">
      <c r="I2171" s="22"/>
      <c r="M2171" s="11"/>
    </row>
    <row r="2172" spans="9:13" x14ac:dyDescent="0.2">
      <c r="I2172" s="22"/>
      <c r="M2172" s="11"/>
    </row>
    <row r="2173" spans="9:13" x14ac:dyDescent="0.2">
      <c r="I2173" s="22"/>
      <c r="M2173" s="11"/>
    </row>
    <row r="2174" spans="9:13" x14ac:dyDescent="0.2">
      <c r="I2174" s="22"/>
      <c r="M2174" s="11"/>
    </row>
    <row r="2175" spans="9:13" x14ac:dyDescent="0.2">
      <c r="I2175" s="22"/>
      <c r="M2175" s="11"/>
    </row>
    <row r="2176" spans="9:13" x14ac:dyDescent="0.2">
      <c r="I2176" s="22"/>
      <c r="M2176" s="11"/>
    </row>
    <row r="2177" spans="9:13" x14ac:dyDescent="0.2">
      <c r="I2177" s="22"/>
      <c r="M2177" s="11"/>
    </row>
    <row r="2178" spans="9:13" x14ac:dyDescent="0.2">
      <c r="I2178" s="22"/>
      <c r="M2178" s="11"/>
    </row>
    <row r="2179" spans="9:13" x14ac:dyDescent="0.2">
      <c r="I2179" s="22"/>
      <c r="M2179" s="11"/>
    </row>
    <row r="2180" spans="9:13" x14ac:dyDescent="0.2">
      <c r="I2180" s="22"/>
      <c r="M2180" s="11"/>
    </row>
    <row r="2181" spans="9:13" x14ac:dyDescent="0.2">
      <c r="I2181" s="22"/>
      <c r="M2181" s="11"/>
    </row>
    <row r="2182" spans="9:13" x14ac:dyDescent="0.2">
      <c r="I2182" s="22"/>
      <c r="M2182" s="11"/>
    </row>
    <row r="2183" spans="9:13" x14ac:dyDescent="0.2">
      <c r="I2183" s="22"/>
      <c r="M2183" s="11"/>
    </row>
    <row r="2184" spans="9:13" x14ac:dyDescent="0.2">
      <c r="I2184" s="22"/>
      <c r="M2184" s="11"/>
    </row>
    <row r="2185" spans="9:13" x14ac:dyDescent="0.2">
      <c r="I2185" s="22"/>
      <c r="M2185" s="11"/>
    </row>
    <row r="2186" spans="9:13" x14ac:dyDescent="0.2">
      <c r="I2186" s="22"/>
      <c r="M2186" s="11"/>
    </row>
    <row r="2187" spans="9:13" x14ac:dyDescent="0.2">
      <c r="I2187" s="22"/>
      <c r="M2187" s="11"/>
    </row>
    <row r="2188" spans="9:13" x14ac:dyDescent="0.2">
      <c r="I2188" s="22"/>
      <c r="M2188" s="11"/>
    </row>
    <row r="2189" spans="9:13" x14ac:dyDescent="0.2">
      <c r="I2189" s="22"/>
      <c r="M2189" s="11"/>
    </row>
    <row r="2190" spans="9:13" x14ac:dyDescent="0.2">
      <c r="I2190" s="22"/>
      <c r="M2190" s="11"/>
    </row>
    <row r="2191" spans="9:13" x14ac:dyDescent="0.2">
      <c r="I2191" s="22"/>
      <c r="M2191" s="11"/>
    </row>
    <row r="2192" spans="9:13" x14ac:dyDescent="0.2">
      <c r="I2192" s="22"/>
      <c r="M2192" s="11"/>
    </row>
    <row r="2193" spans="9:13" x14ac:dyDescent="0.2">
      <c r="I2193" s="22"/>
      <c r="M2193" s="11"/>
    </row>
    <row r="2194" spans="9:13" x14ac:dyDescent="0.2">
      <c r="I2194" s="22"/>
      <c r="M2194" s="11"/>
    </row>
    <row r="2195" spans="9:13" x14ac:dyDescent="0.2">
      <c r="I2195" s="22"/>
      <c r="M2195" s="11"/>
    </row>
    <row r="2196" spans="9:13" x14ac:dyDescent="0.2">
      <c r="I2196" s="22"/>
      <c r="M2196" s="11"/>
    </row>
    <row r="2197" spans="9:13" x14ac:dyDescent="0.2">
      <c r="I2197" s="22"/>
      <c r="M2197" s="11"/>
    </row>
    <row r="2198" spans="9:13" x14ac:dyDescent="0.2">
      <c r="I2198" s="22"/>
      <c r="M2198" s="11"/>
    </row>
    <row r="2199" spans="9:13" x14ac:dyDescent="0.2">
      <c r="I2199" s="22"/>
      <c r="M2199" s="11"/>
    </row>
    <row r="2200" spans="9:13" x14ac:dyDescent="0.2">
      <c r="I2200" s="22"/>
      <c r="M2200" s="11"/>
    </row>
    <row r="2201" spans="9:13" x14ac:dyDescent="0.2">
      <c r="I2201" s="22"/>
      <c r="M2201" s="11"/>
    </row>
    <row r="2202" spans="9:13" x14ac:dyDescent="0.2">
      <c r="I2202" s="22"/>
      <c r="M2202" s="11"/>
    </row>
    <row r="2203" spans="9:13" x14ac:dyDescent="0.2">
      <c r="I2203" s="22"/>
      <c r="M2203" s="11"/>
    </row>
    <row r="2204" spans="9:13" x14ac:dyDescent="0.2">
      <c r="I2204" s="22"/>
      <c r="M2204" s="11"/>
    </row>
    <row r="2205" spans="9:13" x14ac:dyDescent="0.2">
      <c r="I2205" s="22"/>
      <c r="M2205" s="11"/>
    </row>
    <row r="2206" spans="9:13" x14ac:dyDescent="0.2">
      <c r="I2206" s="22"/>
      <c r="M2206" s="11"/>
    </row>
    <row r="2207" spans="9:13" x14ac:dyDescent="0.2">
      <c r="I2207" s="22"/>
      <c r="M2207" s="11"/>
    </row>
    <row r="2208" spans="9:13" x14ac:dyDescent="0.2">
      <c r="I2208" s="22"/>
      <c r="M2208" s="11"/>
    </row>
    <row r="2209" spans="9:13" x14ac:dyDescent="0.2">
      <c r="I2209" s="22"/>
      <c r="M2209" s="11"/>
    </row>
    <row r="2210" spans="9:13" x14ac:dyDescent="0.2">
      <c r="I2210" s="22"/>
      <c r="M2210" s="11"/>
    </row>
    <row r="2211" spans="9:13" x14ac:dyDescent="0.2">
      <c r="I2211" s="22"/>
      <c r="M2211" s="11"/>
    </row>
    <row r="2212" spans="9:13" x14ac:dyDescent="0.2">
      <c r="I2212" s="22"/>
      <c r="M2212" s="11"/>
    </row>
    <row r="2213" spans="9:13" x14ac:dyDescent="0.2">
      <c r="I2213" s="22"/>
      <c r="M2213" s="11"/>
    </row>
    <row r="2214" spans="9:13" x14ac:dyDescent="0.2">
      <c r="I2214" s="22"/>
      <c r="M2214" s="11"/>
    </row>
    <row r="2215" spans="9:13" x14ac:dyDescent="0.2">
      <c r="I2215" s="22"/>
      <c r="M2215" s="11"/>
    </row>
    <row r="2216" spans="9:13" x14ac:dyDescent="0.2">
      <c r="I2216" s="22"/>
      <c r="M2216" s="11"/>
    </row>
    <row r="2217" spans="9:13" x14ac:dyDescent="0.2">
      <c r="I2217" s="22"/>
      <c r="M2217" s="11"/>
    </row>
    <row r="2218" spans="9:13" x14ac:dyDescent="0.2">
      <c r="I2218" s="22"/>
      <c r="M2218" s="11"/>
    </row>
    <row r="2219" spans="9:13" x14ac:dyDescent="0.2">
      <c r="I2219" s="22"/>
      <c r="M2219" s="11"/>
    </row>
    <row r="2220" spans="9:13" x14ac:dyDescent="0.2">
      <c r="I2220" s="22"/>
      <c r="M2220" s="11"/>
    </row>
    <row r="2221" spans="9:13" x14ac:dyDescent="0.2">
      <c r="I2221" s="22"/>
      <c r="M2221" s="11"/>
    </row>
    <row r="2222" spans="9:13" x14ac:dyDescent="0.2">
      <c r="I2222" s="22"/>
      <c r="M2222" s="11"/>
    </row>
    <row r="2223" spans="9:13" x14ac:dyDescent="0.2">
      <c r="I2223" s="22"/>
      <c r="M2223" s="11"/>
    </row>
    <row r="2224" spans="9:13" x14ac:dyDescent="0.2">
      <c r="I2224" s="22"/>
      <c r="M2224" s="11"/>
    </row>
    <row r="2225" spans="9:13" x14ac:dyDescent="0.2">
      <c r="I2225" s="22"/>
      <c r="M2225" s="11"/>
    </row>
    <row r="2226" spans="9:13" x14ac:dyDescent="0.2">
      <c r="I2226" s="22"/>
      <c r="M2226" s="11"/>
    </row>
    <row r="2227" spans="9:13" x14ac:dyDescent="0.2">
      <c r="I2227" s="22"/>
      <c r="M2227" s="11"/>
    </row>
    <row r="2228" spans="9:13" x14ac:dyDescent="0.2">
      <c r="I2228" s="22"/>
      <c r="M2228" s="11"/>
    </row>
    <row r="2229" spans="9:13" x14ac:dyDescent="0.2">
      <c r="I2229" s="22"/>
      <c r="M2229" s="11"/>
    </row>
    <row r="2230" spans="9:13" x14ac:dyDescent="0.2">
      <c r="I2230" s="22"/>
      <c r="M2230" s="11"/>
    </row>
    <row r="2231" spans="9:13" x14ac:dyDescent="0.2">
      <c r="I2231" s="22"/>
      <c r="M2231" s="11"/>
    </row>
    <row r="2232" spans="9:13" x14ac:dyDescent="0.2">
      <c r="I2232" s="22"/>
      <c r="M2232" s="11"/>
    </row>
    <row r="2233" spans="9:13" x14ac:dyDescent="0.2">
      <c r="I2233" s="22"/>
      <c r="M2233" s="11"/>
    </row>
    <row r="2234" spans="9:13" x14ac:dyDescent="0.2">
      <c r="I2234" s="22"/>
      <c r="M2234" s="11"/>
    </row>
    <row r="2235" spans="9:13" x14ac:dyDescent="0.2">
      <c r="I2235" s="22"/>
      <c r="M2235" s="11"/>
    </row>
    <row r="2236" spans="9:13" x14ac:dyDescent="0.2">
      <c r="I2236" s="22"/>
      <c r="M2236" s="11"/>
    </row>
    <row r="2237" spans="9:13" x14ac:dyDescent="0.2">
      <c r="I2237" s="22"/>
      <c r="M2237" s="11"/>
    </row>
    <row r="2238" spans="9:13" x14ac:dyDescent="0.2">
      <c r="I2238" s="22"/>
      <c r="M2238" s="11"/>
    </row>
    <row r="2239" spans="9:13" x14ac:dyDescent="0.2">
      <c r="I2239" s="22"/>
      <c r="M2239" s="11"/>
    </row>
    <row r="2240" spans="9:13" x14ac:dyDescent="0.2">
      <c r="I2240" s="22"/>
      <c r="M2240" s="11"/>
    </row>
    <row r="2241" spans="9:13" x14ac:dyDescent="0.2">
      <c r="I2241" s="22"/>
      <c r="M2241" s="11"/>
    </row>
    <row r="2242" spans="9:13" x14ac:dyDescent="0.2">
      <c r="I2242" s="22"/>
      <c r="M2242" s="11"/>
    </row>
    <row r="2243" spans="9:13" x14ac:dyDescent="0.2">
      <c r="I2243" s="22"/>
      <c r="M2243" s="11"/>
    </row>
    <row r="2244" spans="9:13" x14ac:dyDescent="0.2">
      <c r="I2244" s="22"/>
      <c r="M2244" s="11"/>
    </row>
    <row r="2245" spans="9:13" x14ac:dyDescent="0.2">
      <c r="I2245" s="22"/>
      <c r="M2245" s="11"/>
    </row>
    <row r="2246" spans="9:13" x14ac:dyDescent="0.2">
      <c r="I2246" s="22"/>
      <c r="M2246" s="11"/>
    </row>
    <row r="2247" spans="9:13" x14ac:dyDescent="0.2">
      <c r="I2247" s="22"/>
      <c r="M2247" s="11"/>
    </row>
    <row r="2248" spans="9:13" x14ac:dyDescent="0.2">
      <c r="I2248" s="22"/>
      <c r="M2248" s="11"/>
    </row>
    <row r="2249" spans="9:13" x14ac:dyDescent="0.2">
      <c r="I2249" s="22"/>
      <c r="M2249" s="11"/>
    </row>
    <row r="2250" spans="9:13" x14ac:dyDescent="0.2">
      <c r="I2250" s="22"/>
      <c r="M2250" s="11"/>
    </row>
    <row r="2251" spans="9:13" x14ac:dyDescent="0.2">
      <c r="I2251" s="22"/>
      <c r="M2251" s="11"/>
    </row>
    <row r="2252" spans="9:13" x14ac:dyDescent="0.2">
      <c r="I2252" s="22"/>
      <c r="M2252" s="11"/>
    </row>
    <row r="2253" spans="9:13" x14ac:dyDescent="0.2">
      <c r="I2253" s="22"/>
      <c r="M2253" s="11"/>
    </row>
    <row r="2254" spans="9:13" x14ac:dyDescent="0.2">
      <c r="I2254" s="22"/>
      <c r="M2254" s="11"/>
    </row>
    <row r="2255" spans="9:13" x14ac:dyDescent="0.2">
      <c r="I2255" s="22"/>
      <c r="M2255" s="11"/>
    </row>
    <row r="2256" spans="9:13" x14ac:dyDescent="0.2">
      <c r="I2256" s="22"/>
      <c r="M2256" s="11"/>
    </row>
    <row r="2257" spans="9:13" x14ac:dyDescent="0.2">
      <c r="I2257" s="22"/>
      <c r="M2257" s="11"/>
    </row>
    <row r="2258" spans="9:13" x14ac:dyDescent="0.2">
      <c r="I2258" s="22"/>
      <c r="M2258" s="11"/>
    </row>
    <row r="2259" spans="9:13" x14ac:dyDescent="0.2">
      <c r="I2259" s="22"/>
      <c r="M2259" s="11"/>
    </row>
    <row r="2260" spans="9:13" x14ac:dyDescent="0.2">
      <c r="I2260" s="22"/>
      <c r="M2260" s="11"/>
    </row>
    <row r="2261" spans="9:13" x14ac:dyDescent="0.2">
      <c r="I2261" s="22"/>
      <c r="M2261" s="11"/>
    </row>
    <row r="2262" spans="9:13" x14ac:dyDescent="0.2">
      <c r="I2262" s="22"/>
      <c r="M2262" s="11"/>
    </row>
    <row r="2263" spans="9:13" x14ac:dyDescent="0.2">
      <c r="I2263" s="22"/>
      <c r="M2263" s="11"/>
    </row>
    <row r="2264" spans="9:13" x14ac:dyDescent="0.2">
      <c r="I2264" s="22"/>
      <c r="M2264" s="11"/>
    </row>
    <row r="2265" spans="9:13" x14ac:dyDescent="0.2">
      <c r="I2265" s="22"/>
      <c r="M2265" s="11"/>
    </row>
    <row r="2266" spans="9:13" x14ac:dyDescent="0.2">
      <c r="I2266" s="22"/>
      <c r="M2266" s="11"/>
    </row>
    <row r="2267" spans="9:13" x14ac:dyDescent="0.2">
      <c r="I2267" s="22"/>
      <c r="M2267" s="11"/>
    </row>
    <row r="2268" spans="9:13" x14ac:dyDescent="0.2">
      <c r="I2268" s="22"/>
      <c r="M2268" s="11"/>
    </row>
    <row r="2269" spans="9:13" x14ac:dyDescent="0.2">
      <c r="I2269" s="22"/>
      <c r="M2269" s="11"/>
    </row>
    <row r="2270" spans="9:13" x14ac:dyDescent="0.2">
      <c r="I2270" s="22"/>
      <c r="M2270" s="11"/>
    </row>
    <row r="2271" spans="9:13" x14ac:dyDescent="0.2">
      <c r="I2271" s="22"/>
      <c r="M2271" s="11"/>
    </row>
    <row r="2272" spans="9:13" x14ac:dyDescent="0.2">
      <c r="I2272" s="22"/>
      <c r="M2272" s="11"/>
    </row>
    <row r="2273" spans="9:13" x14ac:dyDescent="0.2">
      <c r="I2273" s="22"/>
      <c r="M2273" s="11"/>
    </row>
    <row r="2274" spans="9:13" x14ac:dyDescent="0.2">
      <c r="I2274" s="22"/>
      <c r="M2274" s="11"/>
    </row>
    <row r="2275" spans="9:13" x14ac:dyDescent="0.2">
      <c r="I2275" s="22"/>
      <c r="M2275" s="11"/>
    </row>
    <row r="2276" spans="9:13" x14ac:dyDescent="0.2">
      <c r="I2276" s="22"/>
      <c r="M2276" s="11"/>
    </row>
    <row r="2277" spans="9:13" x14ac:dyDescent="0.2">
      <c r="I2277" s="22"/>
      <c r="M2277" s="11"/>
    </row>
    <row r="2278" spans="9:13" x14ac:dyDescent="0.2">
      <c r="I2278" s="22"/>
      <c r="M2278" s="11"/>
    </row>
    <row r="2279" spans="9:13" x14ac:dyDescent="0.2">
      <c r="I2279" s="22"/>
      <c r="M2279" s="11"/>
    </row>
    <row r="2280" spans="9:13" x14ac:dyDescent="0.2">
      <c r="I2280" s="22"/>
      <c r="M2280" s="11"/>
    </row>
    <row r="2281" spans="9:13" x14ac:dyDescent="0.2">
      <c r="I2281" s="22"/>
      <c r="M2281" s="11"/>
    </row>
    <row r="2282" spans="9:13" x14ac:dyDescent="0.2">
      <c r="I2282" s="22"/>
      <c r="M2282" s="11"/>
    </row>
    <row r="2283" spans="9:13" x14ac:dyDescent="0.2">
      <c r="I2283" s="22"/>
      <c r="M2283" s="11"/>
    </row>
    <row r="2284" spans="9:13" x14ac:dyDescent="0.2">
      <c r="I2284" s="22"/>
      <c r="M2284" s="11"/>
    </row>
    <row r="2285" spans="9:13" x14ac:dyDescent="0.2">
      <c r="I2285" s="22"/>
      <c r="M2285" s="11"/>
    </row>
    <row r="2286" spans="9:13" x14ac:dyDescent="0.2">
      <c r="I2286" s="22"/>
      <c r="M2286" s="11"/>
    </row>
    <row r="2287" spans="9:13" x14ac:dyDescent="0.2">
      <c r="I2287" s="22"/>
      <c r="M2287" s="11"/>
    </row>
    <row r="2288" spans="9:13" x14ac:dyDescent="0.2">
      <c r="I2288" s="22"/>
      <c r="M2288" s="11"/>
    </row>
    <row r="2289" spans="9:13" x14ac:dyDescent="0.2">
      <c r="I2289" s="22"/>
      <c r="M2289" s="11"/>
    </row>
    <row r="2290" spans="9:13" x14ac:dyDescent="0.2">
      <c r="I2290" s="22"/>
      <c r="M2290" s="11"/>
    </row>
    <row r="2291" spans="9:13" x14ac:dyDescent="0.2">
      <c r="I2291" s="22"/>
      <c r="M2291" s="11"/>
    </row>
    <row r="2292" spans="9:13" x14ac:dyDescent="0.2">
      <c r="I2292" s="22"/>
      <c r="M2292" s="11"/>
    </row>
    <row r="2293" spans="9:13" x14ac:dyDescent="0.2">
      <c r="I2293" s="22"/>
      <c r="M2293" s="11"/>
    </row>
    <row r="2294" spans="9:13" x14ac:dyDescent="0.2">
      <c r="I2294" s="22"/>
      <c r="M2294" s="11"/>
    </row>
    <row r="2295" spans="9:13" x14ac:dyDescent="0.2">
      <c r="I2295" s="22"/>
      <c r="M2295" s="11"/>
    </row>
    <row r="2296" spans="9:13" x14ac:dyDescent="0.2">
      <c r="I2296" s="22"/>
      <c r="M2296" s="11"/>
    </row>
    <row r="2297" spans="9:13" x14ac:dyDescent="0.2">
      <c r="I2297" s="22"/>
      <c r="M2297" s="11"/>
    </row>
    <row r="2298" spans="9:13" x14ac:dyDescent="0.2">
      <c r="I2298" s="22"/>
      <c r="M2298" s="11"/>
    </row>
    <row r="2299" spans="9:13" x14ac:dyDescent="0.2">
      <c r="I2299" s="22"/>
      <c r="M2299" s="11"/>
    </row>
    <row r="2300" spans="9:13" x14ac:dyDescent="0.2">
      <c r="I2300" s="22"/>
      <c r="M2300" s="11"/>
    </row>
    <row r="2301" spans="9:13" x14ac:dyDescent="0.2">
      <c r="I2301" s="22"/>
      <c r="M2301" s="11"/>
    </row>
    <row r="2302" spans="9:13" x14ac:dyDescent="0.2">
      <c r="I2302" s="22"/>
      <c r="M2302" s="11"/>
    </row>
    <row r="2303" spans="9:13" x14ac:dyDescent="0.2">
      <c r="I2303" s="22"/>
      <c r="M2303" s="11"/>
    </row>
    <row r="2304" spans="9:13" x14ac:dyDescent="0.2">
      <c r="I2304" s="22"/>
      <c r="M2304" s="11"/>
    </row>
    <row r="2305" spans="9:13" x14ac:dyDescent="0.2">
      <c r="I2305" s="22"/>
      <c r="M2305" s="11"/>
    </row>
    <row r="2306" spans="9:13" x14ac:dyDescent="0.2">
      <c r="I2306" s="22"/>
      <c r="M2306" s="11"/>
    </row>
    <row r="2307" spans="9:13" x14ac:dyDescent="0.2">
      <c r="I2307" s="22"/>
      <c r="M2307" s="11"/>
    </row>
    <row r="2308" spans="9:13" x14ac:dyDescent="0.2">
      <c r="I2308" s="22"/>
      <c r="M2308" s="11"/>
    </row>
    <row r="2309" spans="9:13" x14ac:dyDescent="0.2">
      <c r="I2309" s="22"/>
      <c r="M2309" s="11"/>
    </row>
    <row r="2310" spans="9:13" x14ac:dyDescent="0.2">
      <c r="I2310" s="22"/>
      <c r="M2310" s="11"/>
    </row>
    <row r="2311" spans="9:13" x14ac:dyDescent="0.2">
      <c r="I2311" s="22"/>
      <c r="M2311" s="11"/>
    </row>
    <row r="2312" spans="9:13" x14ac:dyDescent="0.2">
      <c r="I2312" s="22"/>
      <c r="M2312" s="11"/>
    </row>
    <row r="2313" spans="9:13" x14ac:dyDescent="0.2">
      <c r="I2313" s="22"/>
      <c r="M2313" s="11"/>
    </row>
    <row r="2314" spans="9:13" x14ac:dyDescent="0.2">
      <c r="I2314" s="22"/>
      <c r="M2314" s="11"/>
    </row>
    <row r="2315" spans="9:13" x14ac:dyDescent="0.2">
      <c r="I2315" s="22"/>
      <c r="M2315" s="11"/>
    </row>
    <row r="2316" spans="9:13" x14ac:dyDescent="0.2">
      <c r="I2316" s="22"/>
      <c r="M2316" s="11"/>
    </row>
    <row r="2317" spans="9:13" x14ac:dyDescent="0.2">
      <c r="I2317" s="22"/>
      <c r="M2317" s="11"/>
    </row>
    <row r="2318" spans="9:13" x14ac:dyDescent="0.2">
      <c r="I2318" s="22"/>
      <c r="M2318" s="11"/>
    </row>
    <row r="2319" spans="9:13" x14ac:dyDescent="0.2">
      <c r="I2319" s="22"/>
      <c r="M2319" s="11"/>
    </row>
    <row r="2320" spans="9:13" x14ac:dyDescent="0.2">
      <c r="I2320" s="22"/>
      <c r="M2320" s="11"/>
    </row>
    <row r="2321" spans="9:13" x14ac:dyDescent="0.2">
      <c r="I2321" s="22"/>
      <c r="M2321" s="11"/>
    </row>
    <row r="2322" spans="9:13" x14ac:dyDescent="0.2">
      <c r="I2322" s="22"/>
      <c r="M2322" s="11"/>
    </row>
    <row r="2323" spans="9:13" x14ac:dyDescent="0.2">
      <c r="I2323" s="22"/>
      <c r="M2323" s="11"/>
    </row>
    <row r="2324" spans="9:13" x14ac:dyDescent="0.2">
      <c r="I2324" s="22"/>
      <c r="M2324" s="11"/>
    </row>
    <row r="2325" spans="9:13" x14ac:dyDescent="0.2">
      <c r="I2325" s="22"/>
      <c r="M2325" s="11"/>
    </row>
    <row r="2326" spans="9:13" x14ac:dyDescent="0.2">
      <c r="I2326" s="22"/>
      <c r="M2326" s="11"/>
    </row>
    <row r="2327" spans="9:13" x14ac:dyDescent="0.2">
      <c r="I2327" s="22"/>
      <c r="M2327" s="11"/>
    </row>
    <row r="2328" spans="9:13" x14ac:dyDescent="0.2">
      <c r="I2328" s="22"/>
      <c r="M2328" s="11"/>
    </row>
    <row r="2329" spans="9:13" x14ac:dyDescent="0.2">
      <c r="I2329" s="22"/>
      <c r="M2329" s="11"/>
    </row>
    <row r="2330" spans="9:13" x14ac:dyDescent="0.2">
      <c r="I2330" s="22"/>
      <c r="M2330" s="11"/>
    </row>
    <row r="2331" spans="9:13" x14ac:dyDescent="0.2">
      <c r="I2331" s="22"/>
      <c r="M2331" s="11"/>
    </row>
    <row r="2332" spans="9:13" x14ac:dyDescent="0.2">
      <c r="I2332" s="22"/>
      <c r="M2332" s="11"/>
    </row>
    <row r="2333" spans="9:13" x14ac:dyDescent="0.2">
      <c r="I2333" s="22"/>
      <c r="M2333" s="11"/>
    </row>
    <row r="2334" spans="9:13" x14ac:dyDescent="0.2">
      <c r="I2334" s="22"/>
      <c r="M2334" s="11"/>
    </row>
    <row r="2335" spans="9:13" x14ac:dyDescent="0.2">
      <c r="I2335" s="22"/>
      <c r="M2335" s="11"/>
    </row>
    <row r="2336" spans="9:13" x14ac:dyDescent="0.2">
      <c r="I2336" s="22"/>
      <c r="M2336" s="11"/>
    </row>
    <row r="2337" spans="9:13" x14ac:dyDescent="0.2">
      <c r="I2337" s="22"/>
      <c r="M2337" s="11"/>
    </row>
    <row r="2338" spans="9:13" x14ac:dyDescent="0.2">
      <c r="I2338" s="22"/>
      <c r="M2338" s="11"/>
    </row>
    <row r="2339" spans="9:13" x14ac:dyDescent="0.2">
      <c r="I2339" s="22"/>
      <c r="M2339" s="11"/>
    </row>
    <row r="2340" spans="9:13" x14ac:dyDescent="0.2">
      <c r="I2340" s="22"/>
      <c r="M2340" s="11"/>
    </row>
    <row r="2341" spans="9:13" x14ac:dyDescent="0.2">
      <c r="I2341" s="22"/>
      <c r="M2341" s="11"/>
    </row>
    <row r="2342" spans="9:13" x14ac:dyDescent="0.2">
      <c r="I2342" s="22"/>
      <c r="M2342" s="11"/>
    </row>
    <row r="2343" spans="9:13" x14ac:dyDescent="0.2">
      <c r="I2343" s="22"/>
      <c r="M2343" s="11"/>
    </row>
    <row r="2344" spans="9:13" x14ac:dyDescent="0.2">
      <c r="I2344" s="22"/>
      <c r="M2344" s="11"/>
    </row>
    <row r="2345" spans="9:13" x14ac:dyDescent="0.2">
      <c r="I2345" s="22"/>
      <c r="M2345" s="11"/>
    </row>
    <row r="2346" spans="9:13" x14ac:dyDescent="0.2">
      <c r="I2346" s="22"/>
      <c r="M2346" s="11"/>
    </row>
    <row r="2347" spans="9:13" x14ac:dyDescent="0.2">
      <c r="I2347" s="22"/>
      <c r="M2347" s="11"/>
    </row>
    <row r="2348" spans="9:13" x14ac:dyDescent="0.2">
      <c r="I2348" s="22"/>
      <c r="M2348" s="11"/>
    </row>
    <row r="2349" spans="9:13" x14ac:dyDescent="0.2">
      <c r="I2349" s="22"/>
      <c r="M2349" s="11"/>
    </row>
    <row r="2350" spans="9:13" x14ac:dyDescent="0.2">
      <c r="I2350" s="22"/>
      <c r="M2350" s="11"/>
    </row>
    <row r="2351" spans="9:13" x14ac:dyDescent="0.2">
      <c r="I2351" s="22"/>
      <c r="M2351" s="11"/>
    </row>
    <row r="2352" spans="9:13" x14ac:dyDescent="0.2">
      <c r="I2352" s="22"/>
      <c r="M2352" s="11"/>
    </row>
    <row r="2353" spans="9:13" x14ac:dyDescent="0.2">
      <c r="I2353" s="22"/>
      <c r="M2353" s="11"/>
    </row>
    <row r="2354" spans="9:13" x14ac:dyDescent="0.2">
      <c r="I2354" s="22"/>
      <c r="M2354" s="11"/>
    </row>
    <row r="2355" spans="9:13" x14ac:dyDescent="0.2">
      <c r="I2355" s="22"/>
      <c r="M2355" s="11"/>
    </row>
    <row r="2356" spans="9:13" x14ac:dyDescent="0.2">
      <c r="I2356" s="22"/>
      <c r="M2356" s="11"/>
    </row>
    <row r="2357" spans="9:13" x14ac:dyDescent="0.2">
      <c r="I2357" s="22"/>
      <c r="M2357" s="11"/>
    </row>
    <row r="2358" spans="9:13" x14ac:dyDescent="0.2">
      <c r="I2358" s="22"/>
      <c r="M2358" s="11"/>
    </row>
    <row r="2359" spans="9:13" x14ac:dyDescent="0.2">
      <c r="I2359" s="22"/>
      <c r="M2359" s="11"/>
    </row>
    <row r="2360" spans="9:13" x14ac:dyDescent="0.2">
      <c r="I2360" s="22"/>
      <c r="M2360" s="11"/>
    </row>
    <row r="2361" spans="9:13" x14ac:dyDescent="0.2">
      <c r="I2361" s="22"/>
      <c r="M2361" s="11"/>
    </row>
    <row r="2362" spans="9:13" x14ac:dyDescent="0.2">
      <c r="I2362" s="22"/>
      <c r="M2362" s="11"/>
    </row>
    <row r="2363" spans="9:13" x14ac:dyDescent="0.2">
      <c r="I2363" s="22"/>
      <c r="M2363" s="11"/>
    </row>
    <row r="2364" spans="9:13" x14ac:dyDescent="0.2">
      <c r="I2364" s="22"/>
      <c r="M2364" s="11"/>
    </row>
    <row r="2365" spans="9:13" x14ac:dyDescent="0.2">
      <c r="I2365" s="22"/>
      <c r="M2365" s="11"/>
    </row>
    <row r="2366" spans="9:13" x14ac:dyDescent="0.2">
      <c r="I2366" s="22"/>
      <c r="M2366" s="11"/>
    </row>
    <row r="2367" spans="9:13" x14ac:dyDescent="0.2">
      <c r="I2367" s="22"/>
      <c r="M2367" s="11"/>
    </row>
    <row r="2368" spans="9:13" x14ac:dyDescent="0.2">
      <c r="I2368" s="22"/>
      <c r="M2368" s="11"/>
    </row>
    <row r="2369" spans="9:13" x14ac:dyDescent="0.2">
      <c r="I2369" s="22"/>
      <c r="M2369" s="11"/>
    </row>
    <row r="2370" spans="9:13" x14ac:dyDescent="0.2">
      <c r="I2370" s="22"/>
      <c r="M2370" s="11"/>
    </row>
    <row r="2371" spans="9:13" x14ac:dyDescent="0.2">
      <c r="I2371" s="22"/>
      <c r="M2371" s="11"/>
    </row>
    <row r="2372" spans="9:13" x14ac:dyDescent="0.2">
      <c r="I2372" s="22"/>
      <c r="M2372" s="11"/>
    </row>
    <row r="2373" spans="9:13" x14ac:dyDescent="0.2">
      <c r="I2373" s="22"/>
      <c r="M2373" s="11"/>
    </row>
    <row r="2374" spans="9:13" x14ac:dyDescent="0.2">
      <c r="I2374" s="22"/>
      <c r="M2374" s="11"/>
    </row>
    <row r="2375" spans="9:13" x14ac:dyDescent="0.2">
      <c r="I2375" s="22"/>
      <c r="M2375" s="11"/>
    </row>
    <row r="2376" spans="9:13" x14ac:dyDescent="0.2">
      <c r="I2376" s="22"/>
      <c r="M2376" s="11"/>
    </row>
    <row r="2377" spans="9:13" x14ac:dyDescent="0.2">
      <c r="I2377" s="22"/>
      <c r="M2377" s="11"/>
    </row>
    <row r="2378" spans="9:13" x14ac:dyDescent="0.2">
      <c r="I2378" s="22"/>
      <c r="M2378" s="11"/>
    </row>
    <row r="2379" spans="9:13" x14ac:dyDescent="0.2">
      <c r="I2379" s="22"/>
      <c r="M2379" s="11"/>
    </row>
    <row r="2380" spans="9:13" x14ac:dyDescent="0.2">
      <c r="I2380" s="22"/>
      <c r="M2380" s="11"/>
    </row>
    <row r="2381" spans="9:13" x14ac:dyDescent="0.2">
      <c r="I2381" s="22"/>
      <c r="M2381" s="11"/>
    </row>
    <row r="2382" spans="9:13" x14ac:dyDescent="0.2">
      <c r="I2382" s="22"/>
      <c r="M2382" s="11"/>
    </row>
    <row r="2383" spans="9:13" x14ac:dyDescent="0.2">
      <c r="I2383" s="22"/>
      <c r="M2383" s="11"/>
    </row>
    <row r="2384" spans="9:13" x14ac:dyDescent="0.2">
      <c r="I2384" s="22"/>
      <c r="M2384" s="11"/>
    </row>
    <row r="2385" spans="9:13" x14ac:dyDescent="0.2">
      <c r="I2385" s="22"/>
      <c r="M2385" s="11"/>
    </row>
    <row r="2386" spans="9:13" x14ac:dyDescent="0.2">
      <c r="I2386" s="22"/>
      <c r="M2386" s="11"/>
    </row>
    <row r="2387" spans="9:13" x14ac:dyDescent="0.2">
      <c r="I2387" s="22"/>
      <c r="M2387" s="11"/>
    </row>
    <row r="2388" spans="9:13" x14ac:dyDescent="0.2">
      <c r="I2388" s="22"/>
      <c r="M2388" s="11"/>
    </row>
    <row r="2389" spans="9:13" x14ac:dyDescent="0.2">
      <c r="I2389" s="22"/>
      <c r="M2389" s="11"/>
    </row>
    <row r="2390" spans="9:13" x14ac:dyDescent="0.2">
      <c r="I2390" s="22"/>
      <c r="M2390" s="11"/>
    </row>
    <row r="2391" spans="9:13" x14ac:dyDescent="0.2">
      <c r="I2391" s="22"/>
      <c r="M2391" s="11"/>
    </row>
    <row r="2392" spans="9:13" x14ac:dyDescent="0.2">
      <c r="I2392" s="22"/>
      <c r="M2392" s="11"/>
    </row>
    <row r="2393" spans="9:13" x14ac:dyDescent="0.2">
      <c r="I2393" s="22"/>
      <c r="M2393" s="11"/>
    </row>
    <row r="2394" spans="9:13" x14ac:dyDescent="0.2">
      <c r="I2394" s="22"/>
      <c r="M2394" s="11"/>
    </row>
    <row r="2395" spans="9:13" x14ac:dyDescent="0.2">
      <c r="I2395" s="22"/>
      <c r="M2395" s="11"/>
    </row>
    <row r="2396" spans="9:13" x14ac:dyDescent="0.2">
      <c r="I2396" s="22"/>
      <c r="M2396" s="11"/>
    </row>
    <row r="2397" spans="9:13" x14ac:dyDescent="0.2">
      <c r="I2397" s="22"/>
      <c r="M2397" s="11"/>
    </row>
    <row r="2398" spans="9:13" x14ac:dyDescent="0.2">
      <c r="I2398" s="22"/>
      <c r="M2398" s="11"/>
    </row>
    <row r="2399" spans="9:13" x14ac:dyDescent="0.2">
      <c r="I2399" s="22"/>
      <c r="M2399" s="11"/>
    </row>
    <row r="2400" spans="9:13" x14ac:dyDescent="0.2">
      <c r="I2400" s="22"/>
      <c r="M2400" s="11"/>
    </row>
    <row r="2401" spans="9:13" x14ac:dyDescent="0.2">
      <c r="I2401" s="22"/>
      <c r="M2401" s="11"/>
    </row>
    <row r="2402" spans="9:13" x14ac:dyDescent="0.2">
      <c r="I2402" s="22"/>
      <c r="M2402" s="11"/>
    </row>
    <row r="2403" spans="9:13" x14ac:dyDescent="0.2">
      <c r="I2403" s="22"/>
      <c r="M2403" s="11"/>
    </row>
    <row r="2404" spans="9:13" x14ac:dyDescent="0.2">
      <c r="I2404" s="22"/>
      <c r="M2404" s="11"/>
    </row>
    <row r="2405" spans="9:13" x14ac:dyDescent="0.2">
      <c r="I2405" s="22"/>
      <c r="M2405" s="11"/>
    </row>
    <row r="2406" spans="9:13" x14ac:dyDescent="0.2">
      <c r="I2406" s="22"/>
      <c r="M2406" s="11"/>
    </row>
    <row r="2407" spans="9:13" x14ac:dyDescent="0.2">
      <c r="I2407" s="22"/>
      <c r="M2407" s="11"/>
    </row>
    <row r="2408" spans="9:13" x14ac:dyDescent="0.2">
      <c r="I2408" s="22"/>
      <c r="M2408" s="11"/>
    </row>
    <row r="2409" spans="9:13" x14ac:dyDescent="0.2">
      <c r="I2409" s="22"/>
      <c r="M2409" s="11"/>
    </row>
    <row r="2410" spans="9:13" x14ac:dyDescent="0.2">
      <c r="I2410" s="22"/>
      <c r="M2410" s="11"/>
    </row>
    <row r="2411" spans="9:13" x14ac:dyDescent="0.2">
      <c r="I2411" s="22"/>
      <c r="M2411" s="11"/>
    </row>
    <row r="2412" spans="9:13" x14ac:dyDescent="0.2">
      <c r="I2412" s="22"/>
      <c r="M2412" s="11"/>
    </row>
    <row r="2413" spans="9:13" x14ac:dyDescent="0.2">
      <c r="I2413" s="22"/>
      <c r="M2413" s="11"/>
    </row>
    <row r="2414" spans="9:13" x14ac:dyDescent="0.2">
      <c r="I2414" s="22"/>
      <c r="M2414" s="11"/>
    </row>
    <row r="2415" spans="9:13" x14ac:dyDescent="0.2">
      <c r="I2415" s="22"/>
      <c r="M2415" s="11"/>
    </row>
    <row r="2416" spans="9:13" x14ac:dyDescent="0.2">
      <c r="I2416" s="22"/>
      <c r="M2416" s="11"/>
    </row>
    <row r="2417" spans="9:13" x14ac:dyDescent="0.2">
      <c r="I2417" s="22"/>
      <c r="M2417" s="11"/>
    </row>
    <row r="2418" spans="9:13" x14ac:dyDescent="0.2">
      <c r="I2418" s="22"/>
      <c r="M2418" s="11"/>
    </row>
    <row r="2419" spans="9:13" x14ac:dyDescent="0.2">
      <c r="I2419" s="22"/>
      <c r="M2419" s="11"/>
    </row>
    <row r="2420" spans="9:13" x14ac:dyDescent="0.2">
      <c r="I2420" s="22"/>
      <c r="M2420" s="11"/>
    </row>
    <row r="2421" spans="9:13" x14ac:dyDescent="0.2">
      <c r="I2421" s="22"/>
      <c r="M2421" s="11"/>
    </row>
    <row r="2422" spans="9:13" x14ac:dyDescent="0.2">
      <c r="I2422" s="22"/>
      <c r="M2422" s="11"/>
    </row>
    <row r="2423" spans="9:13" x14ac:dyDescent="0.2">
      <c r="I2423" s="22"/>
      <c r="M2423" s="11"/>
    </row>
    <row r="2424" spans="9:13" x14ac:dyDescent="0.2">
      <c r="I2424" s="22"/>
      <c r="M2424" s="11"/>
    </row>
    <row r="2425" spans="9:13" x14ac:dyDescent="0.2">
      <c r="I2425" s="22"/>
      <c r="M2425" s="11"/>
    </row>
    <row r="2426" spans="9:13" x14ac:dyDescent="0.2">
      <c r="I2426" s="22"/>
      <c r="M2426" s="11"/>
    </row>
    <row r="2427" spans="9:13" x14ac:dyDescent="0.2">
      <c r="I2427" s="22"/>
      <c r="M2427" s="11"/>
    </row>
    <row r="2428" spans="9:13" x14ac:dyDescent="0.2">
      <c r="I2428" s="22"/>
      <c r="M2428" s="11"/>
    </row>
    <row r="2429" spans="9:13" x14ac:dyDescent="0.2">
      <c r="I2429" s="22"/>
      <c r="M2429" s="11"/>
    </row>
    <row r="2430" spans="9:13" x14ac:dyDescent="0.2">
      <c r="I2430" s="22"/>
      <c r="M2430" s="11"/>
    </row>
    <row r="2431" spans="9:13" x14ac:dyDescent="0.2">
      <c r="I2431" s="22"/>
      <c r="M2431" s="11"/>
    </row>
    <row r="2432" spans="9:13" x14ac:dyDescent="0.2">
      <c r="I2432" s="22"/>
      <c r="M2432" s="11"/>
    </row>
    <row r="2433" spans="9:13" x14ac:dyDescent="0.2">
      <c r="I2433" s="22"/>
      <c r="M2433" s="11"/>
    </row>
    <row r="2434" spans="9:13" x14ac:dyDescent="0.2">
      <c r="I2434" s="22"/>
      <c r="M2434" s="11"/>
    </row>
    <row r="2435" spans="9:13" x14ac:dyDescent="0.2">
      <c r="I2435" s="22"/>
      <c r="M2435" s="11"/>
    </row>
    <row r="2436" spans="9:13" x14ac:dyDescent="0.2">
      <c r="I2436" s="22"/>
      <c r="M2436" s="11"/>
    </row>
    <row r="2437" spans="9:13" x14ac:dyDescent="0.2">
      <c r="I2437" s="22"/>
      <c r="M2437" s="11"/>
    </row>
    <row r="2438" spans="9:13" x14ac:dyDescent="0.2">
      <c r="I2438" s="22"/>
      <c r="M2438" s="11"/>
    </row>
    <row r="2439" spans="9:13" x14ac:dyDescent="0.2">
      <c r="I2439" s="22"/>
      <c r="M2439" s="11"/>
    </row>
    <row r="2440" spans="9:13" x14ac:dyDescent="0.2">
      <c r="I2440" s="22"/>
      <c r="M2440" s="11"/>
    </row>
    <row r="2441" spans="9:13" x14ac:dyDescent="0.2">
      <c r="I2441" s="22"/>
      <c r="M2441" s="11"/>
    </row>
    <row r="2442" spans="9:13" x14ac:dyDescent="0.2">
      <c r="I2442" s="22"/>
      <c r="M2442" s="11"/>
    </row>
    <row r="2443" spans="9:13" x14ac:dyDescent="0.2">
      <c r="I2443" s="22"/>
      <c r="M2443" s="11"/>
    </row>
    <row r="2444" spans="9:13" x14ac:dyDescent="0.2">
      <c r="I2444" s="22"/>
      <c r="M2444" s="11"/>
    </row>
    <row r="2445" spans="9:13" x14ac:dyDescent="0.2">
      <c r="I2445" s="22"/>
      <c r="M2445" s="11"/>
    </row>
    <row r="2446" spans="9:13" x14ac:dyDescent="0.2">
      <c r="I2446" s="22"/>
      <c r="M2446" s="11"/>
    </row>
    <row r="2447" spans="9:13" x14ac:dyDescent="0.2">
      <c r="I2447" s="22"/>
      <c r="M2447" s="11"/>
    </row>
    <row r="2448" spans="9:13" x14ac:dyDescent="0.2">
      <c r="I2448" s="22"/>
      <c r="M2448" s="11"/>
    </row>
    <row r="2449" spans="9:13" x14ac:dyDescent="0.2">
      <c r="I2449" s="22"/>
      <c r="M2449" s="11"/>
    </row>
    <row r="2450" spans="9:13" x14ac:dyDescent="0.2">
      <c r="I2450" s="22"/>
      <c r="M2450" s="11"/>
    </row>
    <row r="2451" spans="9:13" x14ac:dyDescent="0.2">
      <c r="I2451" s="22"/>
      <c r="M2451" s="11"/>
    </row>
    <row r="2452" spans="9:13" x14ac:dyDescent="0.2">
      <c r="I2452" s="22"/>
      <c r="M2452" s="11"/>
    </row>
    <row r="2453" spans="9:13" x14ac:dyDescent="0.2">
      <c r="I2453" s="22"/>
      <c r="M2453" s="11"/>
    </row>
    <row r="2454" spans="9:13" x14ac:dyDescent="0.2">
      <c r="I2454" s="22"/>
      <c r="M2454" s="11"/>
    </row>
    <row r="2455" spans="9:13" x14ac:dyDescent="0.2">
      <c r="I2455" s="22"/>
      <c r="M2455" s="11"/>
    </row>
    <row r="2456" spans="9:13" x14ac:dyDescent="0.2">
      <c r="I2456" s="22"/>
      <c r="M2456" s="11"/>
    </row>
    <row r="2457" spans="9:13" x14ac:dyDescent="0.2">
      <c r="I2457" s="22"/>
      <c r="M2457" s="11"/>
    </row>
    <row r="2458" spans="9:13" x14ac:dyDescent="0.2">
      <c r="I2458" s="22"/>
      <c r="M2458" s="11"/>
    </row>
    <row r="2459" spans="9:13" x14ac:dyDescent="0.2">
      <c r="I2459" s="22"/>
      <c r="M2459" s="11"/>
    </row>
    <row r="2460" spans="9:13" x14ac:dyDescent="0.2">
      <c r="I2460" s="22"/>
      <c r="M2460" s="11"/>
    </row>
    <row r="2461" spans="9:13" x14ac:dyDescent="0.2">
      <c r="I2461" s="22"/>
      <c r="M2461" s="11"/>
    </row>
    <row r="2462" spans="9:13" x14ac:dyDescent="0.2">
      <c r="I2462" s="22"/>
      <c r="M2462" s="11"/>
    </row>
    <row r="2463" spans="9:13" x14ac:dyDescent="0.2">
      <c r="I2463" s="22"/>
      <c r="M2463" s="11"/>
    </row>
    <row r="2464" spans="9:13" x14ac:dyDescent="0.2">
      <c r="I2464" s="22"/>
      <c r="M2464" s="11"/>
    </row>
    <row r="2465" spans="9:13" x14ac:dyDescent="0.2">
      <c r="I2465" s="22"/>
      <c r="M2465" s="11"/>
    </row>
    <row r="2466" spans="9:13" x14ac:dyDescent="0.2">
      <c r="I2466" s="22"/>
      <c r="M2466" s="11"/>
    </row>
    <row r="2467" spans="9:13" x14ac:dyDescent="0.2">
      <c r="I2467" s="22"/>
      <c r="M2467" s="11"/>
    </row>
    <row r="2468" spans="9:13" x14ac:dyDescent="0.2">
      <c r="I2468" s="22"/>
      <c r="M2468" s="11"/>
    </row>
    <row r="2469" spans="9:13" x14ac:dyDescent="0.2">
      <c r="I2469" s="22"/>
      <c r="M2469" s="11"/>
    </row>
    <row r="2470" spans="9:13" x14ac:dyDescent="0.2">
      <c r="I2470" s="22"/>
      <c r="M2470" s="11"/>
    </row>
    <row r="2471" spans="9:13" x14ac:dyDescent="0.2">
      <c r="I2471" s="22"/>
      <c r="M2471" s="11"/>
    </row>
    <row r="2472" spans="9:13" x14ac:dyDescent="0.2">
      <c r="I2472" s="22"/>
      <c r="M2472" s="11"/>
    </row>
    <row r="2473" spans="9:13" x14ac:dyDescent="0.2">
      <c r="I2473" s="22"/>
      <c r="M2473" s="11"/>
    </row>
    <row r="2474" spans="9:13" x14ac:dyDescent="0.2">
      <c r="I2474" s="22"/>
      <c r="M2474" s="11"/>
    </row>
    <row r="2475" spans="9:13" x14ac:dyDescent="0.2">
      <c r="I2475" s="22"/>
      <c r="M2475" s="11"/>
    </row>
    <row r="2476" spans="9:13" x14ac:dyDescent="0.2">
      <c r="I2476" s="22"/>
      <c r="M2476" s="11"/>
    </row>
    <row r="2477" spans="9:13" x14ac:dyDescent="0.2">
      <c r="I2477" s="22"/>
      <c r="M2477" s="11"/>
    </row>
    <row r="2478" spans="9:13" x14ac:dyDescent="0.2">
      <c r="I2478" s="22"/>
      <c r="M2478" s="11"/>
    </row>
    <row r="2479" spans="9:13" x14ac:dyDescent="0.2">
      <c r="I2479" s="22"/>
      <c r="M2479" s="11"/>
    </row>
    <row r="2480" spans="9:13" x14ac:dyDescent="0.2">
      <c r="I2480" s="22"/>
      <c r="M2480" s="11"/>
    </row>
    <row r="2481" spans="9:13" x14ac:dyDescent="0.2">
      <c r="I2481" s="22"/>
      <c r="M2481" s="11"/>
    </row>
    <row r="2482" spans="9:13" x14ac:dyDescent="0.2">
      <c r="I2482" s="22"/>
      <c r="M2482" s="11"/>
    </row>
    <row r="2483" spans="9:13" x14ac:dyDescent="0.2">
      <c r="I2483" s="22"/>
      <c r="M2483" s="11"/>
    </row>
    <row r="2484" spans="9:13" x14ac:dyDescent="0.2">
      <c r="I2484" s="22"/>
      <c r="M2484" s="11"/>
    </row>
    <row r="2485" spans="9:13" x14ac:dyDescent="0.2">
      <c r="I2485" s="22"/>
      <c r="M2485" s="11"/>
    </row>
    <row r="2486" spans="9:13" x14ac:dyDescent="0.2">
      <c r="I2486" s="22"/>
      <c r="M2486" s="11"/>
    </row>
    <row r="2487" spans="9:13" x14ac:dyDescent="0.2">
      <c r="I2487" s="22"/>
      <c r="M2487" s="11"/>
    </row>
    <row r="2488" spans="9:13" x14ac:dyDescent="0.2">
      <c r="I2488" s="22"/>
      <c r="M2488" s="11"/>
    </row>
    <row r="2489" spans="9:13" x14ac:dyDescent="0.2">
      <c r="I2489" s="22"/>
      <c r="M2489" s="11"/>
    </row>
    <row r="2490" spans="9:13" x14ac:dyDescent="0.2">
      <c r="I2490" s="22"/>
      <c r="M2490" s="11"/>
    </row>
    <row r="2491" spans="9:13" x14ac:dyDescent="0.2">
      <c r="I2491" s="22"/>
      <c r="M2491" s="11"/>
    </row>
    <row r="2492" spans="9:13" x14ac:dyDescent="0.2">
      <c r="I2492" s="22"/>
      <c r="M2492" s="11"/>
    </row>
    <row r="2493" spans="9:13" x14ac:dyDescent="0.2">
      <c r="I2493" s="22"/>
      <c r="M2493" s="11"/>
    </row>
    <row r="2494" spans="9:13" x14ac:dyDescent="0.2">
      <c r="I2494" s="22"/>
      <c r="M2494" s="11"/>
    </row>
    <row r="2495" spans="9:13" x14ac:dyDescent="0.2">
      <c r="I2495" s="22"/>
      <c r="M2495" s="11"/>
    </row>
    <row r="2496" spans="9:13" x14ac:dyDescent="0.2">
      <c r="I2496" s="22"/>
      <c r="M2496" s="11"/>
    </row>
    <row r="2497" spans="9:13" x14ac:dyDescent="0.2">
      <c r="I2497" s="22"/>
      <c r="M2497" s="11"/>
    </row>
    <row r="2498" spans="9:13" x14ac:dyDescent="0.2">
      <c r="I2498" s="22"/>
      <c r="M2498" s="11"/>
    </row>
    <row r="2499" spans="9:13" x14ac:dyDescent="0.2">
      <c r="I2499" s="22"/>
      <c r="M2499" s="11"/>
    </row>
    <row r="2500" spans="9:13" x14ac:dyDescent="0.2">
      <c r="I2500" s="22"/>
      <c r="M2500" s="11"/>
    </row>
    <row r="2501" spans="9:13" x14ac:dyDescent="0.2">
      <c r="I2501" s="22"/>
      <c r="M2501" s="11"/>
    </row>
    <row r="2502" spans="9:13" x14ac:dyDescent="0.2">
      <c r="I2502" s="22"/>
      <c r="M2502" s="11"/>
    </row>
    <row r="2503" spans="9:13" x14ac:dyDescent="0.2">
      <c r="I2503" s="22"/>
      <c r="M2503" s="11"/>
    </row>
    <row r="2504" spans="9:13" x14ac:dyDescent="0.2">
      <c r="I2504" s="22"/>
      <c r="M2504" s="11"/>
    </row>
    <row r="2505" spans="9:13" x14ac:dyDescent="0.2">
      <c r="I2505" s="22"/>
      <c r="M2505" s="11"/>
    </row>
    <row r="2506" spans="9:13" x14ac:dyDescent="0.2">
      <c r="I2506" s="22"/>
      <c r="M2506" s="11"/>
    </row>
    <row r="2507" spans="9:13" x14ac:dyDescent="0.2">
      <c r="I2507" s="22"/>
      <c r="M2507" s="11"/>
    </row>
    <row r="2508" spans="9:13" x14ac:dyDescent="0.2">
      <c r="I2508" s="22"/>
      <c r="M2508" s="11"/>
    </row>
    <row r="2509" spans="9:13" x14ac:dyDescent="0.2">
      <c r="I2509" s="22"/>
      <c r="M2509" s="11"/>
    </row>
    <row r="2510" spans="9:13" x14ac:dyDescent="0.2">
      <c r="I2510" s="22"/>
      <c r="M2510" s="11"/>
    </row>
    <row r="2511" spans="9:13" x14ac:dyDescent="0.2">
      <c r="I2511" s="22"/>
      <c r="M2511" s="11"/>
    </row>
    <row r="2512" spans="9:13" x14ac:dyDescent="0.2">
      <c r="I2512" s="22"/>
      <c r="M2512" s="11"/>
    </row>
    <row r="2513" spans="9:13" x14ac:dyDescent="0.2">
      <c r="I2513" s="22"/>
      <c r="M2513" s="11"/>
    </row>
    <row r="2514" spans="9:13" x14ac:dyDescent="0.2">
      <c r="I2514" s="22"/>
      <c r="M2514" s="11"/>
    </row>
    <row r="2515" spans="9:13" x14ac:dyDescent="0.2">
      <c r="I2515" s="22"/>
      <c r="M2515" s="11"/>
    </row>
    <row r="2516" spans="9:13" x14ac:dyDescent="0.2">
      <c r="I2516" s="22"/>
      <c r="M2516" s="11"/>
    </row>
    <row r="2517" spans="9:13" x14ac:dyDescent="0.2">
      <c r="I2517" s="22"/>
      <c r="M2517" s="11"/>
    </row>
    <row r="2518" spans="9:13" x14ac:dyDescent="0.2">
      <c r="I2518" s="22"/>
      <c r="M2518" s="11"/>
    </row>
    <row r="2519" spans="9:13" x14ac:dyDescent="0.2">
      <c r="I2519" s="22"/>
      <c r="M2519" s="11"/>
    </row>
    <row r="2520" spans="9:13" x14ac:dyDescent="0.2">
      <c r="I2520" s="22"/>
      <c r="M2520" s="11"/>
    </row>
    <row r="2521" spans="9:13" x14ac:dyDescent="0.2">
      <c r="I2521" s="22"/>
      <c r="M2521" s="11"/>
    </row>
    <row r="2522" spans="9:13" x14ac:dyDescent="0.2">
      <c r="I2522" s="22"/>
      <c r="M2522" s="11"/>
    </row>
    <row r="2523" spans="9:13" x14ac:dyDescent="0.2">
      <c r="I2523" s="22"/>
      <c r="M2523" s="11"/>
    </row>
    <row r="2524" spans="9:13" x14ac:dyDescent="0.2">
      <c r="I2524" s="22"/>
      <c r="M2524" s="11"/>
    </row>
    <row r="2525" spans="9:13" x14ac:dyDescent="0.2">
      <c r="I2525" s="22"/>
      <c r="M2525" s="11"/>
    </row>
    <row r="2526" spans="9:13" x14ac:dyDescent="0.2">
      <c r="I2526" s="22"/>
      <c r="M2526" s="11"/>
    </row>
    <row r="2527" spans="9:13" x14ac:dyDescent="0.2">
      <c r="I2527" s="22"/>
      <c r="M2527" s="11"/>
    </row>
    <row r="2528" spans="9:13" x14ac:dyDescent="0.2">
      <c r="I2528" s="22"/>
      <c r="M2528" s="11"/>
    </row>
    <row r="2529" spans="9:13" x14ac:dyDescent="0.2">
      <c r="I2529" s="22"/>
      <c r="M2529" s="11"/>
    </row>
    <row r="2530" spans="9:13" x14ac:dyDescent="0.2">
      <c r="I2530" s="22"/>
      <c r="M2530" s="11"/>
    </row>
    <row r="2531" spans="9:13" x14ac:dyDescent="0.2">
      <c r="I2531" s="22"/>
      <c r="M2531" s="11"/>
    </row>
    <row r="2532" spans="9:13" x14ac:dyDescent="0.2">
      <c r="I2532" s="22"/>
      <c r="M2532" s="11"/>
    </row>
    <row r="2533" spans="9:13" x14ac:dyDescent="0.2">
      <c r="I2533" s="22"/>
      <c r="M2533" s="11"/>
    </row>
    <row r="2534" spans="9:13" x14ac:dyDescent="0.2">
      <c r="I2534" s="22"/>
      <c r="M2534" s="11"/>
    </row>
    <row r="2535" spans="9:13" x14ac:dyDescent="0.2">
      <c r="I2535" s="22"/>
      <c r="M2535" s="11"/>
    </row>
    <row r="2536" spans="9:13" x14ac:dyDescent="0.2">
      <c r="I2536" s="22"/>
      <c r="M2536" s="11"/>
    </row>
    <row r="2537" spans="9:13" x14ac:dyDescent="0.2">
      <c r="I2537" s="22"/>
      <c r="M2537" s="11"/>
    </row>
    <row r="2538" spans="9:13" x14ac:dyDescent="0.2">
      <c r="I2538" s="22"/>
      <c r="M2538" s="11"/>
    </row>
    <row r="2539" spans="9:13" x14ac:dyDescent="0.2">
      <c r="I2539" s="22"/>
      <c r="M2539" s="11"/>
    </row>
    <row r="2540" spans="9:13" x14ac:dyDescent="0.2">
      <c r="I2540" s="22"/>
      <c r="M2540" s="11"/>
    </row>
    <row r="2541" spans="9:13" x14ac:dyDescent="0.2">
      <c r="I2541" s="22"/>
      <c r="M2541" s="11"/>
    </row>
    <row r="2542" spans="9:13" x14ac:dyDescent="0.2">
      <c r="I2542" s="22"/>
      <c r="M2542" s="11"/>
    </row>
    <row r="2543" spans="9:13" x14ac:dyDescent="0.2">
      <c r="I2543" s="22"/>
      <c r="M2543" s="11"/>
    </row>
    <row r="2544" spans="9:13" x14ac:dyDescent="0.2">
      <c r="I2544" s="22"/>
      <c r="M2544" s="11"/>
    </row>
    <row r="2545" spans="9:13" x14ac:dyDescent="0.2">
      <c r="I2545" s="22"/>
      <c r="M2545" s="11"/>
    </row>
    <row r="2546" spans="9:13" x14ac:dyDescent="0.2">
      <c r="I2546" s="22"/>
      <c r="M2546" s="11"/>
    </row>
    <row r="2547" spans="9:13" x14ac:dyDescent="0.2">
      <c r="I2547" s="22"/>
      <c r="M2547" s="11"/>
    </row>
    <row r="2548" spans="9:13" x14ac:dyDescent="0.2">
      <c r="I2548" s="22"/>
      <c r="M2548" s="11"/>
    </row>
    <row r="2549" spans="9:13" x14ac:dyDescent="0.2">
      <c r="I2549" s="22"/>
      <c r="M2549" s="11"/>
    </row>
    <row r="2550" spans="9:13" x14ac:dyDescent="0.2">
      <c r="I2550" s="22"/>
      <c r="M2550" s="11"/>
    </row>
    <row r="2551" spans="9:13" x14ac:dyDescent="0.2">
      <c r="I2551" s="22"/>
      <c r="M2551" s="11"/>
    </row>
    <row r="2552" spans="9:13" x14ac:dyDescent="0.2">
      <c r="I2552" s="22"/>
      <c r="M2552" s="11"/>
    </row>
    <row r="2553" spans="9:13" x14ac:dyDescent="0.2">
      <c r="I2553" s="22"/>
      <c r="M2553" s="11"/>
    </row>
    <row r="2554" spans="9:13" x14ac:dyDescent="0.2">
      <c r="I2554" s="22"/>
      <c r="M2554" s="11"/>
    </row>
    <row r="2555" spans="9:13" x14ac:dyDescent="0.2">
      <c r="I2555" s="22"/>
      <c r="M2555" s="11"/>
    </row>
    <row r="2556" spans="9:13" x14ac:dyDescent="0.2">
      <c r="I2556" s="22"/>
      <c r="M2556" s="11"/>
    </row>
    <row r="2557" spans="9:13" x14ac:dyDescent="0.2">
      <c r="I2557" s="22"/>
      <c r="M2557" s="11"/>
    </row>
    <row r="2558" spans="9:13" x14ac:dyDescent="0.2">
      <c r="I2558" s="22"/>
      <c r="M2558" s="11"/>
    </row>
    <row r="2559" spans="9:13" x14ac:dyDescent="0.2">
      <c r="I2559" s="22"/>
      <c r="M2559" s="11"/>
    </row>
    <row r="2560" spans="9:13" x14ac:dyDescent="0.2">
      <c r="I2560" s="22"/>
      <c r="M2560" s="11"/>
    </row>
    <row r="2561" spans="9:13" x14ac:dyDescent="0.2">
      <c r="I2561" s="22"/>
      <c r="M2561" s="11"/>
    </row>
    <row r="2562" spans="9:13" x14ac:dyDescent="0.2">
      <c r="I2562" s="22"/>
      <c r="M2562" s="11"/>
    </row>
    <row r="2563" spans="9:13" x14ac:dyDescent="0.2">
      <c r="I2563" s="22"/>
      <c r="M2563" s="11"/>
    </row>
    <row r="2564" spans="9:13" x14ac:dyDescent="0.2">
      <c r="I2564" s="22"/>
      <c r="M2564" s="11"/>
    </row>
    <row r="2565" spans="9:13" x14ac:dyDescent="0.2">
      <c r="I2565" s="22"/>
      <c r="M2565" s="11"/>
    </row>
    <row r="2566" spans="9:13" x14ac:dyDescent="0.2">
      <c r="I2566" s="22"/>
      <c r="M2566" s="11"/>
    </row>
    <row r="2567" spans="9:13" x14ac:dyDescent="0.2">
      <c r="I2567" s="22"/>
      <c r="M2567" s="11"/>
    </row>
    <row r="2568" spans="9:13" x14ac:dyDescent="0.2">
      <c r="I2568" s="22"/>
      <c r="M2568" s="11"/>
    </row>
    <row r="2569" spans="9:13" x14ac:dyDescent="0.2">
      <c r="I2569" s="22"/>
      <c r="M2569" s="11"/>
    </row>
    <row r="2570" spans="9:13" x14ac:dyDescent="0.2">
      <c r="I2570" s="22"/>
      <c r="M2570" s="11"/>
    </row>
    <row r="2571" spans="9:13" x14ac:dyDescent="0.2">
      <c r="I2571" s="22"/>
      <c r="M2571" s="11"/>
    </row>
    <row r="2572" spans="9:13" x14ac:dyDescent="0.2">
      <c r="I2572" s="22"/>
      <c r="M2572" s="11"/>
    </row>
    <row r="2573" spans="9:13" x14ac:dyDescent="0.2">
      <c r="I2573" s="22"/>
      <c r="M2573" s="11"/>
    </row>
    <row r="2574" spans="9:13" x14ac:dyDescent="0.2">
      <c r="I2574" s="22"/>
      <c r="M2574" s="11"/>
    </row>
    <row r="2575" spans="9:13" x14ac:dyDescent="0.2">
      <c r="I2575" s="22"/>
      <c r="M2575" s="11"/>
    </row>
    <row r="2576" spans="9:13" x14ac:dyDescent="0.2">
      <c r="I2576" s="22"/>
      <c r="M2576" s="11"/>
    </row>
    <row r="2577" spans="9:13" x14ac:dyDescent="0.2">
      <c r="I2577" s="22"/>
      <c r="M2577" s="11"/>
    </row>
    <row r="2578" spans="9:13" x14ac:dyDescent="0.2">
      <c r="I2578" s="22"/>
      <c r="M2578" s="11"/>
    </row>
    <row r="2579" spans="9:13" x14ac:dyDescent="0.2">
      <c r="I2579" s="22"/>
      <c r="M2579" s="11"/>
    </row>
    <row r="2580" spans="9:13" x14ac:dyDescent="0.2">
      <c r="I2580" s="22"/>
      <c r="M2580" s="11"/>
    </row>
    <row r="2581" spans="9:13" x14ac:dyDescent="0.2">
      <c r="I2581" s="22"/>
      <c r="M2581" s="11"/>
    </row>
    <row r="2582" spans="9:13" x14ac:dyDescent="0.2">
      <c r="I2582" s="22"/>
      <c r="M2582" s="11"/>
    </row>
    <row r="2583" spans="9:13" x14ac:dyDescent="0.2">
      <c r="I2583" s="22"/>
      <c r="M2583" s="11"/>
    </row>
    <row r="2584" spans="9:13" x14ac:dyDescent="0.2">
      <c r="I2584" s="22"/>
      <c r="M2584" s="11"/>
    </row>
    <row r="2585" spans="9:13" x14ac:dyDescent="0.2">
      <c r="I2585" s="22"/>
      <c r="M2585" s="11"/>
    </row>
    <row r="2586" spans="9:13" x14ac:dyDescent="0.2">
      <c r="I2586" s="22"/>
      <c r="M2586" s="11"/>
    </row>
    <row r="2587" spans="9:13" x14ac:dyDescent="0.2">
      <c r="I2587" s="22"/>
      <c r="M2587" s="11"/>
    </row>
    <row r="2588" spans="9:13" x14ac:dyDescent="0.2">
      <c r="I2588" s="22"/>
      <c r="M2588" s="11"/>
    </row>
    <row r="2589" spans="9:13" x14ac:dyDescent="0.2">
      <c r="I2589" s="22"/>
      <c r="M2589" s="11"/>
    </row>
    <row r="2590" spans="9:13" x14ac:dyDescent="0.2">
      <c r="I2590" s="22"/>
      <c r="M2590" s="11"/>
    </row>
    <row r="2591" spans="9:13" x14ac:dyDescent="0.2">
      <c r="I2591" s="22"/>
      <c r="M2591" s="11"/>
    </row>
    <row r="2592" spans="9:13" x14ac:dyDescent="0.2">
      <c r="I2592" s="22"/>
      <c r="M2592" s="11"/>
    </row>
    <row r="2593" spans="9:13" x14ac:dyDescent="0.2">
      <c r="I2593" s="22"/>
      <c r="M2593" s="11"/>
    </row>
    <row r="2594" spans="9:13" x14ac:dyDescent="0.2">
      <c r="I2594" s="22"/>
      <c r="M2594" s="11"/>
    </row>
    <row r="2595" spans="9:13" x14ac:dyDescent="0.2">
      <c r="I2595" s="22"/>
      <c r="M2595" s="11"/>
    </row>
    <row r="2596" spans="9:13" x14ac:dyDescent="0.2">
      <c r="I2596" s="22"/>
      <c r="M2596" s="11"/>
    </row>
    <row r="2597" spans="9:13" x14ac:dyDescent="0.2">
      <c r="I2597" s="22"/>
      <c r="M2597" s="11"/>
    </row>
    <row r="2598" spans="9:13" x14ac:dyDescent="0.2">
      <c r="I2598" s="22"/>
      <c r="M2598" s="11"/>
    </row>
    <row r="2599" spans="9:13" x14ac:dyDescent="0.2">
      <c r="I2599" s="22"/>
      <c r="M2599" s="11"/>
    </row>
    <row r="2600" spans="9:13" x14ac:dyDescent="0.2">
      <c r="I2600" s="22"/>
      <c r="M2600" s="11"/>
    </row>
    <row r="2601" spans="9:13" x14ac:dyDescent="0.2">
      <c r="I2601" s="22"/>
      <c r="M2601" s="11"/>
    </row>
    <row r="2602" spans="9:13" x14ac:dyDescent="0.2">
      <c r="I2602" s="22"/>
      <c r="M2602" s="11"/>
    </row>
    <row r="2603" spans="9:13" x14ac:dyDescent="0.2">
      <c r="I2603" s="22"/>
      <c r="M2603" s="11"/>
    </row>
    <row r="2604" spans="9:13" x14ac:dyDescent="0.2">
      <c r="I2604" s="22"/>
      <c r="M2604" s="11"/>
    </row>
    <row r="2605" spans="9:13" x14ac:dyDescent="0.2">
      <c r="I2605" s="22"/>
      <c r="M2605" s="11"/>
    </row>
    <row r="2606" spans="9:13" x14ac:dyDescent="0.2">
      <c r="I2606" s="22"/>
      <c r="M2606" s="11"/>
    </row>
    <row r="2607" spans="9:13" x14ac:dyDescent="0.2">
      <c r="I2607" s="22"/>
      <c r="M2607" s="11"/>
    </row>
    <row r="2608" spans="9:13" x14ac:dyDescent="0.2">
      <c r="I2608" s="22"/>
      <c r="M2608" s="11"/>
    </row>
    <row r="2609" spans="9:13" x14ac:dyDescent="0.2">
      <c r="I2609" s="22"/>
      <c r="M2609" s="11"/>
    </row>
    <row r="2610" spans="9:13" x14ac:dyDescent="0.2">
      <c r="I2610" s="22"/>
      <c r="M2610" s="11"/>
    </row>
    <row r="2611" spans="9:13" x14ac:dyDescent="0.2">
      <c r="I2611" s="22"/>
      <c r="M2611" s="11"/>
    </row>
    <row r="2612" spans="9:13" x14ac:dyDescent="0.2">
      <c r="I2612" s="22"/>
      <c r="M2612" s="11"/>
    </row>
    <row r="2613" spans="9:13" x14ac:dyDescent="0.2">
      <c r="I2613" s="22"/>
      <c r="M2613" s="11"/>
    </row>
    <row r="2614" spans="9:13" x14ac:dyDescent="0.2">
      <c r="I2614" s="22"/>
      <c r="M2614" s="11"/>
    </row>
    <row r="2615" spans="9:13" x14ac:dyDescent="0.2">
      <c r="I2615" s="22"/>
      <c r="M2615" s="11"/>
    </row>
    <row r="2616" spans="9:13" x14ac:dyDescent="0.2">
      <c r="I2616" s="22"/>
      <c r="M2616" s="11"/>
    </row>
    <row r="2617" spans="9:13" x14ac:dyDescent="0.2">
      <c r="I2617" s="22"/>
      <c r="M2617" s="11"/>
    </row>
    <row r="2618" spans="9:13" x14ac:dyDescent="0.2">
      <c r="I2618" s="22"/>
      <c r="M2618" s="11"/>
    </row>
    <row r="2619" spans="9:13" x14ac:dyDescent="0.2">
      <c r="I2619" s="22"/>
      <c r="M2619" s="11"/>
    </row>
    <row r="2620" spans="9:13" x14ac:dyDescent="0.2">
      <c r="I2620" s="22"/>
      <c r="M2620" s="11"/>
    </row>
    <row r="2621" spans="9:13" x14ac:dyDescent="0.2">
      <c r="I2621" s="22"/>
      <c r="M2621" s="11"/>
    </row>
    <row r="2622" spans="9:13" x14ac:dyDescent="0.2">
      <c r="I2622" s="22"/>
      <c r="M2622" s="11"/>
    </row>
    <row r="2623" spans="9:13" x14ac:dyDescent="0.2">
      <c r="I2623" s="22"/>
      <c r="M2623" s="11"/>
    </row>
    <row r="2624" spans="9:13" x14ac:dyDescent="0.2">
      <c r="I2624" s="22"/>
      <c r="M2624" s="11"/>
    </row>
    <row r="2625" spans="9:13" x14ac:dyDescent="0.2">
      <c r="I2625" s="22"/>
      <c r="M2625" s="11"/>
    </row>
    <row r="2626" spans="9:13" x14ac:dyDescent="0.2">
      <c r="I2626" s="22"/>
      <c r="M2626" s="11"/>
    </row>
    <row r="2627" spans="9:13" x14ac:dyDescent="0.2">
      <c r="I2627" s="22"/>
      <c r="M2627" s="11"/>
    </row>
    <row r="2628" spans="9:13" x14ac:dyDescent="0.2">
      <c r="I2628" s="22"/>
      <c r="M2628" s="11"/>
    </row>
    <row r="2629" spans="9:13" x14ac:dyDescent="0.2">
      <c r="I2629" s="22"/>
      <c r="M2629" s="11"/>
    </row>
    <row r="2630" spans="9:13" x14ac:dyDescent="0.2">
      <c r="I2630" s="22"/>
      <c r="M2630" s="11"/>
    </row>
    <row r="2631" spans="9:13" x14ac:dyDescent="0.2">
      <c r="I2631" s="22"/>
      <c r="M2631" s="11"/>
    </row>
    <row r="2632" spans="9:13" x14ac:dyDescent="0.2">
      <c r="I2632" s="22"/>
      <c r="M2632" s="11"/>
    </row>
    <row r="2633" spans="9:13" x14ac:dyDescent="0.2">
      <c r="I2633" s="22"/>
      <c r="M2633" s="11"/>
    </row>
    <row r="2634" spans="9:13" x14ac:dyDescent="0.2">
      <c r="I2634" s="22"/>
      <c r="M2634" s="11"/>
    </row>
    <row r="2635" spans="9:13" x14ac:dyDescent="0.2">
      <c r="I2635" s="22"/>
      <c r="M2635" s="11"/>
    </row>
    <row r="2636" spans="9:13" x14ac:dyDescent="0.2">
      <c r="I2636" s="22"/>
      <c r="M2636" s="11"/>
    </row>
    <row r="2637" spans="9:13" x14ac:dyDescent="0.2">
      <c r="I2637" s="22"/>
      <c r="M2637" s="11"/>
    </row>
    <row r="2638" spans="9:13" x14ac:dyDescent="0.2">
      <c r="I2638" s="22"/>
      <c r="M2638" s="11"/>
    </row>
    <row r="2639" spans="9:13" x14ac:dyDescent="0.2">
      <c r="I2639" s="22"/>
      <c r="M2639" s="11"/>
    </row>
    <row r="2640" spans="9:13" x14ac:dyDescent="0.2">
      <c r="I2640" s="22"/>
      <c r="M2640" s="11"/>
    </row>
    <row r="2641" spans="9:13" x14ac:dyDescent="0.2">
      <c r="I2641" s="22"/>
      <c r="M2641" s="11"/>
    </row>
    <row r="2642" spans="9:13" x14ac:dyDescent="0.2">
      <c r="I2642" s="22"/>
      <c r="M2642" s="11"/>
    </row>
    <row r="2643" spans="9:13" x14ac:dyDescent="0.2">
      <c r="I2643" s="22"/>
      <c r="M2643" s="11"/>
    </row>
    <row r="2644" spans="9:13" x14ac:dyDescent="0.2">
      <c r="I2644" s="22"/>
      <c r="M2644" s="11"/>
    </row>
    <row r="2645" spans="9:13" x14ac:dyDescent="0.2">
      <c r="I2645" s="22"/>
      <c r="M2645" s="11"/>
    </row>
    <row r="2646" spans="9:13" x14ac:dyDescent="0.2">
      <c r="I2646" s="22"/>
      <c r="M2646" s="11"/>
    </row>
    <row r="2647" spans="9:13" x14ac:dyDescent="0.2">
      <c r="I2647" s="22"/>
      <c r="M2647" s="11"/>
    </row>
    <row r="2648" spans="9:13" x14ac:dyDescent="0.2">
      <c r="I2648" s="22"/>
      <c r="M2648" s="11"/>
    </row>
    <row r="2649" spans="9:13" x14ac:dyDescent="0.2">
      <c r="I2649" s="22"/>
      <c r="M2649" s="11"/>
    </row>
    <row r="2650" spans="9:13" x14ac:dyDescent="0.2">
      <c r="I2650" s="22"/>
      <c r="M2650" s="11"/>
    </row>
    <row r="2651" spans="9:13" x14ac:dyDescent="0.2">
      <c r="I2651" s="22"/>
      <c r="M2651" s="11"/>
    </row>
    <row r="2652" spans="9:13" x14ac:dyDescent="0.2">
      <c r="I2652" s="22"/>
      <c r="M2652" s="11"/>
    </row>
    <row r="2653" spans="9:13" x14ac:dyDescent="0.2">
      <c r="I2653" s="22"/>
      <c r="M2653" s="11"/>
    </row>
    <row r="2654" spans="9:13" x14ac:dyDescent="0.2">
      <c r="I2654" s="22"/>
      <c r="M2654" s="11"/>
    </row>
    <row r="2655" spans="9:13" x14ac:dyDescent="0.2">
      <c r="I2655" s="22"/>
      <c r="M2655" s="11"/>
    </row>
    <row r="2656" spans="9:13" x14ac:dyDescent="0.2">
      <c r="I2656" s="22"/>
      <c r="M2656" s="11"/>
    </row>
    <row r="2657" spans="9:13" x14ac:dyDescent="0.2">
      <c r="I2657" s="22"/>
      <c r="M2657" s="11"/>
    </row>
    <row r="2658" spans="9:13" x14ac:dyDescent="0.2">
      <c r="I2658" s="22"/>
      <c r="M2658" s="11"/>
    </row>
    <row r="2659" spans="9:13" x14ac:dyDescent="0.2">
      <c r="I2659" s="22"/>
      <c r="M2659" s="11"/>
    </row>
    <row r="2660" spans="9:13" x14ac:dyDescent="0.2">
      <c r="I2660" s="22"/>
      <c r="M2660" s="11"/>
    </row>
    <row r="2661" spans="9:13" x14ac:dyDescent="0.2">
      <c r="I2661" s="22"/>
      <c r="M2661" s="11"/>
    </row>
    <row r="2662" spans="9:13" x14ac:dyDescent="0.2">
      <c r="I2662" s="22"/>
      <c r="M2662" s="11"/>
    </row>
    <row r="2663" spans="9:13" x14ac:dyDescent="0.2">
      <c r="I2663" s="22"/>
      <c r="M2663" s="11"/>
    </row>
    <row r="2664" spans="9:13" x14ac:dyDescent="0.2">
      <c r="I2664" s="22"/>
      <c r="M2664" s="11"/>
    </row>
    <row r="2665" spans="9:13" x14ac:dyDescent="0.2">
      <c r="I2665" s="22"/>
      <c r="M2665" s="11"/>
    </row>
    <row r="2666" spans="9:13" x14ac:dyDescent="0.2">
      <c r="I2666" s="22"/>
      <c r="M2666" s="11"/>
    </row>
    <row r="2667" spans="9:13" x14ac:dyDescent="0.2">
      <c r="I2667" s="22"/>
      <c r="M2667" s="11"/>
    </row>
    <row r="2668" spans="9:13" x14ac:dyDescent="0.2">
      <c r="I2668" s="22"/>
      <c r="M2668" s="11"/>
    </row>
    <row r="2669" spans="9:13" x14ac:dyDescent="0.2">
      <c r="I2669" s="22"/>
      <c r="M2669" s="11"/>
    </row>
    <row r="2670" spans="9:13" x14ac:dyDescent="0.2">
      <c r="I2670" s="22"/>
      <c r="M2670" s="11"/>
    </row>
    <row r="2671" spans="9:13" x14ac:dyDescent="0.2">
      <c r="I2671" s="22"/>
      <c r="M2671" s="11"/>
    </row>
    <row r="2672" spans="9:13" x14ac:dyDescent="0.2">
      <c r="I2672" s="22"/>
      <c r="M2672" s="11"/>
    </row>
    <row r="2673" spans="9:13" x14ac:dyDescent="0.2">
      <c r="I2673" s="22"/>
      <c r="M2673" s="11"/>
    </row>
    <row r="2674" spans="9:13" x14ac:dyDescent="0.2">
      <c r="I2674" s="22"/>
      <c r="M2674" s="11"/>
    </row>
    <row r="2675" spans="9:13" x14ac:dyDescent="0.2">
      <c r="I2675" s="22"/>
      <c r="M2675" s="11"/>
    </row>
    <row r="2676" spans="9:13" x14ac:dyDescent="0.2">
      <c r="I2676" s="22"/>
      <c r="M2676" s="11"/>
    </row>
    <row r="2677" spans="9:13" x14ac:dyDescent="0.2">
      <c r="I2677" s="22"/>
      <c r="M2677" s="11"/>
    </row>
    <row r="2678" spans="9:13" x14ac:dyDescent="0.2">
      <c r="I2678" s="22"/>
      <c r="M2678" s="11"/>
    </row>
    <row r="2679" spans="9:13" x14ac:dyDescent="0.2">
      <c r="I2679" s="22"/>
      <c r="M2679" s="11"/>
    </row>
    <row r="2680" spans="9:13" x14ac:dyDescent="0.2">
      <c r="I2680" s="22"/>
      <c r="M2680" s="11"/>
    </row>
    <row r="2681" spans="9:13" x14ac:dyDescent="0.2">
      <c r="I2681" s="22"/>
      <c r="M2681" s="11"/>
    </row>
    <row r="2682" spans="9:13" x14ac:dyDescent="0.2">
      <c r="I2682" s="22"/>
      <c r="M2682" s="11"/>
    </row>
    <row r="2683" spans="9:13" x14ac:dyDescent="0.2">
      <c r="I2683" s="22"/>
      <c r="M2683" s="11"/>
    </row>
    <row r="2684" spans="9:13" x14ac:dyDescent="0.2">
      <c r="I2684" s="22"/>
      <c r="M2684" s="11"/>
    </row>
    <row r="2685" spans="9:13" x14ac:dyDescent="0.2">
      <c r="I2685" s="22"/>
      <c r="M2685" s="11"/>
    </row>
    <row r="2686" spans="9:13" x14ac:dyDescent="0.2">
      <c r="I2686" s="22"/>
      <c r="M2686" s="11"/>
    </row>
    <row r="2687" spans="9:13" x14ac:dyDescent="0.2">
      <c r="I2687" s="22"/>
      <c r="M2687" s="11"/>
    </row>
    <row r="2688" spans="9:13" x14ac:dyDescent="0.2">
      <c r="I2688" s="22"/>
      <c r="M2688" s="11"/>
    </row>
    <row r="2689" spans="9:13" x14ac:dyDescent="0.2">
      <c r="I2689" s="22"/>
      <c r="M2689" s="11"/>
    </row>
    <row r="2690" spans="9:13" x14ac:dyDescent="0.2">
      <c r="I2690" s="22"/>
      <c r="M2690" s="11"/>
    </row>
    <row r="2691" spans="9:13" x14ac:dyDescent="0.2">
      <c r="I2691" s="22"/>
      <c r="M2691" s="11"/>
    </row>
    <row r="2692" spans="9:13" x14ac:dyDescent="0.2">
      <c r="I2692" s="22"/>
      <c r="M2692" s="11"/>
    </row>
    <row r="2693" spans="9:13" x14ac:dyDescent="0.2">
      <c r="I2693" s="22"/>
      <c r="M2693" s="11"/>
    </row>
    <row r="2694" spans="9:13" x14ac:dyDescent="0.2">
      <c r="I2694" s="22"/>
      <c r="M2694" s="11"/>
    </row>
    <row r="2695" spans="9:13" x14ac:dyDescent="0.2">
      <c r="I2695" s="22"/>
      <c r="M2695" s="11"/>
    </row>
    <row r="2696" spans="9:13" x14ac:dyDescent="0.2">
      <c r="I2696" s="22"/>
      <c r="M2696" s="11"/>
    </row>
    <row r="2697" spans="9:13" x14ac:dyDescent="0.2">
      <c r="I2697" s="22"/>
      <c r="M2697" s="11"/>
    </row>
    <row r="2698" spans="9:13" x14ac:dyDescent="0.2">
      <c r="I2698" s="22"/>
      <c r="M2698" s="11"/>
    </row>
    <row r="2699" spans="9:13" x14ac:dyDescent="0.2">
      <c r="I2699" s="22"/>
      <c r="M2699" s="11"/>
    </row>
    <row r="2700" spans="9:13" x14ac:dyDescent="0.2">
      <c r="I2700" s="22"/>
      <c r="M2700" s="11"/>
    </row>
    <row r="2701" spans="9:13" x14ac:dyDescent="0.2">
      <c r="I2701" s="22"/>
      <c r="M2701" s="11"/>
    </row>
    <row r="2702" spans="9:13" x14ac:dyDescent="0.2">
      <c r="I2702" s="22"/>
      <c r="M2702" s="11"/>
    </row>
    <row r="2703" spans="9:13" x14ac:dyDescent="0.2">
      <c r="I2703" s="22"/>
      <c r="M2703" s="11"/>
    </row>
    <row r="2704" spans="9:13" x14ac:dyDescent="0.2">
      <c r="I2704" s="22"/>
      <c r="M2704" s="11"/>
    </row>
    <row r="2705" spans="9:13" x14ac:dyDescent="0.2">
      <c r="I2705" s="22"/>
      <c r="M2705" s="11"/>
    </row>
    <row r="2706" spans="9:13" x14ac:dyDescent="0.2">
      <c r="I2706" s="22"/>
      <c r="M2706" s="11"/>
    </row>
    <row r="2707" spans="9:13" x14ac:dyDescent="0.2">
      <c r="I2707" s="22"/>
      <c r="M2707" s="11"/>
    </row>
    <row r="2708" spans="9:13" x14ac:dyDescent="0.2">
      <c r="I2708" s="22"/>
      <c r="M2708" s="11"/>
    </row>
    <row r="2709" spans="9:13" x14ac:dyDescent="0.2">
      <c r="I2709" s="22"/>
      <c r="M2709" s="11"/>
    </row>
    <row r="2710" spans="9:13" x14ac:dyDescent="0.2">
      <c r="I2710" s="22"/>
      <c r="M2710" s="11"/>
    </row>
    <row r="2711" spans="9:13" x14ac:dyDescent="0.2">
      <c r="I2711" s="22"/>
      <c r="M2711" s="11"/>
    </row>
    <row r="2712" spans="9:13" x14ac:dyDescent="0.2">
      <c r="I2712" s="22"/>
      <c r="M2712" s="11"/>
    </row>
    <row r="2713" spans="9:13" x14ac:dyDescent="0.2">
      <c r="I2713" s="22"/>
      <c r="M2713" s="11"/>
    </row>
    <row r="2714" spans="9:13" x14ac:dyDescent="0.2">
      <c r="I2714" s="22"/>
      <c r="M2714" s="11"/>
    </row>
    <row r="2715" spans="9:13" x14ac:dyDescent="0.2">
      <c r="I2715" s="22"/>
      <c r="M2715" s="11"/>
    </row>
    <row r="2716" spans="9:13" x14ac:dyDescent="0.2">
      <c r="I2716" s="22"/>
      <c r="M2716" s="11"/>
    </row>
    <row r="2717" spans="9:13" x14ac:dyDescent="0.2">
      <c r="I2717" s="22"/>
      <c r="M2717" s="11"/>
    </row>
    <row r="2718" spans="9:13" x14ac:dyDescent="0.2">
      <c r="I2718" s="22"/>
      <c r="M2718" s="11"/>
    </row>
    <row r="2719" spans="9:13" x14ac:dyDescent="0.2">
      <c r="I2719" s="22"/>
      <c r="M2719" s="11"/>
    </row>
    <row r="2720" spans="9:13" x14ac:dyDescent="0.2">
      <c r="I2720" s="22"/>
      <c r="M2720" s="11"/>
    </row>
    <row r="2721" spans="9:13" x14ac:dyDescent="0.2">
      <c r="I2721" s="22"/>
      <c r="M2721" s="11"/>
    </row>
    <row r="2722" spans="9:13" x14ac:dyDescent="0.2">
      <c r="I2722" s="22"/>
      <c r="M2722" s="11"/>
    </row>
    <row r="2723" spans="9:13" x14ac:dyDescent="0.2">
      <c r="I2723" s="22"/>
      <c r="M2723" s="11"/>
    </row>
    <row r="2724" spans="9:13" x14ac:dyDescent="0.2">
      <c r="I2724" s="22"/>
      <c r="M2724" s="11"/>
    </row>
    <row r="2725" spans="9:13" x14ac:dyDescent="0.2">
      <c r="I2725" s="22"/>
      <c r="M2725" s="11"/>
    </row>
    <row r="2726" spans="9:13" x14ac:dyDescent="0.2">
      <c r="I2726" s="22"/>
      <c r="M2726" s="11"/>
    </row>
    <row r="2727" spans="9:13" x14ac:dyDescent="0.2">
      <c r="I2727" s="22"/>
      <c r="M2727" s="11"/>
    </row>
    <row r="2728" spans="9:13" x14ac:dyDescent="0.2">
      <c r="I2728" s="22"/>
      <c r="M2728" s="11"/>
    </row>
    <row r="2729" spans="9:13" x14ac:dyDescent="0.2">
      <c r="I2729" s="22"/>
      <c r="M2729" s="11"/>
    </row>
    <row r="2730" spans="9:13" x14ac:dyDescent="0.2">
      <c r="I2730" s="22"/>
      <c r="M2730" s="11"/>
    </row>
    <row r="2731" spans="9:13" x14ac:dyDescent="0.2">
      <c r="I2731" s="22"/>
      <c r="M2731" s="11"/>
    </row>
    <row r="2732" spans="9:13" x14ac:dyDescent="0.2">
      <c r="I2732" s="22"/>
      <c r="M2732" s="11"/>
    </row>
    <row r="2733" spans="9:13" x14ac:dyDescent="0.2">
      <c r="I2733" s="22"/>
      <c r="M2733" s="11"/>
    </row>
    <row r="2734" spans="9:13" x14ac:dyDescent="0.2">
      <c r="I2734" s="22"/>
      <c r="M2734" s="11"/>
    </row>
    <row r="2735" spans="9:13" x14ac:dyDescent="0.2">
      <c r="I2735" s="22"/>
      <c r="M2735" s="11"/>
    </row>
    <row r="2736" spans="9:13" x14ac:dyDescent="0.2">
      <c r="I2736" s="22"/>
      <c r="M2736" s="11"/>
    </row>
    <row r="2737" spans="9:13" x14ac:dyDescent="0.2">
      <c r="I2737" s="22"/>
      <c r="M2737" s="11"/>
    </row>
    <row r="2738" spans="9:13" x14ac:dyDescent="0.2">
      <c r="I2738" s="22"/>
      <c r="M2738" s="11"/>
    </row>
    <row r="2739" spans="9:13" x14ac:dyDescent="0.2">
      <c r="I2739" s="22"/>
      <c r="M2739" s="11"/>
    </row>
    <row r="2740" spans="9:13" x14ac:dyDescent="0.2">
      <c r="I2740" s="22"/>
      <c r="M2740" s="11"/>
    </row>
    <row r="2741" spans="9:13" x14ac:dyDescent="0.2">
      <c r="I2741" s="22"/>
      <c r="M2741" s="11"/>
    </row>
    <row r="2742" spans="9:13" x14ac:dyDescent="0.2">
      <c r="I2742" s="22"/>
      <c r="M2742" s="11"/>
    </row>
    <row r="2743" spans="9:13" x14ac:dyDescent="0.2">
      <c r="I2743" s="22"/>
      <c r="M2743" s="11"/>
    </row>
    <row r="2744" spans="9:13" x14ac:dyDescent="0.2">
      <c r="I2744" s="22"/>
      <c r="M2744" s="11"/>
    </row>
    <row r="2745" spans="9:13" x14ac:dyDescent="0.2">
      <c r="I2745" s="22"/>
      <c r="M2745" s="11"/>
    </row>
    <row r="2746" spans="9:13" x14ac:dyDescent="0.2">
      <c r="I2746" s="22"/>
      <c r="M2746" s="11"/>
    </row>
    <row r="2747" spans="9:13" x14ac:dyDescent="0.2">
      <c r="I2747" s="22"/>
      <c r="M2747" s="11"/>
    </row>
    <row r="2748" spans="9:13" x14ac:dyDescent="0.2">
      <c r="I2748" s="22"/>
      <c r="M2748" s="11"/>
    </row>
    <row r="2749" spans="9:13" x14ac:dyDescent="0.2">
      <c r="I2749" s="22"/>
      <c r="M2749" s="11"/>
    </row>
    <row r="2750" spans="9:13" x14ac:dyDescent="0.2">
      <c r="I2750" s="22"/>
      <c r="M2750" s="11"/>
    </row>
    <row r="2751" spans="9:13" x14ac:dyDescent="0.2">
      <c r="I2751" s="22"/>
      <c r="M2751" s="11"/>
    </row>
    <row r="2752" spans="9:13" x14ac:dyDescent="0.2">
      <c r="I2752" s="22"/>
      <c r="M2752" s="11"/>
    </row>
    <row r="2753" spans="9:13" x14ac:dyDescent="0.2">
      <c r="I2753" s="22"/>
      <c r="M2753" s="11"/>
    </row>
    <row r="2754" spans="9:13" x14ac:dyDescent="0.2">
      <c r="I2754" s="22"/>
      <c r="M2754" s="11"/>
    </row>
    <row r="2755" spans="9:13" x14ac:dyDescent="0.2">
      <c r="I2755" s="22"/>
      <c r="M2755" s="11"/>
    </row>
    <row r="2756" spans="9:13" x14ac:dyDescent="0.2">
      <c r="I2756" s="22"/>
      <c r="M2756" s="11"/>
    </row>
    <row r="2757" spans="9:13" x14ac:dyDescent="0.2">
      <c r="I2757" s="22"/>
      <c r="M2757" s="11"/>
    </row>
    <row r="2758" spans="9:13" x14ac:dyDescent="0.2">
      <c r="I2758" s="22"/>
      <c r="M2758" s="11"/>
    </row>
    <row r="2759" spans="9:13" x14ac:dyDescent="0.2">
      <c r="I2759" s="22"/>
      <c r="M2759" s="11"/>
    </row>
    <row r="2760" spans="9:13" x14ac:dyDescent="0.2">
      <c r="I2760" s="22"/>
      <c r="M2760" s="11"/>
    </row>
    <row r="2761" spans="9:13" x14ac:dyDescent="0.2">
      <c r="I2761" s="22"/>
      <c r="M2761" s="11"/>
    </row>
    <row r="2762" spans="9:13" x14ac:dyDescent="0.2">
      <c r="I2762" s="22"/>
      <c r="M2762" s="11"/>
    </row>
    <row r="2763" spans="9:13" x14ac:dyDescent="0.2">
      <c r="I2763" s="22"/>
      <c r="M2763" s="11"/>
    </row>
    <row r="2764" spans="9:13" x14ac:dyDescent="0.2">
      <c r="I2764" s="22"/>
      <c r="M2764" s="11"/>
    </row>
    <row r="2765" spans="9:13" x14ac:dyDescent="0.2">
      <c r="I2765" s="22"/>
      <c r="M2765" s="11"/>
    </row>
    <row r="2766" spans="9:13" x14ac:dyDescent="0.2">
      <c r="I2766" s="22"/>
      <c r="M2766" s="11"/>
    </row>
    <row r="2767" spans="9:13" x14ac:dyDescent="0.2">
      <c r="I2767" s="22"/>
      <c r="M2767" s="11"/>
    </row>
    <row r="2768" spans="9:13" x14ac:dyDescent="0.2">
      <c r="I2768" s="22"/>
      <c r="M2768" s="11"/>
    </row>
    <row r="2769" spans="9:13" x14ac:dyDescent="0.2">
      <c r="I2769" s="22"/>
      <c r="M2769" s="11"/>
    </row>
    <row r="2770" spans="9:13" x14ac:dyDescent="0.2">
      <c r="I2770" s="22"/>
      <c r="M2770" s="11"/>
    </row>
    <row r="2771" spans="9:13" x14ac:dyDescent="0.2">
      <c r="I2771" s="22"/>
      <c r="M2771" s="11"/>
    </row>
    <row r="2772" spans="9:13" x14ac:dyDescent="0.2">
      <c r="I2772" s="22"/>
      <c r="M2772" s="11"/>
    </row>
    <row r="2773" spans="9:13" x14ac:dyDescent="0.2">
      <c r="I2773" s="22"/>
      <c r="M2773" s="11"/>
    </row>
    <row r="2774" spans="9:13" x14ac:dyDescent="0.2">
      <c r="I2774" s="22"/>
      <c r="M2774" s="11"/>
    </row>
    <row r="2775" spans="9:13" x14ac:dyDescent="0.2">
      <c r="I2775" s="22"/>
      <c r="M2775" s="11"/>
    </row>
    <row r="2776" spans="9:13" x14ac:dyDescent="0.2">
      <c r="I2776" s="22"/>
      <c r="M2776" s="11"/>
    </row>
    <row r="2777" spans="9:13" x14ac:dyDescent="0.2">
      <c r="I2777" s="22"/>
      <c r="M2777" s="11"/>
    </row>
    <row r="2778" spans="9:13" x14ac:dyDescent="0.2">
      <c r="I2778" s="22"/>
      <c r="M2778" s="11"/>
    </row>
    <row r="2779" spans="9:13" x14ac:dyDescent="0.2">
      <c r="I2779" s="22"/>
      <c r="M2779" s="11"/>
    </row>
    <row r="2780" spans="9:13" x14ac:dyDescent="0.2">
      <c r="I2780" s="22"/>
      <c r="M2780" s="11"/>
    </row>
    <row r="2781" spans="9:13" x14ac:dyDescent="0.2">
      <c r="I2781" s="22"/>
      <c r="M2781" s="11"/>
    </row>
    <row r="2782" spans="9:13" x14ac:dyDescent="0.2">
      <c r="I2782" s="22"/>
      <c r="M2782" s="11"/>
    </row>
    <row r="2783" spans="9:13" x14ac:dyDescent="0.2">
      <c r="I2783" s="22"/>
      <c r="M2783" s="11"/>
    </row>
    <row r="2784" spans="9:13" x14ac:dyDescent="0.2">
      <c r="I2784" s="22"/>
      <c r="M2784" s="11"/>
    </row>
    <row r="2785" spans="9:13" x14ac:dyDescent="0.2">
      <c r="I2785" s="22"/>
      <c r="M2785" s="11"/>
    </row>
    <row r="2786" spans="9:13" x14ac:dyDescent="0.2">
      <c r="I2786" s="22"/>
      <c r="M2786" s="11"/>
    </row>
    <row r="2787" spans="9:13" x14ac:dyDescent="0.2">
      <c r="I2787" s="22"/>
      <c r="M2787" s="11"/>
    </row>
    <row r="2788" spans="9:13" x14ac:dyDescent="0.2">
      <c r="I2788" s="22"/>
      <c r="M2788" s="11"/>
    </row>
    <row r="2789" spans="9:13" x14ac:dyDescent="0.2">
      <c r="I2789" s="22"/>
      <c r="M2789" s="11"/>
    </row>
    <row r="2790" spans="9:13" x14ac:dyDescent="0.2">
      <c r="I2790" s="22"/>
      <c r="M2790" s="11"/>
    </row>
    <row r="2791" spans="9:13" x14ac:dyDescent="0.2">
      <c r="I2791" s="22"/>
      <c r="M2791" s="11"/>
    </row>
    <row r="2792" spans="9:13" x14ac:dyDescent="0.2">
      <c r="I2792" s="22"/>
      <c r="M2792" s="11"/>
    </row>
    <row r="2793" spans="9:13" x14ac:dyDescent="0.2">
      <c r="I2793" s="22"/>
      <c r="M2793" s="11"/>
    </row>
    <row r="2794" spans="9:13" x14ac:dyDescent="0.2">
      <c r="I2794" s="22"/>
      <c r="M2794" s="11"/>
    </row>
    <row r="2795" spans="9:13" x14ac:dyDescent="0.2">
      <c r="I2795" s="22"/>
      <c r="M2795" s="11"/>
    </row>
    <row r="2796" spans="9:13" x14ac:dyDescent="0.2">
      <c r="I2796" s="22"/>
      <c r="M2796" s="11"/>
    </row>
    <row r="2797" spans="9:13" x14ac:dyDescent="0.2">
      <c r="I2797" s="22"/>
      <c r="M2797" s="11"/>
    </row>
    <row r="2798" spans="9:13" x14ac:dyDescent="0.2">
      <c r="I2798" s="22"/>
      <c r="M2798" s="11"/>
    </row>
    <row r="2799" spans="9:13" x14ac:dyDescent="0.2">
      <c r="I2799" s="22"/>
      <c r="M2799" s="11"/>
    </row>
    <row r="2800" spans="9:13" x14ac:dyDescent="0.2">
      <c r="I2800" s="22"/>
      <c r="M2800" s="11"/>
    </row>
    <row r="2801" spans="9:13" x14ac:dyDescent="0.2">
      <c r="I2801" s="22"/>
      <c r="M2801" s="11"/>
    </row>
    <row r="2802" spans="9:13" x14ac:dyDescent="0.2">
      <c r="I2802" s="22"/>
      <c r="M2802" s="11"/>
    </row>
    <row r="2803" spans="9:13" x14ac:dyDescent="0.2">
      <c r="I2803" s="22"/>
      <c r="M2803" s="11"/>
    </row>
    <row r="2804" spans="9:13" x14ac:dyDescent="0.2">
      <c r="I2804" s="22"/>
      <c r="M2804" s="11"/>
    </row>
    <row r="2805" spans="9:13" x14ac:dyDescent="0.2">
      <c r="I2805" s="22"/>
      <c r="M2805" s="11"/>
    </row>
    <row r="2806" spans="9:13" x14ac:dyDescent="0.2">
      <c r="I2806" s="22"/>
      <c r="M2806" s="11"/>
    </row>
    <row r="2807" spans="9:13" x14ac:dyDescent="0.2">
      <c r="I2807" s="22"/>
      <c r="M2807" s="11"/>
    </row>
    <row r="2808" spans="9:13" x14ac:dyDescent="0.2">
      <c r="I2808" s="22"/>
      <c r="M2808" s="11"/>
    </row>
    <row r="2809" spans="9:13" x14ac:dyDescent="0.2">
      <c r="I2809" s="22"/>
      <c r="M2809" s="11"/>
    </row>
    <row r="2810" spans="9:13" x14ac:dyDescent="0.2">
      <c r="I2810" s="22"/>
      <c r="M2810" s="11"/>
    </row>
    <row r="2811" spans="9:13" x14ac:dyDescent="0.2">
      <c r="I2811" s="22"/>
      <c r="M2811" s="11"/>
    </row>
    <row r="2812" spans="9:13" x14ac:dyDescent="0.2">
      <c r="I2812" s="22"/>
      <c r="M2812" s="11"/>
    </row>
    <row r="2813" spans="9:13" x14ac:dyDescent="0.2">
      <c r="I2813" s="22"/>
      <c r="M2813" s="11"/>
    </row>
    <row r="2814" spans="9:13" x14ac:dyDescent="0.2">
      <c r="I2814" s="22"/>
      <c r="M2814" s="11"/>
    </row>
    <row r="2815" spans="9:13" x14ac:dyDescent="0.2">
      <c r="I2815" s="22"/>
      <c r="M2815" s="11"/>
    </row>
    <row r="2816" spans="9:13" x14ac:dyDescent="0.2">
      <c r="I2816" s="22"/>
      <c r="M2816" s="11"/>
    </row>
    <row r="2817" spans="9:13" x14ac:dyDescent="0.2">
      <c r="I2817" s="22"/>
      <c r="M2817" s="11"/>
    </row>
    <row r="2818" spans="9:13" x14ac:dyDescent="0.2">
      <c r="I2818" s="22"/>
      <c r="M2818" s="11"/>
    </row>
    <row r="2819" spans="9:13" x14ac:dyDescent="0.2">
      <c r="I2819" s="22"/>
      <c r="M2819" s="11"/>
    </row>
    <row r="2820" spans="9:13" x14ac:dyDescent="0.2">
      <c r="I2820" s="22"/>
      <c r="M2820" s="11"/>
    </row>
    <row r="2821" spans="9:13" x14ac:dyDescent="0.2">
      <c r="I2821" s="22"/>
      <c r="M2821" s="11"/>
    </row>
    <row r="2822" spans="9:13" x14ac:dyDescent="0.2">
      <c r="I2822" s="22"/>
      <c r="M2822" s="11"/>
    </row>
    <row r="2823" spans="9:13" x14ac:dyDescent="0.2">
      <c r="I2823" s="22"/>
      <c r="M2823" s="11"/>
    </row>
    <row r="2824" spans="9:13" x14ac:dyDescent="0.2">
      <c r="I2824" s="22"/>
      <c r="M2824" s="11"/>
    </row>
    <row r="2825" spans="9:13" x14ac:dyDescent="0.2">
      <c r="I2825" s="22"/>
      <c r="M2825" s="11"/>
    </row>
    <row r="2826" spans="9:13" x14ac:dyDescent="0.2">
      <c r="I2826" s="22"/>
      <c r="M2826" s="11"/>
    </row>
    <row r="2827" spans="9:13" x14ac:dyDescent="0.2">
      <c r="I2827" s="22"/>
      <c r="M2827" s="11"/>
    </row>
    <row r="2828" spans="9:13" x14ac:dyDescent="0.2">
      <c r="I2828" s="22"/>
      <c r="M2828" s="11"/>
    </row>
    <row r="2829" spans="9:13" x14ac:dyDescent="0.2">
      <c r="I2829" s="22"/>
      <c r="M2829" s="11"/>
    </row>
    <row r="2830" spans="9:13" x14ac:dyDescent="0.2">
      <c r="I2830" s="22"/>
      <c r="M2830" s="11"/>
    </row>
    <row r="2831" spans="9:13" x14ac:dyDescent="0.2">
      <c r="I2831" s="22"/>
      <c r="M2831" s="11"/>
    </row>
    <row r="2832" spans="9:13" x14ac:dyDescent="0.2">
      <c r="I2832" s="22"/>
      <c r="M2832" s="11"/>
    </row>
    <row r="2833" spans="9:13" x14ac:dyDescent="0.2">
      <c r="I2833" s="22"/>
      <c r="M2833" s="11"/>
    </row>
    <row r="2834" spans="9:13" x14ac:dyDescent="0.2">
      <c r="I2834" s="22"/>
      <c r="M2834" s="11"/>
    </row>
    <row r="2835" spans="9:13" x14ac:dyDescent="0.2">
      <c r="I2835" s="22"/>
      <c r="M2835" s="11"/>
    </row>
    <row r="2836" spans="9:13" x14ac:dyDescent="0.2">
      <c r="I2836" s="22"/>
      <c r="M2836" s="11"/>
    </row>
    <row r="2837" spans="9:13" x14ac:dyDescent="0.2">
      <c r="I2837" s="22"/>
      <c r="M2837" s="11"/>
    </row>
    <row r="2838" spans="9:13" x14ac:dyDescent="0.2">
      <c r="I2838" s="22"/>
      <c r="M2838" s="11"/>
    </row>
    <row r="2839" spans="9:13" x14ac:dyDescent="0.2">
      <c r="I2839" s="22"/>
      <c r="M2839" s="11"/>
    </row>
    <row r="2840" spans="9:13" x14ac:dyDescent="0.2">
      <c r="I2840" s="22"/>
      <c r="M2840" s="11"/>
    </row>
    <row r="2841" spans="9:13" x14ac:dyDescent="0.2">
      <c r="I2841" s="22"/>
      <c r="M2841" s="11"/>
    </row>
    <row r="2842" spans="9:13" x14ac:dyDescent="0.2">
      <c r="I2842" s="22"/>
      <c r="M2842" s="11"/>
    </row>
    <row r="2843" spans="9:13" x14ac:dyDescent="0.2">
      <c r="I2843" s="22"/>
      <c r="M2843" s="11"/>
    </row>
    <row r="2844" spans="9:13" x14ac:dyDescent="0.2">
      <c r="I2844" s="22"/>
      <c r="M2844" s="11"/>
    </row>
    <row r="2845" spans="9:13" x14ac:dyDescent="0.2">
      <c r="I2845" s="22"/>
      <c r="M2845" s="11"/>
    </row>
    <row r="2846" spans="9:13" x14ac:dyDescent="0.2">
      <c r="I2846" s="22"/>
      <c r="M2846" s="11"/>
    </row>
    <row r="2847" spans="9:13" x14ac:dyDescent="0.2">
      <c r="I2847" s="22"/>
      <c r="M2847" s="11"/>
    </row>
    <row r="2848" spans="9:13" x14ac:dyDescent="0.2">
      <c r="I2848" s="22"/>
      <c r="M2848" s="11"/>
    </row>
    <row r="2849" spans="9:13" x14ac:dyDescent="0.2">
      <c r="I2849" s="22"/>
      <c r="M2849" s="11"/>
    </row>
    <row r="2850" spans="9:13" x14ac:dyDescent="0.2">
      <c r="I2850" s="22"/>
      <c r="M2850" s="11"/>
    </row>
    <row r="2851" spans="9:13" x14ac:dyDescent="0.2">
      <c r="I2851" s="22"/>
      <c r="M2851" s="11"/>
    </row>
    <row r="2852" spans="9:13" x14ac:dyDescent="0.2">
      <c r="I2852" s="22"/>
      <c r="M2852" s="11"/>
    </row>
    <row r="2853" spans="9:13" x14ac:dyDescent="0.2">
      <c r="I2853" s="22"/>
      <c r="M2853" s="11"/>
    </row>
    <row r="2854" spans="9:13" x14ac:dyDescent="0.2">
      <c r="I2854" s="22"/>
      <c r="M2854" s="11"/>
    </row>
    <row r="2855" spans="9:13" x14ac:dyDescent="0.2">
      <c r="I2855" s="22"/>
      <c r="M2855" s="11"/>
    </row>
    <row r="2856" spans="9:13" x14ac:dyDescent="0.2">
      <c r="I2856" s="22"/>
      <c r="M2856" s="11"/>
    </row>
    <row r="2857" spans="9:13" x14ac:dyDescent="0.2">
      <c r="I2857" s="22"/>
      <c r="M2857" s="11"/>
    </row>
    <row r="2858" spans="9:13" x14ac:dyDescent="0.2">
      <c r="I2858" s="22"/>
      <c r="M2858" s="11"/>
    </row>
    <row r="2859" spans="9:13" x14ac:dyDescent="0.2">
      <c r="I2859" s="22"/>
      <c r="M2859" s="11"/>
    </row>
    <row r="2860" spans="9:13" x14ac:dyDescent="0.2">
      <c r="I2860" s="22"/>
      <c r="M2860" s="11"/>
    </row>
    <row r="2861" spans="9:13" x14ac:dyDescent="0.2">
      <c r="I2861" s="22"/>
      <c r="M2861" s="11"/>
    </row>
    <row r="2862" spans="9:13" x14ac:dyDescent="0.2">
      <c r="I2862" s="22"/>
      <c r="M2862" s="11"/>
    </row>
    <row r="2863" spans="9:13" x14ac:dyDescent="0.2">
      <c r="I2863" s="22"/>
      <c r="M2863" s="11"/>
    </row>
    <row r="2864" spans="9:13" x14ac:dyDescent="0.2">
      <c r="I2864" s="22"/>
      <c r="M2864" s="11"/>
    </row>
    <row r="2865" spans="9:13" x14ac:dyDescent="0.2">
      <c r="I2865" s="22"/>
      <c r="M2865" s="11"/>
    </row>
    <row r="2866" spans="9:13" x14ac:dyDescent="0.2">
      <c r="I2866" s="22"/>
      <c r="M2866" s="11"/>
    </row>
    <row r="2867" spans="9:13" x14ac:dyDescent="0.2">
      <c r="I2867" s="22"/>
      <c r="M2867" s="11"/>
    </row>
    <row r="2868" spans="9:13" x14ac:dyDescent="0.2">
      <c r="I2868" s="22"/>
      <c r="M2868" s="11"/>
    </row>
    <row r="2869" spans="9:13" x14ac:dyDescent="0.2">
      <c r="I2869" s="22"/>
      <c r="M2869" s="11"/>
    </row>
    <row r="2870" spans="9:13" x14ac:dyDescent="0.2">
      <c r="I2870" s="22"/>
      <c r="M2870" s="11"/>
    </row>
    <row r="2871" spans="9:13" x14ac:dyDescent="0.2">
      <c r="I2871" s="22"/>
      <c r="M2871" s="11"/>
    </row>
    <row r="2872" spans="9:13" x14ac:dyDescent="0.2">
      <c r="I2872" s="22"/>
      <c r="M2872" s="11"/>
    </row>
    <row r="2873" spans="9:13" x14ac:dyDescent="0.2">
      <c r="I2873" s="22"/>
      <c r="M2873" s="11"/>
    </row>
    <row r="2874" spans="9:13" x14ac:dyDescent="0.2">
      <c r="I2874" s="22"/>
      <c r="M2874" s="11"/>
    </row>
    <row r="2875" spans="9:13" x14ac:dyDescent="0.2">
      <c r="I2875" s="22"/>
      <c r="M2875" s="11"/>
    </row>
    <row r="2876" spans="9:13" x14ac:dyDescent="0.2">
      <c r="I2876" s="22"/>
      <c r="M2876" s="11"/>
    </row>
    <row r="2877" spans="9:13" x14ac:dyDescent="0.2">
      <c r="I2877" s="22"/>
      <c r="M2877" s="11"/>
    </row>
    <row r="2878" spans="9:13" x14ac:dyDescent="0.2">
      <c r="I2878" s="22"/>
      <c r="M2878" s="11"/>
    </row>
    <row r="2879" spans="9:13" x14ac:dyDescent="0.2">
      <c r="I2879" s="22"/>
      <c r="M2879" s="11"/>
    </row>
    <row r="2880" spans="9:13" x14ac:dyDescent="0.2">
      <c r="I2880" s="22"/>
      <c r="M2880" s="11"/>
    </row>
    <row r="2881" spans="9:13" x14ac:dyDescent="0.2">
      <c r="I2881" s="22"/>
      <c r="M2881" s="11"/>
    </row>
    <row r="2882" spans="9:13" x14ac:dyDescent="0.2">
      <c r="I2882" s="22"/>
      <c r="M2882" s="11"/>
    </row>
    <row r="2883" spans="9:13" x14ac:dyDescent="0.2">
      <c r="I2883" s="22"/>
      <c r="M2883" s="11"/>
    </row>
    <row r="2884" spans="9:13" x14ac:dyDescent="0.2">
      <c r="I2884" s="22"/>
      <c r="M2884" s="11"/>
    </row>
    <row r="2885" spans="9:13" x14ac:dyDescent="0.2">
      <c r="I2885" s="22"/>
      <c r="M2885" s="11"/>
    </row>
    <row r="2886" spans="9:13" x14ac:dyDescent="0.2">
      <c r="I2886" s="22"/>
      <c r="M2886" s="11"/>
    </row>
    <row r="2887" spans="9:13" x14ac:dyDescent="0.2">
      <c r="I2887" s="22"/>
      <c r="M2887" s="11"/>
    </row>
    <row r="2888" spans="9:13" x14ac:dyDescent="0.2">
      <c r="I2888" s="22"/>
      <c r="M2888" s="11"/>
    </row>
    <row r="2889" spans="9:13" x14ac:dyDescent="0.2">
      <c r="I2889" s="22"/>
      <c r="M2889" s="11"/>
    </row>
    <row r="2890" spans="9:13" x14ac:dyDescent="0.2">
      <c r="I2890" s="22"/>
      <c r="M2890" s="11"/>
    </row>
    <row r="2891" spans="9:13" x14ac:dyDescent="0.2">
      <c r="I2891" s="22"/>
      <c r="M2891" s="11"/>
    </row>
    <row r="2892" spans="9:13" x14ac:dyDescent="0.2">
      <c r="I2892" s="22"/>
      <c r="M2892" s="11"/>
    </row>
    <row r="2893" spans="9:13" x14ac:dyDescent="0.2">
      <c r="I2893" s="22"/>
      <c r="M2893" s="11"/>
    </row>
    <row r="2894" spans="9:13" x14ac:dyDescent="0.2">
      <c r="I2894" s="22"/>
      <c r="M2894" s="11"/>
    </row>
    <row r="2895" spans="9:13" x14ac:dyDescent="0.2">
      <c r="I2895" s="22"/>
      <c r="M2895" s="11"/>
    </row>
    <row r="2896" spans="9:13" x14ac:dyDescent="0.2">
      <c r="I2896" s="22"/>
      <c r="M2896" s="11"/>
    </row>
    <row r="2897" spans="9:13" x14ac:dyDescent="0.2">
      <c r="I2897" s="22"/>
      <c r="M2897" s="11"/>
    </row>
    <row r="2898" spans="9:13" x14ac:dyDescent="0.2">
      <c r="I2898" s="22"/>
      <c r="M2898" s="11"/>
    </row>
    <row r="2899" spans="9:13" x14ac:dyDescent="0.2">
      <c r="I2899" s="22"/>
      <c r="M2899" s="11"/>
    </row>
    <row r="2900" spans="9:13" x14ac:dyDescent="0.2">
      <c r="I2900" s="22"/>
      <c r="M2900" s="11"/>
    </row>
    <row r="2901" spans="9:13" x14ac:dyDescent="0.2">
      <c r="I2901" s="22"/>
      <c r="M2901" s="11"/>
    </row>
    <row r="2902" spans="9:13" x14ac:dyDescent="0.2">
      <c r="I2902" s="22"/>
      <c r="M2902" s="11"/>
    </row>
    <row r="2903" spans="9:13" x14ac:dyDescent="0.2">
      <c r="I2903" s="22"/>
      <c r="M2903" s="11"/>
    </row>
    <row r="2904" spans="9:13" x14ac:dyDescent="0.2">
      <c r="I2904" s="22"/>
      <c r="M2904" s="11"/>
    </row>
    <row r="2905" spans="9:13" x14ac:dyDescent="0.2">
      <c r="I2905" s="22"/>
      <c r="M2905" s="11"/>
    </row>
    <row r="2906" spans="9:13" x14ac:dyDescent="0.2">
      <c r="I2906" s="22"/>
      <c r="M2906" s="11"/>
    </row>
    <row r="2907" spans="9:13" x14ac:dyDescent="0.2">
      <c r="I2907" s="22"/>
      <c r="M2907" s="11"/>
    </row>
    <row r="2908" spans="9:13" x14ac:dyDescent="0.2">
      <c r="I2908" s="22"/>
      <c r="M2908" s="11"/>
    </row>
    <row r="2909" spans="9:13" x14ac:dyDescent="0.2">
      <c r="I2909" s="22"/>
      <c r="M2909" s="11"/>
    </row>
    <row r="2910" spans="9:13" x14ac:dyDescent="0.2">
      <c r="I2910" s="22"/>
      <c r="M2910" s="11"/>
    </row>
    <row r="2911" spans="9:13" x14ac:dyDescent="0.2">
      <c r="I2911" s="22"/>
      <c r="M2911" s="11"/>
    </row>
    <row r="2912" spans="9:13" x14ac:dyDescent="0.2">
      <c r="I2912" s="22"/>
      <c r="M2912" s="11"/>
    </row>
    <row r="2913" spans="9:13" x14ac:dyDescent="0.2">
      <c r="I2913" s="22"/>
      <c r="M2913" s="11"/>
    </row>
    <row r="2914" spans="9:13" x14ac:dyDescent="0.2">
      <c r="I2914" s="22"/>
      <c r="M2914" s="11"/>
    </row>
    <row r="2915" spans="9:13" x14ac:dyDescent="0.2">
      <c r="I2915" s="22"/>
      <c r="M2915" s="11"/>
    </row>
    <row r="2916" spans="9:13" x14ac:dyDescent="0.2">
      <c r="I2916" s="22"/>
      <c r="M2916" s="11"/>
    </row>
    <row r="2917" spans="9:13" x14ac:dyDescent="0.2">
      <c r="I2917" s="22"/>
      <c r="M2917" s="11"/>
    </row>
    <row r="2918" spans="9:13" x14ac:dyDescent="0.2">
      <c r="I2918" s="22"/>
      <c r="M2918" s="11"/>
    </row>
    <row r="2919" spans="9:13" x14ac:dyDescent="0.2">
      <c r="I2919" s="22"/>
      <c r="M2919" s="11"/>
    </row>
    <row r="2920" spans="9:13" x14ac:dyDescent="0.2">
      <c r="I2920" s="22"/>
      <c r="M2920" s="11"/>
    </row>
    <row r="2921" spans="9:13" x14ac:dyDescent="0.2">
      <c r="I2921" s="22"/>
      <c r="M2921" s="11"/>
    </row>
    <row r="2922" spans="9:13" x14ac:dyDescent="0.2">
      <c r="I2922" s="22"/>
      <c r="M2922" s="11"/>
    </row>
    <row r="2923" spans="9:13" x14ac:dyDescent="0.2">
      <c r="I2923" s="22"/>
      <c r="M2923" s="11"/>
    </row>
    <row r="2924" spans="9:13" x14ac:dyDescent="0.2">
      <c r="I2924" s="22"/>
      <c r="M2924" s="11"/>
    </row>
    <row r="2925" spans="9:13" x14ac:dyDescent="0.2">
      <c r="I2925" s="22"/>
      <c r="M2925" s="11"/>
    </row>
    <row r="2926" spans="9:13" x14ac:dyDescent="0.2">
      <c r="I2926" s="22"/>
      <c r="M2926" s="11"/>
    </row>
    <row r="2927" spans="9:13" x14ac:dyDescent="0.2">
      <c r="I2927" s="22"/>
      <c r="M2927" s="11"/>
    </row>
    <row r="2928" spans="9:13" x14ac:dyDescent="0.2">
      <c r="I2928" s="22"/>
      <c r="M2928" s="11"/>
    </row>
    <row r="2929" spans="9:13" x14ac:dyDescent="0.2">
      <c r="I2929" s="22"/>
      <c r="M2929" s="11"/>
    </row>
    <row r="2930" spans="9:13" x14ac:dyDescent="0.2">
      <c r="I2930" s="22"/>
      <c r="M2930" s="11"/>
    </row>
    <row r="2931" spans="9:13" x14ac:dyDescent="0.2">
      <c r="I2931" s="22"/>
      <c r="M2931" s="11"/>
    </row>
    <row r="2932" spans="9:13" x14ac:dyDescent="0.2">
      <c r="I2932" s="22"/>
      <c r="M2932" s="11"/>
    </row>
    <row r="2933" spans="9:13" x14ac:dyDescent="0.2">
      <c r="I2933" s="22"/>
      <c r="M2933" s="11"/>
    </row>
    <row r="2934" spans="9:13" x14ac:dyDescent="0.2">
      <c r="I2934" s="22"/>
      <c r="M2934" s="11"/>
    </row>
    <row r="2935" spans="9:13" x14ac:dyDescent="0.2">
      <c r="I2935" s="22"/>
      <c r="M2935" s="11"/>
    </row>
    <row r="2936" spans="9:13" x14ac:dyDescent="0.2">
      <c r="I2936" s="22"/>
      <c r="M2936" s="11"/>
    </row>
    <row r="2937" spans="9:13" x14ac:dyDescent="0.2">
      <c r="I2937" s="22"/>
      <c r="M2937" s="11"/>
    </row>
    <row r="2938" spans="9:13" x14ac:dyDescent="0.2">
      <c r="I2938" s="22"/>
      <c r="M2938" s="11"/>
    </row>
    <row r="2939" spans="9:13" x14ac:dyDescent="0.2">
      <c r="I2939" s="22"/>
      <c r="M2939" s="11"/>
    </row>
    <row r="2940" spans="9:13" x14ac:dyDescent="0.2">
      <c r="I2940" s="22"/>
      <c r="M2940" s="11"/>
    </row>
    <row r="2941" spans="9:13" x14ac:dyDescent="0.2">
      <c r="I2941" s="22"/>
      <c r="M2941" s="11"/>
    </row>
    <row r="2942" spans="9:13" x14ac:dyDescent="0.2">
      <c r="I2942" s="22"/>
      <c r="M2942" s="11"/>
    </row>
    <row r="2943" spans="9:13" x14ac:dyDescent="0.2">
      <c r="I2943" s="22"/>
      <c r="M2943" s="11"/>
    </row>
    <row r="2944" spans="9:13" x14ac:dyDescent="0.2">
      <c r="I2944" s="22"/>
      <c r="M2944" s="11"/>
    </row>
    <row r="2945" spans="9:13" x14ac:dyDescent="0.2">
      <c r="I2945" s="22"/>
      <c r="M2945" s="11"/>
    </row>
    <row r="2946" spans="9:13" x14ac:dyDescent="0.2">
      <c r="I2946" s="22"/>
      <c r="M2946" s="11"/>
    </row>
    <row r="2947" spans="9:13" x14ac:dyDescent="0.2">
      <c r="I2947" s="22"/>
      <c r="M2947" s="11"/>
    </row>
    <row r="2948" spans="9:13" x14ac:dyDescent="0.2">
      <c r="I2948" s="22"/>
      <c r="M2948" s="11"/>
    </row>
    <row r="2949" spans="9:13" x14ac:dyDescent="0.2">
      <c r="I2949" s="22"/>
      <c r="M2949" s="11"/>
    </row>
    <row r="2950" spans="9:13" x14ac:dyDescent="0.2">
      <c r="I2950" s="22"/>
      <c r="M2950" s="11"/>
    </row>
    <row r="2951" spans="9:13" x14ac:dyDescent="0.2">
      <c r="I2951" s="22"/>
      <c r="M2951" s="11"/>
    </row>
    <row r="2952" spans="9:13" x14ac:dyDescent="0.2">
      <c r="I2952" s="22"/>
      <c r="M2952" s="11"/>
    </row>
    <row r="2953" spans="9:13" x14ac:dyDescent="0.2">
      <c r="I2953" s="22"/>
      <c r="M2953" s="11"/>
    </row>
    <row r="2954" spans="9:13" x14ac:dyDescent="0.2">
      <c r="I2954" s="22"/>
      <c r="M2954" s="11"/>
    </row>
    <row r="2955" spans="9:13" x14ac:dyDescent="0.2">
      <c r="I2955" s="22"/>
      <c r="M2955" s="11"/>
    </row>
    <row r="2956" spans="9:13" x14ac:dyDescent="0.2">
      <c r="I2956" s="22"/>
      <c r="M2956" s="11"/>
    </row>
    <row r="2957" spans="9:13" x14ac:dyDescent="0.2">
      <c r="I2957" s="22"/>
      <c r="M2957" s="11"/>
    </row>
    <row r="2958" spans="9:13" x14ac:dyDescent="0.2">
      <c r="I2958" s="22"/>
      <c r="M2958" s="11"/>
    </row>
    <row r="2959" spans="9:13" x14ac:dyDescent="0.2">
      <c r="I2959" s="22"/>
      <c r="M2959" s="11"/>
    </row>
    <row r="2960" spans="9:13" x14ac:dyDescent="0.2">
      <c r="I2960" s="22"/>
      <c r="M2960" s="11"/>
    </row>
    <row r="2961" spans="9:13" x14ac:dyDescent="0.2">
      <c r="I2961" s="22"/>
      <c r="M2961" s="11"/>
    </row>
    <row r="2962" spans="9:13" x14ac:dyDescent="0.2">
      <c r="I2962" s="22"/>
      <c r="M2962" s="11"/>
    </row>
    <row r="2963" spans="9:13" x14ac:dyDescent="0.2">
      <c r="I2963" s="22"/>
      <c r="M2963" s="11"/>
    </row>
    <row r="2964" spans="9:13" x14ac:dyDescent="0.2">
      <c r="I2964" s="22"/>
      <c r="M2964" s="11"/>
    </row>
    <row r="2965" spans="9:13" x14ac:dyDescent="0.2">
      <c r="I2965" s="22"/>
      <c r="M2965" s="11"/>
    </row>
    <row r="2966" spans="9:13" x14ac:dyDescent="0.2">
      <c r="I2966" s="22"/>
      <c r="M2966" s="11"/>
    </row>
    <row r="2967" spans="9:13" x14ac:dyDescent="0.2">
      <c r="I2967" s="22"/>
      <c r="M2967" s="11"/>
    </row>
    <row r="2968" spans="9:13" x14ac:dyDescent="0.2">
      <c r="I2968" s="22"/>
      <c r="M2968" s="11"/>
    </row>
    <row r="2969" spans="9:13" x14ac:dyDescent="0.2">
      <c r="I2969" s="22"/>
      <c r="M2969" s="11"/>
    </row>
    <row r="2970" spans="9:13" x14ac:dyDescent="0.2">
      <c r="I2970" s="22"/>
      <c r="M2970" s="11"/>
    </row>
    <row r="2971" spans="9:13" x14ac:dyDescent="0.2">
      <c r="I2971" s="22"/>
      <c r="M2971" s="11"/>
    </row>
    <row r="2972" spans="9:13" x14ac:dyDescent="0.2">
      <c r="I2972" s="22"/>
      <c r="M2972" s="11"/>
    </row>
    <row r="2973" spans="9:13" x14ac:dyDescent="0.2">
      <c r="I2973" s="22"/>
      <c r="M2973" s="11"/>
    </row>
    <row r="2974" spans="9:13" x14ac:dyDescent="0.2">
      <c r="I2974" s="22"/>
      <c r="M2974" s="11"/>
    </row>
    <row r="2975" spans="9:13" x14ac:dyDescent="0.2">
      <c r="I2975" s="22"/>
      <c r="M2975" s="11"/>
    </row>
    <row r="2976" spans="9:13" x14ac:dyDescent="0.2">
      <c r="I2976" s="22"/>
      <c r="M2976" s="11"/>
    </row>
    <row r="2977" spans="9:13" x14ac:dyDescent="0.2">
      <c r="I2977" s="22"/>
      <c r="M2977" s="11"/>
    </row>
    <row r="2978" spans="9:13" x14ac:dyDescent="0.2">
      <c r="I2978" s="22"/>
      <c r="M2978" s="11"/>
    </row>
    <row r="2979" spans="9:13" x14ac:dyDescent="0.2">
      <c r="I2979" s="22"/>
      <c r="M2979" s="11"/>
    </row>
    <row r="2980" spans="9:13" x14ac:dyDescent="0.2">
      <c r="I2980" s="22"/>
      <c r="M2980" s="11"/>
    </row>
    <row r="2981" spans="9:13" x14ac:dyDescent="0.2">
      <c r="I2981" s="22"/>
      <c r="M2981" s="11"/>
    </row>
    <row r="2982" spans="9:13" x14ac:dyDescent="0.2">
      <c r="I2982" s="22"/>
      <c r="M2982" s="11"/>
    </row>
    <row r="2983" spans="9:13" x14ac:dyDescent="0.2">
      <c r="I2983" s="22"/>
      <c r="M2983" s="11"/>
    </row>
    <row r="2984" spans="9:13" x14ac:dyDescent="0.2">
      <c r="I2984" s="22"/>
      <c r="M2984" s="11"/>
    </row>
    <row r="2985" spans="9:13" x14ac:dyDescent="0.2">
      <c r="I2985" s="22"/>
      <c r="M2985" s="11"/>
    </row>
    <row r="2986" spans="9:13" x14ac:dyDescent="0.2">
      <c r="I2986" s="22"/>
      <c r="M2986" s="11"/>
    </row>
    <row r="2987" spans="9:13" x14ac:dyDescent="0.2">
      <c r="I2987" s="22"/>
      <c r="M2987" s="11"/>
    </row>
    <row r="2988" spans="9:13" x14ac:dyDescent="0.2">
      <c r="I2988" s="22"/>
      <c r="M2988" s="11"/>
    </row>
    <row r="2989" spans="9:13" x14ac:dyDescent="0.2">
      <c r="I2989" s="22"/>
      <c r="M2989" s="11"/>
    </row>
    <row r="2990" spans="9:13" x14ac:dyDescent="0.2">
      <c r="I2990" s="22"/>
      <c r="M2990" s="11"/>
    </row>
    <row r="2991" spans="9:13" x14ac:dyDescent="0.2">
      <c r="I2991" s="22"/>
      <c r="M2991" s="11"/>
    </row>
    <row r="2992" spans="9:13" x14ac:dyDescent="0.2">
      <c r="I2992" s="22"/>
      <c r="M2992" s="11"/>
    </row>
    <row r="2993" spans="9:13" x14ac:dyDescent="0.2">
      <c r="I2993" s="22"/>
      <c r="M2993" s="11"/>
    </row>
    <row r="2994" spans="9:13" x14ac:dyDescent="0.2">
      <c r="I2994" s="22"/>
      <c r="M2994" s="11"/>
    </row>
    <row r="2995" spans="9:13" x14ac:dyDescent="0.2">
      <c r="I2995" s="22"/>
      <c r="M2995" s="11"/>
    </row>
    <row r="2996" spans="9:13" x14ac:dyDescent="0.2">
      <c r="I2996" s="22"/>
      <c r="M2996" s="11"/>
    </row>
    <row r="2997" spans="9:13" x14ac:dyDescent="0.2">
      <c r="I2997" s="22"/>
      <c r="M2997" s="11"/>
    </row>
    <row r="2998" spans="9:13" x14ac:dyDescent="0.2">
      <c r="I2998" s="22"/>
      <c r="M2998" s="11"/>
    </row>
    <row r="2999" spans="9:13" x14ac:dyDescent="0.2">
      <c r="I2999" s="22"/>
      <c r="M2999" s="11"/>
    </row>
    <row r="3000" spans="9:13" x14ac:dyDescent="0.2">
      <c r="I3000" s="22"/>
      <c r="M3000" s="11"/>
    </row>
    <row r="3001" spans="9:13" x14ac:dyDescent="0.2">
      <c r="I3001" s="22"/>
      <c r="M3001" s="11"/>
    </row>
    <row r="3002" spans="9:13" x14ac:dyDescent="0.2">
      <c r="I3002" s="22"/>
      <c r="M3002" s="11"/>
    </row>
    <row r="3003" spans="9:13" x14ac:dyDescent="0.2">
      <c r="I3003" s="22"/>
      <c r="M3003" s="11"/>
    </row>
    <row r="3004" spans="9:13" x14ac:dyDescent="0.2">
      <c r="I3004" s="22"/>
      <c r="M3004" s="11"/>
    </row>
    <row r="3005" spans="9:13" x14ac:dyDescent="0.2">
      <c r="I3005" s="22"/>
      <c r="M3005" s="11"/>
    </row>
    <row r="3006" spans="9:13" x14ac:dyDescent="0.2">
      <c r="I3006" s="22"/>
      <c r="M3006" s="11"/>
    </row>
    <row r="3007" spans="9:13" x14ac:dyDescent="0.2">
      <c r="I3007" s="22"/>
      <c r="M3007" s="11"/>
    </row>
    <row r="3008" spans="9:13" x14ac:dyDescent="0.2">
      <c r="I3008" s="22"/>
      <c r="M3008" s="11"/>
    </row>
    <row r="3009" spans="9:13" x14ac:dyDescent="0.2">
      <c r="I3009" s="22"/>
      <c r="M3009" s="11"/>
    </row>
    <row r="3010" spans="9:13" x14ac:dyDescent="0.2">
      <c r="I3010" s="22"/>
      <c r="M3010" s="11"/>
    </row>
    <row r="3011" spans="9:13" x14ac:dyDescent="0.2">
      <c r="I3011" s="22"/>
      <c r="M3011" s="11"/>
    </row>
    <row r="3012" spans="9:13" x14ac:dyDescent="0.2">
      <c r="I3012" s="22"/>
      <c r="M3012" s="11"/>
    </row>
    <row r="3013" spans="9:13" x14ac:dyDescent="0.2">
      <c r="I3013" s="22"/>
      <c r="M3013" s="11"/>
    </row>
    <row r="3014" spans="9:13" x14ac:dyDescent="0.2">
      <c r="I3014" s="22"/>
      <c r="M3014" s="11"/>
    </row>
    <row r="3015" spans="9:13" x14ac:dyDescent="0.2">
      <c r="I3015" s="22"/>
      <c r="M3015" s="11"/>
    </row>
    <row r="3016" spans="9:13" x14ac:dyDescent="0.2">
      <c r="I3016" s="22"/>
      <c r="M3016" s="11"/>
    </row>
    <row r="3017" spans="9:13" x14ac:dyDescent="0.2">
      <c r="I3017" s="22"/>
      <c r="M3017" s="11"/>
    </row>
    <row r="3018" spans="9:13" x14ac:dyDescent="0.2">
      <c r="I3018" s="22"/>
      <c r="M3018" s="11"/>
    </row>
    <row r="3019" spans="9:13" x14ac:dyDescent="0.2">
      <c r="I3019" s="22"/>
      <c r="M3019" s="11"/>
    </row>
    <row r="3020" spans="9:13" x14ac:dyDescent="0.2">
      <c r="I3020" s="22"/>
      <c r="M3020" s="11"/>
    </row>
    <row r="3021" spans="9:13" x14ac:dyDescent="0.2">
      <c r="I3021" s="22"/>
      <c r="M3021" s="11"/>
    </row>
    <row r="3022" spans="9:13" x14ac:dyDescent="0.2">
      <c r="I3022" s="22"/>
      <c r="M3022" s="11"/>
    </row>
    <row r="3023" spans="9:13" x14ac:dyDescent="0.2">
      <c r="I3023" s="22"/>
      <c r="M3023" s="11"/>
    </row>
    <row r="3024" spans="9:13" x14ac:dyDescent="0.2">
      <c r="I3024" s="22"/>
      <c r="M3024" s="11"/>
    </row>
    <row r="3025" spans="9:13" x14ac:dyDescent="0.2">
      <c r="I3025" s="22"/>
      <c r="M3025" s="11"/>
    </row>
    <row r="3026" spans="9:13" x14ac:dyDescent="0.2">
      <c r="I3026" s="22"/>
      <c r="M3026" s="11"/>
    </row>
    <row r="3027" spans="9:13" x14ac:dyDescent="0.2">
      <c r="I3027" s="22"/>
      <c r="M3027" s="11"/>
    </row>
    <row r="3028" spans="9:13" x14ac:dyDescent="0.2">
      <c r="I3028" s="22"/>
      <c r="M3028" s="11"/>
    </row>
    <row r="3029" spans="9:13" x14ac:dyDescent="0.2">
      <c r="I3029" s="22"/>
      <c r="M3029" s="11"/>
    </row>
    <row r="3030" spans="9:13" x14ac:dyDescent="0.2">
      <c r="I3030" s="22"/>
      <c r="M3030" s="11"/>
    </row>
    <row r="3031" spans="9:13" x14ac:dyDescent="0.2">
      <c r="I3031" s="22"/>
      <c r="M3031" s="11"/>
    </row>
    <row r="3032" spans="9:13" x14ac:dyDescent="0.2">
      <c r="I3032" s="22"/>
      <c r="M3032" s="11"/>
    </row>
    <row r="3033" spans="9:13" x14ac:dyDescent="0.2">
      <c r="I3033" s="22"/>
      <c r="M3033" s="11"/>
    </row>
    <row r="3034" spans="9:13" x14ac:dyDescent="0.2">
      <c r="I3034" s="22"/>
      <c r="M3034" s="11"/>
    </row>
    <row r="3035" spans="9:13" x14ac:dyDescent="0.2">
      <c r="I3035" s="22"/>
      <c r="M3035" s="11"/>
    </row>
    <row r="3036" spans="9:13" x14ac:dyDescent="0.2">
      <c r="I3036" s="22"/>
      <c r="M3036" s="11"/>
    </row>
    <row r="3037" spans="9:13" x14ac:dyDescent="0.2">
      <c r="I3037" s="22"/>
      <c r="M3037" s="11"/>
    </row>
    <row r="3038" spans="9:13" x14ac:dyDescent="0.2">
      <c r="I3038" s="22"/>
      <c r="M3038" s="11"/>
    </row>
    <row r="3039" spans="9:13" x14ac:dyDescent="0.2">
      <c r="I3039" s="22"/>
      <c r="M3039" s="11"/>
    </row>
    <row r="3040" spans="9:13" x14ac:dyDescent="0.2">
      <c r="I3040" s="22"/>
      <c r="M3040" s="11"/>
    </row>
    <row r="3041" spans="9:13" x14ac:dyDescent="0.2">
      <c r="I3041" s="22"/>
      <c r="M3041" s="11"/>
    </row>
    <row r="3042" spans="9:13" x14ac:dyDescent="0.2">
      <c r="I3042" s="22"/>
      <c r="M3042" s="11"/>
    </row>
    <row r="3043" spans="9:13" x14ac:dyDescent="0.2">
      <c r="I3043" s="22"/>
      <c r="M3043" s="11"/>
    </row>
    <row r="3044" spans="9:13" x14ac:dyDescent="0.2">
      <c r="I3044" s="22"/>
      <c r="M3044" s="11"/>
    </row>
    <row r="3045" spans="9:13" x14ac:dyDescent="0.2">
      <c r="I3045" s="22"/>
      <c r="M3045" s="11"/>
    </row>
    <row r="3046" spans="9:13" x14ac:dyDescent="0.2">
      <c r="I3046" s="22"/>
      <c r="M3046" s="11"/>
    </row>
    <row r="3047" spans="9:13" x14ac:dyDescent="0.2">
      <c r="I3047" s="22"/>
      <c r="M3047" s="11"/>
    </row>
    <row r="3048" spans="9:13" x14ac:dyDescent="0.2">
      <c r="I3048" s="22"/>
      <c r="M3048" s="11"/>
    </row>
    <row r="3049" spans="9:13" x14ac:dyDescent="0.2">
      <c r="I3049" s="22"/>
      <c r="M3049" s="11"/>
    </row>
    <row r="3050" spans="9:13" x14ac:dyDescent="0.2">
      <c r="I3050" s="22"/>
      <c r="M3050" s="11"/>
    </row>
    <row r="3051" spans="9:13" x14ac:dyDescent="0.2">
      <c r="I3051" s="22"/>
      <c r="M3051" s="11"/>
    </row>
    <row r="3052" spans="9:13" x14ac:dyDescent="0.2">
      <c r="I3052" s="22"/>
      <c r="M3052" s="11"/>
    </row>
    <row r="3053" spans="9:13" x14ac:dyDescent="0.2">
      <c r="I3053" s="22"/>
      <c r="M3053" s="11"/>
    </row>
    <row r="3054" spans="9:13" x14ac:dyDescent="0.2">
      <c r="I3054" s="22"/>
      <c r="M3054" s="11"/>
    </row>
    <row r="3055" spans="9:13" x14ac:dyDescent="0.2">
      <c r="I3055" s="22"/>
      <c r="M3055" s="11"/>
    </row>
    <row r="3056" spans="9:13" x14ac:dyDescent="0.2">
      <c r="I3056" s="22"/>
      <c r="M3056" s="11"/>
    </row>
    <row r="3057" spans="9:13" x14ac:dyDescent="0.2">
      <c r="I3057" s="22"/>
      <c r="M3057" s="11"/>
    </row>
    <row r="3058" spans="9:13" x14ac:dyDescent="0.2">
      <c r="I3058" s="22"/>
      <c r="M3058" s="11"/>
    </row>
    <row r="3059" spans="9:13" x14ac:dyDescent="0.2">
      <c r="I3059" s="22"/>
      <c r="M3059" s="11"/>
    </row>
    <row r="3060" spans="9:13" x14ac:dyDescent="0.2">
      <c r="I3060" s="22"/>
      <c r="M3060" s="11"/>
    </row>
    <row r="3061" spans="9:13" x14ac:dyDescent="0.2">
      <c r="I3061" s="22"/>
      <c r="M3061" s="11"/>
    </row>
    <row r="3062" spans="9:13" x14ac:dyDescent="0.2">
      <c r="I3062" s="22"/>
      <c r="M3062" s="11"/>
    </row>
    <row r="3063" spans="9:13" x14ac:dyDescent="0.2">
      <c r="I3063" s="22"/>
      <c r="M3063" s="11"/>
    </row>
    <row r="3064" spans="9:13" x14ac:dyDescent="0.2">
      <c r="I3064" s="22"/>
      <c r="M3064" s="11"/>
    </row>
    <row r="3065" spans="9:13" x14ac:dyDescent="0.2">
      <c r="I3065" s="22"/>
      <c r="M3065" s="11"/>
    </row>
    <row r="3066" spans="9:13" x14ac:dyDescent="0.2">
      <c r="I3066" s="22"/>
      <c r="M3066" s="11"/>
    </row>
    <row r="3067" spans="9:13" x14ac:dyDescent="0.2">
      <c r="I3067" s="22"/>
      <c r="M3067" s="11"/>
    </row>
    <row r="3068" spans="9:13" x14ac:dyDescent="0.2">
      <c r="I3068" s="22"/>
      <c r="M3068" s="11"/>
    </row>
    <row r="3069" spans="9:13" x14ac:dyDescent="0.2">
      <c r="I3069" s="22"/>
      <c r="M3069" s="11"/>
    </row>
    <row r="3070" spans="9:13" x14ac:dyDescent="0.2">
      <c r="I3070" s="22"/>
      <c r="M3070" s="11"/>
    </row>
    <row r="3071" spans="9:13" x14ac:dyDescent="0.2">
      <c r="I3071" s="22"/>
      <c r="M3071" s="11"/>
    </row>
    <row r="3072" spans="9:13" x14ac:dyDescent="0.2">
      <c r="I3072" s="22"/>
      <c r="M3072" s="11"/>
    </row>
    <row r="3073" spans="9:13" x14ac:dyDescent="0.2">
      <c r="I3073" s="22"/>
      <c r="M3073" s="11"/>
    </row>
    <row r="3074" spans="9:13" x14ac:dyDescent="0.2">
      <c r="I3074" s="22"/>
      <c r="M3074" s="11"/>
    </row>
    <row r="3075" spans="9:13" x14ac:dyDescent="0.2">
      <c r="I3075" s="22"/>
      <c r="M3075" s="11"/>
    </row>
    <row r="3076" spans="9:13" x14ac:dyDescent="0.2">
      <c r="I3076" s="22"/>
      <c r="M3076" s="11"/>
    </row>
    <row r="3077" spans="9:13" x14ac:dyDescent="0.2">
      <c r="I3077" s="22"/>
      <c r="M3077" s="11"/>
    </row>
    <row r="3078" spans="9:13" x14ac:dyDescent="0.2">
      <c r="I3078" s="22"/>
      <c r="M3078" s="11"/>
    </row>
    <row r="3079" spans="9:13" x14ac:dyDescent="0.2">
      <c r="I3079" s="22"/>
      <c r="M3079" s="11"/>
    </row>
    <row r="3080" spans="9:13" x14ac:dyDescent="0.2">
      <c r="I3080" s="22"/>
      <c r="M3080" s="11"/>
    </row>
    <row r="3081" spans="9:13" x14ac:dyDescent="0.2">
      <c r="I3081" s="22"/>
      <c r="M3081" s="11"/>
    </row>
    <row r="3082" spans="9:13" x14ac:dyDescent="0.2">
      <c r="I3082" s="22"/>
      <c r="M3082" s="11"/>
    </row>
    <row r="3083" spans="9:13" x14ac:dyDescent="0.2">
      <c r="I3083" s="22"/>
      <c r="M3083" s="11"/>
    </row>
    <row r="3084" spans="9:13" x14ac:dyDescent="0.2">
      <c r="I3084" s="22"/>
      <c r="M3084" s="11"/>
    </row>
    <row r="3085" spans="9:13" x14ac:dyDescent="0.2">
      <c r="I3085" s="22"/>
      <c r="M3085" s="11"/>
    </row>
    <row r="3086" spans="9:13" x14ac:dyDescent="0.2">
      <c r="I3086" s="22"/>
      <c r="M3086" s="11"/>
    </row>
    <row r="3087" spans="9:13" x14ac:dyDescent="0.2">
      <c r="I3087" s="22"/>
      <c r="M3087" s="11"/>
    </row>
    <row r="3088" spans="9:13" x14ac:dyDescent="0.2">
      <c r="I3088" s="22"/>
      <c r="M3088" s="11"/>
    </row>
    <row r="3089" spans="9:13" x14ac:dyDescent="0.2">
      <c r="I3089" s="22"/>
      <c r="M3089" s="11"/>
    </row>
    <row r="3090" spans="9:13" x14ac:dyDescent="0.2">
      <c r="I3090" s="22"/>
      <c r="M3090" s="11"/>
    </row>
    <row r="3091" spans="9:13" x14ac:dyDescent="0.2">
      <c r="I3091" s="22"/>
      <c r="M3091" s="11"/>
    </row>
    <row r="3092" spans="9:13" x14ac:dyDescent="0.2">
      <c r="I3092" s="22"/>
      <c r="M3092" s="11"/>
    </row>
    <row r="3093" spans="9:13" x14ac:dyDescent="0.2">
      <c r="I3093" s="22"/>
      <c r="M3093" s="11"/>
    </row>
    <row r="3094" spans="9:13" x14ac:dyDescent="0.2">
      <c r="I3094" s="22"/>
      <c r="M3094" s="11"/>
    </row>
    <row r="3095" spans="9:13" x14ac:dyDescent="0.2">
      <c r="I3095" s="22"/>
      <c r="M3095" s="11"/>
    </row>
    <row r="3096" spans="9:13" x14ac:dyDescent="0.2">
      <c r="I3096" s="22"/>
      <c r="M3096" s="11"/>
    </row>
    <row r="3097" spans="9:13" x14ac:dyDescent="0.2">
      <c r="I3097" s="22"/>
      <c r="M3097" s="11"/>
    </row>
    <row r="3098" spans="9:13" x14ac:dyDescent="0.2">
      <c r="I3098" s="22"/>
      <c r="M3098" s="11"/>
    </row>
    <row r="3099" spans="9:13" x14ac:dyDescent="0.2">
      <c r="I3099" s="22"/>
      <c r="M3099" s="11"/>
    </row>
    <row r="3100" spans="9:13" x14ac:dyDescent="0.2">
      <c r="I3100" s="22"/>
      <c r="M3100" s="11"/>
    </row>
    <row r="3101" spans="9:13" x14ac:dyDescent="0.2">
      <c r="I3101" s="22"/>
      <c r="M3101" s="11"/>
    </row>
    <row r="3102" spans="9:13" x14ac:dyDescent="0.2">
      <c r="I3102" s="22"/>
      <c r="M3102" s="11"/>
    </row>
    <row r="3103" spans="9:13" x14ac:dyDescent="0.2">
      <c r="I3103" s="22"/>
      <c r="M3103" s="11"/>
    </row>
    <row r="3104" spans="9:13" x14ac:dyDescent="0.2">
      <c r="I3104" s="22"/>
      <c r="M3104" s="11"/>
    </row>
    <row r="3105" spans="9:13" x14ac:dyDescent="0.2">
      <c r="I3105" s="22"/>
      <c r="M3105" s="11"/>
    </row>
    <row r="3106" spans="9:13" x14ac:dyDescent="0.2">
      <c r="I3106" s="22"/>
      <c r="M3106" s="11"/>
    </row>
    <row r="3107" spans="9:13" x14ac:dyDescent="0.2">
      <c r="I3107" s="22"/>
      <c r="M3107" s="11"/>
    </row>
    <row r="3108" spans="9:13" x14ac:dyDescent="0.2">
      <c r="I3108" s="22"/>
      <c r="M3108" s="11"/>
    </row>
    <row r="3109" spans="9:13" x14ac:dyDescent="0.2">
      <c r="I3109" s="22"/>
      <c r="M3109" s="11"/>
    </row>
    <row r="3110" spans="9:13" x14ac:dyDescent="0.2">
      <c r="I3110" s="22"/>
      <c r="M3110" s="11"/>
    </row>
    <row r="3111" spans="9:13" x14ac:dyDescent="0.2">
      <c r="I3111" s="22"/>
      <c r="M3111" s="11"/>
    </row>
    <row r="3112" spans="9:13" x14ac:dyDescent="0.2">
      <c r="I3112" s="22"/>
      <c r="M3112" s="11"/>
    </row>
    <row r="3113" spans="9:13" x14ac:dyDescent="0.2">
      <c r="I3113" s="22"/>
      <c r="M3113" s="11"/>
    </row>
    <row r="3114" spans="9:13" x14ac:dyDescent="0.2">
      <c r="I3114" s="22"/>
      <c r="M3114" s="11"/>
    </row>
    <row r="3115" spans="9:13" x14ac:dyDescent="0.2">
      <c r="I3115" s="22"/>
      <c r="M3115" s="11"/>
    </row>
    <row r="3116" spans="9:13" x14ac:dyDescent="0.2">
      <c r="I3116" s="22"/>
      <c r="M3116" s="11"/>
    </row>
    <row r="3117" spans="9:13" x14ac:dyDescent="0.2">
      <c r="I3117" s="22"/>
      <c r="M3117" s="11"/>
    </row>
    <row r="3118" spans="9:13" x14ac:dyDescent="0.2">
      <c r="I3118" s="22"/>
      <c r="M3118" s="11"/>
    </row>
    <row r="3119" spans="9:13" x14ac:dyDescent="0.2">
      <c r="I3119" s="22"/>
      <c r="M3119" s="11"/>
    </row>
    <row r="3120" spans="9:13" x14ac:dyDescent="0.2">
      <c r="I3120" s="22"/>
      <c r="M3120" s="11"/>
    </row>
    <row r="3121" spans="9:13" x14ac:dyDescent="0.2">
      <c r="I3121" s="22"/>
      <c r="M3121" s="11"/>
    </row>
    <row r="3122" spans="9:13" x14ac:dyDescent="0.2">
      <c r="I3122" s="22"/>
      <c r="M3122" s="11"/>
    </row>
    <row r="3123" spans="9:13" x14ac:dyDescent="0.2">
      <c r="I3123" s="22"/>
      <c r="M3123" s="11"/>
    </row>
    <row r="3124" spans="9:13" x14ac:dyDescent="0.2">
      <c r="I3124" s="22"/>
      <c r="M3124" s="11"/>
    </row>
    <row r="3125" spans="9:13" x14ac:dyDescent="0.2">
      <c r="I3125" s="22"/>
      <c r="M3125" s="11"/>
    </row>
    <row r="3126" spans="9:13" x14ac:dyDescent="0.2">
      <c r="I3126" s="22"/>
      <c r="M3126" s="11"/>
    </row>
    <row r="3127" spans="9:13" x14ac:dyDescent="0.2">
      <c r="I3127" s="22"/>
      <c r="M3127" s="11"/>
    </row>
    <row r="3128" spans="9:13" x14ac:dyDescent="0.2">
      <c r="I3128" s="22"/>
      <c r="M3128" s="11"/>
    </row>
    <row r="3129" spans="9:13" x14ac:dyDescent="0.2">
      <c r="I3129" s="22"/>
      <c r="M3129" s="11"/>
    </row>
    <row r="3130" spans="9:13" x14ac:dyDescent="0.2">
      <c r="I3130" s="22"/>
      <c r="M3130" s="11"/>
    </row>
    <row r="3131" spans="9:13" x14ac:dyDescent="0.2">
      <c r="I3131" s="22"/>
      <c r="M3131" s="11"/>
    </row>
    <row r="3132" spans="9:13" x14ac:dyDescent="0.2">
      <c r="I3132" s="22"/>
      <c r="M3132" s="11"/>
    </row>
    <row r="3133" spans="9:13" x14ac:dyDescent="0.2">
      <c r="I3133" s="22"/>
      <c r="M3133" s="11"/>
    </row>
    <row r="3134" spans="9:13" x14ac:dyDescent="0.2">
      <c r="I3134" s="22"/>
      <c r="M3134" s="11"/>
    </row>
    <row r="3135" spans="9:13" x14ac:dyDescent="0.2">
      <c r="I3135" s="22"/>
      <c r="M3135" s="11"/>
    </row>
    <row r="3136" spans="9:13" x14ac:dyDescent="0.2">
      <c r="I3136" s="22"/>
      <c r="M3136" s="11"/>
    </row>
    <row r="3137" spans="9:13" x14ac:dyDescent="0.2">
      <c r="I3137" s="22"/>
      <c r="M3137" s="11"/>
    </row>
    <row r="3138" spans="9:13" x14ac:dyDescent="0.2">
      <c r="I3138" s="22"/>
      <c r="M3138" s="11"/>
    </row>
    <row r="3139" spans="9:13" x14ac:dyDescent="0.2">
      <c r="I3139" s="22"/>
      <c r="M3139" s="11"/>
    </row>
    <row r="3140" spans="9:13" x14ac:dyDescent="0.2">
      <c r="I3140" s="22"/>
      <c r="M3140" s="11"/>
    </row>
    <row r="3141" spans="9:13" x14ac:dyDescent="0.2">
      <c r="I3141" s="22"/>
      <c r="M3141" s="11"/>
    </row>
    <row r="3142" spans="9:13" x14ac:dyDescent="0.2">
      <c r="I3142" s="22"/>
      <c r="M3142" s="11"/>
    </row>
    <row r="3143" spans="9:13" x14ac:dyDescent="0.2">
      <c r="I3143" s="22"/>
      <c r="M3143" s="11"/>
    </row>
    <row r="3144" spans="9:13" x14ac:dyDescent="0.2">
      <c r="I3144" s="22"/>
      <c r="M3144" s="11"/>
    </row>
    <row r="3145" spans="9:13" x14ac:dyDescent="0.2">
      <c r="I3145" s="22"/>
      <c r="M3145" s="11"/>
    </row>
    <row r="3146" spans="9:13" x14ac:dyDescent="0.2">
      <c r="I3146" s="22"/>
      <c r="M3146" s="11"/>
    </row>
    <row r="3147" spans="9:13" x14ac:dyDescent="0.2">
      <c r="I3147" s="22"/>
      <c r="M3147" s="11"/>
    </row>
    <row r="3148" spans="9:13" x14ac:dyDescent="0.2">
      <c r="I3148" s="22"/>
      <c r="M3148" s="11"/>
    </row>
    <row r="3149" spans="9:13" x14ac:dyDescent="0.2">
      <c r="I3149" s="22"/>
      <c r="M3149" s="11"/>
    </row>
    <row r="3150" spans="9:13" x14ac:dyDescent="0.2">
      <c r="I3150" s="22"/>
      <c r="M3150" s="11"/>
    </row>
    <row r="3151" spans="9:13" x14ac:dyDescent="0.2">
      <c r="I3151" s="22"/>
      <c r="M3151" s="11"/>
    </row>
    <row r="3152" spans="9:13" x14ac:dyDescent="0.2">
      <c r="I3152" s="22"/>
      <c r="M3152" s="11"/>
    </row>
    <row r="3153" spans="9:13" x14ac:dyDescent="0.2">
      <c r="I3153" s="22"/>
      <c r="M3153" s="11"/>
    </row>
    <row r="3154" spans="9:13" x14ac:dyDescent="0.2">
      <c r="I3154" s="22"/>
      <c r="M3154" s="11"/>
    </row>
    <row r="3155" spans="9:13" x14ac:dyDescent="0.2">
      <c r="I3155" s="22"/>
      <c r="M3155" s="11"/>
    </row>
    <row r="3156" spans="9:13" x14ac:dyDescent="0.2">
      <c r="I3156" s="22"/>
      <c r="M3156" s="11"/>
    </row>
    <row r="3157" spans="9:13" x14ac:dyDescent="0.2">
      <c r="I3157" s="22"/>
      <c r="M3157" s="11"/>
    </row>
    <row r="3158" spans="9:13" x14ac:dyDescent="0.2">
      <c r="I3158" s="22"/>
      <c r="M3158" s="11"/>
    </row>
    <row r="3159" spans="9:13" x14ac:dyDescent="0.2">
      <c r="I3159" s="22"/>
      <c r="M3159" s="11"/>
    </row>
    <row r="3160" spans="9:13" x14ac:dyDescent="0.2">
      <c r="I3160" s="22"/>
      <c r="M3160" s="11"/>
    </row>
    <row r="3161" spans="9:13" x14ac:dyDescent="0.2">
      <c r="I3161" s="22"/>
      <c r="M3161" s="11"/>
    </row>
    <row r="3162" spans="9:13" x14ac:dyDescent="0.2">
      <c r="I3162" s="22"/>
      <c r="M3162" s="11"/>
    </row>
    <row r="3163" spans="9:13" x14ac:dyDescent="0.2">
      <c r="I3163" s="22"/>
      <c r="M3163" s="11"/>
    </row>
    <row r="3164" spans="9:13" x14ac:dyDescent="0.2">
      <c r="I3164" s="22"/>
      <c r="M3164" s="11"/>
    </row>
    <row r="3165" spans="9:13" x14ac:dyDescent="0.2">
      <c r="I3165" s="22"/>
      <c r="M3165" s="11"/>
    </row>
    <row r="3166" spans="9:13" x14ac:dyDescent="0.2">
      <c r="I3166" s="22"/>
      <c r="M3166" s="11"/>
    </row>
    <row r="3167" spans="9:13" x14ac:dyDescent="0.2">
      <c r="I3167" s="22"/>
      <c r="M3167" s="11"/>
    </row>
    <row r="3168" spans="9:13" x14ac:dyDescent="0.2">
      <c r="I3168" s="22"/>
      <c r="M3168" s="11"/>
    </row>
    <row r="3169" spans="9:13" x14ac:dyDescent="0.2">
      <c r="I3169" s="22"/>
      <c r="M3169" s="11"/>
    </row>
    <row r="3170" spans="9:13" x14ac:dyDescent="0.2">
      <c r="I3170" s="22"/>
      <c r="M3170" s="11"/>
    </row>
    <row r="3171" spans="9:13" x14ac:dyDescent="0.2">
      <c r="I3171" s="22"/>
      <c r="M3171" s="11"/>
    </row>
    <row r="3172" spans="9:13" x14ac:dyDescent="0.2">
      <c r="I3172" s="22"/>
      <c r="M3172" s="11"/>
    </row>
    <row r="3173" spans="9:13" x14ac:dyDescent="0.2">
      <c r="I3173" s="22"/>
      <c r="M3173" s="11"/>
    </row>
    <row r="3174" spans="9:13" x14ac:dyDescent="0.2">
      <c r="I3174" s="22"/>
      <c r="M3174" s="11"/>
    </row>
    <row r="3175" spans="9:13" x14ac:dyDescent="0.2">
      <c r="I3175" s="22"/>
      <c r="M3175" s="11"/>
    </row>
    <row r="3176" spans="9:13" x14ac:dyDescent="0.2">
      <c r="I3176" s="22"/>
      <c r="M3176" s="11"/>
    </row>
    <row r="3177" spans="9:13" x14ac:dyDescent="0.2">
      <c r="I3177" s="22"/>
      <c r="M3177" s="11"/>
    </row>
    <row r="3178" spans="9:13" x14ac:dyDescent="0.2">
      <c r="I3178" s="22"/>
      <c r="M3178" s="11"/>
    </row>
    <row r="3179" spans="9:13" x14ac:dyDescent="0.2">
      <c r="I3179" s="22"/>
      <c r="M3179" s="11"/>
    </row>
    <row r="3180" spans="9:13" x14ac:dyDescent="0.2">
      <c r="I3180" s="22"/>
      <c r="M3180" s="11"/>
    </row>
    <row r="3181" spans="9:13" x14ac:dyDescent="0.2">
      <c r="I3181" s="22"/>
      <c r="M3181" s="11"/>
    </row>
    <row r="3182" spans="9:13" x14ac:dyDescent="0.2">
      <c r="I3182" s="22"/>
      <c r="M3182" s="11"/>
    </row>
    <row r="3183" spans="9:13" x14ac:dyDescent="0.2">
      <c r="I3183" s="22"/>
      <c r="M3183" s="11"/>
    </row>
    <row r="3184" spans="9:13" x14ac:dyDescent="0.2">
      <c r="I3184" s="22"/>
      <c r="M3184" s="11"/>
    </row>
    <row r="3185" spans="9:13" x14ac:dyDescent="0.2">
      <c r="I3185" s="22"/>
      <c r="M3185" s="11"/>
    </row>
    <row r="3186" spans="9:13" x14ac:dyDescent="0.2">
      <c r="I3186" s="22"/>
      <c r="M3186" s="11"/>
    </row>
    <row r="3187" spans="9:13" x14ac:dyDescent="0.2">
      <c r="I3187" s="22"/>
      <c r="M3187" s="11"/>
    </row>
    <row r="3188" spans="9:13" x14ac:dyDescent="0.2">
      <c r="I3188" s="22"/>
      <c r="M3188" s="11"/>
    </row>
    <row r="3189" spans="9:13" x14ac:dyDescent="0.2">
      <c r="I3189" s="22"/>
      <c r="M3189" s="11"/>
    </row>
    <row r="3190" spans="9:13" x14ac:dyDescent="0.2">
      <c r="I3190" s="22"/>
      <c r="M3190" s="11"/>
    </row>
    <row r="3191" spans="9:13" x14ac:dyDescent="0.2">
      <c r="I3191" s="22"/>
      <c r="M3191" s="11"/>
    </row>
    <row r="3192" spans="9:13" x14ac:dyDescent="0.2">
      <c r="I3192" s="22"/>
      <c r="M3192" s="11"/>
    </row>
    <row r="3193" spans="9:13" x14ac:dyDescent="0.2">
      <c r="I3193" s="22"/>
      <c r="M3193" s="11"/>
    </row>
    <row r="3194" spans="9:13" x14ac:dyDescent="0.2">
      <c r="I3194" s="22"/>
      <c r="M3194" s="11"/>
    </row>
    <row r="3195" spans="9:13" x14ac:dyDescent="0.2">
      <c r="I3195" s="22"/>
      <c r="M3195" s="11"/>
    </row>
    <row r="3196" spans="9:13" x14ac:dyDescent="0.2">
      <c r="I3196" s="22"/>
      <c r="M3196" s="11"/>
    </row>
    <row r="3197" spans="9:13" x14ac:dyDescent="0.2">
      <c r="I3197" s="22"/>
      <c r="M3197" s="11"/>
    </row>
    <row r="3198" spans="9:13" x14ac:dyDescent="0.2">
      <c r="I3198" s="22"/>
      <c r="M3198" s="11"/>
    </row>
    <row r="3199" spans="9:13" x14ac:dyDescent="0.2">
      <c r="I3199" s="22"/>
      <c r="M3199" s="11"/>
    </row>
    <row r="3200" spans="9:13" x14ac:dyDescent="0.2">
      <c r="I3200" s="22"/>
      <c r="M3200" s="11"/>
    </row>
    <row r="3201" spans="9:13" x14ac:dyDescent="0.2">
      <c r="I3201" s="22"/>
      <c r="M3201" s="11"/>
    </row>
    <row r="3202" spans="9:13" x14ac:dyDescent="0.2">
      <c r="I3202" s="22"/>
      <c r="M3202" s="11"/>
    </row>
    <row r="3203" spans="9:13" x14ac:dyDescent="0.2">
      <c r="I3203" s="22"/>
      <c r="M3203" s="11"/>
    </row>
    <row r="3204" spans="9:13" x14ac:dyDescent="0.2">
      <c r="I3204" s="22"/>
      <c r="M3204" s="11"/>
    </row>
    <row r="3205" spans="9:13" x14ac:dyDescent="0.2">
      <c r="I3205" s="22"/>
      <c r="M3205" s="11"/>
    </row>
    <row r="3206" spans="9:13" x14ac:dyDescent="0.2">
      <c r="I3206" s="22"/>
      <c r="M3206" s="11"/>
    </row>
    <row r="3207" spans="9:13" x14ac:dyDescent="0.2">
      <c r="I3207" s="22"/>
      <c r="M3207" s="11"/>
    </row>
    <row r="3208" spans="9:13" x14ac:dyDescent="0.2">
      <c r="I3208" s="22"/>
      <c r="M3208" s="11"/>
    </row>
    <row r="3209" spans="9:13" x14ac:dyDescent="0.2">
      <c r="I3209" s="22"/>
      <c r="M3209" s="11"/>
    </row>
    <row r="3210" spans="9:13" x14ac:dyDescent="0.2">
      <c r="I3210" s="22"/>
      <c r="M3210" s="11"/>
    </row>
    <row r="3211" spans="9:13" x14ac:dyDescent="0.2">
      <c r="I3211" s="22"/>
      <c r="M3211" s="11"/>
    </row>
    <row r="3212" spans="9:13" x14ac:dyDescent="0.2">
      <c r="I3212" s="22"/>
      <c r="M3212" s="11"/>
    </row>
    <row r="3213" spans="9:13" x14ac:dyDescent="0.2">
      <c r="I3213" s="22"/>
      <c r="M3213" s="11"/>
    </row>
    <row r="3214" spans="9:13" x14ac:dyDescent="0.2">
      <c r="I3214" s="22"/>
      <c r="M3214" s="11"/>
    </row>
    <row r="3215" spans="9:13" x14ac:dyDescent="0.2">
      <c r="I3215" s="22"/>
      <c r="M3215" s="11"/>
    </row>
    <row r="3216" spans="9:13" x14ac:dyDescent="0.2">
      <c r="I3216" s="22"/>
      <c r="M3216" s="11"/>
    </row>
    <row r="3217" spans="9:13" x14ac:dyDescent="0.2">
      <c r="I3217" s="22"/>
      <c r="M3217" s="11"/>
    </row>
    <row r="3218" spans="9:13" x14ac:dyDescent="0.2">
      <c r="I3218" s="22"/>
      <c r="M3218" s="11"/>
    </row>
    <row r="3219" spans="9:13" x14ac:dyDescent="0.2">
      <c r="I3219" s="22"/>
      <c r="M3219" s="11"/>
    </row>
    <row r="3220" spans="9:13" x14ac:dyDescent="0.2">
      <c r="I3220" s="22"/>
      <c r="M3220" s="11"/>
    </row>
    <row r="3221" spans="9:13" x14ac:dyDescent="0.2">
      <c r="I3221" s="22"/>
      <c r="M3221" s="11"/>
    </row>
    <row r="3222" spans="9:13" x14ac:dyDescent="0.2">
      <c r="I3222" s="22"/>
      <c r="M3222" s="11"/>
    </row>
    <row r="3223" spans="9:13" x14ac:dyDescent="0.2">
      <c r="I3223" s="22"/>
      <c r="M3223" s="11"/>
    </row>
    <row r="3224" spans="9:13" x14ac:dyDescent="0.2">
      <c r="I3224" s="22"/>
      <c r="M3224" s="11"/>
    </row>
    <row r="3225" spans="9:13" x14ac:dyDescent="0.2">
      <c r="I3225" s="22"/>
      <c r="M3225" s="11"/>
    </row>
    <row r="3226" spans="9:13" x14ac:dyDescent="0.2">
      <c r="I3226" s="22"/>
      <c r="M3226" s="11"/>
    </row>
    <row r="3227" spans="9:13" x14ac:dyDescent="0.2">
      <c r="I3227" s="22"/>
      <c r="M3227" s="11"/>
    </row>
    <row r="3228" spans="9:13" x14ac:dyDescent="0.2">
      <c r="I3228" s="22"/>
      <c r="M3228" s="11"/>
    </row>
    <row r="3229" spans="9:13" x14ac:dyDescent="0.2">
      <c r="I3229" s="22"/>
      <c r="M3229" s="11"/>
    </row>
    <row r="3230" spans="9:13" x14ac:dyDescent="0.2">
      <c r="I3230" s="22"/>
      <c r="M3230" s="11"/>
    </row>
    <row r="3231" spans="9:13" x14ac:dyDescent="0.2">
      <c r="I3231" s="22"/>
      <c r="M3231" s="11"/>
    </row>
    <row r="3232" spans="9:13" x14ac:dyDescent="0.2">
      <c r="I3232" s="22"/>
      <c r="M3232" s="11"/>
    </row>
    <row r="3233" spans="9:13" x14ac:dyDescent="0.2">
      <c r="I3233" s="22"/>
      <c r="M3233" s="11"/>
    </row>
    <row r="3234" spans="9:13" x14ac:dyDescent="0.2">
      <c r="I3234" s="22"/>
      <c r="M3234" s="11"/>
    </row>
    <row r="3235" spans="9:13" x14ac:dyDescent="0.2">
      <c r="I3235" s="22"/>
      <c r="M3235" s="11"/>
    </row>
    <row r="3236" spans="9:13" x14ac:dyDescent="0.2">
      <c r="I3236" s="22"/>
      <c r="M3236" s="11"/>
    </row>
    <row r="3237" spans="9:13" x14ac:dyDescent="0.2">
      <c r="I3237" s="22"/>
      <c r="M3237" s="11"/>
    </row>
    <row r="3238" spans="9:13" x14ac:dyDescent="0.2">
      <c r="I3238" s="22"/>
      <c r="M3238" s="11"/>
    </row>
    <row r="3239" spans="9:13" x14ac:dyDescent="0.2">
      <c r="I3239" s="22"/>
      <c r="M3239" s="11"/>
    </row>
    <row r="3240" spans="9:13" x14ac:dyDescent="0.2">
      <c r="I3240" s="22"/>
      <c r="M3240" s="11"/>
    </row>
    <row r="3241" spans="9:13" x14ac:dyDescent="0.2">
      <c r="I3241" s="22"/>
      <c r="M3241" s="11"/>
    </row>
    <row r="3242" spans="9:13" x14ac:dyDescent="0.2">
      <c r="I3242" s="22"/>
      <c r="M3242" s="11"/>
    </row>
    <row r="3243" spans="9:13" x14ac:dyDescent="0.2">
      <c r="I3243" s="22"/>
      <c r="M3243" s="11"/>
    </row>
    <row r="3244" spans="9:13" x14ac:dyDescent="0.2">
      <c r="I3244" s="22"/>
      <c r="M3244" s="11"/>
    </row>
    <row r="3245" spans="9:13" x14ac:dyDescent="0.2">
      <c r="I3245" s="22"/>
      <c r="M3245" s="11"/>
    </row>
    <row r="3246" spans="9:13" x14ac:dyDescent="0.2">
      <c r="I3246" s="22"/>
      <c r="M3246" s="11"/>
    </row>
    <row r="3247" spans="9:13" x14ac:dyDescent="0.2">
      <c r="I3247" s="22"/>
      <c r="M3247" s="11"/>
    </row>
    <row r="3248" spans="9:13" x14ac:dyDescent="0.2">
      <c r="I3248" s="22"/>
      <c r="M3248" s="11"/>
    </row>
    <row r="3249" spans="9:13" x14ac:dyDescent="0.2">
      <c r="I3249" s="22"/>
      <c r="M3249" s="11"/>
    </row>
    <row r="3250" spans="9:13" x14ac:dyDescent="0.2">
      <c r="I3250" s="22"/>
      <c r="M3250" s="11"/>
    </row>
    <row r="3251" spans="9:13" x14ac:dyDescent="0.2">
      <c r="I3251" s="22"/>
      <c r="M3251" s="11"/>
    </row>
    <row r="3252" spans="9:13" x14ac:dyDescent="0.2">
      <c r="I3252" s="22"/>
      <c r="M3252" s="11"/>
    </row>
    <row r="3253" spans="9:13" x14ac:dyDescent="0.2">
      <c r="I3253" s="22"/>
      <c r="M3253" s="11"/>
    </row>
    <row r="3254" spans="9:13" x14ac:dyDescent="0.2">
      <c r="I3254" s="22"/>
      <c r="M3254" s="11"/>
    </row>
    <row r="3255" spans="9:13" x14ac:dyDescent="0.2">
      <c r="I3255" s="22"/>
      <c r="M3255" s="11"/>
    </row>
    <row r="3256" spans="9:13" x14ac:dyDescent="0.2">
      <c r="I3256" s="22"/>
      <c r="M3256" s="11"/>
    </row>
    <row r="3257" spans="9:13" x14ac:dyDescent="0.2">
      <c r="I3257" s="22"/>
      <c r="M3257" s="11"/>
    </row>
    <row r="3258" spans="9:13" x14ac:dyDescent="0.2">
      <c r="I3258" s="22"/>
      <c r="M3258" s="11"/>
    </row>
    <row r="3259" spans="9:13" x14ac:dyDescent="0.2">
      <c r="I3259" s="22"/>
      <c r="M3259" s="11"/>
    </row>
    <row r="3260" spans="9:13" x14ac:dyDescent="0.2">
      <c r="I3260" s="22"/>
      <c r="M3260" s="11"/>
    </row>
    <row r="3261" spans="9:13" x14ac:dyDescent="0.2">
      <c r="I3261" s="22"/>
      <c r="M3261" s="11"/>
    </row>
    <row r="3262" spans="9:13" x14ac:dyDescent="0.2">
      <c r="I3262" s="22"/>
      <c r="M3262" s="11"/>
    </row>
    <row r="3263" spans="9:13" x14ac:dyDescent="0.2">
      <c r="I3263" s="22"/>
      <c r="M3263" s="11"/>
    </row>
    <row r="3264" spans="9:13" x14ac:dyDescent="0.2">
      <c r="I3264" s="22"/>
      <c r="M3264" s="11"/>
    </row>
    <row r="3265" spans="9:13" x14ac:dyDescent="0.2">
      <c r="I3265" s="22"/>
      <c r="M3265" s="11"/>
    </row>
    <row r="3266" spans="9:13" x14ac:dyDescent="0.2">
      <c r="I3266" s="22"/>
      <c r="M3266" s="11"/>
    </row>
    <row r="3267" spans="9:13" x14ac:dyDescent="0.2">
      <c r="I3267" s="22"/>
      <c r="M3267" s="11"/>
    </row>
    <row r="3268" spans="9:13" x14ac:dyDescent="0.2">
      <c r="I3268" s="22"/>
      <c r="M3268" s="11"/>
    </row>
    <row r="3269" spans="9:13" x14ac:dyDescent="0.2">
      <c r="I3269" s="22"/>
      <c r="M3269" s="11"/>
    </row>
    <row r="3270" spans="9:13" x14ac:dyDescent="0.2">
      <c r="I3270" s="22"/>
      <c r="M3270" s="11"/>
    </row>
    <row r="3271" spans="9:13" x14ac:dyDescent="0.2">
      <c r="I3271" s="22"/>
      <c r="M3271" s="11"/>
    </row>
    <row r="3272" spans="9:13" x14ac:dyDescent="0.2">
      <c r="I3272" s="22"/>
      <c r="M3272" s="11"/>
    </row>
    <row r="3273" spans="9:13" x14ac:dyDescent="0.2">
      <c r="I3273" s="22"/>
      <c r="M3273" s="11"/>
    </row>
    <row r="3274" spans="9:13" x14ac:dyDescent="0.2">
      <c r="I3274" s="22"/>
      <c r="M3274" s="11"/>
    </row>
    <row r="3275" spans="9:13" x14ac:dyDescent="0.2">
      <c r="I3275" s="22"/>
      <c r="M3275" s="11"/>
    </row>
    <row r="3276" spans="9:13" x14ac:dyDescent="0.2">
      <c r="I3276" s="22"/>
      <c r="M3276" s="11"/>
    </row>
    <row r="3277" spans="9:13" x14ac:dyDescent="0.2">
      <c r="I3277" s="22"/>
      <c r="M3277" s="11"/>
    </row>
    <row r="3278" spans="9:13" x14ac:dyDescent="0.2">
      <c r="I3278" s="22"/>
      <c r="M3278" s="11"/>
    </row>
    <row r="3279" spans="9:13" x14ac:dyDescent="0.2">
      <c r="I3279" s="22"/>
      <c r="M3279" s="11"/>
    </row>
    <row r="3280" spans="9:13" x14ac:dyDescent="0.2">
      <c r="I3280" s="22"/>
      <c r="M3280" s="11"/>
    </row>
    <row r="3281" spans="9:13" x14ac:dyDescent="0.2">
      <c r="I3281" s="22"/>
      <c r="M3281" s="11"/>
    </row>
    <row r="3282" spans="9:13" x14ac:dyDescent="0.2">
      <c r="I3282" s="22"/>
      <c r="M3282" s="11"/>
    </row>
    <row r="3283" spans="9:13" x14ac:dyDescent="0.2">
      <c r="I3283" s="22"/>
      <c r="M3283" s="11"/>
    </row>
    <row r="3284" spans="9:13" x14ac:dyDescent="0.2">
      <c r="I3284" s="22"/>
      <c r="M3284" s="11"/>
    </row>
    <row r="3285" spans="9:13" x14ac:dyDescent="0.2">
      <c r="I3285" s="22"/>
      <c r="M3285" s="11"/>
    </row>
    <row r="3286" spans="9:13" x14ac:dyDescent="0.2">
      <c r="I3286" s="22"/>
      <c r="M3286" s="11"/>
    </row>
    <row r="3287" spans="9:13" x14ac:dyDescent="0.2">
      <c r="I3287" s="22"/>
      <c r="M3287" s="11"/>
    </row>
    <row r="3288" spans="9:13" x14ac:dyDescent="0.2">
      <c r="I3288" s="22"/>
      <c r="M3288" s="11"/>
    </row>
    <row r="3289" spans="9:13" x14ac:dyDescent="0.2">
      <c r="I3289" s="22"/>
      <c r="M3289" s="11"/>
    </row>
    <row r="3290" spans="9:13" x14ac:dyDescent="0.2">
      <c r="I3290" s="22"/>
      <c r="M3290" s="11"/>
    </row>
    <row r="3291" spans="9:13" x14ac:dyDescent="0.2">
      <c r="I3291" s="22"/>
      <c r="M3291" s="11"/>
    </row>
    <row r="3292" spans="9:13" x14ac:dyDescent="0.2">
      <c r="I3292" s="22"/>
      <c r="M3292" s="11"/>
    </row>
    <row r="3293" spans="9:13" x14ac:dyDescent="0.2">
      <c r="I3293" s="22"/>
      <c r="M3293" s="11"/>
    </row>
    <row r="3294" spans="9:13" x14ac:dyDescent="0.2">
      <c r="I3294" s="22"/>
      <c r="M3294" s="11"/>
    </row>
    <row r="3295" spans="9:13" x14ac:dyDescent="0.2">
      <c r="I3295" s="22"/>
      <c r="M3295" s="11"/>
    </row>
    <row r="3296" spans="9:13" x14ac:dyDescent="0.2">
      <c r="I3296" s="22"/>
      <c r="M3296" s="11"/>
    </row>
    <row r="3297" spans="9:13" x14ac:dyDescent="0.2">
      <c r="I3297" s="22"/>
      <c r="M3297" s="11"/>
    </row>
    <row r="3298" spans="9:13" x14ac:dyDescent="0.2">
      <c r="I3298" s="22"/>
      <c r="M3298" s="11"/>
    </row>
    <row r="3299" spans="9:13" x14ac:dyDescent="0.2">
      <c r="I3299" s="22"/>
      <c r="M3299" s="11"/>
    </row>
    <row r="3300" spans="9:13" x14ac:dyDescent="0.2">
      <c r="I3300" s="22"/>
      <c r="M3300" s="11"/>
    </row>
    <row r="3301" spans="9:13" x14ac:dyDescent="0.2">
      <c r="I3301" s="22"/>
      <c r="M3301" s="11"/>
    </row>
    <row r="3302" spans="9:13" x14ac:dyDescent="0.2">
      <c r="I3302" s="22"/>
      <c r="M3302" s="11"/>
    </row>
    <row r="3303" spans="9:13" x14ac:dyDescent="0.2">
      <c r="I3303" s="22"/>
      <c r="M3303" s="11"/>
    </row>
    <row r="3304" spans="9:13" x14ac:dyDescent="0.2">
      <c r="I3304" s="22"/>
      <c r="M3304" s="11"/>
    </row>
    <row r="3305" spans="9:13" x14ac:dyDescent="0.2">
      <c r="I3305" s="22"/>
      <c r="M3305" s="11"/>
    </row>
    <row r="3306" spans="9:13" x14ac:dyDescent="0.2">
      <c r="I3306" s="22"/>
      <c r="M3306" s="11"/>
    </row>
    <row r="3307" spans="9:13" x14ac:dyDescent="0.2">
      <c r="I3307" s="22"/>
      <c r="M3307" s="11"/>
    </row>
    <row r="3308" spans="9:13" x14ac:dyDescent="0.2">
      <c r="I3308" s="22"/>
      <c r="M3308" s="11"/>
    </row>
    <row r="3309" spans="9:13" x14ac:dyDescent="0.2">
      <c r="I3309" s="22"/>
      <c r="M3309" s="11"/>
    </row>
    <row r="3310" spans="9:13" x14ac:dyDescent="0.2">
      <c r="I3310" s="22"/>
      <c r="M3310" s="11"/>
    </row>
    <row r="3311" spans="9:13" x14ac:dyDescent="0.2">
      <c r="I3311" s="22"/>
      <c r="M3311" s="11"/>
    </row>
    <row r="3312" spans="9:13" x14ac:dyDescent="0.2">
      <c r="I3312" s="22"/>
      <c r="M3312" s="11"/>
    </row>
    <row r="3313" spans="9:13" x14ac:dyDescent="0.2">
      <c r="I3313" s="22"/>
      <c r="M3313" s="11"/>
    </row>
    <row r="3314" spans="9:13" x14ac:dyDescent="0.2">
      <c r="I3314" s="22"/>
      <c r="M3314" s="11"/>
    </row>
    <row r="3315" spans="9:13" x14ac:dyDescent="0.2">
      <c r="I3315" s="22"/>
      <c r="M3315" s="11"/>
    </row>
    <row r="3316" spans="9:13" x14ac:dyDescent="0.2">
      <c r="I3316" s="22"/>
      <c r="M3316" s="11"/>
    </row>
    <row r="3317" spans="9:13" x14ac:dyDescent="0.2">
      <c r="I3317" s="22"/>
      <c r="M3317" s="11"/>
    </row>
    <row r="3318" spans="9:13" x14ac:dyDescent="0.2">
      <c r="I3318" s="22"/>
      <c r="M3318" s="11"/>
    </row>
    <row r="3319" spans="9:13" x14ac:dyDescent="0.2">
      <c r="I3319" s="22"/>
      <c r="M3319" s="11"/>
    </row>
    <row r="3320" spans="9:13" x14ac:dyDescent="0.2">
      <c r="I3320" s="22"/>
      <c r="M3320" s="11"/>
    </row>
    <row r="3321" spans="9:13" x14ac:dyDescent="0.2">
      <c r="I3321" s="22"/>
      <c r="M3321" s="11"/>
    </row>
    <row r="3322" spans="9:13" x14ac:dyDescent="0.2">
      <c r="I3322" s="22"/>
      <c r="M3322" s="11"/>
    </row>
    <row r="3323" spans="9:13" x14ac:dyDescent="0.2">
      <c r="I3323" s="22"/>
      <c r="M3323" s="11"/>
    </row>
    <row r="3324" spans="9:13" x14ac:dyDescent="0.2">
      <c r="I3324" s="22"/>
      <c r="M3324" s="11"/>
    </row>
    <row r="3325" spans="9:13" x14ac:dyDescent="0.2">
      <c r="I3325" s="22"/>
      <c r="M3325" s="11"/>
    </row>
    <row r="3326" spans="9:13" x14ac:dyDescent="0.2">
      <c r="I3326" s="22"/>
      <c r="M3326" s="11"/>
    </row>
    <row r="3327" spans="9:13" x14ac:dyDescent="0.2">
      <c r="I3327" s="22"/>
      <c r="M3327" s="11"/>
    </row>
    <row r="3328" spans="9:13" x14ac:dyDescent="0.2">
      <c r="I3328" s="22"/>
      <c r="M3328" s="11"/>
    </row>
    <row r="3329" spans="9:13" x14ac:dyDescent="0.2">
      <c r="I3329" s="22"/>
      <c r="M3329" s="11"/>
    </row>
    <row r="3330" spans="9:13" x14ac:dyDescent="0.2">
      <c r="I3330" s="22"/>
      <c r="M3330" s="11"/>
    </row>
    <row r="3331" spans="9:13" x14ac:dyDescent="0.2">
      <c r="I3331" s="22"/>
      <c r="M3331" s="11"/>
    </row>
    <row r="3332" spans="9:13" x14ac:dyDescent="0.2">
      <c r="I3332" s="22"/>
      <c r="M3332" s="11"/>
    </row>
    <row r="3333" spans="9:13" x14ac:dyDescent="0.2">
      <c r="I3333" s="22"/>
      <c r="M3333" s="11"/>
    </row>
    <row r="3334" spans="9:13" x14ac:dyDescent="0.2">
      <c r="I3334" s="22"/>
      <c r="M3334" s="11"/>
    </row>
    <row r="3335" spans="9:13" x14ac:dyDescent="0.2">
      <c r="I3335" s="22"/>
      <c r="M3335" s="11"/>
    </row>
    <row r="3336" spans="9:13" x14ac:dyDescent="0.2">
      <c r="I3336" s="22"/>
      <c r="M3336" s="11"/>
    </row>
    <row r="3337" spans="9:13" x14ac:dyDescent="0.2">
      <c r="I3337" s="22"/>
      <c r="M3337" s="11"/>
    </row>
    <row r="3338" spans="9:13" x14ac:dyDescent="0.2">
      <c r="I3338" s="22"/>
      <c r="M3338" s="11"/>
    </row>
    <row r="3339" spans="9:13" x14ac:dyDescent="0.2">
      <c r="I3339" s="22"/>
      <c r="M3339" s="11"/>
    </row>
    <row r="3340" spans="9:13" x14ac:dyDescent="0.2">
      <c r="I3340" s="22"/>
      <c r="M3340" s="11"/>
    </row>
    <row r="3341" spans="9:13" x14ac:dyDescent="0.2">
      <c r="I3341" s="22"/>
      <c r="M3341" s="11"/>
    </row>
    <row r="3342" spans="9:13" x14ac:dyDescent="0.2">
      <c r="I3342" s="22"/>
      <c r="M3342" s="11"/>
    </row>
    <row r="3343" spans="9:13" x14ac:dyDescent="0.2">
      <c r="I3343" s="22"/>
      <c r="M3343" s="11"/>
    </row>
    <row r="3344" spans="9:13" x14ac:dyDescent="0.2">
      <c r="I3344" s="22"/>
      <c r="M3344" s="11"/>
    </row>
    <row r="3345" spans="9:13" x14ac:dyDescent="0.2">
      <c r="I3345" s="22"/>
      <c r="M3345" s="11"/>
    </row>
    <row r="3346" spans="9:13" x14ac:dyDescent="0.2">
      <c r="I3346" s="22"/>
      <c r="M3346" s="11"/>
    </row>
    <row r="3347" spans="9:13" x14ac:dyDescent="0.2">
      <c r="I3347" s="22"/>
      <c r="M3347" s="11"/>
    </row>
    <row r="3348" spans="9:13" x14ac:dyDescent="0.2">
      <c r="I3348" s="22"/>
      <c r="M3348" s="11"/>
    </row>
    <row r="3349" spans="9:13" x14ac:dyDescent="0.2">
      <c r="I3349" s="22"/>
      <c r="M3349" s="11"/>
    </row>
    <row r="3350" spans="9:13" x14ac:dyDescent="0.2">
      <c r="I3350" s="22"/>
      <c r="M3350" s="11"/>
    </row>
    <row r="3351" spans="9:13" x14ac:dyDescent="0.2">
      <c r="I3351" s="22"/>
      <c r="M3351" s="11"/>
    </row>
    <row r="3352" spans="9:13" x14ac:dyDescent="0.2">
      <c r="I3352" s="22"/>
      <c r="M3352" s="11"/>
    </row>
    <row r="3353" spans="9:13" x14ac:dyDescent="0.2">
      <c r="I3353" s="22"/>
      <c r="M3353" s="11"/>
    </row>
    <row r="3354" spans="9:13" x14ac:dyDescent="0.2">
      <c r="I3354" s="22"/>
      <c r="M3354" s="11"/>
    </row>
    <row r="3355" spans="9:13" x14ac:dyDescent="0.2">
      <c r="I3355" s="22"/>
      <c r="M3355" s="11"/>
    </row>
    <row r="3356" spans="9:13" x14ac:dyDescent="0.2">
      <c r="I3356" s="22"/>
      <c r="M3356" s="11"/>
    </row>
    <row r="3357" spans="9:13" x14ac:dyDescent="0.2">
      <c r="I3357" s="22"/>
      <c r="M3357" s="11"/>
    </row>
    <row r="3358" spans="9:13" x14ac:dyDescent="0.2">
      <c r="I3358" s="22"/>
      <c r="M3358" s="11"/>
    </row>
    <row r="3359" spans="9:13" x14ac:dyDescent="0.2">
      <c r="I3359" s="22"/>
      <c r="M3359" s="11"/>
    </row>
    <row r="3360" spans="9:13" x14ac:dyDescent="0.2">
      <c r="I3360" s="22"/>
      <c r="M3360" s="11"/>
    </row>
    <row r="3361" spans="9:13" x14ac:dyDescent="0.2">
      <c r="I3361" s="22"/>
      <c r="M3361" s="11"/>
    </row>
    <row r="3362" spans="9:13" x14ac:dyDescent="0.2">
      <c r="I3362" s="22"/>
      <c r="M3362" s="11"/>
    </row>
    <row r="3363" spans="9:13" x14ac:dyDescent="0.2">
      <c r="I3363" s="22"/>
      <c r="M3363" s="11"/>
    </row>
    <row r="3364" spans="9:13" x14ac:dyDescent="0.2">
      <c r="I3364" s="22"/>
      <c r="M3364" s="11"/>
    </row>
    <row r="3365" spans="9:13" x14ac:dyDescent="0.2">
      <c r="I3365" s="22"/>
      <c r="M3365" s="11"/>
    </row>
    <row r="3366" spans="9:13" x14ac:dyDescent="0.2">
      <c r="I3366" s="22"/>
      <c r="M3366" s="11"/>
    </row>
    <row r="3367" spans="9:13" x14ac:dyDescent="0.2">
      <c r="I3367" s="22"/>
      <c r="M3367" s="11"/>
    </row>
    <row r="3368" spans="9:13" x14ac:dyDescent="0.2">
      <c r="I3368" s="22"/>
      <c r="M3368" s="11"/>
    </row>
    <row r="3369" spans="9:13" x14ac:dyDescent="0.2">
      <c r="I3369" s="22"/>
      <c r="M3369" s="11"/>
    </row>
    <row r="3370" spans="9:13" x14ac:dyDescent="0.2">
      <c r="I3370" s="22"/>
      <c r="M3370" s="11"/>
    </row>
    <row r="3371" spans="9:13" x14ac:dyDescent="0.2">
      <c r="I3371" s="22"/>
      <c r="M3371" s="11"/>
    </row>
    <row r="3372" spans="9:13" x14ac:dyDescent="0.2">
      <c r="I3372" s="22"/>
      <c r="M3372" s="11"/>
    </row>
    <row r="3373" spans="9:13" x14ac:dyDescent="0.2">
      <c r="I3373" s="22"/>
      <c r="M3373" s="11"/>
    </row>
    <row r="3374" spans="9:13" x14ac:dyDescent="0.2">
      <c r="I3374" s="22"/>
      <c r="M3374" s="11"/>
    </row>
    <row r="3375" spans="9:13" x14ac:dyDescent="0.2">
      <c r="I3375" s="22"/>
      <c r="M3375" s="11"/>
    </row>
    <row r="3376" spans="9:13" x14ac:dyDescent="0.2">
      <c r="I3376" s="22"/>
      <c r="M3376" s="11"/>
    </row>
    <row r="3377" spans="9:13" x14ac:dyDescent="0.2">
      <c r="I3377" s="22"/>
      <c r="M3377" s="11"/>
    </row>
    <row r="3378" spans="9:13" x14ac:dyDescent="0.2">
      <c r="I3378" s="22"/>
      <c r="M3378" s="11"/>
    </row>
    <row r="3379" spans="9:13" x14ac:dyDescent="0.2">
      <c r="I3379" s="22"/>
      <c r="M3379" s="11"/>
    </row>
    <row r="3380" spans="9:13" x14ac:dyDescent="0.2">
      <c r="I3380" s="22"/>
      <c r="M3380" s="11"/>
    </row>
    <row r="3381" spans="9:13" x14ac:dyDescent="0.2">
      <c r="I3381" s="22"/>
      <c r="M3381" s="11"/>
    </row>
    <row r="3382" spans="9:13" x14ac:dyDescent="0.2">
      <c r="I3382" s="22"/>
      <c r="M3382" s="11"/>
    </row>
    <row r="3383" spans="9:13" x14ac:dyDescent="0.2">
      <c r="I3383" s="22"/>
      <c r="M3383" s="11"/>
    </row>
    <row r="3384" spans="9:13" x14ac:dyDescent="0.2">
      <c r="I3384" s="22"/>
      <c r="M3384" s="11"/>
    </row>
    <row r="3385" spans="9:13" x14ac:dyDescent="0.2">
      <c r="I3385" s="22"/>
      <c r="M3385" s="11"/>
    </row>
    <row r="3386" spans="9:13" x14ac:dyDescent="0.2">
      <c r="I3386" s="22"/>
      <c r="M3386" s="11"/>
    </row>
    <row r="3387" spans="9:13" x14ac:dyDescent="0.2">
      <c r="I3387" s="22"/>
      <c r="M3387" s="11"/>
    </row>
    <row r="3388" spans="9:13" x14ac:dyDescent="0.2">
      <c r="I3388" s="22"/>
      <c r="M3388" s="11"/>
    </row>
    <row r="3389" spans="9:13" x14ac:dyDescent="0.2">
      <c r="I3389" s="22"/>
      <c r="M3389" s="11"/>
    </row>
    <row r="3390" spans="9:13" x14ac:dyDescent="0.2">
      <c r="I3390" s="22"/>
      <c r="M3390" s="11"/>
    </row>
    <row r="3391" spans="9:13" x14ac:dyDescent="0.2">
      <c r="I3391" s="22"/>
      <c r="M3391" s="11"/>
    </row>
    <row r="3392" spans="9:13" x14ac:dyDescent="0.2">
      <c r="I3392" s="22"/>
      <c r="M3392" s="11"/>
    </row>
    <row r="3393" spans="9:13" x14ac:dyDescent="0.2">
      <c r="I3393" s="22"/>
      <c r="M3393" s="11"/>
    </row>
    <row r="3394" spans="9:13" x14ac:dyDescent="0.2">
      <c r="I3394" s="22"/>
      <c r="M3394" s="11"/>
    </row>
    <row r="3395" spans="9:13" x14ac:dyDescent="0.2">
      <c r="I3395" s="22"/>
      <c r="M3395" s="11"/>
    </row>
    <row r="3396" spans="9:13" x14ac:dyDescent="0.2">
      <c r="I3396" s="22"/>
      <c r="M3396" s="11"/>
    </row>
    <row r="3397" spans="9:13" x14ac:dyDescent="0.2">
      <c r="I3397" s="22"/>
      <c r="M3397" s="11"/>
    </row>
    <row r="3398" spans="9:13" x14ac:dyDescent="0.2">
      <c r="I3398" s="22"/>
      <c r="M3398" s="11"/>
    </row>
    <row r="3399" spans="9:13" x14ac:dyDescent="0.2">
      <c r="I3399" s="22"/>
      <c r="M3399" s="11"/>
    </row>
    <row r="3400" spans="9:13" x14ac:dyDescent="0.2">
      <c r="I3400" s="22"/>
      <c r="M3400" s="11"/>
    </row>
    <row r="3401" spans="9:13" x14ac:dyDescent="0.2">
      <c r="I3401" s="22"/>
      <c r="M3401" s="11"/>
    </row>
    <row r="3402" spans="9:13" x14ac:dyDescent="0.2">
      <c r="I3402" s="22"/>
      <c r="M3402" s="11"/>
    </row>
    <row r="3403" spans="9:13" x14ac:dyDescent="0.2">
      <c r="I3403" s="22"/>
      <c r="M3403" s="11"/>
    </row>
    <row r="3404" spans="9:13" x14ac:dyDescent="0.2">
      <c r="I3404" s="22"/>
      <c r="M3404" s="11"/>
    </row>
    <row r="3405" spans="9:13" x14ac:dyDescent="0.2">
      <c r="I3405" s="22"/>
      <c r="M3405" s="11"/>
    </row>
    <row r="3406" spans="9:13" x14ac:dyDescent="0.2">
      <c r="I3406" s="22"/>
      <c r="M3406" s="11"/>
    </row>
    <row r="3407" spans="9:13" x14ac:dyDescent="0.2">
      <c r="I3407" s="22"/>
      <c r="M3407" s="11"/>
    </row>
    <row r="3408" spans="9:13" x14ac:dyDescent="0.2">
      <c r="I3408" s="22"/>
      <c r="M3408" s="11"/>
    </row>
    <row r="3409" spans="9:13" x14ac:dyDescent="0.2">
      <c r="I3409" s="22"/>
      <c r="M3409" s="11"/>
    </row>
    <row r="3410" spans="9:13" x14ac:dyDescent="0.2">
      <c r="I3410" s="22"/>
      <c r="M3410" s="11"/>
    </row>
    <row r="3411" spans="9:13" x14ac:dyDescent="0.2">
      <c r="I3411" s="22"/>
      <c r="M3411" s="11"/>
    </row>
    <row r="3412" spans="9:13" x14ac:dyDescent="0.2">
      <c r="I3412" s="22"/>
      <c r="M3412" s="11"/>
    </row>
    <row r="3413" spans="9:13" x14ac:dyDescent="0.2">
      <c r="I3413" s="22"/>
      <c r="M3413" s="11"/>
    </row>
    <row r="3414" spans="9:13" x14ac:dyDescent="0.2">
      <c r="I3414" s="22"/>
      <c r="M3414" s="11"/>
    </row>
    <row r="3415" spans="9:13" x14ac:dyDescent="0.2">
      <c r="I3415" s="22"/>
      <c r="M3415" s="11"/>
    </row>
    <row r="3416" spans="9:13" x14ac:dyDescent="0.2">
      <c r="I3416" s="22"/>
      <c r="M3416" s="11"/>
    </row>
    <row r="3417" spans="9:13" x14ac:dyDescent="0.2">
      <c r="I3417" s="22"/>
      <c r="M3417" s="11"/>
    </row>
    <row r="3418" spans="9:13" x14ac:dyDescent="0.2">
      <c r="I3418" s="22"/>
      <c r="M3418" s="11"/>
    </row>
    <row r="3419" spans="9:13" x14ac:dyDescent="0.2">
      <c r="I3419" s="22"/>
      <c r="M3419" s="11"/>
    </row>
    <row r="3420" spans="9:13" x14ac:dyDescent="0.2">
      <c r="I3420" s="22"/>
      <c r="M3420" s="11"/>
    </row>
    <row r="3421" spans="9:13" x14ac:dyDescent="0.2">
      <c r="I3421" s="22"/>
      <c r="M3421" s="11"/>
    </row>
    <row r="3422" spans="9:13" x14ac:dyDescent="0.2">
      <c r="I3422" s="22"/>
      <c r="M3422" s="11"/>
    </row>
    <row r="3423" spans="9:13" x14ac:dyDescent="0.2">
      <c r="I3423" s="22"/>
      <c r="M3423" s="11"/>
    </row>
    <row r="3424" spans="9:13" x14ac:dyDescent="0.2">
      <c r="I3424" s="22"/>
      <c r="M3424" s="11"/>
    </row>
    <row r="3425" spans="9:13" x14ac:dyDescent="0.2">
      <c r="I3425" s="22"/>
      <c r="M3425" s="11"/>
    </row>
    <row r="3426" spans="9:13" x14ac:dyDescent="0.2">
      <c r="I3426" s="22"/>
      <c r="M3426" s="11"/>
    </row>
    <row r="3427" spans="9:13" x14ac:dyDescent="0.2">
      <c r="I3427" s="22"/>
      <c r="M3427" s="11"/>
    </row>
    <row r="3428" spans="9:13" x14ac:dyDescent="0.2">
      <c r="I3428" s="22"/>
      <c r="M3428" s="11"/>
    </row>
    <row r="3429" spans="9:13" x14ac:dyDescent="0.2">
      <c r="I3429" s="22"/>
      <c r="M3429" s="11"/>
    </row>
    <row r="3430" spans="9:13" x14ac:dyDescent="0.2">
      <c r="I3430" s="22"/>
      <c r="M3430" s="11"/>
    </row>
    <row r="3431" spans="9:13" x14ac:dyDescent="0.2">
      <c r="I3431" s="22"/>
      <c r="M3431" s="11"/>
    </row>
    <row r="3432" spans="9:13" x14ac:dyDescent="0.2">
      <c r="I3432" s="22"/>
      <c r="M3432" s="11"/>
    </row>
    <row r="3433" spans="9:13" x14ac:dyDescent="0.2">
      <c r="I3433" s="22"/>
      <c r="M3433" s="11"/>
    </row>
    <row r="3434" spans="9:13" x14ac:dyDescent="0.2">
      <c r="I3434" s="22"/>
      <c r="M3434" s="11"/>
    </row>
    <row r="3435" spans="9:13" x14ac:dyDescent="0.2">
      <c r="I3435" s="22"/>
      <c r="M3435" s="11"/>
    </row>
    <row r="3436" spans="9:13" x14ac:dyDescent="0.2">
      <c r="I3436" s="22"/>
      <c r="M3436" s="11"/>
    </row>
    <row r="3437" spans="9:13" x14ac:dyDescent="0.2">
      <c r="I3437" s="22"/>
      <c r="M3437" s="11"/>
    </row>
    <row r="3438" spans="9:13" x14ac:dyDescent="0.2">
      <c r="I3438" s="22"/>
      <c r="M3438" s="11"/>
    </row>
    <row r="3439" spans="9:13" x14ac:dyDescent="0.2">
      <c r="I3439" s="22"/>
      <c r="M3439" s="11"/>
    </row>
    <row r="3440" spans="9:13" x14ac:dyDescent="0.2">
      <c r="I3440" s="22"/>
      <c r="M3440" s="11"/>
    </row>
    <row r="3441" spans="9:13" x14ac:dyDescent="0.2">
      <c r="I3441" s="22"/>
      <c r="M3441" s="11"/>
    </row>
    <row r="3442" spans="9:13" x14ac:dyDescent="0.2">
      <c r="I3442" s="22"/>
      <c r="M3442" s="11"/>
    </row>
    <row r="3443" spans="9:13" x14ac:dyDescent="0.2">
      <c r="I3443" s="22"/>
      <c r="M3443" s="11"/>
    </row>
    <row r="3444" spans="9:13" x14ac:dyDescent="0.2">
      <c r="I3444" s="22"/>
      <c r="M3444" s="11"/>
    </row>
    <row r="3445" spans="9:13" x14ac:dyDescent="0.2">
      <c r="I3445" s="22"/>
      <c r="M3445" s="11"/>
    </row>
    <row r="3446" spans="9:13" x14ac:dyDescent="0.2">
      <c r="I3446" s="22"/>
      <c r="M3446" s="11"/>
    </row>
    <row r="3447" spans="9:13" x14ac:dyDescent="0.2">
      <c r="I3447" s="22"/>
      <c r="M3447" s="11"/>
    </row>
    <row r="3448" spans="9:13" x14ac:dyDescent="0.2">
      <c r="I3448" s="22"/>
      <c r="M3448" s="11"/>
    </row>
    <row r="3449" spans="9:13" x14ac:dyDescent="0.2">
      <c r="I3449" s="22"/>
      <c r="M3449" s="11"/>
    </row>
    <row r="3450" spans="9:13" x14ac:dyDescent="0.2">
      <c r="I3450" s="22"/>
      <c r="M3450" s="11"/>
    </row>
    <row r="3451" spans="9:13" x14ac:dyDescent="0.2">
      <c r="I3451" s="22"/>
      <c r="M3451" s="11"/>
    </row>
    <row r="3452" spans="9:13" x14ac:dyDescent="0.2">
      <c r="I3452" s="22"/>
      <c r="M3452" s="11"/>
    </row>
    <row r="3453" spans="9:13" x14ac:dyDescent="0.2">
      <c r="I3453" s="22"/>
      <c r="M3453" s="11"/>
    </row>
    <row r="3454" spans="9:13" x14ac:dyDescent="0.2">
      <c r="I3454" s="22"/>
      <c r="M3454" s="11"/>
    </row>
    <row r="3455" spans="9:13" x14ac:dyDescent="0.2">
      <c r="I3455" s="22"/>
      <c r="M3455" s="11"/>
    </row>
    <row r="3456" spans="9:13" x14ac:dyDescent="0.2">
      <c r="I3456" s="22"/>
      <c r="M3456" s="11"/>
    </row>
    <row r="3457" spans="9:13" x14ac:dyDescent="0.2">
      <c r="I3457" s="22"/>
      <c r="M3457" s="11"/>
    </row>
    <row r="3458" spans="9:13" x14ac:dyDescent="0.2">
      <c r="I3458" s="22"/>
      <c r="M3458" s="11"/>
    </row>
    <row r="3459" spans="9:13" x14ac:dyDescent="0.2">
      <c r="I3459" s="22"/>
      <c r="M3459" s="11"/>
    </row>
    <row r="3460" spans="9:13" x14ac:dyDescent="0.2">
      <c r="I3460" s="22"/>
      <c r="M3460" s="11"/>
    </row>
    <row r="3461" spans="9:13" x14ac:dyDescent="0.2">
      <c r="I3461" s="22"/>
      <c r="M3461" s="11"/>
    </row>
    <row r="3462" spans="9:13" x14ac:dyDescent="0.2">
      <c r="I3462" s="22"/>
      <c r="M3462" s="11"/>
    </row>
    <row r="3463" spans="9:13" x14ac:dyDescent="0.2">
      <c r="I3463" s="22"/>
      <c r="M3463" s="11"/>
    </row>
    <row r="3464" spans="9:13" x14ac:dyDescent="0.2">
      <c r="I3464" s="22"/>
      <c r="M3464" s="11"/>
    </row>
    <row r="3465" spans="9:13" x14ac:dyDescent="0.2">
      <c r="I3465" s="22"/>
      <c r="M3465" s="11"/>
    </row>
    <row r="3466" spans="9:13" x14ac:dyDescent="0.2">
      <c r="I3466" s="22"/>
      <c r="M3466" s="11"/>
    </row>
    <row r="3467" spans="9:13" x14ac:dyDescent="0.2">
      <c r="I3467" s="22"/>
      <c r="M3467" s="11"/>
    </row>
    <row r="3468" spans="9:13" x14ac:dyDescent="0.2">
      <c r="I3468" s="22"/>
      <c r="M3468" s="11"/>
    </row>
    <row r="3469" spans="9:13" x14ac:dyDescent="0.2">
      <c r="I3469" s="22"/>
      <c r="M3469" s="11"/>
    </row>
    <row r="3470" spans="9:13" x14ac:dyDescent="0.2">
      <c r="I3470" s="22"/>
      <c r="M3470" s="11"/>
    </row>
    <row r="3471" spans="9:13" x14ac:dyDescent="0.2">
      <c r="I3471" s="22"/>
      <c r="M3471" s="11"/>
    </row>
    <row r="3472" spans="9:13" x14ac:dyDescent="0.2">
      <c r="I3472" s="22"/>
      <c r="M3472" s="11"/>
    </row>
    <row r="3473" spans="9:13" x14ac:dyDescent="0.2">
      <c r="I3473" s="22"/>
      <c r="M3473" s="11"/>
    </row>
    <row r="3474" spans="9:13" x14ac:dyDescent="0.2">
      <c r="I3474" s="22"/>
      <c r="M3474" s="11"/>
    </row>
    <row r="3475" spans="9:13" x14ac:dyDescent="0.2">
      <c r="I3475" s="22"/>
      <c r="M3475" s="11"/>
    </row>
    <row r="3476" spans="9:13" x14ac:dyDescent="0.2">
      <c r="I3476" s="22"/>
      <c r="M3476" s="11"/>
    </row>
    <row r="3477" spans="9:13" x14ac:dyDescent="0.2">
      <c r="I3477" s="22"/>
      <c r="M3477" s="11"/>
    </row>
    <row r="3478" spans="9:13" x14ac:dyDescent="0.2">
      <c r="I3478" s="22"/>
      <c r="M3478" s="11"/>
    </row>
    <row r="3479" spans="9:13" x14ac:dyDescent="0.2">
      <c r="I3479" s="22"/>
      <c r="M3479" s="11"/>
    </row>
    <row r="3480" spans="9:13" x14ac:dyDescent="0.2">
      <c r="I3480" s="22"/>
      <c r="M3480" s="11"/>
    </row>
    <row r="3481" spans="9:13" x14ac:dyDescent="0.2">
      <c r="I3481" s="22"/>
      <c r="M3481" s="11"/>
    </row>
    <row r="3482" spans="9:13" x14ac:dyDescent="0.2">
      <c r="I3482" s="22"/>
      <c r="M3482" s="11"/>
    </row>
    <row r="3483" spans="9:13" x14ac:dyDescent="0.2">
      <c r="I3483" s="22"/>
      <c r="M3483" s="11"/>
    </row>
    <row r="3484" spans="9:13" x14ac:dyDescent="0.2">
      <c r="I3484" s="22"/>
      <c r="M3484" s="11"/>
    </row>
    <row r="3485" spans="9:13" x14ac:dyDescent="0.2">
      <c r="I3485" s="22"/>
      <c r="M3485" s="11"/>
    </row>
    <row r="3486" spans="9:13" x14ac:dyDescent="0.2">
      <c r="I3486" s="22"/>
      <c r="M3486" s="11"/>
    </row>
    <row r="3487" spans="9:13" x14ac:dyDescent="0.2">
      <c r="I3487" s="22"/>
      <c r="M3487" s="11"/>
    </row>
    <row r="3488" spans="9:13" x14ac:dyDescent="0.2">
      <c r="I3488" s="22"/>
      <c r="M3488" s="11"/>
    </row>
    <row r="3489" spans="9:13" x14ac:dyDescent="0.2">
      <c r="I3489" s="22"/>
      <c r="M3489" s="11"/>
    </row>
    <row r="3490" spans="9:13" x14ac:dyDescent="0.2">
      <c r="I3490" s="22"/>
      <c r="M3490" s="11"/>
    </row>
    <row r="3491" spans="9:13" x14ac:dyDescent="0.2">
      <c r="I3491" s="22"/>
      <c r="M3491" s="11"/>
    </row>
    <row r="3492" spans="9:13" x14ac:dyDescent="0.2">
      <c r="I3492" s="22"/>
      <c r="M3492" s="11"/>
    </row>
    <row r="3493" spans="9:13" x14ac:dyDescent="0.2">
      <c r="I3493" s="22"/>
      <c r="M3493" s="11"/>
    </row>
    <row r="3494" spans="9:13" x14ac:dyDescent="0.2">
      <c r="I3494" s="22"/>
      <c r="M3494" s="11"/>
    </row>
    <row r="3495" spans="9:13" x14ac:dyDescent="0.2">
      <c r="I3495" s="22"/>
      <c r="M3495" s="11"/>
    </row>
    <row r="3496" spans="9:13" x14ac:dyDescent="0.2">
      <c r="I3496" s="22"/>
      <c r="M3496" s="11"/>
    </row>
    <row r="3497" spans="9:13" x14ac:dyDescent="0.2">
      <c r="I3497" s="22"/>
      <c r="M3497" s="11"/>
    </row>
    <row r="3498" spans="9:13" x14ac:dyDescent="0.2">
      <c r="I3498" s="22"/>
      <c r="M3498" s="11"/>
    </row>
    <row r="3499" spans="9:13" x14ac:dyDescent="0.2">
      <c r="I3499" s="22"/>
      <c r="M3499" s="11"/>
    </row>
    <row r="3500" spans="9:13" x14ac:dyDescent="0.2">
      <c r="I3500" s="22"/>
      <c r="M3500" s="11"/>
    </row>
    <row r="3501" spans="9:13" x14ac:dyDescent="0.2">
      <c r="I3501" s="22"/>
      <c r="M3501" s="11"/>
    </row>
    <row r="3502" spans="9:13" x14ac:dyDescent="0.2">
      <c r="I3502" s="22"/>
      <c r="M3502" s="11"/>
    </row>
    <row r="3503" spans="9:13" x14ac:dyDescent="0.2">
      <c r="I3503" s="22"/>
      <c r="M3503" s="11"/>
    </row>
    <row r="3504" spans="9:13" x14ac:dyDescent="0.2">
      <c r="I3504" s="22"/>
      <c r="M3504" s="11"/>
    </row>
    <row r="3505" spans="9:13" x14ac:dyDescent="0.2">
      <c r="I3505" s="22"/>
      <c r="M3505" s="11"/>
    </row>
    <row r="3506" spans="9:13" x14ac:dyDescent="0.2">
      <c r="I3506" s="22"/>
      <c r="M3506" s="11"/>
    </row>
    <row r="3507" spans="9:13" x14ac:dyDescent="0.2">
      <c r="I3507" s="22"/>
      <c r="M3507" s="11"/>
    </row>
    <row r="3508" spans="9:13" x14ac:dyDescent="0.2">
      <c r="I3508" s="22"/>
      <c r="M3508" s="11"/>
    </row>
    <row r="3509" spans="9:13" x14ac:dyDescent="0.2">
      <c r="I3509" s="22"/>
      <c r="M3509" s="11"/>
    </row>
    <row r="3510" spans="9:13" x14ac:dyDescent="0.2">
      <c r="I3510" s="22"/>
      <c r="M3510" s="11"/>
    </row>
    <row r="3511" spans="9:13" x14ac:dyDescent="0.2">
      <c r="I3511" s="22"/>
      <c r="M3511" s="11"/>
    </row>
    <row r="3512" spans="9:13" x14ac:dyDescent="0.2">
      <c r="I3512" s="22"/>
      <c r="M3512" s="11"/>
    </row>
    <row r="3513" spans="9:13" x14ac:dyDescent="0.2">
      <c r="I3513" s="22"/>
      <c r="M3513" s="11"/>
    </row>
    <row r="3514" spans="9:13" x14ac:dyDescent="0.2">
      <c r="I3514" s="22"/>
      <c r="M3514" s="11"/>
    </row>
    <row r="3515" spans="9:13" x14ac:dyDescent="0.2">
      <c r="I3515" s="22"/>
      <c r="M3515" s="11"/>
    </row>
    <row r="3516" spans="9:13" x14ac:dyDescent="0.2">
      <c r="I3516" s="22"/>
      <c r="M3516" s="11"/>
    </row>
    <row r="3517" spans="9:13" x14ac:dyDescent="0.2">
      <c r="I3517" s="22"/>
      <c r="M3517" s="11"/>
    </row>
    <row r="3518" spans="9:13" x14ac:dyDescent="0.2">
      <c r="I3518" s="22"/>
      <c r="M3518" s="11"/>
    </row>
    <row r="3519" spans="9:13" x14ac:dyDescent="0.2">
      <c r="I3519" s="22"/>
      <c r="M3519" s="11"/>
    </row>
    <row r="3520" spans="9:13" x14ac:dyDescent="0.2">
      <c r="I3520" s="22"/>
      <c r="M3520" s="11"/>
    </row>
    <row r="3521" spans="9:13" x14ac:dyDescent="0.2">
      <c r="I3521" s="22"/>
      <c r="M3521" s="11"/>
    </row>
    <row r="3522" spans="9:13" x14ac:dyDescent="0.2">
      <c r="I3522" s="22"/>
      <c r="M3522" s="11"/>
    </row>
    <row r="3523" spans="9:13" x14ac:dyDescent="0.2">
      <c r="I3523" s="22"/>
      <c r="M3523" s="11"/>
    </row>
    <row r="3524" spans="9:13" x14ac:dyDescent="0.2">
      <c r="I3524" s="22"/>
      <c r="M3524" s="11"/>
    </row>
    <row r="3525" spans="9:13" x14ac:dyDescent="0.2">
      <c r="I3525" s="22"/>
      <c r="M3525" s="11"/>
    </row>
    <row r="3526" spans="9:13" x14ac:dyDescent="0.2">
      <c r="I3526" s="22"/>
      <c r="M3526" s="11"/>
    </row>
    <row r="3527" spans="9:13" x14ac:dyDescent="0.2">
      <c r="I3527" s="22"/>
      <c r="M3527" s="11"/>
    </row>
    <row r="3528" spans="9:13" x14ac:dyDescent="0.2">
      <c r="I3528" s="22"/>
      <c r="M3528" s="11"/>
    </row>
    <row r="3529" spans="9:13" x14ac:dyDescent="0.2">
      <c r="I3529" s="22"/>
      <c r="M3529" s="11"/>
    </row>
    <row r="3530" spans="9:13" x14ac:dyDescent="0.2">
      <c r="I3530" s="22"/>
      <c r="M3530" s="11"/>
    </row>
    <row r="3531" spans="9:13" x14ac:dyDescent="0.2">
      <c r="I3531" s="22"/>
      <c r="M3531" s="11"/>
    </row>
    <row r="3532" spans="9:13" x14ac:dyDescent="0.2">
      <c r="I3532" s="22"/>
      <c r="M3532" s="11"/>
    </row>
    <row r="3533" spans="9:13" x14ac:dyDescent="0.2">
      <c r="I3533" s="22"/>
      <c r="M3533" s="11"/>
    </row>
    <row r="3534" spans="9:13" x14ac:dyDescent="0.2">
      <c r="I3534" s="22"/>
      <c r="M3534" s="11"/>
    </row>
    <row r="3535" spans="9:13" x14ac:dyDescent="0.2">
      <c r="I3535" s="22"/>
      <c r="M3535" s="11"/>
    </row>
    <row r="3536" spans="9:13" x14ac:dyDescent="0.2">
      <c r="I3536" s="22"/>
      <c r="M3536" s="11"/>
    </row>
    <row r="3537" spans="9:13" x14ac:dyDescent="0.2">
      <c r="I3537" s="22"/>
      <c r="M3537" s="11"/>
    </row>
    <row r="3538" spans="9:13" x14ac:dyDescent="0.2">
      <c r="I3538" s="22"/>
      <c r="M3538" s="11"/>
    </row>
    <row r="3539" spans="9:13" x14ac:dyDescent="0.2">
      <c r="I3539" s="22"/>
      <c r="M3539" s="11"/>
    </row>
    <row r="3540" spans="9:13" x14ac:dyDescent="0.2">
      <c r="I3540" s="22"/>
      <c r="M3540" s="11"/>
    </row>
    <row r="3541" spans="9:13" x14ac:dyDescent="0.2">
      <c r="I3541" s="22"/>
      <c r="M3541" s="11"/>
    </row>
    <row r="3542" spans="9:13" x14ac:dyDescent="0.2">
      <c r="I3542" s="22"/>
      <c r="M3542" s="11"/>
    </row>
    <row r="3543" spans="9:13" x14ac:dyDescent="0.2">
      <c r="I3543" s="22"/>
      <c r="M3543" s="11"/>
    </row>
    <row r="3544" spans="9:13" x14ac:dyDescent="0.2">
      <c r="I3544" s="22"/>
      <c r="M3544" s="11"/>
    </row>
    <row r="3545" spans="9:13" x14ac:dyDescent="0.2">
      <c r="I3545" s="22"/>
      <c r="M3545" s="11"/>
    </row>
    <row r="3546" spans="9:13" x14ac:dyDescent="0.2">
      <c r="I3546" s="22"/>
      <c r="M3546" s="11"/>
    </row>
    <row r="3547" spans="9:13" x14ac:dyDescent="0.2">
      <c r="I3547" s="22"/>
      <c r="M3547" s="11"/>
    </row>
    <row r="3548" spans="9:13" x14ac:dyDescent="0.2">
      <c r="I3548" s="22"/>
      <c r="M3548" s="11"/>
    </row>
    <row r="3549" spans="9:13" x14ac:dyDescent="0.2">
      <c r="I3549" s="22"/>
      <c r="M3549" s="11"/>
    </row>
    <row r="3550" spans="9:13" x14ac:dyDescent="0.2">
      <c r="I3550" s="22"/>
      <c r="M3550" s="11"/>
    </row>
    <row r="3551" spans="9:13" x14ac:dyDescent="0.2">
      <c r="I3551" s="22"/>
      <c r="M3551" s="11"/>
    </row>
    <row r="3552" spans="9:13" x14ac:dyDescent="0.2">
      <c r="I3552" s="22"/>
      <c r="M3552" s="11"/>
    </row>
    <row r="3553" spans="9:13" x14ac:dyDescent="0.2">
      <c r="I3553" s="22"/>
      <c r="M3553" s="11"/>
    </row>
    <row r="3554" spans="9:13" x14ac:dyDescent="0.2">
      <c r="I3554" s="22"/>
      <c r="M3554" s="11"/>
    </row>
    <row r="3555" spans="9:13" x14ac:dyDescent="0.2">
      <c r="I3555" s="22"/>
      <c r="M3555" s="11"/>
    </row>
    <row r="3556" spans="9:13" x14ac:dyDescent="0.2">
      <c r="I3556" s="22"/>
      <c r="M3556" s="11"/>
    </row>
    <row r="3557" spans="9:13" x14ac:dyDescent="0.2">
      <c r="I3557" s="22"/>
      <c r="M3557" s="11"/>
    </row>
    <row r="3558" spans="9:13" x14ac:dyDescent="0.2">
      <c r="I3558" s="22"/>
      <c r="M3558" s="11"/>
    </row>
    <row r="3559" spans="9:13" x14ac:dyDescent="0.2">
      <c r="I3559" s="22"/>
      <c r="M3559" s="11"/>
    </row>
    <row r="3560" spans="9:13" x14ac:dyDescent="0.2">
      <c r="I3560" s="22"/>
      <c r="M3560" s="11"/>
    </row>
    <row r="3561" spans="9:13" x14ac:dyDescent="0.2">
      <c r="I3561" s="22"/>
      <c r="M3561" s="11"/>
    </row>
    <row r="3562" spans="9:13" x14ac:dyDescent="0.2">
      <c r="I3562" s="22"/>
      <c r="M3562" s="11"/>
    </row>
    <row r="3563" spans="9:13" x14ac:dyDescent="0.2">
      <c r="I3563" s="22"/>
      <c r="M3563" s="11"/>
    </row>
    <row r="3564" spans="9:13" x14ac:dyDescent="0.2">
      <c r="I3564" s="22"/>
      <c r="M3564" s="11"/>
    </row>
    <row r="3565" spans="9:13" x14ac:dyDescent="0.2">
      <c r="I3565" s="22"/>
      <c r="M3565" s="11"/>
    </row>
    <row r="3566" spans="9:13" x14ac:dyDescent="0.2">
      <c r="I3566" s="22"/>
      <c r="M3566" s="11"/>
    </row>
    <row r="3567" spans="9:13" x14ac:dyDescent="0.2">
      <c r="I3567" s="22"/>
      <c r="M3567" s="11"/>
    </row>
    <row r="3568" spans="9:13" x14ac:dyDescent="0.2">
      <c r="I3568" s="22"/>
      <c r="M3568" s="11"/>
    </row>
    <row r="3569" spans="9:13" x14ac:dyDescent="0.2">
      <c r="I3569" s="22"/>
      <c r="M3569" s="11"/>
    </row>
    <row r="3570" spans="9:13" x14ac:dyDescent="0.2">
      <c r="I3570" s="22"/>
      <c r="M3570" s="11"/>
    </row>
    <row r="3571" spans="9:13" x14ac:dyDescent="0.2">
      <c r="I3571" s="22"/>
      <c r="M3571" s="11"/>
    </row>
    <row r="3572" spans="9:13" x14ac:dyDescent="0.2">
      <c r="I3572" s="22"/>
      <c r="M3572" s="11"/>
    </row>
    <row r="3573" spans="9:13" x14ac:dyDescent="0.2">
      <c r="I3573" s="22"/>
      <c r="M3573" s="11"/>
    </row>
    <row r="3574" spans="9:13" x14ac:dyDescent="0.2">
      <c r="I3574" s="22"/>
      <c r="M3574" s="11"/>
    </row>
    <row r="3575" spans="9:13" x14ac:dyDescent="0.2">
      <c r="I3575" s="22"/>
      <c r="M3575" s="11"/>
    </row>
    <row r="3576" spans="9:13" x14ac:dyDescent="0.2">
      <c r="I3576" s="22"/>
      <c r="M3576" s="11"/>
    </row>
    <row r="3577" spans="9:13" x14ac:dyDescent="0.2">
      <c r="I3577" s="22"/>
      <c r="M3577" s="11"/>
    </row>
    <row r="3578" spans="9:13" x14ac:dyDescent="0.2">
      <c r="I3578" s="22"/>
      <c r="M3578" s="11"/>
    </row>
    <row r="3579" spans="9:13" x14ac:dyDescent="0.2">
      <c r="I3579" s="22"/>
      <c r="M3579" s="11"/>
    </row>
    <row r="3580" spans="9:13" x14ac:dyDescent="0.2">
      <c r="I3580" s="22"/>
      <c r="M3580" s="11"/>
    </row>
    <row r="3581" spans="9:13" x14ac:dyDescent="0.2">
      <c r="I3581" s="22"/>
      <c r="M3581" s="11"/>
    </row>
    <row r="3582" spans="9:13" x14ac:dyDescent="0.2">
      <c r="I3582" s="22"/>
      <c r="M3582" s="11"/>
    </row>
    <row r="3583" spans="9:13" x14ac:dyDescent="0.2">
      <c r="I3583" s="22"/>
      <c r="M3583" s="11"/>
    </row>
    <row r="3584" spans="9:13" x14ac:dyDescent="0.2">
      <c r="I3584" s="22"/>
      <c r="M3584" s="11"/>
    </row>
    <row r="3585" spans="9:13" x14ac:dyDescent="0.2">
      <c r="I3585" s="22"/>
      <c r="M3585" s="11"/>
    </row>
    <row r="3586" spans="9:13" x14ac:dyDescent="0.2">
      <c r="I3586" s="22"/>
      <c r="M3586" s="11"/>
    </row>
    <row r="3587" spans="9:13" x14ac:dyDescent="0.2">
      <c r="I3587" s="22"/>
      <c r="M3587" s="11"/>
    </row>
    <row r="3588" spans="9:13" x14ac:dyDescent="0.2">
      <c r="I3588" s="22"/>
      <c r="M3588" s="11"/>
    </row>
    <row r="3589" spans="9:13" x14ac:dyDescent="0.2">
      <c r="I3589" s="22"/>
      <c r="M3589" s="11"/>
    </row>
    <row r="3590" spans="9:13" x14ac:dyDescent="0.2">
      <c r="I3590" s="22"/>
      <c r="M3590" s="11"/>
    </row>
    <row r="3591" spans="9:13" x14ac:dyDescent="0.2">
      <c r="I3591" s="22"/>
      <c r="M3591" s="11"/>
    </row>
    <row r="3592" spans="9:13" x14ac:dyDescent="0.2">
      <c r="I3592" s="22"/>
      <c r="M3592" s="11"/>
    </row>
    <row r="3593" spans="9:13" x14ac:dyDescent="0.2">
      <c r="I3593" s="22"/>
      <c r="M3593" s="11"/>
    </row>
    <row r="3594" spans="9:13" x14ac:dyDescent="0.2">
      <c r="I3594" s="22"/>
      <c r="M3594" s="11"/>
    </row>
    <row r="3595" spans="9:13" x14ac:dyDescent="0.2">
      <c r="I3595" s="22"/>
      <c r="M3595" s="11"/>
    </row>
    <row r="3596" spans="9:13" x14ac:dyDescent="0.2">
      <c r="I3596" s="22"/>
      <c r="M3596" s="11"/>
    </row>
    <row r="3597" spans="9:13" x14ac:dyDescent="0.2">
      <c r="I3597" s="22"/>
      <c r="M3597" s="11"/>
    </row>
    <row r="3598" spans="9:13" x14ac:dyDescent="0.2">
      <c r="I3598" s="22"/>
      <c r="M3598" s="11"/>
    </row>
    <row r="3599" spans="9:13" x14ac:dyDescent="0.2">
      <c r="I3599" s="22"/>
      <c r="M3599" s="11"/>
    </row>
    <row r="3600" spans="9:13" x14ac:dyDescent="0.2">
      <c r="I3600" s="22"/>
      <c r="M3600" s="11"/>
    </row>
    <row r="3601" spans="9:13" x14ac:dyDescent="0.2">
      <c r="I3601" s="22"/>
      <c r="M3601" s="11"/>
    </row>
    <row r="3602" spans="9:13" x14ac:dyDescent="0.2">
      <c r="I3602" s="22"/>
      <c r="M3602" s="11"/>
    </row>
    <row r="3603" spans="9:13" x14ac:dyDescent="0.2">
      <c r="I3603" s="22"/>
      <c r="M3603" s="11"/>
    </row>
    <row r="3604" spans="9:13" x14ac:dyDescent="0.2">
      <c r="I3604" s="22"/>
      <c r="M3604" s="11"/>
    </row>
    <row r="3605" spans="9:13" x14ac:dyDescent="0.2">
      <c r="I3605" s="22"/>
      <c r="M3605" s="11"/>
    </row>
    <row r="3606" spans="9:13" x14ac:dyDescent="0.2">
      <c r="I3606" s="22"/>
      <c r="M3606" s="11"/>
    </row>
    <row r="3607" spans="9:13" x14ac:dyDescent="0.2">
      <c r="I3607" s="22"/>
      <c r="M3607" s="11"/>
    </row>
    <row r="3608" spans="9:13" x14ac:dyDescent="0.2">
      <c r="I3608" s="22"/>
      <c r="M3608" s="11"/>
    </row>
    <row r="3609" spans="9:13" x14ac:dyDescent="0.2">
      <c r="I3609" s="22"/>
      <c r="M3609" s="11"/>
    </row>
    <row r="3610" spans="9:13" x14ac:dyDescent="0.2">
      <c r="I3610" s="22"/>
      <c r="M3610" s="11"/>
    </row>
    <row r="3611" spans="9:13" x14ac:dyDescent="0.2">
      <c r="I3611" s="22"/>
      <c r="M3611" s="11"/>
    </row>
    <row r="3612" spans="9:13" x14ac:dyDescent="0.2">
      <c r="I3612" s="22"/>
      <c r="M3612" s="11"/>
    </row>
    <row r="3613" spans="9:13" x14ac:dyDescent="0.2">
      <c r="I3613" s="22"/>
      <c r="M3613" s="11"/>
    </row>
    <row r="3614" spans="9:13" x14ac:dyDescent="0.2">
      <c r="I3614" s="22"/>
      <c r="M3614" s="11"/>
    </row>
    <row r="3615" spans="9:13" x14ac:dyDescent="0.2">
      <c r="I3615" s="22"/>
      <c r="M3615" s="11"/>
    </row>
    <row r="3616" spans="9:13" x14ac:dyDescent="0.2">
      <c r="I3616" s="22"/>
      <c r="M3616" s="11"/>
    </row>
    <row r="3617" spans="9:13" x14ac:dyDescent="0.2">
      <c r="I3617" s="22"/>
      <c r="M3617" s="11"/>
    </row>
    <row r="3618" spans="9:13" x14ac:dyDescent="0.2">
      <c r="I3618" s="22"/>
      <c r="M3618" s="11"/>
    </row>
    <row r="3619" spans="9:13" x14ac:dyDescent="0.2">
      <c r="I3619" s="22"/>
      <c r="M3619" s="11"/>
    </row>
    <row r="3620" spans="9:13" x14ac:dyDescent="0.2">
      <c r="I3620" s="22"/>
      <c r="M3620" s="11"/>
    </row>
    <row r="3621" spans="9:13" x14ac:dyDescent="0.2">
      <c r="I3621" s="22"/>
      <c r="M3621" s="11"/>
    </row>
    <row r="3622" spans="9:13" x14ac:dyDescent="0.2">
      <c r="I3622" s="22"/>
      <c r="M3622" s="11"/>
    </row>
    <row r="3623" spans="9:13" x14ac:dyDescent="0.2">
      <c r="I3623" s="22"/>
      <c r="M3623" s="11"/>
    </row>
    <row r="3624" spans="9:13" x14ac:dyDescent="0.2">
      <c r="I3624" s="22"/>
      <c r="M3624" s="11"/>
    </row>
    <row r="3625" spans="9:13" x14ac:dyDescent="0.2">
      <c r="I3625" s="22"/>
      <c r="M3625" s="11"/>
    </row>
    <row r="3626" spans="9:13" x14ac:dyDescent="0.2">
      <c r="I3626" s="22"/>
      <c r="M3626" s="11"/>
    </row>
    <row r="3627" spans="9:13" x14ac:dyDescent="0.2">
      <c r="I3627" s="22"/>
      <c r="M3627" s="11"/>
    </row>
    <row r="3628" spans="9:13" x14ac:dyDescent="0.2">
      <c r="I3628" s="22"/>
      <c r="M3628" s="11"/>
    </row>
    <row r="3629" spans="9:13" x14ac:dyDescent="0.2">
      <c r="I3629" s="22"/>
      <c r="M3629" s="11"/>
    </row>
    <row r="3630" spans="9:13" x14ac:dyDescent="0.2">
      <c r="I3630" s="22"/>
      <c r="M3630" s="11"/>
    </row>
    <row r="3631" spans="9:13" x14ac:dyDescent="0.2">
      <c r="I3631" s="22"/>
      <c r="M3631" s="11"/>
    </row>
    <row r="3632" spans="9:13" x14ac:dyDescent="0.2">
      <c r="I3632" s="22"/>
      <c r="M3632" s="11"/>
    </row>
    <row r="3633" spans="9:13" x14ac:dyDescent="0.2">
      <c r="I3633" s="22"/>
      <c r="M3633" s="11"/>
    </row>
    <row r="3634" spans="9:13" x14ac:dyDescent="0.2">
      <c r="I3634" s="22"/>
      <c r="M3634" s="11"/>
    </row>
    <row r="3635" spans="9:13" x14ac:dyDescent="0.2">
      <c r="I3635" s="22"/>
      <c r="M3635" s="11"/>
    </row>
    <row r="3636" spans="9:13" x14ac:dyDescent="0.2">
      <c r="I3636" s="22"/>
      <c r="M3636" s="11"/>
    </row>
    <row r="3637" spans="9:13" x14ac:dyDescent="0.2">
      <c r="I3637" s="22"/>
      <c r="M3637" s="11"/>
    </row>
    <row r="3638" spans="9:13" x14ac:dyDescent="0.2">
      <c r="I3638" s="22"/>
      <c r="M3638" s="11"/>
    </row>
    <row r="3639" spans="9:13" x14ac:dyDescent="0.2">
      <c r="I3639" s="22"/>
      <c r="M3639" s="11"/>
    </row>
    <row r="3640" spans="9:13" x14ac:dyDescent="0.2">
      <c r="I3640" s="22"/>
      <c r="M3640" s="11"/>
    </row>
    <row r="3641" spans="9:13" x14ac:dyDescent="0.2">
      <c r="I3641" s="22"/>
      <c r="M3641" s="11"/>
    </row>
    <row r="3642" spans="9:13" x14ac:dyDescent="0.2">
      <c r="I3642" s="22"/>
      <c r="M3642" s="11"/>
    </row>
    <row r="3643" spans="9:13" x14ac:dyDescent="0.2">
      <c r="I3643" s="22"/>
      <c r="M3643" s="11"/>
    </row>
    <row r="3644" spans="9:13" x14ac:dyDescent="0.2">
      <c r="I3644" s="22"/>
      <c r="M3644" s="11"/>
    </row>
    <row r="3645" spans="9:13" x14ac:dyDescent="0.2">
      <c r="I3645" s="22"/>
      <c r="M3645" s="11"/>
    </row>
    <row r="3646" spans="9:13" x14ac:dyDescent="0.2">
      <c r="I3646" s="22"/>
      <c r="M3646" s="11"/>
    </row>
    <row r="3647" spans="9:13" x14ac:dyDescent="0.2">
      <c r="I3647" s="22"/>
      <c r="M3647" s="11"/>
    </row>
    <row r="3648" spans="9:13" x14ac:dyDescent="0.2">
      <c r="I3648" s="22"/>
      <c r="M3648" s="11"/>
    </row>
    <row r="3649" spans="9:13" x14ac:dyDescent="0.2">
      <c r="I3649" s="22"/>
      <c r="M3649" s="11"/>
    </row>
    <row r="3650" spans="9:13" x14ac:dyDescent="0.2">
      <c r="I3650" s="22"/>
      <c r="M3650" s="11"/>
    </row>
    <row r="3651" spans="9:13" x14ac:dyDescent="0.2">
      <c r="I3651" s="22"/>
      <c r="M3651" s="11"/>
    </row>
    <row r="3652" spans="9:13" x14ac:dyDescent="0.2">
      <c r="I3652" s="22"/>
      <c r="M3652" s="11"/>
    </row>
    <row r="3653" spans="9:13" x14ac:dyDescent="0.2">
      <c r="I3653" s="22"/>
      <c r="M3653" s="11"/>
    </row>
    <row r="3654" spans="9:13" x14ac:dyDescent="0.2">
      <c r="I3654" s="22"/>
      <c r="M3654" s="11"/>
    </row>
    <row r="3655" spans="9:13" x14ac:dyDescent="0.2">
      <c r="I3655" s="22"/>
      <c r="M3655" s="11"/>
    </row>
    <row r="3656" spans="9:13" x14ac:dyDescent="0.2">
      <c r="I3656" s="22"/>
      <c r="M3656" s="11"/>
    </row>
    <row r="3657" spans="9:13" x14ac:dyDescent="0.2">
      <c r="I3657" s="22"/>
      <c r="M3657" s="11"/>
    </row>
    <row r="3658" spans="9:13" x14ac:dyDescent="0.2">
      <c r="I3658" s="22"/>
      <c r="M3658" s="11"/>
    </row>
    <row r="3659" spans="9:13" x14ac:dyDescent="0.2">
      <c r="I3659" s="22"/>
      <c r="M3659" s="11"/>
    </row>
    <row r="3660" spans="9:13" x14ac:dyDescent="0.2">
      <c r="I3660" s="22"/>
      <c r="M3660" s="11"/>
    </row>
    <row r="3661" spans="9:13" x14ac:dyDescent="0.2">
      <c r="I3661" s="22"/>
      <c r="M3661" s="11"/>
    </row>
    <row r="3662" spans="9:13" x14ac:dyDescent="0.2">
      <c r="I3662" s="22"/>
      <c r="M3662" s="11"/>
    </row>
    <row r="3663" spans="9:13" x14ac:dyDescent="0.2">
      <c r="I3663" s="22"/>
      <c r="M3663" s="11"/>
    </row>
    <row r="3664" spans="9:13" x14ac:dyDescent="0.2">
      <c r="I3664" s="22"/>
      <c r="M3664" s="11"/>
    </row>
    <row r="3665" spans="9:13" x14ac:dyDescent="0.2">
      <c r="I3665" s="22"/>
      <c r="M3665" s="11"/>
    </row>
    <row r="3666" spans="9:13" x14ac:dyDescent="0.2">
      <c r="I3666" s="22"/>
      <c r="M3666" s="11"/>
    </row>
    <row r="3667" spans="9:13" x14ac:dyDescent="0.2">
      <c r="I3667" s="22"/>
      <c r="M3667" s="11"/>
    </row>
    <row r="3668" spans="9:13" x14ac:dyDescent="0.2">
      <c r="I3668" s="22"/>
      <c r="M3668" s="11"/>
    </row>
    <row r="3669" spans="9:13" x14ac:dyDescent="0.2">
      <c r="I3669" s="22"/>
      <c r="M3669" s="11"/>
    </row>
    <row r="3670" spans="9:13" x14ac:dyDescent="0.2">
      <c r="I3670" s="22"/>
      <c r="M3670" s="11"/>
    </row>
    <row r="3671" spans="9:13" x14ac:dyDescent="0.2">
      <c r="I3671" s="22"/>
      <c r="M3671" s="11"/>
    </row>
    <row r="3672" spans="9:13" x14ac:dyDescent="0.2">
      <c r="I3672" s="22"/>
      <c r="M3672" s="11"/>
    </row>
    <row r="3673" spans="9:13" x14ac:dyDescent="0.2">
      <c r="I3673" s="22"/>
      <c r="M3673" s="11"/>
    </row>
    <row r="3674" spans="9:13" x14ac:dyDescent="0.2">
      <c r="I3674" s="22"/>
      <c r="M3674" s="11"/>
    </row>
    <row r="3675" spans="9:13" x14ac:dyDescent="0.2">
      <c r="I3675" s="22"/>
      <c r="M3675" s="11"/>
    </row>
    <row r="3676" spans="9:13" x14ac:dyDescent="0.2">
      <c r="I3676" s="22"/>
      <c r="M3676" s="11"/>
    </row>
    <row r="3677" spans="9:13" x14ac:dyDescent="0.2">
      <c r="I3677" s="22"/>
      <c r="M3677" s="11"/>
    </row>
    <row r="3678" spans="9:13" x14ac:dyDescent="0.2">
      <c r="I3678" s="22"/>
      <c r="M3678" s="11"/>
    </row>
    <row r="3679" spans="9:13" x14ac:dyDescent="0.2">
      <c r="I3679" s="22"/>
      <c r="M3679" s="11"/>
    </row>
    <row r="3680" spans="9:13" x14ac:dyDescent="0.2">
      <c r="I3680" s="22"/>
      <c r="M3680" s="11"/>
    </row>
    <row r="3681" spans="9:13" x14ac:dyDescent="0.2">
      <c r="I3681" s="22"/>
      <c r="M3681" s="11"/>
    </row>
    <row r="3682" spans="9:13" x14ac:dyDescent="0.2">
      <c r="I3682" s="22"/>
      <c r="M3682" s="11"/>
    </row>
    <row r="3683" spans="9:13" x14ac:dyDescent="0.2">
      <c r="I3683" s="22"/>
      <c r="M3683" s="11"/>
    </row>
    <row r="3684" spans="9:13" x14ac:dyDescent="0.2">
      <c r="I3684" s="22"/>
      <c r="M3684" s="11"/>
    </row>
    <row r="3685" spans="9:13" x14ac:dyDescent="0.2">
      <c r="I3685" s="22"/>
      <c r="M3685" s="11"/>
    </row>
    <row r="3686" spans="9:13" x14ac:dyDescent="0.2">
      <c r="I3686" s="22"/>
      <c r="M3686" s="11"/>
    </row>
    <row r="3687" spans="9:13" x14ac:dyDescent="0.2">
      <c r="I3687" s="22"/>
      <c r="M3687" s="11"/>
    </row>
    <row r="3688" spans="9:13" x14ac:dyDescent="0.2">
      <c r="I3688" s="22"/>
      <c r="M3688" s="11"/>
    </row>
    <row r="3689" spans="9:13" x14ac:dyDescent="0.2">
      <c r="I3689" s="22"/>
      <c r="M3689" s="11"/>
    </row>
    <row r="3690" spans="9:13" x14ac:dyDescent="0.2">
      <c r="I3690" s="22"/>
      <c r="M3690" s="11"/>
    </row>
    <row r="3691" spans="9:13" x14ac:dyDescent="0.2">
      <c r="I3691" s="22"/>
      <c r="M3691" s="11"/>
    </row>
    <row r="3692" spans="9:13" x14ac:dyDescent="0.2">
      <c r="I3692" s="22"/>
      <c r="M3692" s="11"/>
    </row>
    <row r="3693" spans="9:13" x14ac:dyDescent="0.2">
      <c r="I3693" s="22"/>
      <c r="M3693" s="11"/>
    </row>
    <row r="3694" spans="9:13" x14ac:dyDescent="0.2">
      <c r="I3694" s="22"/>
      <c r="M3694" s="11"/>
    </row>
    <row r="3695" spans="9:13" x14ac:dyDescent="0.2">
      <c r="I3695" s="22"/>
      <c r="M3695" s="11"/>
    </row>
    <row r="3696" spans="9:13" x14ac:dyDescent="0.2">
      <c r="I3696" s="22"/>
      <c r="M3696" s="11"/>
    </row>
    <row r="3697" spans="9:13" x14ac:dyDescent="0.2">
      <c r="I3697" s="22"/>
      <c r="M3697" s="11"/>
    </row>
    <row r="3698" spans="9:13" x14ac:dyDescent="0.2">
      <c r="I3698" s="22"/>
      <c r="M3698" s="11"/>
    </row>
    <row r="3699" spans="9:13" x14ac:dyDescent="0.2">
      <c r="I3699" s="22"/>
      <c r="M3699" s="11"/>
    </row>
    <row r="3700" spans="9:13" x14ac:dyDescent="0.2">
      <c r="I3700" s="22"/>
      <c r="M3700" s="11"/>
    </row>
    <row r="3701" spans="9:13" x14ac:dyDescent="0.2">
      <c r="I3701" s="22"/>
      <c r="M3701" s="11"/>
    </row>
    <row r="3702" spans="9:13" x14ac:dyDescent="0.2">
      <c r="I3702" s="22"/>
      <c r="M3702" s="11"/>
    </row>
    <row r="3703" spans="9:13" x14ac:dyDescent="0.2">
      <c r="I3703" s="22"/>
      <c r="M3703" s="11"/>
    </row>
    <row r="3704" spans="9:13" x14ac:dyDescent="0.2">
      <c r="I3704" s="22"/>
      <c r="M3704" s="11"/>
    </row>
    <row r="3705" spans="9:13" x14ac:dyDescent="0.2">
      <c r="I3705" s="22"/>
      <c r="M3705" s="11"/>
    </row>
    <row r="3706" spans="9:13" x14ac:dyDescent="0.2">
      <c r="I3706" s="22"/>
      <c r="M3706" s="11"/>
    </row>
    <row r="3707" spans="9:13" x14ac:dyDescent="0.2">
      <c r="I3707" s="22"/>
      <c r="M3707" s="11"/>
    </row>
    <row r="3708" spans="9:13" x14ac:dyDescent="0.2">
      <c r="I3708" s="22"/>
      <c r="M3708" s="11"/>
    </row>
    <row r="3709" spans="9:13" x14ac:dyDescent="0.2">
      <c r="I3709" s="22"/>
      <c r="M3709" s="11"/>
    </row>
    <row r="3710" spans="9:13" x14ac:dyDescent="0.2">
      <c r="I3710" s="22"/>
      <c r="M3710" s="11"/>
    </row>
    <row r="3711" spans="9:13" x14ac:dyDescent="0.2">
      <c r="I3711" s="22"/>
      <c r="M3711" s="11"/>
    </row>
    <row r="3712" spans="9:13" x14ac:dyDescent="0.2">
      <c r="I3712" s="22"/>
      <c r="M3712" s="11"/>
    </row>
    <row r="3713" spans="9:13" x14ac:dyDescent="0.2">
      <c r="I3713" s="22"/>
      <c r="M3713" s="11"/>
    </row>
    <row r="3714" spans="9:13" x14ac:dyDescent="0.2">
      <c r="I3714" s="22"/>
      <c r="M3714" s="11"/>
    </row>
    <row r="3715" spans="9:13" x14ac:dyDescent="0.2">
      <c r="I3715" s="22"/>
      <c r="M3715" s="11"/>
    </row>
    <row r="3716" spans="9:13" x14ac:dyDescent="0.2">
      <c r="I3716" s="22"/>
      <c r="M3716" s="11"/>
    </row>
    <row r="3717" spans="9:13" x14ac:dyDescent="0.2">
      <c r="I3717" s="22"/>
      <c r="M3717" s="11"/>
    </row>
    <row r="3718" spans="9:13" x14ac:dyDescent="0.2">
      <c r="I3718" s="22"/>
      <c r="M3718" s="11"/>
    </row>
    <row r="3719" spans="9:13" x14ac:dyDescent="0.2">
      <c r="I3719" s="22"/>
      <c r="M3719" s="11"/>
    </row>
    <row r="3720" spans="9:13" x14ac:dyDescent="0.2">
      <c r="I3720" s="22"/>
      <c r="M3720" s="11"/>
    </row>
    <row r="3721" spans="9:13" x14ac:dyDescent="0.2">
      <c r="I3721" s="22"/>
      <c r="M3721" s="11"/>
    </row>
    <row r="3722" spans="9:13" x14ac:dyDescent="0.2">
      <c r="I3722" s="22"/>
      <c r="M3722" s="11"/>
    </row>
    <row r="3723" spans="9:13" x14ac:dyDescent="0.2">
      <c r="I3723" s="22"/>
      <c r="M3723" s="11"/>
    </row>
    <row r="3724" spans="9:13" x14ac:dyDescent="0.2">
      <c r="I3724" s="22"/>
      <c r="M3724" s="11"/>
    </row>
    <row r="3725" spans="9:13" x14ac:dyDescent="0.2">
      <c r="I3725" s="22"/>
      <c r="M3725" s="11"/>
    </row>
    <row r="3726" spans="9:13" x14ac:dyDescent="0.2">
      <c r="I3726" s="22"/>
      <c r="M3726" s="11"/>
    </row>
    <row r="3727" spans="9:13" x14ac:dyDescent="0.2">
      <c r="I3727" s="22"/>
      <c r="M3727" s="11"/>
    </row>
    <row r="3728" spans="9:13" x14ac:dyDescent="0.2">
      <c r="I3728" s="22"/>
      <c r="M3728" s="11"/>
    </row>
    <row r="3729" spans="9:13" x14ac:dyDescent="0.2">
      <c r="I3729" s="22"/>
      <c r="M3729" s="11"/>
    </row>
    <row r="3730" spans="9:13" x14ac:dyDescent="0.2">
      <c r="I3730" s="22"/>
      <c r="M3730" s="11"/>
    </row>
    <row r="3731" spans="9:13" x14ac:dyDescent="0.2">
      <c r="I3731" s="22"/>
      <c r="M3731" s="11"/>
    </row>
    <row r="3732" spans="9:13" x14ac:dyDescent="0.2">
      <c r="I3732" s="22"/>
      <c r="M3732" s="11"/>
    </row>
    <row r="3733" spans="9:13" x14ac:dyDescent="0.2">
      <c r="I3733" s="22"/>
      <c r="M3733" s="11"/>
    </row>
    <row r="3734" spans="9:13" x14ac:dyDescent="0.2">
      <c r="I3734" s="22"/>
      <c r="M3734" s="11"/>
    </row>
    <row r="3735" spans="9:13" x14ac:dyDescent="0.2">
      <c r="I3735" s="22"/>
      <c r="M3735" s="11"/>
    </row>
    <row r="3736" spans="9:13" x14ac:dyDescent="0.2">
      <c r="I3736" s="22"/>
      <c r="M3736" s="11"/>
    </row>
    <row r="3737" spans="9:13" x14ac:dyDescent="0.2">
      <c r="I3737" s="22"/>
      <c r="M3737" s="11"/>
    </row>
    <row r="3738" spans="9:13" x14ac:dyDescent="0.2">
      <c r="I3738" s="22"/>
      <c r="M3738" s="11"/>
    </row>
    <row r="3739" spans="9:13" x14ac:dyDescent="0.2">
      <c r="I3739" s="22"/>
      <c r="M3739" s="11"/>
    </row>
    <row r="3740" spans="9:13" x14ac:dyDescent="0.2">
      <c r="I3740" s="22"/>
      <c r="M3740" s="11"/>
    </row>
    <row r="3741" spans="9:13" x14ac:dyDescent="0.2">
      <c r="I3741" s="22"/>
      <c r="M3741" s="11"/>
    </row>
    <row r="3742" spans="9:13" x14ac:dyDescent="0.2">
      <c r="I3742" s="22"/>
      <c r="M3742" s="11"/>
    </row>
    <row r="3743" spans="9:13" x14ac:dyDescent="0.2">
      <c r="I3743" s="22"/>
      <c r="M3743" s="11"/>
    </row>
    <row r="3744" spans="9:13" x14ac:dyDescent="0.2">
      <c r="I3744" s="22"/>
      <c r="M3744" s="11"/>
    </row>
    <row r="3745" spans="9:13" x14ac:dyDescent="0.2">
      <c r="I3745" s="22"/>
      <c r="M3745" s="11"/>
    </row>
    <row r="3746" spans="9:13" x14ac:dyDescent="0.2">
      <c r="I3746" s="22"/>
      <c r="M3746" s="11"/>
    </row>
    <row r="3747" spans="9:13" x14ac:dyDescent="0.2">
      <c r="I3747" s="22"/>
      <c r="M3747" s="11"/>
    </row>
    <row r="3748" spans="9:13" x14ac:dyDescent="0.2">
      <c r="I3748" s="22"/>
      <c r="M3748" s="11"/>
    </row>
    <row r="3749" spans="9:13" x14ac:dyDescent="0.2">
      <c r="I3749" s="22"/>
      <c r="M3749" s="11"/>
    </row>
    <row r="3750" spans="9:13" x14ac:dyDescent="0.2">
      <c r="I3750" s="22"/>
      <c r="M3750" s="11"/>
    </row>
    <row r="3751" spans="9:13" x14ac:dyDescent="0.2">
      <c r="I3751" s="22"/>
      <c r="M3751" s="11"/>
    </row>
    <row r="3752" spans="9:13" x14ac:dyDescent="0.2">
      <c r="I3752" s="22"/>
      <c r="M3752" s="11"/>
    </row>
    <row r="3753" spans="9:13" x14ac:dyDescent="0.2">
      <c r="I3753" s="22"/>
      <c r="M3753" s="11"/>
    </row>
    <row r="3754" spans="9:13" x14ac:dyDescent="0.2">
      <c r="I3754" s="22"/>
      <c r="M3754" s="11"/>
    </row>
    <row r="3755" spans="9:13" x14ac:dyDescent="0.2">
      <c r="I3755" s="22"/>
      <c r="M3755" s="11"/>
    </row>
    <row r="3756" spans="9:13" x14ac:dyDescent="0.2">
      <c r="I3756" s="22"/>
      <c r="M3756" s="11"/>
    </row>
    <row r="3757" spans="9:13" x14ac:dyDescent="0.2">
      <c r="I3757" s="22"/>
      <c r="M3757" s="11"/>
    </row>
    <row r="3758" spans="9:13" x14ac:dyDescent="0.2">
      <c r="I3758" s="22"/>
      <c r="M3758" s="11"/>
    </row>
    <row r="3759" spans="9:13" x14ac:dyDescent="0.2">
      <c r="I3759" s="22"/>
      <c r="M3759" s="11"/>
    </row>
    <row r="3760" spans="9:13" x14ac:dyDescent="0.2">
      <c r="I3760" s="22"/>
      <c r="M3760" s="11"/>
    </row>
    <row r="3761" spans="9:13" x14ac:dyDescent="0.2">
      <c r="I3761" s="22"/>
      <c r="M3761" s="11"/>
    </row>
    <row r="3762" spans="9:13" x14ac:dyDescent="0.2">
      <c r="I3762" s="22"/>
      <c r="M3762" s="11"/>
    </row>
    <row r="3763" spans="9:13" x14ac:dyDescent="0.2">
      <c r="I3763" s="22"/>
      <c r="M3763" s="11"/>
    </row>
    <row r="3764" spans="9:13" x14ac:dyDescent="0.2">
      <c r="I3764" s="22"/>
      <c r="M3764" s="11"/>
    </row>
    <row r="3765" spans="9:13" x14ac:dyDescent="0.2">
      <c r="I3765" s="22"/>
      <c r="M3765" s="11"/>
    </row>
    <row r="3766" spans="9:13" x14ac:dyDescent="0.2">
      <c r="I3766" s="22"/>
      <c r="M3766" s="11"/>
    </row>
    <row r="3767" spans="9:13" x14ac:dyDescent="0.2">
      <c r="I3767" s="22"/>
      <c r="M3767" s="11"/>
    </row>
    <row r="3768" spans="9:13" x14ac:dyDescent="0.2">
      <c r="I3768" s="22"/>
      <c r="M3768" s="11"/>
    </row>
    <row r="3769" spans="9:13" x14ac:dyDescent="0.2">
      <c r="I3769" s="22"/>
      <c r="M3769" s="11"/>
    </row>
    <row r="3770" spans="9:13" x14ac:dyDescent="0.2">
      <c r="I3770" s="22"/>
      <c r="M3770" s="11"/>
    </row>
    <row r="3771" spans="9:13" x14ac:dyDescent="0.2">
      <c r="I3771" s="22"/>
      <c r="M3771" s="11"/>
    </row>
    <row r="3772" spans="9:13" x14ac:dyDescent="0.2">
      <c r="I3772" s="22"/>
      <c r="M3772" s="11"/>
    </row>
    <row r="3773" spans="9:13" x14ac:dyDescent="0.2">
      <c r="I3773" s="22"/>
      <c r="M3773" s="11"/>
    </row>
    <row r="3774" spans="9:13" x14ac:dyDescent="0.2">
      <c r="I3774" s="22"/>
      <c r="M3774" s="11"/>
    </row>
    <row r="3775" spans="9:13" x14ac:dyDescent="0.2">
      <c r="I3775" s="22"/>
      <c r="M3775" s="11"/>
    </row>
    <row r="3776" spans="9:13" x14ac:dyDescent="0.2">
      <c r="I3776" s="22"/>
      <c r="M3776" s="11"/>
    </row>
    <row r="3777" spans="9:13" x14ac:dyDescent="0.2">
      <c r="I3777" s="22"/>
      <c r="M3777" s="11"/>
    </row>
    <row r="3778" spans="9:13" x14ac:dyDescent="0.2">
      <c r="I3778" s="22"/>
      <c r="M3778" s="11"/>
    </row>
    <row r="3779" spans="9:13" x14ac:dyDescent="0.2">
      <c r="I3779" s="22"/>
      <c r="M3779" s="11"/>
    </row>
    <row r="3780" spans="9:13" x14ac:dyDescent="0.2">
      <c r="I3780" s="22"/>
      <c r="M3780" s="11"/>
    </row>
    <row r="3781" spans="9:13" x14ac:dyDescent="0.2">
      <c r="I3781" s="22"/>
      <c r="M3781" s="11"/>
    </row>
    <row r="3782" spans="9:13" x14ac:dyDescent="0.2">
      <c r="I3782" s="22"/>
      <c r="M3782" s="11"/>
    </row>
    <row r="3783" spans="9:13" x14ac:dyDescent="0.2">
      <c r="I3783" s="22"/>
      <c r="M3783" s="11"/>
    </row>
    <row r="3784" spans="9:13" x14ac:dyDescent="0.2">
      <c r="I3784" s="22"/>
      <c r="M3784" s="11"/>
    </row>
    <row r="3785" spans="9:13" x14ac:dyDescent="0.2">
      <c r="I3785" s="22"/>
      <c r="M3785" s="11"/>
    </row>
    <row r="3786" spans="9:13" x14ac:dyDescent="0.2">
      <c r="I3786" s="22"/>
      <c r="M3786" s="11"/>
    </row>
    <row r="3787" spans="9:13" x14ac:dyDescent="0.2">
      <c r="I3787" s="22"/>
      <c r="M3787" s="11"/>
    </row>
    <row r="3788" spans="9:13" x14ac:dyDescent="0.2">
      <c r="I3788" s="22"/>
      <c r="M3788" s="11"/>
    </row>
    <row r="3789" spans="9:13" x14ac:dyDescent="0.2">
      <c r="I3789" s="22"/>
      <c r="M3789" s="11"/>
    </row>
    <row r="3790" spans="9:13" x14ac:dyDescent="0.2">
      <c r="I3790" s="22"/>
      <c r="M3790" s="11"/>
    </row>
    <row r="3791" spans="9:13" x14ac:dyDescent="0.2">
      <c r="I3791" s="22"/>
      <c r="M3791" s="11"/>
    </row>
    <row r="3792" spans="9:13" x14ac:dyDescent="0.2">
      <c r="I3792" s="22"/>
      <c r="M3792" s="11"/>
    </row>
    <row r="3793" spans="9:13" x14ac:dyDescent="0.2">
      <c r="I3793" s="22"/>
      <c r="M3793" s="11"/>
    </row>
    <row r="3794" spans="9:13" x14ac:dyDescent="0.2">
      <c r="I3794" s="22"/>
      <c r="M3794" s="11"/>
    </row>
    <row r="3795" spans="9:13" x14ac:dyDescent="0.2">
      <c r="I3795" s="22"/>
      <c r="M3795" s="11"/>
    </row>
    <row r="3796" spans="9:13" x14ac:dyDescent="0.2">
      <c r="I3796" s="22"/>
      <c r="M3796" s="11"/>
    </row>
    <row r="3797" spans="9:13" x14ac:dyDescent="0.2">
      <c r="I3797" s="22"/>
      <c r="M3797" s="11"/>
    </row>
    <row r="3798" spans="9:13" x14ac:dyDescent="0.2">
      <c r="I3798" s="22"/>
      <c r="M3798" s="11"/>
    </row>
    <row r="3799" spans="9:13" x14ac:dyDescent="0.2">
      <c r="I3799" s="22"/>
      <c r="M3799" s="11"/>
    </row>
    <row r="3800" spans="9:13" x14ac:dyDescent="0.2">
      <c r="I3800" s="22"/>
      <c r="M3800" s="11"/>
    </row>
    <row r="3801" spans="9:13" x14ac:dyDescent="0.2">
      <c r="I3801" s="22"/>
      <c r="M3801" s="11"/>
    </row>
    <row r="3802" spans="9:13" x14ac:dyDescent="0.2">
      <c r="I3802" s="22"/>
      <c r="M3802" s="11"/>
    </row>
    <row r="3803" spans="9:13" x14ac:dyDescent="0.2">
      <c r="I3803" s="22"/>
      <c r="M3803" s="11"/>
    </row>
    <row r="3804" spans="9:13" x14ac:dyDescent="0.2">
      <c r="I3804" s="22"/>
      <c r="M3804" s="11"/>
    </row>
    <row r="3805" spans="9:13" x14ac:dyDescent="0.2">
      <c r="I3805" s="22"/>
      <c r="M3805" s="11"/>
    </row>
    <row r="3806" spans="9:13" x14ac:dyDescent="0.2">
      <c r="I3806" s="22"/>
      <c r="M3806" s="11"/>
    </row>
    <row r="3807" spans="9:13" x14ac:dyDescent="0.2">
      <c r="I3807" s="22"/>
      <c r="M3807" s="11"/>
    </row>
    <row r="3808" spans="9:13" x14ac:dyDescent="0.2">
      <c r="I3808" s="22"/>
      <c r="M3808" s="11"/>
    </row>
    <row r="3809" spans="9:13" x14ac:dyDescent="0.2">
      <c r="I3809" s="22"/>
      <c r="M3809" s="11"/>
    </row>
    <row r="3810" spans="9:13" x14ac:dyDescent="0.2">
      <c r="I3810" s="22"/>
      <c r="M3810" s="11"/>
    </row>
    <row r="3811" spans="9:13" x14ac:dyDescent="0.2">
      <c r="I3811" s="22"/>
      <c r="M3811" s="11"/>
    </row>
    <row r="3812" spans="9:13" x14ac:dyDescent="0.2">
      <c r="I3812" s="22"/>
      <c r="M3812" s="11"/>
    </row>
    <row r="3813" spans="9:13" x14ac:dyDescent="0.2">
      <c r="I3813" s="22"/>
      <c r="M3813" s="11"/>
    </row>
    <row r="3814" spans="9:13" x14ac:dyDescent="0.2">
      <c r="I3814" s="22"/>
      <c r="M3814" s="11"/>
    </row>
    <row r="3815" spans="9:13" x14ac:dyDescent="0.2">
      <c r="I3815" s="22"/>
      <c r="M3815" s="11"/>
    </row>
    <row r="3816" spans="9:13" x14ac:dyDescent="0.2">
      <c r="I3816" s="22"/>
      <c r="M3816" s="11"/>
    </row>
    <row r="3817" spans="9:13" x14ac:dyDescent="0.2">
      <c r="I3817" s="22"/>
      <c r="M3817" s="11"/>
    </row>
    <row r="3818" spans="9:13" x14ac:dyDescent="0.2">
      <c r="I3818" s="22"/>
      <c r="M3818" s="11"/>
    </row>
    <row r="3819" spans="9:13" x14ac:dyDescent="0.2">
      <c r="I3819" s="22"/>
      <c r="M3819" s="11"/>
    </row>
    <row r="3820" spans="9:13" x14ac:dyDescent="0.2">
      <c r="I3820" s="22"/>
      <c r="M3820" s="11"/>
    </row>
    <row r="3821" spans="9:13" x14ac:dyDescent="0.2">
      <c r="I3821" s="22"/>
      <c r="M3821" s="11"/>
    </row>
    <row r="3822" spans="9:13" x14ac:dyDescent="0.2">
      <c r="I3822" s="22"/>
      <c r="M3822" s="11"/>
    </row>
    <row r="3823" spans="9:13" x14ac:dyDescent="0.2">
      <c r="I3823" s="22"/>
      <c r="M3823" s="11"/>
    </row>
    <row r="3824" spans="9:13" x14ac:dyDescent="0.2">
      <c r="I3824" s="22"/>
      <c r="M3824" s="11"/>
    </row>
    <row r="3825" spans="9:13" x14ac:dyDescent="0.2">
      <c r="I3825" s="22"/>
      <c r="M3825" s="11"/>
    </row>
    <row r="3826" spans="9:13" x14ac:dyDescent="0.2">
      <c r="I3826" s="22"/>
      <c r="M3826" s="11"/>
    </row>
    <row r="3827" spans="9:13" x14ac:dyDescent="0.2">
      <c r="I3827" s="22"/>
      <c r="M3827" s="11"/>
    </row>
    <row r="3828" spans="9:13" x14ac:dyDescent="0.2">
      <c r="I3828" s="22"/>
      <c r="M3828" s="11"/>
    </row>
    <row r="3829" spans="9:13" x14ac:dyDescent="0.2">
      <c r="I3829" s="22"/>
      <c r="M3829" s="11"/>
    </row>
    <row r="3830" spans="9:13" x14ac:dyDescent="0.2">
      <c r="I3830" s="22"/>
      <c r="M3830" s="11"/>
    </row>
    <row r="3831" spans="9:13" x14ac:dyDescent="0.2">
      <c r="I3831" s="22"/>
      <c r="M3831" s="11"/>
    </row>
    <row r="3832" spans="9:13" x14ac:dyDescent="0.2">
      <c r="I3832" s="22"/>
      <c r="M3832" s="11"/>
    </row>
    <row r="3833" spans="9:13" x14ac:dyDescent="0.2">
      <c r="I3833" s="22"/>
      <c r="M3833" s="11"/>
    </row>
    <row r="3834" spans="9:13" x14ac:dyDescent="0.2">
      <c r="I3834" s="22"/>
      <c r="M3834" s="11"/>
    </row>
    <row r="3835" spans="9:13" x14ac:dyDescent="0.2">
      <c r="I3835" s="22"/>
      <c r="M3835" s="11"/>
    </row>
    <row r="3836" spans="9:13" x14ac:dyDescent="0.2">
      <c r="I3836" s="22"/>
      <c r="M3836" s="11"/>
    </row>
    <row r="3837" spans="9:13" x14ac:dyDescent="0.2">
      <c r="I3837" s="22"/>
      <c r="M3837" s="11"/>
    </row>
    <row r="3838" spans="9:13" x14ac:dyDescent="0.2">
      <c r="I3838" s="22"/>
      <c r="M3838" s="11"/>
    </row>
    <row r="3839" spans="9:13" x14ac:dyDescent="0.2">
      <c r="I3839" s="22"/>
      <c r="M3839" s="11"/>
    </row>
    <row r="3840" spans="9:13" x14ac:dyDescent="0.2">
      <c r="I3840" s="22"/>
      <c r="M3840" s="11"/>
    </row>
    <row r="3841" spans="9:13" x14ac:dyDescent="0.2">
      <c r="I3841" s="22"/>
      <c r="M3841" s="11"/>
    </row>
    <row r="3842" spans="9:13" x14ac:dyDescent="0.2">
      <c r="I3842" s="22"/>
      <c r="M3842" s="11"/>
    </row>
    <row r="3843" spans="9:13" x14ac:dyDescent="0.2">
      <c r="I3843" s="22"/>
      <c r="M3843" s="11"/>
    </row>
    <row r="3844" spans="9:13" x14ac:dyDescent="0.2">
      <c r="I3844" s="22"/>
      <c r="M3844" s="11"/>
    </row>
    <row r="3845" spans="9:13" x14ac:dyDescent="0.2">
      <c r="I3845" s="22"/>
      <c r="M3845" s="11"/>
    </row>
    <row r="3846" spans="9:13" x14ac:dyDescent="0.2">
      <c r="I3846" s="22"/>
      <c r="M3846" s="11"/>
    </row>
    <row r="3847" spans="9:13" x14ac:dyDescent="0.2">
      <c r="I3847" s="22"/>
      <c r="M3847" s="11"/>
    </row>
    <row r="3848" spans="9:13" x14ac:dyDescent="0.2">
      <c r="I3848" s="22"/>
      <c r="M3848" s="11"/>
    </row>
    <row r="3849" spans="9:13" x14ac:dyDescent="0.2">
      <c r="I3849" s="22"/>
      <c r="M3849" s="11"/>
    </row>
    <row r="3850" spans="9:13" x14ac:dyDescent="0.2">
      <c r="I3850" s="22"/>
      <c r="M3850" s="11"/>
    </row>
    <row r="3851" spans="9:13" x14ac:dyDescent="0.2">
      <c r="I3851" s="22"/>
      <c r="M3851" s="11"/>
    </row>
    <row r="3852" spans="9:13" x14ac:dyDescent="0.2">
      <c r="I3852" s="22"/>
      <c r="M3852" s="11"/>
    </row>
    <row r="3853" spans="9:13" x14ac:dyDescent="0.2">
      <c r="I3853" s="22"/>
      <c r="M3853" s="11"/>
    </row>
    <row r="3854" spans="9:13" x14ac:dyDescent="0.2">
      <c r="I3854" s="22"/>
      <c r="M3854" s="11"/>
    </row>
    <row r="3855" spans="9:13" x14ac:dyDescent="0.2">
      <c r="I3855" s="22"/>
      <c r="M3855" s="11"/>
    </row>
    <row r="3856" spans="9:13" x14ac:dyDescent="0.2">
      <c r="I3856" s="22"/>
      <c r="M3856" s="11"/>
    </row>
    <row r="3857" spans="9:13" x14ac:dyDescent="0.2">
      <c r="I3857" s="22"/>
      <c r="M3857" s="11"/>
    </row>
    <row r="3858" spans="9:13" x14ac:dyDescent="0.2">
      <c r="I3858" s="22"/>
      <c r="M3858" s="11"/>
    </row>
    <row r="3859" spans="9:13" x14ac:dyDescent="0.2">
      <c r="I3859" s="22"/>
      <c r="M3859" s="11"/>
    </row>
    <row r="3860" spans="9:13" x14ac:dyDescent="0.2">
      <c r="I3860" s="22"/>
      <c r="M3860" s="11"/>
    </row>
    <row r="3861" spans="9:13" x14ac:dyDescent="0.2">
      <c r="I3861" s="22"/>
      <c r="M3861" s="11"/>
    </row>
    <row r="3862" spans="9:13" x14ac:dyDescent="0.2">
      <c r="I3862" s="22"/>
      <c r="M3862" s="11"/>
    </row>
    <row r="3863" spans="9:13" x14ac:dyDescent="0.2">
      <c r="I3863" s="22"/>
      <c r="M3863" s="11"/>
    </row>
    <row r="3864" spans="9:13" x14ac:dyDescent="0.2">
      <c r="I3864" s="22"/>
      <c r="M3864" s="11"/>
    </row>
    <row r="3865" spans="9:13" x14ac:dyDescent="0.2">
      <c r="I3865" s="22"/>
      <c r="M3865" s="11"/>
    </row>
    <row r="3866" spans="9:13" x14ac:dyDescent="0.2">
      <c r="I3866" s="22"/>
      <c r="M3866" s="11"/>
    </row>
    <row r="3867" spans="9:13" x14ac:dyDescent="0.2">
      <c r="I3867" s="22"/>
      <c r="M3867" s="11"/>
    </row>
    <row r="3868" spans="9:13" x14ac:dyDescent="0.2">
      <c r="I3868" s="22"/>
      <c r="M3868" s="11"/>
    </row>
    <row r="3869" spans="9:13" x14ac:dyDescent="0.2">
      <c r="I3869" s="22"/>
      <c r="M3869" s="11"/>
    </row>
    <row r="3870" spans="9:13" x14ac:dyDescent="0.2">
      <c r="I3870" s="22"/>
      <c r="M3870" s="11"/>
    </row>
    <row r="3871" spans="9:13" x14ac:dyDescent="0.2">
      <c r="I3871" s="22"/>
      <c r="M3871" s="11"/>
    </row>
    <row r="3872" spans="9:13" x14ac:dyDescent="0.2">
      <c r="I3872" s="22"/>
      <c r="M3872" s="11"/>
    </row>
    <row r="3873" spans="9:13" x14ac:dyDescent="0.2">
      <c r="I3873" s="22"/>
      <c r="M3873" s="11"/>
    </row>
    <row r="3874" spans="9:13" x14ac:dyDescent="0.2">
      <c r="I3874" s="22"/>
      <c r="M3874" s="11"/>
    </row>
    <row r="3875" spans="9:13" x14ac:dyDescent="0.2">
      <c r="I3875" s="22"/>
      <c r="M3875" s="11"/>
    </row>
    <row r="3876" spans="9:13" x14ac:dyDescent="0.2">
      <c r="I3876" s="22"/>
      <c r="M3876" s="11"/>
    </row>
    <row r="3877" spans="9:13" x14ac:dyDescent="0.2">
      <c r="I3877" s="22"/>
      <c r="M3877" s="11"/>
    </row>
    <row r="3878" spans="9:13" x14ac:dyDescent="0.2">
      <c r="I3878" s="22"/>
      <c r="M3878" s="11"/>
    </row>
    <row r="3879" spans="9:13" x14ac:dyDescent="0.2">
      <c r="I3879" s="22"/>
      <c r="M3879" s="11"/>
    </row>
    <row r="3880" spans="9:13" x14ac:dyDescent="0.2">
      <c r="I3880" s="22"/>
      <c r="M3880" s="11"/>
    </row>
    <row r="3881" spans="9:13" x14ac:dyDescent="0.2">
      <c r="I3881" s="22"/>
      <c r="M3881" s="11"/>
    </row>
    <row r="3882" spans="9:13" x14ac:dyDescent="0.2">
      <c r="I3882" s="22"/>
      <c r="M3882" s="11"/>
    </row>
    <row r="3883" spans="9:13" x14ac:dyDescent="0.2">
      <c r="I3883" s="22"/>
      <c r="M3883" s="11"/>
    </row>
    <row r="3884" spans="9:13" x14ac:dyDescent="0.2">
      <c r="I3884" s="22"/>
      <c r="M3884" s="11"/>
    </row>
    <row r="3885" spans="9:13" x14ac:dyDescent="0.2">
      <c r="I3885" s="22"/>
      <c r="M3885" s="11"/>
    </row>
    <row r="3886" spans="9:13" x14ac:dyDescent="0.2">
      <c r="I3886" s="22"/>
      <c r="M3886" s="11"/>
    </row>
    <row r="3887" spans="9:13" x14ac:dyDescent="0.2">
      <c r="I3887" s="22"/>
      <c r="M3887" s="11"/>
    </row>
    <row r="3888" spans="9:13" x14ac:dyDescent="0.2">
      <c r="I3888" s="22"/>
      <c r="M3888" s="11"/>
    </row>
    <row r="3889" spans="9:13" x14ac:dyDescent="0.2">
      <c r="I3889" s="22"/>
      <c r="M3889" s="11"/>
    </row>
    <row r="3890" spans="9:13" x14ac:dyDescent="0.2">
      <c r="I3890" s="22"/>
      <c r="M3890" s="11"/>
    </row>
    <row r="3891" spans="9:13" x14ac:dyDescent="0.2">
      <c r="I3891" s="22"/>
      <c r="M3891" s="11"/>
    </row>
    <row r="3892" spans="9:13" x14ac:dyDescent="0.2">
      <c r="I3892" s="22"/>
      <c r="M3892" s="11"/>
    </row>
    <row r="3893" spans="9:13" x14ac:dyDescent="0.2">
      <c r="I3893" s="22"/>
      <c r="M3893" s="11"/>
    </row>
    <row r="3894" spans="9:13" x14ac:dyDescent="0.2">
      <c r="I3894" s="22"/>
      <c r="M3894" s="11"/>
    </row>
    <row r="3895" spans="9:13" x14ac:dyDescent="0.2">
      <c r="I3895" s="22"/>
      <c r="M3895" s="11"/>
    </row>
    <row r="3896" spans="9:13" x14ac:dyDescent="0.2">
      <c r="I3896" s="22"/>
      <c r="M3896" s="11"/>
    </row>
    <row r="3897" spans="9:13" x14ac:dyDescent="0.2">
      <c r="I3897" s="22"/>
      <c r="M3897" s="11"/>
    </row>
    <row r="3898" spans="9:13" x14ac:dyDescent="0.2">
      <c r="I3898" s="22"/>
      <c r="M3898" s="11"/>
    </row>
    <row r="3899" spans="9:13" x14ac:dyDescent="0.2">
      <c r="I3899" s="22"/>
      <c r="M3899" s="11"/>
    </row>
    <row r="3900" spans="9:13" x14ac:dyDescent="0.2">
      <c r="I3900" s="22"/>
      <c r="M3900" s="11"/>
    </row>
    <row r="3901" spans="9:13" x14ac:dyDescent="0.2">
      <c r="I3901" s="22"/>
      <c r="M3901" s="11"/>
    </row>
    <row r="3902" spans="9:13" x14ac:dyDescent="0.2">
      <c r="I3902" s="22"/>
      <c r="M3902" s="11"/>
    </row>
    <row r="3903" spans="9:13" x14ac:dyDescent="0.2">
      <c r="I3903" s="22"/>
      <c r="M3903" s="11"/>
    </row>
    <row r="3904" spans="9:13" x14ac:dyDescent="0.2">
      <c r="I3904" s="22"/>
      <c r="M3904" s="11"/>
    </row>
    <row r="3905" spans="9:13" x14ac:dyDescent="0.2">
      <c r="I3905" s="22"/>
      <c r="M3905" s="11"/>
    </row>
    <row r="3906" spans="9:13" x14ac:dyDescent="0.2">
      <c r="I3906" s="22"/>
      <c r="M3906" s="11"/>
    </row>
    <row r="3907" spans="9:13" x14ac:dyDescent="0.2">
      <c r="I3907" s="22"/>
      <c r="M3907" s="11"/>
    </row>
    <row r="3908" spans="9:13" x14ac:dyDescent="0.2">
      <c r="I3908" s="22"/>
      <c r="M3908" s="11"/>
    </row>
    <row r="3909" spans="9:13" x14ac:dyDescent="0.2">
      <c r="I3909" s="22"/>
      <c r="M3909" s="11"/>
    </row>
    <row r="3910" spans="9:13" x14ac:dyDescent="0.2">
      <c r="I3910" s="22"/>
      <c r="M3910" s="11"/>
    </row>
    <row r="3911" spans="9:13" x14ac:dyDescent="0.2">
      <c r="I3911" s="22"/>
      <c r="M3911" s="11"/>
    </row>
    <row r="3912" spans="9:13" x14ac:dyDescent="0.2">
      <c r="I3912" s="22"/>
      <c r="M3912" s="11"/>
    </row>
    <row r="3913" spans="9:13" x14ac:dyDescent="0.2">
      <c r="I3913" s="22"/>
      <c r="M3913" s="11"/>
    </row>
    <row r="3914" spans="9:13" x14ac:dyDescent="0.2">
      <c r="I3914" s="22"/>
      <c r="M3914" s="11"/>
    </row>
    <row r="3915" spans="9:13" x14ac:dyDescent="0.2">
      <c r="I3915" s="22"/>
      <c r="M3915" s="11"/>
    </row>
    <row r="3916" spans="9:13" x14ac:dyDescent="0.2">
      <c r="I3916" s="22"/>
      <c r="M3916" s="11"/>
    </row>
    <row r="3917" spans="9:13" x14ac:dyDescent="0.2">
      <c r="I3917" s="22"/>
      <c r="M3917" s="11"/>
    </row>
    <row r="3918" spans="9:13" x14ac:dyDescent="0.2">
      <c r="I3918" s="22"/>
      <c r="M3918" s="11"/>
    </row>
    <row r="3919" spans="9:13" x14ac:dyDescent="0.2">
      <c r="I3919" s="22"/>
      <c r="M3919" s="11"/>
    </row>
    <row r="3920" spans="9:13" x14ac:dyDescent="0.2">
      <c r="I3920" s="22"/>
      <c r="M3920" s="11"/>
    </row>
    <row r="3921" spans="9:13" x14ac:dyDescent="0.2">
      <c r="I3921" s="22"/>
      <c r="M3921" s="11"/>
    </row>
    <row r="3922" spans="9:13" x14ac:dyDescent="0.2">
      <c r="I3922" s="22"/>
      <c r="M3922" s="11"/>
    </row>
    <row r="3923" spans="9:13" x14ac:dyDescent="0.2">
      <c r="I3923" s="22"/>
      <c r="M3923" s="11"/>
    </row>
    <row r="3924" spans="9:13" x14ac:dyDescent="0.2">
      <c r="I3924" s="22"/>
      <c r="M3924" s="11"/>
    </row>
    <row r="3925" spans="9:13" x14ac:dyDescent="0.2">
      <c r="I3925" s="22"/>
      <c r="M3925" s="11"/>
    </row>
    <row r="3926" spans="9:13" x14ac:dyDescent="0.2">
      <c r="I3926" s="22"/>
      <c r="M3926" s="11"/>
    </row>
    <row r="3927" spans="9:13" x14ac:dyDescent="0.2">
      <c r="I3927" s="22"/>
      <c r="M3927" s="11"/>
    </row>
    <row r="3928" spans="9:13" x14ac:dyDescent="0.2">
      <c r="I3928" s="22"/>
      <c r="M3928" s="11"/>
    </row>
    <row r="3929" spans="9:13" x14ac:dyDescent="0.2">
      <c r="I3929" s="22"/>
      <c r="M3929" s="11"/>
    </row>
    <row r="3930" spans="9:13" x14ac:dyDescent="0.2">
      <c r="I3930" s="22"/>
      <c r="M3930" s="11"/>
    </row>
    <row r="3931" spans="9:13" x14ac:dyDescent="0.2">
      <c r="I3931" s="22"/>
      <c r="M3931" s="11"/>
    </row>
    <row r="3932" spans="9:13" x14ac:dyDescent="0.2">
      <c r="I3932" s="22"/>
      <c r="M3932" s="11"/>
    </row>
    <row r="3933" spans="9:13" x14ac:dyDescent="0.2">
      <c r="I3933" s="22"/>
      <c r="M3933" s="11"/>
    </row>
    <row r="3934" spans="9:13" x14ac:dyDescent="0.2">
      <c r="I3934" s="22"/>
      <c r="M3934" s="11"/>
    </row>
    <row r="3935" spans="9:13" x14ac:dyDescent="0.2">
      <c r="I3935" s="22"/>
      <c r="M3935" s="11"/>
    </row>
    <row r="3936" spans="9:13" x14ac:dyDescent="0.2">
      <c r="I3936" s="22"/>
      <c r="M3936" s="11"/>
    </row>
    <row r="3937" spans="9:13" x14ac:dyDescent="0.2">
      <c r="I3937" s="22"/>
      <c r="M3937" s="11"/>
    </row>
    <row r="3938" spans="9:13" x14ac:dyDescent="0.2">
      <c r="I3938" s="22"/>
      <c r="M3938" s="11"/>
    </row>
    <row r="3939" spans="9:13" x14ac:dyDescent="0.2">
      <c r="I3939" s="22"/>
      <c r="M3939" s="11"/>
    </row>
    <row r="3940" spans="9:13" x14ac:dyDescent="0.2">
      <c r="I3940" s="22"/>
      <c r="M3940" s="11"/>
    </row>
    <row r="3941" spans="9:13" x14ac:dyDescent="0.2">
      <c r="I3941" s="22"/>
      <c r="M3941" s="11"/>
    </row>
    <row r="3942" spans="9:13" x14ac:dyDescent="0.2">
      <c r="I3942" s="22"/>
      <c r="M3942" s="11"/>
    </row>
    <row r="3943" spans="9:13" x14ac:dyDescent="0.2">
      <c r="I3943" s="22"/>
      <c r="M3943" s="11"/>
    </row>
    <row r="3944" spans="9:13" x14ac:dyDescent="0.2">
      <c r="I3944" s="22"/>
      <c r="M3944" s="11"/>
    </row>
    <row r="3945" spans="9:13" x14ac:dyDescent="0.2">
      <c r="I3945" s="22"/>
      <c r="M3945" s="11"/>
    </row>
    <row r="3946" spans="9:13" x14ac:dyDescent="0.2">
      <c r="I3946" s="22"/>
      <c r="M3946" s="11"/>
    </row>
    <row r="3947" spans="9:13" x14ac:dyDescent="0.2">
      <c r="I3947" s="22"/>
      <c r="M3947" s="11"/>
    </row>
    <row r="3948" spans="9:13" x14ac:dyDescent="0.2">
      <c r="I3948" s="22"/>
      <c r="M3948" s="11"/>
    </row>
    <row r="3949" spans="9:13" x14ac:dyDescent="0.2">
      <c r="I3949" s="22"/>
      <c r="M3949" s="11"/>
    </row>
    <row r="3950" spans="9:13" x14ac:dyDescent="0.2">
      <c r="I3950" s="22"/>
      <c r="M3950" s="11"/>
    </row>
    <row r="3951" spans="9:13" x14ac:dyDescent="0.2">
      <c r="I3951" s="22"/>
      <c r="M3951" s="11"/>
    </row>
    <row r="3952" spans="9:13" x14ac:dyDescent="0.2">
      <c r="I3952" s="22"/>
      <c r="M3952" s="11"/>
    </row>
    <row r="3953" spans="9:13" x14ac:dyDescent="0.2">
      <c r="I3953" s="22"/>
      <c r="M3953" s="11"/>
    </row>
    <row r="3954" spans="9:13" x14ac:dyDescent="0.2">
      <c r="I3954" s="22"/>
      <c r="M3954" s="11"/>
    </row>
    <row r="3955" spans="9:13" x14ac:dyDescent="0.2">
      <c r="I3955" s="22"/>
      <c r="M3955" s="11"/>
    </row>
    <row r="3956" spans="9:13" x14ac:dyDescent="0.2">
      <c r="I3956" s="22"/>
      <c r="M3956" s="11"/>
    </row>
    <row r="3957" spans="9:13" x14ac:dyDescent="0.2">
      <c r="I3957" s="22"/>
      <c r="M3957" s="11"/>
    </row>
    <row r="3958" spans="9:13" x14ac:dyDescent="0.2">
      <c r="I3958" s="22"/>
      <c r="M3958" s="11"/>
    </row>
    <row r="3959" spans="9:13" x14ac:dyDescent="0.2">
      <c r="I3959" s="22"/>
      <c r="M3959" s="11"/>
    </row>
    <row r="3960" spans="9:13" x14ac:dyDescent="0.2">
      <c r="I3960" s="22"/>
      <c r="M3960" s="11"/>
    </row>
    <row r="3961" spans="9:13" x14ac:dyDescent="0.2">
      <c r="I3961" s="22"/>
      <c r="M3961" s="11"/>
    </row>
    <row r="3962" spans="9:13" x14ac:dyDescent="0.2">
      <c r="I3962" s="22"/>
      <c r="M3962" s="11"/>
    </row>
    <row r="3963" spans="9:13" x14ac:dyDescent="0.2">
      <c r="I3963" s="22"/>
      <c r="M3963" s="11"/>
    </row>
    <row r="3964" spans="9:13" x14ac:dyDescent="0.2">
      <c r="I3964" s="22"/>
      <c r="M3964" s="11"/>
    </row>
    <row r="3965" spans="9:13" x14ac:dyDescent="0.2">
      <c r="I3965" s="22"/>
      <c r="M3965" s="11"/>
    </row>
    <row r="3966" spans="9:13" x14ac:dyDescent="0.2">
      <c r="I3966" s="22"/>
      <c r="M3966" s="11"/>
    </row>
    <row r="3967" spans="9:13" x14ac:dyDescent="0.2">
      <c r="I3967" s="22"/>
      <c r="M3967" s="11"/>
    </row>
    <row r="3968" spans="9:13" x14ac:dyDescent="0.2">
      <c r="I3968" s="22"/>
      <c r="M3968" s="11"/>
    </row>
    <row r="3969" spans="9:13" x14ac:dyDescent="0.2">
      <c r="I3969" s="22"/>
      <c r="M3969" s="11"/>
    </row>
    <row r="3970" spans="9:13" x14ac:dyDescent="0.2">
      <c r="I3970" s="22"/>
      <c r="M3970" s="11"/>
    </row>
    <row r="3971" spans="9:13" x14ac:dyDescent="0.2">
      <c r="I3971" s="22"/>
      <c r="M3971" s="11"/>
    </row>
    <row r="3972" spans="9:13" x14ac:dyDescent="0.2">
      <c r="I3972" s="22"/>
      <c r="M3972" s="11"/>
    </row>
    <row r="3973" spans="9:13" x14ac:dyDescent="0.2">
      <c r="I3973" s="22"/>
      <c r="M3973" s="11"/>
    </row>
    <row r="3974" spans="9:13" x14ac:dyDescent="0.2">
      <c r="I3974" s="22"/>
      <c r="M3974" s="11"/>
    </row>
    <row r="3975" spans="9:13" x14ac:dyDescent="0.2">
      <c r="I3975" s="22"/>
      <c r="M3975" s="11"/>
    </row>
    <row r="3976" spans="9:13" x14ac:dyDescent="0.2">
      <c r="I3976" s="22"/>
      <c r="M3976" s="11"/>
    </row>
    <row r="3977" spans="9:13" x14ac:dyDescent="0.2">
      <c r="I3977" s="22"/>
      <c r="M3977" s="11"/>
    </row>
    <row r="3978" spans="9:13" x14ac:dyDescent="0.2">
      <c r="I3978" s="22"/>
      <c r="M3978" s="11"/>
    </row>
    <row r="3979" spans="9:13" x14ac:dyDescent="0.2">
      <c r="I3979" s="22"/>
      <c r="M3979" s="11"/>
    </row>
    <row r="3980" spans="9:13" x14ac:dyDescent="0.2">
      <c r="I3980" s="22"/>
      <c r="M3980" s="11"/>
    </row>
    <row r="3981" spans="9:13" x14ac:dyDescent="0.2">
      <c r="I3981" s="22"/>
      <c r="M3981" s="11"/>
    </row>
    <row r="3982" spans="9:13" x14ac:dyDescent="0.2">
      <c r="I3982" s="22"/>
      <c r="M3982" s="11"/>
    </row>
    <row r="3983" spans="9:13" x14ac:dyDescent="0.2">
      <c r="I3983" s="22"/>
      <c r="M3983" s="11"/>
    </row>
    <row r="3984" spans="9:13" x14ac:dyDescent="0.2">
      <c r="I3984" s="22"/>
      <c r="M3984" s="11"/>
    </row>
    <row r="3985" spans="9:13" x14ac:dyDescent="0.2">
      <c r="I3985" s="22"/>
      <c r="M3985" s="11"/>
    </row>
    <row r="3986" spans="9:13" x14ac:dyDescent="0.2">
      <c r="I3986" s="22"/>
      <c r="M3986" s="11"/>
    </row>
    <row r="3987" spans="9:13" x14ac:dyDescent="0.2">
      <c r="I3987" s="22"/>
      <c r="M3987" s="11"/>
    </row>
    <row r="3988" spans="9:13" x14ac:dyDescent="0.2">
      <c r="I3988" s="22"/>
      <c r="M3988" s="11"/>
    </row>
    <row r="3989" spans="9:13" x14ac:dyDescent="0.2">
      <c r="I3989" s="22"/>
      <c r="M3989" s="11"/>
    </row>
    <row r="3990" spans="9:13" x14ac:dyDescent="0.2">
      <c r="I3990" s="22"/>
      <c r="M3990" s="11"/>
    </row>
    <row r="3991" spans="9:13" x14ac:dyDescent="0.2">
      <c r="I3991" s="22"/>
      <c r="M3991" s="11"/>
    </row>
    <row r="3992" spans="9:13" x14ac:dyDescent="0.2">
      <c r="I3992" s="22"/>
      <c r="M3992" s="11"/>
    </row>
    <row r="3993" spans="9:13" x14ac:dyDescent="0.2">
      <c r="I3993" s="22"/>
      <c r="M3993" s="11"/>
    </row>
    <row r="3994" spans="9:13" x14ac:dyDescent="0.2">
      <c r="I3994" s="22"/>
      <c r="M3994" s="11"/>
    </row>
    <row r="3995" spans="9:13" x14ac:dyDescent="0.2">
      <c r="I3995" s="22"/>
      <c r="M3995" s="11"/>
    </row>
    <row r="3996" spans="9:13" x14ac:dyDescent="0.2">
      <c r="I3996" s="22"/>
      <c r="M3996" s="11"/>
    </row>
    <row r="3997" spans="9:13" x14ac:dyDescent="0.2">
      <c r="I3997" s="22"/>
      <c r="M3997" s="11"/>
    </row>
    <row r="3998" spans="9:13" x14ac:dyDescent="0.2">
      <c r="I3998" s="22"/>
      <c r="M3998" s="11"/>
    </row>
    <row r="3999" spans="9:13" x14ac:dyDescent="0.2">
      <c r="I3999" s="22"/>
      <c r="M3999" s="11"/>
    </row>
    <row r="4000" spans="9:13" x14ac:dyDescent="0.2">
      <c r="I4000" s="22"/>
      <c r="M4000" s="11"/>
    </row>
    <row r="4001" spans="9:13" x14ac:dyDescent="0.2">
      <c r="I4001" s="22"/>
      <c r="M4001" s="11"/>
    </row>
    <row r="4002" spans="9:13" x14ac:dyDescent="0.2">
      <c r="I4002" s="22"/>
      <c r="M4002" s="11"/>
    </row>
    <row r="4003" spans="9:13" x14ac:dyDescent="0.2">
      <c r="I4003" s="22"/>
      <c r="M4003" s="11"/>
    </row>
    <row r="4004" spans="9:13" x14ac:dyDescent="0.2">
      <c r="I4004" s="22"/>
      <c r="M4004" s="11"/>
    </row>
    <row r="4005" spans="9:13" x14ac:dyDescent="0.2">
      <c r="I4005" s="22"/>
      <c r="M4005" s="11"/>
    </row>
    <row r="4006" spans="9:13" x14ac:dyDescent="0.2">
      <c r="I4006" s="22"/>
      <c r="M4006" s="11"/>
    </row>
    <row r="4007" spans="9:13" x14ac:dyDescent="0.2">
      <c r="I4007" s="22"/>
      <c r="M4007" s="11"/>
    </row>
    <row r="4008" spans="9:13" x14ac:dyDescent="0.2">
      <c r="I4008" s="22"/>
      <c r="M4008" s="11"/>
    </row>
    <row r="4009" spans="9:13" x14ac:dyDescent="0.2">
      <c r="I4009" s="22"/>
      <c r="M4009" s="11"/>
    </row>
    <row r="4010" spans="9:13" x14ac:dyDescent="0.2">
      <c r="I4010" s="22"/>
      <c r="M4010" s="11"/>
    </row>
    <row r="4011" spans="9:13" x14ac:dyDescent="0.2">
      <c r="I4011" s="22"/>
      <c r="M4011" s="11"/>
    </row>
    <row r="4012" spans="9:13" x14ac:dyDescent="0.2">
      <c r="I4012" s="22"/>
      <c r="M4012" s="11"/>
    </row>
    <row r="4013" spans="9:13" x14ac:dyDescent="0.2">
      <c r="I4013" s="22"/>
      <c r="M4013" s="11"/>
    </row>
    <row r="4014" spans="9:13" x14ac:dyDescent="0.2">
      <c r="I4014" s="22"/>
      <c r="M4014" s="11"/>
    </row>
    <row r="4015" spans="9:13" x14ac:dyDescent="0.2">
      <c r="I4015" s="22"/>
      <c r="M4015" s="11"/>
    </row>
    <row r="4016" spans="9:13" x14ac:dyDescent="0.2">
      <c r="I4016" s="22"/>
      <c r="M4016" s="11"/>
    </row>
    <row r="4017" spans="9:13" x14ac:dyDescent="0.2">
      <c r="I4017" s="22"/>
      <c r="M4017" s="11"/>
    </row>
    <row r="4018" spans="9:13" x14ac:dyDescent="0.2">
      <c r="I4018" s="22"/>
      <c r="M4018" s="11"/>
    </row>
    <row r="4019" spans="9:13" x14ac:dyDescent="0.2">
      <c r="I4019" s="22"/>
      <c r="M4019" s="11"/>
    </row>
    <row r="4020" spans="9:13" x14ac:dyDescent="0.2">
      <c r="I4020" s="22"/>
      <c r="M4020" s="11"/>
    </row>
    <row r="4021" spans="9:13" x14ac:dyDescent="0.2">
      <c r="I4021" s="22"/>
      <c r="M4021" s="11"/>
    </row>
    <row r="4022" spans="9:13" x14ac:dyDescent="0.2">
      <c r="I4022" s="22"/>
      <c r="M4022" s="11"/>
    </row>
    <row r="4023" spans="9:13" x14ac:dyDescent="0.2">
      <c r="I4023" s="22"/>
      <c r="M4023" s="11"/>
    </row>
    <row r="4024" spans="9:13" x14ac:dyDescent="0.2">
      <c r="I4024" s="22"/>
      <c r="M4024" s="11"/>
    </row>
    <row r="4025" spans="9:13" x14ac:dyDescent="0.2">
      <c r="I4025" s="22"/>
      <c r="M4025" s="11"/>
    </row>
    <row r="4026" spans="9:13" x14ac:dyDescent="0.2">
      <c r="I4026" s="22"/>
      <c r="M4026" s="11"/>
    </row>
    <row r="4027" spans="9:13" x14ac:dyDescent="0.2">
      <c r="I4027" s="22"/>
      <c r="M4027" s="11"/>
    </row>
    <row r="4028" spans="9:13" x14ac:dyDescent="0.2">
      <c r="I4028" s="22"/>
      <c r="M4028" s="11"/>
    </row>
    <row r="4029" spans="9:13" x14ac:dyDescent="0.2">
      <c r="I4029" s="22"/>
      <c r="M4029" s="11"/>
    </row>
    <row r="4030" spans="9:13" x14ac:dyDescent="0.2">
      <c r="I4030" s="22"/>
      <c r="M4030" s="11"/>
    </row>
    <row r="4031" spans="9:13" x14ac:dyDescent="0.2">
      <c r="I4031" s="22"/>
      <c r="M4031" s="11"/>
    </row>
    <row r="4032" spans="9:13" x14ac:dyDescent="0.2">
      <c r="I4032" s="22"/>
      <c r="M4032" s="11"/>
    </row>
    <row r="4033" spans="9:13" x14ac:dyDescent="0.2">
      <c r="I4033" s="22"/>
      <c r="M4033" s="11"/>
    </row>
    <row r="4034" spans="9:13" x14ac:dyDescent="0.2">
      <c r="I4034" s="22"/>
      <c r="M4034" s="11"/>
    </row>
    <row r="4035" spans="9:13" x14ac:dyDescent="0.2">
      <c r="I4035" s="22"/>
      <c r="M4035" s="11"/>
    </row>
    <row r="4036" spans="9:13" x14ac:dyDescent="0.2">
      <c r="I4036" s="22"/>
      <c r="M4036" s="11"/>
    </row>
    <row r="4037" spans="9:13" x14ac:dyDescent="0.2">
      <c r="I4037" s="22"/>
      <c r="M4037" s="11"/>
    </row>
    <row r="4038" spans="9:13" x14ac:dyDescent="0.2">
      <c r="I4038" s="22"/>
      <c r="M4038" s="11"/>
    </row>
    <row r="4039" spans="9:13" x14ac:dyDescent="0.2">
      <c r="I4039" s="22"/>
      <c r="M4039" s="11"/>
    </row>
    <row r="4040" spans="9:13" x14ac:dyDescent="0.2">
      <c r="I4040" s="22"/>
      <c r="M4040" s="11"/>
    </row>
    <row r="4041" spans="9:13" x14ac:dyDescent="0.2">
      <c r="I4041" s="22"/>
      <c r="M4041" s="11"/>
    </row>
    <row r="4042" spans="9:13" x14ac:dyDescent="0.2">
      <c r="I4042" s="22"/>
      <c r="M4042" s="11"/>
    </row>
    <row r="4043" spans="9:13" x14ac:dyDescent="0.2">
      <c r="I4043" s="22"/>
      <c r="M4043" s="11"/>
    </row>
    <row r="4044" spans="9:13" x14ac:dyDescent="0.2">
      <c r="I4044" s="22"/>
      <c r="M4044" s="11"/>
    </row>
    <row r="4045" spans="9:13" x14ac:dyDescent="0.2">
      <c r="I4045" s="22"/>
      <c r="M4045" s="11"/>
    </row>
    <row r="4046" spans="9:13" x14ac:dyDescent="0.2">
      <c r="I4046" s="22"/>
      <c r="M4046" s="11"/>
    </row>
    <row r="4047" spans="9:13" x14ac:dyDescent="0.2">
      <c r="I4047" s="22"/>
      <c r="M4047" s="11"/>
    </row>
    <row r="4048" spans="9:13" x14ac:dyDescent="0.2">
      <c r="I4048" s="22"/>
      <c r="M4048" s="11"/>
    </row>
    <row r="4049" spans="9:13" x14ac:dyDescent="0.2">
      <c r="I4049" s="22"/>
      <c r="M4049" s="11"/>
    </row>
    <row r="4050" spans="9:13" x14ac:dyDescent="0.2">
      <c r="I4050" s="22"/>
      <c r="M4050" s="11"/>
    </row>
    <row r="4051" spans="9:13" x14ac:dyDescent="0.2">
      <c r="I4051" s="22"/>
      <c r="M4051" s="11"/>
    </row>
    <row r="4052" spans="9:13" x14ac:dyDescent="0.2">
      <c r="I4052" s="22"/>
      <c r="M4052" s="11"/>
    </row>
    <row r="4053" spans="9:13" x14ac:dyDescent="0.2">
      <c r="I4053" s="22"/>
      <c r="M4053" s="11"/>
    </row>
    <row r="4054" spans="9:13" x14ac:dyDescent="0.2">
      <c r="I4054" s="22"/>
      <c r="M4054" s="11"/>
    </row>
    <row r="4055" spans="9:13" x14ac:dyDescent="0.2">
      <c r="I4055" s="22"/>
      <c r="M4055" s="11"/>
    </row>
    <row r="4056" spans="9:13" x14ac:dyDescent="0.2">
      <c r="I4056" s="22"/>
      <c r="M4056" s="11"/>
    </row>
    <row r="4057" spans="9:13" x14ac:dyDescent="0.2">
      <c r="I4057" s="22"/>
      <c r="M4057" s="11"/>
    </row>
    <row r="4058" spans="9:13" x14ac:dyDescent="0.2">
      <c r="I4058" s="22"/>
      <c r="M4058" s="11"/>
    </row>
    <row r="4059" spans="9:13" x14ac:dyDescent="0.2">
      <c r="I4059" s="22"/>
      <c r="M4059" s="11"/>
    </row>
    <row r="4060" spans="9:13" x14ac:dyDescent="0.2">
      <c r="I4060" s="22"/>
      <c r="M4060" s="11"/>
    </row>
    <row r="4061" spans="9:13" x14ac:dyDescent="0.2">
      <c r="I4061" s="22"/>
      <c r="M4061" s="11"/>
    </row>
    <row r="4062" spans="9:13" x14ac:dyDescent="0.2">
      <c r="I4062" s="22"/>
      <c r="M4062" s="11"/>
    </row>
    <row r="4063" spans="9:13" x14ac:dyDescent="0.2">
      <c r="I4063" s="22"/>
      <c r="M4063" s="11"/>
    </row>
    <row r="4064" spans="9:13" x14ac:dyDescent="0.2">
      <c r="I4064" s="22"/>
      <c r="M4064" s="11"/>
    </row>
    <row r="4065" spans="9:13" x14ac:dyDescent="0.2">
      <c r="I4065" s="22"/>
      <c r="M4065" s="11"/>
    </row>
    <row r="4066" spans="9:13" x14ac:dyDescent="0.2">
      <c r="I4066" s="22"/>
      <c r="M4066" s="11"/>
    </row>
    <row r="4067" spans="9:13" x14ac:dyDescent="0.2">
      <c r="I4067" s="22"/>
      <c r="M4067" s="11"/>
    </row>
    <row r="4068" spans="9:13" x14ac:dyDescent="0.2">
      <c r="I4068" s="22"/>
      <c r="M4068" s="11"/>
    </row>
    <row r="4069" spans="9:13" x14ac:dyDescent="0.2">
      <c r="I4069" s="22"/>
      <c r="M4069" s="11"/>
    </row>
    <row r="4070" spans="9:13" x14ac:dyDescent="0.2">
      <c r="I4070" s="22"/>
      <c r="M4070" s="11"/>
    </row>
    <row r="4071" spans="9:13" x14ac:dyDescent="0.2">
      <c r="I4071" s="22"/>
      <c r="M4071" s="11"/>
    </row>
    <row r="4072" spans="9:13" x14ac:dyDescent="0.2">
      <c r="I4072" s="22"/>
      <c r="M4072" s="11"/>
    </row>
    <row r="4073" spans="9:13" x14ac:dyDescent="0.2">
      <c r="I4073" s="22"/>
      <c r="M4073" s="11"/>
    </row>
    <row r="4074" spans="9:13" x14ac:dyDescent="0.2">
      <c r="I4074" s="22"/>
      <c r="M4074" s="11"/>
    </row>
    <row r="4075" spans="9:13" x14ac:dyDescent="0.2">
      <c r="I4075" s="22"/>
      <c r="M4075" s="11"/>
    </row>
    <row r="4076" spans="9:13" x14ac:dyDescent="0.2">
      <c r="I4076" s="22"/>
      <c r="M4076" s="11"/>
    </row>
    <row r="4077" spans="9:13" x14ac:dyDescent="0.2">
      <c r="I4077" s="22"/>
      <c r="M4077" s="11"/>
    </row>
    <row r="4078" spans="9:13" x14ac:dyDescent="0.2">
      <c r="I4078" s="22"/>
      <c r="M4078" s="11"/>
    </row>
    <row r="4079" spans="9:13" x14ac:dyDescent="0.2">
      <c r="I4079" s="22"/>
      <c r="M4079" s="11"/>
    </row>
    <row r="4080" spans="9:13" x14ac:dyDescent="0.2">
      <c r="I4080" s="22"/>
      <c r="M4080" s="11"/>
    </row>
    <row r="4081" spans="9:13" x14ac:dyDescent="0.2">
      <c r="I4081" s="22"/>
      <c r="M4081" s="11"/>
    </row>
    <row r="4082" spans="9:13" x14ac:dyDescent="0.2">
      <c r="I4082" s="22"/>
      <c r="M4082" s="11"/>
    </row>
    <row r="4083" spans="9:13" x14ac:dyDescent="0.2">
      <c r="I4083" s="22"/>
      <c r="M4083" s="11"/>
    </row>
    <row r="4084" spans="9:13" x14ac:dyDescent="0.2">
      <c r="I4084" s="22"/>
      <c r="M4084" s="11"/>
    </row>
    <row r="4085" spans="9:13" x14ac:dyDescent="0.2">
      <c r="I4085" s="22"/>
      <c r="M4085" s="11"/>
    </row>
    <row r="4086" spans="9:13" x14ac:dyDescent="0.2">
      <c r="I4086" s="22"/>
      <c r="M4086" s="11"/>
    </row>
    <row r="4087" spans="9:13" x14ac:dyDescent="0.2">
      <c r="I4087" s="22"/>
      <c r="M4087" s="11"/>
    </row>
    <row r="4088" spans="9:13" x14ac:dyDescent="0.2">
      <c r="I4088" s="22"/>
      <c r="M4088" s="11"/>
    </row>
    <row r="4089" spans="9:13" x14ac:dyDescent="0.2">
      <c r="I4089" s="22"/>
      <c r="M4089" s="11"/>
    </row>
    <row r="4090" spans="9:13" x14ac:dyDescent="0.2">
      <c r="I4090" s="22"/>
      <c r="M4090" s="11"/>
    </row>
    <row r="4091" spans="9:13" x14ac:dyDescent="0.2">
      <c r="I4091" s="22"/>
      <c r="M4091" s="11"/>
    </row>
    <row r="4092" spans="9:13" x14ac:dyDescent="0.2">
      <c r="I4092" s="22"/>
      <c r="M4092" s="11"/>
    </row>
    <row r="4093" spans="9:13" x14ac:dyDescent="0.2">
      <c r="I4093" s="22"/>
      <c r="M4093" s="11"/>
    </row>
    <row r="4094" spans="9:13" x14ac:dyDescent="0.2">
      <c r="I4094" s="22"/>
      <c r="M4094" s="11"/>
    </row>
    <row r="4095" spans="9:13" x14ac:dyDescent="0.2">
      <c r="I4095" s="22"/>
      <c r="M4095" s="11"/>
    </row>
    <row r="4096" spans="9:13" x14ac:dyDescent="0.2">
      <c r="I4096" s="22"/>
      <c r="M4096" s="11"/>
    </row>
    <row r="4097" spans="9:13" x14ac:dyDescent="0.2">
      <c r="I4097" s="22"/>
      <c r="M4097" s="11"/>
    </row>
    <row r="4098" spans="9:13" x14ac:dyDescent="0.2">
      <c r="I4098" s="22"/>
      <c r="M4098" s="11"/>
    </row>
    <row r="4099" spans="9:13" x14ac:dyDescent="0.2">
      <c r="I4099" s="22"/>
      <c r="M4099" s="11"/>
    </row>
    <row r="4100" spans="9:13" x14ac:dyDescent="0.2">
      <c r="I4100" s="22"/>
      <c r="M4100" s="11"/>
    </row>
    <row r="4101" spans="9:13" x14ac:dyDescent="0.2">
      <c r="I4101" s="22"/>
      <c r="M4101" s="11"/>
    </row>
    <row r="4102" spans="9:13" x14ac:dyDescent="0.2">
      <c r="I4102" s="22"/>
      <c r="M4102" s="11"/>
    </row>
    <row r="4103" spans="9:13" x14ac:dyDescent="0.2">
      <c r="I4103" s="22"/>
      <c r="M4103" s="11"/>
    </row>
    <row r="4104" spans="9:13" x14ac:dyDescent="0.2">
      <c r="I4104" s="22"/>
      <c r="M4104" s="11"/>
    </row>
    <row r="4105" spans="9:13" x14ac:dyDescent="0.2">
      <c r="I4105" s="22"/>
      <c r="M4105" s="11"/>
    </row>
    <row r="4106" spans="9:13" x14ac:dyDescent="0.2">
      <c r="I4106" s="22"/>
      <c r="M4106" s="11"/>
    </row>
    <row r="4107" spans="9:13" x14ac:dyDescent="0.2">
      <c r="I4107" s="22"/>
      <c r="M4107" s="11"/>
    </row>
    <row r="4108" spans="9:13" x14ac:dyDescent="0.2">
      <c r="I4108" s="22"/>
      <c r="M4108" s="11"/>
    </row>
    <row r="4109" spans="9:13" x14ac:dyDescent="0.2">
      <c r="I4109" s="22"/>
      <c r="M4109" s="11"/>
    </row>
    <row r="4110" spans="9:13" x14ac:dyDescent="0.2">
      <c r="I4110" s="22"/>
      <c r="M4110" s="11"/>
    </row>
    <row r="4111" spans="9:13" x14ac:dyDescent="0.2">
      <c r="I4111" s="22"/>
      <c r="M4111" s="11"/>
    </row>
    <row r="4112" spans="9:13" x14ac:dyDescent="0.2">
      <c r="I4112" s="22"/>
      <c r="M4112" s="11"/>
    </row>
    <row r="4113" spans="9:13" x14ac:dyDescent="0.2">
      <c r="I4113" s="22"/>
      <c r="M4113" s="11"/>
    </row>
    <row r="4114" spans="9:13" x14ac:dyDescent="0.2">
      <c r="I4114" s="22"/>
      <c r="M4114" s="11"/>
    </row>
    <row r="4115" spans="9:13" x14ac:dyDescent="0.2">
      <c r="I4115" s="22"/>
      <c r="M4115" s="11"/>
    </row>
    <row r="4116" spans="9:13" x14ac:dyDescent="0.2">
      <c r="I4116" s="22"/>
      <c r="M4116" s="11"/>
    </row>
    <row r="4117" spans="9:13" x14ac:dyDescent="0.2">
      <c r="I4117" s="22"/>
      <c r="M4117" s="11"/>
    </row>
    <row r="4118" spans="9:13" x14ac:dyDescent="0.2">
      <c r="I4118" s="22"/>
      <c r="M4118" s="11"/>
    </row>
    <row r="4119" spans="9:13" x14ac:dyDescent="0.2">
      <c r="I4119" s="22"/>
      <c r="M4119" s="11"/>
    </row>
    <row r="4120" spans="9:13" x14ac:dyDescent="0.2">
      <c r="I4120" s="22"/>
      <c r="M4120" s="11"/>
    </row>
    <row r="4121" spans="9:13" x14ac:dyDescent="0.2">
      <c r="I4121" s="22"/>
      <c r="M4121" s="11"/>
    </row>
    <row r="4122" spans="9:13" x14ac:dyDescent="0.2">
      <c r="I4122" s="22"/>
      <c r="M4122" s="11"/>
    </row>
    <row r="4123" spans="9:13" x14ac:dyDescent="0.2">
      <c r="I4123" s="22"/>
      <c r="M4123" s="11"/>
    </row>
    <row r="4124" spans="9:13" x14ac:dyDescent="0.2">
      <c r="I4124" s="22"/>
      <c r="M4124" s="11"/>
    </row>
    <row r="4125" spans="9:13" x14ac:dyDescent="0.2">
      <c r="I4125" s="22"/>
      <c r="M4125" s="11"/>
    </row>
    <row r="4126" spans="9:13" x14ac:dyDescent="0.2">
      <c r="I4126" s="22"/>
      <c r="M4126" s="11"/>
    </row>
    <row r="4127" spans="9:13" x14ac:dyDescent="0.2">
      <c r="I4127" s="22"/>
      <c r="M4127" s="11"/>
    </row>
    <row r="4128" spans="9:13" x14ac:dyDescent="0.2">
      <c r="I4128" s="22"/>
      <c r="M4128" s="11"/>
    </row>
    <row r="4129" spans="9:13" x14ac:dyDescent="0.2">
      <c r="I4129" s="22"/>
      <c r="M4129" s="11"/>
    </row>
    <row r="4130" spans="9:13" x14ac:dyDescent="0.2">
      <c r="I4130" s="22"/>
      <c r="M4130" s="11"/>
    </row>
    <row r="4131" spans="9:13" x14ac:dyDescent="0.2">
      <c r="I4131" s="22"/>
      <c r="M4131" s="11"/>
    </row>
    <row r="4132" spans="9:13" x14ac:dyDescent="0.2">
      <c r="I4132" s="22"/>
      <c r="M4132" s="11"/>
    </row>
    <row r="4133" spans="9:13" x14ac:dyDescent="0.2">
      <c r="I4133" s="22"/>
      <c r="M4133" s="11"/>
    </row>
    <row r="4134" spans="9:13" x14ac:dyDescent="0.2">
      <c r="I4134" s="22"/>
      <c r="M4134" s="11"/>
    </row>
    <row r="4135" spans="9:13" x14ac:dyDescent="0.2">
      <c r="I4135" s="22"/>
      <c r="M4135" s="11"/>
    </row>
    <row r="4136" spans="9:13" x14ac:dyDescent="0.2">
      <c r="I4136" s="22"/>
      <c r="M4136" s="11"/>
    </row>
    <row r="4137" spans="9:13" x14ac:dyDescent="0.2">
      <c r="I4137" s="22"/>
      <c r="M4137" s="11"/>
    </row>
    <row r="4138" spans="9:13" x14ac:dyDescent="0.2">
      <c r="I4138" s="22"/>
      <c r="M4138" s="11"/>
    </row>
    <row r="4139" spans="9:13" x14ac:dyDescent="0.2">
      <c r="I4139" s="22"/>
      <c r="M4139" s="11"/>
    </row>
    <row r="4140" spans="9:13" x14ac:dyDescent="0.2">
      <c r="I4140" s="22"/>
      <c r="M4140" s="11"/>
    </row>
    <row r="4141" spans="9:13" x14ac:dyDescent="0.2">
      <c r="I4141" s="22"/>
      <c r="M4141" s="11"/>
    </row>
    <row r="4142" spans="9:13" x14ac:dyDescent="0.2">
      <c r="I4142" s="22"/>
      <c r="M4142" s="11"/>
    </row>
    <row r="4143" spans="9:13" x14ac:dyDescent="0.2">
      <c r="I4143" s="22"/>
      <c r="M4143" s="11"/>
    </row>
    <row r="4144" spans="9:13" x14ac:dyDescent="0.2">
      <c r="I4144" s="22"/>
      <c r="M4144" s="11"/>
    </row>
    <row r="4145" spans="9:13" x14ac:dyDescent="0.2">
      <c r="I4145" s="22"/>
      <c r="M4145" s="11"/>
    </row>
    <row r="4146" spans="9:13" x14ac:dyDescent="0.2">
      <c r="I4146" s="22"/>
      <c r="M4146" s="11"/>
    </row>
    <row r="4147" spans="9:13" x14ac:dyDescent="0.2">
      <c r="I4147" s="22"/>
      <c r="M4147" s="11"/>
    </row>
    <row r="4148" spans="9:13" x14ac:dyDescent="0.2">
      <c r="I4148" s="22"/>
      <c r="M4148" s="11"/>
    </row>
    <row r="4149" spans="9:13" x14ac:dyDescent="0.2">
      <c r="I4149" s="22"/>
      <c r="M4149" s="11"/>
    </row>
    <row r="4150" spans="9:13" x14ac:dyDescent="0.2">
      <c r="I4150" s="22"/>
      <c r="M4150" s="11"/>
    </row>
    <row r="4151" spans="9:13" x14ac:dyDescent="0.2">
      <c r="I4151" s="22"/>
      <c r="M4151" s="11"/>
    </row>
    <row r="4152" spans="9:13" x14ac:dyDescent="0.2">
      <c r="I4152" s="22"/>
      <c r="M4152" s="11"/>
    </row>
    <row r="4153" spans="9:13" x14ac:dyDescent="0.2">
      <c r="I4153" s="22"/>
      <c r="M4153" s="11"/>
    </row>
    <row r="4154" spans="9:13" x14ac:dyDescent="0.2">
      <c r="I4154" s="22"/>
      <c r="M4154" s="11"/>
    </row>
    <row r="4155" spans="9:13" x14ac:dyDescent="0.2">
      <c r="I4155" s="22"/>
      <c r="M4155" s="11"/>
    </row>
    <row r="4156" spans="9:13" x14ac:dyDescent="0.2">
      <c r="I4156" s="22"/>
      <c r="M4156" s="11"/>
    </row>
    <row r="4157" spans="9:13" x14ac:dyDescent="0.2">
      <c r="I4157" s="22"/>
      <c r="M4157" s="11"/>
    </row>
    <row r="4158" spans="9:13" x14ac:dyDescent="0.2">
      <c r="I4158" s="22"/>
      <c r="M4158" s="11"/>
    </row>
    <row r="4159" spans="9:13" x14ac:dyDescent="0.2">
      <c r="I4159" s="22"/>
      <c r="M4159" s="11"/>
    </row>
    <row r="4160" spans="9:13" x14ac:dyDescent="0.2">
      <c r="I4160" s="22"/>
      <c r="M4160" s="11"/>
    </row>
    <row r="4161" spans="9:13" x14ac:dyDescent="0.2">
      <c r="I4161" s="22"/>
      <c r="M4161" s="11"/>
    </row>
    <row r="4162" spans="9:13" x14ac:dyDescent="0.2">
      <c r="I4162" s="22"/>
      <c r="M4162" s="11"/>
    </row>
    <row r="4163" spans="9:13" x14ac:dyDescent="0.2">
      <c r="I4163" s="22"/>
      <c r="M4163" s="11"/>
    </row>
    <row r="4164" spans="9:13" x14ac:dyDescent="0.2">
      <c r="I4164" s="22"/>
      <c r="M4164" s="11"/>
    </row>
    <row r="4165" spans="9:13" x14ac:dyDescent="0.2">
      <c r="I4165" s="22"/>
      <c r="M4165" s="11"/>
    </row>
    <row r="4166" spans="9:13" x14ac:dyDescent="0.2">
      <c r="I4166" s="22"/>
      <c r="M4166" s="11"/>
    </row>
    <row r="4167" spans="9:13" x14ac:dyDescent="0.2">
      <c r="I4167" s="22"/>
      <c r="M4167" s="11"/>
    </row>
    <row r="4168" spans="9:13" x14ac:dyDescent="0.2">
      <c r="I4168" s="22"/>
      <c r="M4168" s="11"/>
    </row>
    <row r="4169" spans="9:13" x14ac:dyDescent="0.2">
      <c r="I4169" s="22"/>
      <c r="M4169" s="11"/>
    </row>
    <row r="4170" spans="9:13" x14ac:dyDescent="0.2">
      <c r="I4170" s="22"/>
      <c r="M4170" s="11"/>
    </row>
    <row r="4171" spans="9:13" x14ac:dyDescent="0.2">
      <c r="I4171" s="22"/>
      <c r="M4171" s="11"/>
    </row>
    <row r="4172" spans="9:13" x14ac:dyDescent="0.2">
      <c r="I4172" s="22"/>
      <c r="M4172" s="11"/>
    </row>
    <row r="4173" spans="9:13" x14ac:dyDescent="0.2">
      <c r="I4173" s="22"/>
      <c r="M4173" s="11"/>
    </row>
    <row r="4174" spans="9:13" x14ac:dyDescent="0.2">
      <c r="I4174" s="22"/>
      <c r="M4174" s="11"/>
    </row>
    <row r="4175" spans="9:13" x14ac:dyDescent="0.2">
      <c r="I4175" s="22"/>
      <c r="M4175" s="11"/>
    </row>
    <row r="4176" spans="9:13" x14ac:dyDescent="0.2">
      <c r="I4176" s="22"/>
      <c r="M4176" s="11"/>
    </row>
    <row r="4177" spans="9:13" x14ac:dyDescent="0.2">
      <c r="I4177" s="22"/>
      <c r="M4177" s="11"/>
    </row>
    <row r="4178" spans="9:13" x14ac:dyDescent="0.2">
      <c r="I4178" s="22"/>
      <c r="M4178" s="11"/>
    </row>
    <row r="4179" spans="9:13" x14ac:dyDescent="0.2">
      <c r="I4179" s="22"/>
      <c r="M4179" s="11"/>
    </row>
    <row r="4180" spans="9:13" x14ac:dyDescent="0.2">
      <c r="I4180" s="22"/>
      <c r="M4180" s="11"/>
    </row>
    <row r="4181" spans="9:13" x14ac:dyDescent="0.2">
      <c r="I4181" s="22"/>
      <c r="M4181" s="11"/>
    </row>
    <row r="4182" spans="9:13" x14ac:dyDescent="0.2">
      <c r="I4182" s="22"/>
      <c r="M4182" s="11"/>
    </row>
    <row r="4183" spans="9:13" x14ac:dyDescent="0.2">
      <c r="I4183" s="22"/>
      <c r="M4183" s="11"/>
    </row>
    <row r="4184" spans="9:13" x14ac:dyDescent="0.2">
      <c r="I4184" s="22"/>
      <c r="M4184" s="11"/>
    </row>
    <row r="4185" spans="9:13" x14ac:dyDescent="0.2">
      <c r="I4185" s="22"/>
      <c r="M4185" s="11"/>
    </row>
    <row r="4186" spans="9:13" x14ac:dyDescent="0.2">
      <c r="I4186" s="22"/>
      <c r="M4186" s="11"/>
    </row>
    <row r="4187" spans="9:13" x14ac:dyDescent="0.2">
      <c r="I4187" s="22"/>
      <c r="M4187" s="11"/>
    </row>
    <row r="4188" spans="9:13" x14ac:dyDescent="0.2">
      <c r="I4188" s="22"/>
      <c r="M4188" s="11"/>
    </row>
    <row r="4189" spans="9:13" x14ac:dyDescent="0.2">
      <c r="I4189" s="22"/>
      <c r="M4189" s="11"/>
    </row>
    <row r="4190" spans="9:13" x14ac:dyDescent="0.2">
      <c r="I4190" s="22"/>
      <c r="M4190" s="11"/>
    </row>
    <row r="4191" spans="9:13" x14ac:dyDescent="0.2">
      <c r="I4191" s="22"/>
      <c r="M4191" s="11"/>
    </row>
    <row r="4192" spans="9:13" x14ac:dyDescent="0.2">
      <c r="I4192" s="22"/>
      <c r="M4192" s="11"/>
    </row>
    <row r="4193" spans="9:13" x14ac:dyDescent="0.2">
      <c r="I4193" s="22"/>
      <c r="M4193" s="11"/>
    </row>
    <row r="4194" spans="9:13" x14ac:dyDescent="0.2">
      <c r="I4194" s="22"/>
      <c r="M4194" s="11"/>
    </row>
    <row r="4195" spans="9:13" x14ac:dyDescent="0.2">
      <c r="I4195" s="22"/>
      <c r="M4195" s="11"/>
    </row>
    <row r="4196" spans="9:13" x14ac:dyDescent="0.2">
      <c r="I4196" s="22"/>
      <c r="M4196" s="11"/>
    </row>
    <row r="4197" spans="9:13" x14ac:dyDescent="0.2">
      <c r="I4197" s="22"/>
      <c r="M4197" s="11"/>
    </row>
    <row r="4198" spans="9:13" x14ac:dyDescent="0.2">
      <c r="I4198" s="22"/>
      <c r="M4198" s="11"/>
    </row>
    <row r="4199" spans="9:13" x14ac:dyDescent="0.2">
      <c r="I4199" s="22"/>
      <c r="M4199" s="11"/>
    </row>
    <row r="4200" spans="9:13" x14ac:dyDescent="0.2">
      <c r="I4200" s="22"/>
      <c r="M4200" s="11"/>
    </row>
    <row r="4201" spans="9:13" x14ac:dyDescent="0.2">
      <c r="I4201" s="22"/>
      <c r="M4201" s="11"/>
    </row>
    <row r="4202" spans="9:13" x14ac:dyDescent="0.2">
      <c r="I4202" s="22"/>
      <c r="M4202" s="11"/>
    </row>
    <row r="4203" spans="9:13" x14ac:dyDescent="0.2">
      <c r="I4203" s="22"/>
      <c r="M4203" s="11"/>
    </row>
    <row r="4204" spans="9:13" x14ac:dyDescent="0.2">
      <c r="I4204" s="22"/>
      <c r="M4204" s="11"/>
    </row>
    <row r="4205" spans="9:13" x14ac:dyDescent="0.2">
      <c r="I4205" s="22"/>
      <c r="M4205" s="11"/>
    </row>
    <row r="4206" spans="9:13" x14ac:dyDescent="0.2">
      <c r="I4206" s="22"/>
      <c r="M4206" s="11"/>
    </row>
    <row r="4207" spans="9:13" x14ac:dyDescent="0.2">
      <c r="I4207" s="22"/>
      <c r="M4207" s="11"/>
    </row>
    <row r="4208" spans="9:13" x14ac:dyDescent="0.2">
      <c r="I4208" s="22"/>
      <c r="M4208" s="11"/>
    </row>
    <row r="4209" spans="9:13" x14ac:dyDescent="0.2">
      <c r="I4209" s="22"/>
      <c r="M4209" s="11"/>
    </row>
    <row r="4210" spans="9:13" x14ac:dyDescent="0.2">
      <c r="I4210" s="22"/>
      <c r="M4210" s="11"/>
    </row>
    <row r="4211" spans="9:13" x14ac:dyDescent="0.2">
      <c r="I4211" s="22"/>
      <c r="M4211" s="11"/>
    </row>
    <row r="4212" spans="9:13" x14ac:dyDescent="0.2">
      <c r="I4212" s="22"/>
      <c r="M4212" s="11"/>
    </row>
    <row r="4213" spans="9:13" x14ac:dyDescent="0.2">
      <c r="I4213" s="22"/>
      <c r="M4213" s="11"/>
    </row>
    <row r="4214" spans="9:13" x14ac:dyDescent="0.2">
      <c r="I4214" s="22"/>
      <c r="M4214" s="11"/>
    </row>
    <row r="4215" spans="9:13" x14ac:dyDescent="0.2">
      <c r="I4215" s="22"/>
      <c r="M4215" s="11"/>
    </row>
    <row r="4216" spans="9:13" x14ac:dyDescent="0.2">
      <c r="I4216" s="22"/>
      <c r="M4216" s="11"/>
    </row>
    <row r="4217" spans="9:13" x14ac:dyDescent="0.2">
      <c r="I4217" s="22"/>
      <c r="M4217" s="11"/>
    </row>
    <row r="4218" spans="9:13" x14ac:dyDescent="0.2">
      <c r="I4218" s="22"/>
      <c r="M4218" s="11"/>
    </row>
    <row r="4219" spans="9:13" x14ac:dyDescent="0.2">
      <c r="I4219" s="22"/>
      <c r="M4219" s="11"/>
    </row>
    <row r="4220" spans="9:13" x14ac:dyDescent="0.2">
      <c r="I4220" s="22"/>
      <c r="M4220" s="11"/>
    </row>
    <row r="4221" spans="9:13" x14ac:dyDescent="0.2">
      <c r="I4221" s="22"/>
      <c r="M4221" s="11"/>
    </row>
    <row r="4222" spans="9:13" x14ac:dyDescent="0.2">
      <c r="I4222" s="22"/>
      <c r="M4222" s="11"/>
    </row>
    <row r="4223" spans="9:13" x14ac:dyDescent="0.2">
      <c r="I4223" s="22"/>
      <c r="M4223" s="11"/>
    </row>
    <row r="4224" spans="9:13" x14ac:dyDescent="0.2">
      <c r="I4224" s="22"/>
      <c r="M4224" s="11"/>
    </row>
    <row r="4225" spans="9:13" x14ac:dyDescent="0.2">
      <c r="I4225" s="22"/>
      <c r="M4225" s="11"/>
    </row>
    <row r="4226" spans="9:13" x14ac:dyDescent="0.2">
      <c r="I4226" s="22"/>
      <c r="M4226" s="11"/>
    </row>
    <row r="4227" spans="9:13" x14ac:dyDescent="0.2">
      <c r="I4227" s="22"/>
      <c r="M4227" s="11"/>
    </row>
    <row r="4228" spans="9:13" x14ac:dyDescent="0.2">
      <c r="I4228" s="22"/>
      <c r="M4228" s="11"/>
    </row>
    <row r="4229" spans="9:13" x14ac:dyDescent="0.2">
      <c r="I4229" s="22"/>
      <c r="M4229" s="11"/>
    </row>
    <row r="4230" spans="9:13" x14ac:dyDescent="0.2">
      <c r="I4230" s="22"/>
      <c r="M4230" s="11"/>
    </row>
    <row r="4231" spans="9:13" x14ac:dyDescent="0.2">
      <c r="I4231" s="22"/>
      <c r="M4231" s="11"/>
    </row>
    <row r="4232" spans="9:13" x14ac:dyDescent="0.2">
      <c r="I4232" s="22"/>
      <c r="M4232" s="11"/>
    </row>
    <row r="4233" spans="9:13" x14ac:dyDescent="0.2">
      <c r="I4233" s="22"/>
      <c r="M4233" s="11"/>
    </row>
    <row r="4234" spans="9:13" x14ac:dyDescent="0.2">
      <c r="I4234" s="22"/>
      <c r="M4234" s="11"/>
    </row>
    <row r="4235" spans="9:13" x14ac:dyDescent="0.2">
      <c r="I4235" s="22"/>
      <c r="M4235" s="11"/>
    </row>
    <row r="4236" spans="9:13" x14ac:dyDescent="0.2">
      <c r="I4236" s="22"/>
      <c r="M4236" s="11"/>
    </row>
    <row r="4237" spans="9:13" x14ac:dyDescent="0.2">
      <c r="I4237" s="22"/>
      <c r="M4237" s="11"/>
    </row>
    <row r="4238" spans="9:13" x14ac:dyDescent="0.2">
      <c r="I4238" s="22"/>
      <c r="M4238" s="11"/>
    </row>
    <row r="4239" spans="9:13" x14ac:dyDescent="0.2">
      <c r="I4239" s="22"/>
      <c r="M4239" s="11"/>
    </row>
    <row r="4240" spans="9:13" x14ac:dyDescent="0.2">
      <c r="I4240" s="22"/>
      <c r="M4240" s="11"/>
    </row>
    <row r="4241" spans="9:13" x14ac:dyDescent="0.2">
      <c r="I4241" s="22"/>
      <c r="M4241" s="11"/>
    </row>
    <row r="4242" spans="9:13" x14ac:dyDescent="0.2">
      <c r="I4242" s="22"/>
      <c r="M4242" s="11"/>
    </row>
    <row r="4243" spans="9:13" x14ac:dyDescent="0.2">
      <c r="I4243" s="22"/>
      <c r="M4243" s="11"/>
    </row>
    <row r="4244" spans="9:13" x14ac:dyDescent="0.2">
      <c r="I4244" s="22"/>
      <c r="M4244" s="11"/>
    </row>
    <row r="4245" spans="9:13" x14ac:dyDescent="0.2">
      <c r="I4245" s="22"/>
      <c r="M4245" s="11"/>
    </row>
    <row r="4246" spans="9:13" x14ac:dyDescent="0.2">
      <c r="I4246" s="22"/>
      <c r="M4246" s="11"/>
    </row>
    <row r="4247" spans="9:13" x14ac:dyDescent="0.2">
      <c r="I4247" s="22"/>
      <c r="M4247" s="11"/>
    </row>
    <row r="4248" spans="9:13" x14ac:dyDescent="0.2">
      <c r="I4248" s="22"/>
      <c r="M4248" s="11"/>
    </row>
    <row r="4249" spans="9:13" x14ac:dyDescent="0.2">
      <c r="I4249" s="22"/>
      <c r="M4249" s="11"/>
    </row>
    <row r="4250" spans="9:13" x14ac:dyDescent="0.2">
      <c r="I4250" s="22"/>
      <c r="M4250" s="11"/>
    </row>
    <row r="4251" spans="9:13" x14ac:dyDescent="0.2">
      <c r="I4251" s="22"/>
      <c r="M4251" s="11"/>
    </row>
    <row r="4252" spans="9:13" x14ac:dyDescent="0.2">
      <c r="I4252" s="22"/>
      <c r="M4252" s="11"/>
    </row>
    <row r="4253" spans="9:13" x14ac:dyDescent="0.2">
      <c r="I4253" s="22"/>
      <c r="M4253" s="11"/>
    </row>
    <row r="4254" spans="9:13" x14ac:dyDescent="0.2">
      <c r="I4254" s="22"/>
      <c r="M4254" s="11"/>
    </row>
    <row r="4255" spans="9:13" x14ac:dyDescent="0.2">
      <c r="I4255" s="22"/>
      <c r="M4255" s="11"/>
    </row>
    <row r="4256" spans="9:13" x14ac:dyDescent="0.2">
      <c r="I4256" s="22"/>
      <c r="M4256" s="11"/>
    </row>
    <row r="4257" spans="9:13" x14ac:dyDescent="0.2">
      <c r="I4257" s="22"/>
      <c r="M4257" s="11"/>
    </row>
    <row r="4258" spans="9:13" x14ac:dyDescent="0.2">
      <c r="I4258" s="22"/>
      <c r="M4258" s="11"/>
    </row>
    <row r="4259" spans="9:13" x14ac:dyDescent="0.2">
      <c r="I4259" s="22"/>
      <c r="M4259" s="11"/>
    </row>
    <row r="4260" spans="9:13" x14ac:dyDescent="0.2">
      <c r="I4260" s="22"/>
      <c r="M4260" s="11"/>
    </row>
    <row r="4261" spans="9:13" x14ac:dyDescent="0.2">
      <c r="I4261" s="22"/>
      <c r="M4261" s="11"/>
    </row>
    <row r="4262" spans="9:13" x14ac:dyDescent="0.2">
      <c r="I4262" s="22"/>
      <c r="M4262" s="11"/>
    </row>
    <row r="4263" spans="9:13" x14ac:dyDescent="0.2">
      <c r="I4263" s="22"/>
      <c r="M4263" s="11"/>
    </row>
    <row r="4264" spans="9:13" x14ac:dyDescent="0.2">
      <c r="I4264" s="22"/>
      <c r="M4264" s="11"/>
    </row>
    <row r="4265" spans="9:13" x14ac:dyDescent="0.2">
      <c r="I4265" s="22"/>
      <c r="M4265" s="11"/>
    </row>
    <row r="4266" spans="9:13" x14ac:dyDescent="0.2">
      <c r="I4266" s="22"/>
      <c r="M4266" s="11"/>
    </row>
    <row r="4267" spans="9:13" x14ac:dyDescent="0.2">
      <c r="I4267" s="22"/>
      <c r="M4267" s="11"/>
    </row>
    <row r="4268" spans="9:13" x14ac:dyDescent="0.2">
      <c r="I4268" s="22"/>
      <c r="M4268" s="11"/>
    </row>
    <row r="4269" spans="9:13" x14ac:dyDescent="0.2">
      <c r="I4269" s="22"/>
      <c r="M4269" s="11"/>
    </row>
    <row r="4270" spans="9:13" x14ac:dyDescent="0.2">
      <c r="I4270" s="22"/>
      <c r="M4270" s="11"/>
    </row>
    <row r="4271" spans="9:13" x14ac:dyDescent="0.2">
      <c r="I4271" s="22"/>
      <c r="M4271" s="11"/>
    </row>
    <row r="4272" spans="9:13" x14ac:dyDescent="0.2">
      <c r="I4272" s="22"/>
      <c r="M4272" s="11"/>
    </row>
    <row r="4273" spans="9:13" x14ac:dyDescent="0.2">
      <c r="I4273" s="22"/>
      <c r="M4273" s="11"/>
    </row>
    <row r="4274" spans="9:13" x14ac:dyDescent="0.2">
      <c r="I4274" s="22"/>
      <c r="M4274" s="11"/>
    </row>
    <row r="4275" spans="9:13" x14ac:dyDescent="0.2">
      <c r="I4275" s="22"/>
      <c r="M4275" s="11"/>
    </row>
    <row r="4276" spans="9:13" x14ac:dyDescent="0.2">
      <c r="I4276" s="22"/>
      <c r="M4276" s="11"/>
    </row>
    <row r="4277" spans="9:13" x14ac:dyDescent="0.2">
      <c r="I4277" s="22"/>
      <c r="M4277" s="11"/>
    </row>
    <row r="4278" spans="9:13" x14ac:dyDescent="0.2">
      <c r="I4278" s="22"/>
      <c r="M4278" s="11"/>
    </row>
    <row r="4279" spans="9:13" x14ac:dyDescent="0.2">
      <c r="I4279" s="22"/>
      <c r="M4279" s="11"/>
    </row>
    <row r="4280" spans="9:13" x14ac:dyDescent="0.2">
      <c r="I4280" s="22"/>
      <c r="M4280" s="11"/>
    </row>
    <row r="4281" spans="9:13" x14ac:dyDescent="0.2">
      <c r="I4281" s="22"/>
      <c r="M4281" s="11"/>
    </row>
    <row r="4282" spans="9:13" x14ac:dyDescent="0.2">
      <c r="I4282" s="22"/>
      <c r="M4282" s="11"/>
    </row>
    <row r="4283" spans="9:13" x14ac:dyDescent="0.2">
      <c r="I4283" s="22"/>
      <c r="M4283" s="11"/>
    </row>
    <row r="4284" spans="9:13" x14ac:dyDescent="0.2">
      <c r="I4284" s="22"/>
      <c r="M4284" s="11"/>
    </row>
    <row r="4285" spans="9:13" x14ac:dyDescent="0.2">
      <c r="I4285" s="22"/>
      <c r="M4285" s="11"/>
    </row>
    <row r="4286" spans="9:13" x14ac:dyDescent="0.2">
      <c r="I4286" s="22"/>
      <c r="M4286" s="11"/>
    </row>
    <row r="4287" spans="9:13" x14ac:dyDescent="0.2">
      <c r="I4287" s="22"/>
      <c r="M4287" s="11"/>
    </row>
    <row r="4288" spans="9:13" x14ac:dyDescent="0.2">
      <c r="I4288" s="22"/>
      <c r="M4288" s="11"/>
    </row>
    <row r="4289" spans="9:13" x14ac:dyDescent="0.2">
      <c r="I4289" s="22"/>
      <c r="M4289" s="11"/>
    </row>
    <row r="4290" spans="9:13" x14ac:dyDescent="0.2">
      <c r="I4290" s="22"/>
      <c r="M4290" s="11"/>
    </row>
    <row r="4291" spans="9:13" x14ac:dyDescent="0.2">
      <c r="I4291" s="22"/>
      <c r="M4291" s="11"/>
    </row>
    <row r="4292" spans="9:13" x14ac:dyDescent="0.2">
      <c r="I4292" s="22"/>
      <c r="M4292" s="11"/>
    </row>
    <row r="4293" spans="9:13" x14ac:dyDescent="0.2">
      <c r="I4293" s="22"/>
      <c r="M4293" s="11"/>
    </row>
    <row r="4294" spans="9:13" x14ac:dyDescent="0.2">
      <c r="I4294" s="22"/>
      <c r="M4294" s="11"/>
    </row>
    <row r="4295" spans="9:13" x14ac:dyDescent="0.2">
      <c r="I4295" s="22"/>
      <c r="M4295" s="11"/>
    </row>
    <row r="4296" spans="9:13" x14ac:dyDescent="0.2">
      <c r="I4296" s="22"/>
      <c r="M4296" s="11"/>
    </row>
    <row r="4297" spans="9:13" x14ac:dyDescent="0.2">
      <c r="I4297" s="22"/>
      <c r="M4297" s="11"/>
    </row>
    <row r="4298" spans="9:13" x14ac:dyDescent="0.2">
      <c r="I4298" s="22"/>
      <c r="M4298" s="11"/>
    </row>
    <row r="4299" spans="9:13" x14ac:dyDescent="0.2">
      <c r="I4299" s="22"/>
      <c r="M4299" s="11"/>
    </row>
    <row r="4300" spans="9:13" x14ac:dyDescent="0.2">
      <c r="I4300" s="22"/>
      <c r="M4300" s="11"/>
    </row>
    <row r="4301" spans="9:13" x14ac:dyDescent="0.2">
      <c r="I4301" s="22"/>
      <c r="M4301" s="11"/>
    </row>
    <row r="4302" spans="9:13" x14ac:dyDescent="0.2">
      <c r="I4302" s="22"/>
      <c r="M4302" s="11"/>
    </row>
    <row r="4303" spans="9:13" x14ac:dyDescent="0.2">
      <c r="I4303" s="22"/>
      <c r="M4303" s="11"/>
    </row>
    <row r="4304" spans="9:13" x14ac:dyDescent="0.2">
      <c r="I4304" s="22"/>
      <c r="M4304" s="11"/>
    </row>
    <row r="4305" spans="9:13" x14ac:dyDescent="0.2">
      <c r="I4305" s="22"/>
      <c r="M4305" s="11"/>
    </row>
    <row r="4306" spans="9:13" x14ac:dyDescent="0.2">
      <c r="I4306" s="22"/>
      <c r="M4306" s="11"/>
    </row>
    <row r="4307" spans="9:13" x14ac:dyDescent="0.2">
      <c r="I4307" s="22"/>
      <c r="M4307" s="11"/>
    </row>
    <row r="4308" spans="9:13" x14ac:dyDescent="0.2">
      <c r="I4308" s="22"/>
      <c r="M4308" s="11"/>
    </row>
    <row r="4309" spans="9:13" x14ac:dyDescent="0.2">
      <c r="I4309" s="22"/>
      <c r="M4309" s="11"/>
    </row>
    <row r="4310" spans="9:13" x14ac:dyDescent="0.2">
      <c r="I4310" s="22"/>
      <c r="M4310" s="11"/>
    </row>
    <row r="4311" spans="9:13" x14ac:dyDescent="0.2">
      <c r="I4311" s="22"/>
      <c r="M4311" s="11"/>
    </row>
    <row r="4312" spans="9:13" x14ac:dyDescent="0.2">
      <c r="I4312" s="22"/>
      <c r="M4312" s="11"/>
    </row>
    <row r="4313" spans="9:13" x14ac:dyDescent="0.2">
      <c r="I4313" s="22"/>
      <c r="M4313" s="11"/>
    </row>
    <row r="4314" spans="9:13" x14ac:dyDescent="0.2">
      <c r="I4314" s="22"/>
      <c r="M4314" s="11"/>
    </row>
    <row r="4315" spans="9:13" x14ac:dyDescent="0.2">
      <c r="I4315" s="22"/>
      <c r="M4315" s="11"/>
    </row>
    <row r="4316" spans="9:13" x14ac:dyDescent="0.2">
      <c r="I4316" s="22"/>
      <c r="M4316" s="11"/>
    </row>
    <row r="4317" spans="9:13" x14ac:dyDescent="0.2">
      <c r="I4317" s="22"/>
      <c r="M4317" s="11"/>
    </row>
    <row r="4318" spans="9:13" x14ac:dyDescent="0.2">
      <c r="I4318" s="22"/>
      <c r="M4318" s="11"/>
    </row>
    <row r="4319" spans="9:13" x14ac:dyDescent="0.2">
      <c r="I4319" s="22"/>
      <c r="M4319" s="11"/>
    </row>
    <row r="4320" spans="9:13" x14ac:dyDescent="0.2">
      <c r="I4320" s="22"/>
      <c r="M4320" s="11"/>
    </row>
    <row r="4321" spans="9:13" x14ac:dyDescent="0.2">
      <c r="I4321" s="22"/>
      <c r="M4321" s="11"/>
    </row>
    <row r="4322" spans="9:13" x14ac:dyDescent="0.2">
      <c r="I4322" s="22"/>
      <c r="M4322" s="11"/>
    </row>
    <row r="4323" spans="9:13" x14ac:dyDescent="0.2">
      <c r="I4323" s="22"/>
      <c r="M4323" s="11"/>
    </row>
    <row r="4324" spans="9:13" x14ac:dyDescent="0.2">
      <c r="I4324" s="22"/>
      <c r="M4324" s="11"/>
    </row>
    <row r="4325" spans="9:13" x14ac:dyDescent="0.2">
      <c r="I4325" s="22"/>
      <c r="M4325" s="11"/>
    </row>
    <row r="4326" spans="9:13" x14ac:dyDescent="0.2">
      <c r="I4326" s="22"/>
      <c r="M4326" s="11"/>
    </row>
    <row r="4327" spans="9:13" x14ac:dyDescent="0.2">
      <c r="I4327" s="22"/>
      <c r="M4327" s="11"/>
    </row>
    <row r="4328" spans="9:13" x14ac:dyDescent="0.2">
      <c r="I4328" s="22"/>
      <c r="M4328" s="11"/>
    </row>
    <row r="4329" spans="9:13" x14ac:dyDescent="0.2">
      <c r="I4329" s="22"/>
      <c r="M4329" s="11"/>
    </row>
    <row r="4330" spans="9:13" x14ac:dyDescent="0.2">
      <c r="I4330" s="22"/>
      <c r="M4330" s="11"/>
    </row>
    <row r="4331" spans="9:13" x14ac:dyDescent="0.2">
      <c r="I4331" s="22"/>
      <c r="M4331" s="11"/>
    </row>
    <row r="4332" spans="9:13" x14ac:dyDescent="0.2">
      <c r="I4332" s="22"/>
      <c r="M4332" s="11"/>
    </row>
    <row r="4333" spans="9:13" x14ac:dyDescent="0.2">
      <c r="I4333" s="22"/>
      <c r="M4333" s="11"/>
    </row>
    <row r="4334" spans="9:13" x14ac:dyDescent="0.2">
      <c r="I4334" s="22"/>
      <c r="M4334" s="11"/>
    </row>
    <row r="4335" spans="9:13" x14ac:dyDescent="0.2">
      <c r="I4335" s="22"/>
      <c r="M4335" s="11"/>
    </row>
    <row r="4336" spans="9:13" x14ac:dyDescent="0.2">
      <c r="I4336" s="22"/>
      <c r="M4336" s="11"/>
    </row>
    <row r="4337" spans="9:13" x14ac:dyDescent="0.2">
      <c r="I4337" s="22"/>
      <c r="M4337" s="11"/>
    </row>
    <row r="4338" spans="9:13" x14ac:dyDescent="0.2">
      <c r="I4338" s="22"/>
      <c r="M4338" s="11"/>
    </row>
    <row r="4339" spans="9:13" x14ac:dyDescent="0.2">
      <c r="I4339" s="22"/>
      <c r="M4339" s="11"/>
    </row>
    <row r="4340" spans="9:13" x14ac:dyDescent="0.2">
      <c r="I4340" s="22"/>
      <c r="M4340" s="11"/>
    </row>
    <row r="4341" spans="9:13" x14ac:dyDescent="0.2">
      <c r="I4341" s="22"/>
      <c r="M4341" s="11"/>
    </row>
    <row r="4342" spans="9:13" x14ac:dyDescent="0.2">
      <c r="I4342" s="22"/>
      <c r="M4342" s="11"/>
    </row>
    <row r="4343" spans="9:13" x14ac:dyDescent="0.2">
      <c r="I4343" s="22"/>
      <c r="M4343" s="11"/>
    </row>
    <row r="4344" spans="9:13" x14ac:dyDescent="0.2">
      <c r="I4344" s="22"/>
      <c r="M4344" s="11"/>
    </row>
    <row r="4345" spans="9:13" x14ac:dyDescent="0.2">
      <c r="I4345" s="22"/>
      <c r="M4345" s="11"/>
    </row>
    <row r="4346" spans="9:13" x14ac:dyDescent="0.2">
      <c r="I4346" s="22"/>
      <c r="M4346" s="11"/>
    </row>
    <row r="4347" spans="9:13" x14ac:dyDescent="0.2">
      <c r="I4347" s="22"/>
      <c r="M4347" s="11"/>
    </row>
    <row r="4348" spans="9:13" x14ac:dyDescent="0.2">
      <c r="I4348" s="22"/>
      <c r="M4348" s="11"/>
    </row>
    <row r="4349" spans="9:13" x14ac:dyDescent="0.2">
      <c r="I4349" s="22"/>
      <c r="M4349" s="11"/>
    </row>
    <row r="4350" spans="9:13" x14ac:dyDescent="0.2">
      <c r="I4350" s="22"/>
      <c r="M4350" s="11"/>
    </row>
    <row r="4351" spans="9:13" x14ac:dyDescent="0.2">
      <c r="I4351" s="22"/>
      <c r="M4351" s="11"/>
    </row>
    <row r="4352" spans="9:13" x14ac:dyDescent="0.2">
      <c r="I4352" s="22"/>
      <c r="M4352" s="11"/>
    </row>
    <row r="4353" spans="9:13" x14ac:dyDescent="0.2">
      <c r="I4353" s="22"/>
      <c r="M4353" s="11"/>
    </row>
    <row r="4354" spans="9:13" x14ac:dyDescent="0.2">
      <c r="I4354" s="22"/>
      <c r="M4354" s="11"/>
    </row>
    <row r="4355" spans="9:13" x14ac:dyDescent="0.2">
      <c r="I4355" s="22"/>
      <c r="M4355" s="11"/>
    </row>
    <row r="4356" spans="9:13" x14ac:dyDescent="0.2">
      <c r="I4356" s="22"/>
      <c r="M4356" s="11"/>
    </row>
    <row r="4357" spans="9:13" x14ac:dyDescent="0.2">
      <c r="I4357" s="22"/>
      <c r="M4357" s="11"/>
    </row>
    <row r="4358" spans="9:13" x14ac:dyDescent="0.2">
      <c r="I4358" s="22"/>
      <c r="M4358" s="11"/>
    </row>
    <row r="4359" spans="9:13" x14ac:dyDescent="0.2">
      <c r="I4359" s="22"/>
      <c r="M4359" s="11"/>
    </row>
    <row r="4360" spans="9:13" x14ac:dyDescent="0.2">
      <c r="I4360" s="22"/>
      <c r="M4360" s="11"/>
    </row>
    <row r="4361" spans="9:13" x14ac:dyDescent="0.2">
      <c r="I4361" s="22"/>
      <c r="M4361" s="11"/>
    </row>
    <row r="4362" spans="9:13" x14ac:dyDescent="0.2">
      <c r="I4362" s="22"/>
      <c r="M4362" s="11"/>
    </row>
    <row r="4363" spans="9:13" x14ac:dyDescent="0.2">
      <c r="I4363" s="22"/>
      <c r="M4363" s="11"/>
    </row>
    <row r="4364" spans="9:13" x14ac:dyDescent="0.2">
      <c r="I4364" s="22"/>
      <c r="M4364" s="11"/>
    </row>
    <row r="4365" spans="9:13" x14ac:dyDescent="0.2">
      <c r="I4365" s="22"/>
      <c r="M4365" s="11"/>
    </row>
    <row r="4366" spans="9:13" x14ac:dyDescent="0.2">
      <c r="I4366" s="22"/>
      <c r="M4366" s="11"/>
    </row>
    <row r="4367" spans="9:13" x14ac:dyDescent="0.2">
      <c r="I4367" s="22"/>
      <c r="M4367" s="11"/>
    </row>
    <row r="4368" spans="9:13" x14ac:dyDescent="0.2">
      <c r="I4368" s="22"/>
      <c r="M4368" s="11"/>
    </row>
    <row r="4369" spans="9:13" x14ac:dyDescent="0.2">
      <c r="I4369" s="22"/>
      <c r="M4369" s="11"/>
    </row>
    <row r="4370" spans="9:13" x14ac:dyDescent="0.2">
      <c r="I4370" s="22"/>
      <c r="M4370" s="11"/>
    </row>
    <row r="4371" spans="9:13" x14ac:dyDescent="0.2">
      <c r="I4371" s="22"/>
      <c r="M4371" s="11"/>
    </row>
    <row r="4372" spans="9:13" x14ac:dyDescent="0.2">
      <c r="I4372" s="22"/>
      <c r="M4372" s="11"/>
    </row>
    <row r="4373" spans="9:13" x14ac:dyDescent="0.2">
      <c r="I4373" s="22"/>
      <c r="M4373" s="11"/>
    </row>
    <row r="4374" spans="9:13" x14ac:dyDescent="0.2">
      <c r="I4374" s="22"/>
      <c r="M4374" s="11"/>
    </row>
    <row r="4375" spans="9:13" x14ac:dyDescent="0.2">
      <c r="I4375" s="22"/>
      <c r="M4375" s="11"/>
    </row>
    <row r="4376" spans="9:13" x14ac:dyDescent="0.2">
      <c r="I4376" s="22"/>
      <c r="M4376" s="11"/>
    </row>
    <row r="4377" spans="9:13" x14ac:dyDescent="0.2">
      <c r="I4377" s="22"/>
      <c r="M4377" s="11"/>
    </row>
    <row r="4378" spans="9:13" x14ac:dyDescent="0.2">
      <c r="I4378" s="22"/>
      <c r="M4378" s="11"/>
    </row>
    <row r="4379" spans="9:13" x14ac:dyDescent="0.2">
      <c r="I4379" s="22"/>
      <c r="M4379" s="11"/>
    </row>
    <row r="4380" spans="9:13" x14ac:dyDescent="0.2">
      <c r="I4380" s="22"/>
      <c r="M4380" s="11"/>
    </row>
    <row r="4381" spans="9:13" x14ac:dyDescent="0.2">
      <c r="I4381" s="22"/>
      <c r="M4381" s="11"/>
    </row>
    <row r="4382" spans="9:13" x14ac:dyDescent="0.2">
      <c r="I4382" s="22"/>
      <c r="M4382" s="11"/>
    </row>
    <row r="4383" spans="9:13" x14ac:dyDescent="0.2">
      <c r="I4383" s="22"/>
      <c r="M4383" s="11"/>
    </row>
    <row r="4384" spans="9:13" x14ac:dyDescent="0.2">
      <c r="I4384" s="22"/>
      <c r="M4384" s="11"/>
    </row>
    <row r="4385" spans="9:13" x14ac:dyDescent="0.2">
      <c r="I4385" s="22"/>
      <c r="M4385" s="11"/>
    </row>
    <row r="4386" spans="9:13" x14ac:dyDescent="0.2">
      <c r="I4386" s="22"/>
      <c r="M4386" s="11"/>
    </row>
    <row r="4387" spans="9:13" x14ac:dyDescent="0.2">
      <c r="I4387" s="22"/>
      <c r="M4387" s="11"/>
    </row>
    <row r="4388" spans="9:13" x14ac:dyDescent="0.2">
      <c r="I4388" s="22"/>
      <c r="M4388" s="11"/>
    </row>
    <row r="4389" spans="9:13" x14ac:dyDescent="0.2">
      <c r="I4389" s="22"/>
      <c r="M4389" s="11"/>
    </row>
    <row r="4390" spans="9:13" x14ac:dyDescent="0.2">
      <c r="I4390" s="22"/>
      <c r="M4390" s="11"/>
    </row>
    <row r="4391" spans="9:13" x14ac:dyDescent="0.2">
      <c r="I4391" s="22"/>
      <c r="M4391" s="11"/>
    </row>
    <row r="4392" spans="9:13" x14ac:dyDescent="0.2">
      <c r="I4392" s="22"/>
      <c r="M4392" s="11"/>
    </row>
    <row r="4393" spans="9:13" x14ac:dyDescent="0.2">
      <c r="I4393" s="22"/>
      <c r="M4393" s="11"/>
    </row>
    <row r="4394" spans="9:13" x14ac:dyDescent="0.2">
      <c r="I4394" s="22"/>
      <c r="M4394" s="11"/>
    </row>
    <row r="4395" spans="9:13" x14ac:dyDescent="0.2">
      <c r="I4395" s="22"/>
      <c r="M4395" s="11"/>
    </row>
    <row r="4396" spans="9:13" x14ac:dyDescent="0.2">
      <c r="I4396" s="22"/>
      <c r="M4396" s="11"/>
    </row>
    <row r="4397" spans="9:13" x14ac:dyDescent="0.2">
      <c r="I4397" s="22"/>
      <c r="M4397" s="11"/>
    </row>
    <row r="4398" spans="9:13" x14ac:dyDescent="0.2">
      <c r="I4398" s="22"/>
      <c r="M4398" s="11"/>
    </row>
    <row r="4399" spans="9:13" x14ac:dyDescent="0.2">
      <c r="I4399" s="22"/>
      <c r="M4399" s="11"/>
    </row>
    <row r="4400" spans="9:13" x14ac:dyDescent="0.2">
      <c r="I4400" s="22"/>
      <c r="M4400" s="11"/>
    </row>
    <row r="4401" spans="9:13" x14ac:dyDescent="0.2">
      <c r="I4401" s="22"/>
      <c r="M4401" s="11"/>
    </row>
    <row r="4402" spans="9:13" x14ac:dyDescent="0.2">
      <c r="I4402" s="22"/>
      <c r="M4402" s="11"/>
    </row>
    <row r="4403" spans="9:13" x14ac:dyDescent="0.2">
      <c r="I4403" s="22"/>
      <c r="M4403" s="11"/>
    </row>
    <row r="4404" spans="9:13" x14ac:dyDescent="0.2">
      <c r="I4404" s="22"/>
      <c r="M4404" s="11"/>
    </row>
    <row r="4405" spans="9:13" x14ac:dyDescent="0.2">
      <c r="I4405" s="22"/>
      <c r="M4405" s="11"/>
    </row>
    <row r="4406" spans="9:13" x14ac:dyDescent="0.2">
      <c r="I4406" s="22"/>
      <c r="M4406" s="11"/>
    </row>
    <row r="4407" spans="9:13" x14ac:dyDescent="0.2">
      <c r="I4407" s="22"/>
      <c r="M4407" s="11"/>
    </row>
    <row r="4408" spans="9:13" x14ac:dyDescent="0.2">
      <c r="I4408" s="22"/>
      <c r="M4408" s="11"/>
    </row>
    <row r="4409" spans="9:13" x14ac:dyDescent="0.2">
      <c r="I4409" s="22"/>
      <c r="M4409" s="11"/>
    </row>
    <row r="4410" spans="9:13" x14ac:dyDescent="0.2">
      <c r="I4410" s="22"/>
      <c r="M4410" s="11"/>
    </row>
    <row r="4411" spans="9:13" x14ac:dyDescent="0.2">
      <c r="I4411" s="22"/>
      <c r="M4411" s="11"/>
    </row>
    <row r="4412" spans="9:13" x14ac:dyDescent="0.2">
      <c r="I4412" s="22"/>
      <c r="M4412" s="11"/>
    </row>
    <row r="4413" spans="9:13" x14ac:dyDescent="0.2">
      <c r="I4413" s="22"/>
      <c r="M4413" s="11"/>
    </row>
    <row r="4414" spans="9:13" x14ac:dyDescent="0.2">
      <c r="I4414" s="22"/>
      <c r="M4414" s="11"/>
    </row>
    <row r="4415" spans="9:13" x14ac:dyDescent="0.2">
      <c r="I4415" s="22"/>
      <c r="M4415" s="11"/>
    </row>
    <row r="4416" spans="9:13" x14ac:dyDescent="0.2">
      <c r="I4416" s="22"/>
      <c r="M4416" s="11"/>
    </row>
    <row r="4417" spans="9:13" x14ac:dyDescent="0.2">
      <c r="I4417" s="22"/>
      <c r="M4417" s="11"/>
    </row>
    <row r="4418" spans="9:13" x14ac:dyDescent="0.2">
      <c r="I4418" s="22"/>
      <c r="M4418" s="11"/>
    </row>
    <row r="4419" spans="9:13" x14ac:dyDescent="0.2">
      <c r="I4419" s="22"/>
      <c r="M4419" s="11"/>
    </row>
    <row r="4420" spans="9:13" x14ac:dyDescent="0.2">
      <c r="I4420" s="22"/>
      <c r="M4420" s="11"/>
    </row>
    <row r="4421" spans="9:13" x14ac:dyDescent="0.2">
      <c r="I4421" s="22"/>
      <c r="M4421" s="11"/>
    </row>
    <row r="4422" spans="9:13" x14ac:dyDescent="0.2">
      <c r="I4422" s="22"/>
      <c r="M4422" s="11"/>
    </row>
    <row r="4423" spans="9:13" x14ac:dyDescent="0.2">
      <c r="I4423" s="22"/>
      <c r="M4423" s="11"/>
    </row>
    <row r="4424" spans="9:13" x14ac:dyDescent="0.2">
      <c r="I4424" s="22"/>
      <c r="M4424" s="11"/>
    </row>
    <row r="4425" spans="9:13" x14ac:dyDescent="0.2">
      <c r="I4425" s="22"/>
      <c r="M4425" s="11"/>
    </row>
    <row r="4426" spans="9:13" x14ac:dyDescent="0.2">
      <c r="I4426" s="22"/>
      <c r="M4426" s="11"/>
    </row>
    <row r="4427" spans="9:13" x14ac:dyDescent="0.2">
      <c r="I4427" s="22"/>
      <c r="M4427" s="11"/>
    </row>
    <row r="4428" spans="9:13" x14ac:dyDescent="0.2">
      <c r="I4428" s="22"/>
      <c r="M4428" s="11"/>
    </row>
    <row r="4429" spans="9:13" x14ac:dyDescent="0.2">
      <c r="I4429" s="22"/>
      <c r="M4429" s="11"/>
    </row>
    <row r="4430" spans="9:13" x14ac:dyDescent="0.2">
      <c r="I4430" s="22"/>
      <c r="M4430" s="11"/>
    </row>
    <row r="4431" spans="9:13" x14ac:dyDescent="0.2">
      <c r="I4431" s="22"/>
      <c r="M4431" s="11"/>
    </row>
    <row r="4432" spans="9:13" x14ac:dyDescent="0.2">
      <c r="I4432" s="22"/>
      <c r="M4432" s="11"/>
    </row>
    <row r="4433" spans="9:13" x14ac:dyDescent="0.2">
      <c r="I4433" s="22"/>
      <c r="M4433" s="11"/>
    </row>
    <row r="4434" spans="9:13" x14ac:dyDescent="0.2">
      <c r="I4434" s="22"/>
      <c r="M4434" s="11"/>
    </row>
    <row r="4435" spans="9:13" x14ac:dyDescent="0.2">
      <c r="I4435" s="22"/>
      <c r="M4435" s="11"/>
    </row>
    <row r="4436" spans="9:13" x14ac:dyDescent="0.2">
      <c r="I4436" s="22"/>
      <c r="M4436" s="11"/>
    </row>
    <row r="4437" spans="9:13" x14ac:dyDescent="0.2">
      <c r="I4437" s="22"/>
      <c r="M4437" s="11"/>
    </row>
    <row r="4438" spans="9:13" x14ac:dyDescent="0.2">
      <c r="I4438" s="22"/>
      <c r="M4438" s="11"/>
    </row>
    <row r="4439" spans="9:13" x14ac:dyDescent="0.2">
      <c r="I4439" s="22"/>
      <c r="M4439" s="11"/>
    </row>
    <row r="4440" spans="9:13" x14ac:dyDescent="0.2">
      <c r="I4440" s="22"/>
      <c r="M4440" s="11"/>
    </row>
    <row r="4441" spans="9:13" x14ac:dyDescent="0.2">
      <c r="I4441" s="22"/>
      <c r="M4441" s="11"/>
    </row>
    <row r="4442" spans="9:13" x14ac:dyDescent="0.2">
      <c r="I4442" s="22"/>
      <c r="M4442" s="11"/>
    </row>
    <row r="4443" spans="9:13" x14ac:dyDescent="0.2">
      <c r="I4443" s="22"/>
      <c r="M4443" s="11"/>
    </row>
    <row r="4444" spans="9:13" x14ac:dyDescent="0.2">
      <c r="I4444" s="22"/>
      <c r="M4444" s="11"/>
    </row>
    <row r="4445" spans="9:13" x14ac:dyDescent="0.2">
      <c r="I4445" s="22"/>
      <c r="M4445" s="11"/>
    </row>
    <row r="4446" spans="9:13" x14ac:dyDescent="0.2">
      <c r="I4446" s="22"/>
      <c r="M4446" s="11"/>
    </row>
    <row r="4447" spans="9:13" x14ac:dyDescent="0.2">
      <c r="I4447" s="22"/>
      <c r="M4447" s="11"/>
    </row>
    <row r="4448" spans="9:13" x14ac:dyDescent="0.2">
      <c r="I4448" s="22"/>
      <c r="M4448" s="11"/>
    </row>
    <row r="4449" spans="9:13" x14ac:dyDescent="0.2">
      <c r="I4449" s="22"/>
      <c r="M4449" s="11"/>
    </row>
    <row r="4450" spans="9:13" x14ac:dyDescent="0.2">
      <c r="I4450" s="22"/>
      <c r="M4450" s="11"/>
    </row>
    <row r="4451" spans="9:13" x14ac:dyDescent="0.2">
      <c r="I4451" s="22"/>
      <c r="M4451" s="11"/>
    </row>
    <row r="4452" spans="9:13" x14ac:dyDescent="0.2">
      <c r="I4452" s="22"/>
      <c r="M4452" s="11"/>
    </row>
    <row r="4453" spans="9:13" x14ac:dyDescent="0.2">
      <c r="I4453" s="22"/>
      <c r="M4453" s="11"/>
    </row>
    <row r="4454" spans="9:13" x14ac:dyDescent="0.2">
      <c r="I4454" s="22"/>
      <c r="M4454" s="11"/>
    </row>
    <row r="4455" spans="9:13" x14ac:dyDescent="0.2">
      <c r="I4455" s="22"/>
      <c r="M4455" s="11"/>
    </row>
    <row r="4456" spans="9:13" x14ac:dyDescent="0.2">
      <c r="I4456" s="22"/>
      <c r="M4456" s="11"/>
    </row>
    <row r="4457" spans="9:13" x14ac:dyDescent="0.2">
      <c r="I4457" s="22"/>
      <c r="M4457" s="11"/>
    </row>
    <row r="4458" spans="9:13" x14ac:dyDescent="0.2">
      <c r="I4458" s="22"/>
      <c r="M4458" s="11"/>
    </row>
    <row r="4459" spans="9:13" x14ac:dyDescent="0.2">
      <c r="I4459" s="22"/>
      <c r="M4459" s="11"/>
    </row>
    <row r="4460" spans="9:13" x14ac:dyDescent="0.2">
      <c r="I4460" s="22"/>
      <c r="M4460" s="11"/>
    </row>
    <row r="4461" spans="9:13" x14ac:dyDescent="0.2">
      <c r="I4461" s="22"/>
      <c r="M4461" s="11"/>
    </row>
    <row r="4462" spans="9:13" x14ac:dyDescent="0.2">
      <c r="I4462" s="22"/>
      <c r="M4462" s="11"/>
    </row>
    <row r="4463" spans="9:13" x14ac:dyDescent="0.2">
      <c r="I4463" s="22"/>
      <c r="M4463" s="11"/>
    </row>
    <row r="4464" spans="9:13" x14ac:dyDescent="0.2">
      <c r="I4464" s="22"/>
      <c r="M4464" s="11"/>
    </row>
    <row r="4465" spans="9:13" x14ac:dyDescent="0.2">
      <c r="I4465" s="22"/>
      <c r="M4465" s="11"/>
    </row>
    <row r="4466" spans="9:13" x14ac:dyDescent="0.2">
      <c r="I4466" s="22"/>
      <c r="M4466" s="11"/>
    </row>
    <row r="4467" spans="9:13" x14ac:dyDescent="0.2">
      <c r="I4467" s="22"/>
      <c r="M4467" s="11"/>
    </row>
    <row r="4468" spans="9:13" x14ac:dyDescent="0.2">
      <c r="I4468" s="22"/>
      <c r="M4468" s="11"/>
    </row>
    <row r="4469" spans="9:13" x14ac:dyDescent="0.2">
      <c r="I4469" s="22"/>
      <c r="M4469" s="11"/>
    </row>
    <row r="4470" spans="9:13" x14ac:dyDescent="0.2">
      <c r="I4470" s="22"/>
      <c r="M4470" s="11"/>
    </row>
    <row r="4471" spans="9:13" x14ac:dyDescent="0.2">
      <c r="I4471" s="22"/>
      <c r="M4471" s="11"/>
    </row>
    <row r="4472" spans="9:13" x14ac:dyDescent="0.2">
      <c r="I4472" s="22"/>
      <c r="M4472" s="11"/>
    </row>
    <row r="4473" spans="9:13" x14ac:dyDescent="0.2">
      <c r="I4473" s="22"/>
      <c r="M4473" s="11"/>
    </row>
    <row r="4474" spans="9:13" x14ac:dyDescent="0.2">
      <c r="I4474" s="22"/>
      <c r="M4474" s="11"/>
    </row>
    <row r="4475" spans="9:13" x14ac:dyDescent="0.2">
      <c r="I4475" s="22"/>
      <c r="M4475" s="11"/>
    </row>
    <row r="4476" spans="9:13" x14ac:dyDescent="0.2">
      <c r="I4476" s="22"/>
      <c r="M4476" s="11"/>
    </row>
    <row r="4477" spans="9:13" x14ac:dyDescent="0.2">
      <c r="I4477" s="22"/>
      <c r="M4477" s="11"/>
    </row>
    <row r="4478" spans="9:13" x14ac:dyDescent="0.2">
      <c r="I4478" s="22"/>
      <c r="M4478" s="11"/>
    </row>
    <row r="4479" spans="9:13" x14ac:dyDescent="0.2">
      <c r="I4479" s="22"/>
      <c r="M4479" s="11"/>
    </row>
    <row r="4480" spans="9:13" x14ac:dyDescent="0.2">
      <c r="I4480" s="22"/>
      <c r="M4480" s="11"/>
    </row>
    <row r="4481" spans="9:13" x14ac:dyDescent="0.2">
      <c r="I4481" s="22"/>
      <c r="M4481" s="11"/>
    </row>
    <row r="4482" spans="9:13" x14ac:dyDescent="0.2">
      <c r="I4482" s="22"/>
      <c r="M4482" s="11"/>
    </row>
    <row r="4483" spans="9:13" x14ac:dyDescent="0.2">
      <c r="I4483" s="22"/>
      <c r="M4483" s="11"/>
    </row>
    <row r="4484" spans="9:13" x14ac:dyDescent="0.2">
      <c r="I4484" s="22"/>
      <c r="M4484" s="11"/>
    </row>
    <row r="4485" spans="9:13" x14ac:dyDescent="0.2">
      <c r="I4485" s="22"/>
      <c r="M4485" s="11"/>
    </row>
    <row r="4486" spans="9:13" x14ac:dyDescent="0.2">
      <c r="I4486" s="22"/>
      <c r="M4486" s="11"/>
    </row>
    <row r="4487" spans="9:13" x14ac:dyDescent="0.2">
      <c r="I4487" s="22"/>
      <c r="M4487" s="11"/>
    </row>
    <row r="4488" spans="9:13" x14ac:dyDescent="0.2">
      <c r="I4488" s="22"/>
      <c r="M4488" s="11"/>
    </row>
    <row r="4489" spans="9:13" x14ac:dyDescent="0.2">
      <c r="I4489" s="22"/>
      <c r="M4489" s="11"/>
    </row>
    <row r="4490" spans="9:13" x14ac:dyDescent="0.2">
      <c r="I4490" s="22"/>
      <c r="M4490" s="11"/>
    </row>
    <row r="4491" spans="9:13" x14ac:dyDescent="0.2">
      <c r="I4491" s="22"/>
      <c r="M4491" s="11"/>
    </row>
    <row r="4492" spans="9:13" x14ac:dyDescent="0.2">
      <c r="I4492" s="22"/>
      <c r="M4492" s="11"/>
    </row>
    <row r="4493" spans="9:13" x14ac:dyDescent="0.2">
      <c r="I4493" s="22"/>
      <c r="M4493" s="11"/>
    </row>
    <row r="4494" spans="9:13" x14ac:dyDescent="0.2">
      <c r="I4494" s="22"/>
      <c r="M4494" s="11"/>
    </row>
    <row r="4495" spans="9:13" x14ac:dyDescent="0.2">
      <c r="I4495" s="22"/>
      <c r="M4495" s="11"/>
    </row>
    <row r="4496" spans="9:13" x14ac:dyDescent="0.2">
      <c r="I4496" s="22"/>
      <c r="M4496" s="11"/>
    </row>
    <row r="4497" spans="9:13" x14ac:dyDescent="0.2">
      <c r="I4497" s="22"/>
      <c r="M4497" s="11"/>
    </row>
    <row r="4498" spans="9:13" x14ac:dyDescent="0.2">
      <c r="I4498" s="22"/>
      <c r="M4498" s="11"/>
    </row>
    <row r="4499" spans="9:13" x14ac:dyDescent="0.2">
      <c r="I4499" s="22"/>
      <c r="M4499" s="11"/>
    </row>
    <row r="4500" spans="9:13" x14ac:dyDescent="0.2">
      <c r="I4500" s="22"/>
      <c r="M4500" s="11"/>
    </row>
    <row r="4501" spans="9:13" x14ac:dyDescent="0.2">
      <c r="I4501" s="22"/>
      <c r="M4501" s="11"/>
    </row>
    <row r="4502" spans="9:13" x14ac:dyDescent="0.2">
      <c r="I4502" s="22"/>
      <c r="M4502" s="11"/>
    </row>
    <row r="4503" spans="9:13" x14ac:dyDescent="0.2">
      <c r="I4503" s="22"/>
      <c r="M4503" s="11"/>
    </row>
    <row r="4504" spans="9:13" x14ac:dyDescent="0.2">
      <c r="I4504" s="22"/>
      <c r="M4504" s="11"/>
    </row>
    <row r="4505" spans="9:13" x14ac:dyDescent="0.2">
      <c r="I4505" s="22"/>
      <c r="M4505" s="11"/>
    </row>
    <row r="4506" spans="9:13" x14ac:dyDescent="0.2">
      <c r="I4506" s="22"/>
      <c r="M4506" s="11"/>
    </row>
    <row r="4507" spans="9:13" x14ac:dyDescent="0.2">
      <c r="I4507" s="22"/>
      <c r="M4507" s="11"/>
    </row>
    <row r="4508" spans="9:13" x14ac:dyDescent="0.2">
      <c r="I4508" s="22"/>
      <c r="M4508" s="11"/>
    </row>
    <row r="4509" spans="9:13" x14ac:dyDescent="0.2">
      <c r="I4509" s="22"/>
      <c r="M4509" s="11"/>
    </row>
    <row r="4510" spans="9:13" x14ac:dyDescent="0.2">
      <c r="I4510" s="22"/>
      <c r="M4510" s="11"/>
    </row>
    <row r="4511" spans="9:13" x14ac:dyDescent="0.2">
      <c r="I4511" s="22"/>
      <c r="M4511" s="11"/>
    </row>
    <row r="4512" spans="9:13" x14ac:dyDescent="0.2">
      <c r="I4512" s="22"/>
      <c r="M4512" s="11"/>
    </row>
    <row r="4513" spans="9:13" x14ac:dyDescent="0.2">
      <c r="I4513" s="22"/>
      <c r="M4513" s="11"/>
    </row>
    <row r="4514" spans="9:13" x14ac:dyDescent="0.2">
      <c r="I4514" s="22"/>
      <c r="M4514" s="11"/>
    </row>
    <row r="4515" spans="9:13" x14ac:dyDescent="0.2">
      <c r="I4515" s="22"/>
      <c r="M4515" s="11"/>
    </row>
    <row r="4516" spans="9:13" x14ac:dyDescent="0.2">
      <c r="I4516" s="22"/>
      <c r="M4516" s="11"/>
    </row>
    <row r="4517" spans="9:13" x14ac:dyDescent="0.2">
      <c r="I4517" s="22"/>
      <c r="M4517" s="11"/>
    </row>
    <row r="4518" spans="9:13" x14ac:dyDescent="0.2">
      <c r="I4518" s="22"/>
      <c r="M4518" s="11"/>
    </row>
    <row r="4519" spans="9:13" x14ac:dyDescent="0.2">
      <c r="I4519" s="22"/>
      <c r="M4519" s="11"/>
    </row>
    <row r="4520" spans="9:13" x14ac:dyDescent="0.2">
      <c r="I4520" s="22"/>
      <c r="M4520" s="11"/>
    </row>
    <row r="4521" spans="9:13" x14ac:dyDescent="0.2">
      <c r="I4521" s="22"/>
      <c r="M4521" s="11"/>
    </row>
    <row r="4522" spans="9:13" x14ac:dyDescent="0.2">
      <c r="I4522" s="22"/>
      <c r="M4522" s="11"/>
    </row>
    <row r="4523" spans="9:13" x14ac:dyDescent="0.2">
      <c r="I4523" s="22"/>
      <c r="M4523" s="11"/>
    </row>
    <row r="4524" spans="9:13" x14ac:dyDescent="0.2">
      <c r="I4524" s="22"/>
      <c r="M4524" s="11"/>
    </row>
    <row r="4525" spans="9:13" x14ac:dyDescent="0.2">
      <c r="I4525" s="22"/>
      <c r="M4525" s="11"/>
    </row>
    <row r="4526" spans="9:13" x14ac:dyDescent="0.2">
      <c r="I4526" s="22"/>
      <c r="M4526" s="11"/>
    </row>
    <row r="4527" spans="9:13" x14ac:dyDescent="0.2">
      <c r="I4527" s="22"/>
      <c r="M4527" s="11"/>
    </row>
    <row r="4528" spans="9:13" x14ac:dyDescent="0.2">
      <c r="I4528" s="22"/>
      <c r="M4528" s="11"/>
    </row>
    <row r="4529" spans="9:13" x14ac:dyDescent="0.2">
      <c r="I4529" s="22"/>
      <c r="M4529" s="11"/>
    </row>
    <row r="4530" spans="9:13" x14ac:dyDescent="0.2">
      <c r="I4530" s="22"/>
      <c r="M4530" s="11"/>
    </row>
    <row r="4531" spans="9:13" x14ac:dyDescent="0.2">
      <c r="I4531" s="22"/>
      <c r="M4531" s="11"/>
    </row>
    <row r="4532" spans="9:13" x14ac:dyDescent="0.2">
      <c r="I4532" s="22"/>
      <c r="M4532" s="11"/>
    </row>
    <row r="4533" spans="9:13" x14ac:dyDescent="0.2">
      <c r="I4533" s="22"/>
      <c r="M4533" s="11"/>
    </row>
    <row r="4534" spans="9:13" x14ac:dyDescent="0.2">
      <c r="I4534" s="22"/>
      <c r="M4534" s="11"/>
    </row>
    <row r="4535" spans="9:13" x14ac:dyDescent="0.2">
      <c r="I4535" s="22"/>
      <c r="M4535" s="11"/>
    </row>
    <row r="4536" spans="9:13" x14ac:dyDescent="0.2">
      <c r="I4536" s="22"/>
      <c r="M4536" s="11"/>
    </row>
    <row r="4537" spans="9:13" x14ac:dyDescent="0.2">
      <c r="I4537" s="22"/>
      <c r="M4537" s="11"/>
    </row>
    <row r="4538" spans="9:13" x14ac:dyDescent="0.2">
      <c r="I4538" s="22"/>
      <c r="M4538" s="11"/>
    </row>
    <row r="4539" spans="9:13" x14ac:dyDescent="0.2">
      <c r="I4539" s="22"/>
      <c r="M4539" s="11"/>
    </row>
    <row r="4540" spans="9:13" x14ac:dyDescent="0.2">
      <c r="I4540" s="22"/>
      <c r="M4540" s="11"/>
    </row>
    <row r="4541" spans="9:13" x14ac:dyDescent="0.2">
      <c r="I4541" s="22"/>
      <c r="M4541" s="11"/>
    </row>
    <row r="4542" spans="9:13" x14ac:dyDescent="0.2">
      <c r="I4542" s="22"/>
      <c r="M4542" s="11"/>
    </row>
    <row r="4543" spans="9:13" x14ac:dyDescent="0.2">
      <c r="I4543" s="22"/>
      <c r="M4543" s="11"/>
    </row>
    <row r="4544" spans="9:13" x14ac:dyDescent="0.2">
      <c r="I4544" s="22"/>
      <c r="M4544" s="11"/>
    </row>
    <row r="4545" spans="9:13" x14ac:dyDescent="0.2">
      <c r="I4545" s="22"/>
      <c r="M4545" s="11"/>
    </row>
    <row r="4546" spans="9:13" x14ac:dyDescent="0.2">
      <c r="I4546" s="22"/>
      <c r="M4546" s="11"/>
    </row>
    <row r="4547" spans="9:13" x14ac:dyDescent="0.2">
      <c r="I4547" s="22"/>
      <c r="M4547" s="11"/>
    </row>
    <row r="4548" spans="9:13" x14ac:dyDescent="0.2">
      <c r="I4548" s="22"/>
      <c r="M4548" s="11"/>
    </row>
    <row r="4549" spans="9:13" x14ac:dyDescent="0.2">
      <c r="I4549" s="22"/>
      <c r="M4549" s="11"/>
    </row>
    <row r="4550" spans="9:13" x14ac:dyDescent="0.2">
      <c r="I4550" s="22"/>
      <c r="M4550" s="11"/>
    </row>
    <row r="4551" spans="9:13" x14ac:dyDescent="0.2">
      <c r="I4551" s="22"/>
      <c r="M4551" s="11"/>
    </row>
    <row r="4552" spans="9:13" x14ac:dyDescent="0.2">
      <c r="I4552" s="22"/>
      <c r="M4552" s="11"/>
    </row>
    <row r="4553" spans="9:13" x14ac:dyDescent="0.2">
      <c r="I4553" s="22"/>
      <c r="M4553" s="11"/>
    </row>
    <row r="4554" spans="9:13" x14ac:dyDescent="0.2">
      <c r="I4554" s="22"/>
      <c r="M4554" s="11"/>
    </row>
    <row r="4555" spans="9:13" x14ac:dyDescent="0.2">
      <c r="I4555" s="22"/>
      <c r="M4555" s="11"/>
    </row>
    <row r="4556" spans="9:13" x14ac:dyDescent="0.2">
      <c r="I4556" s="22"/>
      <c r="M4556" s="11"/>
    </row>
    <row r="4557" spans="9:13" x14ac:dyDescent="0.2">
      <c r="I4557" s="22"/>
      <c r="M4557" s="11"/>
    </row>
    <row r="4558" spans="9:13" x14ac:dyDescent="0.2">
      <c r="I4558" s="22"/>
      <c r="M4558" s="11"/>
    </row>
    <row r="4559" spans="9:13" x14ac:dyDescent="0.2">
      <c r="I4559" s="22"/>
      <c r="M4559" s="11"/>
    </row>
    <row r="4560" spans="9:13" x14ac:dyDescent="0.2">
      <c r="I4560" s="22"/>
      <c r="M4560" s="11"/>
    </row>
    <row r="4561" spans="9:13" x14ac:dyDescent="0.2">
      <c r="I4561" s="22"/>
      <c r="M4561" s="11"/>
    </row>
    <row r="4562" spans="9:13" x14ac:dyDescent="0.2">
      <c r="I4562" s="22"/>
      <c r="M4562" s="11"/>
    </row>
    <row r="4563" spans="9:13" x14ac:dyDescent="0.2">
      <c r="I4563" s="22"/>
      <c r="M4563" s="11"/>
    </row>
    <row r="4564" spans="9:13" x14ac:dyDescent="0.2">
      <c r="I4564" s="22"/>
      <c r="M4564" s="11"/>
    </row>
    <row r="4565" spans="9:13" x14ac:dyDescent="0.2">
      <c r="I4565" s="22"/>
      <c r="M4565" s="11"/>
    </row>
    <row r="4566" spans="9:13" x14ac:dyDescent="0.2">
      <c r="I4566" s="22"/>
      <c r="M4566" s="11"/>
    </row>
    <row r="4567" spans="9:13" x14ac:dyDescent="0.2">
      <c r="I4567" s="22"/>
      <c r="M4567" s="11"/>
    </row>
    <row r="4568" spans="9:13" x14ac:dyDescent="0.2">
      <c r="I4568" s="22"/>
      <c r="M4568" s="11"/>
    </row>
    <row r="4569" spans="9:13" x14ac:dyDescent="0.2">
      <c r="I4569" s="22"/>
      <c r="M4569" s="11"/>
    </row>
    <row r="4570" spans="9:13" x14ac:dyDescent="0.2">
      <c r="I4570" s="22"/>
      <c r="M4570" s="11"/>
    </row>
    <row r="4571" spans="9:13" x14ac:dyDescent="0.2">
      <c r="I4571" s="22"/>
      <c r="M4571" s="11"/>
    </row>
    <row r="4572" spans="9:13" x14ac:dyDescent="0.2">
      <c r="I4572" s="22"/>
      <c r="M4572" s="11"/>
    </row>
    <row r="4573" spans="9:13" x14ac:dyDescent="0.2">
      <c r="I4573" s="22"/>
      <c r="M4573" s="11"/>
    </row>
    <row r="4574" spans="9:13" x14ac:dyDescent="0.2">
      <c r="I4574" s="22"/>
      <c r="M4574" s="11"/>
    </row>
    <row r="4575" spans="9:13" x14ac:dyDescent="0.2">
      <c r="I4575" s="22"/>
      <c r="M4575" s="11"/>
    </row>
    <row r="4576" spans="9:13" x14ac:dyDescent="0.2">
      <c r="I4576" s="22"/>
      <c r="M4576" s="11"/>
    </row>
    <row r="4577" spans="9:13" x14ac:dyDescent="0.2">
      <c r="I4577" s="22"/>
      <c r="M4577" s="11"/>
    </row>
    <row r="4578" spans="9:13" x14ac:dyDescent="0.2">
      <c r="I4578" s="22"/>
      <c r="M4578" s="11"/>
    </row>
    <row r="4579" spans="9:13" x14ac:dyDescent="0.2">
      <c r="I4579" s="22"/>
      <c r="M4579" s="11"/>
    </row>
    <row r="4580" spans="9:13" x14ac:dyDescent="0.2">
      <c r="I4580" s="22"/>
      <c r="M4580" s="11"/>
    </row>
    <row r="4581" spans="9:13" x14ac:dyDescent="0.2">
      <c r="I4581" s="22"/>
      <c r="M4581" s="11"/>
    </row>
    <row r="4582" spans="9:13" x14ac:dyDescent="0.2">
      <c r="I4582" s="22"/>
      <c r="M4582" s="11"/>
    </row>
    <row r="4583" spans="9:13" x14ac:dyDescent="0.2">
      <c r="I4583" s="22"/>
      <c r="M4583" s="11"/>
    </row>
    <row r="4584" spans="9:13" x14ac:dyDescent="0.2">
      <c r="I4584" s="22"/>
      <c r="M4584" s="11"/>
    </row>
    <row r="4585" spans="9:13" x14ac:dyDescent="0.2">
      <c r="I4585" s="22"/>
      <c r="M4585" s="11"/>
    </row>
    <row r="4586" spans="9:13" x14ac:dyDescent="0.2">
      <c r="I4586" s="22"/>
      <c r="M4586" s="11"/>
    </row>
    <row r="4587" spans="9:13" x14ac:dyDescent="0.2">
      <c r="I4587" s="22"/>
      <c r="M4587" s="11"/>
    </row>
    <row r="4588" spans="9:13" x14ac:dyDescent="0.2">
      <c r="I4588" s="22"/>
      <c r="M4588" s="11"/>
    </row>
    <row r="4589" spans="9:13" x14ac:dyDescent="0.2">
      <c r="I4589" s="22"/>
      <c r="M4589" s="11"/>
    </row>
    <row r="4590" spans="9:13" x14ac:dyDescent="0.2">
      <c r="I4590" s="22"/>
      <c r="M4590" s="11"/>
    </row>
    <row r="4591" spans="9:13" x14ac:dyDescent="0.2">
      <c r="I4591" s="22"/>
      <c r="M4591" s="11"/>
    </row>
    <row r="4592" spans="9:13" x14ac:dyDescent="0.2">
      <c r="I4592" s="22"/>
      <c r="M4592" s="11"/>
    </row>
    <row r="4593" spans="9:13" x14ac:dyDescent="0.2">
      <c r="I4593" s="22"/>
      <c r="M4593" s="11"/>
    </row>
    <row r="4594" spans="9:13" x14ac:dyDescent="0.2">
      <c r="I4594" s="22"/>
      <c r="M4594" s="11"/>
    </row>
    <row r="4595" spans="9:13" x14ac:dyDescent="0.2">
      <c r="I4595" s="22"/>
      <c r="M4595" s="11"/>
    </row>
    <row r="4596" spans="9:13" x14ac:dyDescent="0.2">
      <c r="I4596" s="22"/>
      <c r="M4596" s="11"/>
    </row>
    <row r="4597" spans="9:13" x14ac:dyDescent="0.2">
      <c r="I4597" s="22"/>
      <c r="M4597" s="11"/>
    </row>
    <row r="4598" spans="9:13" x14ac:dyDescent="0.2">
      <c r="I4598" s="22"/>
      <c r="M4598" s="11"/>
    </row>
    <row r="4599" spans="9:13" x14ac:dyDescent="0.2">
      <c r="I4599" s="22"/>
      <c r="M4599" s="11"/>
    </row>
    <row r="4600" spans="9:13" x14ac:dyDescent="0.2">
      <c r="I4600" s="22"/>
      <c r="M4600" s="11"/>
    </row>
    <row r="4601" spans="9:13" x14ac:dyDescent="0.2">
      <c r="I4601" s="22"/>
      <c r="M4601" s="11"/>
    </row>
    <row r="4602" spans="9:13" x14ac:dyDescent="0.2">
      <c r="I4602" s="22"/>
      <c r="M4602" s="11"/>
    </row>
    <row r="4603" spans="9:13" x14ac:dyDescent="0.2">
      <c r="I4603" s="22"/>
      <c r="M4603" s="11"/>
    </row>
    <row r="4604" spans="9:13" x14ac:dyDescent="0.2">
      <c r="I4604" s="22"/>
      <c r="M4604" s="11"/>
    </row>
    <row r="4605" spans="9:13" x14ac:dyDescent="0.2">
      <c r="I4605" s="22"/>
      <c r="M4605" s="11"/>
    </row>
    <row r="4606" spans="9:13" x14ac:dyDescent="0.2">
      <c r="I4606" s="22"/>
      <c r="M4606" s="11"/>
    </row>
    <row r="4607" spans="9:13" x14ac:dyDescent="0.2">
      <c r="I4607" s="22"/>
      <c r="M4607" s="11"/>
    </row>
    <row r="4608" spans="9:13" x14ac:dyDescent="0.2">
      <c r="I4608" s="22"/>
      <c r="M4608" s="11"/>
    </row>
    <row r="4609" spans="9:13" x14ac:dyDescent="0.2">
      <c r="I4609" s="22"/>
      <c r="M4609" s="11"/>
    </row>
    <row r="4610" spans="9:13" x14ac:dyDescent="0.2">
      <c r="I4610" s="22"/>
      <c r="M4610" s="11"/>
    </row>
    <row r="4611" spans="9:13" x14ac:dyDescent="0.2">
      <c r="I4611" s="22"/>
      <c r="M4611" s="11"/>
    </row>
    <row r="4612" spans="9:13" x14ac:dyDescent="0.2">
      <c r="I4612" s="22"/>
      <c r="M4612" s="11"/>
    </row>
    <row r="4613" spans="9:13" x14ac:dyDescent="0.2">
      <c r="I4613" s="22"/>
      <c r="M4613" s="11"/>
    </row>
    <row r="4614" spans="9:13" x14ac:dyDescent="0.2">
      <c r="I4614" s="22"/>
      <c r="M4614" s="11"/>
    </row>
    <row r="4615" spans="9:13" x14ac:dyDescent="0.2">
      <c r="I4615" s="22"/>
      <c r="M4615" s="11"/>
    </row>
    <row r="4616" spans="9:13" x14ac:dyDescent="0.2">
      <c r="I4616" s="22"/>
      <c r="M4616" s="11"/>
    </row>
    <row r="4617" spans="9:13" x14ac:dyDescent="0.2">
      <c r="I4617" s="22"/>
      <c r="M4617" s="11"/>
    </row>
    <row r="4618" spans="9:13" x14ac:dyDescent="0.2">
      <c r="I4618" s="22"/>
      <c r="M4618" s="11"/>
    </row>
    <row r="4619" spans="9:13" x14ac:dyDescent="0.2">
      <c r="I4619" s="22"/>
      <c r="M4619" s="11"/>
    </row>
    <row r="4620" spans="9:13" x14ac:dyDescent="0.2">
      <c r="I4620" s="22"/>
      <c r="M4620" s="11"/>
    </row>
    <row r="4621" spans="9:13" x14ac:dyDescent="0.2">
      <c r="I4621" s="22"/>
      <c r="M4621" s="11"/>
    </row>
    <row r="4622" spans="9:13" x14ac:dyDescent="0.2">
      <c r="I4622" s="22"/>
      <c r="M4622" s="11"/>
    </row>
    <row r="4623" spans="9:13" x14ac:dyDescent="0.2">
      <c r="I4623" s="22"/>
      <c r="M4623" s="11"/>
    </row>
    <row r="4624" spans="9:13" x14ac:dyDescent="0.2">
      <c r="I4624" s="22"/>
      <c r="M4624" s="11"/>
    </row>
    <row r="4625" spans="9:13" x14ac:dyDescent="0.2">
      <c r="I4625" s="22"/>
      <c r="M4625" s="11"/>
    </row>
    <row r="4626" spans="9:13" x14ac:dyDescent="0.2">
      <c r="I4626" s="22"/>
      <c r="M4626" s="11"/>
    </row>
    <row r="4627" spans="9:13" x14ac:dyDescent="0.2">
      <c r="I4627" s="22"/>
      <c r="M4627" s="11"/>
    </row>
    <row r="4628" spans="9:13" x14ac:dyDescent="0.2">
      <c r="I4628" s="22"/>
      <c r="M4628" s="11"/>
    </row>
    <row r="4629" spans="9:13" x14ac:dyDescent="0.2">
      <c r="I4629" s="22"/>
      <c r="M4629" s="11"/>
    </row>
    <row r="4630" spans="9:13" x14ac:dyDescent="0.2">
      <c r="I4630" s="22"/>
      <c r="M4630" s="11"/>
    </row>
    <row r="4631" spans="9:13" x14ac:dyDescent="0.2">
      <c r="I4631" s="22"/>
      <c r="M4631" s="11"/>
    </row>
    <row r="4632" spans="9:13" x14ac:dyDescent="0.2">
      <c r="I4632" s="22"/>
      <c r="M4632" s="11"/>
    </row>
    <row r="4633" spans="9:13" x14ac:dyDescent="0.2">
      <c r="I4633" s="22"/>
      <c r="M4633" s="11"/>
    </row>
    <row r="4634" spans="9:13" x14ac:dyDescent="0.2">
      <c r="I4634" s="22"/>
      <c r="M4634" s="11"/>
    </row>
    <row r="4635" spans="9:13" x14ac:dyDescent="0.2">
      <c r="I4635" s="22"/>
      <c r="M4635" s="11"/>
    </row>
    <row r="4636" spans="9:13" x14ac:dyDescent="0.2">
      <c r="I4636" s="22"/>
      <c r="M4636" s="11"/>
    </row>
    <row r="4637" spans="9:13" x14ac:dyDescent="0.2">
      <c r="I4637" s="22"/>
      <c r="M4637" s="11"/>
    </row>
    <row r="4638" spans="9:13" x14ac:dyDescent="0.2">
      <c r="I4638" s="22"/>
      <c r="M4638" s="11"/>
    </row>
    <row r="4639" spans="9:13" x14ac:dyDescent="0.2">
      <c r="I4639" s="22"/>
      <c r="M4639" s="11"/>
    </row>
    <row r="4640" spans="9:13" x14ac:dyDescent="0.2">
      <c r="I4640" s="22"/>
      <c r="M4640" s="11"/>
    </row>
    <row r="4641" spans="9:13" x14ac:dyDescent="0.2">
      <c r="I4641" s="22"/>
      <c r="M4641" s="11"/>
    </row>
    <row r="4642" spans="9:13" x14ac:dyDescent="0.2">
      <c r="I4642" s="22"/>
      <c r="M4642" s="11"/>
    </row>
    <row r="4643" spans="9:13" x14ac:dyDescent="0.2">
      <c r="I4643" s="22"/>
      <c r="M4643" s="11"/>
    </row>
    <row r="4644" spans="9:13" x14ac:dyDescent="0.2">
      <c r="I4644" s="22"/>
      <c r="M4644" s="11"/>
    </row>
    <row r="4645" spans="9:13" x14ac:dyDescent="0.2">
      <c r="I4645" s="22"/>
      <c r="M4645" s="11"/>
    </row>
    <row r="4646" spans="9:13" x14ac:dyDescent="0.2">
      <c r="I4646" s="22"/>
      <c r="M4646" s="11"/>
    </row>
    <row r="4647" spans="9:13" x14ac:dyDescent="0.2">
      <c r="I4647" s="22"/>
      <c r="M4647" s="11"/>
    </row>
    <row r="4648" spans="9:13" x14ac:dyDescent="0.2">
      <c r="I4648" s="22"/>
      <c r="M4648" s="11"/>
    </row>
    <row r="4649" spans="9:13" x14ac:dyDescent="0.2">
      <c r="I4649" s="22"/>
      <c r="M4649" s="11"/>
    </row>
    <row r="4650" spans="9:13" x14ac:dyDescent="0.2">
      <c r="I4650" s="22"/>
      <c r="M4650" s="11"/>
    </row>
    <row r="4651" spans="9:13" x14ac:dyDescent="0.2">
      <c r="I4651" s="22"/>
      <c r="M4651" s="11"/>
    </row>
    <row r="4652" spans="9:13" x14ac:dyDescent="0.2">
      <c r="I4652" s="22"/>
      <c r="M4652" s="11"/>
    </row>
    <row r="4653" spans="9:13" x14ac:dyDescent="0.2">
      <c r="I4653" s="22"/>
      <c r="M4653" s="11"/>
    </row>
    <row r="4654" spans="9:13" x14ac:dyDescent="0.2">
      <c r="I4654" s="22"/>
      <c r="M4654" s="11"/>
    </row>
    <row r="4655" spans="9:13" x14ac:dyDescent="0.2">
      <c r="I4655" s="22"/>
      <c r="M4655" s="11"/>
    </row>
    <row r="4656" spans="9:13" x14ac:dyDescent="0.2">
      <c r="I4656" s="22"/>
      <c r="M4656" s="11"/>
    </row>
    <row r="4657" spans="9:13" x14ac:dyDescent="0.2">
      <c r="I4657" s="22"/>
      <c r="M4657" s="11"/>
    </row>
    <row r="4658" spans="9:13" x14ac:dyDescent="0.2">
      <c r="I4658" s="22"/>
      <c r="M4658" s="11"/>
    </row>
    <row r="4659" spans="9:13" x14ac:dyDescent="0.2">
      <c r="I4659" s="22"/>
      <c r="M4659" s="11"/>
    </row>
    <row r="4660" spans="9:13" x14ac:dyDescent="0.2">
      <c r="I4660" s="22"/>
      <c r="M4660" s="11"/>
    </row>
    <row r="4661" spans="9:13" x14ac:dyDescent="0.2">
      <c r="I4661" s="22"/>
      <c r="M4661" s="11"/>
    </row>
    <row r="4662" spans="9:13" x14ac:dyDescent="0.2">
      <c r="I4662" s="22"/>
      <c r="M4662" s="11"/>
    </row>
    <row r="4663" spans="9:13" x14ac:dyDescent="0.2">
      <c r="I4663" s="22"/>
      <c r="M4663" s="11"/>
    </row>
    <row r="4664" spans="9:13" x14ac:dyDescent="0.2">
      <c r="I4664" s="22"/>
      <c r="M4664" s="11"/>
    </row>
    <row r="4665" spans="9:13" x14ac:dyDescent="0.2">
      <c r="I4665" s="22"/>
      <c r="M4665" s="11"/>
    </row>
    <row r="4666" spans="9:13" x14ac:dyDescent="0.2">
      <c r="I4666" s="22"/>
      <c r="M4666" s="11"/>
    </row>
    <row r="4667" spans="9:13" x14ac:dyDescent="0.2">
      <c r="I4667" s="22"/>
      <c r="M4667" s="11"/>
    </row>
    <row r="4668" spans="9:13" x14ac:dyDescent="0.2">
      <c r="I4668" s="22"/>
      <c r="M4668" s="11"/>
    </row>
    <row r="4669" spans="9:13" x14ac:dyDescent="0.2">
      <c r="I4669" s="22"/>
      <c r="M4669" s="11"/>
    </row>
    <row r="4670" spans="9:13" x14ac:dyDescent="0.2">
      <c r="I4670" s="22"/>
      <c r="M4670" s="11"/>
    </row>
    <row r="4671" spans="9:13" x14ac:dyDescent="0.2">
      <c r="I4671" s="22"/>
      <c r="M4671" s="11"/>
    </row>
    <row r="4672" spans="9:13" x14ac:dyDescent="0.2">
      <c r="I4672" s="22"/>
      <c r="M4672" s="11"/>
    </row>
    <row r="4673" spans="9:13" x14ac:dyDescent="0.2">
      <c r="I4673" s="22"/>
      <c r="M4673" s="11"/>
    </row>
    <row r="4674" spans="9:13" x14ac:dyDescent="0.2">
      <c r="I4674" s="22"/>
      <c r="M4674" s="11"/>
    </row>
    <row r="4675" spans="9:13" x14ac:dyDescent="0.2">
      <c r="I4675" s="22"/>
      <c r="M4675" s="11"/>
    </row>
    <row r="4676" spans="9:13" x14ac:dyDescent="0.2">
      <c r="I4676" s="22"/>
      <c r="M4676" s="11"/>
    </row>
    <row r="4677" spans="9:13" x14ac:dyDescent="0.2">
      <c r="I4677" s="22"/>
      <c r="M4677" s="11"/>
    </row>
    <row r="4678" spans="9:13" x14ac:dyDescent="0.2">
      <c r="I4678" s="22"/>
      <c r="M4678" s="11"/>
    </row>
    <row r="4679" spans="9:13" x14ac:dyDescent="0.2">
      <c r="I4679" s="22"/>
      <c r="M4679" s="11"/>
    </row>
    <row r="4680" spans="9:13" x14ac:dyDescent="0.2">
      <c r="I4680" s="22"/>
      <c r="M4680" s="11"/>
    </row>
    <row r="4681" spans="9:13" x14ac:dyDescent="0.2">
      <c r="I4681" s="22"/>
      <c r="M4681" s="11"/>
    </row>
    <row r="4682" spans="9:13" x14ac:dyDescent="0.2">
      <c r="I4682" s="22"/>
      <c r="M4682" s="11"/>
    </row>
    <row r="4683" spans="9:13" x14ac:dyDescent="0.2">
      <c r="I4683" s="22"/>
      <c r="M4683" s="11"/>
    </row>
    <row r="4684" spans="9:13" x14ac:dyDescent="0.2">
      <c r="I4684" s="22"/>
      <c r="M4684" s="11"/>
    </row>
    <row r="4685" spans="9:13" x14ac:dyDescent="0.2">
      <c r="I4685" s="22"/>
      <c r="M4685" s="11"/>
    </row>
    <row r="4686" spans="9:13" x14ac:dyDescent="0.2">
      <c r="I4686" s="22"/>
      <c r="M4686" s="11"/>
    </row>
    <row r="4687" spans="9:13" x14ac:dyDescent="0.2">
      <c r="I4687" s="22"/>
      <c r="M4687" s="11"/>
    </row>
    <row r="4688" spans="9:13" x14ac:dyDescent="0.2">
      <c r="I4688" s="22"/>
      <c r="M4688" s="11"/>
    </row>
    <row r="4689" spans="9:13" x14ac:dyDescent="0.2">
      <c r="I4689" s="22"/>
      <c r="M4689" s="11"/>
    </row>
    <row r="4690" spans="9:13" x14ac:dyDescent="0.2">
      <c r="I4690" s="22"/>
      <c r="M4690" s="11"/>
    </row>
    <row r="4691" spans="9:13" x14ac:dyDescent="0.2">
      <c r="I4691" s="22"/>
      <c r="M4691" s="11"/>
    </row>
    <row r="4692" spans="9:13" x14ac:dyDescent="0.2">
      <c r="I4692" s="22"/>
      <c r="M4692" s="11"/>
    </row>
    <row r="4693" spans="9:13" x14ac:dyDescent="0.2">
      <c r="I4693" s="22"/>
      <c r="M4693" s="11"/>
    </row>
    <row r="4694" spans="9:13" x14ac:dyDescent="0.2">
      <c r="I4694" s="22"/>
      <c r="M4694" s="11"/>
    </row>
    <row r="4695" spans="9:13" x14ac:dyDescent="0.2">
      <c r="I4695" s="22"/>
      <c r="M4695" s="11"/>
    </row>
    <row r="4696" spans="9:13" x14ac:dyDescent="0.2">
      <c r="I4696" s="22"/>
      <c r="M4696" s="11"/>
    </row>
    <row r="4697" spans="9:13" x14ac:dyDescent="0.2">
      <c r="I4697" s="22"/>
      <c r="M4697" s="11"/>
    </row>
    <row r="4698" spans="9:13" x14ac:dyDescent="0.2">
      <c r="I4698" s="22"/>
      <c r="M4698" s="11"/>
    </row>
    <row r="4699" spans="9:13" x14ac:dyDescent="0.2">
      <c r="I4699" s="22"/>
      <c r="M4699" s="11"/>
    </row>
    <row r="4700" spans="9:13" x14ac:dyDescent="0.2">
      <c r="I4700" s="22"/>
      <c r="M4700" s="11"/>
    </row>
    <row r="4701" spans="9:13" x14ac:dyDescent="0.2">
      <c r="I4701" s="22"/>
      <c r="M4701" s="11"/>
    </row>
    <row r="4702" spans="9:13" x14ac:dyDescent="0.2">
      <c r="I4702" s="22"/>
      <c r="M4702" s="11"/>
    </row>
    <row r="4703" spans="9:13" x14ac:dyDescent="0.2">
      <c r="I4703" s="22"/>
      <c r="M4703" s="11"/>
    </row>
    <row r="4704" spans="9:13" x14ac:dyDescent="0.2">
      <c r="I4704" s="22"/>
      <c r="M4704" s="11"/>
    </row>
    <row r="4705" spans="9:13" x14ac:dyDescent="0.2">
      <c r="I4705" s="22"/>
      <c r="M4705" s="11"/>
    </row>
    <row r="4706" spans="9:13" x14ac:dyDescent="0.2">
      <c r="I4706" s="22"/>
      <c r="M4706" s="11"/>
    </row>
    <row r="4707" spans="9:13" x14ac:dyDescent="0.2">
      <c r="I4707" s="22"/>
      <c r="M4707" s="11"/>
    </row>
    <row r="4708" spans="9:13" x14ac:dyDescent="0.2">
      <c r="I4708" s="22"/>
      <c r="M4708" s="11"/>
    </row>
    <row r="4709" spans="9:13" x14ac:dyDescent="0.2">
      <c r="I4709" s="22"/>
      <c r="M4709" s="11"/>
    </row>
    <row r="4710" spans="9:13" x14ac:dyDescent="0.2">
      <c r="I4710" s="22"/>
      <c r="M4710" s="11"/>
    </row>
    <row r="4711" spans="9:13" x14ac:dyDescent="0.2">
      <c r="I4711" s="22"/>
      <c r="M4711" s="11"/>
    </row>
    <row r="4712" spans="9:13" x14ac:dyDescent="0.2">
      <c r="I4712" s="22"/>
      <c r="M4712" s="11"/>
    </row>
    <row r="4713" spans="9:13" x14ac:dyDescent="0.2">
      <c r="I4713" s="22"/>
      <c r="M4713" s="11"/>
    </row>
    <row r="4714" spans="9:13" x14ac:dyDescent="0.2">
      <c r="I4714" s="22"/>
      <c r="M4714" s="11"/>
    </row>
    <row r="4715" spans="9:13" x14ac:dyDescent="0.2">
      <c r="I4715" s="22"/>
      <c r="M4715" s="11"/>
    </row>
    <row r="4716" spans="9:13" x14ac:dyDescent="0.2">
      <c r="I4716" s="22"/>
      <c r="M4716" s="11"/>
    </row>
    <row r="4717" spans="9:13" x14ac:dyDescent="0.2">
      <c r="I4717" s="22"/>
      <c r="M4717" s="11"/>
    </row>
    <row r="4718" spans="9:13" x14ac:dyDescent="0.2">
      <c r="I4718" s="22"/>
      <c r="M4718" s="11"/>
    </row>
    <row r="4719" spans="9:13" x14ac:dyDescent="0.2">
      <c r="I4719" s="22"/>
      <c r="M4719" s="11"/>
    </row>
    <row r="4720" spans="9:13" x14ac:dyDescent="0.2">
      <c r="I4720" s="22"/>
      <c r="M4720" s="11"/>
    </row>
    <row r="4721" spans="9:13" x14ac:dyDescent="0.2">
      <c r="I4721" s="22"/>
      <c r="M4721" s="11"/>
    </row>
    <row r="4722" spans="9:13" x14ac:dyDescent="0.2">
      <c r="I4722" s="22"/>
      <c r="M4722" s="11"/>
    </row>
    <row r="4723" spans="9:13" x14ac:dyDescent="0.2">
      <c r="I4723" s="22"/>
      <c r="M4723" s="11"/>
    </row>
    <row r="4724" spans="9:13" x14ac:dyDescent="0.2">
      <c r="I4724" s="22"/>
      <c r="M4724" s="11"/>
    </row>
    <row r="4725" spans="9:13" x14ac:dyDescent="0.2">
      <c r="I4725" s="22"/>
      <c r="M4725" s="11"/>
    </row>
    <row r="4726" spans="9:13" x14ac:dyDescent="0.2">
      <c r="I4726" s="22"/>
      <c r="M4726" s="11"/>
    </row>
    <row r="4727" spans="9:13" x14ac:dyDescent="0.2">
      <c r="I4727" s="22"/>
      <c r="M4727" s="11"/>
    </row>
    <row r="4728" spans="9:13" x14ac:dyDescent="0.2">
      <c r="I4728" s="22"/>
      <c r="M4728" s="11"/>
    </row>
    <row r="4729" spans="9:13" x14ac:dyDescent="0.2">
      <c r="I4729" s="22"/>
      <c r="M4729" s="11"/>
    </row>
    <row r="4730" spans="9:13" x14ac:dyDescent="0.2">
      <c r="I4730" s="22"/>
      <c r="M4730" s="11"/>
    </row>
    <row r="4731" spans="9:13" x14ac:dyDescent="0.2">
      <c r="I4731" s="22"/>
      <c r="M4731" s="11"/>
    </row>
    <row r="4732" spans="9:13" x14ac:dyDescent="0.2">
      <c r="I4732" s="22"/>
      <c r="M4732" s="11"/>
    </row>
    <row r="4733" spans="9:13" x14ac:dyDescent="0.2">
      <c r="I4733" s="22"/>
      <c r="M4733" s="11"/>
    </row>
    <row r="4734" spans="9:13" x14ac:dyDescent="0.2">
      <c r="I4734" s="22"/>
      <c r="M4734" s="11"/>
    </row>
    <row r="4735" spans="9:13" x14ac:dyDescent="0.2">
      <c r="I4735" s="22"/>
      <c r="M4735" s="11"/>
    </row>
    <row r="4736" spans="9:13" x14ac:dyDescent="0.2">
      <c r="I4736" s="22"/>
      <c r="M4736" s="11"/>
    </row>
    <row r="4737" spans="9:13" x14ac:dyDescent="0.2">
      <c r="I4737" s="22"/>
      <c r="M4737" s="11"/>
    </row>
    <row r="4738" spans="9:13" x14ac:dyDescent="0.2">
      <c r="I4738" s="22"/>
      <c r="M4738" s="11"/>
    </row>
    <row r="4739" spans="9:13" x14ac:dyDescent="0.2">
      <c r="I4739" s="22"/>
      <c r="M4739" s="11"/>
    </row>
    <row r="4740" spans="9:13" x14ac:dyDescent="0.2">
      <c r="I4740" s="22"/>
      <c r="M4740" s="11"/>
    </row>
    <row r="4741" spans="9:13" x14ac:dyDescent="0.2">
      <c r="I4741" s="22"/>
      <c r="M4741" s="11"/>
    </row>
    <row r="4742" spans="9:13" x14ac:dyDescent="0.2">
      <c r="I4742" s="22"/>
      <c r="M4742" s="11"/>
    </row>
    <row r="4743" spans="9:13" x14ac:dyDescent="0.2">
      <c r="I4743" s="22"/>
      <c r="M4743" s="11"/>
    </row>
    <row r="4744" spans="9:13" x14ac:dyDescent="0.2">
      <c r="I4744" s="22"/>
      <c r="M4744" s="11"/>
    </row>
    <row r="4745" spans="9:13" x14ac:dyDescent="0.2">
      <c r="I4745" s="22"/>
      <c r="M4745" s="11"/>
    </row>
    <row r="4746" spans="9:13" x14ac:dyDescent="0.2">
      <c r="I4746" s="22"/>
      <c r="M4746" s="11"/>
    </row>
    <row r="4747" spans="9:13" x14ac:dyDescent="0.2">
      <c r="I4747" s="22"/>
      <c r="M4747" s="11"/>
    </row>
    <row r="4748" spans="9:13" x14ac:dyDescent="0.2">
      <c r="I4748" s="22"/>
      <c r="M4748" s="11"/>
    </row>
  </sheetData>
  <pageMargins left="0.7" right="0.7" top="0.75" bottom="0.75" header="0.3" footer="0.3"/>
  <headerFooter>
    <oddFooter>&amp;C_x000D_&amp;1#&amp;"Arial"&amp;9&amp;K7C7C80 Confidential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1EA0-B92D-43DD-999D-6CCBA55CC0F4}">
  <sheetPr>
    <tabColor theme="6" tint="0.79998168889431442"/>
  </sheetPr>
  <dimension ref="A1:BV4748"/>
  <sheetViews>
    <sheetView showGridLines="0" topLeftCell="AP1" zoomScale="115" zoomScaleNormal="115" workbookViewId="0">
      <selection activeCell="BD39" sqref="BD39"/>
    </sheetView>
  </sheetViews>
  <sheetFormatPr defaultColWidth="8.85546875" defaultRowHeight="12.75" x14ac:dyDescent="0.2"/>
  <cols>
    <col min="1" max="1" width="10.5703125" style="4" customWidth="1"/>
    <col min="2" max="2" width="8.85546875" style="4"/>
    <col min="3" max="3" width="9.140625" style="4" bestFit="1" customWidth="1"/>
    <col min="4" max="6" width="8.85546875" style="4"/>
    <col min="7" max="7" width="9.140625" style="4" bestFit="1" customWidth="1"/>
    <col min="8" max="8" width="9" style="4" bestFit="1" customWidth="1"/>
    <col min="9" max="9" width="9.140625" style="4" bestFit="1" customWidth="1"/>
    <col min="10" max="13" width="9" style="4" bestFit="1" customWidth="1"/>
    <col min="14" max="14" width="8.85546875" style="4"/>
    <col min="15" max="26" width="10.42578125" style="4" customWidth="1"/>
    <col min="27" max="27" width="9" style="4" bestFit="1" customWidth="1"/>
    <col min="28" max="39" width="10.7109375" style="4" customWidth="1"/>
    <col min="40" max="41" width="9" style="4" bestFit="1" customWidth="1"/>
    <col min="42" max="42" width="8.85546875" style="4"/>
    <col min="43" max="43" width="3.28515625" style="5" customWidth="1"/>
    <col min="44" max="44" width="8.85546875" style="4"/>
    <col min="45" max="56" width="9.85546875" style="4" customWidth="1"/>
    <col min="57" max="16384" width="8.85546875" style="4"/>
  </cols>
  <sheetData>
    <row r="1" spans="1:74" x14ac:dyDescent="0.2">
      <c r="BF1" s="6"/>
    </row>
    <row r="2" spans="1:74" x14ac:dyDescent="0.2">
      <c r="B2" s="23" t="s">
        <v>4854</v>
      </c>
      <c r="C2" s="23" t="s">
        <v>4854</v>
      </c>
      <c r="D2" s="23" t="s">
        <v>4854</v>
      </c>
      <c r="E2" s="23" t="s">
        <v>4854</v>
      </c>
      <c r="F2" s="23" t="s">
        <v>4854</v>
      </c>
      <c r="G2" s="23" t="s">
        <v>4854</v>
      </c>
      <c r="H2" s="23" t="s">
        <v>4854</v>
      </c>
      <c r="I2" s="23" t="s">
        <v>4854</v>
      </c>
      <c r="J2" s="23" t="s">
        <v>4854</v>
      </c>
      <c r="K2" s="23" t="s">
        <v>4854</v>
      </c>
      <c r="L2" s="23" t="s">
        <v>4854</v>
      </c>
      <c r="M2" s="23" t="s">
        <v>4854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S2" s="4" t="s">
        <v>4853</v>
      </c>
      <c r="AT2" s="4" t="s">
        <v>4853</v>
      </c>
      <c r="AU2" s="4" t="s">
        <v>4853</v>
      </c>
      <c r="AV2" s="4" t="s">
        <v>4853</v>
      </c>
      <c r="AW2" s="4" t="s">
        <v>4853</v>
      </c>
      <c r="AX2" s="4" t="s">
        <v>4853</v>
      </c>
      <c r="AY2" s="4" t="s">
        <v>4853</v>
      </c>
      <c r="AZ2" s="4" t="s">
        <v>4853</v>
      </c>
      <c r="BA2" s="4" t="s">
        <v>4853</v>
      </c>
      <c r="BB2" s="4" t="s">
        <v>4853</v>
      </c>
      <c r="BC2" s="4" t="s">
        <v>4853</v>
      </c>
      <c r="BD2" s="4" t="s">
        <v>4853</v>
      </c>
      <c r="BF2" s="4" t="s">
        <v>5</v>
      </c>
      <c r="BG2" s="4" t="s">
        <v>5</v>
      </c>
      <c r="BH2" s="4" t="s">
        <v>5</v>
      </c>
      <c r="BI2" s="4" t="s">
        <v>5</v>
      </c>
      <c r="BJ2" s="4" t="s">
        <v>5</v>
      </c>
      <c r="BK2" s="4" t="s">
        <v>5</v>
      </c>
      <c r="BL2" s="4" t="s">
        <v>5</v>
      </c>
      <c r="BM2" s="4" t="s">
        <v>5</v>
      </c>
      <c r="BN2" s="4" t="s">
        <v>5</v>
      </c>
      <c r="BO2" s="4" t="s">
        <v>5</v>
      </c>
      <c r="BP2" s="4" t="s">
        <v>5</v>
      </c>
      <c r="BQ2" s="4" t="s">
        <v>5</v>
      </c>
      <c r="BS2" s="4" t="s">
        <v>5</v>
      </c>
      <c r="BT2" s="4" t="s">
        <v>5</v>
      </c>
      <c r="BU2" s="4" t="s">
        <v>5</v>
      </c>
      <c r="BV2" s="4" t="s">
        <v>5</v>
      </c>
    </row>
    <row r="3" spans="1:74" s="8" customFormat="1" x14ac:dyDescent="0.2">
      <c r="B3" s="8">
        <v>2015</v>
      </c>
      <c r="C3" s="8">
        <v>2016</v>
      </c>
      <c r="D3" s="8">
        <v>2017</v>
      </c>
      <c r="E3" s="8">
        <v>2018</v>
      </c>
      <c r="F3" s="8">
        <v>2019</v>
      </c>
      <c r="G3" s="8">
        <v>2020</v>
      </c>
      <c r="H3" s="8">
        <v>2021</v>
      </c>
      <c r="I3" s="8">
        <v>2022</v>
      </c>
      <c r="J3" s="8">
        <v>2023</v>
      </c>
      <c r="K3" s="8">
        <v>2024</v>
      </c>
      <c r="L3" s="8">
        <v>2025</v>
      </c>
      <c r="M3" s="8">
        <v>2026</v>
      </c>
      <c r="AS3" s="8">
        <v>2015</v>
      </c>
      <c r="AT3" s="8">
        <v>2016</v>
      </c>
      <c r="AU3" s="8">
        <v>2017</v>
      </c>
      <c r="AV3" s="8">
        <v>2018</v>
      </c>
      <c r="AW3" s="8">
        <v>2019</v>
      </c>
      <c r="AX3" s="8">
        <v>2020</v>
      </c>
      <c r="AY3" s="8">
        <v>2021</v>
      </c>
      <c r="AZ3" s="8">
        <v>2022</v>
      </c>
      <c r="BA3" s="8">
        <v>2023</v>
      </c>
      <c r="BB3" s="8">
        <v>2024</v>
      </c>
      <c r="BC3" s="8">
        <v>2025</v>
      </c>
      <c r="BD3" s="8">
        <v>2026</v>
      </c>
      <c r="BF3" s="8">
        <f t="shared" ref="BF3:BQ3" si="0">AS3</f>
        <v>2015</v>
      </c>
      <c r="BG3" s="8">
        <f t="shared" si="0"/>
        <v>2016</v>
      </c>
      <c r="BH3" s="8">
        <f t="shared" si="0"/>
        <v>2017</v>
      </c>
      <c r="BI3" s="8">
        <f t="shared" si="0"/>
        <v>2018</v>
      </c>
      <c r="BJ3" s="8">
        <f t="shared" si="0"/>
        <v>2019</v>
      </c>
      <c r="BK3" s="8">
        <f t="shared" si="0"/>
        <v>2020</v>
      </c>
      <c r="BL3" s="8">
        <f t="shared" si="0"/>
        <v>2021</v>
      </c>
      <c r="BM3" s="8">
        <f t="shared" si="0"/>
        <v>2022</v>
      </c>
      <c r="BN3" s="8">
        <f t="shared" si="0"/>
        <v>2023</v>
      </c>
      <c r="BO3" s="8">
        <f t="shared" si="0"/>
        <v>2024</v>
      </c>
      <c r="BP3" s="8">
        <f t="shared" si="0"/>
        <v>2025</v>
      </c>
      <c r="BQ3" s="8">
        <f t="shared" si="0"/>
        <v>2026</v>
      </c>
      <c r="BS3" s="8" t="s">
        <v>18</v>
      </c>
      <c r="BT3" s="8" t="s">
        <v>15</v>
      </c>
      <c r="BU3" s="8" t="s">
        <v>16</v>
      </c>
      <c r="BV3" s="8" t="s">
        <v>19</v>
      </c>
    </row>
    <row r="4" spans="1:74" x14ac:dyDescent="0.2">
      <c r="A4" s="4" t="s">
        <v>21</v>
      </c>
      <c r="B4" s="18">
        <v>2737368</v>
      </c>
      <c r="C4" s="18">
        <v>1978425</v>
      </c>
      <c r="D4" s="18">
        <v>1731080</v>
      </c>
      <c r="E4" s="18">
        <v>1577489</v>
      </c>
      <c r="F4" s="18">
        <v>2186488</v>
      </c>
      <c r="G4" s="18">
        <v>2780215</v>
      </c>
      <c r="H4" s="18">
        <v>2407326</v>
      </c>
      <c r="I4" s="18">
        <v>2152112</v>
      </c>
      <c r="J4" s="18">
        <v>2327857</v>
      </c>
      <c r="K4" s="18">
        <v>2736874</v>
      </c>
      <c r="L4" s="18">
        <v>2309240</v>
      </c>
      <c r="M4" s="18">
        <v>1838642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R4" s="4" t="s">
        <v>21</v>
      </c>
      <c r="AS4" s="18">
        <f>B4+O4+AB4</f>
        <v>2737368</v>
      </c>
      <c r="AT4" s="18">
        <f t="shared" ref="AT4:BD19" si="1">C4+P4+AC4</f>
        <v>1978425</v>
      </c>
      <c r="AU4" s="18">
        <f t="shared" si="1"/>
        <v>1731080</v>
      </c>
      <c r="AV4" s="18">
        <f t="shared" si="1"/>
        <v>1577489</v>
      </c>
      <c r="AW4" s="18">
        <f t="shared" si="1"/>
        <v>2186488</v>
      </c>
      <c r="AX4" s="18">
        <f t="shared" si="1"/>
        <v>2780215</v>
      </c>
      <c r="AY4" s="18">
        <f t="shared" si="1"/>
        <v>2407326</v>
      </c>
      <c r="AZ4" s="18">
        <f t="shared" si="1"/>
        <v>2152112</v>
      </c>
      <c r="BA4" s="18">
        <f t="shared" si="1"/>
        <v>2327857</v>
      </c>
      <c r="BB4" s="18">
        <f t="shared" si="1"/>
        <v>2736874</v>
      </c>
      <c r="BC4" s="18">
        <f t="shared" si="1"/>
        <v>2309240</v>
      </c>
      <c r="BD4" s="18">
        <f t="shared" si="1"/>
        <v>1838642</v>
      </c>
      <c r="BF4" s="12">
        <f t="shared" ref="BF4:BQ19" si="2">AS4/1000000</f>
        <v>2.737368</v>
      </c>
      <c r="BG4" s="12">
        <f t="shared" si="2"/>
        <v>1.9784250000000001</v>
      </c>
      <c r="BH4" s="12">
        <f t="shared" si="2"/>
        <v>1.73108</v>
      </c>
      <c r="BI4" s="12">
        <f t="shared" si="2"/>
        <v>1.5774889999999999</v>
      </c>
      <c r="BJ4" s="12">
        <f t="shared" si="2"/>
        <v>2.1864880000000002</v>
      </c>
      <c r="BK4" s="12">
        <f t="shared" si="2"/>
        <v>2.7802150000000001</v>
      </c>
      <c r="BL4" s="12">
        <f t="shared" si="2"/>
        <v>2.4073259999999999</v>
      </c>
      <c r="BM4" s="12">
        <f t="shared" si="2"/>
        <v>2.1521119999999998</v>
      </c>
      <c r="BN4" s="12">
        <f t="shared" si="2"/>
        <v>2.3278569999999998</v>
      </c>
      <c r="BO4" s="12">
        <f t="shared" si="2"/>
        <v>2.7368739999999998</v>
      </c>
      <c r="BP4" s="12">
        <f t="shared" si="2"/>
        <v>2.30924</v>
      </c>
      <c r="BQ4" s="12">
        <f t="shared" si="2"/>
        <v>1.8386420000000001</v>
      </c>
      <c r="BR4" s="12"/>
      <c r="BS4" s="12">
        <f>AVERAGE(BF4:BP4)</f>
        <v>2.2658612727272729</v>
      </c>
      <c r="BT4" s="12">
        <f>MIN(BF4:BP4)</f>
        <v>1.5774889999999999</v>
      </c>
      <c r="BU4" s="12">
        <f>MAX(BF4:BP4)</f>
        <v>2.7802150000000001</v>
      </c>
      <c r="BV4" s="12">
        <f>BU4-BT4</f>
        <v>1.2027260000000002</v>
      </c>
    </row>
    <row r="5" spans="1:74" x14ac:dyDescent="0.2">
      <c r="A5" s="4" t="s">
        <v>24</v>
      </c>
      <c r="B5" s="18">
        <v>2648112</v>
      </c>
      <c r="C5" s="18">
        <v>2042176</v>
      </c>
      <c r="D5" s="18">
        <v>1506079</v>
      </c>
      <c r="E5" s="18">
        <v>1719409</v>
      </c>
      <c r="F5" s="18">
        <v>2055622</v>
      </c>
      <c r="G5" s="18">
        <v>2742325</v>
      </c>
      <c r="H5" s="18">
        <v>2081829</v>
      </c>
      <c r="I5" s="18">
        <v>2137089</v>
      </c>
      <c r="J5" s="18">
        <v>2347129</v>
      </c>
      <c r="K5" s="18">
        <v>2368286</v>
      </c>
      <c r="L5" s="18">
        <v>2299998</v>
      </c>
      <c r="M5" s="18">
        <v>1557521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R5" s="4" t="s">
        <v>24</v>
      </c>
      <c r="AS5" s="18">
        <f t="shared" ref="AS5:BD39" si="3">B5+O5+AB5</f>
        <v>2648112</v>
      </c>
      <c r="AT5" s="18">
        <f t="shared" si="1"/>
        <v>2042176</v>
      </c>
      <c r="AU5" s="18">
        <f t="shared" si="1"/>
        <v>1506079</v>
      </c>
      <c r="AV5" s="18">
        <f t="shared" si="1"/>
        <v>1719409</v>
      </c>
      <c r="AW5" s="18">
        <f t="shared" si="1"/>
        <v>2055622</v>
      </c>
      <c r="AX5" s="18">
        <f t="shared" si="1"/>
        <v>2742325</v>
      </c>
      <c r="AY5" s="18">
        <f t="shared" si="1"/>
        <v>2081829</v>
      </c>
      <c r="AZ5" s="18">
        <f t="shared" si="1"/>
        <v>2137089</v>
      </c>
      <c r="BA5" s="18">
        <f t="shared" si="1"/>
        <v>2347129</v>
      </c>
      <c r="BB5" s="18">
        <f t="shared" si="1"/>
        <v>2368286</v>
      </c>
      <c r="BC5" s="18">
        <f t="shared" si="1"/>
        <v>2299998</v>
      </c>
      <c r="BD5" s="18">
        <f t="shared" si="1"/>
        <v>1557521</v>
      </c>
      <c r="BF5" s="12">
        <f t="shared" si="2"/>
        <v>2.6481119999999998</v>
      </c>
      <c r="BG5" s="12">
        <f t="shared" si="2"/>
        <v>2.042176</v>
      </c>
      <c r="BH5" s="12">
        <f t="shared" si="2"/>
        <v>1.5060789999999999</v>
      </c>
      <c r="BI5" s="12">
        <f t="shared" si="2"/>
        <v>1.719409</v>
      </c>
      <c r="BJ5" s="12">
        <f t="shared" si="2"/>
        <v>2.0556220000000001</v>
      </c>
      <c r="BK5" s="12">
        <f t="shared" si="2"/>
        <v>2.7423250000000001</v>
      </c>
      <c r="BL5" s="12">
        <f t="shared" si="2"/>
        <v>2.0818289999999999</v>
      </c>
      <c r="BM5" s="12">
        <f t="shared" si="2"/>
        <v>2.137089</v>
      </c>
      <c r="BN5" s="12">
        <f t="shared" si="2"/>
        <v>2.3471289999999998</v>
      </c>
      <c r="BO5" s="12">
        <f t="shared" si="2"/>
        <v>2.3682859999999999</v>
      </c>
      <c r="BP5" s="12">
        <f t="shared" si="2"/>
        <v>2.299998</v>
      </c>
      <c r="BQ5" s="12">
        <f t="shared" si="2"/>
        <v>1.5575209999999999</v>
      </c>
      <c r="BR5" s="12"/>
      <c r="BS5" s="12">
        <f t="shared" ref="BS5:BS55" si="4">AVERAGE(BF5:BP5)</f>
        <v>2.1770958181818179</v>
      </c>
      <c r="BT5" s="12">
        <f t="shared" ref="BT5:BT55" si="5">MIN(BF5:BP5)</f>
        <v>1.5060789999999999</v>
      </c>
      <c r="BU5" s="12">
        <f t="shared" ref="BU5:BU55" si="6">MAX(BF5:BP5)</f>
        <v>2.7423250000000001</v>
      </c>
      <c r="BV5" s="12">
        <f t="shared" ref="BV5:BV55" si="7">BU5-BT5</f>
        <v>1.2362460000000002</v>
      </c>
    </row>
    <row r="6" spans="1:74" x14ac:dyDescent="0.2">
      <c r="A6" s="4" t="s">
        <v>27</v>
      </c>
      <c r="B6" s="18">
        <v>2622624</v>
      </c>
      <c r="C6" s="18">
        <v>1893646</v>
      </c>
      <c r="D6" s="18">
        <v>1352500</v>
      </c>
      <c r="E6" s="18">
        <v>1660658</v>
      </c>
      <c r="F6" s="18">
        <v>1931241</v>
      </c>
      <c r="G6" s="18">
        <v>2652974</v>
      </c>
      <c r="H6" s="18">
        <v>1924342</v>
      </c>
      <c r="I6" s="18">
        <v>1998118</v>
      </c>
      <c r="J6" s="18">
        <v>2331058</v>
      </c>
      <c r="K6" s="18">
        <v>2201546</v>
      </c>
      <c r="L6" s="18">
        <v>1977318</v>
      </c>
      <c r="M6" s="18">
        <v>1508957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R6" s="4" t="s">
        <v>27</v>
      </c>
      <c r="AS6" s="18">
        <f t="shared" si="3"/>
        <v>2622624</v>
      </c>
      <c r="AT6" s="18">
        <f t="shared" si="1"/>
        <v>1893646</v>
      </c>
      <c r="AU6" s="18">
        <f t="shared" si="1"/>
        <v>1352500</v>
      </c>
      <c r="AV6" s="18">
        <f t="shared" si="1"/>
        <v>1660658</v>
      </c>
      <c r="AW6" s="18">
        <f t="shared" si="1"/>
        <v>1931241</v>
      </c>
      <c r="AX6" s="18">
        <f t="shared" si="1"/>
        <v>2652974</v>
      </c>
      <c r="AY6" s="18">
        <f t="shared" si="1"/>
        <v>1924342</v>
      </c>
      <c r="AZ6" s="18">
        <f t="shared" si="1"/>
        <v>1998118</v>
      </c>
      <c r="BA6" s="18">
        <f t="shared" si="1"/>
        <v>2331058</v>
      </c>
      <c r="BB6" s="18">
        <f t="shared" si="1"/>
        <v>2201546</v>
      </c>
      <c r="BC6" s="18">
        <f t="shared" si="1"/>
        <v>1977318</v>
      </c>
      <c r="BD6" s="18">
        <f t="shared" si="1"/>
        <v>1508957</v>
      </c>
      <c r="BF6" s="12">
        <f t="shared" si="2"/>
        <v>2.6226240000000001</v>
      </c>
      <c r="BG6" s="12">
        <f t="shared" si="2"/>
        <v>1.8936459999999999</v>
      </c>
      <c r="BH6" s="12">
        <f t="shared" si="2"/>
        <v>1.3525</v>
      </c>
      <c r="BI6" s="12">
        <f t="shared" si="2"/>
        <v>1.660658</v>
      </c>
      <c r="BJ6" s="12">
        <f t="shared" si="2"/>
        <v>1.931241</v>
      </c>
      <c r="BK6" s="12">
        <f t="shared" si="2"/>
        <v>2.6529739999999999</v>
      </c>
      <c r="BL6" s="12">
        <f t="shared" si="2"/>
        <v>1.924342</v>
      </c>
      <c r="BM6" s="12">
        <f t="shared" si="2"/>
        <v>1.9981180000000001</v>
      </c>
      <c r="BN6" s="12">
        <f t="shared" si="2"/>
        <v>2.3310580000000001</v>
      </c>
      <c r="BO6" s="12">
        <f t="shared" si="2"/>
        <v>2.201546</v>
      </c>
      <c r="BP6" s="12">
        <f t="shared" si="2"/>
        <v>1.9773179999999999</v>
      </c>
      <c r="BQ6" s="12">
        <f t="shared" si="2"/>
        <v>1.5089570000000001</v>
      </c>
      <c r="BR6" s="12"/>
      <c r="BS6" s="12">
        <f t="shared" si="4"/>
        <v>2.0496386363636363</v>
      </c>
      <c r="BT6" s="12">
        <f t="shared" si="5"/>
        <v>1.3525</v>
      </c>
      <c r="BU6" s="12">
        <f t="shared" si="6"/>
        <v>2.6529739999999999</v>
      </c>
      <c r="BV6" s="12">
        <f t="shared" si="7"/>
        <v>1.3004739999999999</v>
      </c>
    </row>
    <row r="7" spans="1:74" x14ac:dyDescent="0.2">
      <c r="A7" s="4" t="s">
        <v>30</v>
      </c>
      <c r="B7" s="18">
        <v>2456362</v>
      </c>
      <c r="C7" s="18">
        <v>1812965</v>
      </c>
      <c r="D7" s="18">
        <v>988159</v>
      </c>
      <c r="E7" s="18">
        <v>1704964</v>
      </c>
      <c r="F7" s="18">
        <v>1750281</v>
      </c>
      <c r="G7" s="18">
        <v>2426891</v>
      </c>
      <c r="H7" s="18">
        <v>1772556</v>
      </c>
      <c r="I7" s="18">
        <v>1817029</v>
      </c>
      <c r="J7" s="18">
        <v>1860943</v>
      </c>
      <c r="K7" s="18">
        <v>2146234</v>
      </c>
      <c r="L7" s="18">
        <v>1848804</v>
      </c>
      <c r="M7" s="18">
        <v>1478259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R7" s="4" t="s">
        <v>30</v>
      </c>
      <c r="AS7" s="18">
        <f t="shared" si="3"/>
        <v>2456362</v>
      </c>
      <c r="AT7" s="18">
        <f t="shared" si="1"/>
        <v>1812965</v>
      </c>
      <c r="AU7" s="18">
        <f t="shared" si="1"/>
        <v>988159</v>
      </c>
      <c r="AV7" s="18">
        <f t="shared" si="1"/>
        <v>1704964</v>
      </c>
      <c r="AW7" s="18">
        <f t="shared" si="1"/>
        <v>1750281</v>
      </c>
      <c r="AX7" s="18">
        <f t="shared" si="1"/>
        <v>2426891</v>
      </c>
      <c r="AY7" s="18">
        <f t="shared" si="1"/>
        <v>1772556</v>
      </c>
      <c r="AZ7" s="18">
        <f t="shared" si="1"/>
        <v>1817029</v>
      </c>
      <c r="BA7" s="18">
        <f t="shared" si="1"/>
        <v>1860943</v>
      </c>
      <c r="BB7" s="18">
        <f t="shared" si="1"/>
        <v>2146234</v>
      </c>
      <c r="BC7" s="18">
        <f t="shared" si="1"/>
        <v>1848804</v>
      </c>
      <c r="BD7" s="18">
        <f t="shared" si="1"/>
        <v>1478259</v>
      </c>
      <c r="BF7" s="12">
        <f t="shared" si="2"/>
        <v>2.4563619999999999</v>
      </c>
      <c r="BG7" s="12">
        <f t="shared" si="2"/>
        <v>1.8129649999999999</v>
      </c>
      <c r="BH7" s="12">
        <f t="shared" si="2"/>
        <v>0.98815900000000001</v>
      </c>
      <c r="BI7" s="12">
        <f t="shared" si="2"/>
        <v>1.7049639999999999</v>
      </c>
      <c r="BJ7" s="12">
        <f t="shared" si="2"/>
        <v>1.750281</v>
      </c>
      <c r="BK7" s="12">
        <f t="shared" si="2"/>
        <v>2.4268909999999999</v>
      </c>
      <c r="BL7" s="12">
        <f t="shared" si="2"/>
        <v>1.772556</v>
      </c>
      <c r="BM7" s="12">
        <f t="shared" si="2"/>
        <v>1.817029</v>
      </c>
      <c r="BN7" s="12">
        <f t="shared" si="2"/>
        <v>1.860943</v>
      </c>
      <c r="BO7" s="12">
        <f t="shared" si="2"/>
        <v>2.1462340000000002</v>
      </c>
      <c r="BP7" s="12">
        <f t="shared" si="2"/>
        <v>1.8488039999999999</v>
      </c>
      <c r="BQ7" s="12">
        <f t="shared" si="2"/>
        <v>1.478259</v>
      </c>
      <c r="BR7" s="12"/>
      <c r="BS7" s="12">
        <f t="shared" si="4"/>
        <v>1.8713807272727272</v>
      </c>
      <c r="BT7" s="12">
        <f t="shared" si="5"/>
        <v>0.98815900000000001</v>
      </c>
      <c r="BU7" s="12">
        <f t="shared" si="6"/>
        <v>2.4563619999999999</v>
      </c>
      <c r="BV7" s="12">
        <f t="shared" si="7"/>
        <v>1.4682029999999999</v>
      </c>
    </row>
    <row r="8" spans="1:74" x14ac:dyDescent="0.2">
      <c r="A8" s="4" t="s">
        <v>33</v>
      </c>
      <c r="B8" s="18">
        <v>2289749</v>
      </c>
      <c r="C8" s="18">
        <v>1808771</v>
      </c>
      <c r="D8" s="18">
        <v>907065</v>
      </c>
      <c r="E8" s="18">
        <v>1639471</v>
      </c>
      <c r="F8" s="18">
        <v>1591274</v>
      </c>
      <c r="G8" s="18">
        <v>2194236</v>
      </c>
      <c r="H8" s="18">
        <v>1859154</v>
      </c>
      <c r="I8" s="18">
        <v>1747271</v>
      </c>
      <c r="J8" s="18">
        <v>1741224</v>
      </c>
      <c r="K8" s="18">
        <v>2010901</v>
      </c>
      <c r="L8" s="18">
        <v>1844466</v>
      </c>
      <c r="M8" s="18">
        <v>1320838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R8" s="4" t="s">
        <v>33</v>
      </c>
      <c r="AS8" s="18">
        <f t="shared" si="3"/>
        <v>2289749</v>
      </c>
      <c r="AT8" s="18">
        <f t="shared" si="1"/>
        <v>1808771</v>
      </c>
      <c r="AU8" s="18">
        <f t="shared" si="1"/>
        <v>907065</v>
      </c>
      <c r="AV8" s="18">
        <f t="shared" si="1"/>
        <v>1639471</v>
      </c>
      <c r="AW8" s="18">
        <f t="shared" si="1"/>
        <v>1591274</v>
      </c>
      <c r="AX8" s="18">
        <f t="shared" si="1"/>
        <v>2194236</v>
      </c>
      <c r="AY8" s="18">
        <f t="shared" si="1"/>
        <v>1859154</v>
      </c>
      <c r="AZ8" s="18">
        <f t="shared" si="1"/>
        <v>1747271</v>
      </c>
      <c r="BA8" s="18">
        <f t="shared" si="1"/>
        <v>1741224</v>
      </c>
      <c r="BB8" s="18">
        <f t="shared" si="1"/>
        <v>2010901</v>
      </c>
      <c r="BC8" s="18">
        <f t="shared" si="1"/>
        <v>1844466</v>
      </c>
      <c r="BD8" s="18">
        <f t="shared" si="1"/>
        <v>1320838</v>
      </c>
      <c r="BF8" s="12">
        <f t="shared" si="2"/>
        <v>2.289749</v>
      </c>
      <c r="BG8" s="12">
        <f t="shared" si="2"/>
        <v>1.8087709999999999</v>
      </c>
      <c r="BH8" s="12">
        <f t="shared" si="2"/>
        <v>0.90706500000000001</v>
      </c>
      <c r="BI8" s="12">
        <f t="shared" si="2"/>
        <v>1.6394709999999999</v>
      </c>
      <c r="BJ8" s="12">
        <f t="shared" si="2"/>
        <v>1.5912740000000001</v>
      </c>
      <c r="BK8" s="12">
        <f t="shared" si="2"/>
        <v>2.1942360000000001</v>
      </c>
      <c r="BL8" s="12">
        <f t="shared" si="2"/>
        <v>1.859154</v>
      </c>
      <c r="BM8" s="12">
        <f t="shared" si="2"/>
        <v>1.747271</v>
      </c>
      <c r="BN8" s="12">
        <f t="shared" si="2"/>
        <v>1.7412240000000001</v>
      </c>
      <c r="BO8" s="12">
        <f t="shared" si="2"/>
        <v>2.010901</v>
      </c>
      <c r="BP8" s="12">
        <f t="shared" si="2"/>
        <v>1.8444659999999999</v>
      </c>
      <c r="BQ8" s="12">
        <f t="shared" si="2"/>
        <v>1.320838</v>
      </c>
      <c r="BR8" s="12"/>
      <c r="BS8" s="12">
        <f t="shared" si="4"/>
        <v>1.784871090909091</v>
      </c>
      <c r="BT8" s="12">
        <f t="shared" si="5"/>
        <v>0.90706500000000001</v>
      </c>
      <c r="BU8" s="12">
        <f t="shared" si="6"/>
        <v>2.289749</v>
      </c>
      <c r="BV8" s="12">
        <f t="shared" si="7"/>
        <v>1.382684</v>
      </c>
    </row>
    <row r="9" spans="1:74" x14ac:dyDescent="0.2">
      <c r="A9" s="4" t="s">
        <v>36</v>
      </c>
      <c r="B9" s="18">
        <v>2121193</v>
      </c>
      <c r="C9" s="18">
        <v>1748370</v>
      </c>
      <c r="D9" s="18">
        <v>971170</v>
      </c>
      <c r="E9" s="18">
        <v>1416974</v>
      </c>
      <c r="F9" s="18">
        <v>1474810</v>
      </c>
      <c r="G9" s="18">
        <v>2214084</v>
      </c>
      <c r="H9" s="18">
        <v>1726279</v>
      </c>
      <c r="I9" s="18">
        <v>1729375</v>
      </c>
      <c r="J9" s="18">
        <v>1548596</v>
      </c>
      <c r="K9" s="18">
        <v>1968080</v>
      </c>
      <c r="L9" s="18">
        <v>1619306</v>
      </c>
      <c r="M9" s="18">
        <v>1302691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R9" s="4" t="s">
        <v>36</v>
      </c>
      <c r="AS9" s="18">
        <f t="shared" si="3"/>
        <v>2121193</v>
      </c>
      <c r="AT9" s="18">
        <f t="shared" si="1"/>
        <v>1748370</v>
      </c>
      <c r="AU9" s="18">
        <f t="shared" si="1"/>
        <v>971170</v>
      </c>
      <c r="AV9" s="18">
        <f t="shared" si="1"/>
        <v>1416974</v>
      </c>
      <c r="AW9" s="18">
        <f t="shared" si="1"/>
        <v>1474810</v>
      </c>
      <c r="AX9" s="18">
        <f t="shared" si="1"/>
        <v>2214084</v>
      </c>
      <c r="AY9" s="18">
        <f t="shared" si="1"/>
        <v>1726279</v>
      </c>
      <c r="AZ9" s="18">
        <f t="shared" si="1"/>
        <v>1729375</v>
      </c>
      <c r="BA9" s="18">
        <f t="shared" si="1"/>
        <v>1548596</v>
      </c>
      <c r="BB9" s="18">
        <f t="shared" si="1"/>
        <v>1968080</v>
      </c>
      <c r="BC9" s="18">
        <f t="shared" si="1"/>
        <v>1619306</v>
      </c>
      <c r="BD9" s="18">
        <f t="shared" si="1"/>
        <v>1302691</v>
      </c>
      <c r="BF9" s="12">
        <f t="shared" si="2"/>
        <v>2.1211929999999999</v>
      </c>
      <c r="BG9" s="12">
        <f t="shared" si="2"/>
        <v>1.74837</v>
      </c>
      <c r="BH9" s="12">
        <f t="shared" si="2"/>
        <v>0.97116999999999998</v>
      </c>
      <c r="BI9" s="12">
        <f t="shared" si="2"/>
        <v>1.416974</v>
      </c>
      <c r="BJ9" s="12">
        <f t="shared" si="2"/>
        <v>1.47481</v>
      </c>
      <c r="BK9" s="12">
        <f t="shared" si="2"/>
        <v>2.2140840000000002</v>
      </c>
      <c r="BL9" s="12">
        <f t="shared" si="2"/>
        <v>1.7262789999999999</v>
      </c>
      <c r="BM9" s="12">
        <f t="shared" si="2"/>
        <v>1.7293750000000001</v>
      </c>
      <c r="BN9" s="12">
        <f t="shared" si="2"/>
        <v>1.5485960000000001</v>
      </c>
      <c r="BO9" s="12">
        <f t="shared" si="2"/>
        <v>1.9680800000000001</v>
      </c>
      <c r="BP9" s="12">
        <f t="shared" si="2"/>
        <v>1.6193059999999999</v>
      </c>
      <c r="BQ9" s="12">
        <f t="shared" si="2"/>
        <v>1.302691</v>
      </c>
      <c r="BR9" s="12"/>
      <c r="BS9" s="12">
        <f t="shared" si="4"/>
        <v>1.6852942727272728</v>
      </c>
      <c r="BT9" s="12">
        <f t="shared" si="5"/>
        <v>0.97116999999999998</v>
      </c>
      <c r="BU9" s="12">
        <f t="shared" si="6"/>
        <v>2.2140840000000002</v>
      </c>
      <c r="BV9" s="12">
        <f t="shared" si="7"/>
        <v>1.2429140000000003</v>
      </c>
    </row>
    <row r="10" spans="1:74" x14ac:dyDescent="0.2">
      <c r="A10" s="4" t="s">
        <v>39</v>
      </c>
      <c r="B10" s="18">
        <v>1832396</v>
      </c>
      <c r="C10" s="18">
        <v>1645290</v>
      </c>
      <c r="D10" s="18">
        <v>937230</v>
      </c>
      <c r="E10" s="18">
        <v>1194343</v>
      </c>
      <c r="F10" s="18">
        <v>1446619</v>
      </c>
      <c r="G10" s="18">
        <v>2174132</v>
      </c>
      <c r="H10" s="18">
        <v>1533892</v>
      </c>
      <c r="I10" s="18">
        <v>1697421</v>
      </c>
      <c r="J10" s="18">
        <v>1489626</v>
      </c>
      <c r="K10" s="18">
        <v>1855119</v>
      </c>
      <c r="L10" s="18">
        <v>1415176</v>
      </c>
      <c r="M10" s="18">
        <v>1368973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R10" s="4" t="s">
        <v>39</v>
      </c>
      <c r="AS10" s="18">
        <f t="shared" si="3"/>
        <v>1832396</v>
      </c>
      <c r="AT10" s="18">
        <f t="shared" si="1"/>
        <v>1645290</v>
      </c>
      <c r="AU10" s="18">
        <f t="shared" si="1"/>
        <v>937230</v>
      </c>
      <c r="AV10" s="18">
        <f t="shared" si="1"/>
        <v>1194343</v>
      </c>
      <c r="AW10" s="18">
        <f t="shared" si="1"/>
        <v>1446619</v>
      </c>
      <c r="AX10" s="18">
        <f t="shared" si="1"/>
        <v>2174132</v>
      </c>
      <c r="AY10" s="18">
        <f t="shared" si="1"/>
        <v>1533892</v>
      </c>
      <c r="AZ10" s="18">
        <f t="shared" si="1"/>
        <v>1697421</v>
      </c>
      <c r="BA10" s="18">
        <f t="shared" si="1"/>
        <v>1489626</v>
      </c>
      <c r="BB10" s="18">
        <f t="shared" si="1"/>
        <v>1855119</v>
      </c>
      <c r="BC10" s="18">
        <f t="shared" si="1"/>
        <v>1415176</v>
      </c>
      <c r="BD10" s="18">
        <f t="shared" si="1"/>
        <v>1368973</v>
      </c>
      <c r="BF10" s="12">
        <f t="shared" si="2"/>
        <v>1.8323959999999999</v>
      </c>
      <c r="BG10" s="12">
        <f t="shared" si="2"/>
        <v>1.6452899999999999</v>
      </c>
      <c r="BH10" s="12">
        <f t="shared" si="2"/>
        <v>0.93723000000000001</v>
      </c>
      <c r="BI10" s="12">
        <f t="shared" si="2"/>
        <v>1.1943429999999999</v>
      </c>
      <c r="BJ10" s="12">
        <f t="shared" si="2"/>
        <v>1.4466190000000001</v>
      </c>
      <c r="BK10" s="12">
        <f t="shared" si="2"/>
        <v>2.1741320000000002</v>
      </c>
      <c r="BL10" s="12">
        <f t="shared" si="2"/>
        <v>1.533892</v>
      </c>
      <c r="BM10" s="12">
        <f t="shared" si="2"/>
        <v>1.6974210000000001</v>
      </c>
      <c r="BN10" s="12">
        <f t="shared" si="2"/>
        <v>1.4896259999999999</v>
      </c>
      <c r="BO10" s="12">
        <f t="shared" si="2"/>
        <v>1.855119</v>
      </c>
      <c r="BP10" s="12">
        <f t="shared" si="2"/>
        <v>1.415176</v>
      </c>
      <c r="BQ10" s="12">
        <f t="shared" si="2"/>
        <v>1.368973</v>
      </c>
      <c r="BR10" s="12"/>
      <c r="BS10" s="12">
        <f t="shared" si="4"/>
        <v>1.5655676363636362</v>
      </c>
      <c r="BT10" s="12">
        <f t="shared" si="5"/>
        <v>0.93723000000000001</v>
      </c>
      <c r="BU10" s="12">
        <f t="shared" si="6"/>
        <v>2.1741320000000002</v>
      </c>
      <c r="BV10" s="12">
        <f t="shared" si="7"/>
        <v>1.2369020000000002</v>
      </c>
    </row>
    <row r="11" spans="1:74" x14ac:dyDescent="0.2">
      <c r="A11" s="4" t="s">
        <v>42</v>
      </c>
      <c r="B11" s="18">
        <v>1642339</v>
      </c>
      <c r="C11" s="18">
        <v>1523088</v>
      </c>
      <c r="D11" s="18">
        <v>935748</v>
      </c>
      <c r="E11" s="18">
        <v>1101070</v>
      </c>
      <c r="F11" s="18">
        <v>1319494</v>
      </c>
      <c r="G11" s="18">
        <v>2116585</v>
      </c>
      <c r="H11" s="18">
        <v>1515570</v>
      </c>
      <c r="I11" s="18">
        <v>1739794</v>
      </c>
      <c r="J11" s="18">
        <v>1443310</v>
      </c>
      <c r="K11" s="18">
        <v>1729303</v>
      </c>
      <c r="L11" s="18">
        <v>1334553</v>
      </c>
      <c r="M11" s="18">
        <v>1427772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R11" s="4" t="s">
        <v>42</v>
      </c>
      <c r="AS11" s="18">
        <f t="shared" si="3"/>
        <v>1642339</v>
      </c>
      <c r="AT11" s="18">
        <f t="shared" si="1"/>
        <v>1523088</v>
      </c>
      <c r="AU11" s="18">
        <f t="shared" si="1"/>
        <v>935748</v>
      </c>
      <c r="AV11" s="18">
        <f t="shared" si="1"/>
        <v>1101070</v>
      </c>
      <c r="AW11" s="18">
        <f t="shared" si="1"/>
        <v>1319494</v>
      </c>
      <c r="AX11" s="18">
        <f t="shared" si="1"/>
        <v>2116585</v>
      </c>
      <c r="AY11" s="18">
        <f t="shared" si="1"/>
        <v>1515570</v>
      </c>
      <c r="AZ11" s="18">
        <f t="shared" si="1"/>
        <v>1739794</v>
      </c>
      <c r="BA11" s="18">
        <f t="shared" si="1"/>
        <v>1443310</v>
      </c>
      <c r="BB11" s="18">
        <f t="shared" si="1"/>
        <v>1729303</v>
      </c>
      <c r="BC11" s="18">
        <f t="shared" si="1"/>
        <v>1334553</v>
      </c>
      <c r="BD11" s="18">
        <f t="shared" si="1"/>
        <v>1427772</v>
      </c>
      <c r="BF11" s="12">
        <f t="shared" si="2"/>
        <v>1.642339</v>
      </c>
      <c r="BG11" s="12">
        <f t="shared" si="2"/>
        <v>1.523088</v>
      </c>
      <c r="BH11" s="12">
        <f t="shared" si="2"/>
        <v>0.93574800000000002</v>
      </c>
      <c r="BI11" s="12">
        <f t="shared" si="2"/>
        <v>1.10107</v>
      </c>
      <c r="BJ11" s="12">
        <f t="shared" si="2"/>
        <v>1.3194939999999999</v>
      </c>
      <c r="BK11" s="12">
        <f t="shared" si="2"/>
        <v>2.1165850000000002</v>
      </c>
      <c r="BL11" s="12">
        <f t="shared" si="2"/>
        <v>1.5155700000000001</v>
      </c>
      <c r="BM11" s="12">
        <f t="shared" si="2"/>
        <v>1.7397940000000001</v>
      </c>
      <c r="BN11" s="12">
        <f t="shared" si="2"/>
        <v>1.4433100000000001</v>
      </c>
      <c r="BO11" s="12">
        <f t="shared" si="2"/>
        <v>1.729303</v>
      </c>
      <c r="BP11" s="12">
        <f t="shared" si="2"/>
        <v>1.3345530000000001</v>
      </c>
      <c r="BQ11" s="12">
        <f t="shared" si="2"/>
        <v>1.427772</v>
      </c>
      <c r="BR11" s="12"/>
      <c r="BS11" s="12">
        <f t="shared" si="4"/>
        <v>1.4909867272727275</v>
      </c>
      <c r="BT11" s="12">
        <f t="shared" si="5"/>
        <v>0.93574800000000002</v>
      </c>
      <c r="BU11" s="12">
        <f t="shared" si="6"/>
        <v>2.1165850000000002</v>
      </c>
      <c r="BV11" s="12">
        <f t="shared" si="7"/>
        <v>1.1808370000000001</v>
      </c>
    </row>
    <row r="12" spans="1:74" x14ac:dyDescent="0.2">
      <c r="A12" s="4" t="s">
        <v>45</v>
      </c>
      <c r="B12" s="18">
        <v>1498497</v>
      </c>
      <c r="C12" s="18">
        <v>1368108</v>
      </c>
      <c r="D12" s="18">
        <v>843774</v>
      </c>
      <c r="E12" s="18">
        <v>812004</v>
      </c>
      <c r="F12" s="18">
        <v>1227480</v>
      </c>
      <c r="G12" s="18">
        <v>2008603</v>
      </c>
      <c r="H12" s="18">
        <v>1386764</v>
      </c>
      <c r="I12" s="18">
        <v>1604668</v>
      </c>
      <c r="J12" s="18">
        <v>1343353</v>
      </c>
      <c r="K12" s="18">
        <v>1608686</v>
      </c>
      <c r="L12" s="18">
        <v>1225864</v>
      </c>
      <c r="M12" s="18">
        <v>1430316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R12" s="4" t="s">
        <v>45</v>
      </c>
      <c r="AS12" s="18">
        <f t="shared" si="3"/>
        <v>1498497</v>
      </c>
      <c r="AT12" s="18">
        <f t="shared" si="1"/>
        <v>1368108</v>
      </c>
      <c r="AU12" s="18">
        <f t="shared" si="1"/>
        <v>843774</v>
      </c>
      <c r="AV12" s="18">
        <f t="shared" si="1"/>
        <v>812004</v>
      </c>
      <c r="AW12" s="18">
        <f t="shared" si="1"/>
        <v>1227480</v>
      </c>
      <c r="AX12" s="18">
        <f t="shared" si="1"/>
        <v>2008603</v>
      </c>
      <c r="AY12" s="18">
        <f t="shared" si="1"/>
        <v>1386764</v>
      </c>
      <c r="AZ12" s="18">
        <f t="shared" si="1"/>
        <v>1604668</v>
      </c>
      <c r="BA12" s="18">
        <f t="shared" si="1"/>
        <v>1343353</v>
      </c>
      <c r="BB12" s="18">
        <f t="shared" si="1"/>
        <v>1608686</v>
      </c>
      <c r="BC12" s="18">
        <f t="shared" si="1"/>
        <v>1225864</v>
      </c>
      <c r="BD12" s="18">
        <f t="shared" si="1"/>
        <v>1430316</v>
      </c>
      <c r="BF12" s="12">
        <f t="shared" si="2"/>
        <v>1.498497</v>
      </c>
      <c r="BG12" s="12">
        <f t="shared" si="2"/>
        <v>1.3681080000000001</v>
      </c>
      <c r="BH12" s="12">
        <f t="shared" si="2"/>
        <v>0.84377400000000002</v>
      </c>
      <c r="BI12" s="12">
        <f t="shared" si="2"/>
        <v>0.81200399999999995</v>
      </c>
      <c r="BJ12" s="12">
        <f t="shared" si="2"/>
        <v>1.2274799999999999</v>
      </c>
      <c r="BK12" s="12">
        <f t="shared" si="2"/>
        <v>2.0086029999999999</v>
      </c>
      <c r="BL12" s="12">
        <f t="shared" si="2"/>
        <v>1.3867640000000001</v>
      </c>
      <c r="BM12" s="12">
        <f t="shared" si="2"/>
        <v>1.604668</v>
      </c>
      <c r="BN12" s="12">
        <f t="shared" si="2"/>
        <v>1.343353</v>
      </c>
      <c r="BO12" s="12">
        <f t="shared" si="2"/>
        <v>1.6086860000000001</v>
      </c>
      <c r="BP12" s="12">
        <f t="shared" si="2"/>
        <v>1.2258640000000001</v>
      </c>
      <c r="BQ12" s="12">
        <f t="shared" si="2"/>
        <v>1.4303159999999999</v>
      </c>
      <c r="BR12" s="12"/>
      <c r="BS12" s="12">
        <f t="shared" si="4"/>
        <v>1.3570728181818181</v>
      </c>
      <c r="BT12" s="12">
        <f t="shared" si="5"/>
        <v>0.81200399999999995</v>
      </c>
      <c r="BU12" s="12">
        <f t="shared" si="6"/>
        <v>2.0086029999999999</v>
      </c>
      <c r="BV12" s="12">
        <f t="shared" si="7"/>
        <v>1.196599</v>
      </c>
    </row>
    <row r="13" spans="1:74" x14ac:dyDescent="0.2">
      <c r="A13" s="4" t="s">
        <v>48</v>
      </c>
      <c r="B13" s="18">
        <v>1632116</v>
      </c>
      <c r="C13" s="18">
        <v>1308303</v>
      </c>
      <c r="D13" s="18">
        <v>856354</v>
      </c>
      <c r="E13" s="18">
        <v>665128</v>
      </c>
      <c r="F13" s="18">
        <v>1161979</v>
      </c>
      <c r="G13" s="18">
        <v>1864482</v>
      </c>
      <c r="H13" s="18">
        <v>1176034</v>
      </c>
      <c r="I13" s="18">
        <v>1420843</v>
      </c>
      <c r="J13" s="18">
        <v>1351720</v>
      </c>
      <c r="K13" s="18">
        <v>1476807</v>
      </c>
      <c r="L13" s="18">
        <v>1138249</v>
      </c>
      <c r="M13" s="18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R13" s="4" t="s">
        <v>48</v>
      </c>
      <c r="AS13" s="18">
        <f t="shared" si="3"/>
        <v>1632116</v>
      </c>
      <c r="AT13" s="18">
        <f t="shared" si="1"/>
        <v>1308303</v>
      </c>
      <c r="AU13" s="18">
        <f t="shared" si="1"/>
        <v>856354</v>
      </c>
      <c r="AV13" s="18">
        <f t="shared" si="1"/>
        <v>665128</v>
      </c>
      <c r="AW13" s="18">
        <f t="shared" si="1"/>
        <v>1161979</v>
      </c>
      <c r="AX13" s="18">
        <f t="shared" si="1"/>
        <v>1864482</v>
      </c>
      <c r="AY13" s="18">
        <f t="shared" si="1"/>
        <v>1176034</v>
      </c>
      <c r="AZ13" s="18">
        <f t="shared" si="1"/>
        <v>1420843</v>
      </c>
      <c r="BA13" s="18">
        <f t="shared" si="1"/>
        <v>1351720</v>
      </c>
      <c r="BB13" s="18">
        <f t="shared" si="1"/>
        <v>1476807</v>
      </c>
      <c r="BC13" s="18">
        <f t="shared" si="1"/>
        <v>1138249</v>
      </c>
      <c r="BD13" s="18">
        <f t="shared" si="1"/>
        <v>0</v>
      </c>
      <c r="BF13" s="12">
        <f t="shared" si="2"/>
        <v>1.6321159999999999</v>
      </c>
      <c r="BG13" s="12">
        <f t="shared" si="2"/>
        <v>1.308303</v>
      </c>
      <c r="BH13" s="12">
        <f t="shared" si="2"/>
        <v>0.85635399999999995</v>
      </c>
      <c r="BI13" s="12">
        <f t="shared" si="2"/>
        <v>0.66512800000000005</v>
      </c>
      <c r="BJ13" s="12">
        <f t="shared" si="2"/>
        <v>1.1619790000000001</v>
      </c>
      <c r="BK13" s="12">
        <f t="shared" si="2"/>
        <v>1.864482</v>
      </c>
      <c r="BL13" s="12">
        <f t="shared" si="2"/>
        <v>1.176034</v>
      </c>
      <c r="BM13" s="12">
        <f t="shared" si="2"/>
        <v>1.4208430000000001</v>
      </c>
      <c r="BN13" s="12">
        <f t="shared" si="2"/>
        <v>1.35172</v>
      </c>
      <c r="BO13" s="12">
        <f t="shared" si="2"/>
        <v>1.476807</v>
      </c>
      <c r="BP13" s="12">
        <f t="shared" si="2"/>
        <v>1.1382490000000001</v>
      </c>
      <c r="BQ13" s="15"/>
      <c r="BR13" s="12"/>
      <c r="BS13" s="12">
        <f t="shared" si="4"/>
        <v>1.277455909090909</v>
      </c>
      <c r="BT13" s="12">
        <f t="shared" si="5"/>
        <v>0.66512800000000005</v>
      </c>
      <c r="BU13" s="12">
        <f t="shared" si="6"/>
        <v>1.864482</v>
      </c>
      <c r="BV13" s="12">
        <f t="shared" si="7"/>
        <v>1.199354</v>
      </c>
    </row>
    <row r="14" spans="1:74" x14ac:dyDescent="0.2">
      <c r="A14" s="4" t="s">
        <v>51</v>
      </c>
      <c r="B14" s="18">
        <v>1314307</v>
      </c>
      <c r="C14" s="18">
        <v>1165647</v>
      </c>
      <c r="D14" s="18">
        <v>873142</v>
      </c>
      <c r="E14" s="18">
        <v>703526</v>
      </c>
      <c r="F14" s="18">
        <v>1157528</v>
      </c>
      <c r="G14" s="18">
        <v>1816423</v>
      </c>
      <c r="H14" s="18">
        <v>1154107</v>
      </c>
      <c r="I14" s="18">
        <v>1375108</v>
      </c>
      <c r="J14" s="18">
        <v>1437424</v>
      </c>
      <c r="K14" s="18">
        <v>1359339</v>
      </c>
      <c r="L14" s="18">
        <v>1005509</v>
      </c>
      <c r="M14" s="18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R14" s="4" t="s">
        <v>51</v>
      </c>
      <c r="AS14" s="18">
        <f t="shared" si="3"/>
        <v>1314307</v>
      </c>
      <c r="AT14" s="18">
        <f t="shared" si="1"/>
        <v>1165647</v>
      </c>
      <c r="AU14" s="18">
        <f t="shared" si="1"/>
        <v>873142</v>
      </c>
      <c r="AV14" s="18">
        <f t="shared" si="1"/>
        <v>703526</v>
      </c>
      <c r="AW14" s="18">
        <f t="shared" si="1"/>
        <v>1157528</v>
      </c>
      <c r="AX14" s="18">
        <f t="shared" si="1"/>
        <v>1816423</v>
      </c>
      <c r="AY14" s="18">
        <f t="shared" si="1"/>
        <v>1154107</v>
      </c>
      <c r="AZ14" s="18">
        <f t="shared" si="1"/>
        <v>1375108</v>
      </c>
      <c r="BA14" s="18">
        <f t="shared" si="1"/>
        <v>1437424</v>
      </c>
      <c r="BB14" s="18">
        <f t="shared" si="1"/>
        <v>1359339</v>
      </c>
      <c r="BC14" s="18">
        <f t="shared" si="1"/>
        <v>1005509</v>
      </c>
      <c r="BD14" s="18">
        <f t="shared" si="1"/>
        <v>0</v>
      </c>
      <c r="BF14" s="12">
        <f t="shared" si="2"/>
        <v>1.3143069999999999</v>
      </c>
      <c r="BG14" s="12">
        <f t="shared" si="2"/>
        <v>1.1656470000000001</v>
      </c>
      <c r="BH14" s="12">
        <f t="shared" si="2"/>
        <v>0.87314199999999997</v>
      </c>
      <c r="BI14" s="12">
        <f t="shared" si="2"/>
        <v>0.70352599999999998</v>
      </c>
      <c r="BJ14" s="12">
        <f t="shared" si="2"/>
        <v>1.1575279999999999</v>
      </c>
      <c r="BK14" s="12">
        <f t="shared" si="2"/>
        <v>1.8164229999999999</v>
      </c>
      <c r="BL14" s="12">
        <f t="shared" si="2"/>
        <v>1.154107</v>
      </c>
      <c r="BM14" s="12">
        <f t="shared" si="2"/>
        <v>1.375108</v>
      </c>
      <c r="BN14" s="12">
        <f t="shared" si="2"/>
        <v>1.437424</v>
      </c>
      <c r="BO14" s="12">
        <f t="shared" si="2"/>
        <v>1.3593390000000001</v>
      </c>
      <c r="BP14" s="12">
        <f t="shared" si="2"/>
        <v>1.005509</v>
      </c>
      <c r="BQ14" s="15"/>
      <c r="BR14" s="12"/>
      <c r="BS14" s="12">
        <f t="shared" si="4"/>
        <v>1.2147327272727273</v>
      </c>
      <c r="BT14" s="12">
        <f t="shared" si="5"/>
        <v>0.70352599999999998</v>
      </c>
      <c r="BU14" s="12">
        <f t="shared" si="6"/>
        <v>1.8164229999999999</v>
      </c>
      <c r="BV14" s="12">
        <f t="shared" si="7"/>
        <v>1.1128969999999998</v>
      </c>
    </row>
    <row r="15" spans="1:74" x14ac:dyDescent="0.2">
      <c r="A15" s="4" t="s">
        <v>54</v>
      </c>
      <c r="B15" s="18">
        <v>1211849</v>
      </c>
      <c r="C15" s="18">
        <v>1032395</v>
      </c>
      <c r="D15" s="18">
        <v>851557</v>
      </c>
      <c r="E15" s="18">
        <v>643391</v>
      </c>
      <c r="F15" s="18">
        <v>1135050</v>
      </c>
      <c r="G15" s="18">
        <v>1779274</v>
      </c>
      <c r="H15" s="18">
        <v>994654</v>
      </c>
      <c r="I15" s="18">
        <v>1369050</v>
      </c>
      <c r="J15" s="18">
        <v>1480070</v>
      </c>
      <c r="K15" s="18">
        <v>1302023</v>
      </c>
      <c r="L15" s="18">
        <v>1014652</v>
      </c>
      <c r="M15" s="18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R15" s="4" t="s">
        <v>54</v>
      </c>
      <c r="AS15" s="18">
        <f t="shared" si="3"/>
        <v>1211849</v>
      </c>
      <c r="AT15" s="18">
        <f t="shared" si="1"/>
        <v>1032395</v>
      </c>
      <c r="AU15" s="18">
        <f t="shared" si="1"/>
        <v>851557</v>
      </c>
      <c r="AV15" s="18">
        <f t="shared" si="1"/>
        <v>643391</v>
      </c>
      <c r="AW15" s="18">
        <f t="shared" si="1"/>
        <v>1135050</v>
      </c>
      <c r="AX15" s="18">
        <f t="shared" si="1"/>
        <v>1779274</v>
      </c>
      <c r="AY15" s="18">
        <f t="shared" si="1"/>
        <v>994654</v>
      </c>
      <c r="AZ15" s="18">
        <f t="shared" si="1"/>
        <v>1369050</v>
      </c>
      <c r="BA15" s="18">
        <f t="shared" si="1"/>
        <v>1480070</v>
      </c>
      <c r="BB15" s="18">
        <f t="shared" si="1"/>
        <v>1302023</v>
      </c>
      <c r="BC15" s="18">
        <f t="shared" si="1"/>
        <v>1014652</v>
      </c>
      <c r="BD15" s="18">
        <f t="shared" si="1"/>
        <v>0</v>
      </c>
      <c r="BF15" s="12">
        <f t="shared" si="2"/>
        <v>1.211849</v>
      </c>
      <c r="BG15" s="12">
        <f t="shared" si="2"/>
        <v>1.032395</v>
      </c>
      <c r="BH15" s="12">
        <f t="shared" si="2"/>
        <v>0.85155700000000001</v>
      </c>
      <c r="BI15" s="12">
        <f t="shared" si="2"/>
        <v>0.64339100000000005</v>
      </c>
      <c r="BJ15" s="12">
        <f t="shared" si="2"/>
        <v>1.1350499999999999</v>
      </c>
      <c r="BK15" s="12">
        <f t="shared" si="2"/>
        <v>1.779274</v>
      </c>
      <c r="BL15" s="12">
        <f t="shared" si="2"/>
        <v>0.99465400000000004</v>
      </c>
      <c r="BM15" s="12">
        <f t="shared" si="2"/>
        <v>1.3690500000000001</v>
      </c>
      <c r="BN15" s="12">
        <f t="shared" si="2"/>
        <v>1.48007</v>
      </c>
      <c r="BO15" s="12">
        <f t="shared" si="2"/>
        <v>1.3020229999999999</v>
      </c>
      <c r="BP15" s="12">
        <f t="shared" si="2"/>
        <v>1.0146520000000001</v>
      </c>
      <c r="BQ15" s="15"/>
      <c r="BR15" s="12"/>
      <c r="BS15" s="12">
        <f t="shared" si="4"/>
        <v>1.1649059090909091</v>
      </c>
      <c r="BT15" s="12">
        <f t="shared" si="5"/>
        <v>0.64339100000000005</v>
      </c>
      <c r="BU15" s="12">
        <f t="shared" si="6"/>
        <v>1.779274</v>
      </c>
      <c r="BV15" s="12">
        <f t="shared" si="7"/>
        <v>1.135883</v>
      </c>
    </row>
    <row r="16" spans="1:74" x14ac:dyDescent="0.2">
      <c r="A16" s="4" t="s">
        <v>57</v>
      </c>
      <c r="B16" s="18">
        <v>1111858</v>
      </c>
      <c r="C16" s="18">
        <v>993525</v>
      </c>
      <c r="D16" s="18">
        <v>841629</v>
      </c>
      <c r="E16" s="18">
        <v>586044</v>
      </c>
      <c r="F16" s="18">
        <v>1064149</v>
      </c>
      <c r="G16" s="18">
        <v>1763973</v>
      </c>
      <c r="H16" s="18">
        <v>961615</v>
      </c>
      <c r="I16" s="18">
        <v>1334846</v>
      </c>
      <c r="J16" s="18">
        <v>1508365</v>
      </c>
      <c r="K16" s="18">
        <v>1266893</v>
      </c>
      <c r="L16" s="18">
        <v>981479</v>
      </c>
      <c r="M16" s="18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R16" s="4" t="s">
        <v>57</v>
      </c>
      <c r="AS16" s="18">
        <f t="shared" si="3"/>
        <v>1111858</v>
      </c>
      <c r="AT16" s="18">
        <f t="shared" si="1"/>
        <v>993525</v>
      </c>
      <c r="AU16" s="18">
        <f t="shared" si="1"/>
        <v>841629</v>
      </c>
      <c r="AV16" s="18">
        <f t="shared" si="1"/>
        <v>586044</v>
      </c>
      <c r="AW16" s="18">
        <f t="shared" si="1"/>
        <v>1064149</v>
      </c>
      <c r="AX16" s="18">
        <f t="shared" si="1"/>
        <v>1763973</v>
      </c>
      <c r="AY16" s="18">
        <f t="shared" si="1"/>
        <v>961615</v>
      </c>
      <c r="AZ16" s="18">
        <f t="shared" si="1"/>
        <v>1334846</v>
      </c>
      <c r="BA16" s="18">
        <f t="shared" si="1"/>
        <v>1508365</v>
      </c>
      <c r="BB16" s="18">
        <f t="shared" si="1"/>
        <v>1266893</v>
      </c>
      <c r="BC16" s="18">
        <f t="shared" si="1"/>
        <v>981479</v>
      </c>
      <c r="BD16" s="18">
        <f t="shared" si="1"/>
        <v>0</v>
      </c>
      <c r="BF16" s="12">
        <f t="shared" si="2"/>
        <v>1.111858</v>
      </c>
      <c r="BG16" s="12">
        <f t="shared" si="2"/>
        <v>0.99352499999999999</v>
      </c>
      <c r="BH16" s="12">
        <f t="shared" si="2"/>
        <v>0.84162899999999996</v>
      </c>
      <c r="BI16" s="12">
        <f t="shared" si="2"/>
        <v>0.58604400000000001</v>
      </c>
      <c r="BJ16" s="12">
        <f t="shared" si="2"/>
        <v>1.064149</v>
      </c>
      <c r="BK16" s="12">
        <f t="shared" si="2"/>
        <v>1.763973</v>
      </c>
      <c r="BL16" s="12">
        <f t="shared" si="2"/>
        <v>0.961615</v>
      </c>
      <c r="BM16" s="12">
        <f t="shared" si="2"/>
        <v>1.334846</v>
      </c>
      <c r="BN16" s="12">
        <f t="shared" si="2"/>
        <v>1.508365</v>
      </c>
      <c r="BO16" s="12">
        <f t="shared" si="2"/>
        <v>1.266893</v>
      </c>
      <c r="BP16" s="12">
        <f t="shared" si="2"/>
        <v>0.98147899999999999</v>
      </c>
      <c r="BQ16" s="15"/>
      <c r="BR16" s="12"/>
      <c r="BS16" s="12">
        <f t="shared" si="4"/>
        <v>1.1285796363636365</v>
      </c>
      <c r="BT16" s="12">
        <f t="shared" si="5"/>
        <v>0.58604400000000001</v>
      </c>
      <c r="BU16" s="12">
        <f t="shared" si="6"/>
        <v>1.763973</v>
      </c>
      <c r="BV16" s="12">
        <f t="shared" si="7"/>
        <v>1.177929</v>
      </c>
    </row>
    <row r="17" spans="1:74" x14ac:dyDescent="0.2">
      <c r="A17" s="4" t="s">
        <v>60</v>
      </c>
      <c r="B17" s="18">
        <v>1112498</v>
      </c>
      <c r="C17" s="18">
        <v>1023632</v>
      </c>
      <c r="D17" s="18">
        <v>839510</v>
      </c>
      <c r="E17" s="18">
        <v>597380</v>
      </c>
      <c r="F17" s="18">
        <v>984486</v>
      </c>
      <c r="G17" s="18">
        <v>1614814</v>
      </c>
      <c r="H17" s="18">
        <v>998746</v>
      </c>
      <c r="I17" s="18">
        <v>1197120</v>
      </c>
      <c r="J17" s="18">
        <v>1512237</v>
      </c>
      <c r="K17" s="18">
        <v>1366371</v>
      </c>
      <c r="L17" s="18">
        <v>989282</v>
      </c>
      <c r="M17" s="18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R17" s="4" t="s">
        <v>60</v>
      </c>
      <c r="AS17" s="18">
        <f t="shared" si="3"/>
        <v>1112498</v>
      </c>
      <c r="AT17" s="18">
        <f t="shared" si="1"/>
        <v>1023632</v>
      </c>
      <c r="AU17" s="18">
        <f t="shared" si="1"/>
        <v>839510</v>
      </c>
      <c r="AV17" s="18">
        <f t="shared" si="1"/>
        <v>597380</v>
      </c>
      <c r="AW17" s="18">
        <f t="shared" si="1"/>
        <v>984486</v>
      </c>
      <c r="AX17" s="18">
        <f t="shared" si="1"/>
        <v>1614814</v>
      </c>
      <c r="AY17" s="18">
        <f t="shared" si="1"/>
        <v>998746</v>
      </c>
      <c r="AZ17" s="18">
        <f t="shared" si="1"/>
        <v>1197120</v>
      </c>
      <c r="BA17" s="18">
        <f t="shared" si="1"/>
        <v>1512237</v>
      </c>
      <c r="BB17" s="18">
        <f t="shared" si="1"/>
        <v>1366371</v>
      </c>
      <c r="BC17" s="18">
        <f t="shared" si="1"/>
        <v>989282</v>
      </c>
      <c r="BD17" s="18">
        <f t="shared" si="1"/>
        <v>0</v>
      </c>
      <c r="BF17" s="12">
        <f t="shared" si="2"/>
        <v>1.112498</v>
      </c>
      <c r="BG17" s="12">
        <f t="shared" si="2"/>
        <v>1.0236320000000001</v>
      </c>
      <c r="BH17" s="12">
        <f t="shared" si="2"/>
        <v>0.83950999999999998</v>
      </c>
      <c r="BI17" s="12">
        <f t="shared" si="2"/>
        <v>0.59738000000000002</v>
      </c>
      <c r="BJ17" s="12">
        <f t="shared" si="2"/>
        <v>0.98448599999999997</v>
      </c>
      <c r="BK17" s="12">
        <f t="shared" si="2"/>
        <v>1.614814</v>
      </c>
      <c r="BL17" s="12">
        <f t="shared" si="2"/>
        <v>0.99874600000000002</v>
      </c>
      <c r="BM17" s="12">
        <f t="shared" si="2"/>
        <v>1.19712</v>
      </c>
      <c r="BN17" s="12">
        <f t="shared" si="2"/>
        <v>1.5122370000000001</v>
      </c>
      <c r="BO17" s="12">
        <f t="shared" si="2"/>
        <v>1.366371</v>
      </c>
      <c r="BP17" s="12">
        <f t="shared" si="2"/>
        <v>0.98928199999999999</v>
      </c>
      <c r="BQ17" s="15"/>
      <c r="BR17" s="12"/>
      <c r="BS17" s="12">
        <f t="shared" si="4"/>
        <v>1.1123705454545456</v>
      </c>
      <c r="BT17" s="12">
        <f t="shared" si="5"/>
        <v>0.59738000000000002</v>
      </c>
      <c r="BU17" s="12">
        <f t="shared" si="6"/>
        <v>1.614814</v>
      </c>
      <c r="BV17" s="12">
        <f t="shared" si="7"/>
        <v>1.0174339999999999</v>
      </c>
    </row>
    <row r="18" spans="1:74" x14ac:dyDescent="0.2">
      <c r="A18" s="4" t="s">
        <v>62</v>
      </c>
      <c r="B18" s="18">
        <v>1120162</v>
      </c>
      <c r="C18" s="18">
        <v>1039776</v>
      </c>
      <c r="D18" s="18">
        <v>858713</v>
      </c>
      <c r="E18" s="18">
        <v>616931</v>
      </c>
      <c r="F18" s="18">
        <v>932025</v>
      </c>
      <c r="G18" s="18">
        <v>1513412</v>
      </c>
      <c r="H18" s="18">
        <v>917246</v>
      </c>
      <c r="I18" s="18">
        <v>1229508</v>
      </c>
      <c r="J18" s="18">
        <v>1545065</v>
      </c>
      <c r="K18" s="18">
        <v>1472230</v>
      </c>
      <c r="L18" s="18">
        <v>1043992</v>
      </c>
      <c r="M18" s="18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R18" s="4" t="s">
        <v>62</v>
      </c>
      <c r="AS18" s="18">
        <f t="shared" si="3"/>
        <v>1120162</v>
      </c>
      <c r="AT18" s="18">
        <f t="shared" si="1"/>
        <v>1039776</v>
      </c>
      <c r="AU18" s="18">
        <f t="shared" si="1"/>
        <v>858713</v>
      </c>
      <c r="AV18" s="18">
        <f t="shared" si="1"/>
        <v>616931</v>
      </c>
      <c r="AW18" s="18">
        <f t="shared" si="1"/>
        <v>932025</v>
      </c>
      <c r="AX18" s="18">
        <f t="shared" si="1"/>
        <v>1513412</v>
      </c>
      <c r="AY18" s="18">
        <f t="shared" si="1"/>
        <v>917246</v>
      </c>
      <c r="AZ18" s="18">
        <f t="shared" si="1"/>
        <v>1229508</v>
      </c>
      <c r="BA18" s="18">
        <f t="shared" si="1"/>
        <v>1545065</v>
      </c>
      <c r="BB18" s="18">
        <f t="shared" si="1"/>
        <v>1472230</v>
      </c>
      <c r="BC18" s="18">
        <f t="shared" si="1"/>
        <v>1043992</v>
      </c>
      <c r="BD18" s="18">
        <f t="shared" si="1"/>
        <v>0</v>
      </c>
      <c r="BF18" s="12">
        <f t="shared" si="2"/>
        <v>1.1201620000000001</v>
      </c>
      <c r="BG18" s="12">
        <f t="shared" si="2"/>
        <v>1.039776</v>
      </c>
      <c r="BH18" s="12">
        <f t="shared" si="2"/>
        <v>0.85871299999999995</v>
      </c>
      <c r="BI18" s="12">
        <f t="shared" si="2"/>
        <v>0.61693100000000001</v>
      </c>
      <c r="BJ18" s="12">
        <f t="shared" si="2"/>
        <v>0.93202499999999999</v>
      </c>
      <c r="BK18" s="12">
        <f t="shared" si="2"/>
        <v>1.513412</v>
      </c>
      <c r="BL18" s="12">
        <f t="shared" si="2"/>
        <v>0.91724600000000001</v>
      </c>
      <c r="BM18" s="12">
        <f t="shared" si="2"/>
        <v>1.229508</v>
      </c>
      <c r="BN18" s="12">
        <f t="shared" si="2"/>
        <v>1.5450649999999999</v>
      </c>
      <c r="BO18" s="12">
        <f t="shared" si="2"/>
        <v>1.4722299999999999</v>
      </c>
      <c r="BP18" s="12">
        <f t="shared" si="2"/>
        <v>1.043992</v>
      </c>
      <c r="BQ18" s="15"/>
      <c r="BR18" s="12"/>
      <c r="BS18" s="12">
        <f t="shared" si="4"/>
        <v>1.1171872727272725</v>
      </c>
      <c r="BT18" s="12">
        <f t="shared" si="5"/>
        <v>0.61693100000000001</v>
      </c>
      <c r="BU18" s="12">
        <f t="shared" si="6"/>
        <v>1.5450649999999999</v>
      </c>
      <c r="BV18" s="12">
        <f t="shared" si="7"/>
        <v>0.9281339999999999</v>
      </c>
    </row>
    <row r="19" spans="1:74" x14ac:dyDescent="0.2">
      <c r="A19" s="4" t="s">
        <v>65</v>
      </c>
      <c r="B19" s="18">
        <v>1134908</v>
      </c>
      <c r="C19" s="18">
        <v>1087120</v>
      </c>
      <c r="D19" s="18">
        <v>872913</v>
      </c>
      <c r="E19" s="18">
        <v>642271</v>
      </c>
      <c r="F19" s="18">
        <v>921232</v>
      </c>
      <c r="G19" s="18">
        <v>1551504</v>
      </c>
      <c r="H19" s="18">
        <v>874649</v>
      </c>
      <c r="I19" s="18">
        <v>1338623</v>
      </c>
      <c r="J19" s="18">
        <v>1579550</v>
      </c>
      <c r="K19" s="18">
        <v>1519826</v>
      </c>
      <c r="L19" s="18">
        <v>1151773</v>
      </c>
      <c r="M19" s="18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R19" s="4" t="s">
        <v>65</v>
      </c>
      <c r="AS19" s="18">
        <f t="shared" si="3"/>
        <v>1134908</v>
      </c>
      <c r="AT19" s="18">
        <f t="shared" si="1"/>
        <v>1087120</v>
      </c>
      <c r="AU19" s="18">
        <f t="shared" si="1"/>
        <v>872913</v>
      </c>
      <c r="AV19" s="18">
        <f t="shared" si="1"/>
        <v>642271</v>
      </c>
      <c r="AW19" s="18">
        <f t="shared" si="1"/>
        <v>921232</v>
      </c>
      <c r="AX19" s="18">
        <f t="shared" si="1"/>
        <v>1551504</v>
      </c>
      <c r="AY19" s="18">
        <f t="shared" si="1"/>
        <v>874649</v>
      </c>
      <c r="AZ19" s="18">
        <f t="shared" si="1"/>
        <v>1338623</v>
      </c>
      <c r="BA19" s="18">
        <f t="shared" si="1"/>
        <v>1579550</v>
      </c>
      <c r="BB19" s="18">
        <f t="shared" si="1"/>
        <v>1519826</v>
      </c>
      <c r="BC19" s="18">
        <f t="shared" si="1"/>
        <v>1151773</v>
      </c>
      <c r="BD19" s="18">
        <f t="shared" si="1"/>
        <v>0</v>
      </c>
      <c r="BF19" s="12">
        <f t="shared" si="2"/>
        <v>1.134908</v>
      </c>
      <c r="BG19" s="12">
        <f t="shared" si="2"/>
        <v>1.0871200000000001</v>
      </c>
      <c r="BH19" s="12">
        <f t="shared" si="2"/>
        <v>0.87291300000000005</v>
      </c>
      <c r="BI19" s="12">
        <f t="shared" si="2"/>
        <v>0.64227100000000004</v>
      </c>
      <c r="BJ19" s="12">
        <f t="shared" si="2"/>
        <v>0.92123200000000005</v>
      </c>
      <c r="BK19" s="12">
        <f t="shared" si="2"/>
        <v>1.551504</v>
      </c>
      <c r="BL19" s="12">
        <f t="shared" si="2"/>
        <v>0.87464900000000001</v>
      </c>
      <c r="BM19" s="12">
        <f t="shared" si="2"/>
        <v>1.3386229999999999</v>
      </c>
      <c r="BN19" s="12">
        <f t="shared" si="2"/>
        <v>1.57955</v>
      </c>
      <c r="BO19" s="12">
        <f t="shared" si="2"/>
        <v>1.5198259999999999</v>
      </c>
      <c r="BP19" s="12">
        <f t="shared" si="2"/>
        <v>1.1517729999999999</v>
      </c>
      <c r="BQ19" s="15"/>
      <c r="BR19" s="12"/>
      <c r="BS19" s="12">
        <f t="shared" si="4"/>
        <v>1.1522153636363637</v>
      </c>
      <c r="BT19" s="12">
        <f t="shared" si="5"/>
        <v>0.64227100000000004</v>
      </c>
      <c r="BU19" s="12">
        <f t="shared" si="6"/>
        <v>1.57955</v>
      </c>
      <c r="BV19" s="12">
        <f t="shared" si="7"/>
        <v>0.93727899999999997</v>
      </c>
    </row>
    <row r="20" spans="1:74" x14ac:dyDescent="0.2">
      <c r="A20" s="4" t="s">
        <v>68</v>
      </c>
      <c r="B20" s="18">
        <v>1191820</v>
      </c>
      <c r="C20" s="18">
        <v>1079049</v>
      </c>
      <c r="D20" s="18">
        <v>909507</v>
      </c>
      <c r="E20" s="18">
        <v>811033</v>
      </c>
      <c r="F20" s="18">
        <v>1004280</v>
      </c>
      <c r="G20" s="18">
        <v>1670557</v>
      </c>
      <c r="H20" s="18">
        <v>940614</v>
      </c>
      <c r="I20" s="18">
        <v>1380258</v>
      </c>
      <c r="J20" s="18">
        <v>1591705</v>
      </c>
      <c r="K20" s="18">
        <v>1365398</v>
      </c>
      <c r="L20" s="18">
        <v>1211795</v>
      </c>
      <c r="M20" s="18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R20" s="4" t="s">
        <v>68</v>
      </c>
      <c r="AS20" s="18">
        <f t="shared" si="3"/>
        <v>1191820</v>
      </c>
      <c r="AT20" s="18">
        <f t="shared" si="3"/>
        <v>1079049</v>
      </c>
      <c r="AU20" s="18">
        <f t="shared" si="3"/>
        <v>909507</v>
      </c>
      <c r="AV20" s="18">
        <f t="shared" si="3"/>
        <v>811033</v>
      </c>
      <c r="AW20" s="18">
        <f t="shared" si="3"/>
        <v>1004280</v>
      </c>
      <c r="AX20" s="18">
        <f t="shared" si="3"/>
        <v>1670557</v>
      </c>
      <c r="AY20" s="18">
        <f t="shared" si="3"/>
        <v>940614</v>
      </c>
      <c r="AZ20" s="18">
        <f t="shared" si="3"/>
        <v>1380258</v>
      </c>
      <c r="BA20" s="18">
        <f t="shared" si="3"/>
        <v>1591705</v>
      </c>
      <c r="BB20" s="18">
        <f t="shared" si="3"/>
        <v>1365398</v>
      </c>
      <c r="BC20" s="18">
        <f t="shared" si="3"/>
        <v>1211795</v>
      </c>
      <c r="BD20" s="18">
        <f t="shared" si="3"/>
        <v>0</v>
      </c>
      <c r="BF20" s="12">
        <f t="shared" ref="BF20:BP43" si="8">AS20/1000000</f>
        <v>1.1918200000000001</v>
      </c>
      <c r="BG20" s="12">
        <f t="shared" si="8"/>
        <v>1.0790489999999999</v>
      </c>
      <c r="BH20" s="12">
        <f t="shared" si="8"/>
        <v>0.90950699999999995</v>
      </c>
      <c r="BI20" s="12">
        <f t="shared" si="8"/>
        <v>0.811033</v>
      </c>
      <c r="BJ20" s="12">
        <f t="shared" si="8"/>
        <v>1.0042800000000001</v>
      </c>
      <c r="BK20" s="12">
        <f t="shared" si="8"/>
        <v>1.6705570000000001</v>
      </c>
      <c r="BL20" s="12">
        <f t="shared" si="8"/>
        <v>0.94061399999999995</v>
      </c>
      <c r="BM20" s="12">
        <f t="shared" si="8"/>
        <v>1.380258</v>
      </c>
      <c r="BN20" s="12">
        <f t="shared" si="8"/>
        <v>1.5917049999999999</v>
      </c>
      <c r="BO20" s="12">
        <f t="shared" si="8"/>
        <v>1.3653979999999999</v>
      </c>
      <c r="BP20" s="12">
        <f t="shared" si="8"/>
        <v>1.211795</v>
      </c>
      <c r="BQ20" s="15"/>
      <c r="BR20" s="12"/>
      <c r="BS20" s="12">
        <f t="shared" si="4"/>
        <v>1.1960014545454545</v>
      </c>
      <c r="BT20" s="12">
        <f t="shared" si="5"/>
        <v>0.811033</v>
      </c>
      <c r="BU20" s="12">
        <f t="shared" si="6"/>
        <v>1.6705570000000001</v>
      </c>
      <c r="BV20" s="12">
        <f t="shared" si="7"/>
        <v>0.85952400000000007</v>
      </c>
    </row>
    <row r="21" spans="1:74" x14ac:dyDescent="0.2">
      <c r="A21" s="4" t="s">
        <v>71</v>
      </c>
      <c r="B21" s="18">
        <v>1254809</v>
      </c>
      <c r="C21" s="18">
        <v>1078797</v>
      </c>
      <c r="D21" s="18">
        <v>926378</v>
      </c>
      <c r="E21" s="18">
        <v>1002365</v>
      </c>
      <c r="F21" s="18">
        <v>1112875</v>
      </c>
      <c r="G21" s="18">
        <v>1740867</v>
      </c>
      <c r="H21" s="18">
        <v>1047965</v>
      </c>
      <c r="I21" s="18">
        <v>1418563</v>
      </c>
      <c r="J21" s="18">
        <v>1737740</v>
      </c>
      <c r="K21" s="18">
        <v>1542295</v>
      </c>
      <c r="L21" s="18">
        <v>1383377</v>
      </c>
      <c r="M21" s="18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R21" s="4" t="s">
        <v>71</v>
      </c>
      <c r="AS21" s="18">
        <f t="shared" si="3"/>
        <v>1254809</v>
      </c>
      <c r="AT21" s="18">
        <f t="shared" si="3"/>
        <v>1078797</v>
      </c>
      <c r="AU21" s="18">
        <f t="shared" si="3"/>
        <v>926378</v>
      </c>
      <c r="AV21" s="18">
        <f t="shared" si="3"/>
        <v>1002365</v>
      </c>
      <c r="AW21" s="18">
        <f t="shared" si="3"/>
        <v>1112875</v>
      </c>
      <c r="AX21" s="18">
        <f t="shared" si="3"/>
        <v>1740867</v>
      </c>
      <c r="AY21" s="18">
        <f t="shared" si="3"/>
        <v>1047965</v>
      </c>
      <c r="AZ21" s="18">
        <f t="shared" si="3"/>
        <v>1418563</v>
      </c>
      <c r="BA21" s="18">
        <f t="shared" si="3"/>
        <v>1737740</v>
      </c>
      <c r="BB21" s="18">
        <f t="shared" si="3"/>
        <v>1542295</v>
      </c>
      <c r="BC21" s="18">
        <f t="shared" si="3"/>
        <v>1383377</v>
      </c>
      <c r="BD21" s="18">
        <f t="shared" si="3"/>
        <v>0</v>
      </c>
      <c r="BF21" s="12">
        <f t="shared" si="8"/>
        <v>1.2548090000000001</v>
      </c>
      <c r="BG21" s="12">
        <f t="shared" si="8"/>
        <v>1.078797</v>
      </c>
      <c r="BH21" s="12">
        <f t="shared" si="8"/>
        <v>0.92637800000000003</v>
      </c>
      <c r="BI21" s="12">
        <f t="shared" si="8"/>
        <v>1.002365</v>
      </c>
      <c r="BJ21" s="12">
        <f t="shared" si="8"/>
        <v>1.1128750000000001</v>
      </c>
      <c r="BK21" s="12">
        <f t="shared" si="8"/>
        <v>1.7408669999999999</v>
      </c>
      <c r="BL21" s="12">
        <f t="shared" si="8"/>
        <v>1.047965</v>
      </c>
      <c r="BM21" s="12">
        <f t="shared" si="8"/>
        <v>1.418563</v>
      </c>
      <c r="BN21" s="12">
        <f t="shared" si="8"/>
        <v>1.7377400000000001</v>
      </c>
      <c r="BO21" s="12">
        <f t="shared" si="8"/>
        <v>1.542295</v>
      </c>
      <c r="BP21" s="12">
        <f t="shared" si="8"/>
        <v>1.3833770000000001</v>
      </c>
      <c r="BQ21" s="15"/>
      <c r="BR21" s="12"/>
      <c r="BS21" s="12">
        <f t="shared" si="4"/>
        <v>1.2950937272727272</v>
      </c>
      <c r="BT21" s="12">
        <f t="shared" si="5"/>
        <v>0.92637800000000003</v>
      </c>
      <c r="BU21" s="12">
        <f t="shared" si="6"/>
        <v>1.7408669999999999</v>
      </c>
      <c r="BV21" s="12">
        <f t="shared" si="7"/>
        <v>0.81448899999999991</v>
      </c>
    </row>
    <row r="22" spans="1:74" x14ac:dyDescent="0.2">
      <c r="A22" s="4" t="s">
        <v>74</v>
      </c>
      <c r="B22" s="18">
        <v>1518660</v>
      </c>
      <c r="C22" s="18">
        <v>1190531</v>
      </c>
      <c r="D22" s="18">
        <v>1016298</v>
      </c>
      <c r="E22" s="18">
        <v>1101932</v>
      </c>
      <c r="F22" s="18">
        <v>1130279</v>
      </c>
      <c r="G22" s="18">
        <v>1977501</v>
      </c>
      <c r="H22" s="18">
        <v>1231647</v>
      </c>
      <c r="I22" s="18">
        <v>1511294</v>
      </c>
      <c r="J22" s="18">
        <v>1952971</v>
      </c>
      <c r="K22" s="18">
        <v>1667564</v>
      </c>
      <c r="L22" s="18">
        <v>1585936</v>
      </c>
      <c r="M22" s="18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R22" s="4" t="s">
        <v>74</v>
      </c>
      <c r="AS22" s="18">
        <f t="shared" si="3"/>
        <v>1518660</v>
      </c>
      <c r="AT22" s="18">
        <f t="shared" si="3"/>
        <v>1190531</v>
      </c>
      <c r="AU22" s="18">
        <f t="shared" si="3"/>
        <v>1016298</v>
      </c>
      <c r="AV22" s="18">
        <f t="shared" si="3"/>
        <v>1101932</v>
      </c>
      <c r="AW22" s="18">
        <f t="shared" si="3"/>
        <v>1130279</v>
      </c>
      <c r="AX22" s="18">
        <f t="shared" si="3"/>
        <v>1977501</v>
      </c>
      <c r="AY22" s="18">
        <f t="shared" si="3"/>
        <v>1231647</v>
      </c>
      <c r="AZ22" s="18">
        <f t="shared" si="3"/>
        <v>1511294</v>
      </c>
      <c r="BA22" s="18">
        <f t="shared" si="3"/>
        <v>1952971</v>
      </c>
      <c r="BB22" s="18">
        <f t="shared" si="3"/>
        <v>1667564</v>
      </c>
      <c r="BC22" s="18">
        <f t="shared" si="3"/>
        <v>1585936</v>
      </c>
      <c r="BD22" s="18">
        <f t="shared" si="3"/>
        <v>0</v>
      </c>
      <c r="BF22" s="12">
        <f t="shared" si="8"/>
        <v>1.5186599999999999</v>
      </c>
      <c r="BG22" s="12">
        <f t="shared" si="8"/>
        <v>1.190531</v>
      </c>
      <c r="BH22" s="12">
        <f t="shared" si="8"/>
        <v>1.0162979999999999</v>
      </c>
      <c r="BI22" s="12">
        <f t="shared" si="8"/>
        <v>1.1019319999999999</v>
      </c>
      <c r="BJ22" s="12">
        <f t="shared" si="8"/>
        <v>1.130279</v>
      </c>
      <c r="BK22" s="12">
        <f t="shared" si="8"/>
        <v>1.977501</v>
      </c>
      <c r="BL22" s="12">
        <f t="shared" si="8"/>
        <v>1.2316469999999999</v>
      </c>
      <c r="BM22" s="12">
        <f t="shared" si="8"/>
        <v>1.5112939999999999</v>
      </c>
      <c r="BN22" s="12">
        <f t="shared" si="8"/>
        <v>1.952971</v>
      </c>
      <c r="BO22" s="12">
        <f t="shared" si="8"/>
        <v>1.667564</v>
      </c>
      <c r="BP22" s="12">
        <f t="shared" si="8"/>
        <v>1.585936</v>
      </c>
      <c r="BQ22" s="15"/>
      <c r="BR22" s="12"/>
      <c r="BS22" s="12">
        <f t="shared" si="4"/>
        <v>1.4440557272727272</v>
      </c>
      <c r="BT22" s="12">
        <f t="shared" si="5"/>
        <v>1.0162979999999999</v>
      </c>
      <c r="BU22" s="12">
        <f t="shared" si="6"/>
        <v>1.977501</v>
      </c>
      <c r="BV22" s="12">
        <f t="shared" si="7"/>
        <v>0.96120300000000003</v>
      </c>
    </row>
    <row r="23" spans="1:74" x14ac:dyDescent="0.2">
      <c r="A23" s="4" t="s">
        <v>76</v>
      </c>
      <c r="B23" s="18">
        <v>1720675</v>
      </c>
      <c r="C23" s="18">
        <v>1355507</v>
      </c>
      <c r="D23" s="18">
        <v>1169199</v>
      </c>
      <c r="E23" s="18">
        <v>1327826</v>
      </c>
      <c r="F23" s="18">
        <v>1254728</v>
      </c>
      <c r="G23" s="18">
        <v>2184713</v>
      </c>
      <c r="H23" s="18">
        <v>1413451</v>
      </c>
      <c r="I23" s="18">
        <f>(I22+I24)/2</f>
        <v>1732804.5</v>
      </c>
      <c r="J23" s="18">
        <v>2051871</v>
      </c>
      <c r="K23" s="18">
        <v>1838640</v>
      </c>
      <c r="L23" s="18">
        <v>1703194</v>
      </c>
      <c r="M23" s="18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R23" s="4" t="s">
        <v>76</v>
      </c>
      <c r="AS23" s="18">
        <f t="shared" si="3"/>
        <v>1720675</v>
      </c>
      <c r="AT23" s="18">
        <f t="shared" si="3"/>
        <v>1355507</v>
      </c>
      <c r="AU23" s="18">
        <f t="shared" si="3"/>
        <v>1169199</v>
      </c>
      <c r="AV23" s="18">
        <f t="shared" si="3"/>
        <v>1327826</v>
      </c>
      <c r="AW23" s="18">
        <f t="shared" si="3"/>
        <v>1254728</v>
      </c>
      <c r="AX23" s="18">
        <f t="shared" si="3"/>
        <v>2184713</v>
      </c>
      <c r="AY23" s="18">
        <f t="shared" si="3"/>
        <v>1413451</v>
      </c>
      <c r="AZ23" s="18">
        <f t="shared" si="3"/>
        <v>1732804.5</v>
      </c>
      <c r="BA23" s="18">
        <f t="shared" si="3"/>
        <v>2051871</v>
      </c>
      <c r="BB23" s="18">
        <f t="shared" si="3"/>
        <v>1838640</v>
      </c>
      <c r="BC23" s="18">
        <f t="shared" si="3"/>
        <v>1703194</v>
      </c>
      <c r="BD23" s="18">
        <f t="shared" si="3"/>
        <v>0</v>
      </c>
      <c r="BF23" s="12">
        <f t="shared" si="8"/>
        <v>1.720675</v>
      </c>
      <c r="BG23" s="12">
        <f t="shared" si="8"/>
        <v>1.355507</v>
      </c>
      <c r="BH23" s="12">
        <f t="shared" si="8"/>
        <v>1.1691990000000001</v>
      </c>
      <c r="BI23" s="12">
        <f t="shared" si="8"/>
        <v>1.327826</v>
      </c>
      <c r="BJ23" s="12">
        <f t="shared" si="8"/>
        <v>1.2547280000000001</v>
      </c>
      <c r="BK23" s="12">
        <f t="shared" si="8"/>
        <v>2.1847129999999999</v>
      </c>
      <c r="BL23" s="12">
        <f t="shared" si="8"/>
        <v>1.413451</v>
      </c>
      <c r="BM23" s="12">
        <f t="shared" si="8"/>
        <v>1.7328045000000001</v>
      </c>
      <c r="BN23" s="12">
        <f t="shared" si="8"/>
        <v>2.0518709999999998</v>
      </c>
      <c r="BO23" s="12">
        <f t="shared" si="8"/>
        <v>1.8386400000000001</v>
      </c>
      <c r="BP23" s="12">
        <f t="shared" si="8"/>
        <v>1.7031940000000001</v>
      </c>
      <c r="BQ23" s="15"/>
      <c r="BR23" s="12"/>
      <c r="BS23" s="12">
        <f t="shared" si="4"/>
        <v>1.6138735000000002</v>
      </c>
      <c r="BT23" s="12">
        <f t="shared" si="5"/>
        <v>1.1691990000000001</v>
      </c>
      <c r="BU23" s="12">
        <f t="shared" si="6"/>
        <v>2.1847129999999999</v>
      </c>
      <c r="BV23" s="12">
        <f t="shared" si="7"/>
        <v>1.0155139999999998</v>
      </c>
    </row>
    <row r="24" spans="1:74" x14ac:dyDescent="0.2">
      <c r="A24" s="4" t="s">
        <v>79</v>
      </c>
      <c r="B24" s="18">
        <v>1917460</v>
      </c>
      <c r="C24" s="18">
        <v>1498294</v>
      </c>
      <c r="D24" s="18">
        <v>1337825</v>
      </c>
      <c r="E24" s="18">
        <v>1497111</v>
      </c>
      <c r="F24" s="18">
        <v>1324928</v>
      </c>
      <c r="G24" s="18">
        <v>2355412</v>
      </c>
      <c r="H24" s="18">
        <v>1509465</v>
      </c>
      <c r="I24" s="18">
        <v>1954315</v>
      </c>
      <c r="J24" s="18">
        <v>2200163</v>
      </c>
      <c r="K24" s="18">
        <v>2010012</v>
      </c>
      <c r="L24" s="18">
        <v>1872779</v>
      </c>
      <c r="M24" s="18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R24" s="4" t="s">
        <v>79</v>
      </c>
      <c r="AS24" s="18">
        <f t="shared" si="3"/>
        <v>1917460</v>
      </c>
      <c r="AT24" s="18">
        <f t="shared" si="3"/>
        <v>1498294</v>
      </c>
      <c r="AU24" s="18">
        <f t="shared" si="3"/>
        <v>1337825</v>
      </c>
      <c r="AV24" s="18">
        <f t="shared" si="3"/>
        <v>1497111</v>
      </c>
      <c r="AW24" s="18">
        <f t="shared" si="3"/>
        <v>1324928</v>
      </c>
      <c r="AX24" s="18">
        <f t="shared" si="3"/>
        <v>2355412</v>
      </c>
      <c r="AY24" s="18">
        <f t="shared" si="3"/>
        <v>1509465</v>
      </c>
      <c r="AZ24" s="18">
        <f t="shared" si="3"/>
        <v>1954315</v>
      </c>
      <c r="BA24" s="18">
        <f t="shared" si="3"/>
        <v>2200163</v>
      </c>
      <c r="BB24" s="18">
        <f t="shared" si="3"/>
        <v>2010012</v>
      </c>
      <c r="BC24" s="18">
        <f t="shared" si="3"/>
        <v>1872779</v>
      </c>
      <c r="BD24" s="18">
        <f t="shared" si="3"/>
        <v>0</v>
      </c>
      <c r="BF24" s="12">
        <f t="shared" si="8"/>
        <v>1.9174599999999999</v>
      </c>
      <c r="BG24" s="12">
        <f t="shared" si="8"/>
        <v>1.498294</v>
      </c>
      <c r="BH24" s="12">
        <f t="shared" si="8"/>
        <v>1.337825</v>
      </c>
      <c r="BI24" s="12">
        <f t="shared" si="8"/>
        <v>1.4971110000000001</v>
      </c>
      <c r="BJ24" s="12">
        <f t="shared" si="8"/>
        <v>1.3249280000000001</v>
      </c>
      <c r="BK24" s="12">
        <f t="shared" si="8"/>
        <v>2.3554119999999998</v>
      </c>
      <c r="BL24" s="12">
        <f t="shared" si="8"/>
        <v>1.5094650000000001</v>
      </c>
      <c r="BM24" s="12">
        <f t="shared" si="8"/>
        <v>1.954315</v>
      </c>
      <c r="BN24" s="12">
        <f t="shared" si="8"/>
        <v>2.2001629999999999</v>
      </c>
      <c r="BO24" s="12">
        <f t="shared" si="8"/>
        <v>2.0100120000000001</v>
      </c>
      <c r="BP24" s="12">
        <f t="shared" si="8"/>
        <v>1.872779</v>
      </c>
      <c r="BQ24" s="15"/>
      <c r="BR24" s="12"/>
      <c r="BS24" s="12">
        <f t="shared" si="4"/>
        <v>1.7707058181818183</v>
      </c>
      <c r="BT24" s="12">
        <f t="shared" si="5"/>
        <v>1.3249280000000001</v>
      </c>
      <c r="BU24" s="12">
        <f t="shared" si="6"/>
        <v>2.3554119999999998</v>
      </c>
      <c r="BV24" s="12">
        <f t="shared" si="7"/>
        <v>1.0304839999999997</v>
      </c>
    </row>
    <row r="25" spans="1:74" x14ac:dyDescent="0.2">
      <c r="A25" s="4" t="s">
        <v>82</v>
      </c>
      <c r="B25" s="18">
        <v>1916174</v>
      </c>
      <c r="C25" s="18">
        <v>1723111</v>
      </c>
      <c r="D25" s="18">
        <v>1648732</v>
      </c>
      <c r="E25" s="18">
        <v>1791003</v>
      </c>
      <c r="F25" s="18">
        <v>1481998</v>
      </c>
      <c r="G25" s="18">
        <v>2576537</v>
      </c>
      <c r="H25" s="18">
        <v>1628356</v>
      </c>
      <c r="I25" s="18">
        <v>2156969</v>
      </c>
      <c r="J25" s="18">
        <v>2404082</v>
      </c>
      <c r="K25" s="18">
        <v>2230715</v>
      </c>
      <c r="L25" s="18">
        <v>2077156</v>
      </c>
      <c r="M25" s="18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R25" s="4" t="s">
        <v>82</v>
      </c>
      <c r="AS25" s="18">
        <f t="shared" si="3"/>
        <v>1916174</v>
      </c>
      <c r="AT25" s="18">
        <f t="shared" si="3"/>
        <v>1723111</v>
      </c>
      <c r="AU25" s="18">
        <f t="shared" si="3"/>
        <v>1648732</v>
      </c>
      <c r="AV25" s="18">
        <f t="shared" si="3"/>
        <v>1791003</v>
      </c>
      <c r="AW25" s="18">
        <f t="shared" si="3"/>
        <v>1481998</v>
      </c>
      <c r="AX25" s="18">
        <f t="shared" si="3"/>
        <v>2576537</v>
      </c>
      <c r="AY25" s="18">
        <f t="shared" si="3"/>
        <v>1628356</v>
      </c>
      <c r="AZ25" s="18">
        <f t="shared" si="3"/>
        <v>2156969</v>
      </c>
      <c r="BA25" s="18">
        <f t="shared" si="3"/>
        <v>2404082</v>
      </c>
      <c r="BB25" s="18">
        <f t="shared" si="3"/>
        <v>2230715</v>
      </c>
      <c r="BC25" s="18">
        <f t="shared" si="3"/>
        <v>2077156</v>
      </c>
      <c r="BD25" s="18">
        <f t="shared" si="3"/>
        <v>0</v>
      </c>
      <c r="BF25" s="12">
        <f t="shared" si="8"/>
        <v>1.916174</v>
      </c>
      <c r="BG25" s="12">
        <f t="shared" si="8"/>
        <v>1.7231110000000001</v>
      </c>
      <c r="BH25" s="12">
        <f t="shared" si="8"/>
        <v>1.6487320000000001</v>
      </c>
      <c r="BI25" s="12">
        <f t="shared" si="8"/>
        <v>1.7910029999999999</v>
      </c>
      <c r="BJ25" s="12">
        <f t="shared" si="8"/>
        <v>1.4819979999999999</v>
      </c>
      <c r="BK25" s="12">
        <f t="shared" si="8"/>
        <v>2.5765370000000001</v>
      </c>
      <c r="BL25" s="12">
        <f t="shared" si="8"/>
        <v>1.6283559999999999</v>
      </c>
      <c r="BM25" s="12">
        <f t="shared" si="8"/>
        <v>2.1569690000000001</v>
      </c>
      <c r="BN25" s="12">
        <f t="shared" si="8"/>
        <v>2.4040819999999998</v>
      </c>
      <c r="BO25" s="12">
        <f t="shared" si="8"/>
        <v>2.230715</v>
      </c>
      <c r="BP25" s="12">
        <f t="shared" si="8"/>
        <v>2.077156</v>
      </c>
      <c r="BQ25" s="15"/>
      <c r="BR25" s="12"/>
      <c r="BS25" s="12">
        <f t="shared" si="4"/>
        <v>1.9668030000000001</v>
      </c>
      <c r="BT25" s="12">
        <f t="shared" si="5"/>
        <v>1.4819979999999999</v>
      </c>
      <c r="BU25" s="12">
        <f t="shared" si="6"/>
        <v>2.5765370000000001</v>
      </c>
      <c r="BV25" s="12">
        <f t="shared" si="7"/>
        <v>1.0945390000000002</v>
      </c>
    </row>
    <row r="26" spans="1:74" x14ac:dyDescent="0.2">
      <c r="A26" s="4" t="s">
        <v>85</v>
      </c>
      <c r="B26" s="18">
        <v>2052323</v>
      </c>
      <c r="C26" s="18">
        <v>1902719</v>
      </c>
      <c r="D26" s="18">
        <v>1907481</v>
      </c>
      <c r="E26" s="18">
        <v>2062657</v>
      </c>
      <c r="F26" s="18">
        <v>1701147</v>
      </c>
      <c r="G26" s="18">
        <v>2698730</v>
      </c>
      <c r="H26" s="18">
        <v>1803076</v>
      </c>
      <c r="I26" s="18">
        <v>2345706</v>
      </c>
      <c r="J26" s="18">
        <v>2579634</v>
      </c>
      <c r="K26" s="18">
        <v>2408135</v>
      </c>
      <c r="L26" s="18">
        <v>2327220</v>
      </c>
      <c r="M26" s="18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R26" s="4" t="s">
        <v>85</v>
      </c>
      <c r="AS26" s="18">
        <f t="shared" si="3"/>
        <v>2052323</v>
      </c>
      <c r="AT26" s="18">
        <f t="shared" si="3"/>
        <v>1902719</v>
      </c>
      <c r="AU26" s="18">
        <f t="shared" si="3"/>
        <v>1907481</v>
      </c>
      <c r="AV26" s="18">
        <f t="shared" si="3"/>
        <v>2062657</v>
      </c>
      <c r="AW26" s="18">
        <f t="shared" si="3"/>
        <v>1701147</v>
      </c>
      <c r="AX26" s="18">
        <f t="shared" si="3"/>
        <v>2698730</v>
      </c>
      <c r="AY26" s="18">
        <f t="shared" si="3"/>
        <v>1803076</v>
      </c>
      <c r="AZ26" s="18">
        <f t="shared" si="3"/>
        <v>2345706</v>
      </c>
      <c r="BA26" s="18">
        <f t="shared" si="3"/>
        <v>2579634</v>
      </c>
      <c r="BB26" s="18">
        <f t="shared" si="3"/>
        <v>2408135</v>
      </c>
      <c r="BC26" s="18">
        <f t="shared" si="3"/>
        <v>2327220</v>
      </c>
      <c r="BD26" s="18">
        <f t="shared" si="3"/>
        <v>0</v>
      </c>
      <c r="BF26" s="12">
        <f t="shared" si="8"/>
        <v>2.0523229999999999</v>
      </c>
      <c r="BG26" s="12">
        <f t="shared" si="8"/>
        <v>1.902719</v>
      </c>
      <c r="BH26" s="12">
        <f t="shared" si="8"/>
        <v>1.907481</v>
      </c>
      <c r="BI26" s="12">
        <f t="shared" si="8"/>
        <v>2.0626570000000002</v>
      </c>
      <c r="BJ26" s="12">
        <f t="shared" si="8"/>
        <v>1.701147</v>
      </c>
      <c r="BK26" s="12">
        <f t="shared" si="8"/>
        <v>2.6987299999999999</v>
      </c>
      <c r="BL26" s="12">
        <f t="shared" si="8"/>
        <v>1.8030759999999999</v>
      </c>
      <c r="BM26" s="12">
        <f t="shared" si="8"/>
        <v>2.3457059999999998</v>
      </c>
      <c r="BN26" s="12">
        <f t="shared" si="8"/>
        <v>2.579634</v>
      </c>
      <c r="BO26" s="12">
        <f t="shared" si="8"/>
        <v>2.4081350000000001</v>
      </c>
      <c r="BP26" s="12">
        <f t="shared" si="8"/>
        <v>2.3272200000000001</v>
      </c>
      <c r="BQ26" s="15"/>
      <c r="BR26" s="12"/>
      <c r="BS26" s="12">
        <f t="shared" si="4"/>
        <v>2.1626207272727274</v>
      </c>
      <c r="BT26" s="12">
        <f t="shared" si="5"/>
        <v>1.701147</v>
      </c>
      <c r="BU26" s="12">
        <f t="shared" si="6"/>
        <v>2.6987299999999999</v>
      </c>
      <c r="BV26" s="12">
        <f t="shared" si="7"/>
        <v>0.99758299999999989</v>
      </c>
    </row>
    <row r="27" spans="1:74" x14ac:dyDescent="0.2">
      <c r="A27" s="4" t="s">
        <v>88</v>
      </c>
      <c r="B27" s="18">
        <v>2229232</v>
      </c>
      <c r="C27" s="18">
        <v>2131614</v>
      </c>
      <c r="D27" s="18">
        <v>2069304</v>
      </c>
      <c r="E27" s="18">
        <v>2343672</v>
      </c>
      <c r="F27" s="18">
        <v>1959725</v>
      </c>
      <c r="G27" s="18">
        <v>2775806</v>
      </c>
      <c r="H27" s="18">
        <v>2002076</v>
      </c>
      <c r="I27" s="18">
        <v>2411291</v>
      </c>
      <c r="J27" s="18">
        <v>2708825</v>
      </c>
      <c r="K27" s="18">
        <v>2641985</v>
      </c>
      <c r="L27" s="18">
        <v>2506198</v>
      </c>
      <c r="M27" s="18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R27" s="4" t="s">
        <v>88</v>
      </c>
      <c r="AS27" s="18">
        <f t="shared" si="3"/>
        <v>2229232</v>
      </c>
      <c r="AT27" s="18">
        <f t="shared" si="3"/>
        <v>2131614</v>
      </c>
      <c r="AU27" s="18">
        <f t="shared" si="3"/>
        <v>2069304</v>
      </c>
      <c r="AV27" s="18">
        <f t="shared" si="3"/>
        <v>2343672</v>
      </c>
      <c r="AW27" s="18">
        <f t="shared" si="3"/>
        <v>1959725</v>
      </c>
      <c r="AX27" s="18">
        <f t="shared" si="3"/>
        <v>2775806</v>
      </c>
      <c r="AY27" s="18">
        <f t="shared" si="3"/>
        <v>2002076</v>
      </c>
      <c r="AZ27" s="18">
        <f t="shared" si="3"/>
        <v>2411291</v>
      </c>
      <c r="BA27" s="18">
        <f t="shared" si="3"/>
        <v>2708825</v>
      </c>
      <c r="BB27" s="18">
        <f t="shared" si="3"/>
        <v>2641985</v>
      </c>
      <c r="BC27" s="18">
        <f t="shared" si="3"/>
        <v>2506198</v>
      </c>
      <c r="BD27" s="18">
        <f t="shared" si="3"/>
        <v>0</v>
      </c>
      <c r="BF27" s="12">
        <f t="shared" si="8"/>
        <v>2.2292320000000001</v>
      </c>
      <c r="BG27" s="12">
        <f t="shared" si="8"/>
        <v>2.1316139999999999</v>
      </c>
      <c r="BH27" s="12">
        <f t="shared" si="8"/>
        <v>2.0693039999999998</v>
      </c>
      <c r="BI27" s="12">
        <f t="shared" si="8"/>
        <v>2.3436720000000002</v>
      </c>
      <c r="BJ27" s="12">
        <f t="shared" si="8"/>
        <v>1.9597249999999999</v>
      </c>
      <c r="BK27" s="12">
        <f t="shared" si="8"/>
        <v>2.7758060000000002</v>
      </c>
      <c r="BL27" s="12">
        <f t="shared" si="8"/>
        <v>2.0020760000000002</v>
      </c>
      <c r="BM27" s="12">
        <f t="shared" si="8"/>
        <v>2.4112909999999999</v>
      </c>
      <c r="BN27" s="12">
        <f t="shared" si="8"/>
        <v>2.708825</v>
      </c>
      <c r="BO27" s="12">
        <f t="shared" si="8"/>
        <v>2.641985</v>
      </c>
      <c r="BP27" s="12">
        <f t="shared" si="8"/>
        <v>2.5061979999999999</v>
      </c>
      <c r="BQ27" s="15"/>
      <c r="BR27" s="12"/>
      <c r="BS27" s="12">
        <f t="shared" si="4"/>
        <v>2.3436116363636366</v>
      </c>
      <c r="BT27" s="12">
        <f t="shared" si="5"/>
        <v>1.9597249999999999</v>
      </c>
      <c r="BU27" s="12">
        <f t="shared" si="6"/>
        <v>2.7758060000000002</v>
      </c>
      <c r="BV27" s="12">
        <f t="shared" si="7"/>
        <v>0.81608100000000028</v>
      </c>
    </row>
    <row r="28" spans="1:74" x14ac:dyDescent="0.2">
      <c r="A28" s="4" t="s">
        <v>90</v>
      </c>
      <c r="B28" s="18">
        <v>2405020</v>
      </c>
      <c r="C28" s="18">
        <v>2271954</v>
      </c>
      <c r="D28" s="18">
        <v>2246981</v>
      </c>
      <c r="E28" s="18">
        <v>2562038</v>
      </c>
      <c r="F28" s="18">
        <v>2172242</v>
      </c>
      <c r="G28" s="18">
        <v>2837466</v>
      </c>
      <c r="H28" s="18">
        <v>2183321</v>
      </c>
      <c r="I28" s="18">
        <v>2434351</v>
      </c>
      <c r="J28" s="18">
        <v>2827813</v>
      </c>
      <c r="K28" s="18">
        <v>2844151</v>
      </c>
      <c r="L28" s="18">
        <v>2610732</v>
      </c>
      <c r="M28" s="18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R28" s="4" t="s">
        <v>90</v>
      </c>
      <c r="AS28" s="18">
        <f t="shared" si="3"/>
        <v>2405020</v>
      </c>
      <c r="AT28" s="18">
        <f t="shared" si="3"/>
        <v>2271954</v>
      </c>
      <c r="AU28" s="18">
        <f t="shared" si="3"/>
        <v>2246981</v>
      </c>
      <c r="AV28" s="18">
        <f t="shared" si="3"/>
        <v>2562038</v>
      </c>
      <c r="AW28" s="18">
        <f t="shared" si="3"/>
        <v>2172242</v>
      </c>
      <c r="AX28" s="18">
        <f t="shared" si="3"/>
        <v>2837466</v>
      </c>
      <c r="AY28" s="18">
        <f t="shared" si="3"/>
        <v>2183321</v>
      </c>
      <c r="AZ28" s="18">
        <f t="shared" si="3"/>
        <v>2434351</v>
      </c>
      <c r="BA28" s="18">
        <f t="shared" si="3"/>
        <v>2827813</v>
      </c>
      <c r="BB28" s="18">
        <f t="shared" si="3"/>
        <v>2844151</v>
      </c>
      <c r="BC28" s="18">
        <f t="shared" si="3"/>
        <v>2610732</v>
      </c>
      <c r="BD28" s="18">
        <f t="shared" si="3"/>
        <v>0</v>
      </c>
      <c r="BF28" s="12">
        <f t="shared" si="8"/>
        <v>2.4050199999999999</v>
      </c>
      <c r="BG28" s="12">
        <f t="shared" si="8"/>
        <v>2.271954</v>
      </c>
      <c r="BH28" s="12">
        <f t="shared" si="8"/>
        <v>2.2469809999999999</v>
      </c>
      <c r="BI28" s="12">
        <f t="shared" si="8"/>
        <v>2.5620379999999998</v>
      </c>
      <c r="BJ28" s="12">
        <f t="shared" si="8"/>
        <v>2.1722419999999998</v>
      </c>
      <c r="BK28" s="12">
        <f t="shared" si="8"/>
        <v>2.837466</v>
      </c>
      <c r="BL28" s="12">
        <f t="shared" si="8"/>
        <v>2.1833209999999998</v>
      </c>
      <c r="BM28" s="12">
        <f t="shared" si="8"/>
        <v>2.4343509999999999</v>
      </c>
      <c r="BN28" s="12">
        <f t="shared" si="8"/>
        <v>2.8278129999999999</v>
      </c>
      <c r="BO28" s="12">
        <f t="shared" si="8"/>
        <v>2.8441510000000001</v>
      </c>
      <c r="BP28" s="12">
        <f t="shared" si="8"/>
        <v>2.6107320000000001</v>
      </c>
      <c r="BQ28" s="15"/>
      <c r="BR28" s="12"/>
      <c r="BS28" s="12">
        <f t="shared" si="4"/>
        <v>2.4905517272727269</v>
      </c>
      <c r="BT28" s="12">
        <f t="shared" si="5"/>
        <v>2.1722419999999998</v>
      </c>
      <c r="BU28" s="12">
        <f t="shared" si="6"/>
        <v>2.8441510000000001</v>
      </c>
      <c r="BV28" s="12">
        <f t="shared" si="7"/>
        <v>0.67190900000000031</v>
      </c>
    </row>
    <row r="29" spans="1:74" x14ac:dyDescent="0.2">
      <c r="A29" s="4" t="s">
        <v>92</v>
      </c>
      <c r="B29" s="18">
        <v>2498453</v>
      </c>
      <c r="C29" s="18">
        <v>2424740</v>
      </c>
      <c r="D29" s="18">
        <v>2376558</v>
      </c>
      <c r="E29" s="18">
        <v>2685251</v>
      </c>
      <c r="F29" s="18">
        <v>2394994</v>
      </c>
      <c r="G29" s="18">
        <v>2854415</v>
      </c>
      <c r="H29" s="18">
        <v>2310252</v>
      </c>
      <c r="I29" s="18">
        <v>2482855</v>
      </c>
      <c r="J29" s="18">
        <v>2932525</v>
      </c>
      <c r="K29" s="18">
        <v>2944520</v>
      </c>
      <c r="L29" s="18">
        <v>2629961</v>
      </c>
      <c r="M29" s="18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R29" s="4" t="s">
        <v>92</v>
      </c>
      <c r="AS29" s="18">
        <f t="shared" si="3"/>
        <v>2498453</v>
      </c>
      <c r="AT29" s="18">
        <f t="shared" si="3"/>
        <v>2424740</v>
      </c>
      <c r="AU29" s="18">
        <f t="shared" si="3"/>
        <v>2376558</v>
      </c>
      <c r="AV29" s="18">
        <f t="shared" si="3"/>
        <v>2685251</v>
      </c>
      <c r="AW29" s="18">
        <f t="shared" si="3"/>
        <v>2394994</v>
      </c>
      <c r="AX29" s="18">
        <f t="shared" si="3"/>
        <v>2854415</v>
      </c>
      <c r="AY29" s="18">
        <f t="shared" si="3"/>
        <v>2310252</v>
      </c>
      <c r="AZ29" s="18">
        <f t="shared" si="3"/>
        <v>2482855</v>
      </c>
      <c r="BA29" s="18">
        <f t="shared" si="3"/>
        <v>2932525</v>
      </c>
      <c r="BB29" s="18">
        <f t="shared" si="3"/>
        <v>2944520</v>
      </c>
      <c r="BC29" s="18">
        <f t="shared" si="3"/>
        <v>2629961</v>
      </c>
      <c r="BD29" s="18">
        <f t="shared" si="3"/>
        <v>0</v>
      </c>
      <c r="BF29" s="12">
        <f t="shared" si="8"/>
        <v>2.498453</v>
      </c>
      <c r="BG29" s="12">
        <f t="shared" si="8"/>
        <v>2.4247399999999999</v>
      </c>
      <c r="BH29" s="12">
        <f t="shared" si="8"/>
        <v>2.3765580000000002</v>
      </c>
      <c r="BI29" s="12">
        <f t="shared" si="8"/>
        <v>2.6852510000000001</v>
      </c>
      <c r="BJ29" s="12">
        <f t="shared" si="8"/>
        <v>2.3949940000000001</v>
      </c>
      <c r="BK29" s="12">
        <f t="shared" si="8"/>
        <v>2.8544149999999999</v>
      </c>
      <c r="BL29" s="12">
        <f t="shared" si="8"/>
        <v>2.3102520000000002</v>
      </c>
      <c r="BM29" s="12">
        <f t="shared" si="8"/>
        <v>2.4828549999999998</v>
      </c>
      <c r="BN29" s="12">
        <f t="shared" si="8"/>
        <v>2.932525</v>
      </c>
      <c r="BO29" s="12">
        <f t="shared" si="8"/>
        <v>2.9445199999999998</v>
      </c>
      <c r="BP29" s="12">
        <f t="shared" si="8"/>
        <v>2.6299610000000002</v>
      </c>
      <c r="BQ29" s="15"/>
      <c r="BR29" s="12"/>
      <c r="BS29" s="12">
        <f t="shared" si="4"/>
        <v>2.5940476363636367</v>
      </c>
      <c r="BT29" s="12">
        <f t="shared" si="5"/>
        <v>2.3102520000000002</v>
      </c>
      <c r="BU29" s="12">
        <f t="shared" si="6"/>
        <v>2.9445199999999998</v>
      </c>
      <c r="BV29" s="12">
        <f t="shared" si="7"/>
        <v>0.63426799999999961</v>
      </c>
    </row>
    <row r="30" spans="1:74" x14ac:dyDescent="0.2">
      <c r="A30" s="4" t="s">
        <v>95</v>
      </c>
      <c r="B30" s="18">
        <v>2492731</v>
      </c>
      <c r="C30" s="18">
        <v>2595652</v>
      </c>
      <c r="D30" s="18">
        <v>2453834</v>
      </c>
      <c r="E30" s="18">
        <v>2829080</v>
      </c>
      <c r="F30" s="18">
        <v>2572658</v>
      </c>
      <c r="G30" s="18">
        <v>2972388</v>
      </c>
      <c r="H30" s="18">
        <v>2349488</v>
      </c>
      <c r="I30" s="18">
        <v>2469618</v>
      </c>
      <c r="J30" s="18">
        <v>2965488</v>
      </c>
      <c r="K30" s="18">
        <v>3029501</v>
      </c>
      <c r="L30" s="18">
        <v>2622959</v>
      </c>
      <c r="M30" s="18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R30" s="4" t="s">
        <v>95</v>
      </c>
      <c r="AS30" s="18">
        <f t="shared" si="3"/>
        <v>2492731</v>
      </c>
      <c r="AT30" s="18">
        <f t="shared" si="3"/>
        <v>2595652</v>
      </c>
      <c r="AU30" s="18">
        <f t="shared" si="3"/>
        <v>2453834</v>
      </c>
      <c r="AV30" s="18">
        <f t="shared" si="3"/>
        <v>2829080</v>
      </c>
      <c r="AW30" s="18">
        <f t="shared" si="3"/>
        <v>2572658</v>
      </c>
      <c r="AX30" s="18">
        <f t="shared" si="3"/>
        <v>2972388</v>
      </c>
      <c r="AY30" s="18">
        <f t="shared" si="3"/>
        <v>2349488</v>
      </c>
      <c r="AZ30" s="18">
        <f t="shared" si="3"/>
        <v>2469618</v>
      </c>
      <c r="BA30" s="18">
        <f t="shared" si="3"/>
        <v>2965488</v>
      </c>
      <c r="BB30" s="18">
        <f t="shared" si="3"/>
        <v>3029501</v>
      </c>
      <c r="BC30" s="18">
        <f t="shared" si="3"/>
        <v>2622959</v>
      </c>
      <c r="BD30" s="18">
        <f t="shared" si="3"/>
        <v>0</v>
      </c>
      <c r="BF30" s="12">
        <f t="shared" si="8"/>
        <v>2.492731</v>
      </c>
      <c r="BG30" s="12">
        <f t="shared" si="8"/>
        <v>2.5956519999999998</v>
      </c>
      <c r="BH30" s="12">
        <f t="shared" si="8"/>
        <v>2.4538340000000001</v>
      </c>
      <c r="BI30" s="12">
        <f t="shared" si="8"/>
        <v>2.8290799999999998</v>
      </c>
      <c r="BJ30" s="12">
        <f t="shared" si="8"/>
        <v>2.5726580000000001</v>
      </c>
      <c r="BK30" s="12">
        <f t="shared" si="8"/>
        <v>2.972388</v>
      </c>
      <c r="BL30" s="12">
        <f t="shared" si="8"/>
        <v>2.349488</v>
      </c>
      <c r="BM30" s="12">
        <f t="shared" si="8"/>
        <v>2.4696180000000001</v>
      </c>
      <c r="BN30" s="12">
        <f t="shared" si="8"/>
        <v>2.9654880000000001</v>
      </c>
      <c r="BO30" s="12">
        <f t="shared" si="8"/>
        <v>3.0295010000000002</v>
      </c>
      <c r="BP30" s="12">
        <f t="shared" si="8"/>
        <v>2.6229589999999998</v>
      </c>
      <c r="BQ30" s="15"/>
      <c r="BR30" s="12"/>
      <c r="BS30" s="12">
        <f t="shared" si="4"/>
        <v>2.6684906363636363</v>
      </c>
      <c r="BT30" s="12">
        <f t="shared" si="5"/>
        <v>2.349488</v>
      </c>
      <c r="BU30" s="12">
        <f t="shared" si="6"/>
        <v>3.0295010000000002</v>
      </c>
      <c r="BV30" s="12">
        <f t="shared" si="7"/>
        <v>0.6800130000000002</v>
      </c>
    </row>
    <row r="31" spans="1:74" x14ac:dyDescent="0.2">
      <c r="A31" s="4" t="s">
        <v>98</v>
      </c>
      <c r="B31" s="18">
        <v>2532015</v>
      </c>
      <c r="C31" s="18">
        <v>2689942</v>
      </c>
      <c r="D31" s="18">
        <v>2469901</v>
      </c>
      <c r="E31" s="18">
        <v>2807415</v>
      </c>
      <c r="F31" s="18">
        <v>2673159</v>
      </c>
      <c r="G31" s="18">
        <v>3064947</v>
      </c>
      <c r="H31" s="18">
        <v>2463983</v>
      </c>
      <c r="I31" s="18">
        <v>2462110</v>
      </c>
      <c r="J31" s="18">
        <v>3007664</v>
      </c>
      <c r="K31" s="18">
        <v>3103410</v>
      </c>
      <c r="L31" s="18">
        <v>2615174</v>
      </c>
      <c r="M31" s="18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R31" s="4" t="s">
        <v>98</v>
      </c>
      <c r="AS31" s="18">
        <f t="shared" si="3"/>
        <v>2532015</v>
      </c>
      <c r="AT31" s="18">
        <f t="shared" si="3"/>
        <v>2689942</v>
      </c>
      <c r="AU31" s="18">
        <f t="shared" si="3"/>
        <v>2469901</v>
      </c>
      <c r="AV31" s="18">
        <f t="shared" si="3"/>
        <v>2807415</v>
      </c>
      <c r="AW31" s="18">
        <f t="shared" si="3"/>
        <v>2673159</v>
      </c>
      <c r="AX31" s="18">
        <f t="shared" si="3"/>
        <v>3064947</v>
      </c>
      <c r="AY31" s="18">
        <f t="shared" si="3"/>
        <v>2463983</v>
      </c>
      <c r="AZ31" s="18">
        <f t="shared" si="3"/>
        <v>2462110</v>
      </c>
      <c r="BA31" s="18">
        <f t="shared" si="3"/>
        <v>3007664</v>
      </c>
      <c r="BB31" s="18">
        <f t="shared" si="3"/>
        <v>3103410</v>
      </c>
      <c r="BC31" s="18">
        <f t="shared" si="3"/>
        <v>2615174</v>
      </c>
      <c r="BD31" s="18">
        <f t="shared" si="3"/>
        <v>0</v>
      </c>
      <c r="BF31" s="12">
        <f t="shared" si="8"/>
        <v>2.5320149999999999</v>
      </c>
      <c r="BG31" s="12">
        <f t="shared" si="8"/>
        <v>2.6899419999999998</v>
      </c>
      <c r="BH31" s="12">
        <f t="shared" si="8"/>
        <v>2.4699010000000001</v>
      </c>
      <c r="BI31" s="12">
        <f t="shared" si="8"/>
        <v>2.8074150000000002</v>
      </c>
      <c r="BJ31" s="12">
        <f t="shared" si="8"/>
        <v>2.6731590000000001</v>
      </c>
      <c r="BK31" s="12">
        <f t="shared" si="8"/>
        <v>3.0649470000000001</v>
      </c>
      <c r="BL31" s="12">
        <f t="shared" si="8"/>
        <v>2.4639829999999998</v>
      </c>
      <c r="BM31" s="12">
        <f t="shared" si="8"/>
        <v>2.46211</v>
      </c>
      <c r="BN31" s="12">
        <f t="shared" si="8"/>
        <v>3.0076640000000001</v>
      </c>
      <c r="BO31" s="12">
        <f t="shared" si="8"/>
        <v>3.1034099999999998</v>
      </c>
      <c r="BP31" s="12">
        <f t="shared" si="8"/>
        <v>2.6151740000000001</v>
      </c>
      <c r="BQ31" s="15"/>
      <c r="BR31" s="12"/>
      <c r="BS31" s="12">
        <f t="shared" si="4"/>
        <v>2.7172472727272723</v>
      </c>
      <c r="BT31" s="12">
        <f t="shared" si="5"/>
        <v>2.46211</v>
      </c>
      <c r="BU31" s="12">
        <f t="shared" si="6"/>
        <v>3.1034099999999998</v>
      </c>
      <c r="BV31" s="12">
        <f t="shared" si="7"/>
        <v>0.64129999999999976</v>
      </c>
    </row>
    <row r="32" spans="1:74" x14ac:dyDescent="0.2">
      <c r="A32" s="4" t="s">
        <v>101</v>
      </c>
      <c r="B32" s="18">
        <v>2555627</v>
      </c>
      <c r="C32" s="18">
        <v>2746988</v>
      </c>
      <c r="D32" s="18">
        <v>2472334</v>
      </c>
      <c r="E32" s="18">
        <v>2788177</v>
      </c>
      <c r="F32" s="18">
        <v>2690219</v>
      </c>
      <c r="G32" s="18">
        <v>3087938</v>
      </c>
      <c r="H32" s="18">
        <v>2538196</v>
      </c>
      <c r="I32" s="18">
        <v>2382772</v>
      </c>
      <c r="J32" s="18">
        <v>3013784</v>
      </c>
      <c r="K32" s="18">
        <v>3100987</v>
      </c>
      <c r="L32" s="18">
        <v>2586666</v>
      </c>
      <c r="M32" s="18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R32" s="4" t="s">
        <v>101</v>
      </c>
      <c r="AS32" s="18">
        <f t="shared" si="3"/>
        <v>2555627</v>
      </c>
      <c r="AT32" s="18">
        <f t="shared" si="3"/>
        <v>2746988</v>
      </c>
      <c r="AU32" s="18">
        <f t="shared" si="3"/>
        <v>2472334</v>
      </c>
      <c r="AV32" s="18">
        <f t="shared" si="3"/>
        <v>2788177</v>
      </c>
      <c r="AW32" s="18">
        <f t="shared" si="3"/>
        <v>2690219</v>
      </c>
      <c r="AX32" s="18">
        <f t="shared" si="3"/>
        <v>3087938</v>
      </c>
      <c r="AY32" s="18">
        <f t="shared" si="3"/>
        <v>2538196</v>
      </c>
      <c r="AZ32" s="18">
        <f t="shared" si="3"/>
        <v>2382772</v>
      </c>
      <c r="BA32" s="18">
        <f t="shared" si="3"/>
        <v>3013784</v>
      </c>
      <c r="BB32" s="18">
        <f t="shared" si="3"/>
        <v>3100987</v>
      </c>
      <c r="BC32" s="18">
        <f t="shared" si="3"/>
        <v>2586666</v>
      </c>
      <c r="BD32" s="18">
        <f t="shared" si="3"/>
        <v>0</v>
      </c>
      <c r="BF32" s="12">
        <f t="shared" si="8"/>
        <v>2.5556269999999999</v>
      </c>
      <c r="BG32" s="12">
        <f t="shared" si="8"/>
        <v>2.746988</v>
      </c>
      <c r="BH32" s="12">
        <f t="shared" si="8"/>
        <v>2.472334</v>
      </c>
      <c r="BI32" s="12">
        <f t="shared" si="8"/>
        <v>2.7881770000000001</v>
      </c>
      <c r="BJ32" s="12">
        <f t="shared" si="8"/>
        <v>2.6902189999999999</v>
      </c>
      <c r="BK32" s="12">
        <f t="shared" si="8"/>
        <v>3.0879379999999998</v>
      </c>
      <c r="BL32" s="12">
        <f t="shared" si="8"/>
        <v>2.5381960000000001</v>
      </c>
      <c r="BM32" s="12">
        <f t="shared" si="8"/>
        <v>2.3827720000000001</v>
      </c>
      <c r="BN32" s="12">
        <f t="shared" si="8"/>
        <v>3.0137839999999998</v>
      </c>
      <c r="BO32" s="12">
        <f t="shared" si="8"/>
        <v>3.1009869999999999</v>
      </c>
      <c r="BP32" s="12">
        <f t="shared" si="8"/>
        <v>2.5866660000000001</v>
      </c>
      <c r="BQ32" s="15"/>
      <c r="BR32" s="12"/>
      <c r="BS32" s="12">
        <f t="shared" si="4"/>
        <v>2.7239716363636366</v>
      </c>
      <c r="BT32" s="12">
        <f t="shared" si="5"/>
        <v>2.3827720000000001</v>
      </c>
      <c r="BU32" s="12">
        <f t="shared" si="6"/>
        <v>3.1009869999999999</v>
      </c>
      <c r="BV32" s="12">
        <f t="shared" si="7"/>
        <v>0.71821499999999983</v>
      </c>
    </row>
    <row r="33" spans="1:74" x14ac:dyDescent="0.2">
      <c r="A33" s="4" t="s">
        <v>103</v>
      </c>
      <c r="B33" s="18">
        <v>2543616</v>
      </c>
      <c r="C33" s="18">
        <v>2774693</v>
      </c>
      <c r="D33" s="18">
        <v>2515875</v>
      </c>
      <c r="E33" s="18">
        <v>2800440</v>
      </c>
      <c r="F33" s="18">
        <v>2697155</v>
      </c>
      <c r="G33" s="18">
        <v>3088372</v>
      </c>
      <c r="H33" s="18">
        <v>2549423</v>
      </c>
      <c r="I33" s="18">
        <v>2312574</v>
      </c>
      <c r="J33" s="18">
        <v>3000966</v>
      </c>
      <c r="K33" s="18">
        <v>3124668</v>
      </c>
      <c r="L33" s="18">
        <v>2568382</v>
      </c>
      <c r="M33" s="18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R33" s="4" t="s">
        <v>103</v>
      </c>
      <c r="AS33" s="18">
        <f t="shared" si="3"/>
        <v>2543616</v>
      </c>
      <c r="AT33" s="18">
        <f t="shared" si="3"/>
        <v>2774693</v>
      </c>
      <c r="AU33" s="18">
        <f t="shared" si="3"/>
        <v>2515875</v>
      </c>
      <c r="AV33" s="18">
        <f t="shared" si="3"/>
        <v>2800440</v>
      </c>
      <c r="AW33" s="18">
        <f t="shared" si="3"/>
        <v>2697155</v>
      </c>
      <c r="AX33" s="18">
        <f t="shared" si="3"/>
        <v>3088372</v>
      </c>
      <c r="AY33" s="18">
        <f t="shared" si="3"/>
        <v>2549423</v>
      </c>
      <c r="AZ33" s="18">
        <f t="shared" si="3"/>
        <v>2312574</v>
      </c>
      <c r="BA33" s="18">
        <f t="shared" si="3"/>
        <v>3000966</v>
      </c>
      <c r="BB33" s="18">
        <f t="shared" si="3"/>
        <v>3124668</v>
      </c>
      <c r="BC33" s="18">
        <f t="shared" si="3"/>
        <v>2568382</v>
      </c>
      <c r="BD33" s="18">
        <f t="shared" si="3"/>
        <v>0</v>
      </c>
      <c r="BF33" s="12">
        <f t="shared" si="8"/>
        <v>2.5436160000000001</v>
      </c>
      <c r="BG33" s="12">
        <f t="shared" si="8"/>
        <v>2.7746930000000001</v>
      </c>
      <c r="BH33" s="12">
        <f t="shared" si="8"/>
        <v>2.5158749999999999</v>
      </c>
      <c r="BI33" s="12">
        <f t="shared" si="8"/>
        <v>2.80044</v>
      </c>
      <c r="BJ33" s="12">
        <f t="shared" si="8"/>
        <v>2.697155</v>
      </c>
      <c r="BK33" s="12">
        <f t="shared" si="8"/>
        <v>3.0883720000000001</v>
      </c>
      <c r="BL33" s="12">
        <f t="shared" si="8"/>
        <v>2.549423</v>
      </c>
      <c r="BM33" s="12">
        <f t="shared" si="8"/>
        <v>2.3125740000000001</v>
      </c>
      <c r="BN33" s="12">
        <f t="shared" si="8"/>
        <v>3.000966</v>
      </c>
      <c r="BO33" s="12">
        <f t="shared" si="8"/>
        <v>3.1246679999999998</v>
      </c>
      <c r="BP33" s="12">
        <f t="shared" si="8"/>
        <v>2.5683820000000002</v>
      </c>
      <c r="BQ33" s="15"/>
      <c r="BR33" s="12"/>
      <c r="BS33" s="12">
        <f t="shared" si="4"/>
        <v>2.7251058181818184</v>
      </c>
      <c r="BT33" s="12">
        <f t="shared" si="5"/>
        <v>2.3125740000000001</v>
      </c>
      <c r="BU33" s="12">
        <f t="shared" si="6"/>
        <v>3.1246679999999998</v>
      </c>
      <c r="BV33" s="12">
        <f t="shared" si="7"/>
        <v>0.81209399999999965</v>
      </c>
    </row>
    <row r="34" spans="1:74" x14ac:dyDescent="0.2">
      <c r="A34" s="4" t="s">
        <v>105</v>
      </c>
      <c r="B34" s="18">
        <v>2573500</v>
      </c>
      <c r="C34" s="18">
        <v>2815144</v>
      </c>
      <c r="D34" s="18">
        <v>2534378</v>
      </c>
      <c r="E34" s="18">
        <v>2817640</v>
      </c>
      <c r="F34" s="18">
        <v>2742271</v>
      </c>
      <c r="G34" s="18">
        <v>3100546</v>
      </c>
      <c r="H34" s="18">
        <v>2607829</v>
      </c>
      <c r="I34" s="18">
        <v>2274044</v>
      </c>
      <c r="J34" s="18">
        <v>2985265</v>
      </c>
      <c r="K34" s="18">
        <v>3109449</v>
      </c>
      <c r="L34" s="18">
        <v>2558904</v>
      </c>
      <c r="M34" s="18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R34" s="4" t="s">
        <v>105</v>
      </c>
      <c r="AS34" s="18">
        <f t="shared" si="3"/>
        <v>2573500</v>
      </c>
      <c r="AT34" s="18">
        <f t="shared" si="3"/>
        <v>2815144</v>
      </c>
      <c r="AU34" s="18">
        <f t="shared" si="3"/>
        <v>2534378</v>
      </c>
      <c r="AV34" s="18">
        <f t="shared" si="3"/>
        <v>2817640</v>
      </c>
      <c r="AW34" s="18">
        <f t="shared" si="3"/>
        <v>2742271</v>
      </c>
      <c r="AX34" s="18">
        <f t="shared" si="3"/>
        <v>3100546</v>
      </c>
      <c r="AY34" s="18">
        <f t="shared" si="3"/>
        <v>2607829</v>
      </c>
      <c r="AZ34" s="18">
        <f t="shared" si="3"/>
        <v>2274044</v>
      </c>
      <c r="BA34" s="18">
        <f t="shared" si="3"/>
        <v>2985265</v>
      </c>
      <c r="BB34" s="18">
        <f t="shared" si="3"/>
        <v>3109449</v>
      </c>
      <c r="BC34" s="18">
        <f t="shared" si="3"/>
        <v>2558904</v>
      </c>
      <c r="BD34" s="18">
        <f t="shared" si="3"/>
        <v>0</v>
      </c>
      <c r="BF34" s="12">
        <f t="shared" si="8"/>
        <v>2.5735000000000001</v>
      </c>
      <c r="BG34" s="12">
        <f t="shared" si="8"/>
        <v>2.8151440000000001</v>
      </c>
      <c r="BH34" s="12">
        <f t="shared" si="8"/>
        <v>2.5343779999999998</v>
      </c>
      <c r="BI34" s="12">
        <f t="shared" si="8"/>
        <v>2.8176399999999999</v>
      </c>
      <c r="BJ34" s="12">
        <f t="shared" si="8"/>
        <v>2.7422710000000001</v>
      </c>
      <c r="BK34" s="12">
        <f t="shared" si="8"/>
        <v>3.100546</v>
      </c>
      <c r="BL34" s="12">
        <f t="shared" si="8"/>
        <v>2.6078290000000002</v>
      </c>
      <c r="BM34" s="12">
        <f t="shared" si="8"/>
        <v>2.274044</v>
      </c>
      <c r="BN34" s="12">
        <f t="shared" si="8"/>
        <v>2.9852650000000001</v>
      </c>
      <c r="BO34" s="12">
        <f t="shared" si="8"/>
        <v>3.1094490000000001</v>
      </c>
      <c r="BP34" s="12">
        <f t="shared" si="8"/>
        <v>2.5589040000000001</v>
      </c>
      <c r="BQ34" s="15"/>
      <c r="BR34" s="12"/>
      <c r="BS34" s="12">
        <f t="shared" si="4"/>
        <v>2.7380881818181821</v>
      </c>
      <c r="BT34" s="12">
        <f t="shared" si="5"/>
        <v>2.274044</v>
      </c>
      <c r="BU34" s="12">
        <f t="shared" si="6"/>
        <v>3.1094490000000001</v>
      </c>
      <c r="BV34" s="12">
        <f t="shared" si="7"/>
        <v>0.83540500000000018</v>
      </c>
    </row>
    <row r="35" spans="1:74" x14ac:dyDescent="0.2">
      <c r="A35" s="4" t="s">
        <v>108</v>
      </c>
      <c r="B35" s="18">
        <v>2610486</v>
      </c>
      <c r="C35" s="18">
        <v>2845905</v>
      </c>
      <c r="D35" s="18">
        <v>2550592</v>
      </c>
      <c r="E35" s="18">
        <v>2837239</v>
      </c>
      <c r="F35" s="18">
        <v>2749841</v>
      </c>
      <c r="G35" s="18">
        <v>3062108</v>
      </c>
      <c r="H35" s="18">
        <v>2658935</v>
      </c>
      <c r="I35" s="18">
        <v>2280964</v>
      </c>
      <c r="J35" s="18">
        <v>2933071</v>
      </c>
      <c r="K35" s="18">
        <v>3108334</v>
      </c>
      <c r="L35" s="18">
        <v>2524656</v>
      </c>
      <c r="M35" s="18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R35" s="4" t="s">
        <v>108</v>
      </c>
      <c r="AS35" s="18">
        <f t="shared" si="3"/>
        <v>2610486</v>
      </c>
      <c r="AT35" s="18">
        <f t="shared" si="3"/>
        <v>2845905</v>
      </c>
      <c r="AU35" s="18">
        <f t="shared" si="3"/>
        <v>2550592</v>
      </c>
      <c r="AV35" s="18">
        <f t="shared" si="3"/>
        <v>2837239</v>
      </c>
      <c r="AW35" s="18">
        <f t="shared" si="3"/>
        <v>2749841</v>
      </c>
      <c r="AX35" s="18">
        <f t="shared" si="3"/>
        <v>3062108</v>
      </c>
      <c r="AY35" s="18">
        <f t="shared" si="3"/>
        <v>2658935</v>
      </c>
      <c r="AZ35" s="18">
        <f t="shared" si="3"/>
        <v>2280964</v>
      </c>
      <c r="BA35" s="18">
        <f t="shared" si="3"/>
        <v>2933071</v>
      </c>
      <c r="BB35" s="18">
        <f t="shared" si="3"/>
        <v>3108334</v>
      </c>
      <c r="BC35" s="18">
        <f t="shared" si="3"/>
        <v>2524656</v>
      </c>
      <c r="BD35" s="18">
        <f t="shared" si="3"/>
        <v>0</v>
      </c>
      <c r="BF35" s="12">
        <f t="shared" si="8"/>
        <v>2.6104859999999999</v>
      </c>
      <c r="BG35" s="12">
        <f t="shared" si="8"/>
        <v>2.8459050000000001</v>
      </c>
      <c r="BH35" s="12">
        <f t="shared" si="8"/>
        <v>2.550592</v>
      </c>
      <c r="BI35" s="12">
        <f t="shared" si="8"/>
        <v>2.8372389999999998</v>
      </c>
      <c r="BJ35" s="12">
        <f t="shared" si="8"/>
        <v>2.749841</v>
      </c>
      <c r="BK35" s="12">
        <f t="shared" si="8"/>
        <v>3.0621079999999998</v>
      </c>
      <c r="BL35" s="12">
        <f t="shared" si="8"/>
        <v>2.658935</v>
      </c>
      <c r="BM35" s="12">
        <f t="shared" si="8"/>
        <v>2.280964</v>
      </c>
      <c r="BN35" s="12">
        <f t="shared" si="8"/>
        <v>2.933071</v>
      </c>
      <c r="BO35" s="12">
        <f t="shared" si="8"/>
        <v>3.1083340000000002</v>
      </c>
      <c r="BP35" s="12">
        <f t="shared" si="8"/>
        <v>2.5246559999999998</v>
      </c>
      <c r="BQ35" s="15"/>
      <c r="BR35" s="12"/>
      <c r="BS35" s="12">
        <f t="shared" si="4"/>
        <v>2.7420119090909094</v>
      </c>
      <c r="BT35" s="12">
        <f t="shared" si="5"/>
        <v>2.280964</v>
      </c>
      <c r="BU35" s="12">
        <f t="shared" si="6"/>
        <v>3.1083340000000002</v>
      </c>
      <c r="BV35" s="12">
        <f t="shared" si="7"/>
        <v>0.82737000000000016</v>
      </c>
    </row>
    <row r="36" spans="1:74" x14ac:dyDescent="0.2">
      <c r="A36" s="4" t="s">
        <v>111</v>
      </c>
      <c r="B36" s="18">
        <v>2638154</v>
      </c>
      <c r="C36" s="18">
        <v>2843018</v>
      </c>
      <c r="D36" s="18">
        <v>2543603</v>
      </c>
      <c r="E36" s="18">
        <v>2869444</v>
      </c>
      <c r="F36" s="18">
        <v>2762882</v>
      </c>
      <c r="G36" s="18">
        <v>3013309</v>
      </c>
      <c r="H36" s="18">
        <v>2655591</v>
      </c>
      <c r="I36" s="18">
        <v>2249940</v>
      </c>
      <c r="J36" s="18">
        <v>2870892</v>
      </c>
      <c r="K36" s="18">
        <v>3107154</v>
      </c>
      <c r="L36" s="18">
        <v>2463081</v>
      </c>
      <c r="M36" s="18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R36" s="4" t="s">
        <v>111</v>
      </c>
      <c r="AS36" s="18">
        <f t="shared" si="3"/>
        <v>2638154</v>
      </c>
      <c r="AT36" s="18">
        <f t="shared" si="3"/>
        <v>2843018</v>
      </c>
      <c r="AU36" s="18">
        <f t="shared" si="3"/>
        <v>2543603</v>
      </c>
      <c r="AV36" s="18">
        <f t="shared" si="3"/>
        <v>2869444</v>
      </c>
      <c r="AW36" s="18">
        <f t="shared" si="3"/>
        <v>2762882</v>
      </c>
      <c r="AX36" s="18">
        <f t="shared" si="3"/>
        <v>3013309</v>
      </c>
      <c r="AY36" s="18">
        <f t="shared" si="3"/>
        <v>2655591</v>
      </c>
      <c r="AZ36" s="18">
        <f t="shared" si="3"/>
        <v>2249940</v>
      </c>
      <c r="BA36" s="18">
        <f t="shared" si="3"/>
        <v>2870892</v>
      </c>
      <c r="BB36" s="18">
        <f t="shared" si="3"/>
        <v>3107154</v>
      </c>
      <c r="BC36" s="18">
        <f t="shared" si="3"/>
        <v>2463081</v>
      </c>
      <c r="BD36" s="18">
        <f t="shared" si="3"/>
        <v>0</v>
      </c>
      <c r="BF36" s="12">
        <f t="shared" si="8"/>
        <v>2.6381540000000001</v>
      </c>
      <c r="BG36" s="12">
        <f t="shared" si="8"/>
        <v>2.8430179999999998</v>
      </c>
      <c r="BH36" s="12">
        <f t="shared" si="8"/>
        <v>2.5436030000000001</v>
      </c>
      <c r="BI36" s="12">
        <f t="shared" si="8"/>
        <v>2.8694440000000001</v>
      </c>
      <c r="BJ36" s="12">
        <f t="shared" si="8"/>
        <v>2.7628819999999998</v>
      </c>
      <c r="BK36" s="12">
        <f t="shared" si="8"/>
        <v>3.013309</v>
      </c>
      <c r="BL36" s="12">
        <f t="shared" si="8"/>
        <v>2.6555909999999998</v>
      </c>
      <c r="BM36" s="12">
        <f t="shared" si="8"/>
        <v>2.2499400000000001</v>
      </c>
      <c r="BN36" s="12">
        <f t="shared" si="8"/>
        <v>2.870892</v>
      </c>
      <c r="BO36" s="12">
        <f t="shared" si="8"/>
        <v>3.107154</v>
      </c>
      <c r="BP36" s="12">
        <f t="shared" si="8"/>
        <v>2.4630809999999999</v>
      </c>
      <c r="BQ36" s="15"/>
      <c r="BR36" s="12"/>
      <c r="BS36" s="12">
        <f t="shared" si="4"/>
        <v>2.7288243636363636</v>
      </c>
      <c r="BT36" s="12">
        <f t="shared" si="5"/>
        <v>2.2499400000000001</v>
      </c>
      <c r="BU36" s="12">
        <f t="shared" si="6"/>
        <v>3.107154</v>
      </c>
      <c r="BV36" s="12">
        <f t="shared" si="7"/>
        <v>0.85721399999999992</v>
      </c>
    </row>
    <row r="37" spans="1:74" x14ac:dyDescent="0.2">
      <c r="A37" s="4" t="s">
        <v>114</v>
      </c>
      <c r="B37" s="18">
        <v>2683473</v>
      </c>
      <c r="C37" s="18">
        <v>2826938</v>
      </c>
      <c r="D37" s="18">
        <v>2523198</v>
      </c>
      <c r="E37" s="18">
        <v>2837907</v>
      </c>
      <c r="F37" s="18">
        <v>2777986</v>
      </c>
      <c r="G37" s="18">
        <v>2986398</v>
      </c>
      <c r="H37" s="18">
        <v>2612909</v>
      </c>
      <c r="I37" s="18">
        <v>2250959</v>
      </c>
      <c r="J37" s="18">
        <v>2829706</v>
      </c>
      <c r="K37" s="18">
        <v>3119304</v>
      </c>
      <c r="L37" s="18">
        <v>2422954</v>
      </c>
      <c r="M37" s="18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R37" s="4" t="s">
        <v>114</v>
      </c>
      <c r="AS37" s="18">
        <f t="shared" si="3"/>
        <v>2683473</v>
      </c>
      <c r="AT37" s="18">
        <f t="shared" si="3"/>
        <v>2826938</v>
      </c>
      <c r="AU37" s="18">
        <f t="shared" si="3"/>
        <v>2523198</v>
      </c>
      <c r="AV37" s="18">
        <f t="shared" si="3"/>
        <v>2837907</v>
      </c>
      <c r="AW37" s="18">
        <f t="shared" si="3"/>
        <v>2777986</v>
      </c>
      <c r="AX37" s="18">
        <f t="shared" si="3"/>
        <v>2986398</v>
      </c>
      <c r="AY37" s="18">
        <f t="shared" si="3"/>
        <v>2612909</v>
      </c>
      <c r="AZ37" s="18">
        <f t="shared" si="3"/>
        <v>2250959</v>
      </c>
      <c r="BA37" s="18">
        <f t="shared" si="3"/>
        <v>2829706</v>
      </c>
      <c r="BB37" s="18">
        <f t="shared" si="3"/>
        <v>3119304</v>
      </c>
      <c r="BC37" s="18">
        <f t="shared" si="3"/>
        <v>2422954</v>
      </c>
      <c r="BD37" s="18">
        <f t="shared" si="3"/>
        <v>0</v>
      </c>
      <c r="BF37" s="12">
        <f t="shared" si="8"/>
        <v>2.6834730000000002</v>
      </c>
      <c r="BG37" s="12">
        <f t="shared" si="8"/>
        <v>2.8269380000000002</v>
      </c>
      <c r="BH37" s="12">
        <f t="shared" si="8"/>
        <v>2.5231979999999998</v>
      </c>
      <c r="BI37" s="12">
        <f t="shared" si="8"/>
        <v>2.837907</v>
      </c>
      <c r="BJ37" s="12">
        <f t="shared" si="8"/>
        <v>2.7779859999999998</v>
      </c>
      <c r="BK37" s="12">
        <f t="shared" si="8"/>
        <v>2.9863979999999999</v>
      </c>
      <c r="BL37" s="12">
        <f t="shared" si="8"/>
        <v>2.6129090000000001</v>
      </c>
      <c r="BM37" s="12">
        <f t="shared" si="8"/>
        <v>2.2509589999999999</v>
      </c>
      <c r="BN37" s="12">
        <f t="shared" si="8"/>
        <v>2.8297059999999998</v>
      </c>
      <c r="BO37" s="12">
        <f t="shared" si="8"/>
        <v>3.1193040000000001</v>
      </c>
      <c r="BP37" s="12">
        <f t="shared" si="8"/>
        <v>2.4229539999999998</v>
      </c>
      <c r="BQ37" s="15"/>
      <c r="BR37" s="12"/>
      <c r="BS37" s="12">
        <f t="shared" si="4"/>
        <v>2.7156120000000006</v>
      </c>
      <c r="BT37" s="12">
        <f t="shared" si="5"/>
        <v>2.2509589999999999</v>
      </c>
      <c r="BU37" s="12">
        <f t="shared" si="6"/>
        <v>3.1193040000000001</v>
      </c>
      <c r="BV37" s="12">
        <f t="shared" si="7"/>
        <v>0.86834500000000014</v>
      </c>
    </row>
    <row r="38" spans="1:74" x14ac:dyDescent="0.2">
      <c r="A38" s="4" t="s">
        <v>116</v>
      </c>
      <c r="B38" s="18">
        <v>2707234</v>
      </c>
      <c r="C38" s="18">
        <v>2746637</v>
      </c>
      <c r="D38" s="18">
        <v>2493281</v>
      </c>
      <c r="E38" s="18">
        <v>2778684</v>
      </c>
      <c r="F38" s="18">
        <v>2760250</v>
      </c>
      <c r="G38" s="18">
        <v>2955316</v>
      </c>
      <c r="H38" s="18">
        <v>2537592</v>
      </c>
      <c r="I38" s="18">
        <v>2244154</v>
      </c>
      <c r="J38" s="18">
        <v>2898999</v>
      </c>
      <c r="K38" s="18">
        <v>3078593</v>
      </c>
      <c r="L38" s="18">
        <v>2433162</v>
      </c>
      <c r="M38" s="18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R38" s="4" t="s">
        <v>116</v>
      </c>
      <c r="AS38" s="18">
        <f t="shared" si="3"/>
        <v>2707234</v>
      </c>
      <c r="AT38" s="18">
        <f t="shared" si="3"/>
        <v>2746637</v>
      </c>
      <c r="AU38" s="18">
        <f t="shared" si="3"/>
        <v>2493281</v>
      </c>
      <c r="AV38" s="18">
        <f t="shared" si="3"/>
        <v>2778684</v>
      </c>
      <c r="AW38" s="18">
        <f t="shared" si="3"/>
        <v>2760250</v>
      </c>
      <c r="AX38" s="18">
        <f t="shared" si="3"/>
        <v>2955316</v>
      </c>
      <c r="AY38" s="18">
        <f t="shared" si="3"/>
        <v>2537592</v>
      </c>
      <c r="AZ38" s="18">
        <f t="shared" si="3"/>
        <v>2244154</v>
      </c>
      <c r="BA38" s="18">
        <f t="shared" si="3"/>
        <v>2898999</v>
      </c>
      <c r="BB38" s="18">
        <f t="shared" si="3"/>
        <v>3078593</v>
      </c>
      <c r="BC38" s="18">
        <f t="shared" si="3"/>
        <v>2433162</v>
      </c>
      <c r="BD38" s="18">
        <f t="shared" si="3"/>
        <v>0</v>
      </c>
      <c r="BF38" s="12">
        <f t="shared" si="8"/>
        <v>2.7072340000000001</v>
      </c>
      <c r="BG38" s="12">
        <f t="shared" si="8"/>
        <v>2.7466370000000002</v>
      </c>
      <c r="BH38" s="12">
        <f t="shared" si="8"/>
        <v>2.4932810000000001</v>
      </c>
      <c r="BI38" s="12">
        <f t="shared" si="8"/>
        <v>2.7786840000000002</v>
      </c>
      <c r="BJ38" s="12">
        <f t="shared" si="8"/>
        <v>2.7602500000000001</v>
      </c>
      <c r="BK38" s="12">
        <f t="shared" si="8"/>
        <v>2.9553159999999998</v>
      </c>
      <c r="BL38" s="12">
        <f t="shared" si="8"/>
        <v>2.5375920000000001</v>
      </c>
      <c r="BM38" s="12">
        <f t="shared" si="8"/>
        <v>2.244154</v>
      </c>
      <c r="BN38" s="12">
        <f t="shared" si="8"/>
        <v>2.8989989999999999</v>
      </c>
      <c r="BO38" s="12">
        <f t="shared" si="8"/>
        <v>3.0785930000000001</v>
      </c>
      <c r="BP38" s="12">
        <f t="shared" si="8"/>
        <v>2.4331619999999998</v>
      </c>
      <c r="BQ38" s="15"/>
      <c r="BR38" s="12"/>
      <c r="BS38" s="12">
        <f t="shared" si="4"/>
        <v>2.6939910909090909</v>
      </c>
      <c r="BT38" s="12">
        <f t="shared" si="5"/>
        <v>2.244154</v>
      </c>
      <c r="BU38" s="12">
        <f t="shared" si="6"/>
        <v>3.0785930000000001</v>
      </c>
      <c r="BV38" s="12">
        <f t="shared" si="7"/>
        <v>0.83443900000000015</v>
      </c>
    </row>
    <row r="39" spans="1:74" x14ac:dyDescent="0.2">
      <c r="A39" s="4" t="s">
        <v>120</v>
      </c>
      <c r="B39" s="18">
        <v>2670356</v>
      </c>
      <c r="C39" s="18">
        <v>2675879</v>
      </c>
      <c r="D39" s="18">
        <v>2483308</v>
      </c>
      <c r="E39" s="18">
        <v>2718547</v>
      </c>
      <c r="F39" s="18">
        <v>2718854</v>
      </c>
      <c r="G39" s="18">
        <v>2975651</v>
      </c>
      <c r="H39" s="18">
        <v>2471418</v>
      </c>
      <c r="I39" s="18">
        <v>2240533</v>
      </c>
      <c r="J39" s="18">
        <v>2865844</v>
      </c>
      <c r="K39" s="18">
        <v>3060686</v>
      </c>
      <c r="L39" s="18">
        <v>2460687</v>
      </c>
      <c r="M39" s="18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R39" s="4" t="s">
        <v>120</v>
      </c>
      <c r="AS39" s="18">
        <f t="shared" si="3"/>
        <v>2670356</v>
      </c>
      <c r="AT39" s="18">
        <f t="shared" si="3"/>
        <v>2675879</v>
      </c>
      <c r="AU39" s="18">
        <f t="shared" si="3"/>
        <v>2483308</v>
      </c>
      <c r="AV39" s="18">
        <f t="shared" si="3"/>
        <v>2718547</v>
      </c>
      <c r="AW39" s="18">
        <f t="shared" si="3"/>
        <v>2718854</v>
      </c>
      <c r="AX39" s="18">
        <f t="shared" si="3"/>
        <v>2975651</v>
      </c>
      <c r="AY39" s="18">
        <f t="shared" si="3"/>
        <v>2471418</v>
      </c>
      <c r="AZ39" s="18">
        <f t="shared" si="3"/>
        <v>2240533</v>
      </c>
      <c r="BA39" s="18">
        <f t="shared" si="3"/>
        <v>2865844</v>
      </c>
      <c r="BB39" s="18">
        <f t="shared" si="3"/>
        <v>3060686</v>
      </c>
      <c r="BC39" s="18">
        <f t="shared" si="3"/>
        <v>2460687</v>
      </c>
      <c r="BD39" s="18">
        <f t="shared" si="3"/>
        <v>0</v>
      </c>
      <c r="BF39" s="12">
        <f t="shared" si="8"/>
        <v>2.670356</v>
      </c>
      <c r="BG39" s="12">
        <f t="shared" si="8"/>
        <v>2.6758790000000001</v>
      </c>
      <c r="BH39" s="12">
        <f t="shared" si="8"/>
        <v>2.4833080000000001</v>
      </c>
      <c r="BI39" s="12">
        <f t="shared" si="8"/>
        <v>2.718547</v>
      </c>
      <c r="BJ39" s="12">
        <f t="shared" si="8"/>
        <v>2.7188539999999999</v>
      </c>
      <c r="BK39" s="12">
        <f t="shared" si="8"/>
        <v>2.975651</v>
      </c>
      <c r="BL39" s="12">
        <f t="shared" si="8"/>
        <v>2.4714179999999999</v>
      </c>
      <c r="BM39" s="12">
        <f t="shared" si="8"/>
        <v>2.2405330000000001</v>
      </c>
      <c r="BN39" s="12">
        <f t="shared" si="8"/>
        <v>2.8658440000000001</v>
      </c>
      <c r="BO39" s="12">
        <f t="shared" si="8"/>
        <v>3.060686</v>
      </c>
      <c r="BP39" s="12">
        <f t="shared" si="8"/>
        <v>2.4606870000000001</v>
      </c>
      <c r="BQ39" s="15"/>
      <c r="BR39" s="12"/>
      <c r="BS39" s="12">
        <f t="shared" si="4"/>
        <v>2.6674329999999999</v>
      </c>
      <c r="BT39" s="12">
        <f t="shared" si="5"/>
        <v>2.2405330000000001</v>
      </c>
      <c r="BU39" s="12">
        <f t="shared" si="6"/>
        <v>3.060686</v>
      </c>
      <c r="BV39" s="12">
        <f t="shared" si="7"/>
        <v>0.82015299999999991</v>
      </c>
    </row>
    <row r="40" spans="1:74" x14ac:dyDescent="0.2">
      <c r="A40" s="4" t="s">
        <v>122</v>
      </c>
      <c r="B40" s="18">
        <v>2656060</v>
      </c>
      <c r="C40" s="18">
        <v>2580900</v>
      </c>
      <c r="D40" s="18">
        <v>2446898</v>
      </c>
      <c r="E40" s="18">
        <v>2678886</v>
      </c>
      <c r="F40" s="18">
        <f>(F39+F41)/2</f>
        <v>2704094</v>
      </c>
      <c r="G40" s="18">
        <v>2929369</v>
      </c>
      <c r="H40" s="18">
        <v>2394175</v>
      </c>
      <c r="I40" s="18">
        <v>2252727</v>
      </c>
      <c r="J40" s="18">
        <v>2818485</v>
      </c>
      <c r="K40" s="18">
        <v>3099055</v>
      </c>
      <c r="L40" s="18">
        <v>2469748</v>
      </c>
      <c r="M40" s="18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R40" s="4" t="s">
        <v>122</v>
      </c>
      <c r="AS40" s="18">
        <f t="shared" ref="AS40:BD56" si="9">B40+O40+AB40</f>
        <v>2656060</v>
      </c>
      <c r="AT40" s="18">
        <f t="shared" si="9"/>
        <v>2580900</v>
      </c>
      <c r="AU40" s="18">
        <f t="shared" si="9"/>
        <v>2446898</v>
      </c>
      <c r="AV40" s="18">
        <f t="shared" si="9"/>
        <v>2678886</v>
      </c>
      <c r="AW40" s="18">
        <f t="shared" si="9"/>
        <v>2704094</v>
      </c>
      <c r="AX40" s="18">
        <f t="shared" si="9"/>
        <v>2929369</v>
      </c>
      <c r="AY40" s="18">
        <f t="shared" si="9"/>
        <v>2394175</v>
      </c>
      <c r="AZ40" s="18">
        <f t="shared" si="9"/>
        <v>2252727</v>
      </c>
      <c r="BA40" s="18">
        <f t="shared" si="9"/>
        <v>2818485</v>
      </c>
      <c r="BB40" s="18">
        <f t="shared" si="9"/>
        <v>3099055</v>
      </c>
      <c r="BC40" s="18">
        <f t="shared" si="9"/>
        <v>2469748</v>
      </c>
      <c r="BD40" s="18">
        <f t="shared" si="9"/>
        <v>0</v>
      </c>
      <c r="BF40" s="12">
        <f t="shared" si="8"/>
        <v>2.6560600000000001</v>
      </c>
      <c r="BG40" s="12">
        <f t="shared" si="8"/>
        <v>2.5809000000000002</v>
      </c>
      <c r="BH40" s="12">
        <f t="shared" si="8"/>
        <v>2.446898</v>
      </c>
      <c r="BI40" s="12">
        <f t="shared" si="8"/>
        <v>2.6788859999999999</v>
      </c>
      <c r="BJ40" s="12">
        <f t="shared" si="8"/>
        <v>2.704094</v>
      </c>
      <c r="BK40" s="12">
        <f t="shared" si="8"/>
        <v>2.9293689999999999</v>
      </c>
      <c r="BL40" s="12">
        <f t="shared" si="8"/>
        <v>2.3941750000000002</v>
      </c>
      <c r="BM40" s="12">
        <f t="shared" si="8"/>
        <v>2.2527270000000001</v>
      </c>
      <c r="BN40" s="12">
        <f t="shared" si="8"/>
        <v>2.8184849999999999</v>
      </c>
      <c r="BO40" s="12">
        <f t="shared" si="8"/>
        <v>3.0990549999999999</v>
      </c>
      <c r="BP40" s="12">
        <f t="shared" si="8"/>
        <v>2.4697480000000001</v>
      </c>
      <c r="BQ40" s="15"/>
      <c r="BR40" s="12"/>
      <c r="BS40" s="12">
        <f t="shared" si="4"/>
        <v>2.6391269999999998</v>
      </c>
      <c r="BT40" s="12">
        <f t="shared" si="5"/>
        <v>2.2527270000000001</v>
      </c>
      <c r="BU40" s="12">
        <f t="shared" si="6"/>
        <v>3.0990549999999999</v>
      </c>
      <c r="BV40" s="12">
        <f t="shared" si="7"/>
        <v>0.84632799999999975</v>
      </c>
    </row>
    <row r="41" spans="1:74" x14ac:dyDescent="0.2">
      <c r="A41" s="4" t="s">
        <v>124</v>
      </c>
      <c r="B41" s="18">
        <v>2653075</v>
      </c>
      <c r="C41" s="18">
        <v>2606349</v>
      </c>
      <c r="D41" s="18">
        <v>2416702</v>
      </c>
      <c r="E41" s="18">
        <v>2632172</v>
      </c>
      <c r="F41" s="18">
        <v>2689334</v>
      </c>
      <c r="G41" s="18">
        <v>2855432</v>
      </c>
      <c r="H41" s="18">
        <v>2361161</v>
      </c>
      <c r="I41" s="18">
        <v>2254828</v>
      </c>
      <c r="J41" s="18">
        <v>2809675</v>
      </c>
      <c r="K41" s="18">
        <v>3058568</v>
      </c>
      <c r="L41" s="18">
        <v>2497383</v>
      </c>
      <c r="M41" s="18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R41" s="4" t="s">
        <v>124</v>
      </c>
      <c r="AS41" s="18">
        <f t="shared" si="9"/>
        <v>2653075</v>
      </c>
      <c r="AT41" s="18">
        <f t="shared" si="9"/>
        <v>2606349</v>
      </c>
      <c r="AU41" s="18">
        <f t="shared" si="9"/>
        <v>2416702</v>
      </c>
      <c r="AV41" s="18">
        <f t="shared" si="9"/>
        <v>2632172</v>
      </c>
      <c r="AW41" s="18">
        <f t="shared" si="9"/>
        <v>2689334</v>
      </c>
      <c r="AX41" s="18">
        <f t="shared" si="9"/>
        <v>2855432</v>
      </c>
      <c r="AY41" s="18">
        <f t="shared" si="9"/>
        <v>2361161</v>
      </c>
      <c r="AZ41" s="18">
        <f t="shared" si="9"/>
        <v>2254828</v>
      </c>
      <c r="BA41" s="18">
        <f t="shared" si="9"/>
        <v>2809675</v>
      </c>
      <c r="BB41" s="18">
        <f t="shared" si="9"/>
        <v>3058568</v>
      </c>
      <c r="BC41" s="18">
        <f t="shared" si="9"/>
        <v>2497383</v>
      </c>
      <c r="BD41" s="18">
        <f t="shared" si="9"/>
        <v>0</v>
      </c>
      <c r="BF41" s="12">
        <f t="shared" si="8"/>
        <v>2.6530749999999999</v>
      </c>
      <c r="BG41" s="12">
        <f t="shared" si="8"/>
        <v>2.6063489999999998</v>
      </c>
      <c r="BH41" s="12">
        <f t="shared" si="8"/>
        <v>2.4167019999999999</v>
      </c>
      <c r="BI41" s="12">
        <f t="shared" si="8"/>
        <v>2.6321720000000002</v>
      </c>
      <c r="BJ41" s="12">
        <f t="shared" si="8"/>
        <v>2.6893340000000001</v>
      </c>
      <c r="BK41" s="12">
        <f t="shared" si="8"/>
        <v>2.855432</v>
      </c>
      <c r="BL41" s="12">
        <f t="shared" si="8"/>
        <v>2.3611610000000001</v>
      </c>
      <c r="BM41" s="12">
        <f t="shared" si="8"/>
        <v>2.2548279999999998</v>
      </c>
      <c r="BN41" s="12">
        <f t="shared" si="8"/>
        <v>2.8096749999999999</v>
      </c>
      <c r="BO41" s="12">
        <f t="shared" si="8"/>
        <v>3.0585680000000002</v>
      </c>
      <c r="BP41" s="12">
        <f t="shared" si="8"/>
        <v>2.4973830000000001</v>
      </c>
      <c r="BQ41" s="15"/>
      <c r="BR41" s="12"/>
      <c r="BS41" s="12">
        <f t="shared" si="4"/>
        <v>2.6213344545454542</v>
      </c>
      <c r="BT41" s="12">
        <f t="shared" si="5"/>
        <v>2.2548279999999998</v>
      </c>
      <c r="BU41" s="12">
        <f t="shared" si="6"/>
        <v>3.0585680000000002</v>
      </c>
      <c r="BV41" s="12">
        <f t="shared" si="7"/>
        <v>0.80374000000000034</v>
      </c>
    </row>
    <row r="42" spans="1:74" x14ac:dyDescent="0.2">
      <c r="A42" s="4" t="s">
        <v>126</v>
      </c>
      <c r="B42" s="18">
        <v>2680678</v>
      </c>
      <c r="C42" s="18">
        <v>2512710</v>
      </c>
      <c r="D42" s="18">
        <v>2356294</v>
      </c>
      <c r="E42" s="18">
        <v>2588940</v>
      </c>
      <c r="F42" s="18">
        <v>2650572</v>
      </c>
      <c r="G42" s="18">
        <v>2821249</v>
      </c>
      <c r="H42" s="18">
        <v>2330764</v>
      </c>
      <c r="I42" s="18">
        <v>2253974</v>
      </c>
      <c r="J42" s="18">
        <v>2776356</v>
      </c>
      <c r="K42" s="18">
        <v>3088144</v>
      </c>
      <c r="L42" s="18">
        <v>2519045</v>
      </c>
      <c r="M42" s="18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R42" s="4" t="s">
        <v>126</v>
      </c>
      <c r="AS42" s="18">
        <f t="shared" si="9"/>
        <v>2680678</v>
      </c>
      <c r="AT42" s="18">
        <f t="shared" si="9"/>
        <v>2512710</v>
      </c>
      <c r="AU42" s="18">
        <f t="shared" si="9"/>
        <v>2356294</v>
      </c>
      <c r="AV42" s="18">
        <f t="shared" si="9"/>
        <v>2588940</v>
      </c>
      <c r="AW42" s="18">
        <f t="shared" si="9"/>
        <v>2650572</v>
      </c>
      <c r="AX42" s="18">
        <f t="shared" si="9"/>
        <v>2821249</v>
      </c>
      <c r="AY42" s="18">
        <f t="shared" si="9"/>
        <v>2330764</v>
      </c>
      <c r="AZ42" s="18">
        <f t="shared" si="9"/>
        <v>2253974</v>
      </c>
      <c r="BA42" s="18">
        <f t="shared" si="9"/>
        <v>2776356</v>
      </c>
      <c r="BB42" s="18">
        <f t="shared" si="9"/>
        <v>3088144</v>
      </c>
      <c r="BC42" s="18">
        <f t="shared" si="9"/>
        <v>2519045</v>
      </c>
      <c r="BD42" s="18">
        <f t="shared" si="9"/>
        <v>0</v>
      </c>
      <c r="BF42" s="12">
        <f t="shared" si="8"/>
        <v>2.6806779999999999</v>
      </c>
      <c r="BG42" s="12">
        <f t="shared" si="8"/>
        <v>2.5127100000000002</v>
      </c>
      <c r="BH42" s="12">
        <f t="shared" si="8"/>
        <v>2.3562940000000001</v>
      </c>
      <c r="BI42" s="12">
        <f t="shared" si="8"/>
        <v>2.58894</v>
      </c>
      <c r="BJ42" s="12">
        <f t="shared" si="8"/>
        <v>2.6505719999999999</v>
      </c>
      <c r="BK42" s="12">
        <f t="shared" si="8"/>
        <v>2.8212489999999999</v>
      </c>
      <c r="BL42" s="12">
        <f t="shared" si="8"/>
        <v>2.3307639999999998</v>
      </c>
      <c r="BM42" s="12">
        <f t="shared" si="8"/>
        <v>2.2539739999999999</v>
      </c>
      <c r="BN42" s="12">
        <f t="shared" si="8"/>
        <v>2.7763559999999998</v>
      </c>
      <c r="BO42" s="12">
        <f t="shared" si="8"/>
        <v>3.0881439999999998</v>
      </c>
      <c r="BP42" s="12">
        <f t="shared" si="8"/>
        <v>2.5190450000000002</v>
      </c>
      <c r="BQ42" s="15"/>
      <c r="BR42" s="12"/>
      <c r="BS42" s="12">
        <f t="shared" si="4"/>
        <v>2.5980660000000002</v>
      </c>
      <c r="BT42" s="12">
        <f t="shared" si="5"/>
        <v>2.2539739999999999</v>
      </c>
      <c r="BU42" s="12">
        <f t="shared" si="6"/>
        <v>3.0881439999999998</v>
      </c>
      <c r="BV42" s="12">
        <f t="shared" si="7"/>
        <v>0.83416999999999986</v>
      </c>
    </row>
    <row r="43" spans="1:74" x14ac:dyDescent="0.2">
      <c r="A43" s="4" t="s">
        <v>128</v>
      </c>
      <c r="B43" s="18">
        <v>2644538</v>
      </c>
      <c r="C43" s="18">
        <v>2454430</v>
      </c>
      <c r="D43" s="18">
        <v>2309797</v>
      </c>
      <c r="E43" s="18">
        <v>2533385</v>
      </c>
      <c r="F43" s="18">
        <v>2648638</v>
      </c>
      <c r="G43" s="18">
        <v>2801270</v>
      </c>
      <c r="H43" s="18">
        <v>2373290</v>
      </c>
      <c r="I43" s="18">
        <v>2313405</v>
      </c>
      <c r="J43" s="18">
        <v>2705939</v>
      </c>
      <c r="K43" s="18">
        <v>3065386</v>
      </c>
      <c r="L43" s="18">
        <v>2506463</v>
      </c>
      <c r="M43" s="18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R43" s="4" t="s">
        <v>128</v>
      </c>
      <c r="AS43" s="18">
        <f t="shared" si="9"/>
        <v>2644538</v>
      </c>
      <c r="AT43" s="18">
        <f t="shared" si="9"/>
        <v>2454430</v>
      </c>
      <c r="AU43" s="18">
        <f t="shared" si="9"/>
        <v>2309797</v>
      </c>
      <c r="AV43" s="18">
        <f t="shared" si="9"/>
        <v>2533385</v>
      </c>
      <c r="AW43" s="18">
        <f t="shared" si="9"/>
        <v>2648638</v>
      </c>
      <c r="AX43" s="18">
        <f t="shared" si="9"/>
        <v>2801270</v>
      </c>
      <c r="AY43" s="18">
        <f t="shared" si="9"/>
        <v>2373290</v>
      </c>
      <c r="AZ43" s="18">
        <f t="shared" si="9"/>
        <v>2313405</v>
      </c>
      <c r="BA43" s="18">
        <f t="shared" si="9"/>
        <v>2705939</v>
      </c>
      <c r="BB43" s="18">
        <f t="shared" si="9"/>
        <v>3065386</v>
      </c>
      <c r="BC43" s="18">
        <f t="shared" si="9"/>
        <v>2506463</v>
      </c>
      <c r="BD43" s="18">
        <f t="shared" si="9"/>
        <v>0</v>
      </c>
      <c r="BF43" s="12">
        <f t="shared" si="8"/>
        <v>2.6445379999999998</v>
      </c>
      <c r="BG43" s="12">
        <f t="shared" si="8"/>
        <v>2.4544299999999999</v>
      </c>
      <c r="BH43" s="12">
        <f t="shared" ref="BH43:BP55" si="10">AU43/1000000</f>
        <v>2.3097970000000001</v>
      </c>
      <c r="BI43" s="12">
        <f t="shared" si="10"/>
        <v>2.533385</v>
      </c>
      <c r="BJ43" s="12">
        <f t="shared" si="10"/>
        <v>2.648638</v>
      </c>
      <c r="BK43" s="12">
        <f t="shared" si="10"/>
        <v>2.8012700000000001</v>
      </c>
      <c r="BL43" s="12">
        <f t="shared" si="10"/>
        <v>2.3732899999999999</v>
      </c>
      <c r="BM43" s="12">
        <f t="shared" si="10"/>
        <v>2.3134049999999999</v>
      </c>
      <c r="BN43" s="12">
        <f t="shared" si="10"/>
        <v>2.7059389999999999</v>
      </c>
      <c r="BO43" s="12">
        <f t="shared" si="10"/>
        <v>3.0653860000000002</v>
      </c>
      <c r="BP43" s="12">
        <f t="shared" si="10"/>
        <v>2.5064630000000001</v>
      </c>
      <c r="BQ43" s="15"/>
      <c r="BR43" s="12"/>
      <c r="BS43" s="12">
        <f t="shared" si="4"/>
        <v>2.5778673636363636</v>
      </c>
      <c r="BT43" s="12">
        <f t="shared" si="5"/>
        <v>2.3097970000000001</v>
      </c>
      <c r="BU43" s="12">
        <f t="shared" si="6"/>
        <v>3.0653860000000002</v>
      </c>
      <c r="BV43" s="12">
        <f t="shared" si="7"/>
        <v>0.75558900000000007</v>
      </c>
    </row>
    <row r="44" spans="1:74" x14ac:dyDescent="0.2">
      <c r="A44" s="4" t="s">
        <v>130</v>
      </c>
      <c r="B44" s="18">
        <v>2621532</v>
      </c>
      <c r="C44" s="18">
        <v>2321294</v>
      </c>
      <c r="D44" s="18">
        <v>2246056</v>
      </c>
      <c r="E44" s="18">
        <v>2476781</v>
      </c>
      <c r="F44" s="18">
        <v>2625151</v>
      </c>
      <c r="G44" s="18">
        <v>2964842</v>
      </c>
      <c r="H44" s="18">
        <v>2385992</v>
      </c>
      <c r="I44" s="18">
        <v>2320864</v>
      </c>
      <c r="J44" s="18">
        <v>2613447</v>
      </c>
      <c r="K44" s="18">
        <v>3138703</v>
      </c>
      <c r="L44" s="18">
        <v>2420185</v>
      </c>
      <c r="M44" s="18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R44" s="4" t="s">
        <v>130</v>
      </c>
      <c r="AS44" s="18">
        <f t="shared" si="9"/>
        <v>2621532</v>
      </c>
      <c r="AT44" s="18">
        <f t="shared" si="9"/>
        <v>2321294</v>
      </c>
      <c r="AU44" s="18">
        <f t="shared" si="9"/>
        <v>2246056</v>
      </c>
      <c r="AV44" s="18">
        <f t="shared" si="9"/>
        <v>2476781</v>
      </c>
      <c r="AW44" s="18">
        <f t="shared" si="9"/>
        <v>2625151</v>
      </c>
      <c r="AX44" s="18">
        <f t="shared" si="9"/>
        <v>2964842</v>
      </c>
      <c r="AY44" s="18">
        <f t="shared" si="9"/>
        <v>2385992</v>
      </c>
      <c r="AZ44" s="18">
        <f t="shared" si="9"/>
        <v>2320864</v>
      </c>
      <c r="BA44" s="18">
        <f t="shared" si="9"/>
        <v>2613447</v>
      </c>
      <c r="BB44" s="18">
        <f t="shared" si="9"/>
        <v>3138703</v>
      </c>
      <c r="BC44" s="18">
        <f t="shared" si="9"/>
        <v>2420185</v>
      </c>
      <c r="BD44" s="18">
        <f t="shared" si="9"/>
        <v>0</v>
      </c>
      <c r="BF44" s="12">
        <f t="shared" ref="BF44:BG55" si="11">AS44/1000000</f>
        <v>2.6215320000000002</v>
      </c>
      <c r="BG44" s="12">
        <f t="shared" si="11"/>
        <v>2.321294</v>
      </c>
      <c r="BH44" s="12">
        <f t="shared" si="10"/>
        <v>2.2460559999999998</v>
      </c>
      <c r="BI44" s="12">
        <f t="shared" si="10"/>
        <v>2.4767809999999999</v>
      </c>
      <c r="BJ44" s="12">
        <f t="shared" si="10"/>
        <v>2.6251509999999998</v>
      </c>
      <c r="BK44" s="12">
        <f t="shared" si="10"/>
        <v>2.964842</v>
      </c>
      <c r="BL44" s="12">
        <f t="shared" si="10"/>
        <v>2.3859919999999999</v>
      </c>
      <c r="BM44" s="12">
        <f t="shared" si="10"/>
        <v>2.3208639999999998</v>
      </c>
      <c r="BN44" s="12">
        <f t="shared" si="10"/>
        <v>2.6134469999999999</v>
      </c>
      <c r="BO44" s="12">
        <f t="shared" si="10"/>
        <v>3.138703</v>
      </c>
      <c r="BP44" s="12">
        <f t="shared" si="10"/>
        <v>2.420185</v>
      </c>
      <c r="BQ44" s="15"/>
      <c r="BR44" s="12"/>
      <c r="BS44" s="12">
        <f t="shared" si="4"/>
        <v>2.5577133636363634</v>
      </c>
      <c r="BT44" s="12">
        <f t="shared" si="5"/>
        <v>2.2460559999999998</v>
      </c>
      <c r="BU44" s="12">
        <f t="shared" si="6"/>
        <v>3.138703</v>
      </c>
      <c r="BV44" s="12">
        <f t="shared" si="7"/>
        <v>0.89264700000000019</v>
      </c>
    </row>
    <row r="45" spans="1:74" x14ac:dyDescent="0.2">
      <c r="A45" s="4" t="s">
        <v>132</v>
      </c>
      <c r="B45" s="18">
        <v>2591506</v>
      </c>
      <c r="C45" s="18">
        <v>2262240</v>
      </c>
      <c r="D45" s="18">
        <v>2208835</v>
      </c>
      <c r="E45" s="18">
        <v>2504641</v>
      </c>
      <c r="F45" s="18">
        <v>2649054</v>
      </c>
      <c r="G45" s="18">
        <v>3019708</v>
      </c>
      <c r="H45" s="18">
        <v>2356588</v>
      </c>
      <c r="I45" s="18">
        <v>2315468</v>
      </c>
      <c r="J45" s="18">
        <v>2620085</v>
      </c>
      <c r="K45" s="18">
        <v>3178944</v>
      </c>
      <c r="L45" s="18">
        <v>2310428</v>
      </c>
      <c r="M45" s="18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R45" s="4" t="s">
        <v>132</v>
      </c>
      <c r="AS45" s="18">
        <f t="shared" si="9"/>
        <v>2591506</v>
      </c>
      <c r="AT45" s="18">
        <f t="shared" si="9"/>
        <v>2262240</v>
      </c>
      <c r="AU45" s="18">
        <f t="shared" si="9"/>
        <v>2208835</v>
      </c>
      <c r="AV45" s="18">
        <f t="shared" si="9"/>
        <v>2504641</v>
      </c>
      <c r="AW45" s="18">
        <f t="shared" si="9"/>
        <v>2649054</v>
      </c>
      <c r="AX45" s="18">
        <f t="shared" si="9"/>
        <v>3019708</v>
      </c>
      <c r="AY45" s="18">
        <f t="shared" si="9"/>
        <v>2356588</v>
      </c>
      <c r="AZ45" s="18">
        <f t="shared" si="9"/>
        <v>2315468</v>
      </c>
      <c r="BA45" s="18">
        <f t="shared" si="9"/>
        <v>2620085</v>
      </c>
      <c r="BB45" s="18">
        <f t="shared" si="9"/>
        <v>3178944</v>
      </c>
      <c r="BC45" s="18">
        <f t="shared" si="9"/>
        <v>2310428</v>
      </c>
      <c r="BD45" s="18">
        <f t="shared" si="9"/>
        <v>0</v>
      </c>
      <c r="BF45" s="12">
        <f t="shared" si="11"/>
        <v>2.5915059999999999</v>
      </c>
      <c r="BG45" s="12">
        <f t="shared" si="11"/>
        <v>2.2622399999999998</v>
      </c>
      <c r="BH45" s="12">
        <f t="shared" si="10"/>
        <v>2.2088350000000001</v>
      </c>
      <c r="BI45" s="12">
        <f t="shared" si="10"/>
        <v>2.5046409999999999</v>
      </c>
      <c r="BJ45" s="12">
        <f t="shared" si="10"/>
        <v>2.649054</v>
      </c>
      <c r="BK45" s="12">
        <f t="shared" si="10"/>
        <v>3.0197080000000001</v>
      </c>
      <c r="BL45" s="12">
        <f t="shared" si="10"/>
        <v>2.3565879999999999</v>
      </c>
      <c r="BM45" s="12">
        <f t="shared" si="10"/>
        <v>2.3154680000000001</v>
      </c>
      <c r="BN45" s="12">
        <f t="shared" si="10"/>
        <v>2.620085</v>
      </c>
      <c r="BO45" s="12">
        <f t="shared" si="10"/>
        <v>3.178944</v>
      </c>
      <c r="BP45" s="12">
        <f t="shared" si="10"/>
        <v>2.3104279999999999</v>
      </c>
      <c r="BQ45" s="15"/>
      <c r="BR45" s="12"/>
      <c r="BS45" s="12">
        <f t="shared" si="4"/>
        <v>2.5470451818181816</v>
      </c>
      <c r="BT45" s="12">
        <f t="shared" si="5"/>
        <v>2.2088350000000001</v>
      </c>
      <c r="BU45" s="12">
        <f t="shared" si="6"/>
        <v>3.178944</v>
      </c>
      <c r="BV45" s="12">
        <f t="shared" si="7"/>
        <v>0.97010899999999989</v>
      </c>
    </row>
    <row r="46" spans="1:74" x14ac:dyDescent="0.2">
      <c r="A46" s="4" t="s">
        <v>134</v>
      </c>
      <c r="B46" s="18">
        <v>2493778</v>
      </c>
      <c r="C46" s="18">
        <v>2211351</v>
      </c>
      <c r="D46" s="18">
        <v>2184170</v>
      </c>
      <c r="E46" s="18">
        <v>2474033</v>
      </c>
      <c r="F46" s="18">
        <v>2771196</v>
      </c>
      <c r="G46" s="18">
        <v>2956736</v>
      </c>
      <c r="H46" s="18">
        <v>2291919</v>
      </c>
      <c r="I46" s="18">
        <v>2419163</v>
      </c>
      <c r="J46" s="18">
        <v>2730776</v>
      </c>
      <c r="K46" s="18">
        <v>3129709</v>
      </c>
      <c r="L46" s="18">
        <v>2443122</v>
      </c>
      <c r="M46" s="18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R46" s="4" t="s">
        <v>134</v>
      </c>
      <c r="AS46" s="18">
        <f t="shared" si="9"/>
        <v>2493778</v>
      </c>
      <c r="AT46" s="18">
        <f t="shared" si="9"/>
        <v>2211351</v>
      </c>
      <c r="AU46" s="18">
        <f t="shared" si="9"/>
        <v>2184170</v>
      </c>
      <c r="AV46" s="18">
        <f t="shared" si="9"/>
        <v>2474033</v>
      </c>
      <c r="AW46" s="18">
        <f t="shared" si="9"/>
        <v>2771196</v>
      </c>
      <c r="AX46" s="18">
        <f t="shared" si="9"/>
        <v>2956736</v>
      </c>
      <c r="AY46" s="18">
        <f t="shared" si="9"/>
        <v>2291919</v>
      </c>
      <c r="AZ46" s="18">
        <f t="shared" si="9"/>
        <v>2419163</v>
      </c>
      <c r="BA46" s="18">
        <f t="shared" si="9"/>
        <v>2730776</v>
      </c>
      <c r="BB46" s="18">
        <f t="shared" si="9"/>
        <v>3129709</v>
      </c>
      <c r="BC46" s="18">
        <f t="shared" si="9"/>
        <v>2443122</v>
      </c>
      <c r="BD46" s="18">
        <f t="shared" si="9"/>
        <v>0</v>
      </c>
      <c r="BF46" s="12">
        <f t="shared" si="11"/>
        <v>2.4937779999999998</v>
      </c>
      <c r="BG46" s="12">
        <f t="shared" si="11"/>
        <v>2.2113510000000001</v>
      </c>
      <c r="BH46" s="12">
        <f t="shared" si="10"/>
        <v>2.1841699999999999</v>
      </c>
      <c r="BI46" s="12">
        <f t="shared" si="10"/>
        <v>2.4740329999999999</v>
      </c>
      <c r="BJ46" s="12">
        <f t="shared" si="10"/>
        <v>2.7711960000000002</v>
      </c>
      <c r="BK46" s="12">
        <f t="shared" si="10"/>
        <v>2.9567359999999998</v>
      </c>
      <c r="BL46" s="12">
        <f t="shared" si="10"/>
        <v>2.291919</v>
      </c>
      <c r="BM46" s="12">
        <f t="shared" si="10"/>
        <v>2.4191630000000002</v>
      </c>
      <c r="BN46" s="12">
        <f t="shared" si="10"/>
        <v>2.7307760000000001</v>
      </c>
      <c r="BO46" s="12">
        <f t="shared" si="10"/>
        <v>3.1297090000000001</v>
      </c>
      <c r="BP46" s="12">
        <f t="shared" si="10"/>
        <v>2.4431219999999998</v>
      </c>
      <c r="BQ46" s="15"/>
      <c r="BR46" s="12"/>
      <c r="BS46" s="12">
        <f t="shared" si="4"/>
        <v>2.5550866363636362</v>
      </c>
      <c r="BT46" s="12">
        <f t="shared" si="5"/>
        <v>2.1841699999999999</v>
      </c>
      <c r="BU46" s="12">
        <f t="shared" si="6"/>
        <v>3.1297090000000001</v>
      </c>
      <c r="BV46" s="12">
        <f t="shared" si="7"/>
        <v>0.94553900000000013</v>
      </c>
    </row>
    <row r="47" spans="1:74" x14ac:dyDescent="0.2">
      <c r="A47" s="4" t="s">
        <v>136</v>
      </c>
      <c r="B47" s="18">
        <v>2409220</v>
      </c>
      <c r="C47" s="18">
        <v>2271496</v>
      </c>
      <c r="D47" s="18">
        <v>2160397</v>
      </c>
      <c r="E47" s="18">
        <v>2418967</v>
      </c>
      <c r="F47" s="18">
        <v>2851394</v>
      </c>
      <c r="G47" s="18">
        <v>3041148</v>
      </c>
      <c r="H47" s="18">
        <v>2349925</v>
      </c>
      <c r="I47" s="18">
        <v>2455704</v>
      </c>
      <c r="J47" s="18">
        <v>2856838</v>
      </c>
      <c r="K47" s="18">
        <v>3059150</v>
      </c>
      <c r="L47" s="18">
        <v>2497732</v>
      </c>
      <c r="M47" s="18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R47" s="4" t="s">
        <v>136</v>
      </c>
      <c r="AS47" s="18">
        <f t="shared" si="9"/>
        <v>2409220</v>
      </c>
      <c r="AT47" s="18">
        <f t="shared" si="9"/>
        <v>2271496</v>
      </c>
      <c r="AU47" s="18">
        <f t="shared" si="9"/>
        <v>2160397</v>
      </c>
      <c r="AV47" s="18">
        <f t="shared" si="9"/>
        <v>2418967</v>
      </c>
      <c r="AW47" s="18">
        <f t="shared" si="9"/>
        <v>2851394</v>
      </c>
      <c r="AX47" s="18">
        <f t="shared" si="9"/>
        <v>3041148</v>
      </c>
      <c r="AY47" s="18">
        <f t="shared" si="9"/>
        <v>2349925</v>
      </c>
      <c r="AZ47" s="18">
        <f t="shared" si="9"/>
        <v>2455704</v>
      </c>
      <c r="BA47" s="18">
        <f t="shared" si="9"/>
        <v>2856838</v>
      </c>
      <c r="BB47" s="18">
        <f t="shared" si="9"/>
        <v>3059150</v>
      </c>
      <c r="BC47" s="18">
        <f t="shared" si="9"/>
        <v>2497732</v>
      </c>
      <c r="BD47" s="18">
        <f t="shared" si="9"/>
        <v>0</v>
      </c>
      <c r="BF47" s="12">
        <f t="shared" si="11"/>
        <v>2.4092199999999999</v>
      </c>
      <c r="BG47" s="12">
        <f t="shared" si="11"/>
        <v>2.271496</v>
      </c>
      <c r="BH47" s="12">
        <f t="shared" si="10"/>
        <v>2.1603970000000001</v>
      </c>
      <c r="BI47" s="12">
        <f t="shared" si="10"/>
        <v>2.4189669999999999</v>
      </c>
      <c r="BJ47" s="12">
        <f t="shared" si="10"/>
        <v>2.851394</v>
      </c>
      <c r="BK47" s="12">
        <f t="shared" si="10"/>
        <v>3.0411480000000002</v>
      </c>
      <c r="BL47" s="12">
        <f t="shared" si="10"/>
        <v>2.3499249999999998</v>
      </c>
      <c r="BM47" s="12">
        <f t="shared" si="10"/>
        <v>2.4557039999999999</v>
      </c>
      <c r="BN47" s="12">
        <f t="shared" si="10"/>
        <v>2.8568380000000002</v>
      </c>
      <c r="BO47" s="12">
        <f t="shared" si="10"/>
        <v>3.0591499999999998</v>
      </c>
      <c r="BP47" s="12">
        <f t="shared" si="10"/>
        <v>2.4977320000000001</v>
      </c>
      <c r="BQ47" s="15"/>
      <c r="BR47" s="12"/>
      <c r="BS47" s="12">
        <f t="shared" si="4"/>
        <v>2.5792700909090907</v>
      </c>
      <c r="BT47" s="12">
        <f t="shared" si="5"/>
        <v>2.1603970000000001</v>
      </c>
      <c r="BU47" s="12">
        <f t="shared" si="6"/>
        <v>3.0591499999999998</v>
      </c>
      <c r="BV47" s="12">
        <f t="shared" si="7"/>
        <v>0.89875299999999969</v>
      </c>
    </row>
    <row r="48" spans="1:74" x14ac:dyDescent="0.2">
      <c r="A48" s="4" t="s">
        <v>138</v>
      </c>
      <c r="B48" s="18">
        <v>2394525</v>
      </c>
      <c r="C48" s="18">
        <v>2313148</v>
      </c>
      <c r="D48" s="18">
        <v>2079340</v>
      </c>
      <c r="E48" s="18">
        <v>2457273</v>
      </c>
      <c r="F48" s="18">
        <v>2986771</v>
      </c>
      <c r="G48" s="18">
        <v>3088786</v>
      </c>
      <c r="H48" s="18">
        <v>2344289</v>
      </c>
      <c r="I48" s="18">
        <v>2495545</v>
      </c>
      <c r="J48" s="18">
        <v>2847567</v>
      </c>
      <c r="K48" s="18">
        <v>2923038</v>
      </c>
      <c r="L48" s="18">
        <v>2489724</v>
      </c>
      <c r="M48" s="18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R48" s="4" t="s">
        <v>138</v>
      </c>
      <c r="AS48" s="18">
        <f t="shared" si="9"/>
        <v>2394525</v>
      </c>
      <c r="AT48" s="18">
        <f t="shared" si="9"/>
        <v>2313148</v>
      </c>
      <c r="AU48" s="18">
        <f t="shared" si="9"/>
        <v>2079340</v>
      </c>
      <c r="AV48" s="18">
        <f t="shared" si="9"/>
        <v>2457273</v>
      </c>
      <c r="AW48" s="18">
        <f t="shared" si="9"/>
        <v>2986771</v>
      </c>
      <c r="AX48" s="18">
        <f t="shared" si="9"/>
        <v>3088786</v>
      </c>
      <c r="AY48" s="18">
        <f t="shared" si="9"/>
        <v>2344289</v>
      </c>
      <c r="AZ48" s="18">
        <f t="shared" si="9"/>
        <v>2495545</v>
      </c>
      <c r="BA48" s="18">
        <f t="shared" si="9"/>
        <v>2847567</v>
      </c>
      <c r="BB48" s="18">
        <f t="shared" si="9"/>
        <v>2923038</v>
      </c>
      <c r="BC48" s="18">
        <f t="shared" si="9"/>
        <v>2489724</v>
      </c>
      <c r="BD48" s="18">
        <f t="shared" si="9"/>
        <v>0</v>
      </c>
      <c r="BF48" s="12">
        <f t="shared" si="11"/>
        <v>2.3945249999999998</v>
      </c>
      <c r="BG48" s="12">
        <f t="shared" si="11"/>
        <v>2.313148</v>
      </c>
      <c r="BH48" s="12">
        <f t="shared" si="10"/>
        <v>2.0793400000000002</v>
      </c>
      <c r="BI48" s="12">
        <f t="shared" si="10"/>
        <v>2.4572729999999998</v>
      </c>
      <c r="BJ48" s="12">
        <f t="shared" si="10"/>
        <v>2.9867710000000001</v>
      </c>
      <c r="BK48" s="12">
        <f t="shared" si="10"/>
        <v>3.0887859999999998</v>
      </c>
      <c r="BL48" s="12">
        <f t="shared" si="10"/>
        <v>2.3442889999999998</v>
      </c>
      <c r="BM48" s="12">
        <f t="shared" si="10"/>
        <v>2.4955449999999999</v>
      </c>
      <c r="BN48" s="12">
        <f t="shared" si="10"/>
        <v>2.8475670000000002</v>
      </c>
      <c r="BO48" s="12">
        <f t="shared" si="10"/>
        <v>2.923038</v>
      </c>
      <c r="BP48" s="12">
        <f t="shared" si="10"/>
        <v>2.4897239999999998</v>
      </c>
      <c r="BQ48" s="15"/>
      <c r="BR48" s="12"/>
      <c r="BS48" s="12">
        <f t="shared" si="4"/>
        <v>2.583636909090909</v>
      </c>
      <c r="BT48" s="12">
        <f t="shared" si="5"/>
        <v>2.0793400000000002</v>
      </c>
      <c r="BU48" s="12">
        <f t="shared" si="6"/>
        <v>3.0887859999999998</v>
      </c>
      <c r="BV48" s="12">
        <f t="shared" si="7"/>
        <v>1.0094459999999996</v>
      </c>
    </row>
    <row r="49" spans="1:74" x14ac:dyDescent="0.2">
      <c r="A49" s="4" t="s">
        <v>140</v>
      </c>
      <c r="B49" s="18">
        <v>2392543</v>
      </c>
      <c r="C49" s="18">
        <v>2333679</v>
      </c>
      <c r="D49" s="18">
        <v>1987997</v>
      </c>
      <c r="E49" s="18">
        <v>2472229</v>
      </c>
      <c r="F49" s="18">
        <v>2954760</v>
      </c>
      <c r="G49" s="18">
        <v>3035130</v>
      </c>
      <c r="H49" s="18">
        <v>2216776</v>
      </c>
      <c r="I49" s="18">
        <v>2499746</v>
      </c>
      <c r="J49" s="18">
        <v>2978309</v>
      </c>
      <c r="K49" s="18">
        <v>2826322</v>
      </c>
      <c r="L49" s="18">
        <v>2363560</v>
      </c>
      <c r="M49" s="18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R49" s="4" t="s">
        <v>140</v>
      </c>
      <c r="AS49" s="18">
        <f t="shared" si="9"/>
        <v>2392543</v>
      </c>
      <c r="AT49" s="18">
        <f t="shared" si="9"/>
        <v>2333679</v>
      </c>
      <c r="AU49" s="18">
        <f t="shared" si="9"/>
        <v>1987997</v>
      </c>
      <c r="AV49" s="18">
        <f t="shared" si="9"/>
        <v>2472229</v>
      </c>
      <c r="AW49" s="18">
        <f t="shared" si="9"/>
        <v>2954760</v>
      </c>
      <c r="AX49" s="18">
        <f t="shared" si="9"/>
        <v>3035130</v>
      </c>
      <c r="AY49" s="18">
        <f t="shared" si="9"/>
        <v>2216776</v>
      </c>
      <c r="AZ49" s="18">
        <f t="shared" si="9"/>
        <v>2499746</v>
      </c>
      <c r="BA49" s="18">
        <f t="shared" si="9"/>
        <v>2978309</v>
      </c>
      <c r="BB49" s="18">
        <f t="shared" si="9"/>
        <v>2826322</v>
      </c>
      <c r="BC49" s="18">
        <f t="shared" si="9"/>
        <v>2363560</v>
      </c>
      <c r="BD49" s="18">
        <f t="shared" si="9"/>
        <v>0</v>
      </c>
      <c r="BF49" s="12">
        <f t="shared" si="11"/>
        <v>2.3925429999999999</v>
      </c>
      <c r="BG49" s="12">
        <f t="shared" si="11"/>
        <v>2.3336790000000001</v>
      </c>
      <c r="BH49" s="12">
        <f t="shared" si="10"/>
        <v>1.987997</v>
      </c>
      <c r="BI49" s="12">
        <f t="shared" si="10"/>
        <v>2.472229</v>
      </c>
      <c r="BJ49" s="12">
        <f t="shared" si="10"/>
        <v>2.9547599999999998</v>
      </c>
      <c r="BK49" s="12">
        <f t="shared" si="10"/>
        <v>3.0351300000000001</v>
      </c>
      <c r="BL49" s="12">
        <f t="shared" si="10"/>
        <v>2.2167759999999999</v>
      </c>
      <c r="BM49" s="12">
        <f t="shared" si="10"/>
        <v>2.499746</v>
      </c>
      <c r="BN49" s="12">
        <f t="shared" si="10"/>
        <v>2.9783089999999999</v>
      </c>
      <c r="BO49" s="12">
        <f t="shared" si="10"/>
        <v>2.8263219999999998</v>
      </c>
      <c r="BP49" s="12">
        <f t="shared" si="10"/>
        <v>2.3635600000000001</v>
      </c>
      <c r="BQ49" s="15"/>
      <c r="BR49" s="12"/>
      <c r="BS49" s="12">
        <f t="shared" si="4"/>
        <v>2.5510046363636363</v>
      </c>
      <c r="BT49" s="12">
        <f t="shared" si="5"/>
        <v>1.987997</v>
      </c>
      <c r="BU49" s="12">
        <f t="shared" si="6"/>
        <v>3.0351300000000001</v>
      </c>
      <c r="BV49" s="12">
        <f t="shared" si="7"/>
        <v>1.0471330000000001</v>
      </c>
    </row>
    <row r="50" spans="1:74" x14ac:dyDescent="0.2">
      <c r="A50" s="4" t="s">
        <v>142</v>
      </c>
      <c r="B50" s="18">
        <v>2344375</v>
      </c>
      <c r="C50" s="18">
        <v>2455207</v>
      </c>
      <c r="D50" s="18">
        <v>1861449</v>
      </c>
      <c r="E50" s="18">
        <v>2331922</v>
      </c>
      <c r="F50" s="18">
        <v>2792032</v>
      </c>
      <c r="G50" s="18">
        <v>3012185</v>
      </c>
      <c r="H50" s="18">
        <v>2119853</v>
      </c>
      <c r="I50" s="18">
        <v>2518920</v>
      </c>
      <c r="J50" s="18">
        <v>2932723</v>
      </c>
      <c r="K50" s="18">
        <v>2807633</v>
      </c>
      <c r="L50" s="18">
        <v>2381618</v>
      </c>
      <c r="M50" s="18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R50" s="4" t="s">
        <v>142</v>
      </c>
      <c r="AS50" s="18">
        <f t="shared" si="9"/>
        <v>2344375</v>
      </c>
      <c r="AT50" s="18">
        <f t="shared" si="9"/>
        <v>2455207</v>
      </c>
      <c r="AU50" s="18">
        <f t="shared" si="9"/>
        <v>1861449</v>
      </c>
      <c r="AV50" s="18">
        <f t="shared" si="9"/>
        <v>2331922</v>
      </c>
      <c r="AW50" s="18">
        <f t="shared" si="9"/>
        <v>2792032</v>
      </c>
      <c r="AX50" s="18">
        <f t="shared" si="9"/>
        <v>3012185</v>
      </c>
      <c r="AY50" s="18">
        <f t="shared" si="9"/>
        <v>2119853</v>
      </c>
      <c r="AZ50" s="18">
        <f t="shared" si="9"/>
        <v>2518920</v>
      </c>
      <c r="BA50" s="18">
        <f t="shared" si="9"/>
        <v>2932723</v>
      </c>
      <c r="BB50" s="18">
        <f t="shared" si="9"/>
        <v>2807633</v>
      </c>
      <c r="BC50" s="18">
        <f t="shared" si="9"/>
        <v>2381618</v>
      </c>
      <c r="BD50" s="18">
        <f t="shared" si="9"/>
        <v>0</v>
      </c>
      <c r="BF50" s="12">
        <f t="shared" si="11"/>
        <v>2.3443749999999999</v>
      </c>
      <c r="BG50" s="12">
        <f t="shared" si="11"/>
        <v>2.4552070000000001</v>
      </c>
      <c r="BH50" s="12">
        <f t="shared" si="10"/>
        <v>1.8614489999999999</v>
      </c>
      <c r="BI50" s="12">
        <f t="shared" si="10"/>
        <v>2.3319220000000001</v>
      </c>
      <c r="BJ50" s="12">
        <f t="shared" si="10"/>
        <v>2.7920319999999998</v>
      </c>
      <c r="BK50" s="12">
        <f t="shared" si="10"/>
        <v>3.0121850000000001</v>
      </c>
      <c r="BL50" s="12">
        <f t="shared" si="10"/>
        <v>2.119853</v>
      </c>
      <c r="BM50" s="12">
        <f t="shared" si="10"/>
        <v>2.51892</v>
      </c>
      <c r="BN50" s="12">
        <f t="shared" si="10"/>
        <v>2.9327230000000002</v>
      </c>
      <c r="BO50" s="12">
        <f t="shared" si="10"/>
        <v>2.807633</v>
      </c>
      <c r="BP50" s="12">
        <f t="shared" si="10"/>
        <v>2.381618</v>
      </c>
      <c r="BQ50" s="15"/>
      <c r="BR50" s="12"/>
      <c r="BS50" s="12">
        <f t="shared" si="4"/>
        <v>2.5052651818181819</v>
      </c>
      <c r="BT50" s="12">
        <f t="shared" si="5"/>
        <v>1.8614489999999999</v>
      </c>
      <c r="BU50" s="12">
        <f t="shared" si="6"/>
        <v>3.0121850000000001</v>
      </c>
      <c r="BV50" s="12">
        <f t="shared" si="7"/>
        <v>1.1507360000000002</v>
      </c>
    </row>
    <row r="51" spans="1:74" x14ac:dyDescent="0.2">
      <c r="A51" s="4" t="s">
        <v>144</v>
      </c>
      <c r="B51" s="18">
        <v>2287176</v>
      </c>
      <c r="C51" s="18">
        <v>2486202</v>
      </c>
      <c r="D51" s="18">
        <v>1786793</v>
      </c>
      <c r="E51" s="18">
        <v>2227100</v>
      </c>
      <c r="F51" s="18">
        <v>2815568</v>
      </c>
      <c r="G51" s="18">
        <v>2929262</v>
      </c>
      <c r="H51" s="18">
        <v>2024972</v>
      </c>
      <c r="I51" s="18">
        <v>2462887</v>
      </c>
      <c r="J51" s="18">
        <v>2883329</v>
      </c>
      <c r="K51" s="18">
        <v>2782368</v>
      </c>
      <c r="L51" s="18">
        <v>2285087</v>
      </c>
      <c r="M51" s="18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R51" s="4" t="s">
        <v>144</v>
      </c>
      <c r="AS51" s="18">
        <f t="shared" si="9"/>
        <v>2287176</v>
      </c>
      <c r="AT51" s="18">
        <f t="shared" si="9"/>
        <v>2486202</v>
      </c>
      <c r="AU51" s="18">
        <f t="shared" si="9"/>
        <v>1786793</v>
      </c>
      <c r="AV51" s="18">
        <f t="shared" si="9"/>
        <v>2227100</v>
      </c>
      <c r="AW51" s="18">
        <f t="shared" si="9"/>
        <v>2815568</v>
      </c>
      <c r="AX51" s="18">
        <f t="shared" si="9"/>
        <v>2929262</v>
      </c>
      <c r="AY51" s="18">
        <f t="shared" si="9"/>
        <v>2024972</v>
      </c>
      <c r="AZ51" s="18">
        <f t="shared" si="9"/>
        <v>2462887</v>
      </c>
      <c r="BA51" s="18">
        <f t="shared" si="9"/>
        <v>2883329</v>
      </c>
      <c r="BB51" s="18">
        <f t="shared" si="9"/>
        <v>2782368</v>
      </c>
      <c r="BC51" s="18">
        <f t="shared" si="9"/>
        <v>2285087</v>
      </c>
      <c r="BD51" s="18">
        <f t="shared" si="9"/>
        <v>0</v>
      </c>
      <c r="BF51" s="12">
        <f t="shared" si="11"/>
        <v>2.2871760000000001</v>
      </c>
      <c r="BG51" s="12">
        <f t="shared" si="11"/>
        <v>2.486202</v>
      </c>
      <c r="BH51" s="12">
        <f t="shared" si="10"/>
        <v>1.7867930000000001</v>
      </c>
      <c r="BI51" s="12">
        <f t="shared" si="10"/>
        <v>2.2271000000000001</v>
      </c>
      <c r="BJ51" s="12">
        <f t="shared" si="10"/>
        <v>2.8155679999999998</v>
      </c>
      <c r="BK51" s="12">
        <f t="shared" si="10"/>
        <v>2.929262</v>
      </c>
      <c r="BL51" s="12">
        <f t="shared" si="10"/>
        <v>2.024972</v>
      </c>
      <c r="BM51" s="12">
        <f t="shared" si="10"/>
        <v>2.4628869999999998</v>
      </c>
      <c r="BN51" s="12">
        <f t="shared" si="10"/>
        <v>2.8833289999999998</v>
      </c>
      <c r="BO51" s="12">
        <f t="shared" si="10"/>
        <v>2.782368</v>
      </c>
      <c r="BP51" s="12">
        <f t="shared" si="10"/>
        <v>2.2850869999999999</v>
      </c>
      <c r="BQ51" s="15"/>
      <c r="BR51" s="12"/>
      <c r="BS51" s="12">
        <f t="shared" si="4"/>
        <v>2.4518858181818182</v>
      </c>
      <c r="BT51" s="12">
        <f t="shared" si="5"/>
        <v>1.7867930000000001</v>
      </c>
      <c r="BU51" s="12">
        <f t="shared" si="6"/>
        <v>2.929262</v>
      </c>
      <c r="BV51" s="12">
        <f t="shared" si="7"/>
        <v>1.142469</v>
      </c>
    </row>
    <row r="52" spans="1:74" x14ac:dyDescent="0.2">
      <c r="A52" s="4" t="s">
        <v>146</v>
      </c>
      <c r="B52" s="18">
        <v>2249053</v>
      </c>
      <c r="C52" s="18">
        <v>2388603</v>
      </c>
      <c r="D52" s="18">
        <v>1535027</v>
      </c>
      <c r="E52" s="18">
        <v>2232914</v>
      </c>
      <c r="F52" s="18">
        <v>2815166</v>
      </c>
      <c r="G52" s="18">
        <v>2674858</v>
      </c>
      <c r="H52" s="18">
        <v>2059628</v>
      </c>
      <c r="I52" s="18">
        <v>2374305</v>
      </c>
      <c r="J52" s="18">
        <v>2789836</v>
      </c>
      <c r="K52" s="18">
        <v>2727543</v>
      </c>
      <c r="L52" s="18">
        <v>2169291</v>
      </c>
      <c r="M52" s="18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R52" s="4" t="s">
        <v>146</v>
      </c>
      <c r="AS52" s="18">
        <f t="shared" si="9"/>
        <v>2249053</v>
      </c>
      <c r="AT52" s="18">
        <f t="shared" si="9"/>
        <v>2388603</v>
      </c>
      <c r="AU52" s="18">
        <f t="shared" si="9"/>
        <v>1535027</v>
      </c>
      <c r="AV52" s="18">
        <f t="shared" si="9"/>
        <v>2232914</v>
      </c>
      <c r="AW52" s="18">
        <f t="shared" si="9"/>
        <v>2815166</v>
      </c>
      <c r="AX52" s="18">
        <f t="shared" si="9"/>
        <v>2674858</v>
      </c>
      <c r="AY52" s="18">
        <f t="shared" si="9"/>
        <v>2059628</v>
      </c>
      <c r="AZ52" s="18">
        <f t="shared" si="9"/>
        <v>2374305</v>
      </c>
      <c r="BA52" s="18">
        <f t="shared" si="9"/>
        <v>2789836</v>
      </c>
      <c r="BB52" s="18">
        <f t="shared" si="9"/>
        <v>2727543</v>
      </c>
      <c r="BC52" s="18">
        <f t="shared" si="9"/>
        <v>2169291</v>
      </c>
      <c r="BD52" s="18">
        <f t="shared" si="9"/>
        <v>0</v>
      </c>
      <c r="BF52" s="12">
        <f t="shared" si="11"/>
        <v>2.249053</v>
      </c>
      <c r="BG52" s="12">
        <f t="shared" si="11"/>
        <v>2.3886029999999998</v>
      </c>
      <c r="BH52" s="12">
        <f t="shared" si="10"/>
        <v>1.5350269999999999</v>
      </c>
      <c r="BI52" s="12">
        <f t="shared" si="10"/>
        <v>2.2329140000000001</v>
      </c>
      <c r="BJ52" s="12">
        <f t="shared" si="10"/>
        <v>2.8151660000000001</v>
      </c>
      <c r="BK52" s="12">
        <f t="shared" si="10"/>
        <v>2.674858</v>
      </c>
      <c r="BL52" s="12">
        <f t="shared" si="10"/>
        <v>2.059628</v>
      </c>
      <c r="BM52" s="12">
        <f t="shared" si="10"/>
        <v>2.3743050000000001</v>
      </c>
      <c r="BN52" s="12">
        <f t="shared" si="10"/>
        <v>2.7898360000000002</v>
      </c>
      <c r="BO52" s="12">
        <f t="shared" si="10"/>
        <v>2.7275429999999998</v>
      </c>
      <c r="BP52" s="12">
        <f t="shared" si="10"/>
        <v>2.1692909999999999</v>
      </c>
      <c r="BQ52" s="15"/>
      <c r="BR52" s="12"/>
      <c r="BS52" s="12">
        <f t="shared" si="4"/>
        <v>2.365111272727273</v>
      </c>
      <c r="BT52" s="12">
        <f t="shared" si="5"/>
        <v>1.5350269999999999</v>
      </c>
      <c r="BU52" s="12">
        <f t="shared" si="6"/>
        <v>2.8151660000000001</v>
      </c>
      <c r="BV52" s="12">
        <f t="shared" si="7"/>
        <v>1.2801390000000001</v>
      </c>
    </row>
    <row r="53" spans="1:74" x14ac:dyDescent="0.2">
      <c r="A53" s="4" t="s">
        <v>148</v>
      </c>
      <c r="B53" s="18">
        <v>2214811</v>
      </c>
      <c r="C53" s="18">
        <v>2256174</v>
      </c>
      <c r="D53" s="18">
        <v>1497896</v>
      </c>
      <c r="E53" s="18">
        <v>2230364</v>
      </c>
      <c r="F53" s="18">
        <v>2657645</v>
      </c>
      <c r="G53" s="18">
        <v>2521048</v>
      </c>
      <c r="H53" s="18">
        <v>2010670</v>
      </c>
      <c r="I53" s="18">
        <v>2190805</v>
      </c>
      <c r="J53" s="18">
        <v>2806027</v>
      </c>
      <c r="K53" s="18">
        <v>2538814</v>
      </c>
      <c r="L53" s="18">
        <v>2070942</v>
      </c>
      <c r="M53" s="18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R53" s="4" t="s">
        <v>148</v>
      </c>
      <c r="AS53" s="18">
        <f t="shared" si="9"/>
        <v>2214811</v>
      </c>
      <c r="AT53" s="18">
        <f t="shared" si="9"/>
        <v>2256174</v>
      </c>
      <c r="AU53" s="18">
        <f t="shared" si="9"/>
        <v>1497896</v>
      </c>
      <c r="AV53" s="18">
        <f t="shared" si="9"/>
        <v>2230364</v>
      </c>
      <c r="AW53" s="18">
        <f t="shared" si="9"/>
        <v>2657645</v>
      </c>
      <c r="AX53" s="18">
        <f t="shared" si="9"/>
        <v>2521048</v>
      </c>
      <c r="AY53" s="18">
        <f t="shared" si="9"/>
        <v>2010670</v>
      </c>
      <c r="AZ53" s="18">
        <f t="shared" si="9"/>
        <v>2190805</v>
      </c>
      <c r="BA53" s="18">
        <f t="shared" si="9"/>
        <v>2806027</v>
      </c>
      <c r="BB53" s="18">
        <f t="shared" si="9"/>
        <v>2538814</v>
      </c>
      <c r="BC53" s="18">
        <f t="shared" si="9"/>
        <v>2070942</v>
      </c>
      <c r="BD53" s="18">
        <f t="shared" si="9"/>
        <v>0</v>
      </c>
      <c r="BF53" s="12">
        <f t="shared" si="11"/>
        <v>2.2148110000000001</v>
      </c>
      <c r="BG53" s="12">
        <f t="shared" si="11"/>
        <v>2.2561740000000001</v>
      </c>
      <c r="BH53" s="12">
        <f t="shared" si="10"/>
        <v>1.4978959999999999</v>
      </c>
      <c r="BI53" s="12">
        <f t="shared" si="10"/>
        <v>2.2303639999999998</v>
      </c>
      <c r="BJ53" s="12">
        <f t="shared" si="10"/>
        <v>2.657645</v>
      </c>
      <c r="BK53" s="12">
        <f t="shared" si="10"/>
        <v>2.521048</v>
      </c>
      <c r="BL53" s="12">
        <f t="shared" si="10"/>
        <v>2.0106700000000002</v>
      </c>
      <c r="BM53" s="12">
        <f t="shared" si="10"/>
        <v>2.1908050000000001</v>
      </c>
      <c r="BN53" s="12">
        <f t="shared" si="10"/>
        <v>2.8060269999999998</v>
      </c>
      <c r="BO53" s="12">
        <f t="shared" si="10"/>
        <v>2.5388139999999999</v>
      </c>
      <c r="BP53" s="12">
        <f t="shared" si="10"/>
        <v>2.0709420000000001</v>
      </c>
      <c r="BQ53" s="15"/>
      <c r="BR53" s="12"/>
      <c r="BS53" s="12">
        <f t="shared" si="4"/>
        <v>2.2722905454545455</v>
      </c>
      <c r="BT53" s="12">
        <f t="shared" si="5"/>
        <v>1.4978959999999999</v>
      </c>
      <c r="BU53" s="12">
        <f t="shared" si="6"/>
        <v>2.8060269999999998</v>
      </c>
      <c r="BV53" s="12">
        <f t="shared" si="7"/>
        <v>1.3081309999999999</v>
      </c>
    </row>
    <row r="54" spans="1:74" x14ac:dyDescent="0.2">
      <c r="A54" s="4" t="s">
        <v>150</v>
      </c>
      <c r="B54" s="18">
        <v>2108071</v>
      </c>
      <c r="C54" s="18">
        <v>2066183</v>
      </c>
      <c r="D54" s="18">
        <v>1464078</v>
      </c>
      <c r="E54" s="18">
        <v>2085932</v>
      </c>
      <c r="F54" s="18">
        <v>2652638</v>
      </c>
      <c r="G54" s="18">
        <v>2454326</v>
      </c>
      <c r="H54" s="18">
        <v>1928190</v>
      </c>
      <c r="I54" s="18">
        <v>2142607</v>
      </c>
      <c r="J54" s="18">
        <v>2761956</v>
      </c>
      <c r="K54" s="18">
        <v>2548290</v>
      </c>
      <c r="L54" s="18">
        <v>2052440</v>
      </c>
      <c r="M54" s="18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R54" s="4" t="s">
        <v>150</v>
      </c>
      <c r="AS54" s="18">
        <f t="shared" si="9"/>
        <v>2108071</v>
      </c>
      <c r="AT54" s="18">
        <f t="shared" si="9"/>
        <v>2066183</v>
      </c>
      <c r="AU54" s="18">
        <f t="shared" si="9"/>
        <v>1464078</v>
      </c>
      <c r="AV54" s="18">
        <f t="shared" si="9"/>
        <v>2085932</v>
      </c>
      <c r="AW54" s="18">
        <f t="shared" si="9"/>
        <v>2652638</v>
      </c>
      <c r="AX54" s="18">
        <f t="shared" si="9"/>
        <v>2454326</v>
      </c>
      <c r="AY54" s="18">
        <f t="shared" si="9"/>
        <v>1928190</v>
      </c>
      <c r="AZ54" s="18">
        <f t="shared" si="9"/>
        <v>2142607</v>
      </c>
      <c r="BA54" s="18">
        <f t="shared" si="9"/>
        <v>2761956</v>
      </c>
      <c r="BB54" s="18">
        <f t="shared" si="9"/>
        <v>2548290</v>
      </c>
      <c r="BC54" s="18">
        <f t="shared" si="9"/>
        <v>2052440</v>
      </c>
      <c r="BD54" s="18">
        <f t="shared" si="9"/>
        <v>0</v>
      </c>
      <c r="BF54" s="12">
        <f t="shared" si="11"/>
        <v>2.1080709999999998</v>
      </c>
      <c r="BG54" s="12">
        <f t="shared" si="11"/>
        <v>2.0661830000000001</v>
      </c>
      <c r="BH54" s="12">
        <f t="shared" si="10"/>
        <v>1.464078</v>
      </c>
      <c r="BI54" s="12">
        <f t="shared" si="10"/>
        <v>2.0859320000000001</v>
      </c>
      <c r="BJ54" s="12">
        <f t="shared" si="10"/>
        <v>2.6526380000000001</v>
      </c>
      <c r="BK54" s="12">
        <f t="shared" si="10"/>
        <v>2.454326</v>
      </c>
      <c r="BL54" s="12">
        <f t="shared" si="10"/>
        <v>1.9281900000000001</v>
      </c>
      <c r="BM54" s="12">
        <f t="shared" si="10"/>
        <v>2.1426069999999999</v>
      </c>
      <c r="BN54" s="12">
        <f t="shared" si="10"/>
        <v>2.7619560000000001</v>
      </c>
      <c r="BO54" s="12">
        <f t="shared" si="10"/>
        <v>2.5482900000000002</v>
      </c>
      <c r="BP54" s="12">
        <f t="shared" si="10"/>
        <v>2.0524399999999998</v>
      </c>
      <c r="BQ54" s="15"/>
      <c r="BR54" s="12"/>
      <c r="BS54" s="12">
        <f t="shared" si="4"/>
        <v>2.2058828181818186</v>
      </c>
      <c r="BT54" s="12">
        <f t="shared" si="5"/>
        <v>1.464078</v>
      </c>
      <c r="BU54" s="12">
        <f t="shared" si="6"/>
        <v>2.7619560000000001</v>
      </c>
      <c r="BV54" s="12">
        <f t="shared" si="7"/>
        <v>1.2978780000000001</v>
      </c>
    </row>
    <row r="55" spans="1:74" x14ac:dyDescent="0.2">
      <c r="A55" s="4" t="s">
        <v>152</v>
      </c>
      <c r="B55" s="18">
        <v>2064510</v>
      </c>
      <c r="C55" s="18">
        <v>1978452</v>
      </c>
      <c r="D55" s="18">
        <v>1493019</v>
      </c>
      <c r="E55" s="18">
        <v>2164121</v>
      </c>
      <c r="F55" s="18">
        <v>2804309</v>
      </c>
      <c r="G55" s="18">
        <v>2473628</v>
      </c>
      <c r="H55" s="18">
        <v>2029801</v>
      </c>
      <c r="I55" s="18">
        <v>2284112</v>
      </c>
      <c r="J55" s="18">
        <v>2795844</v>
      </c>
      <c r="K55" s="18">
        <v>2379059</v>
      </c>
      <c r="L55" s="18">
        <v>2009937</v>
      </c>
      <c r="M55" s="18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R55" s="4" t="s">
        <v>152</v>
      </c>
      <c r="AS55" s="18">
        <f t="shared" si="9"/>
        <v>2064510</v>
      </c>
      <c r="AT55" s="18">
        <f t="shared" si="9"/>
        <v>1978452</v>
      </c>
      <c r="AU55" s="18">
        <f t="shared" si="9"/>
        <v>1493019</v>
      </c>
      <c r="AV55" s="18">
        <f t="shared" si="9"/>
        <v>2164121</v>
      </c>
      <c r="AW55" s="18">
        <f t="shared" si="9"/>
        <v>2804309</v>
      </c>
      <c r="AX55" s="18">
        <f t="shared" si="9"/>
        <v>2473628</v>
      </c>
      <c r="AY55" s="18">
        <f t="shared" si="9"/>
        <v>2029801</v>
      </c>
      <c r="AZ55" s="18">
        <f t="shared" si="9"/>
        <v>2284112</v>
      </c>
      <c r="BA55" s="18">
        <f t="shared" si="9"/>
        <v>2795844</v>
      </c>
      <c r="BB55" s="18">
        <f t="shared" si="9"/>
        <v>2379059</v>
      </c>
      <c r="BC55" s="18">
        <f t="shared" si="9"/>
        <v>2009937</v>
      </c>
      <c r="BD55" s="18">
        <f t="shared" si="9"/>
        <v>0</v>
      </c>
      <c r="BF55" s="12">
        <f t="shared" si="11"/>
        <v>2.0645099999999998</v>
      </c>
      <c r="BG55" s="12">
        <f t="shared" si="11"/>
        <v>1.9784520000000001</v>
      </c>
      <c r="BH55" s="12">
        <f t="shared" si="10"/>
        <v>1.4930190000000001</v>
      </c>
      <c r="BI55" s="12">
        <f t="shared" si="10"/>
        <v>2.1641210000000002</v>
      </c>
      <c r="BJ55" s="12">
        <f t="shared" si="10"/>
        <v>2.8043089999999999</v>
      </c>
      <c r="BK55" s="12">
        <f t="shared" si="10"/>
        <v>2.4736280000000002</v>
      </c>
      <c r="BL55" s="12">
        <f t="shared" si="10"/>
        <v>2.029801</v>
      </c>
      <c r="BM55" s="12">
        <f t="shared" si="10"/>
        <v>2.2841119999999999</v>
      </c>
      <c r="BN55" s="12">
        <f t="shared" si="10"/>
        <v>2.7958440000000002</v>
      </c>
      <c r="BO55" s="12">
        <f t="shared" si="10"/>
        <v>2.3790589999999998</v>
      </c>
      <c r="BP55" s="12">
        <f t="shared" si="10"/>
        <v>2.0099369999999999</v>
      </c>
      <c r="BQ55" s="15"/>
      <c r="BR55" s="12"/>
      <c r="BS55" s="12">
        <f t="shared" si="4"/>
        <v>2.2251629090909093</v>
      </c>
      <c r="BT55" s="12">
        <f t="shared" si="5"/>
        <v>1.4930190000000001</v>
      </c>
      <c r="BU55" s="12">
        <f t="shared" si="6"/>
        <v>2.8043089999999999</v>
      </c>
      <c r="BV55" s="12">
        <f t="shared" si="7"/>
        <v>1.3112899999999998</v>
      </c>
    </row>
    <row r="56" spans="1:74" x14ac:dyDescent="0.2">
      <c r="A56" s="4" t="s">
        <v>154</v>
      </c>
      <c r="B56" s="18">
        <v>2031601</v>
      </c>
      <c r="C56" s="18" t="s">
        <v>155</v>
      </c>
      <c r="D56" s="18" t="s">
        <v>155</v>
      </c>
      <c r="E56" s="18" t="s">
        <v>155</v>
      </c>
      <c r="F56" s="18" t="s">
        <v>155</v>
      </c>
      <c r="G56" s="18">
        <v>2532396</v>
      </c>
      <c r="H56" s="18"/>
      <c r="I56" s="18"/>
      <c r="J56" s="18"/>
      <c r="K56" s="18" t="s">
        <v>155</v>
      </c>
      <c r="L56" s="18" t="s">
        <v>155</v>
      </c>
      <c r="M56" s="18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R56" s="4" t="s">
        <v>154</v>
      </c>
      <c r="AS56" s="18">
        <f t="shared" si="9"/>
        <v>2031601</v>
      </c>
      <c r="AT56" s="18" t="e">
        <f t="shared" si="9"/>
        <v>#VALUE!</v>
      </c>
      <c r="AU56" s="18" t="e">
        <f t="shared" si="9"/>
        <v>#VALUE!</v>
      </c>
      <c r="AV56" s="18" t="e">
        <f t="shared" si="9"/>
        <v>#VALUE!</v>
      </c>
      <c r="AW56" s="18" t="e">
        <f t="shared" si="9"/>
        <v>#VALUE!</v>
      </c>
      <c r="AX56" s="18">
        <f t="shared" si="9"/>
        <v>2532396</v>
      </c>
      <c r="AY56" s="18">
        <f t="shared" si="9"/>
        <v>0</v>
      </c>
      <c r="AZ56" s="18">
        <f t="shared" si="9"/>
        <v>0</v>
      </c>
      <c r="BA56" s="18">
        <f t="shared" si="9"/>
        <v>0</v>
      </c>
      <c r="BB56" s="18" t="e">
        <f t="shared" si="9"/>
        <v>#VALUE!</v>
      </c>
      <c r="BC56" s="18" t="e">
        <f t="shared" si="9"/>
        <v>#VALUE!</v>
      </c>
      <c r="BD56" s="18">
        <f t="shared" si="9"/>
        <v>0</v>
      </c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</row>
    <row r="57" spans="1:74" x14ac:dyDescent="0.2"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</row>
    <row r="58" spans="1:74" x14ac:dyDescent="0.2">
      <c r="I58" s="22"/>
      <c r="M58" s="11"/>
      <c r="V58" s="3"/>
      <c r="AL58" s="11"/>
    </row>
    <row r="59" spans="1:74" x14ac:dyDescent="0.2">
      <c r="I59" s="22"/>
      <c r="M59" s="11"/>
      <c r="V59" s="3"/>
      <c r="AL59" s="11"/>
    </row>
    <row r="60" spans="1:74" x14ac:dyDescent="0.2">
      <c r="I60" s="22"/>
      <c r="M60" s="11"/>
      <c r="V60" s="3"/>
      <c r="AL60" s="11"/>
    </row>
    <row r="61" spans="1:74" x14ac:dyDescent="0.2">
      <c r="I61" s="22"/>
      <c r="M61" s="11"/>
      <c r="V61" s="3"/>
      <c r="AL61" s="11"/>
    </row>
    <row r="62" spans="1:74" x14ac:dyDescent="0.2">
      <c r="I62" s="22"/>
      <c r="M62" s="11"/>
      <c r="V62" s="3"/>
      <c r="AL62" s="11"/>
    </row>
    <row r="63" spans="1:74" x14ac:dyDescent="0.2">
      <c r="I63" s="22"/>
      <c r="M63" s="11"/>
      <c r="V63" s="3"/>
      <c r="AL63" s="11"/>
    </row>
    <row r="64" spans="1:74" x14ac:dyDescent="0.2">
      <c r="I64" s="22"/>
      <c r="M64" s="11"/>
      <c r="V64" s="3"/>
      <c r="AL64" s="11"/>
    </row>
    <row r="65" spans="9:38" x14ac:dyDescent="0.2">
      <c r="I65" s="22"/>
      <c r="M65" s="11"/>
      <c r="V65" s="3"/>
      <c r="AL65" s="11"/>
    </row>
    <row r="66" spans="9:38" x14ac:dyDescent="0.2">
      <c r="I66" s="22"/>
      <c r="M66" s="11"/>
      <c r="V66" s="3"/>
      <c r="AL66" s="11"/>
    </row>
    <row r="67" spans="9:38" x14ac:dyDescent="0.2">
      <c r="I67" s="22"/>
      <c r="M67" s="11"/>
      <c r="V67" s="3"/>
      <c r="AL67" s="11"/>
    </row>
    <row r="68" spans="9:38" x14ac:dyDescent="0.2">
      <c r="I68" s="22"/>
      <c r="M68" s="11"/>
      <c r="V68" s="3"/>
      <c r="AL68" s="11"/>
    </row>
    <row r="69" spans="9:38" x14ac:dyDescent="0.2">
      <c r="I69" s="22"/>
      <c r="M69" s="11"/>
      <c r="V69" s="3"/>
      <c r="AL69" s="11"/>
    </row>
    <row r="70" spans="9:38" x14ac:dyDescent="0.2">
      <c r="I70" s="22"/>
      <c r="M70" s="11"/>
      <c r="V70" s="3"/>
      <c r="AL70" s="11"/>
    </row>
    <row r="71" spans="9:38" x14ac:dyDescent="0.2">
      <c r="I71" s="22"/>
      <c r="M71" s="11"/>
      <c r="V71" s="3"/>
      <c r="AL71" s="11"/>
    </row>
    <row r="72" spans="9:38" x14ac:dyDescent="0.2">
      <c r="I72" s="22"/>
      <c r="M72" s="11"/>
      <c r="V72" s="3"/>
      <c r="AL72" s="11"/>
    </row>
    <row r="73" spans="9:38" x14ac:dyDescent="0.2">
      <c r="I73" s="22"/>
      <c r="M73" s="11"/>
      <c r="V73" s="3"/>
      <c r="AL73" s="11"/>
    </row>
    <row r="74" spans="9:38" x14ac:dyDescent="0.2">
      <c r="I74" s="22"/>
      <c r="M74" s="11"/>
      <c r="V74" s="3"/>
      <c r="AL74" s="11"/>
    </row>
    <row r="75" spans="9:38" x14ac:dyDescent="0.2">
      <c r="I75" s="22"/>
      <c r="M75" s="11"/>
      <c r="V75" s="3"/>
      <c r="AL75" s="11"/>
    </row>
    <row r="76" spans="9:38" x14ac:dyDescent="0.2">
      <c r="I76" s="22"/>
      <c r="M76" s="11"/>
      <c r="V76" s="3"/>
      <c r="AL76" s="11"/>
    </row>
    <row r="77" spans="9:38" x14ac:dyDescent="0.2">
      <c r="I77" s="22"/>
      <c r="M77" s="11"/>
      <c r="V77" s="3"/>
      <c r="AL77" s="11"/>
    </row>
    <row r="78" spans="9:38" x14ac:dyDescent="0.2">
      <c r="I78" s="22"/>
      <c r="M78" s="11"/>
      <c r="V78" s="3"/>
      <c r="AL78" s="11"/>
    </row>
    <row r="79" spans="9:38" x14ac:dyDescent="0.2">
      <c r="I79" s="22"/>
      <c r="M79" s="11"/>
      <c r="V79" s="3"/>
      <c r="AL79" s="11"/>
    </row>
    <row r="80" spans="9:38" x14ac:dyDescent="0.2">
      <c r="I80" s="22"/>
      <c r="M80" s="11"/>
      <c r="V80" s="3"/>
      <c r="AL80" s="11"/>
    </row>
    <row r="81" spans="9:38" x14ac:dyDescent="0.2">
      <c r="I81" s="22"/>
      <c r="M81" s="11"/>
      <c r="V81" s="3"/>
      <c r="AL81" s="11"/>
    </row>
    <row r="82" spans="9:38" x14ac:dyDescent="0.2">
      <c r="I82" s="22"/>
      <c r="M82" s="11"/>
      <c r="V82" s="3"/>
      <c r="AL82" s="11"/>
    </row>
    <row r="83" spans="9:38" x14ac:dyDescent="0.2">
      <c r="I83" s="22"/>
      <c r="M83" s="11"/>
      <c r="V83" s="3"/>
      <c r="AL83" s="11"/>
    </row>
    <row r="84" spans="9:38" x14ac:dyDescent="0.2">
      <c r="I84" s="22"/>
      <c r="M84" s="11"/>
      <c r="V84" s="3"/>
      <c r="AL84" s="11"/>
    </row>
    <row r="85" spans="9:38" x14ac:dyDescent="0.2">
      <c r="I85" s="22"/>
      <c r="M85" s="11"/>
      <c r="V85" s="3"/>
      <c r="AL85" s="11"/>
    </row>
    <row r="86" spans="9:38" x14ac:dyDescent="0.2">
      <c r="I86" s="22"/>
      <c r="M86" s="11"/>
      <c r="V86" s="3"/>
      <c r="AL86" s="11"/>
    </row>
    <row r="87" spans="9:38" x14ac:dyDescent="0.2">
      <c r="I87" s="22"/>
      <c r="M87" s="11"/>
      <c r="V87" s="3"/>
      <c r="AL87" s="11"/>
    </row>
    <row r="88" spans="9:38" x14ac:dyDescent="0.2">
      <c r="I88" s="22"/>
      <c r="M88" s="11"/>
      <c r="V88" s="3"/>
      <c r="AL88" s="11"/>
    </row>
    <row r="89" spans="9:38" x14ac:dyDescent="0.2">
      <c r="I89" s="22"/>
      <c r="M89" s="11"/>
      <c r="V89" s="3"/>
      <c r="AL89" s="11"/>
    </row>
    <row r="90" spans="9:38" x14ac:dyDescent="0.2">
      <c r="I90" s="22"/>
      <c r="M90" s="11"/>
      <c r="V90" s="3"/>
      <c r="AL90" s="11"/>
    </row>
    <row r="91" spans="9:38" x14ac:dyDescent="0.2">
      <c r="I91" s="22"/>
      <c r="M91" s="11"/>
      <c r="V91" s="3"/>
      <c r="AL91" s="11"/>
    </row>
    <row r="92" spans="9:38" x14ac:dyDescent="0.2">
      <c r="I92" s="22"/>
      <c r="M92" s="11"/>
      <c r="V92" s="3"/>
      <c r="AL92" s="11"/>
    </row>
    <row r="93" spans="9:38" x14ac:dyDescent="0.2">
      <c r="I93" s="22"/>
      <c r="M93" s="11"/>
      <c r="V93" s="3"/>
      <c r="AL93" s="11"/>
    </row>
    <row r="94" spans="9:38" x14ac:dyDescent="0.2">
      <c r="I94" s="22"/>
      <c r="M94" s="11"/>
      <c r="V94" s="3"/>
      <c r="AL94" s="11"/>
    </row>
    <row r="95" spans="9:38" x14ac:dyDescent="0.2">
      <c r="I95" s="22"/>
      <c r="M95" s="11"/>
      <c r="V95" s="3"/>
      <c r="AL95" s="11"/>
    </row>
    <row r="96" spans="9:38" x14ac:dyDescent="0.2">
      <c r="I96" s="22"/>
      <c r="M96" s="11"/>
      <c r="V96" s="3"/>
      <c r="AL96" s="11"/>
    </row>
    <row r="97" spans="9:38" x14ac:dyDescent="0.2">
      <c r="I97" s="22"/>
      <c r="M97" s="11"/>
      <c r="V97" s="3"/>
      <c r="AL97" s="11"/>
    </row>
    <row r="98" spans="9:38" x14ac:dyDescent="0.2">
      <c r="I98" s="22"/>
      <c r="M98" s="11"/>
      <c r="V98" s="3"/>
      <c r="AL98" s="11"/>
    </row>
    <row r="99" spans="9:38" x14ac:dyDescent="0.2">
      <c r="I99" s="22"/>
      <c r="M99" s="11"/>
      <c r="V99" s="3"/>
      <c r="AL99" s="11"/>
    </row>
    <row r="100" spans="9:38" x14ac:dyDescent="0.2">
      <c r="I100" s="22"/>
      <c r="M100" s="11"/>
      <c r="V100" s="3"/>
      <c r="AL100" s="11"/>
    </row>
    <row r="101" spans="9:38" x14ac:dyDescent="0.2">
      <c r="I101" s="22"/>
      <c r="M101" s="11"/>
      <c r="V101" s="3"/>
      <c r="AL101" s="11"/>
    </row>
    <row r="102" spans="9:38" x14ac:dyDescent="0.2">
      <c r="I102" s="22"/>
      <c r="M102" s="11"/>
      <c r="V102" s="3"/>
      <c r="AL102" s="11"/>
    </row>
    <row r="103" spans="9:38" x14ac:dyDescent="0.2">
      <c r="I103" s="22"/>
      <c r="M103" s="11"/>
      <c r="V103" s="3"/>
      <c r="AL103" s="11"/>
    </row>
    <row r="104" spans="9:38" x14ac:dyDescent="0.2">
      <c r="I104" s="22"/>
      <c r="M104" s="11"/>
      <c r="V104" s="3"/>
      <c r="AL104" s="11"/>
    </row>
    <row r="105" spans="9:38" x14ac:dyDescent="0.2">
      <c r="I105" s="22"/>
      <c r="M105" s="11"/>
      <c r="V105" s="3"/>
      <c r="AL105" s="11"/>
    </row>
    <row r="106" spans="9:38" x14ac:dyDescent="0.2">
      <c r="I106" s="22"/>
      <c r="M106" s="11"/>
      <c r="V106" s="3"/>
      <c r="AL106" s="11"/>
    </row>
    <row r="107" spans="9:38" x14ac:dyDescent="0.2">
      <c r="I107" s="22"/>
      <c r="M107" s="11"/>
      <c r="V107" s="3"/>
      <c r="AL107" s="11"/>
    </row>
    <row r="108" spans="9:38" x14ac:dyDescent="0.2">
      <c r="I108" s="22"/>
      <c r="M108" s="11"/>
      <c r="V108" s="3"/>
      <c r="AL108" s="11"/>
    </row>
    <row r="109" spans="9:38" x14ac:dyDescent="0.2">
      <c r="I109" s="22"/>
      <c r="M109" s="11"/>
      <c r="V109" s="3"/>
      <c r="AL109" s="11"/>
    </row>
    <row r="110" spans="9:38" x14ac:dyDescent="0.2">
      <c r="I110" s="22"/>
      <c r="M110" s="11"/>
      <c r="V110" s="3"/>
      <c r="AL110" s="11"/>
    </row>
    <row r="111" spans="9:38" x14ac:dyDescent="0.2">
      <c r="I111" s="22"/>
      <c r="M111" s="11"/>
      <c r="V111" s="3"/>
      <c r="AL111" s="11"/>
    </row>
    <row r="112" spans="9:38" x14ac:dyDescent="0.2">
      <c r="I112" s="22"/>
      <c r="M112" s="11"/>
      <c r="V112" s="3"/>
      <c r="AL112" s="11"/>
    </row>
    <row r="113" spans="9:38" x14ac:dyDescent="0.2">
      <c r="I113" s="22"/>
      <c r="M113" s="11"/>
      <c r="V113" s="3"/>
      <c r="AL113" s="11"/>
    </row>
    <row r="114" spans="9:38" x14ac:dyDescent="0.2">
      <c r="I114" s="22"/>
      <c r="M114" s="11"/>
      <c r="V114" s="3"/>
      <c r="AL114" s="11"/>
    </row>
    <row r="115" spans="9:38" x14ac:dyDescent="0.2">
      <c r="I115" s="22"/>
      <c r="M115" s="11"/>
      <c r="V115" s="3"/>
      <c r="AL115" s="11"/>
    </row>
    <row r="116" spans="9:38" x14ac:dyDescent="0.2">
      <c r="I116" s="22"/>
      <c r="M116" s="11"/>
      <c r="V116" s="3"/>
      <c r="AL116" s="11"/>
    </row>
    <row r="117" spans="9:38" x14ac:dyDescent="0.2">
      <c r="I117" s="22"/>
      <c r="M117" s="11"/>
      <c r="V117" s="3"/>
      <c r="AL117" s="11"/>
    </row>
    <row r="118" spans="9:38" x14ac:dyDescent="0.2">
      <c r="I118" s="22"/>
      <c r="M118" s="11"/>
      <c r="V118" s="3"/>
      <c r="AL118" s="11"/>
    </row>
    <row r="119" spans="9:38" x14ac:dyDescent="0.2">
      <c r="I119" s="22"/>
      <c r="M119" s="11"/>
      <c r="V119" s="3"/>
      <c r="AL119" s="11"/>
    </row>
    <row r="120" spans="9:38" x14ac:dyDescent="0.2">
      <c r="I120" s="22"/>
      <c r="M120" s="11"/>
      <c r="V120" s="3"/>
      <c r="AL120" s="11"/>
    </row>
    <row r="121" spans="9:38" x14ac:dyDescent="0.2">
      <c r="I121" s="22"/>
      <c r="M121" s="11"/>
      <c r="V121" s="3"/>
      <c r="AL121" s="11"/>
    </row>
    <row r="122" spans="9:38" x14ac:dyDescent="0.2">
      <c r="I122" s="22"/>
      <c r="M122" s="11"/>
      <c r="V122" s="3"/>
      <c r="AL122" s="11"/>
    </row>
    <row r="123" spans="9:38" x14ac:dyDescent="0.2">
      <c r="I123" s="22"/>
      <c r="M123" s="11"/>
      <c r="V123" s="3"/>
      <c r="AL123" s="11"/>
    </row>
    <row r="124" spans="9:38" x14ac:dyDescent="0.2">
      <c r="I124" s="22"/>
      <c r="M124" s="11"/>
      <c r="V124" s="3"/>
      <c r="AL124" s="11"/>
    </row>
    <row r="125" spans="9:38" x14ac:dyDescent="0.2">
      <c r="I125" s="22"/>
      <c r="M125" s="11"/>
      <c r="V125" s="3"/>
      <c r="AL125" s="11"/>
    </row>
    <row r="126" spans="9:38" x14ac:dyDescent="0.2">
      <c r="I126" s="22"/>
      <c r="M126" s="11"/>
      <c r="V126" s="3"/>
      <c r="AL126" s="11"/>
    </row>
    <row r="127" spans="9:38" x14ac:dyDescent="0.2">
      <c r="I127" s="22"/>
      <c r="M127" s="11"/>
      <c r="V127" s="3"/>
      <c r="AL127" s="11"/>
    </row>
    <row r="128" spans="9:38" x14ac:dyDescent="0.2">
      <c r="I128" s="22"/>
      <c r="M128" s="11"/>
      <c r="V128" s="3"/>
      <c r="AL128" s="11"/>
    </row>
    <row r="129" spans="9:38" x14ac:dyDescent="0.2">
      <c r="I129" s="22"/>
      <c r="M129" s="11"/>
      <c r="V129" s="3"/>
      <c r="AL129" s="11"/>
    </row>
    <row r="130" spans="9:38" x14ac:dyDescent="0.2">
      <c r="I130" s="22"/>
      <c r="M130" s="11"/>
      <c r="V130" s="3"/>
      <c r="AL130" s="11"/>
    </row>
    <row r="131" spans="9:38" x14ac:dyDescent="0.2">
      <c r="I131" s="22"/>
      <c r="M131" s="11"/>
      <c r="V131" s="3"/>
      <c r="AL131" s="11"/>
    </row>
    <row r="132" spans="9:38" x14ac:dyDescent="0.2">
      <c r="I132" s="22"/>
      <c r="M132" s="11"/>
      <c r="V132" s="3"/>
      <c r="AL132" s="11"/>
    </row>
    <row r="133" spans="9:38" x14ac:dyDescent="0.2">
      <c r="I133" s="22"/>
      <c r="M133" s="11"/>
      <c r="V133" s="3"/>
      <c r="AL133" s="11"/>
    </row>
    <row r="134" spans="9:38" x14ac:dyDescent="0.2">
      <c r="I134" s="22"/>
      <c r="M134" s="11"/>
      <c r="V134" s="3"/>
      <c r="AL134" s="11"/>
    </row>
    <row r="135" spans="9:38" x14ac:dyDescent="0.2">
      <c r="I135" s="22"/>
      <c r="M135" s="11"/>
      <c r="V135" s="3"/>
      <c r="AL135" s="11"/>
    </row>
    <row r="136" spans="9:38" x14ac:dyDescent="0.2">
      <c r="I136" s="22"/>
      <c r="M136" s="11"/>
      <c r="V136" s="3"/>
      <c r="AL136" s="11"/>
    </row>
    <row r="137" spans="9:38" x14ac:dyDescent="0.2">
      <c r="I137" s="22"/>
      <c r="M137" s="11"/>
      <c r="V137" s="3"/>
      <c r="AL137" s="11"/>
    </row>
    <row r="138" spans="9:38" x14ac:dyDescent="0.2">
      <c r="I138" s="22"/>
      <c r="M138" s="11"/>
      <c r="V138" s="3"/>
      <c r="AL138" s="11"/>
    </row>
    <row r="139" spans="9:38" x14ac:dyDescent="0.2">
      <c r="I139" s="22"/>
      <c r="M139" s="11"/>
      <c r="V139" s="3"/>
      <c r="AL139" s="11"/>
    </row>
    <row r="140" spans="9:38" x14ac:dyDescent="0.2">
      <c r="I140" s="22"/>
      <c r="M140" s="11"/>
      <c r="V140" s="3"/>
      <c r="AL140" s="11"/>
    </row>
    <row r="141" spans="9:38" x14ac:dyDescent="0.2">
      <c r="I141" s="22"/>
      <c r="M141" s="11"/>
      <c r="V141" s="3"/>
      <c r="AL141" s="11"/>
    </row>
    <row r="142" spans="9:38" x14ac:dyDescent="0.2">
      <c r="I142" s="22"/>
      <c r="M142" s="11"/>
      <c r="V142" s="3"/>
      <c r="AL142" s="11"/>
    </row>
    <row r="143" spans="9:38" x14ac:dyDescent="0.2">
      <c r="I143" s="22"/>
      <c r="M143" s="11"/>
      <c r="V143" s="3"/>
      <c r="AL143" s="11"/>
    </row>
    <row r="144" spans="9:38" x14ac:dyDescent="0.2">
      <c r="I144" s="22"/>
      <c r="M144" s="11"/>
      <c r="V144" s="3"/>
      <c r="AL144" s="11"/>
    </row>
    <row r="145" spans="9:38" x14ac:dyDescent="0.2">
      <c r="I145" s="22"/>
      <c r="M145" s="11"/>
      <c r="V145" s="3"/>
      <c r="AL145" s="11"/>
    </row>
    <row r="146" spans="9:38" x14ac:dyDescent="0.2">
      <c r="I146" s="22"/>
      <c r="M146" s="11"/>
      <c r="V146" s="3"/>
      <c r="AL146" s="11"/>
    </row>
    <row r="147" spans="9:38" x14ac:dyDescent="0.2">
      <c r="I147" s="22"/>
      <c r="M147" s="11"/>
      <c r="V147" s="3"/>
      <c r="AL147" s="11"/>
    </row>
    <row r="148" spans="9:38" x14ac:dyDescent="0.2">
      <c r="I148" s="22"/>
      <c r="M148" s="11"/>
      <c r="V148" s="3"/>
      <c r="AL148" s="11"/>
    </row>
    <row r="149" spans="9:38" x14ac:dyDescent="0.2">
      <c r="I149" s="22"/>
      <c r="M149" s="11"/>
      <c r="V149" s="3"/>
      <c r="AL149" s="11"/>
    </row>
    <row r="150" spans="9:38" x14ac:dyDescent="0.2">
      <c r="I150" s="22"/>
      <c r="M150" s="11"/>
      <c r="V150" s="3"/>
      <c r="AL150" s="11"/>
    </row>
    <row r="151" spans="9:38" x14ac:dyDescent="0.2">
      <c r="I151" s="22"/>
      <c r="M151" s="11"/>
      <c r="V151" s="3"/>
      <c r="AL151" s="11"/>
    </row>
    <row r="152" spans="9:38" x14ac:dyDescent="0.2">
      <c r="I152" s="22"/>
      <c r="M152" s="11"/>
      <c r="V152" s="3"/>
      <c r="AL152" s="11"/>
    </row>
    <row r="153" spans="9:38" x14ac:dyDescent="0.2">
      <c r="I153" s="22"/>
      <c r="M153" s="11"/>
      <c r="V153" s="3"/>
      <c r="AL153" s="11"/>
    </row>
    <row r="154" spans="9:38" x14ac:dyDescent="0.2">
      <c r="I154" s="22"/>
      <c r="M154" s="11"/>
      <c r="V154" s="3"/>
      <c r="AL154" s="11"/>
    </row>
    <row r="155" spans="9:38" x14ac:dyDescent="0.2">
      <c r="I155" s="22"/>
      <c r="M155" s="11"/>
      <c r="V155" s="3"/>
      <c r="AL155" s="11"/>
    </row>
    <row r="156" spans="9:38" x14ac:dyDescent="0.2">
      <c r="I156" s="22"/>
      <c r="M156" s="11"/>
      <c r="V156" s="3"/>
      <c r="AL156" s="11"/>
    </row>
    <row r="157" spans="9:38" x14ac:dyDescent="0.2">
      <c r="I157" s="22"/>
      <c r="M157" s="11"/>
      <c r="V157" s="3"/>
      <c r="AL157" s="11"/>
    </row>
    <row r="158" spans="9:38" x14ac:dyDescent="0.2">
      <c r="I158" s="22"/>
      <c r="M158" s="11"/>
      <c r="V158" s="3"/>
      <c r="AL158" s="11"/>
    </row>
    <row r="159" spans="9:38" x14ac:dyDescent="0.2">
      <c r="I159" s="22"/>
      <c r="M159" s="11"/>
      <c r="V159" s="3"/>
      <c r="AL159" s="11"/>
    </row>
    <row r="160" spans="9:38" x14ac:dyDescent="0.2">
      <c r="I160" s="22"/>
      <c r="M160" s="11"/>
      <c r="V160" s="3"/>
      <c r="AL160" s="11"/>
    </row>
    <row r="161" spans="9:38" x14ac:dyDescent="0.2">
      <c r="I161" s="22"/>
      <c r="M161" s="11"/>
      <c r="V161" s="3"/>
      <c r="AL161" s="11"/>
    </row>
    <row r="162" spans="9:38" x14ac:dyDescent="0.2">
      <c r="I162" s="22"/>
      <c r="M162" s="11"/>
      <c r="V162" s="3"/>
      <c r="AL162" s="11"/>
    </row>
    <row r="163" spans="9:38" x14ac:dyDescent="0.2">
      <c r="I163" s="22"/>
      <c r="M163" s="11"/>
      <c r="V163" s="3"/>
      <c r="AL163" s="11"/>
    </row>
    <row r="164" spans="9:38" x14ac:dyDescent="0.2">
      <c r="I164" s="22"/>
      <c r="M164" s="11"/>
      <c r="V164" s="3"/>
      <c r="AL164" s="11"/>
    </row>
    <row r="165" spans="9:38" x14ac:dyDescent="0.2">
      <c r="I165" s="22"/>
      <c r="M165" s="11"/>
      <c r="V165" s="3"/>
      <c r="AL165" s="11"/>
    </row>
    <row r="166" spans="9:38" x14ac:dyDescent="0.2">
      <c r="I166" s="22"/>
      <c r="M166" s="11"/>
      <c r="V166" s="3"/>
      <c r="AL166" s="11"/>
    </row>
    <row r="167" spans="9:38" x14ac:dyDescent="0.2">
      <c r="I167" s="22"/>
      <c r="M167" s="11"/>
      <c r="V167" s="3"/>
      <c r="AL167" s="11"/>
    </row>
    <row r="168" spans="9:38" x14ac:dyDescent="0.2">
      <c r="I168" s="22"/>
      <c r="M168" s="11"/>
      <c r="V168" s="3"/>
      <c r="AL168" s="11"/>
    </row>
    <row r="169" spans="9:38" x14ac:dyDescent="0.2">
      <c r="I169" s="22"/>
      <c r="M169" s="11"/>
      <c r="V169" s="3"/>
      <c r="AL169" s="11"/>
    </row>
    <row r="170" spans="9:38" x14ac:dyDescent="0.2">
      <c r="I170" s="22"/>
      <c r="M170" s="11"/>
      <c r="V170" s="3"/>
      <c r="AL170" s="11"/>
    </row>
    <row r="171" spans="9:38" x14ac:dyDescent="0.2">
      <c r="I171" s="22"/>
      <c r="M171" s="11"/>
      <c r="V171" s="3"/>
      <c r="AL171" s="11"/>
    </row>
    <row r="172" spans="9:38" x14ac:dyDescent="0.2">
      <c r="I172" s="22"/>
      <c r="M172" s="11"/>
      <c r="V172" s="3"/>
      <c r="AL172" s="11"/>
    </row>
    <row r="173" spans="9:38" x14ac:dyDescent="0.2">
      <c r="I173" s="22"/>
      <c r="M173" s="11"/>
      <c r="V173" s="3"/>
      <c r="AL173" s="11"/>
    </row>
    <row r="174" spans="9:38" x14ac:dyDescent="0.2">
      <c r="I174" s="22"/>
      <c r="M174" s="11"/>
      <c r="V174" s="3"/>
      <c r="AL174" s="11"/>
    </row>
    <row r="175" spans="9:38" x14ac:dyDescent="0.2">
      <c r="I175" s="22"/>
      <c r="M175" s="11"/>
      <c r="V175" s="3"/>
      <c r="AL175" s="11"/>
    </row>
    <row r="176" spans="9:38" x14ac:dyDescent="0.2">
      <c r="I176" s="22"/>
      <c r="M176" s="11"/>
      <c r="V176" s="3"/>
      <c r="AL176" s="11"/>
    </row>
    <row r="177" spans="9:38" x14ac:dyDescent="0.2">
      <c r="I177" s="22"/>
      <c r="M177" s="11"/>
      <c r="V177" s="3"/>
      <c r="AL177" s="11"/>
    </row>
    <row r="178" spans="9:38" x14ac:dyDescent="0.2">
      <c r="I178" s="22"/>
      <c r="M178" s="11"/>
      <c r="V178" s="3"/>
      <c r="AL178" s="11"/>
    </row>
    <row r="179" spans="9:38" x14ac:dyDescent="0.2">
      <c r="I179" s="22"/>
      <c r="M179" s="11"/>
      <c r="V179" s="3"/>
      <c r="AL179" s="11"/>
    </row>
    <row r="180" spans="9:38" x14ac:dyDescent="0.2">
      <c r="I180" s="22"/>
      <c r="M180" s="11"/>
      <c r="V180" s="3"/>
      <c r="AL180" s="11"/>
    </row>
    <row r="181" spans="9:38" x14ac:dyDescent="0.2">
      <c r="I181" s="22"/>
      <c r="M181" s="11"/>
      <c r="V181" s="3"/>
      <c r="AL181" s="11"/>
    </row>
    <row r="182" spans="9:38" x14ac:dyDescent="0.2">
      <c r="I182" s="22"/>
      <c r="M182" s="11"/>
      <c r="V182" s="3"/>
      <c r="AL182" s="11"/>
    </row>
    <row r="183" spans="9:38" x14ac:dyDescent="0.2">
      <c r="I183" s="22"/>
      <c r="M183" s="11"/>
      <c r="V183" s="3"/>
      <c r="AL183" s="11"/>
    </row>
    <row r="184" spans="9:38" x14ac:dyDescent="0.2">
      <c r="I184" s="22"/>
      <c r="M184" s="11"/>
      <c r="V184" s="3"/>
      <c r="AL184" s="11"/>
    </row>
    <row r="185" spans="9:38" x14ac:dyDescent="0.2">
      <c r="I185" s="22"/>
      <c r="M185" s="11"/>
      <c r="V185" s="3"/>
      <c r="AL185" s="11"/>
    </row>
    <row r="186" spans="9:38" x14ac:dyDescent="0.2">
      <c r="I186" s="22"/>
      <c r="M186" s="11"/>
      <c r="V186" s="3"/>
      <c r="AL186" s="11"/>
    </row>
    <row r="187" spans="9:38" x14ac:dyDescent="0.2">
      <c r="I187" s="22"/>
      <c r="M187" s="11"/>
      <c r="V187" s="3"/>
      <c r="AL187" s="11"/>
    </row>
    <row r="188" spans="9:38" x14ac:dyDescent="0.2">
      <c r="I188" s="22"/>
      <c r="M188" s="11"/>
      <c r="V188" s="3"/>
      <c r="AL188" s="11"/>
    </row>
    <row r="189" spans="9:38" x14ac:dyDescent="0.2">
      <c r="I189" s="22"/>
      <c r="M189" s="11"/>
      <c r="V189" s="3"/>
      <c r="AL189" s="11"/>
    </row>
    <row r="190" spans="9:38" x14ac:dyDescent="0.2">
      <c r="I190" s="22"/>
      <c r="M190" s="11"/>
      <c r="V190" s="3"/>
      <c r="AL190" s="11"/>
    </row>
    <row r="191" spans="9:38" x14ac:dyDescent="0.2">
      <c r="I191" s="22"/>
      <c r="M191" s="11"/>
      <c r="V191" s="3"/>
      <c r="AL191" s="11"/>
    </row>
    <row r="192" spans="9:38" x14ac:dyDescent="0.2">
      <c r="I192" s="22"/>
      <c r="M192" s="11"/>
      <c r="V192" s="3"/>
      <c r="AL192" s="11"/>
    </row>
    <row r="193" spans="9:38" x14ac:dyDescent="0.2">
      <c r="I193" s="22"/>
      <c r="M193" s="11"/>
      <c r="V193" s="3"/>
      <c r="AL193" s="11"/>
    </row>
    <row r="194" spans="9:38" x14ac:dyDescent="0.2">
      <c r="I194" s="22"/>
      <c r="M194" s="11"/>
      <c r="V194" s="3"/>
      <c r="AL194" s="11"/>
    </row>
    <row r="195" spans="9:38" x14ac:dyDescent="0.2">
      <c r="I195" s="22"/>
      <c r="M195" s="11"/>
      <c r="V195" s="3"/>
      <c r="AL195" s="11"/>
    </row>
    <row r="196" spans="9:38" x14ac:dyDescent="0.2">
      <c r="I196" s="22"/>
      <c r="M196" s="11"/>
      <c r="V196" s="3"/>
      <c r="AL196" s="11"/>
    </row>
    <row r="197" spans="9:38" x14ac:dyDescent="0.2">
      <c r="I197" s="22"/>
      <c r="M197" s="11"/>
      <c r="V197" s="3"/>
      <c r="AL197" s="11"/>
    </row>
    <row r="198" spans="9:38" x14ac:dyDescent="0.2">
      <c r="I198" s="22"/>
      <c r="M198" s="11"/>
      <c r="V198" s="3"/>
      <c r="AL198" s="11"/>
    </row>
    <row r="199" spans="9:38" x14ac:dyDescent="0.2">
      <c r="I199" s="22"/>
      <c r="M199" s="11"/>
      <c r="V199" s="3"/>
      <c r="AL199" s="11"/>
    </row>
    <row r="200" spans="9:38" x14ac:dyDescent="0.2">
      <c r="I200" s="22"/>
      <c r="M200" s="11"/>
      <c r="V200" s="3"/>
      <c r="AL200" s="11"/>
    </row>
    <row r="201" spans="9:38" x14ac:dyDescent="0.2">
      <c r="I201" s="22"/>
      <c r="M201" s="11"/>
      <c r="V201" s="3"/>
      <c r="AL201" s="11"/>
    </row>
    <row r="202" spans="9:38" x14ac:dyDescent="0.2">
      <c r="I202" s="22"/>
      <c r="M202" s="11"/>
      <c r="V202" s="3"/>
      <c r="AL202" s="11"/>
    </row>
    <row r="203" spans="9:38" x14ac:dyDescent="0.2">
      <c r="I203" s="22"/>
      <c r="M203" s="11"/>
      <c r="V203" s="3"/>
      <c r="AL203" s="11"/>
    </row>
    <row r="204" spans="9:38" x14ac:dyDescent="0.2">
      <c r="I204" s="22"/>
      <c r="M204" s="11"/>
      <c r="V204" s="3"/>
      <c r="AL204" s="11"/>
    </row>
    <row r="205" spans="9:38" x14ac:dyDescent="0.2">
      <c r="I205" s="22"/>
      <c r="M205" s="11"/>
      <c r="V205" s="3"/>
      <c r="AL205" s="11"/>
    </row>
    <row r="206" spans="9:38" x14ac:dyDescent="0.2">
      <c r="I206" s="22"/>
      <c r="M206" s="11"/>
      <c r="V206" s="3"/>
      <c r="AL206" s="11"/>
    </row>
    <row r="207" spans="9:38" x14ac:dyDescent="0.2">
      <c r="I207" s="22"/>
      <c r="M207" s="11"/>
      <c r="V207" s="3"/>
      <c r="AL207" s="11"/>
    </row>
    <row r="208" spans="9:38" x14ac:dyDescent="0.2">
      <c r="I208" s="22"/>
      <c r="M208" s="11"/>
      <c r="V208" s="3"/>
      <c r="AL208" s="11"/>
    </row>
    <row r="209" spans="9:38" x14ac:dyDescent="0.2">
      <c r="I209" s="22"/>
      <c r="M209" s="11"/>
      <c r="V209" s="3"/>
      <c r="AL209" s="11"/>
    </row>
    <row r="210" spans="9:38" x14ac:dyDescent="0.2">
      <c r="I210" s="22"/>
      <c r="M210" s="11"/>
      <c r="V210" s="3"/>
      <c r="AL210" s="11"/>
    </row>
    <row r="211" spans="9:38" x14ac:dyDescent="0.2">
      <c r="I211" s="22"/>
      <c r="M211" s="11"/>
      <c r="V211" s="3"/>
      <c r="AL211" s="11"/>
    </row>
    <row r="212" spans="9:38" x14ac:dyDescent="0.2">
      <c r="I212" s="22"/>
      <c r="M212" s="11"/>
      <c r="V212" s="3"/>
      <c r="AL212" s="11"/>
    </row>
    <row r="213" spans="9:38" x14ac:dyDescent="0.2">
      <c r="I213" s="22"/>
      <c r="M213" s="11"/>
      <c r="V213" s="3"/>
      <c r="AL213" s="11"/>
    </row>
    <row r="214" spans="9:38" x14ac:dyDescent="0.2">
      <c r="I214" s="22"/>
      <c r="M214" s="11"/>
      <c r="V214" s="3"/>
      <c r="AL214" s="11"/>
    </row>
    <row r="215" spans="9:38" x14ac:dyDescent="0.2">
      <c r="I215" s="22"/>
      <c r="M215" s="11"/>
      <c r="V215" s="3"/>
      <c r="AL215" s="11"/>
    </row>
    <row r="216" spans="9:38" x14ac:dyDescent="0.2">
      <c r="I216" s="22"/>
      <c r="M216" s="11"/>
      <c r="V216" s="3"/>
      <c r="AL216" s="11"/>
    </row>
    <row r="217" spans="9:38" x14ac:dyDescent="0.2">
      <c r="I217" s="22"/>
      <c r="M217" s="11"/>
      <c r="V217" s="3"/>
      <c r="AL217" s="11"/>
    </row>
    <row r="218" spans="9:38" x14ac:dyDescent="0.2">
      <c r="I218" s="22"/>
      <c r="M218" s="11"/>
      <c r="V218" s="3"/>
      <c r="AL218" s="11"/>
    </row>
    <row r="219" spans="9:38" x14ac:dyDescent="0.2">
      <c r="I219" s="22"/>
      <c r="M219" s="11"/>
      <c r="V219" s="3"/>
      <c r="AL219" s="11"/>
    </row>
    <row r="220" spans="9:38" x14ac:dyDescent="0.2">
      <c r="I220" s="22"/>
      <c r="M220" s="11"/>
      <c r="V220" s="3"/>
      <c r="AL220" s="11"/>
    </row>
    <row r="221" spans="9:38" x14ac:dyDescent="0.2">
      <c r="I221" s="22"/>
      <c r="M221" s="11"/>
      <c r="V221" s="3"/>
      <c r="AL221" s="11"/>
    </row>
    <row r="222" spans="9:38" x14ac:dyDescent="0.2">
      <c r="I222" s="22"/>
      <c r="M222" s="11"/>
      <c r="V222" s="3"/>
      <c r="AL222" s="11"/>
    </row>
    <row r="223" spans="9:38" x14ac:dyDescent="0.2">
      <c r="I223" s="22"/>
      <c r="M223" s="11"/>
      <c r="V223" s="3"/>
      <c r="AL223" s="11"/>
    </row>
    <row r="224" spans="9:38" x14ac:dyDescent="0.2">
      <c r="I224" s="22"/>
      <c r="M224" s="11"/>
      <c r="V224" s="3"/>
      <c r="AL224" s="11"/>
    </row>
    <row r="225" spans="9:38" x14ac:dyDescent="0.2">
      <c r="I225" s="22"/>
      <c r="M225" s="11"/>
      <c r="V225" s="3"/>
      <c r="AL225" s="11"/>
    </row>
    <row r="226" spans="9:38" x14ac:dyDescent="0.2">
      <c r="I226" s="22"/>
      <c r="M226" s="11"/>
      <c r="V226" s="3"/>
      <c r="AL226" s="11"/>
    </row>
    <row r="227" spans="9:38" x14ac:dyDescent="0.2">
      <c r="I227" s="22"/>
      <c r="M227" s="11"/>
      <c r="V227" s="3"/>
      <c r="AL227" s="11"/>
    </row>
    <row r="228" spans="9:38" x14ac:dyDescent="0.2">
      <c r="I228" s="22"/>
      <c r="M228" s="11"/>
      <c r="V228" s="3"/>
      <c r="AL228" s="11"/>
    </row>
    <row r="229" spans="9:38" x14ac:dyDescent="0.2">
      <c r="I229" s="22"/>
      <c r="M229" s="11"/>
      <c r="V229" s="3"/>
      <c r="AL229" s="11"/>
    </row>
    <row r="230" spans="9:38" x14ac:dyDescent="0.2">
      <c r="I230" s="22"/>
      <c r="M230" s="11"/>
      <c r="V230" s="3"/>
      <c r="AL230" s="11"/>
    </row>
    <row r="231" spans="9:38" x14ac:dyDescent="0.2">
      <c r="I231" s="22"/>
      <c r="M231" s="11"/>
      <c r="V231" s="3"/>
      <c r="AL231" s="11"/>
    </row>
    <row r="232" spans="9:38" x14ac:dyDescent="0.2">
      <c r="I232" s="22"/>
      <c r="M232" s="11"/>
      <c r="V232" s="3"/>
      <c r="AL232" s="11"/>
    </row>
    <row r="233" spans="9:38" x14ac:dyDescent="0.2">
      <c r="I233" s="22"/>
      <c r="M233" s="11"/>
      <c r="V233" s="3"/>
      <c r="AL233" s="11"/>
    </row>
    <row r="234" spans="9:38" x14ac:dyDescent="0.2">
      <c r="I234" s="22"/>
      <c r="M234" s="11"/>
      <c r="V234" s="3"/>
      <c r="AL234" s="11"/>
    </row>
    <row r="235" spans="9:38" x14ac:dyDescent="0.2">
      <c r="I235" s="22"/>
      <c r="M235" s="11"/>
      <c r="V235" s="3"/>
      <c r="AL235" s="11"/>
    </row>
    <row r="236" spans="9:38" x14ac:dyDescent="0.2">
      <c r="I236" s="22"/>
      <c r="M236" s="11"/>
      <c r="V236" s="3"/>
      <c r="AL236" s="11"/>
    </row>
    <row r="237" spans="9:38" x14ac:dyDescent="0.2">
      <c r="I237" s="22"/>
      <c r="M237" s="11"/>
      <c r="V237" s="3"/>
      <c r="AL237" s="11"/>
    </row>
    <row r="238" spans="9:38" x14ac:dyDescent="0.2">
      <c r="I238" s="22"/>
      <c r="M238" s="11"/>
      <c r="V238" s="3"/>
      <c r="AL238" s="11"/>
    </row>
    <row r="239" spans="9:38" x14ac:dyDescent="0.2">
      <c r="I239" s="22"/>
      <c r="M239" s="11"/>
      <c r="V239" s="3"/>
      <c r="AL239" s="11"/>
    </row>
    <row r="240" spans="9:38" x14ac:dyDescent="0.2">
      <c r="I240" s="22"/>
      <c r="M240" s="11"/>
      <c r="V240" s="3"/>
      <c r="AL240" s="11"/>
    </row>
    <row r="241" spans="9:38" x14ac:dyDescent="0.2">
      <c r="I241" s="22"/>
      <c r="M241" s="11"/>
      <c r="V241" s="3"/>
      <c r="AL241" s="11"/>
    </row>
    <row r="242" spans="9:38" x14ac:dyDescent="0.2">
      <c r="I242" s="22"/>
      <c r="M242" s="11"/>
      <c r="V242" s="3"/>
      <c r="AL242" s="11"/>
    </row>
    <row r="243" spans="9:38" x14ac:dyDescent="0.2">
      <c r="I243" s="22"/>
      <c r="M243" s="11"/>
      <c r="V243" s="3"/>
      <c r="AL243" s="11"/>
    </row>
    <row r="244" spans="9:38" x14ac:dyDescent="0.2">
      <c r="I244" s="22"/>
      <c r="M244" s="11"/>
      <c r="V244" s="3"/>
      <c r="AL244" s="11"/>
    </row>
    <row r="245" spans="9:38" x14ac:dyDescent="0.2">
      <c r="I245" s="22"/>
      <c r="M245" s="11"/>
      <c r="V245" s="3"/>
      <c r="AL245" s="11"/>
    </row>
    <row r="246" spans="9:38" x14ac:dyDescent="0.2">
      <c r="I246" s="22"/>
      <c r="M246" s="11"/>
      <c r="V246" s="3"/>
      <c r="AL246" s="11"/>
    </row>
    <row r="247" spans="9:38" x14ac:dyDescent="0.2">
      <c r="I247" s="22"/>
      <c r="M247" s="11"/>
      <c r="V247" s="3"/>
      <c r="AL247" s="11"/>
    </row>
    <row r="248" spans="9:38" x14ac:dyDescent="0.2">
      <c r="I248" s="22"/>
      <c r="M248" s="11"/>
      <c r="V248" s="3"/>
      <c r="AL248" s="11"/>
    </row>
    <row r="249" spans="9:38" x14ac:dyDescent="0.2">
      <c r="I249" s="22"/>
      <c r="M249" s="11"/>
      <c r="V249" s="3"/>
      <c r="AL249" s="11"/>
    </row>
    <row r="250" spans="9:38" x14ac:dyDescent="0.2">
      <c r="I250" s="22"/>
      <c r="M250" s="11"/>
      <c r="V250" s="3"/>
      <c r="AL250" s="11"/>
    </row>
    <row r="251" spans="9:38" x14ac:dyDescent="0.2">
      <c r="I251" s="22"/>
      <c r="M251" s="11"/>
      <c r="V251" s="3"/>
      <c r="AL251" s="11"/>
    </row>
    <row r="252" spans="9:38" x14ac:dyDescent="0.2">
      <c r="I252" s="22"/>
      <c r="M252" s="11"/>
      <c r="V252" s="3"/>
      <c r="AL252" s="11"/>
    </row>
    <row r="253" spans="9:38" x14ac:dyDescent="0.2">
      <c r="I253" s="22"/>
      <c r="M253" s="11"/>
      <c r="V253" s="3"/>
      <c r="AL253" s="11"/>
    </row>
    <row r="254" spans="9:38" x14ac:dyDescent="0.2">
      <c r="I254" s="22"/>
      <c r="M254" s="11"/>
      <c r="V254" s="3"/>
      <c r="AL254" s="11"/>
    </row>
    <row r="255" spans="9:38" x14ac:dyDescent="0.2">
      <c r="I255" s="22"/>
      <c r="M255" s="11"/>
      <c r="V255" s="3"/>
      <c r="AL255" s="11"/>
    </row>
    <row r="256" spans="9:38" x14ac:dyDescent="0.2">
      <c r="I256" s="22"/>
      <c r="M256" s="11"/>
      <c r="V256" s="3"/>
      <c r="AL256" s="11"/>
    </row>
    <row r="257" spans="9:38" x14ac:dyDescent="0.2">
      <c r="I257" s="22"/>
      <c r="M257" s="11"/>
      <c r="V257" s="3"/>
      <c r="AL257" s="11"/>
    </row>
    <row r="258" spans="9:38" x14ac:dyDescent="0.2">
      <c r="I258" s="22"/>
      <c r="M258" s="11"/>
      <c r="V258" s="3"/>
      <c r="AL258" s="11"/>
    </row>
    <row r="259" spans="9:38" x14ac:dyDescent="0.2">
      <c r="I259" s="22"/>
      <c r="M259" s="11"/>
      <c r="V259" s="3"/>
      <c r="AL259" s="11"/>
    </row>
    <row r="260" spans="9:38" x14ac:dyDescent="0.2">
      <c r="I260" s="22"/>
      <c r="M260" s="11"/>
      <c r="V260" s="3"/>
      <c r="AL260" s="11"/>
    </row>
    <row r="261" spans="9:38" x14ac:dyDescent="0.2">
      <c r="I261" s="22"/>
      <c r="M261" s="11"/>
      <c r="V261" s="3"/>
      <c r="AL261" s="11"/>
    </row>
    <row r="262" spans="9:38" x14ac:dyDescent="0.2">
      <c r="I262" s="22"/>
      <c r="M262" s="11"/>
      <c r="V262" s="3"/>
      <c r="AL262" s="11"/>
    </row>
    <row r="263" spans="9:38" x14ac:dyDescent="0.2">
      <c r="I263" s="22"/>
      <c r="M263" s="11"/>
      <c r="V263" s="3"/>
      <c r="AL263" s="11"/>
    </row>
    <row r="264" spans="9:38" x14ac:dyDescent="0.2">
      <c r="I264" s="22"/>
      <c r="M264" s="11"/>
      <c r="V264" s="3"/>
      <c r="AL264" s="11"/>
    </row>
    <row r="265" spans="9:38" x14ac:dyDescent="0.2">
      <c r="I265" s="22"/>
      <c r="M265" s="11"/>
      <c r="V265" s="3"/>
      <c r="AL265" s="11"/>
    </row>
    <row r="266" spans="9:38" x14ac:dyDescent="0.2">
      <c r="I266" s="22"/>
      <c r="M266" s="11"/>
      <c r="V266" s="3"/>
      <c r="AL266" s="11"/>
    </row>
    <row r="267" spans="9:38" x14ac:dyDescent="0.2">
      <c r="I267" s="22"/>
      <c r="M267" s="11"/>
      <c r="V267" s="3"/>
      <c r="AL267" s="11"/>
    </row>
    <row r="268" spans="9:38" x14ac:dyDescent="0.2">
      <c r="I268" s="22"/>
      <c r="M268" s="11"/>
      <c r="V268" s="3"/>
      <c r="AL268" s="11"/>
    </row>
    <row r="269" spans="9:38" x14ac:dyDescent="0.2">
      <c r="I269" s="22"/>
      <c r="M269" s="11"/>
      <c r="V269" s="3"/>
      <c r="AL269" s="11"/>
    </row>
    <row r="270" spans="9:38" x14ac:dyDescent="0.2">
      <c r="I270" s="22"/>
      <c r="M270" s="11"/>
      <c r="V270" s="3"/>
      <c r="AL270" s="11"/>
    </row>
    <row r="271" spans="9:38" x14ac:dyDescent="0.2">
      <c r="I271" s="22"/>
      <c r="M271" s="11"/>
      <c r="V271" s="3"/>
      <c r="AL271" s="11"/>
    </row>
    <row r="272" spans="9:38" x14ac:dyDescent="0.2">
      <c r="I272" s="22"/>
      <c r="M272" s="11"/>
      <c r="V272" s="3"/>
      <c r="AL272" s="11"/>
    </row>
    <row r="273" spans="9:38" x14ac:dyDescent="0.2">
      <c r="I273" s="22"/>
      <c r="M273" s="11"/>
      <c r="V273" s="3"/>
      <c r="AL273" s="11"/>
    </row>
    <row r="274" spans="9:38" x14ac:dyDescent="0.2">
      <c r="I274" s="22"/>
      <c r="M274" s="11"/>
      <c r="V274" s="3"/>
      <c r="AL274" s="11"/>
    </row>
    <row r="275" spans="9:38" x14ac:dyDescent="0.2">
      <c r="I275" s="22"/>
      <c r="M275" s="11"/>
      <c r="V275" s="3"/>
      <c r="AL275" s="11"/>
    </row>
    <row r="276" spans="9:38" x14ac:dyDescent="0.2">
      <c r="I276" s="22"/>
      <c r="M276" s="11"/>
      <c r="V276" s="3"/>
      <c r="AL276" s="11"/>
    </row>
    <row r="277" spans="9:38" x14ac:dyDescent="0.2">
      <c r="I277" s="22"/>
      <c r="M277" s="11"/>
      <c r="V277" s="3"/>
      <c r="AL277" s="11"/>
    </row>
    <row r="278" spans="9:38" x14ac:dyDescent="0.2">
      <c r="I278" s="22"/>
      <c r="M278" s="11"/>
      <c r="V278" s="3"/>
      <c r="AL278" s="11"/>
    </row>
    <row r="279" spans="9:38" x14ac:dyDescent="0.2">
      <c r="I279" s="22"/>
      <c r="M279" s="11"/>
      <c r="V279" s="3"/>
      <c r="AL279" s="11"/>
    </row>
    <row r="280" spans="9:38" x14ac:dyDescent="0.2">
      <c r="I280" s="22"/>
      <c r="M280" s="11"/>
      <c r="V280" s="3"/>
      <c r="AL280" s="11"/>
    </row>
    <row r="281" spans="9:38" x14ac:dyDescent="0.2">
      <c r="I281" s="22"/>
      <c r="M281" s="11"/>
      <c r="V281" s="3"/>
      <c r="AL281" s="11"/>
    </row>
    <row r="282" spans="9:38" x14ac:dyDescent="0.2">
      <c r="I282" s="22"/>
      <c r="M282" s="11"/>
      <c r="V282" s="3"/>
      <c r="AL282" s="11"/>
    </row>
    <row r="283" spans="9:38" x14ac:dyDescent="0.2">
      <c r="I283" s="22"/>
      <c r="M283" s="11"/>
      <c r="V283" s="3"/>
      <c r="AL283" s="11"/>
    </row>
    <row r="284" spans="9:38" x14ac:dyDescent="0.2">
      <c r="I284" s="22"/>
      <c r="M284" s="11"/>
      <c r="V284" s="3"/>
      <c r="AL284" s="11"/>
    </row>
    <row r="285" spans="9:38" x14ac:dyDescent="0.2">
      <c r="I285" s="22"/>
      <c r="M285" s="11"/>
      <c r="V285" s="3"/>
      <c r="AL285" s="11"/>
    </row>
    <row r="286" spans="9:38" x14ac:dyDescent="0.2">
      <c r="I286" s="22"/>
      <c r="M286" s="11"/>
      <c r="V286" s="3"/>
      <c r="AL286" s="11"/>
    </row>
    <row r="287" spans="9:38" x14ac:dyDescent="0.2">
      <c r="I287" s="22"/>
      <c r="M287" s="11"/>
      <c r="V287" s="3"/>
      <c r="AL287" s="11"/>
    </row>
    <row r="288" spans="9:38" x14ac:dyDescent="0.2">
      <c r="I288" s="22"/>
      <c r="M288" s="11"/>
      <c r="V288" s="3"/>
      <c r="AL288" s="11"/>
    </row>
    <row r="289" spans="9:38" x14ac:dyDescent="0.2">
      <c r="I289" s="22"/>
      <c r="M289" s="11"/>
      <c r="V289" s="3"/>
      <c r="AL289" s="11"/>
    </row>
    <row r="290" spans="9:38" x14ac:dyDescent="0.2">
      <c r="I290" s="22"/>
      <c r="M290" s="11"/>
      <c r="V290" s="3"/>
      <c r="AL290" s="11"/>
    </row>
    <row r="291" spans="9:38" x14ac:dyDescent="0.2">
      <c r="I291" s="22"/>
      <c r="M291" s="11"/>
      <c r="V291" s="3"/>
      <c r="AL291" s="11"/>
    </row>
    <row r="292" spans="9:38" x14ac:dyDescent="0.2">
      <c r="I292" s="22"/>
      <c r="M292" s="11"/>
      <c r="V292" s="3"/>
      <c r="AL292" s="11"/>
    </row>
    <row r="293" spans="9:38" x14ac:dyDescent="0.2">
      <c r="I293" s="22"/>
      <c r="M293" s="11"/>
      <c r="V293" s="3"/>
      <c r="AL293" s="11"/>
    </row>
    <row r="294" spans="9:38" x14ac:dyDescent="0.2">
      <c r="I294" s="22"/>
      <c r="M294" s="11"/>
      <c r="V294" s="3"/>
      <c r="AL294" s="11"/>
    </row>
    <row r="295" spans="9:38" x14ac:dyDescent="0.2">
      <c r="I295" s="22"/>
      <c r="M295" s="11"/>
      <c r="V295" s="3"/>
      <c r="AL295" s="11"/>
    </row>
    <row r="296" spans="9:38" x14ac:dyDescent="0.2">
      <c r="I296" s="22"/>
      <c r="M296" s="11"/>
      <c r="V296" s="3"/>
      <c r="AL296" s="11"/>
    </row>
    <row r="297" spans="9:38" x14ac:dyDescent="0.2">
      <c r="I297" s="22"/>
      <c r="M297" s="11"/>
      <c r="V297" s="3"/>
      <c r="AL297" s="11"/>
    </row>
    <row r="298" spans="9:38" x14ac:dyDescent="0.2">
      <c r="I298" s="22"/>
      <c r="M298" s="11"/>
      <c r="V298" s="3"/>
      <c r="AL298" s="11"/>
    </row>
    <row r="299" spans="9:38" x14ac:dyDescent="0.2">
      <c r="I299" s="22"/>
      <c r="M299" s="11"/>
      <c r="V299" s="3"/>
      <c r="AL299" s="11"/>
    </row>
    <row r="300" spans="9:38" x14ac:dyDescent="0.2">
      <c r="I300" s="22"/>
      <c r="M300" s="11"/>
      <c r="V300" s="3"/>
      <c r="AL300" s="11"/>
    </row>
    <row r="301" spans="9:38" x14ac:dyDescent="0.2">
      <c r="I301" s="22"/>
      <c r="M301" s="11"/>
      <c r="V301" s="3"/>
      <c r="AL301" s="11"/>
    </row>
    <row r="302" spans="9:38" x14ac:dyDescent="0.2">
      <c r="I302" s="22"/>
      <c r="M302" s="11"/>
      <c r="V302" s="3"/>
      <c r="AL302" s="11"/>
    </row>
    <row r="303" spans="9:38" x14ac:dyDescent="0.2">
      <c r="I303" s="22"/>
      <c r="M303" s="11"/>
      <c r="V303" s="3"/>
      <c r="AL303" s="11"/>
    </row>
    <row r="304" spans="9:38" x14ac:dyDescent="0.2">
      <c r="I304" s="22"/>
      <c r="M304" s="11"/>
      <c r="V304" s="3"/>
      <c r="AL304" s="11"/>
    </row>
    <row r="305" spans="9:38" x14ac:dyDescent="0.2">
      <c r="I305" s="22"/>
      <c r="M305" s="11"/>
      <c r="V305" s="3"/>
      <c r="AL305" s="11"/>
    </row>
    <row r="306" spans="9:38" x14ac:dyDescent="0.2">
      <c r="I306" s="22"/>
      <c r="M306" s="11"/>
      <c r="V306" s="3"/>
      <c r="AL306" s="11"/>
    </row>
    <row r="307" spans="9:38" x14ac:dyDescent="0.2">
      <c r="I307" s="22"/>
      <c r="M307" s="11"/>
      <c r="V307" s="3"/>
      <c r="AL307" s="11"/>
    </row>
    <row r="308" spans="9:38" x14ac:dyDescent="0.2">
      <c r="I308" s="22"/>
      <c r="M308" s="11"/>
      <c r="V308" s="3"/>
      <c r="AL308" s="11"/>
    </row>
    <row r="309" spans="9:38" x14ac:dyDescent="0.2">
      <c r="I309" s="22"/>
      <c r="M309" s="11"/>
      <c r="V309" s="3"/>
      <c r="AL309" s="11"/>
    </row>
    <row r="310" spans="9:38" x14ac:dyDescent="0.2">
      <c r="I310" s="22"/>
      <c r="M310" s="11"/>
      <c r="V310" s="3"/>
      <c r="AL310" s="11"/>
    </row>
    <row r="311" spans="9:38" x14ac:dyDescent="0.2">
      <c r="I311" s="22"/>
      <c r="M311" s="11"/>
      <c r="V311" s="3"/>
      <c r="AL311" s="11"/>
    </row>
    <row r="312" spans="9:38" x14ac:dyDescent="0.2">
      <c r="I312" s="22"/>
      <c r="M312" s="11"/>
      <c r="V312" s="3"/>
      <c r="AL312" s="11"/>
    </row>
    <row r="313" spans="9:38" x14ac:dyDescent="0.2">
      <c r="I313" s="22"/>
      <c r="M313" s="11"/>
      <c r="V313" s="3"/>
      <c r="AL313" s="11"/>
    </row>
    <row r="314" spans="9:38" x14ac:dyDescent="0.2">
      <c r="I314" s="22"/>
      <c r="M314" s="11"/>
      <c r="V314" s="3"/>
      <c r="AL314" s="11"/>
    </row>
    <row r="315" spans="9:38" x14ac:dyDescent="0.2">
      <c r="I315" s="22"/>
      <c r="M315" s="11"/>
      <c r="V315" s="3"/>
      <c r="AL315" s="11"/>
    </row>
    <row r="316" spans="9:38" x14ac:dyDescent="0.2">
      <c r="I316" s="22"/>
      <c r="M316" s="11"/>
      <c r="V316" s="3"/>
      <c r="AL316" s="11"/>
    </row>
    <row r="317" spans="9:38" x14ac:dyDescent="0.2">
      <c r="I317" s="22"/>
      <c r="M317" s="11"/>
      <c r="V317" s="3"/>
      <c r="AL317" s="11"/>
    </row>
    <row r="318" spans="9:38" x14ac:dyDescent="0.2">
      <c r="I318" s="22"/>
      <c r="M318" s="11"/>
      <c r="V318" s="3"/>
      <c r="AL318" s="11"/>
    </row>
    <row r="319" spans="9:38" x14ac:dyDescent="0.2">
      <c r="I319" s="22"/>
      <c r="M319" s="11"/>
      <c r="V319" s="3"/>
      <c r="AL319" s="11"/>
    </row>
    <row r="320" spans="9:38" x14ac:dyDescent="0.2">
      <c r="I320" s="22"/>
      <c r="M320" s="11"/>
      <c r="V320" s="3"/>
      <c r="AL320" s="11"/>
    </row>
    <row r="321" spans="9:38" x14ac:dyDescent="0.2">
      <c r="I321" s="22"/>
      <c r="M321" s="11"/>
      <c r="V321" s="3"/>
      <c r="AL321" s="11"/>
    </row>
    <row r="322" spans="9:38" x14ac:dyDescent="0.2">
      <c r="I322" s="22"/>
      <c r="M322" s="11"/>
      <c r="V322" s="3"/>
      <c r="AL322" s="11"/>
    </row>
    <row r="323" spans="9:38" x14ac:dyDescent="0.2">
      <c r="I323" s="22"/>
      <c r="M323" s="11"/>
      <c r="V323" s="3"/>
      <c r="AL323" s="11"/>
    </row>
    <row r="324" spans="9:38" x14ac:dyDescent="0.2">
      <c r="I324" s="22"/>
      <c r="M324" s="11"/>
      <c r="V324" s="3"/>
      <c r="AL324" s="11"/>
    </row>
    <row r="325" spans="9:38" x14ac:dyDescent="0.2">
      <c r="I325" s="22"/>
      <c r="M325" s="11"/>
      <c r="V325" s="3"/>
      <c r="AL325" s="11"/>
    </row>
    <row r="326" spans="9:38" x14ac:dyDescent="0.2">
      <c r="I326" s="22"/>
      <c r="M326" s="11"/>
      <c r="V326" s="3"/>
      <c r="AL326" s="11"/>
    </row>
    <row r="327" spans="9:38" x14ac:dyDescent="0.2">
      <c r="I327" s="22"/>
      <c r="M327" s="11"/>
      <c r="V327" s="3"/>
      <c r="AL327" s="11"/>
    </row>
    <row r="328" spans="9:38" x14ac:dyDescent="0.2">
      <c r="I328" s="22"/>
      <c r="M328" s="11"/>
      <c r="V328" s="3"/>
      <c r="AL328" s="11"/>
    </row>
    <row r="329" spans="9:38" x14ac:dyDescent="0.2">
      <c r="I329" s="22"/>
      <c r="M329" s="11"/>
      <c r="V329" s="3"/>
      <c r="AL329" s="11"/>
    </row>
    <row r="330" spans="9:38" x14ac:dyDescent="0.2">
      <c r="I330" s="22"/>
      <c r="M330" s="11"/>
      <c r="V330" s="3"/>
      <c r="AL330" s="11"/>
    </row>
    <row r="331" spans="9:38" x14ac:dyDescent="0.2">
      <c r="I331" s="22"/>
      <c r="M331" s="11"/>
      <c r="V331" s="3"/>
      <c r="AL331" s="11"/>
    </row>
    <row r="332" spans="9:38" x14ac:dyDescent="0.2">
      <c r="I332" s="22"/>
      <c r="M332" s="11"/>
      <c r="V332" s="3"/>
      <c r="AL332" s="11"/>
    </row>
    <row r="333" spans="9:38" x14ac:dyDescent="0.2">
      <c r="I333" s="22"/>
      <c r="M333" s="11"/>
      <c r="V333" s="3"/>
      <c r="AL333" s="11"/>
    </row>
    <row r="334" spans="9:38" x14ac:dyDescent="0.2">
      <c r="I334" s="22"/>
      <c r="M334" s="11"/>
      <c r="V334" s="3"/>
      <c r="AL334" s="11"/>
    </row>
    <row r="335" spans="9:38" x14ac:dyDescent="0.2">
      <c r="I335" s="22"/>
      <c r="M335" s="11"/>
      <c r="V335" s="3"/>
      <c r="AL335" s="11"/>
    </row>
    <row r="336" spans="9:38" x14ac:dyDescent="0.2">
      <c r="I336" s="22"/>
      <c r="M336" s="11"/>
      <c r="V336" s="3"/>
      <c r="AL336" s="11"/>
    </row>
    <row r="337" spans="9:38" x14ac:dyDescent="0.2">
      <c r="I337" s="22"/>
      <c r="M337" s="11"/>
      <c r="V337" s="3"/>
      <c r="AL337" s="11"/>
    </row>
    <row r="338" spans="9:38" x14ac:dyDescent="0.2">
      <c r="I338" s="22"/>
      <c r="M338" s="11"/>
      <c r="V338" s="3"/>
      <c r="AL338" s="11"/>
    </row>
    <row r="339" spans="9:38" x14ac:dyDescent="0.2">
      <c r="I339" s="22"/>
      <c r="M339" s="11"/>
      <c r="V339" s="3"/>
      <c r="AL339" s="11"/>
    </row>
    <row r="340" spans="9:38" x14ac:dyDescent="0.2">
      <c r="I340" s="22"/>
      <c r="M340" s="11"/>
      <c r="V340" s="3"/>
      <c r="AL340" s="11"/>
    </row>
    <row r="341" spans="9:38" x14ac:dyDescent="0.2">
      <c r="I341" s="22"/>
      <c r="M341" s="11"/>
      <c r="V341" s="3"/>
      <c r="AL341" s="11"/>
    </row>
    <row r="342" spans="9:38" x14ac:dyDescent="0.2">
      <c r="I342" s="22"/>
      <c r="M342" s="11"/>
      <c r="V342" s="3"/>
      <c r="AL342" s="11"/>
    </row>
    <row r="343" spans="9:38" x14ac:dyDescent="0.2">
      <c r="I343" s="22"/>
      <c r="M343" s="11"/>
      <c r="V343" s="3"/>
      <c r="AL343" s="11"/>
    </row>
    <row r="344" spans="9:38" x14ac:dyDescent="0.2">
      <c r="I344" s="22"/>
      <c r="M344" s="11"/>
      <c r="V344" s="3"/>
      <c r="AL344" s="11"/>
    </row>
    <row r="345" spans="9:38" x14ac:dyDescent="0.2">
      <c r="I345" s="22"/>
      <c r="M345" s="11"/>
      <c r="V345" s="3"/>
      <c r="AL345" s="11"/>
    </row>
    <row r="346" spans="9:38" x14ac:dyDescent="0.2">
      <c r="I346" s="22"/>
      <c r="M346" s="11"/>
      <c r="V346" s="3"/>
      <c r="AL346" s="11"/>
    </row>
    <row r="347" spans="9:38" x14ac:dyDescent="0.2">
      <c r="I347" s="22"/>
      <c r="M347" s="11"/>
      <c r="V347" s="3"/>
      <c r="AL347" s="11"/>
    </row>
    <row r="348" spans="9:38" x14ac:dyDescent="0.2">
      <c r="I348" s="22"/>
      <c r="M348" s="11"/>
      <c r="V348" s="3"/>
      <c r="AL348" s="11"/>
    </row>
    <row r="349" spans="9:38" x14ac:dyDescent="0.2">
      <c r="I349" s="22"/>
      <c r="M349" s="11"/>
      <c r="V349" s="3"/>
      <c r="AL349" s="11"/>
    </row>
    <row r="350" spans="9:38" x14ac:dyDescent="0.2">
      <c r="I350" s="22"/>
      <c r="M350" s="11"/>
      <c r="V350" s="3"/>
      <c r="AL350" s="11"/>
    </row>
    <row r="351" spans="9:38" x14ac:dyDescent="0.2">
      <c r="I351" s="22"/>
      <c r="M351" s="11"/>
      <c r="V351" s="3"/>
      <c r="AL351" s="11"/>
    </row>
    <row r="352" spans="9:38" x14ac:dyDescent="0.2">
      <c r="I352" s="22"/>
      <c r="M352" s="11"/>
      <c r="V352" s="3"/>
      <c r="AL352" s="11"/>
    </row>
    <row r="353" spans="9:38" x14ac:dyDescent="0.2">
      <c r="I353" s="22"/>
      <c r="M353" s="11"/>
      <c r="V353" s="3"/>
      <c r="AL353" s="11"/>
    </row>
    <row r="354" spans="9:38" x14ac:dyDescent="0.2">
      <c r="I354" s="22"/>
      <c r="M354" s="11"/>
      <c r="V354" s="3"/>
      <c r="AL354" s="11"/>
    </row>
    <row r="355" spans="9:38" x14ac:dyDescent="0.2">
      <c r="I355" s="22"/>
      <c r="M355" s="11"/>
      <c r="V355" s="3"/>
      <c r="AL355" s="11"/>
    </row>
    <row r="356" spans="9:38" x14ac:dyDescent="0.2">
      <c r="I356" s="22"/>
      <c r="M356" s="11"/>
      <c r="V356" s="3"/>
      <c r="AL356" s="11"/>
    </row>
    <row r="357" spans="9:38" x14ac:dyDescent="0.2">
      <c r="I357" s="22"/>
      <c r="M357" s="11"/>
      <c r="V357" s="3"/>
      <c r="AL357" s="11"/>
    </row>
    <row r="358" spans="9:38" x14ac:dyDescent="0.2">
      <c r="I358" s="22"/>
      <c r="M358" s="11"/>
      <c r="V358" s="3"/>
      <c r="AL358" s="11"/>
    </row>
    <row r="359" spans="9:38" x14ac:dyDescent="0.2">
      <c r="I359" s="22"/>
      <c r="M359" s="11"/>
      <c r="V359" s="3"/>
      <c r="AL359" s="11"/>
    </row>
    <row r="360" spans="9:38" x14ac:dyDescent="0.2">
      <c r="I360" s="22"/>
      <c r="M360" s="11"/>
      <c r="V360" s="3"/>
      <c r="AL360" s="11"/>
    </row>
    <row r="361" spans="9:38" x14ac:dyDescent="0.2">
      <c r="I361" s="22"/>
      <c r="M361" s="11"/>
      <c r="V361" s="3"/>
      <c r="AL361" s="11"/>
    </row>
    <row r="362" spans="9:38" x14ac:dyDescent="0.2">
      <c r="I362" s="22"/>
      <c r="M362" s="11"/>
      <c r="V362" s="3"/>
      <c r="AL362" s="11"/>
    </row>
    <row r="363" spans="9:38" x14ac:dyDescent="0.2">
      <c r="I363" s="22"/>
      <c r="M363" s="11"/>
      <c r="V363" s="3"/>
      <c r="AL363" s="11"/>
    </row>
    <row r="364" spans="9:38" x14ac:dyDescent="0.2">
      <c r="I364" s="22"/>
      <c r="M364" s="11"/>
      <c r="V364" s="3"/>
      <c r="AL364" s="11"/>
    </row>
    <row r="365" spans="9:38" x14ac:dyDescent="0.2">
      <c r="I365" s="22"/>
      <c r="M365" s="11"/>
      <c r="V365" s="3"/>
      <c r="AL365" s="11"/>
    </row>
    <row r="366" spans="9:38" x14ac:dyDescent="0.2">
      <c r="I366" s="22"/>
      <c r="M366" s="11"/>
      <c r="V366" s="3"/>
      <c r="AL366" s="11"/>
    </row>
    <row r="367" spans="9:38" x14ac:dyDescent="0.2">
      <c r="I367" s="22"/>
      <c r="M367" s="11"/>
      <c r="V367" s="3"/>
      <c r="AL367" s="11"/>
    </row>
    <row r="368" spans="9:38" x14ac:dyDescent="0.2">
      <c r="I368" s="22"/>
      <c r="M368" s="11"/>
      <c r="V368" s="3"/>
      <c r="AL368" s="11"/>
    </row>
    <row r="369" spans="9:22" x14ac:dyDescent="0.2">
      <c r="I369" s="22"/>
      <c r="M369" s="11"/>
      <c r="V369" s="3"/>
    </row>
    <row r="370" spans="9:22" x14ac:dyDescent="0.2">
      <c r="I370" s="22"/>
      <c r="M370" s="11"/>
    </row>
    <row r="371" spans="9:22" x14ac:dyDescent="0.2">
      <c r="I371" s="22"/>
      <c r="M371" s="11"/>
    </row>
    <row r="372" spans="9:22" x14ac:dyDescent="0.2">
      <c r="I372" s="22"/>
      <c r="M372" s="11"/>
    </row>
    <row r="373" spans="9:22" x14ac:dyDescent="0.2">
      <c r="I373" s="22"/>
      <c r="M373" s="11"/>
    </row>
    <row r="374" spans="9:22" x14ac:dyDescent="0.2">
      <c r="I374" s="22"/>
      <c r="M374" s="11"/>
    </row>
    <row r="375" spans="9:22" x14ac:dyDescent="0.2">
      <c r="I375" s="22"/>
      <c r="M375" s="11"/>
    </row>
    <row r="376" spans="9:22" x14ac:dyDescent="0.2">
      <c r="I376" s="22"/>
      <c r="M376" s="11"/>
    </row>
    <row r="377" spans="9:22" x14ac:dyDescent="0.2">
      <c r="I377" s="22"/>
      <c r="M377" s="11"/>
    </row>
    <row r="378" spans="9:22" x14ac:dyDescent="0.2">
      <c r="I378" s="22"/>
      <c r="M378" s="11"/>
    </row>
    <row r="379" spans="9:22" x14ac:dyDescent="0.2">
      <c r="I379" s="22"/>
      <c r="M379" s="11"/>
    </row>
    <row r="380" spans="9:22" x14ac:dyDescent="0.2">
      <c r="I380" s="22"/>
      <c r="M380" s="11"/>
    </row>
    <row r="381" spans="9:22" x14ac:dyDescent="0.2">
      <c r="I381" s="22"/>
      <c r="M381" s="11"/>
    </row>
    <row r="382" spans="9:22" x14ac:dyDescent="0.2">
      <c r="I382" s="22"/>
      <c r="M382" s="11"/>
    </row>
    <row r="383" spans="9:22" x14ac:dyDescent="0.2">
      <c r="I383" s="22"/>
      <c r="M383" s="11"/>
    </row>
    <row r="384" spans="9:22" x14ac:dyDescent="0.2">
      <c r="I384" s="22"/>
      <c r="M384" s="11"/>
    </row>
    <row r="385" spans="9:13" x14ac:dyDescent="0.2">
      <c r="I385" s="22"/>
      <c r="M385" s="11"/>
    </row>
    <row r="386" spans="9:13" x14ac:dyDescent="0.2">
      <c r="I386" s="22"/>
      <c r="M386" s="11"/>
    </row>
    <row r="387" spans="9:13" x14ac:dyDescent="0.2">
      <c r="I387" s="22"/>
      <c r="M387" s="11"/>
    </row>
    <row r="388" spans="9:13" x14ac:dyDescent="0.2">
      <c r="I388" s="22"/>
      <c r="M388" s="11"/>
    </row>
    <row r="389" spans="9:13" x14ac:dyDescent="0.2">
      <c r="I389" s="22"/>
      <c r="M389" s="11"/>
    </row>
    <row r="390" spans="9:13" x14ac:dyDescent="0.2">
      <c r="I390" s="22"/>
      <c r="M390" s="11"/>
    </row>
    <row r="391" spans="9:13" x14ac:dyDescent="0.2">
      <c r="I391" s="22"/>
      <c r="M391" s="11"/>
    </row>
    <row r="392" spans="9:13" x14ac:dyDescent="0.2">
      <c r="I392" s="22"/>
      <c r="M392" s="11"/>
    </row>
    <row r="393" spans="9:13" x14ac:dyDescent="0.2">
      <c r="I393" s="22"/>
      <c r="M393" s="11"/>
    </row>
    <row r="394" spans="9:13" x14ac:dyDescent="0.2">
      <c r="I394" s="22"/>
      <c r="M394" s="11"/>
    </row>
    <row r="395" spans="9:13" x14ac:dyDescent="0.2">
      <c r="I395" s="22"/>
      <c r="M395" s="11"/>
    </row>
    <row r="396" spans="9:13" x14ac:dyDescent="0.2">
      <c r="I396" s="22"/>
      <c r="M396" s="11"/>
    </row>
    <row r="397" spans="9:13" x14ac:dyDescent="0.2">
      <c r="I397" s="22"/>
      <c r="M397" s="11"/>
    </row>
    <row r="398" spans="9:13" x14ac:dyDescent="0.2">
      <c r="I398" s="22"/>
      <c r="M398" s="11"/>
    </row>
    <row r="399" spans="9:13" x14ac:dyDescent="0.2">
      <c r="I399" s="22"/>
      <c r="M399" s="11"/>
    </row>
    <row r="400" spans="9:13" x14ac:dyDescent="0.2">
      <c r="I400" s="22"/>
      <c r="M400" s="11"/>
    </row>
    <row r="401" spans="9:13" x14ac:dyDescent="0.2">
      <c r="I401" s="22"/>
      <c r="M401" s="11"/>
    </row>
    <row r="402" spans="9:13" x14ac:dyDescent="0.2">
      <c r="I402" s="22"/>
      <c r="M402" s="11"/>
    </row>
    <row r="403" spans="9:13" x14ac:dyDescent="0.2">
      <c r="I403" s="22"/>
      <c r="M403" s="11"/>
    </row>
    <row r="404" spans="9:13" x14ac:dyDescent="0.2">
      <c r="I404" s="22"/>
      <c r="M404" s="11"/>
    </row>
    <row r="405" spans="9:13" x14ac:dyDescent="0.2">
      <c r="I405" s="22"/>
      <c r="M405" s="11"/>
    </row>
    <row r="406" spans="9:13" x14ac:dyDescent="0.2">
      <c r="I406" s="22"/>
      <c r="M406" s="11"/>
    </row>
    <row r="407" spans="9:13" x14ac:dyDescent="0.2">
      <c r="I407" s="22"/>
      <c r="M407" s="11"/>
    </row>
    <row r="408" spans="9:13" x14ac:dyDescent="0.2">
      <c r="I408" s="22"/>
      <c r="M408" s="11"/>
    </row>
    <row r="409" spans="9:13" x14ac:dyDescent="0.2">
      <c r="I409" s="22"/>
      <c r="M409" s="11"/>
    </row>
    <row r="410" spans="9:13" x14ac:dyDescent="0.2">
      <c r="I410" s="22"/>
      <c r="M410" s="11"/>
    </row>
    <row r="411" spans="9:13" x14ac:dyDescent="0.2">
      <c r="I411" s="22"/>
      <c r="M411" s="11"/>
    </row>
    <row r="412" spans="9:13" x14ac:dyDescent="0.2">
      <c r="I412" s="22"/>
      <c r="M412" s="11"/>
    </row>
    <row r="413" spans="9:13" x14ac:dyDescent="0.2">
      <c r="I413" s="22"/>
      <c r="M413" s="11"/>
    </row>
    <row r="414" spans="9:13" x14ac:dyDescent="0.2">
      <c r="I414" s="22"/>
      <c r="M414" s="11"/>
    </row>
    <row r="415" spans="9:13" x14ac:dyDescent="0.2">
      <c r="I415" s="22"/>
      <c r="M415" s="11"/>
    </row>
    <row r="416" spans="9:13" x14ac:dyDescent="0.2">
      <c r="I416" s="22"/>
      <c r="M416" s="11"/>
    </row>
    <row r="417" spans="9:13" x14ac:dyDescent="0.2">
      <c r="I417" s="22"/>
      <c r="M417" s="11"/>
    </row>
    <row r="418" spans="9:13" x14ac:dyDescent="0.2">
      <c r="I418" s="22"/>
      <c r="M418" s="11"/>
    </row>
    <row r="419" spans="9:13" x14ac:dyDescent="0.2">
      <c r="I419" s="22"/>
      <c r="M419" s="11"/>
    </row>
    <row r="420" spans="9:13" x14ac:dyDescent="0.2">
      <c r="I420" s="22"/>
      <c r="M420" s="11"/>
    </row>
    <row r="421" spans="9:13" x14ac:dyDescent="0.2">
      <c r="I421" s="22"/>
      <c r="M421" s="11"/>
    </row>
    <row r="422" spans="9:13" x14ac:dyDescent="0.2">
      <c r="I422" s="22"/>
      <c r="M422" s="11"/>
    </row>
    <row r="423" spans="9:13" x14ac:dyDescent="0.2">
      <c r="I423" s="22"/>
      <c r="M423" s="11"/>
    </row>
    <row r="424" spans="9:13" x14ac:dyDescent="0.2">
      <c r="I424" s="22"/>
      <c r="M424" s="11"/>
    </row>
    <row r="425" spans="9:13" x14ac:dyDescent="0.2">
      <c r="I425" s="22"/>
      <c r="M425" s="11"/>
    </row>
    <row r="426" spans="9:13" x14ac:dyDescent="0.2">
      <c r="I426" s="22"/>
      <c r="M426" s="11"/>
    </row>
    <row r="427" spans="9:13" x14ac:dyDescent="0.2">
      <c r="I427" s="22"/>
      <c r="M427" s="11"/>
    </row>
    <row r="428" spans="9:13" x14ac:dyDescent="0.2">
      <c r="I428" s="22"/>
      <c r="M428" s="11"/>
    </row>
    <row r="429" spans="9:13" x14ac:dyDescent="0.2">
      <c r="I429" s="22"/>
      <c r="M429" s="11"/>
    </row>
    <row r="430" spans="9:13" x14ac:dyDescent="0.2">
      <c r="I430" s="22"/>
      <c r="M430" s="11"/>
    </row>
    <row r="431" spans="9:13" x14ac:dyDescent="0.2">
      <c r="I431" s="22"/>
      <c r="M431" s="11"/>
    </row>
    <row r="432" spans="9:13" x14ac:dyDescent="0.2">
      <c r="I432" s="22"/>
      <c r="M432" s="11"/>
    </row>
    <row r="433" spans="9:13" x14ac:dyDescent="0.2">
      <c r="I433" s="22"/>
      <c r="M433" s="11"/>
    </row>
    <row r="434" spans="9:13" x14ac:dyDescent="0.2">
      <c r="I434" s="22"/>
      <c r="M434" s="11"/>
    </row>
    <row r="435" spans="9:13" x14ac:dyDescent="0.2">
      <c r="I435" s="22"/>
      <c r="M435" s="11"/>
    </row>
    <row r="436" spans="9:13" x14ac:dyDescent="0.2">
      <c r="I436" s="22"/>
      <c r="M436" s="11"/>
    </row>
    <row r="437" spans="9:13" x14ac:dyDescent="0.2">
      <c r="I437" s="22"/>
      <c r="M437" s="11"/>
    </row>
    <row r="438" spans="9:13" x14ac:dyDescent="0.2">
      <c r="I438" s="22"/>
      <c r="M438" s="11"/>
    </row>
    <row r="439" spans="9:13" x14ac:dyDescent="0.2">
      <c r="I439" s="22"/>
      <c r="M439" s="11"/>
    </row>
    <row r="440" spans="9:13" x14ac:dyDescent="0.2">
      <c r="I440" s="22"/>
      <c r="M440" s="11"/>
    </row>
    <row r="441" spans="9:13" x14ac:dyDescent="0.2">
      <c r="I441" s="22"/>
      <c r="M441" s="11"/>
    </row>
    <row r="442" spans="9:13" x14ac:dyDescent="0.2">
      <c r="I442" s="22"/>
      <c r="M442" s="11"/>
    </row>
    <row r="443" spans="9:13" x14ac:dyDescent="0.2">
      <c r="I443" s="22"/>
      <c r="M443" s="11"/>
    </row>
    <row r="444" spans="9:13" x14ac:dyDescent="0.2">
      <c r="I444" s="22"/>
      <c r="M444" s="11"/>
    </row>
    <row r="445" spans="9:13" x14ac:dyDescent="0.2">
      <c r="I445" s="22"/>
      <c r="M445" s="11"/>
    </row>
    <row r="446" spans="9:13" x14ac:dyDescent="0.2">
      <c r="I446" s="22"/>
      <c r="M446" s="11"/>
    </row>
    <row r="447" spans="9:13" x14ac:dyDescent="0.2">
      <c r="I447" s="22"/>
      <c r="M447" s="11"/>
    </row>
    <row r="448" spans="9:13" x14ac:dyDescent="0.2">
      <c r="I448" s="22"/>
      <c r="M448" s="11"/>
    </row>
    <row r="449" spans="9:13" x14ac:dyDescent="0.2">
      <c r="I449" s="22"/>
      <c r="M449" s="11"/>
    </row>
    <row r="450" spans="9:13" x14ac:dyDescent="0.2">
      <c r="I450" s="22"/>
      <c r="M450" s="11"/>
    </row>
    <row r="451" spans="9:13" x14ac:dyDescent="0.2">
      <c r="I451" s="22"/>
      <c r="M451" s="11"/>
    </row>
    <row r="452" spans="9:13" x14ac:dyDescent="0.2">
      <c r="I452" s="22"/>
      <c r="M452" s="11"/>
    </row>
    <row r="453" spans="9:13" x14ac:dyDescent="0.2">
      <c r="I453" s="22"/>
      <c r="M453" s="11"/>
    </row>
    <row r="454" spans="9:13" x14ac:dyDescent="0.2">
      <c r="I454" s="22"/>
      <c r="M454" s="11"/>
    </row>
    <row r="455" spans="9:13" x14ac:dyDescent="0.2">
      <c r="I455" s="22"/>
      <c r="M455" s="11"/>
    </row>
    <row r="456" spans="9:13" x14ac:dyDescent="0.2">
      <c r="I456" s="22"/>
      <c r="M456" s="11"/>
    </row>
    <row r="457" spans="9:13" x14ac:dyDescent="0.2">
      <c r="I457" s="22"/>
      <c r="M457" s="11"/>
    </row>
    <row r="458" spans="9:13" x14ac:dyDescent="0.2">
      <c r="I458" s="22"/>
      <c r="M458" s="11"/>
    </row>
    <row r="459" spans="9:13" x14ac:dyDescent="0.2">
      <c r="I459" s="22"/>
      <c r="M459" s="11"/>
    </row>
    <row r="460" spans="9:13" x14ac:dyDescent="0.2">
      <c r="I460" s="22"/>
      <c r="M460" s="11"/>
    </row>
    <row r="461" spans="9:13" x14ac:dyDescent="0.2">
      <c r="I461" s="22"/>
      <c r="M461" s="11"/>
    </row>
    <row r="462" spans="9:13" x14ac:dyDescent="0.2">
      <c r="I462" s="22"/>
      <c r="M462" s="11"/>
    </row>
    <row r="463" spans="9:13" x14ac:dyDescent="0.2">
      <c r="I463" s="22"/>
      <c r="M463" s="11"/>
    </row>
    <row r="464" spans="9:13" x14ac:dyDescent="0.2">
      <c r="I464" s="22"/>
      <c r="M464" s="11"/>
    </row>
    <row r="465" spans="9:13" x14ac:dyDescent="0.2">
      <c r="I465" s="22"/>
      <c r="M465" s="11"/>
    </row>
    <row r="466" spans="9:13" x14ac:dyDescent="0.2">
      <c r="I466" s="22"/>
      <c r="M466" s="11"/>
    </row>
    <row r="467" spans="9:13" x14ac:dyDescent="0.2">
      <c r="I467" s="22"/>
      <c r="M467" s="11"/>
    </row>
    <row r="468" spans="9:13" x14ac:dyDescent="0.2">
      <c r="I468" s="22"/>
      <c r="M468" s="11"/>
    </row>
    <row r="469" spans="9:13" x14ac:dyDescent="0.2">
      <c r="I469" s="22"/>
      <c r="M469" s="11"/>
    </row>
    <row r="470" spans="9:13" x14ac:dyDescent="0.2">
      <c r="I470" s="22"/>
      <c r="M470" s="11"/>
    </row>
    <row r="471" spans="9:13" x14ac:dyDescent="0.2">
      <c r="I471" s="22"/>
      <c r="M471" s="11"/>
    </row>
    <row r="472" spans="9:13" x14ac:dyDescent="0.2">
      <c r="I472" s="22"/>
      <c r="M472" s="11"/>
    </row>
    <row r="473" spans="9:13" x14ac:dyDescent="0.2">
      <c r="I473" s="22"/>
      <c r="M473" s="11"/>
    </row>
    <row r="474" spans="9:13" x14ac:dyDescent="0.2">
      <c r="I474" s="22"/>
      <c r="M474" s="11"/>
    </row>
    <row r="475" spans="9:13" x14ac:dyDescent="0.2">
      <c r="I475" s="22"/>
      <c r="M475" s="11"/>
    </row>
    <row r="476" spans="9:13" x14ac:dyDescent="0.2">
      <c r="I476" s="22"/>
      <c r="M476" s="11"/>
    </row>
    <row r="477" spans="9:13" x14ac:dyDescent="0.2">
      <c r="I477" s="22"/>
      <c r="M477" s="11"/>
    </row>
    <row r="478" spans="9:13" x14ac:dyDescent="0.2">
      <c r="I478" s="22"/>
      <c r="M478" s="11"/>
    </row>
    <row r="479" spans="9:13" x14ac:dyDescent="0.2">
      <c r="I479" s="22"/>
      <c r="M479" s="11"/>
    </row>
    <row r="480" spans="9:13" x14ac:dyDescent="0.2">
      <c r="I480" s="22"/>
      <c r="M480" s="11"/>
    </row>
    <row r="481" spans="9:13" x14ac:dyDescent="0.2">
      <c r="I481" s="22"/>
      <c r="M481" s="11"/>
    </row>
    <row r="482" spans="9:13" x14ac:dyDescent="0.2">
      <c r="I482" s="22"/>
      <c r="M482" s="11"/>
    </row>
    <row r="483" spans="9:13" x14ac:dyDescent="0.2">
      <c r="I483" s="22"/>
      <c r="M483" s="11"/>
    </row>
    <row r="484" spans="9:13" x14ac:dyDescent="0.2">
      <c r="I484" s="22"/>
      <c r="M484" s="11"/>
    </row>
    <row r="485" spans="9:13" x14ac:dyDescent="0.2">
      <c r="I485" s="22"/>
      <c r="M485" s="11"/>
    </row>
    <row r="486" spans="9:13" x14ac:dyDescent="0.2">
      <c r="I486" s="22"/>
      <c r="M486" s="11"/>
    </row>
    <row r="487" spans="9:13" x14ac:dyDescent="0.2">
      <c r="I487" s="22"/>
      <c r="M487" s="11"/>
    </row>
    <row r="488" spans="9:13" x14ac:dyDescent="0.2">
      <c r="I488" s="22"/>
      <c r="M488" s="11"/>
    </row>
    <row r="489" spans="9:13" x14ac:dyDescent="0.2">
      <c r="I489" s="22"/>
      <c r="M489" s="11"/>
    </row>
    <row r="490" spans="9:13" x14ac:dyDescent="0.2">
      <c r="I490" s="22"/>
      <c r="M490" s="11"/>
    </row>
    <row r="491" spans="9:13" x14ac:dyDescent="0.2">
      <c r="I491" s="22"/>
      <c r="M491" s="11"/>
    </row>
    <row r="492" spans="9:13" x14ac:dyDescent="0.2">
      <c r="I492" s="22"/>
      <c r="M492" s="11"/>
    </row>
    <row r="493" spans="9:13" x14ac:dyDescent="0.2">
      <c r="I493" s="22"/>
      <c r="M493" s="11"/>
    </row>
    <row r="494" spans="9:13" x14ac:dyDescent="0.2">
      <c r="I494" s="22"/>
      <c r="M494" s="11"/>
    </row>
    <row r="495" spans="9:13" x14ac:dyDescent="0.2">
      <c r="I495" s="22"/>
      <c r="M495" s="11"/>
    </row>
    <row r="496" spans="9:13" x14ac:dyDescent="0.2">
      <c r="I496" s="22"/>
      <c r="M496" s="11"/>
    </row>
    <row r="497" spans="9:13" x14ac:dyDescent="0.2">
      <c r="I497" s="22"/>
      <c r="M497" s="11"/>
    </row>
    <row r="498" spans="9:13" x14ac:dyDescent="0.2">
      <c r="I498" s="22"/>
      <c r="M498" s="11"/>
    </row>
    <row r="499" spans="9:13" x14ac:dyDescent="0.2">
      <c r="I499" s="22"/>
      <c r="M499" s="11"/>
    </row>
    <row r="500" spans="9:13" x14ac:dyDescent="0.2">
      <c r="I500" s="22"/>
      <c r="M500" s="11"/>
    </row>
    <row r="501" spans="9:13" x14ac:dyDescent="0.2">
      <c r="I501" s="22"/>
      <c r="M501" s="11"/>
    </row>
    <row r="502" spans="9:13" x14ac:dyDescent="0.2">
      <c r="I502" s="22"/>
      <c r="M502" s="11"/>
    </row>
    <row r="503" spans="9:13" x14ac:dyDescent="0.2">
      <c r="I503" s="22"/>
      <c r="M503" s="11"/>
    </row>
    <row r="504" spans="9:13" x14ac:dyDescent="0.2">
      <c r="I504" s="22"/>
      <c r="M504" s="11"/>
    </row>
    <row r="505" spans="9:13" x14ac:dyDescent="0.2">
      <c r="I505" s="22"/>
      <c r="M505" s="11"/>
    </row>
    <row r="506" spans="9:13" x14ac:dyDescent="0.2">
      <c r="I506" s="22"/>
      <c r="M506" s="11"/>
    </row>
    <row r="507" spans="9:13" x14ac:dyDescent="0.2">
      <c r="I507" s="22"/>
      <c r="M507" s="11"/>
    </row>
    <row r="508" spans="9:13" x14ac:dyDescent="0.2">
      <c r="I508" s="22"/>
      <c r="M508" s="11"/>
    </row>
    <row r="509" spans="9:13" x14ac:dyDescent="0.2">
      <c r="I509" s="22"/>
      <c r="M509" s="11"/>
    </row>
    <row r="510" spans="9:13" x14ac:dyDescent="0.2">
      <c r="I510" s="22"/>
      <c r="M510" s="11"/>
    </row>
    <row r="511" spans="9:13" x14ac:dyDescent="0.2">
      <c r="I511" s="22"/>
      <c r="M511" s="11"/>
    </row>
    <row r="512" spans="9:13" x14ac:dyDescent="0.2">
      <c r="I512" s="22"/>
      <c r="M512" s="11"/>
    </row>
    <row r="513" spans="9:13" x14ac:dyDescent="0.2">
      <c r="I513" s="22"/>
      <c r="M513" s="11"/>
    </row>
    <row r="514" spans="9:13" x14ac:dyDescent="0.2">
      <c r="I514" s="22"/>
      <c r="M514" s="11"/>
    </row>
    <row r="515" spans="9:13" x14ac:dyDescent="0.2">
      <c r="I515" s="22"/>
      <c r="M515" s="11"/>
    </row>
    <row r="516" spans="9:13" x14ac:dyDescent="0.2">
      <c r="I516" s="22"/>
      <c r="M516" s="11"/>
    </row>
    <row r="517" spans="9:13" x14ac:dyDescent="0.2">
      <c r="I517" s="22"/>
      <c r="M517" s="11"/>
    </row>
    <row r="518" spans="9:13" x14ac:dyDescent="0.2">
      <c r="I518" s="22"/>
      <c r="M518" s="11"/>
    </row>
    <row r="519" spans="9:13" x14ac:dyDescent="0.2">
      <c r="I519" s="22"/>
      <c r="M519" s="11"/>
    </row>
    <row r="520" spans="9:13" x14ac:dyDescent="0.2">
      <c r="I520" s="22"/>
      <c r="M520" s="11"/>
    </row>
    <row r="521" spans="9:13" x14ac:dyDescent="0.2">
      <c r="I521" s="22"/>
      <c r="M521" s="11"/>
    </row>
    <row r="522" spans="9:13" x14ac:dyDescent="0.2">
      <c r="I522" s="22"/>
      <c r="M522" s="11"/>
    </row>
    <row r="523" spans="9:13" x14ac:dyDescent="0.2">
      <c r="I523" s="22"/>
      <c r="M523" s="11"/>
    </row>
    <row r="524" spans="9:13" x14ac:dyDescent="0.2">
      <c r="I524" s="22"/>
      <c r="M524" s="11"/>
    </row>
    <row r="525" spans="9:13" x14ac:dyDescent="0.2">
      <c r="I525" s="22"/>
      <c r="M525" s="11"/>
    </row>
    <row r="526" spans="9:13" x14ac:dyDescent="0.2">
      <c r="I526" s="22"/>
      <c r="M526" s="11"/>
    </row>
    <row r="527" spans="9:13" x14ac:dyDescent="0.2">
      <c r="I527" s="22"/>
      <c r="M527" s="11"/>
    </row>
    <row r="528" spans="9:13" x14ac:dyDescent="0.2">
      <c r="I528" s="22"/>
      <c r="M528" s="11"/>
    </row>
    <row r="529" spans="9:13" x14ac:dyDescent="0.2">
      <c r="I529" s="22"/>
      <c r="M529" s="11"/>
    </row>
    <row r="530" spans="9:13" x14ac:dyDescent="0.2">
      <c r="I530" s="22"/>
      <c r="M530" s="11"/>
    </row>
    <row r="531" spans="9:13" x14ac:dyDescent="0.2">
      <c r="I531" s="22"/>
      <c r="M531" s="11"/>
    </row>
    <row r="532" spans="9:13" x14ac:dyDescent="0.2">
      <c r="I532" s="22"/>
      <c r="M532" s="11"/>
    </row>
    <row r="533" spans="9:13" x14ac:dyDescent="0.2">
      <c r="I533" s="22"/>
      <c r="M533" s="11"/>
    </row>
    <row r="534" spans="9:13" x14ac:dyDescent="0.2">
      <c r="I534" s="22"/>
      <c r="M534" s="11"/>
    </row>
    <row r="535" spans="9:13" x14ac:dyDescent="0.2">
      <c r="I535" s="22"/>
      <c r="M535" s="11"/>
    </row>
    <row r="536" spans="9:13" x14ac:dyDescent="0.2">
      <c r="I536" s="22"/>
      <c r="M536" s="11"/>
    </row>
    <row r="537" spans="9:13" x14ac:dyDescent="0.2">
      <c r="I537" s="22"/>
      <c r="M537" s="11"/>
    </row>
    <row r="538" spans="9:13" x14ac:dyDescent="0.2">
      <c r="I538" s="22"/>
      <c r="M538" s="11"/>
    </row>
    <row r="539" spans="9:13" x14ac:dyDescent="0.2">
      <c r="I539" s="22"/>
      <c r="M539" s="11"/>
    </row>
    <row r="540" spans="9:13" x14ac:dyDescent="0.2">
      <c r="I540" s="22"/>
      <c r="M540" s="11"/>
    </row>
    <row r="541" spans="9:13" x14ac:dyDescent="0.2">
      <c r="I541" s="22"/>
      <c r="M541" s="11"/>
    </row>
    <row r="542" spans="9:13" x14ac:dyDescent="0.2">
      <c r="I542" s="22"/>
      <c r="M542" s="11"/>
    </row>
    <row r="543" spans="9:13" x14ac:dyDescent="0.2">
      <c r="I543" s="22"/>
      <c r="M543" s="11"/>
    </row>
    <row r="544" spans="9:13" x14ac:dyDescent="0.2">
      <c r="I544" s="22"/>
      <c r="M544" s="11"/>
    </row>
    <row r="545" spans="9:13" x14ac:dyDescent="0.2">
      <c r="I545" s="22"/>
      <c r="M545" s="11"/>
    </row>
    <row r="546" spans="9:13" x14ac:dyDescent="0.2">
      <c r="I546" s="22"/>
      <c r="M546" s="11"/>
    </row>
    <row r="547" spans="9:13" x14ac:dyDescent="0.2">
      <c r="I547" s="22"/>
      <c r="M547" s="11"/>
    </row>
    <row r="548" spans="9:13" x14ac:dyDescent="0.2">
      <c r="I548" s="22"/>
      <c r="M548" s="11"/>
    </row>
    <row r="549" spans="9:13" x14ac:dyDescent="0.2">
      <c r="I549" s="22"/>
      <c r="M549" s="11"/>
    </row>
    <row r="550" spans="9:13" x14ac:dyDescent="0.2">
      <c r="I550" s="22"/>
      <c r="M550" s="11"/>
    </row>
    <row r="551" spans="9:13" x14ac:dyDescent="0.2">
      <c r="I551" s="22"/>
      <c r="M551" s="11"/>
    </row>
    <row r="552" spans="9:13" x14ac:dyDescent="0.2">
      <c r="I552" s="22"/>
      <c r="M552" s="11"/>
    </row>
    <row r="553" spans="9:13" x14ac:dyDescent="0.2">
      <c r="I553" s="22"/>
      <c r="M553" s="11"/>
    </row>
    <row r="554" spans="9:13" x14ac:dyDescent="0.2">
      <c r="I554" s="22"/>
      <c r="M554" s="11"/>
    </row>
    <row r="555" spans="9:13" x14ac:dyDescent="0.2">
      <c r="I555" s="22"/>
      <c r="M555" s="11"/>
    </row>
    <row r="556" spans="9:13" x14ac:dyDescent="0.2">
      <c r="I556" s="22"/>
      <c r="M556" s="11"/>
    </row>
    <row r="557" spans="9:13" x14ac:dyDescent="0.2">
      <c r="I557" s="22"/>
      <c r="M557" s="11"/>
    </row>
    <row r="558" spans="9:13" x14ac:dyDescent="0.2">
      <c r="I558" s="22"/>
      <c r="M558" s="11"/>
    </row>
    <row r="559" spans="9:13" x14ac:dyDescent="0.2">
      <c r="I559" s="22"/>
      <c r="M559" s="11"/>
    </row>
    <row r="560" spans="9:13" x14ac:dyDescent="0.2">
      <c r="I560" s="22"/>
      <c r="M560" s="11"/>
    </row>
    <row r="561" spans="9:13" x14ac:dyDescent="0.2">
      <c r="I561" s="22"/>
      <c r="M561" s="11"/>
    </row>
    <row r="562" spans="9:13" x14ac:dyDescent="0.2">
      <c r="I562" s="22"/>
      <c r="M562" s="11"/>
    </row>
    <row r="563" spans="9:13" x14ac:dyDescent="0.2">
      <c r="I563" s="22"/>
      <c r="M563" s="11"/>
    </row>
    <row r="564" spans="9:13" x14ac:dyDescent="0.2">
      <c r="I564" s="22"/>
      <c r="M564" s="11"/>
    </row>
    <row r="565" spans="9:13" x14ac:dyDescent="0.2">
      <c r="I565" s="22"/>
      <c r="M565" s="11"/>
    </row>
    <row r="566" spans="9:13" x14ac:dyDescent="0.2">
      <c r="I566" s="22"/>
      <c r="M566" s="11"/>
    </row>
    <row r="567" spans="9:13" x14ac:dyDescent="0.2">
      <c r="I567" s="22"/>
      <c r="M567" s="11"/>
    </row>
    <row r="568" spans="9:13" x14ac:dyDescent="0.2">
      <c r="I568" s="22"/>
      <c r="M568" s="11"/>
    </row>
    <row r="569" spans="9:13" x14ac:dyDescent="0.2">
      <c r="I569" s="22"/>
      <c r="M569" s="11"/>
    </row>
    <row r="570" spans="9:13" x14ac:dyDescent="0.2">
      <c r="I570" s="22"/>
      <c r="M570" s="11"/>
    </row>
    <row r="571" spans="9:13" x14ac:dyDescent="0.2">
      <c r="I571" s="22"/>
      <c r="M571" s="11"/>
    </row>
    <row r="572" spans="9:13" x14ac:dyDescent="0.2">
      <c r="I572" s="22"/>
      <c r="M572" s="11"/>
    </row>
    <row r="573" spans="9:13" x14ac:dyDescent="0.2">
      <c r="I573" s="22"/>
      <c r="M573" s="11"/>
    </row>
    <row r="574" spans="9:13" x14ac:dyDescent="0.2">
      <c r="I574" s="22"/>
      <c r="M574" s="11"/>
    </row>
    <row r="575" spans="9:13" x14ac:dyDescent="0.2">
      <c r="I575" s="22"/>
      <c r="M575" s="11"/>
    </row>
    <row r="576" spans="9:13" x14ac:dyDescent="0.2">
      <c r="I576" s="22"/>
      <c r="M576" s="11"/>
    </row>
    <row r="577" spans="9:13" x14ac:dyDescent="0.2">
      <c r="I577" s="22"/>
      <c r="M577" s="11"/>
    </row>
    <row r="578" spans="9:13" x14ac:dyDescent="0.2">
      <c r="I578" s="22"/>
      <c r="M578" s="11"/>
    </row>
    <row r="579" spans="9:13" x14ac:dyDescent="0.2">
      <c r="I579" s="22"/>
      <c r="M579" s="11"/>
    </row>
    <row r="580" spans="9:13" x14ac:dyDescent="0.2">
      <c r="I580" s="22"/>
      <c r="M580" s="11"/>
    </row>
    <row r="581" spans="9:13" x14ac:dyDescent="0.2">
      <c r="I581" s="22"/>
      <c r="M581" s="11"/>
    </row>
    <row r="582" spans="9:13" x14ac:dyDescent="0.2">
      <c r="I582" s="22"/>
      <c r="M582" s="11"/>
    </row>
    <row r="583" spans="9:13" x14ac:dyDescent="0.2">
      <c r="I583" s="22"/>
      <c r="M583" s="11"/>
    </row>
    <row r="584" spans="9:13" x14ac:dyDescent="0.2">
      <c r="I584" s="22"/>
      <c r="M584" s="11"/>
    </row>
    <row r="585" spans="9:13" x14ac:dyDescent="0.2">
      <c r="I585" s="22"/>
      <c r="M585" s="11"/>
    </row>
    <row r="586" spans="9:13" x14ac:dyDescent="0.2">
      <c r="I586" s="22"/>
      <c r="M586" s="11"/>
    </row>
    <row r="587" spans="9:13" x14ac:dyDescent="0.2">
      <c r="I587" s="22"/>
      <c r="M587" s="11"/>
    </row>
    <row r="588" spans="9:13" x14ac:dyDescent="0.2">
      <c r="I588" s="22"/>
      <c r="M588" s="11"/>
    </row>
    <row r="589" spans="9:13" x14ac:dyDescent="0.2">
      <c r="I589" s="22"/>
      <c r="M589" s="11"/>
    </row>
    <row r="590" spans="9:13" x14ac:dyDescent="0.2">
      <c r="I590" s="22"/>
      <c r="M590" s="11"/>
    </row>
    <row r="591" spans="9:13" x14ac:dyDescent="0.2">
      <c r="I591" s="22"/>
      <c r="M591" s="11"/>
    </row>
    <row r="592" spans="9:13" x14ac:dyDescent="0.2">
      <c r="I592" s="22"/>
      <c r="M592" s="11"/>
    </row>
    <row r="593" spans="9:13" x14ac:dyDescent="0.2">
      <c r="I593" s="22"/>
      <c r="M593" s="11"/>
    </row>
    <row r="594" spans="9:13" x14ac:dyDescent="0.2">
      <c r="I594" s="22"/>
      <c r="M594" s="11"/>
    </row>
    <row r="595" spans="9:13" x14ac:dyDescent="0.2">
      <c r="I595" s="22"/>
      <c r="M595" s="11"/>
    </row>
    <row r="596" spans="9:13" x14ac:dyDescent="0.2">
      <c r="I596" s="22"/>
      <c r="M596" s="11"/>
    </row>
    <row r="597" spans="9:13" x14ac:dyDescent="0.2">
      <c r="I597" s="22"/>
      <c r="M597" s="11"/>
    </row>
    <row r="598" spans="9:13" x14ac:dyDescent="0.2">
      <c r="I598" s="22"/>
      <c r="M598" s="11"/>
    </row>
    <row r="599" spans="9:13" x14ac:dyDescent="0.2">
      <c r="I599" s="22"/>
      <c r="M599" s="11"/>
    </row>
    <row r="600" spans="9:13" x14ac:dyDescent="0.2">
      <c r="I600" s="22"/>
      <c r="M600" s="11"/>
    </row>
    <row r="601" spans="9:13" x14ac:dyDescent="0.2">
      <c r="I601" s="22"/>
      <c r="M601" s="11"/>
    </row>
    <row r="602" spans="9:13" x14ac:dyDescent="0.2">
      <c r="I602" s="22"/>
      <c r="M602" s="11"/>
    </row>
    <row r="603" spans="9:13" x14ac:dyDescent="0.2">
      <c r="I603" s="22"/>
      <c r="M603" s="11"/>
    </row>
    <row r="604" spans="9:13" x14ac:dyDescent="0.2">
      <c r="I604" s="22"/>
      <c r="M604" s="11"/>
    </row>
    <row r="605" spans="9:13" x14ac:dyDescent="0.2">
      <c r="I605" s="22"/>
      <c r="M605" s="11"/>
    </row>
    <row r="606" spans="9:13" x14ac:dyDescent="0.2">
      <c r="I606" s="22"/>
      <c r="M606" s="11"/>
    </row>
    <row r="607" spans="9:13" x14ac:dyDescent="0.2">
      <c r="I607" s="22"/>
      <c r="M607" s="11"/>
    </row>
    <row r="608" spans="9:13" x14ac:dyDescent="0.2">
      <c r="I608" s="22"/>
      <c r="M608" s="11"/>
    </row>
    <row r="609" spans="9:13" x14ac:dyDescent="0.2">
      <c r="I609" s="22"/>
      <c r="M609" s="11"/>
    </row>
    <row r="610" spans="9:13" x14ac:dyDescent="0.2">
      <c r="I610" s="22"/>
      <c r="M610" s="11"/>
    </row>
    <row r="611" spans="9:13" x14ac:dyDescent="0.2">
      <c r="I611" s="22"/>
      <c r="M611" s="11"/>
    </row>
    <row r="612" spans="9:13" x14ac:dyDescent="0.2">
      <c r="I612" s="22"/>
      <c r="M612" s="11"/>
    </row>
    <row r="613" spans="9:13" x14ac:dyDescent="0.2">
      <c r="I613" s="22"/>
      <c r="M613" s="11"/>
    </row>
    <row r="614" spans="9:13" x14ac:dyDescent="0.2">
      <c r="I614" s="22"/>
      <c r="M614" s="11"/>
    </row>
    <row r="615" spans="9:13" x14ac:dyDescent="0.2">
      <c r="I615" s="22"/>
      <c r="M615" s="11"/>
    </row>
    <row r="616" spans="9:13" x14ac:dyDescent="0.2">
      <c r="I616" s="22"/>
      <c r="M616" s="11"/>
    </row>
    <row r="617" spans="9:13" x14ac:dyDescent="0.2">
      <c r="I617" s="22"/>
      <c r="M617" s="11"/>
    </row>
    <row r="618" spans="9:13" x14ac:dyDescent="0.2">
      <c r="I618" s="22"/>
      <c r="M618" s="11"/>
    </row>
    <row r="619" spans="9:13" x14ac:dyDescent="0.2">
      <c r="I619" s="22"/>
      <c r="M619" s="11"/>
    </row>
    <row r="620" spans="9:13" x14ac:dyDescent="0.2">
      <c r="I620" s="22"/>
      <c r="M620" s="11"/>
    </row>
    <row r="621" spans="9:13" x14ac:dyDescent="0.2">
      <c r="I621" s="22"/>
      <c r="M621" s="11"/>
    </row>
    <row r="622" spans="9:13" x14ac:dyDescent="0.2">
      <c r="I622" s="22"/>
      <c r="M622" s="11"/>
    </row>
    <row r="623" spans="9:13" x14ac:dyDescent="0.2">
      <c r="I623" s="22"/>
      <c r="M623" s="11"/>
    </row>
    <row r="624" spans="9:13" x14ac:dyDescent="0.2">
      <c r="I624" s="22"/>
      <c r="M624" s="11"/>
    </row>
    <row r="625" spans="9:13" x14ac:dyDescent="0.2">
      <c r="I625" s="22"/>
      <c r="M625" s="11"/>
    </row>
    <row r="626" spans="9:13" x14ac:dyDescent="0.2">
      <c r="I626" s="22"/>
      <c r="M626" s="11"/>
    </row>
    <row r="627" spans="9:13" x14ac:dyDescent="0.2">
      <c r="I627" s="22"/>
      <c r="M627" s="11"/>
    </row>
    <row r="628" spans="9:13" x14ac:dyDescent="0.2">
      <c r="I628" s="22"/>
      <c r="M628" s="11"/>
    </row>
    <row r="629" spans="9:13" x14ac:dyDescent="0.2">
      <c r="I629" s="22"/>
      <c r="M629" s="11"/>
    </row>
    <row r="630" spans="9:13" x14ac:dyDescent="0.2">
      <c r="I630" s="22"/>
      <c r="M630" s="11"/>
    </row>
    <row r="631" spans="9:13" x14ac:dyDescent="0.2">
      <c r="I631" s="22"/>
      <c r="M631" s="11"/>
    </row>
    <row r="632" spans="9:13" x14ac:dyDescent="0.2">
      <c r="I632" s="22"/>
      <c r="M632" s="11"/>
    </row>
    <row r="633" spans="9:13" x14ac:dyDescent="0.2">
      <c r="I633" s="22"/>
      <c r="M633" s="11"/>
    </row>
    <row r="634" spans="9:13" x14ac:dyDescent="0.2">
      <c r="I634" s="22"/>
      <c r="M634" s="11"/>
    </row>
    <row r="635" spans="9:13" x14ac:dyDescent="0.2">
      <c r="I635" s="22"/>
      <c r="M635" s="11"/>
    </row>
    <row r="636" spans="9:13" x14ac:dyDescent="0.2">
      <c r="I636" s="22"/>
      <c r="M636" s="11"/>
    </row>
    <row r="637" spans="9:13" x14ac:dyDescent="0.2">
      <c r="I637" s="22"/>
      <c r="M637" s="11"/>
    </row>
    <row r="638" spans="9:13" x14ac:dyDescent="0.2">
      <c r="I638" s="22"/>
      <c r="M638" s="11"/>
    </row>
    <row r="639" spans="9:13" x14ac:dyDescent="0.2">
      <c r="I639" s="22"/>
      <c r="M639" s="11"/>
    </row>
    <row r="640" spans="9:13" x14ac:dyDescent="0.2">
      <c r="I640" s="22"/>
      <c r="M640" s="11"/>
    </row>
    <row r="641" spans="9:13" x14ac:dyDescent="0.2">
      <c r="I641" s="22"/>
      <c r="M641" s="11"/>
    </row>
    <row r="642" spans="9:13" x14ac:dyDescent="0.2">
      <c r="I642" s="22"/>
      <c r="M642" s="11"/>
    </row>
    <row r="643" spans="9:13" x14ac:dyDescent="0.2">
      <c r="I643" s="22"/>
      <c r="M643" s="11"/>
    </row>
    <row r="644" spans="9:13" x14ac:dyDescent="0.2">
      <c r="I644" s="22"/>
      <c r="M644" s="11"/>
    </row>
    <row r="645" spans="9:13" x14ac:dyDescent="0.2">
      <c r="I645" s="22"/>
      <c r="M645" s="11"/>
    </row>
    <row r="646" spans="9:13" x14ac:dyDescent="0.2">
      <c r="I646" s="22"/>
      <c r="M646" s="11"/>
    </row>
    <row r="647" spans="9:13" x14ac:dyDescent="0.2">
      <c r="I647" s="22"/>
      <c r="M647" s="11"/>
    </row>
    <row r="648" spans="9:13" x14ac:dyDescent="0.2">
      <c r="I648" s="22"/>
      <c r="M648" s="11"/>
    </row>
    <row r="649" spans="9:13" x14ac:dyDescent="0.2">
      <c r="I649" s="22"/>
      <c r="M649" s="11"/>
    </row>
    <row r="650" spans="9:13" x14ac:dyDescent="0.2">
      <c r="I650" s="22"/>
      <c r="M650" s="11"/>
    </row>
    <row r="651" spans="9:13" x14ac:dyDescent="0.2">
      <c r="I651" s="22"/>
      <c r="M651" s="11"/>
    </row>
    <row r="652" spans="9:13" x14ac:dyDescent="0.2">
      <c r="I652" s="22"/>
      <c r="M652" s="11"/>
    </row>
    <row r="653" spans="9:13" x14ac:dyDescent="0.2">
      <c r="I653" s="22"/>
      <c r="M653" s="11"/>
    </row>
    <row r="654" spans="9:13" x14ac:dyDescent="0.2">
      <c r="I654" s="22"/>
      <c r="M654" s="11"/>
    </row>
    <row r="655" spans="9:13" x14ac:dyDescent="0.2">
      <c r="I655" s="22"/>
      <c r="M655" s="11"/>
    </row>
    <row r="656" spans="9:13" x14ac:dyDescent="0.2">
      <c r="I656" s="22"/>
      <c r="M656" s="11"/>
    </row>
    <row r="657" spans="9:13" x14ac:dyDescent="0.2">
      <c r="I657" s="22"/>
      <c r="M657" s="11"/>
    </row>
    <row r="658" spans="9:13" x14ac:dyDescent="0.2">
      <c r="I658" s="22"/>
      <c r="M658" s="11"/>
    </row>
    <row r="659" spans="9:13" x14ac:dyDescent="0.2">
      <c r="I659" s="22"/>
      <c r="M659" s="11"/>
    </row>
    <row r="660" spans="9:13" x14ac:dyDescent="0.2">
      <c r="I660" s="22"/>
      <c r="M660" s="11"/>
    </row>
    <row r="661" spans="9:13" x14ac:dyDescent="0.2">
      <c r="I661" s="22"/>
      <c r="M661" s="11"/>
    </row>
    <row r="662" spans="9:13" x14ac:dyDescent="0.2">
      <c r="I662" s="22"/>
      <c r="M662" s="11"/>
    </row>
    <row r="663" spans="9:13" x14ac:dyDescent="0.2">
      <c r="I663" s="22"/>
      <c r="M663" s="11"/>
    </row>
    <row r="664" spans="9:13" x14ac:dyDescent="0.2">
      <c r="I664" s="22"/>
      <c r="M664" s="11"/>
    </row>
    <row r="665" spans="9:13" x14ac:dyDescent="0.2">
      <c r="I665" s="22"/>
      <c r="M665" s="11"/>
    </row>
    <row r="666" spans="9:13" x14ac:dyDescent="0.2">
      <c r="I666" s="22"/>
      <c r="M666" s="11"/>
    </row>
    <row r="667" spans="9:13" x14ac:dyDescent="0.2">
      <c r="I667" s="22"/>
      <c r="M667" s="11"/>
    </row>
    <row r="668" spans="9:13" x14ac:dyDescent="0.2">
      <c r="I668" s="22"/>
      <c r="M668" s="11"/>
    </row>
    <row r="669" spans="9:13" x14ac:dyDescent="0.2">
      <c r="I669" s="22"/>
      <c r="M669" s="11"/>
    </row>
    <row r="670" spans="9:13" x14ac:dyDescent="0.2">
      <c r="I670" s="22"/>
      <c r="M670" s="11"/>
    </row>
    <row r="671" spans="9:13" x14ac:dyDescent="0.2">
      <c r="I671" s="22"/>
      <c r="M671" s="11"/>
    </row>
    <row r="672" spans="9:13" x14ac:dyDescent="0.2">
      <c r="I672" s="22"/>
      <c r="M672" s="11"/>
    </row>
    <row r="673" spans="9:13" x14ac:dyDescent="0.2">
      <c r="I673" s="22"/>
      <c r="M673" s="11"/>
    </row>
    <row r="674" spans="9:13" x14ac:dyDescent="0.2">
      <c r="I674" s="22"/>
      <c r="M674" s="11"/>
    </row>
    <row r="675" spans="9:13" x14ac:dyDescent="0.2">
      <c r="I675" s="22"/>
      <c r="M675" s="11"/>
    </row>
    <row r="676" spans="9:13" x14ac:dyDescent="0.2">
      <c r="I676" s="22"/>
      <c r="M676" s="11"/>
    </row>
    <row r="677" spans="9:13" x14ac:dyDescent="0.2">
      <c r="I677" s="22"/>
      <c r="M677" s="11"/>
    </row>
    <row r="678" spans="9:13" x14ac:dyDescent="0.2">
      <c r="I678" s="22"/>
      <c r="M678" s="11"/>
    </row>
    <row r="679" spans="9:13" x14ac:dyDescent="0.2">
      <c r="I679" s="22"/>
      <c r="M679" s="11"/>
    </row>
    <row r="680" spans="9:13" x14ac:dyDescent="0.2">
      <c r="I680" s="22"/>
      <c r="M680" s="11"/>
    </row>
    <row r="681" spans="9:13" x14ac:dyDescent="0.2">
      <c r="I681" s="22"/>
      <c r="M681" s="11"/>
    </row>
    <row r="682" spans="9:13" x14ac:dyDescent="0.2">
      <c r="I682" s="22"/>
      <c r="M682" s="11"/>
    </row>
    <row r="683" spans="9:13" x14ac:dyDescent="0.2">
      <c r="I683" s="22"/>
      <c r="M683" s="11"/>
    </row>
    <row r="684" spans="9:13" x14ac:dyDescent="0.2">
      <c r="I684" s="22"/>
      <c r="M684" s="11"/>
    </row>
    <row r="685" spans="9:13" x14ac:dyDescent="0.2">
      <c r="I685" s="22"/>
      <c r="M685" s="11"/>
    </row>
    <row r="686" spans="9:13" x14ac:dyDescent="0.2">
      <c r="I686" s="22"/>
      <c r="M686" s="11"/>
    </row>
    <row r="687" spans="9:13" x14ac:dyDescent="0.2">
      <c r="I687" s="22"/>
      <c r="M687" s="11"/>
    </row>
    <row r="688" spans="9:13" x14ac:dyDescent="0.2">
      <c r="I688" s="22"/>
      <c r="M688" s="11"/>
    </row>
    <row r="689" spans="9:13" x14ac:dyDescent="0.2">
      <c r="I689" s="22"/>
      <c r="M689" s="11"/>
    </row>
    <row r="690" spans="9:13" x14ac:dyDescent="0.2">
      <c r="I690" s="22"/>
      <c r="M690" s="11"/>
    </row>
    <row r="691" spans="9:13" x14ac:dyDescent="0.2">
      <c r="I691" s="22"/>
      <c r="M691" s="11"/>
    </row>
    <row r="692" spans="9:13" x14ac:dyDescent="0.2">
      <c r="I692" s="22"/>
      <c r="M692" s="11"/>
    </row>
    <row r="693" spans="9:13" x14ac:dyDescent="0.2">
      <c r="I693" s="22"/>
      <c r="M693" s="11"/>
    </row>
    <row r="694" spans="9:13" x14ac:dyDescent="0.2">
      <c r="I694" s="22"/>
      <c r="M694" s="11"/>
    </row>
    <row r="695" spans="9:13" x14ac:dyDescent="0.2">
      <c r="I695" s="22"/>
      <c r="M695" s="11"/>
    </row>
    <row r="696" spans="9:13" x14ac:dyDescent="0.2">
      <c r="I696" s="22"/>
      <c r="M696" s="11"/>
    </row>
    <row r="697" spans="9:13" x14ac:dyDescent="0.2">
      <c r="I697" s="22"/>
      <c r="M697" s="11"/>
    </row>
    <row r="698" spans="9:13" x14ac:dyDescent="0.2">
      <c r="I698" s="22"/>
      <c r="M698" s="11"/>
    </row>
    <row r="699" spans="9:13" x14ac:dyDescent="0.2">
      <c r="I699" s="22"/>
      <c r="M699" s="11"/>
    </row>
    <row r="700" spans="9:13" x14ac:dyDescent="0.2">
      <c r="I700" s="22"/>
      <c r="M700" s="11"/>
    </row>
    <row r="701" spans="9:13" x14ac:dyDescent="0.2">
      <c r="I701" s="22"/>
      <c r="M701" s="11"/>
    </row>
    <row r="702" spans="9:13" x14ac:dyDescent="0.2">
      <c r="I702" s="22"/>
      <c r="M702" s="11"/>
    </row>
    <row r="703" spans="9:13" x14ac:dyDescent="0.2">
      <c r="I703" s="22"/>
      <c r="M703" s="11"/>
    </row>
    <row r="704" spans="9:13" x14ac:dyDescent="0.2">
      <c r="I704" s="22"/>
      <c r="M704" s="11"/>
    </row>
    <row r="705" spans="9:13" x14ac:dyDescent="0.2">
      <c r="I705" s="22"/>
      <c r="M705" s="11"/>
    </row>
    <row r="706" spans="9:13" x14ac:dyDescent="0.2">
      <c r="I706" s="22"/>
      <c r="M706" s="11"/>
    </row>
    <row r="707" spans="9:13" x14ac:dyDescent="0.2">
      <c r="I707" s="22"/>
      <c r="M707" s="11"/>
    </row>
    <row r="708" spans="9:13" x14ac:dyDescent="0.2">
      <c r="I708" s="22"/>
      <c r="M708" s="11"/>
    </row>
    <row r="709" spans="9:13" x14ac:dyDescent="0.2">
      <c r="I709" s="22"/>
      <c r="M709" s="11"/>
    </row>
    <row r="710" spans="9:13" x14ac:dyDescent="0.2">
      <c r="I710" s="22"/>
      <c r="M710" s="11"/>
    </row>
    <row r="711" spans="9:13" x14ac:dyDescent="0.2">
      <c r="I711" s="22"/>
      <c r="M711" s="11"/>
    </row>
    <row r="712" spans="9:13" x14ac:dyDescent="0.2">
      <c r="I712" s="22"/>
      <c r="M712" s="11"/>
    </row>
    <row r="713" spans="9:13" x14ac:dyDescent="0.2">
      <c r="I713" s="22"/>
      <c r="M713" s="11"/>
    </row>
    <row r="714" spans="9:13" x14ac:dyDescent="0.2">
      <c r="I714" s="22"/>
      <c r="M714" s="11"/>
    </row>
    <row r="715" spans="9:13" x14ac:dyDescent="0.2">
      <c r="I715" s="22"/>
      <c r="M715" s="11"/>
    </row>
    <row r="716" spans="9:13" x14ac:dyDescent="0.2">
      <c r="I716" s="22"/>
      <c r="M716" s="11"/>
    </row>
    <row r="717" spans="9:13" x14ac:dyDescent="0.2">
      <c r="I717" s="22"/>
      <c r="M717" s="11"/>
    </row>
    <row r="718" spans="9:13" x14ac:dyDescent="0.2">
      <c r="I718" s="22"/>
      <c r="M718" s="11"/>
    </row>
    <row r="719" spans="9:13" x14ac:dyDescent="0.2">
      <c r="I719" s="22"/>
      <c r="M719" s="11"/>
    </row>
    <row r="720" spans="9:13" x14ac:dyDescent="0.2">
      <c r="I720" s="22"/>
      <c r="M720" s="11"/>
    </row>
    <row r="721" spans="9:13" x14ac:dyDescent="0.2">
      <c r="I721" s="22"/>
      <c r="M721" s="11"/>
    </row>
    <row r="722" spans="9:13" x14ac:dyDescent="0.2">
      <c r="I722" s="22"/>
      <c r="M722" s="11"/>
    </row>
    <row r="723" spans="9:13" x14ac:dyDescent="0.2">
      <c r="I723" s="22"/>
      <c r="M723" s="11"/>
    </row>
    <row r="724" spans="9:13" x14ac:dyDescent="0.2">
      <c r="I724" s="22"/>
      <c r="M724" s="11"/>
    </row>
    <row r="725" spans="9:13" x14ac:dyDescent="0.2">
      <c r="I725" s="22"/>
      <c r="M725" s="11"/>
    </row>
    <row r="726" spans="9:13" x14ac:dyDescent="0.2">
      <c r="I726" s="22"/>
      <c r="M726" s="11"/>
    </row>
    <row r="727" spans="9:13" x14ac:dyDescent="0.2">
      <c r="I727" s="22"/>
      <c r="M727" s="11"/>
    </row>
    <row r="728" spans="9:13" x14ac:dyDescent="0.2">
      <c r="I728" s="22"/>
      <c r="M728" s="11"/>
    </row>
    <row r="729" spans="9:13" x14ac:dyDescent="0.2">
      <c r="I729" s="22"/>
      <c r="M729" s="11"/>
    </row>
    <row r="730" spans="9:13" x14ac:dyDescent="0.2">
      <c r="I730" s="22"/>
      <c r="M730" s="11"/>
    </row>
    <row r="731" spans="9:13" x14ac:dyDescent="0.2">
      <c r="I731" s="22"/>
      <c r="M731" s="11"/>
    </row>
    <row r="732" spans="9:13" x14ac:dyDescent="0.2">
      <c r="I732" s="22"/>
      <c r="M732" s="11"/>
    </row>
    <row r="733" spans="9:13" x14ac:dyDescent="0.2">
      <c r="I733" s="22"/>
      <c r="M733" s="11"/>
    </row>
    <row r="734" spans="9:13" x14ac:dyDescent="0.2">
      <c r="I734" s="22"/>
      <c r="M734" s="11"/>
    </row>
    <row r="735" spans="9:13" x14ac:dyDescent="0.2">
      <c r="I735" s="22"/>
      <c r="M735" s="11"/>
    </row>
    <row r="736" spans="9:13" x14ac:dyDescent="0.2">
      <c r="I736" s="22"/>
      <c r="M736" s="11"/>
    </row>
    <row r="737" spans="9:13" x14ac:dyDescent="0.2">
      <c r="I737" s="22"/>
      <c r="M737" s="11"/>
    </row>
    <row r="738" spans="9:13" x14ac:dyDescent="0.2">
      <c r="I738" s="22"/>
      <c r="M738" s="11"/>
    </row>
    <row r="739" spans="9:13" x14ac:dyDescent="0.2">
      <c r="I739" s="22"/>
      <c r="M739" s="11"/>
    </row>
    <row r="740" spans="9:13" x14ac:dyDescent="0.2">
      <c r="I740" s="22"/>
      <c r="M740" s="11"/>
    </row>
    <row r="741" spans="9:13" x14ac:dyDescent="0.2">
      <c r="I741" s="22"/>
      <c r="M741" s="11"/>
    </row>
    <row r="742" spans="9:13" x14ac:dyDescent="0.2">
      <c r="I742" s="22"/>
      <c r="M742" s="11"/>
    </row>
    <row r="743" spans="9:13" x14ac:dyDescent="0.2">
      <c r="I743" s="22"/>
      <c r="M743" s="11"/>
    </row>
    <row r="744" spans="9:13" x14ac:dyDescent="0.2">
      <c r="I744" s="22"/>
      <c r="M744" s="11"/>
    </row>
    <row r="745" spans="9:13" x14ac:dyDescent="0.2">
      <c r="I745" s="22"/>
      <c r="M745" s="11"/>
    </row>
    <row r="746" spans="9:13" x14ac:dyDescent="0.2">
      <c r="I746" s="22"/>
      <c r="M746" s="11"/>
    </row>
    <row r="747" spans="9:13" x14ac:dyDescent="0.2">
      <c r="I747" s="22"/>
      <c r="M747" s="11"/>
    </row>
    <row r="748" spans="9:13" x14ac:dyDescent="0.2">
      <c r="I748" s="22"/>
      <c r="M748" s="11"/>
    </row>
    <row r="749" spans="9:13" x14ac:dyDescent="0.2">
      <c r="I749" s="22"/>
      <c r="M749" s="11"/>
    </row>
    <row r="750" spans="9:13" x14ac:dyDescent="0.2">
      <c r="I750" s="22"/>
      <c r="M750" s="11"/>
    </row>
    <row r="751" spans="9:13" x14ac:dyDescent="0.2">
      <c r="I751" s="22"/>
      <c r="M751" s="11"/>
    </row>
    <row r="752" spans="9:13" x14ac:dyDescent="0.2">
      <c r="I752" s="22"/>
      <c r="M752" s="11"/>
    </row>
    <row r="753" spans="9:13" x14ac:dyDescent="0.2">
      <c r="I753" s="22"/>
      <c r="M753" s="11"/>
    </row>
    <row r="754" spans="9:13" x14ac:dyDescent="0.2">
      <c r="I754" s="22"/>
      <c r="M754" s="11"/>
    </row>
    <row r="755" spans="9:13" x14ac:dyDescent="0.2">
      <c r="I755" s="22"/>
      <c r="M755" s="11"/>
    </row>
    <row r="756" spans="9:13" x14ac:dyDescent="0.2">
      <c r="I756" s="22"/>
      <c r="M756" s="11"/>
    </row>
    <row r="757" spans="9:13" x14ac:dyDescent="0.2">
      <c r="I757" s="22"/>
      <c r="M757" s="11"/>
    </row>
    <row r="758" spans="9:13" x14ac:dyDescent="0.2">
      <c r="I758" s="22"/>
      <c r="M758" s="11"/>
    </row>
    <row r="759" spans="9:13" x14ac:dyDescent="0.2">
      <c r="I759" s="22"/>
      <c r="M759" s="11"/>
    </row>
    <row r="760" spans="9:13" x14ac:dyDescent="0.2">
      <c r="I760" s="22"/>
      <c r="M760" s="11"/>
    </row>
    <row r="761" spans="9:13" x14ac:dyDescent="0.2">
      <c r="I761" s="22"/>
      <c r="M761" s="11"/>
    </row>
    <row r="762" spans="9:13" x14ac:dyDescent="0.2">
      <c r="I762" s="22"/>
      <c r="M762" s="11"/>
    </row>
    <row r="763" spans="9:13" x14ac:dyDescent="0.2">
      <c r="I763" s="22"/>
      <c r="M763" s="11"/>
    </row>
    <row r="764" spans="9:13" x14ac:dyDescent="0.2">
      <c r="I764" s="22"/>
      <c r="M764" s="11"/>
    </row>
    <row r="765" spans="9:13" x14ac:dyDescent="0.2">
      <c r="I765" s="22"/>
      <c r="M765" s="11"/>
    </row>
    <row r="766" spans="9:13" x14ac:dyDescent="0.2">
      <c r="I766" s="22"/>
      <c r="M766" s="11"/>
    </row>
    <row r="767" spans="9:13" x14ac:dyDescent="0.2">
      <c r="I767" s="22"/>
      <c r="M767" s="11"/>
    </row>
    <row r="768" spans="9:13" x14ac:dyDescent="0.2">
      <c r="I768" s="22"/>
      <c r="M768" s="11"/>
    </row>
    <row r="769" spans="9:13" x14ac:dyDescent="0.2">
      <c r="I769" s="22"/>
      <c r="M769" s="11"/>
    </row>
    <row r="770" spans="9:13" x14ac:dyDescent="0.2">
      <c r="I770" s="22"/>
      <c r="M770" s="11"/>
    </row>
    <row r="771" spans="9:13" x14ac:dyDescent="0.2">
      <c r="I771" s="22"/>
      <c r="M771" s="11"/>
    </row>
    <row r="772" spans="9:13" x14ac:dyDescent="0.2">
      <c r="I772" s="22"/>
      <c r="M772" s="11"/>
    </row>
    <row r="773" spans="9:13" x14ac:dyDescent="0.2">
      <c r="I773" s="22"/>
      <c r="M773" s="11"/>
    </row>
    <row r="774" spans="9:13" x14ac:dyDescent="0.2">
      <c r="I774" s="22"/>
      <c r="M774" s="11"/>
    </row>
    <row r="775" spans="9:13" x14ac:dyDescent="0.2">
      <c r="I775" s="22"/>
      <c r="M775" s="11"/>
    </row>
    <row r="776" spans="9:13" x14ac:dyDescent="0.2">
      <c r="I776" s="22"/>
      <c r="M776" s="11"/>
    </row>
    <row r="777" spans="9:13" x14ac:dyDescent="0.2">
      <c r="I777" s="22"/>
      <c r="M777" s="11"/>
    </row>
    <row r="778" spans="9:13" x14ac:dyDescent="0.2">
      <c r="I778" s="22"/>
      <c r="M778" s="11"/>
    </row>
    <row r="779" spans="9:13" x14ac:dyDescent="0.2">
      <c r="I779" s="22"/>
      <c r="M779" s="11"/>
    </row>
    <row r="780" spans="9:13" x14ac:dyDescent="0.2">
      <c r="I780" s="22"/>
      <c r="M780" s="11"/>
    </row>
    <row r="781" spans="9:13" x14ac:dyDescent="0.2">
      <c r="I781" s="22"/>
      <c r="M781" s="11"/>
    </row>
    <row r="782" spans="9:13" x14ac:dyDescent="0.2">
      <c r="I782" s="22"/>
      <c r="M782" s="11"/>
    </row>
    <row r="783" spans="9:13" x14ac:dyDescent="0.2">
      <c r="I783" s="22"/>
      <c r="M783" s="11"/>
    </row>
    <row r="784" spans="9:13" x14ac:dyDescent="0.2">
      <c r="I784" s="22"/>
      <c r="M784" s="11"/>
    </row>
    <row r="785" spans="9:13" x14ac:dyDescent="0.2">
      <c r="I785" s="22"/>
      <c r="M785" s="11"/>
    </row>
    <row r="786" spans="9:13" x14ac:dyDescent="0.2">
      <c r="I786" s="22"/>
      <c r="M786" s="11"/>
    </row>
    <row r="787" spans="9:13" x14ac:dyDescent="0.2">
      <c r="I787" s="22"/>
      <c r="M787" s="11"/>
    </row>
    <row r="788" spans="9:13" x14ac:dyDescent="0.2">
      <c r="I788" s="22"/>
      <c r="M788" s="11"/>
    </row>
    <row r="789" spans="9:13" x14ac:dyDescent="0.2">
      <c r="I789" s="22"/>
      <c r="M789" s="11"/>
    </row>
    <row r="790" spans="9:13" x14ac:dyDescent="0.2">
      <c r="I790" s="22"/>
      <c r="M790" s="11"/>
    </row>
    <row r="791" spans="9:13" x14ac:dyDescent="0.2">
      <c r="I791" s="22"/>
      <c r="M791" s="11"/>
    </row>
    <row r="792" spans="9:13" x14ac:dyDescent="0.2">
      <c r="I792" s="22"/>
      <c r="M792" s="11"/>
    </row>
    <row r="793" spans="9:13" x14ac:dyDescent="0.2">
      <c r="I793" s="22"/>
      <c r="M793" s="11"/>
    </row>
    <row r="794" spans="9:13" x14ac:dyDescent="0.2">
      <c r="I794" s="22"/>
      <c r="M794" s="11"/>
    </row>
    <row r="795" spans="9:13" x14ac:dyDescent="0.2">
      <c r="I795" s="22"/>
      <c r="M795" s="11"/>
    </row>
    <row r="796" spans="9:13" x14ac:dyDescent="0.2">
      <c r="I796" s="22"/>
      <c r="M796" s="11"/>
    </row>
    <row r="797" spans="9:13" x14ac:dyDescent="0.2">
      <c r="I797" s="22"/>
      <c r="M797" s="11"/>
    </row>
    <row r="798" spans="9:13" x14ac:dyDescent="0.2">
      <c r="I798" s="22"/>
      <c r="M798" s="11"/>
    </row>
    <row r="799" spans="9:13" x14ac:dyDescent="0.2">
      <c r="I799" s="22"/>
      <c r="M799" s="11"/>
    </row>
    <row r="800" spans="9:13" x14ac:dyDescent="0.2">
      <c r="I800" s="22"/>
      <c r="M800" s="11"/>
    </row>
    <row r="801" spans="9:13" x14ac:dyDescent="0.2">
      <c r="I801" s="22"/>
      <c r="M801" s="11"/>
    </row>
    <row r="802" spans="9:13" x14ac:dyDescent="0.2">
      <c r="I802" s="22"/>
      <c r="M802" s="11"/>
    </row>
    <row r="803" spans="9:13" x14ac:dyDescent="0.2">
      <c r="I803" s="22"/>
      <c r="M803" s="11"/>
    </row>
    <row r="804" spans="9:13" x14ac:dyDescent="0.2">
      <c r="I804" s="22"/>
      <c r="M804" s="11"/>
    </row>
    <row r="805" spans="9:13" x14ac:dyDescent="0.2">
      <c r="I805" s="22"/>
      <c r="M805" s="11"/>
    </row>
    <row r="806" spans="9:13" x14ac:dyDescent="0.2">
      <c r="I806" s="22"/>
      <c r="M806" s="11"/>
    </row>
    <row r="807" spans="9:13" x14ac:dyDescent="0.2">
      <c r="I807" s="22"/>
      <c r="M807" s="11"/>
    </row>
    <row r="808" spans="9:13" x14ac:dyDescent="0.2">
      <c r="I808" s="22"/>
      <c r="M808" s="11"/>
    </row>
    <row r="809" spans="9:13" x14ac:dyDescent="0.2">
      <c r="I809" s="22"/>
      <c r="M809" s="11"/>
    </row>
    <row r="810" spans="9:13" x14ac:dyDescent="0.2">
      <c r="I810" s="22"/>
      <c r="M810" s="11"/>
    </row>
    <row r="811" spans="9:13" x14ac:dyDescent="0.2">
      <c r="I811" s="22"/>
      <c r="M811" s="11"/>
    </row>
    <row r="812" spans="9:13" x14ac:dyDescent="0.2">
      <c r="I812" s="22"/>
      <c r="M812" s="11"/>
    </row>
    <row r="813" spans="9:13" x14ac:dyDescent="0.2">
      <c r="I813" s="22"/>
      <c r="M813" s="11"/>
    </row>
    <row r="814" spans="9:13" x14ac:dyDescent="0.2">
      <c r="I814" s="22"/>
      <c r="M814" s="11"/>
    </row>
    <row r="815" spans="9:13" x14ac:dyDescent="0.2">
      <c r="I815" s="22"/>
      <c r="M815" s="11"/>
    </row>
    <row r="816" spans="9:13" x14ac:dyDescent="0.2">
      <c r="I816" s="22"/>
      <c r="M816" s="11"/>
    </row>
    <row r="817" spans="9:13" x14ac:dyDescent="0.2">
      <c r="I817" s="22"/>
      <c r="M817" s="11"/>
    </row>
    <row r="818" spans="9:13" x14ac:dyDescent="0.2">
      <c r="I818" s="22"/>
      <c r="M818" s="11"/>
    </row>
    <row r="819" spans="9:13" x14ac:dyDescent="0.2">
      <c r="I819" s="22"/>
      <c r="M819" s="11"/>
    </row>
    <row r="820" spans="9:13" x14ac:dyDescent="0.2">
      <c r="I820" s="22"/>
      <c r="M820" s="11"/>
    </row>
    <row r="821" spans="9:13" x14ac:dyDescent="0.2">
      <c r="I821" s="22"/>
      <c r="M821" s="11"/>
    </row>
    <row r="822" spans="9:13" x14ac:dyDescent="0.2">
      <c r="I822" s="22"/>
      <c r="M822" s="11"/>
    </row>
    <row r="823" spans="9:13" x14ac:dyDescent="0.2">
      <c r="I823" s="22"/>
      <c r="M823" s="11"/>
    </row>
    <row r="824" spans="9:13" x14ac:dyDescent="0.2">
      <c r="I824" s="22"/>
      <c r="M824" s="11"/>
    </row>
    <row r="825" spans="9:13" x14ac:dyDescent="0.2">
      <c r="I825" s="22"/>
      <c r="M825" s="11"/>
    </row>
    <row r="826" spans="9:13" x14ac:dyDescent="0.2">
      <c r="I826" s="22"/>
      <c r="M826" s="11"/>
    </row>
    <row r="827" spans="9:13" x14ac:dyDescent="0.2">
      <c r="I827" s="22"/>
      <c r="M827" s="11"/>
    </row>
    <row r="828" spans="9:13" x14ac:dyDescent="0.2">
      <c r="I828" s="22"/>
      <c r="M828" s="11"/>
    </row>
    <row r="829" spans="9:13" x14ac:dyDescent="0.2">
      <c r="I829" s="22"/>
      <c r="M829" s="11"/>
    </row>
    <row r="830" spans="9:13" x14ac:dyDescent="0.2">
      <c r="I830" s="22"/>
      <c r="M830" s="11"/>
    </row>
    <row r="831" spans="9:13" x14ac:dyDescent="0.2">
      <c r="I831" s="22"/>
      <c r="M831" s="11"/>
    </row>
    <row r="832" spans="9:13" x14ac:dyDescent="0.2">
      <c r="I832" s="22"/>
      <c r="M832" s="11"/>
    </row>
    <row r="833" spans="9:13" x14ac:dyDescent="0.2">
      <c r="I833" s="22"/>
      <c r="M833" s="11"/>
    </row>
    <row r="834" spans="9:13" x14ac:dyDescent="0.2">
      <c r="I834" s="22"/>
      <c r="M834" s="11"/>
    </row>
    <row r="835" spans="9:13" x14ac:dyDescent="0.2">
      <c r="I835" s="22"/>
      <c r="M835" s="11"/>
    </row>
    <row r="836" spans="9:13" x14ac:dyDescent="0.2">
      <c r="I836" s="22"/>
      <c r="M836" s="11"/>
    </row>
    <row r="837" spans="9:13" x14ac:dyDescent="0.2">
      <c r="I837" s="22"/>
      <c r="M837" s="11"/>
    </row>
    <row r="838" spans="9:13" x14ac:dyDescent="0.2">
      <c r="I838" s="22"/>
      <c r="M838" s="11"/>
    </row>
    <row r="839" spans="9:13" x14ac:dyDescent="0.2">
      <c r="I839" s="22"/>
      <c r="M839" s="11"/>
    </row>
    <row r="840" spans="9:13" x14ac:dyDescent="0.2">
      <c r="I840" s="22"/>
      <c r="M840" s="11"/>
    </row>
    <row r="841" spans="9:13" x14ac:dyDescent="0.2">
      <c r="I841" s="22"/>
      <c r="M841" s="11"/>
    </row>
    <row r="842" spans="9:13" x14ac:dyDescent="0.2">
      <c r="I842" s="22"/>
      <c r="M842" s="11"/>
    </row>
    <row r="843" spans="9:13" x14ac:dyDescent="0.2">
      <c r="I843" s="22"/>
      <c r="M843" s="11"/>
    </row>
    <row r="844" spans="9:13" x14ac:dyDescent="0.2">
      <c r="I844" s="22"/>
      <c r="M844" s="11"/>
    </row>
    <row r="845" spans="9:13" x14ac:dyDescent="0.2">
      <c r="I845" s="22"/>
      <c r="M845" s="11"/>
    </row>
    <row r="846" spans="9:13" x14ac:dyDescent="0.2">
      <c r="I846" s="22"/>
      <c r="M846" s="11"/>
    </row>
    <row r="847" spans="9:13" x14ac:dyDescent="0.2">
      <c r="I847" s="22"/>
      <c r="M847" s="11"/>
    </row>
    <row r="848" spans="9:13" x14ac:dyDescent="0.2">
      <c r="I848" s="22"/>
      <c r="M848" s="11"/>
    </row>
    <row r="849" spans="9:13" x14ac:dyDescent="0.2">
      <c r="I849" s="22"/>
      <c r="M849" s="11"/>
    </row>
    <row r="850" spans="9:13" x14ac:dyDescent="0.2">
      <c r="I850" s="22"/>
      <c r="M850" s="11"/>
    </row>
    <row r="851" spans="9:13" x14ac:dyDescent="0.2">
      <c r="I851" s="22"/>
      <c r="M851" s="11"/>
    </row>
    <row r="852" spans="9:13" x14ac:dyDescent="0.2">
      <c r="I852" s="22"/>
      <c r="M852" s="11"/>
    </row>
    <row r="853" spans="9:13" x14ac:dyDescent="0.2">
      <c r="I853" s="22"/>
      <c r="M853" s="11"/>
    </row>
    <row r="854" spans="9:13" x14ac:dyDescent="0.2">
      <c r="I854" s="22"/>
      <c r="M854" s="11"/>
    </row>
    <row r="855" spans="9:13" x14ac:dyDescent="0.2">
      <c r="I855" s="22"/>
      <c r="M855" s="11"/>
    </row>
    <row r="856" spans="9:13" x14ac:dyDescent="0.2">
      <c r="I856" s="22"/>
      <c r="M856" s="11"/>
    </row>
    <row r="857" spans="9:13" x14ac:dyDescent="0.2">
      <c r="I857" s="22"/>
      <c r="M857" s="11"/>
    </row>
    <row r="858" spans="9:13" x14ac:dyDescent="0.2">
      <c r="I858" s="22"/>
      <c r="M858" s="11"/>
    </row>
    <row r="859" spans="9:13" x14ac:dyDescent="0.2">
      <c r="I859" s="22"/>
      <c r="M859" s="11"/>
    </row>
    <row r="860" spans="9:13" x14ac:dyDescent="0.2">
      <c r="I860" s="22"/>
      <c r="M860" s="11"/>
    </row>
    <row r="861" spans="9:13" x14ac:dyDescent="0.2">
      <c r="I861" s="22"/>
      <c r="M861" s="11"/>
    </row>
    <row r="862" spans="9:13" x14ac:dyDescent="0.2">
      <c r="I862" s="22"/>
      <c r="M862" s="11"/>
    </row>
    <row r="863" spans="9:13" x14ac:dyDescent="0.2">
      <c r="I863" s="22"/>
      <c r="M863" s="11"/>
    </row>
    <row r="864" spans="9:13" x14ac:dyDescent="0.2">
      <c r="I864" s="22"/>
      <c r="M864" s="11"/>
    </row>
    <row r="865" spans="9:13" x14ac:dyDescent="0.2">
      <c r="I865" s="22"/>
      <c r="M865" s="11"/>
    </row>
    <row r="866" spans="9:13" x14ac:dyDescent="0.2">
      <c r="I866" s="22"/>
      <c r="M866" s="11"/>
    </row>
    <row r="867" spans="9:13" x14ac:dyDescent="0.2">
      <c r="I867" s="22"/>
      <c r="M867" s="11"/>
    </row>
    <row r="868" spans="9:13" x14ac:dyDescent="0.2">
      <c r="I868" s="22"/>
      <c r="M868" s="11"/>
    </row>
    <row r="869" spans="9:13" x14ac:dyDescent="0.2">
      <c r="I869" s="22"/>
      <c r="M869" s="11"/>
    </row>
    <row r="870" spans="9:13" x14ac:dyDescent="0.2">
      <c r="I870" s="22"/>
      <c r="M870" s="11"/>
    </row>
    <row r="871" spans="9:13" x14ac:dyDescent="0.2">
      <c r="I871" s="22"/>
      <c r="M871" s="11"/>
    </row>
    <row r="872" spans="9:13" x14ac:dyDescent="0.2">
      <c r="I872" s="22"/>
      <c r="M872" s="11"/>
    </row>
    <row r="873" spans="9:13" x14ac:dyDescent="0.2">
      <c r="I873" s="22"/>
      <c r="M873" s="11"/>
    </row>
    <row r="874" spans="9:13" x14ac:dyDescent="0.2">
      <c r="I874" s="22"/>
      <c r="M874" s="11"/>
    </row>
    <row r="875" spans="9:13" x14ac:dyDescent="0.2">
      <c r="I875" s="22"/>
      <c r="M875" s="11"/>
    </row>
    <row r="876" spans="9:13" x14ac:dyDescent="0.2">
      <c r="I876" s="22"/>
      <c r="M876" s="11"/>
    </row>
    <row r="877" spans="9:13" x14ac:dyDescent="0.2">
      <c r="I877" s="22"/>
      <c r="M877" s="11"/>
    </row>
    <row r="878" spans="9:13" x14ac:dyDescent="0.2">
      <c r="I878" s="22"/>
      <c r="M878" s="11"/>
    </row>
    <row r="879" spans="9:13" x14ac:dyDescent="0.2">
      <c r="I879" s="22"/>
      <c r="M879" s="11"/>
    </row>
    <row r="880" spans="9:13" x14ac:dyDescent="0.2">
      <c r="I880" s="22"/>
      <c r="M880" s="11"/>
    </row>
    <row r="881" spans="9:13" x14ac:dyDescent="0.2">
      <c r="I881" s="22"/>
      <c r="M881" s="11"/>
    </row>
    <row r="882" spans="9:13" x14ac:dyDescent="0.2">
      <c r="I882" s="22"/>
      <c r="M882" s="11"/>
    </row>
    <row r="883" spans="9:13" x14ac:dyDescent="0.2">
      <c r="I883" s="22"/>
      <c r="M883" s="11"/>
    </row>
    <row r="884" spans="9:13" x14ac:dyDescent="0.2">
      <c r="I884" s="22"/>
      <c r="M884" s="11"/>
    </row>
    <row r="885" spans="9:13" x14ac:dyDescent="0.2">
      <c r="I885" s="22"/>
      <c r="M885" s="11"/>
    </row>
    <row r="886" spans="9:13" x14ac:dyDescent="0.2">
      <c r="I886" s="22"/>
      <c r="M886" s="11"/>
    </row>
    <row r="887" spans="9:13" x14ac:dyDescent="0.2">
      <c r="I887" s="22"/>
      <c r="M887" s="11"/>
    </row>
    <row r="888" spans="9:13" x14ac:dyDescent="0.2">
      <c r="I888" s="22"/>
      <c r="M888" s="11"/>
    </row>
    <row r="889" spans="9:13" x14ac:dyDescent="0.2">
      <c r="I889" s="22"/>
      <c r="M889" s="11"/>
    </row>
    <row r="890" spans="9:13" x14ac:dyDescent="0.2">
      <c r="I890" s="22"/>
      <c r="M890" s="11"/>
    </row>
    <row r="891" spans="9:13" x14ac:dyDescent="0.2">
      <c r="I891" s="22"/>
      <c r="M891" s="11"/>
    </row>
    <row r="892" spans="9:13" x14ac:dyDescent="0.2">
      <c r="I892" s="22"/>
      <c r="M892" s="11"/>
    </row>
    <row r="893" spans="9:13" x14ac:dyDescent="0.2">
      <c r="I893" s="22"/>
      <c r="M893" s="11"/>
    </row>
    <row r="894" spans="9:13" x14ac:dyDescent="0.2">
      <c r="I894" s="22"/>
      <c r="M894" s="11"/>
    </row>
    <row r="895" spans="9:13" x14ac:dyDescent="0.2">
      <c r="I895" s="22"/>
      <c r="M895" s="11"/>
    </row>
    <row r="896" spans="9:13" x14ac:dyDescent="0.2">
      <c r="I896" s="22"/>
      <c r="M896" s="11"/>
    </row>
    <row r="897" spans="9:13" x14ac:dyDescent="0.2">
      <c r="I897" s="22"/>
      <c r="M897" s="11"/>
    </row>
    <row r="898" spans="9:13" x14ac:dyDescent="0.2">
      <c r="I898" s="22"/>
      <c r="M898" s="11"/>
    </row>
    <row r="899" spans="9:13" x14ac:dyDescent="0.2">
      <c r="I899" s="22"/>
      <c r="M899" s="11"/>
    </row>
    <row r="900" spans="9:13" x14ac:dyDescent="0.2">
      <c r="I900" s="22"/>
      <c r="M900" s="11"/>
    </row>
    <row r="901" spans="9:13" x14ac:dyDescent="0.2">
      <c r="I901" s="22"/>
      <c r="M901" s="11"/>
    </row>
    <row r="902" spans="9:13" x14ac:dyDescent="0.2">
      <c r="I902" s="22"/>
      <c r="M902" s="11"/>
    </row>
    <row r="903" spans="9:13" x14ac:dyDescent="0.2">
      <c r="I903" s="22"/>
      <c r="M903" s="11"/>
    </row>
    <row r="904" spans="9:13" x14ac:dyDescent="0.2">
      <c r="I904" s="22"/>
      <c r="M904" s="11"/>
    </row>
    <row r="905" spans="9:13" x14ac:dyDescent="0.2">
      <c r="I905" s="22"/>
      <c r="M905" s="11"/>
    </row>
    <row r="906" spans="9:13" x14ac:dyDescent="0.2">
      <c r="I906" s="22"/>
      <c r="M906" s="11"/>
    </row>
    <row r="907" spans="9:13" x14ac:dyDescent="0.2">
      <c r="I907" s="22"/>
      <c r="M907" s="11"/>
    </row>
    <row r="908" spans="9:13" x14ac:dyDescent="0.2">
      <c r="I908" s="22"/>
      <c r="M908" s="11"/>
    </row>
    <row r="909" spans="9:13" x14ac:dyDescent="0.2">
      <c r="I909" s="22"/>
      <c r="M909" s="11"/>
    </row>
    <row r="910" spans="9:13" x14ac:dyDescent="0.2">
      <c r="I910" s="22"/>
      <c r="M910" s="11"/>
    </row>
    <row r="911" spans="9:13" x14ac:dyDescent="0.2">
      <c r="I911" s="22"/>
      <c r="M911" s="11"/>
    </row>
    <row r="912" spans="9:13" x14ac:dyDescent="0.2">
      <c r="I912" s="22"/>
      <c r="M912" s="11"/>
    </row>
    <row r="913" spans="9:13" x14ac:dyDescent="0.2">
      <c r="I913" s="22"/>
      <c r="M913" s="11"/>
    </row>
    <row r="914" spans="9:13" x14ac:dyDescent="0.2">
      <c r="I914" s="22"/>
      <c r="M914" s="11"/>
    </row>
    <row r="915" spans="9:13" x14ac:dyDescent="0.2">
      <c r="I915" s="22"/>
      <c r="M915" s="11"/>
    </row>
    <row r="916" spans="9:13" x14ac:dyDescent="0.2">
      <c r="I916" s="22"/>
      <c r="M916" s="11"/>
    </row>
    <row r="917" spans="9:13" x14ac:dyDescent="0.2">
      <c r="I917" s="22"/>
      <c r="M917" s="11"/>
    </row>
    <row r="918" spans="9:13" x14ac:dyDescent="0.2">
      <c r="I918" s="22"/>
      <c r="M918" s="11"/>
    </row>
    <row r="919" spans="9:13" x14ac:dyDescent="0.2">
      <c r="I919" s="22"/>
      <c r="M919" s="11"/>
    </row>
    <row r="920" spans="9:13" x14ac:dyDescent="0.2">
      <c r="I920" s="22"/>
      <c r="M920" s="11"/>
    </row>
    <row r="921" spans="9:13" x14ac:dyDescent="0.2">
      <c r="I921" s="22"/>
      <c r="M921" s="11"/>
    </row>
    <row r="922" spans="9:13" x14ac:dyDescent="0.2">
      <c r="I922" s="22"/>
      <c r="M922" s="11"/>
    </row>
    <row r="923" spans="9:13" x14ac:dyDescent="0.2">
      <c r="I923" s="22"/>
      <c r="M923" s="11"/>
    </row>
    <row r="924" spans="9:13" x14ac:dyDescent="0.2">
      <c r="I924" s="22"/>
      <c r="M924" s="11"/>
    </row>
    <row r="925" spans="9:13" x14ac:dyDescent="0.2">
      <c r="I925" s="22"/>
      <c r="M925" s="11"/>
    </row>
    <row r="926" spans="9:13" x14ac:dyDescent="0.2">
      <c r="I926" s="22"/>
      <c r="M926" s="11"/>
    </row>
    <row r="927" spans="9:13" x14ac:dyDescent="0.2">
      <c r="I927" s="22"/>
      <c r="M927" s="11"/>
    </row>
    <row r="928" spans="9:13" x14ac:dyDescent="0.2">
      <c r="I928" s="22"/>
      <c r="M928" s="11"/>
    </row>
    <row r="929" spans="9:13" x14ac:dyDescent="0.2">
      <c r="I929" s="22"/>
      <c r="M929" s="11"/>
    </row>
    <row r="930" spans="9:13" x14ac:dyDescent="0.2">
      <c r="I930" s="22"/>
      <c r="M930" s="11"/>
    </row>
    <row r="931" spans="9:13" x14ac:dyDescent="0.2">
      <c r="I931" s="22"/>
      <c r="M931" s="11"/>
    </row>
    <row r="932" spans="9:13" x14ac:dyDescent="0.2">
      <c r="I932" s="22"/>
      <c r="M932" s="11"/>
    </row>
    <row r="933" spans="9:13" x14ac:dyDescent="0.2">
      <c r="I933" s="22"/>
      <c r="M933" s="11"/>
    </row>
    <row r="934" spans="9:13" x14ac:dyDescent="0.2">
      <c r="I934" s="22"/>
      <c r="M934" s="11"/>
    </row>
    <row r="935" spans="9:13" x14ac:dyDescent="0.2">
      <c r="I935" s="22"/>
      <c r="M935" s="11"/>
    </row>
    <row r="936" spans="9:13" x14ac:dyDescent="0.2">
      <c r="I936" s="22"/>
      <c r="M936" s="11"/>
    </row>
    <row r="937" spans="9:13" x14ac:dyDescent="0.2">
      <c r="I937" s="22"/>
      <c r="M937" s="11"/>
    </row>
    <row r="938" spans="9:13" x14ac:dyDescent="0.2">
      <c r="I938" s="22"/>
      <c r="M938" s="11"/>
    </row>
    <row r="939" spans="9:13" x14ac:dyDescent="0.2">
      <c r="I939" s="22"/>
      <c r="M939" s="11"/>
    </row>
    <row r="940" spans="9:13" x14ac:dyDescent="0.2">
      <c r="I940" s="22"/>
      <c r="M940" s="11"/>
    </row>
    <row r="941" spans="9:13" x14ac:dyDescent="0.2">
      <c r="I941" s="22"/>
      <c r="M941" s="11"/>
    </row>
    <row r="942" spans="9:13" x14ac:dyDescent="0.2">
      <c r="I942" s="22"/>
      <c r="M942" s="11"/>
    </row>
    <row r="943" spans="9:13" x14ac:dyDescent="0.2">
      <c r="I943" s="22"/>
      <c r="M943" s="11"/>
    </row>
    <row r="944" spans="9:13" x14ac:dyDescent="0.2">
      <c r="I944" s="22"/>
      <c r="M944" s="11"/>
    </row>
    <row r="945" spans="9:13" x14ac:dyDescent="0.2">
      <c r="I945" s="22"/>
      <c r="M945" s="11"/>
    </row>
    <row r="946" spans="9:13" x14ac:dyDescent="0.2">
      <c r="I946" s="22"/>
      <c r="M946" s="11"/>
    </row>
    <row r="947" spans="9:13" x14ac:dyDescent="0.2">
      <c r="I947" s="22"/>
      <c r="M947" s="11"/>
    </row>
    <row r="948" spans="9:13" x14ac:dyDescent="0.2">
      <c r="I948" s="22"/>
      <c r="M948" s="11"/>
    </row>
    <row r="949" spans="9:13" x14ac:dyDescent="0.2">
      <c r="I949" s="22"/>
      <c r="M949" s="11"/>
    </row>
    <row r="950" spans="9:13" x14ac:dyDescent="0.2">
      <c r="I950" s="22"/>
      <c r="M950" s="11"/>
    </row>
    <row r="951" spans="9:13" x14ac:dyDescent="0.2">
      <c r="I951" s="22"/>
      <c r="M951" s="11"/>
    </row>
    <row r="952" spans="9:13" x14ac:dyDescent="0.2">
      <c r="I952" s="22"/>
      <c r="M952" s="11"/>
    </row>
    <row r="953" spans="9:13" x14ac:dyDescent="0.2">
      <c r="I953" s="22"/>
      <c r="M953" s="11"/>
    </row>
    <row r="954" spans="9:13" x14ac:dyDescent="0.2">
      <c r="I954" s="22"/>
      <c r="M954" s="11"/>
    </row>
    <row r="955" spans="9:13" x14ac:dyDescent="0.2">
      <c r="I955" s="22"/>
      <c r="M955" s="11"/>
    </row>
    <row r="956" spans="9:13" x14ac:dyDescent="0.2">
      <c r="I956" s="22"/>
      <c r="M956" s="11"/>
    </row>
    <row r="957" spans="9:13" x14ac:dyDescent="0.2">
      <c r="I957" s="22"/>
      <c r="M957" s="11"/>
    </row>
    <row r="958" spans="9:13" x14ac:dyDescent="0.2">
      <c r="I958" s="22"/>
      <c r="M958" s="11"/>
    </row>
    <row r="959" spans="9:13" x14ac:dyDescent="0.2">
      <c r="I959" s="22"/>
      <c r="M959" s="11"/>
    </row>
    <row r="960" spans="9:13" x14ac:dyDescent="0.2">
      <c r="I960" s="22"/>
      <c r="M960" s="11"/>
    </row>
    <row r="961" spans="9:13" x14ac:dyDescent="0.2">
      <c r="I961" s="22"/>
      <c r="M961" s="11"/>
    </row>
    <row r="962" spans="9:13" x14ac:dyDescent="0.2">
      <c r="I962" s="22"/>
      <c r="M962" s="11"/>
    </row>
    <row r="963" spans="9:13" x14ac:dyDescent="0.2">
      <c r="I963" s="22"/>
      <c r="M963" s="11"/>
    </row>
    <row r="964" spans="9:13" x14ac:dyDescent="0.2">
      <c r="I964" s="22"/>
      <c r="M964" s="11"/>
    </row>
    <row r="965" spans="9:13" x14ac:dyDescent="0.2">
      <c r="I965" s="22"/>
      <c r="M965" s="11"/>
    </row>
    <row r="966" spans="9:13" x14ac:dyDescent="0.2">
      <c r="I966" s="22"/>
      <c r="M966" s="11"/>
    </row>
    <row r="967" spans="9:13" x14ac:dyDescent="0.2">
      <c r="I967" s="22"/>
      <c r="M967" s="11"/>
    </row>
    <row r="968" spans="9:13" x14ac:dyDescent="0.2">
      <c r="I968" s="22"/>
      <c r="M968" s="11"/>
    </row>
    <row r="969" spans="9:13" x14ac:dyDescent="0.2">
      <c r="I969" s="22"/>
      <c r="M969" s="11"/>
    </row>
    <row r="970" spans="9:13" x14ac:dyDescent="0.2">
      <c r="I970" s="22"/>
      <c r="M970" s="11"/>
    </row>
    <row r="971" spans="9:13" x14ac:dyDescent="0.2">
      <c r="I971" s="22"/>
      <c r="M971" s="11"/>
    </row>
    <row r="972" spans="9:13" x14ac:dyDescent="0.2">
      <c r="I972" s="22"/>
      <c r="M972" s="11"/>
    </row>
    <row r="973" spans="9:13" x14ac:dyDescent="0.2">
      <c r="I973" s="22"/>
      <c r="M973" s="11"/>
    </row>
    <row r="974" spans="9:13" x14ac:dyDescent="0.2">
      <c r="I974" s="22"/>
      <c r="M974" s="11"/>
    </row>
    <row r="975" spans="9:13" x14ac:dyDescent="0.2">
      <c r="I975" s="22"/>
      <c r="M975" s="11"/>
    </row>
    <row r="976" spans="9:13" x14ac:dyDescent="0.2">
      <c r="I976" s="22"/>
      <c r="M976" s="11"/>
    </row>
    <row r="977" spans="9:13" x14ac:dyDescent="0.2">
      <c r="I977" s="22"/>
      <c r="M977" s="11"/>
    </row>
    <row r="978" spans="9:13" x14ac:dyDescent="0.2">
      <c r="I978" s="22"/>
      <c r="M978" s="11"/>
    </row>
    <row r="979" spans="9:13" x14ac:dyDescent="0.2">
      <c r="I979" s="22"/>
      <c r="M979" s="11"/>
    </row>
    <row r="980" spans="9:13" x14ac:dyDescent="0.2">
      <c r="I980" s="22"/>
      <c r="M980" s="11"/>
    </row>
    <row r="981" spans="9:13" x14ac:dyDescent="0.2">
      <c r="I981" s="22"/>
      <c r="M981" s="11"/>
    </row>
    <row r="982" spans="9:13" x14ac:dyDescent="0.2">
      <c r="I982" s="22"/>
      <c r="M982" s="11"/>
    </row>
    <row r="983" spans="9:13" x14ac:dyDescent="0.2">
      <c r="I983" s="22"/>
      <c r="M983" s="11"/>
    </row>
    <row r="984" spans="9:13" x14ac:dyDescent="0.2">
      <c r="I984" s="22"/>
      <c r="M984" s="11"/>
    </row>
    <row r="985" spans="9:13" x14ac:dyDescent="0.2">
      <c r="I985" s="22"/>
      <c r="M985" s="11"/>
    </row>
    <row r="986" spans="9:13" x14ac:dyDescent="0.2">
      <c r="I986" s="22"/>
      <c r="M986" s="11"/>
    </row>
    <row r="987" spans="9:13" x14ac:dyDescent="0.2">
      <c r="I987" s="22"/>
      <c r="M987" s="11"/>
    </row>
    <row r="988" spans="9:13" x14ac:dyDescent="0.2">
      <c r="I988" s="22"/>
      <c r="M988" s="11"/>
    </row>
    <row r="989" spans="9:13" x14ac:dyDescent="0.2">
      <c r="I989" s="22"/>
      <c r="M989" s="11"/>
    </row>
    <row r="990" spans="9:13" x14ac:dyDescent="0.2">
      <c r="I990" s="22"/>
      <c r="M990" s="11"/>
    </row>
    <row r="991" spans="9:13" x14ac:dyDescent="0.2">
      <c r="I991" s="22"/>
      <c r="M991" s="11"/>
    </row>
    <row r="992" spans="9:13" x14ac:dyDescent="0.2">
      <c r="I992" s="22"/>
      <c r="M992" s="11"/>
    </row>
    <row r="993" spans="9:13" x14ac:dyDescent="0.2">
      <c r="I993" s="22"/>
      <c r="M993" s="11"/>
    </row>
    <row r="994" spans="9:13" x14ac:dyDescent="0.2">
      <c r="I994" s="22"/>
      <c r="M994" s="11"/>
    </row>
    <row r="995" spans="9:13" x14ac:dyDescent="0.2">
      <c r="I995" s="22"/>
      <c r="M995" s="11"/>
    </row>
    <row r="996" spans="9:13" x14ac:dyDescent="0.2">
      <c r="I996" s="22"/>
      <c r="M996" s="11"/>
    </row>
    <row r="997" spans="9:13" x14ac:dyDescent="0.2">
      <c r="I997" s="22"/>
      <c r="M997" s="11"/>
    </row>
    <row r="998" spans="9:13" x14ac:dyDescent="0.2">
      <c r="I998" s="22"/>
      <c r="M998" s="11"/>
    </row>
    <row r="999" spans="9:13" x14ac:dyDescent="0.2">
      <c r="I999" s="22"/>
      <c r="M999" s="11"/>
    </row>
    <row r="1000" spans="9:13" x14ac:dyDescent="0.2">
      <c r="I1000" s="22"/>
      <c r="M1000" s="11"/>
    </row>
    <row r="1001" spans="9:13" x14ac:dyDescent="0.2">
      <c r="I1001" s="22"/>
      <c r="M1001" s="11"/>
    </row>
    <row r="1002" spans="9:13" x14ac:dyDescent="0.2">
      <c r="I1002" s="22"/>
      <c r="M1002" s="11"/>
    </row>
    <row r="1003" spans="9:13" x14ac:dyDescent="0.2">
      <c r="I1003" s="22"/>
      <c r="M1003" s="11"/>
    </row>
    <row r="1004" spans="9:13" x14ac:dyDescent="0.2">
      <c r="I1004" s="22"/>
      <c r="M1004" s="11"/>
    </row>
    <row r="1005" spans="9:13" x14ac:dyDescent="0.2">
      <c r="I1005" s="22"/>
      <c r="M1005" s="11"/>
    </row>
    <row r="1006" spans="9:13" x14ac:dyDescent="0.2">
      <c r="I1006" s="22"/>
      <c r="M1006" s="11"/>
    </row>
    <row r="1007" spans="9:13" x14ac:dyDescent="0.2">
      <c r="I1007" s="22"/>
      <c r="M1007" s="11"/>
    </row>
    <row r="1008" spans="9:13" x14ac:dyDescent="0.2">
      <c r="I1008" s="22"/>
      <c r="M1008" s="11"/>
    </row>
    <row r="1009" spans="9:13" x14ac:dyDescent="0.2">
      <c r="I1009" s="22"/>
      <c r="M1009" s="11"/>
    </row>
    <row r="1010" spans="9:13" x14ac:dyDescent="0.2">
      <c r="I1010" s="22"/>
      <c r="M1010" s="11"/>
    </row>
    <row r="1011" spans="9:13" x14ac:dyDescent="0.2">
      <c r="I1011" s="22"/>
      <c r="M1011" s="11"/>
    </row>
    <row r="1012" spans="9:13" x14ac:dyDescent="0.2">
      <c r="I1012" s="22"/>
      <c r="M1012" s="11"/>
    </row>
    <row r="1013" spans="9:13" x14ac:dyDescent="0.2">
      <c r="I1013" s="22"/>
      <c r="M1013" s="11"/>
    </row>
    <row r="1014" spans="9:13" x14ac:dyDescent="0.2">
      <c r="I1014" s="22"/>
      <c r="M1014" s="11"/>
    </row>
    <row r="1015" spans="9:13" x14ac:dyDescent="0.2">
      <c r="I1015" s="22"/>
      <c r="M1015" s="11"/>
    </row>
    <row r="1016" spans="9:13" x14ac:dyDescent="0.2">
      <c r="I1016" s="22"/>
      <c r="M1016" s="11"/>
    </row>
    <row r="1017" spans="9:13" x14ac:dyDescent="0.2">
      <c r="I1017" s="22"/>
      <c r="M1017" s="11"/>
    </row>
    <row r="1018" spans="9:13" x14ac:dyDescent="0.2">
      <c r="I1018" s="22"/>
      <c r="M1018" s="11"/>
    </row>
    <row r="1019" spans="9:13" x14ac:dyDescent="0.2">
      <c r="I1019" s="22"/>
      <c r="M1019" s="11"/>
    </row>
    <row r="1020" spans="9:13" x14ac:dyDescent="0.2">
      <c r="I1020" s="22"/>
      <c r="M1020" s="11"/>
    </row>
    <row r="1021" spans="9:13" x14ac:dyDescent="0.2">
      <c r="I1021" s="22"/>
      <c r="M1021" s="11"/>
    </row>
    <row r="1022" spans="9:13" x14ac:dyDescent="0.2">
      <c r="I1022" s="22"/>
      <c r="M1022" s="11"/>
    </row>
    <row r="1023" spans="9:13" x14ac:dyDescent="0.2">
      <c r="I1023" s="22"/>
      <c r="M1023" s="11"/>
    </row>
    <row r="1024" spans="9:13" x14ac:dyDescent="0.2">
      <c r="I1024" s="22"/>
      <c r="M1024" s="11"/>
    </row>
    <row r="1025" spans="9:13" x14ac:dyDescent="0.2">
      <c r="I1025" s="22"/>
      <c r="M1025" s="11"/>
    </row>
    <row r="1026" spans="9:13" x14ac:dyDescent="0.2">
      <c r="I1026" s="22"/>
      <c r="M1026" s="11"/>
    </row>
    <row r="1027" spans="9:13" x14ac:dyDescent="0.2">
      <c r="I1027" s="22"/>
      <c r="M1027" s="11"/>
    </row>
    <row r="1028" spans="9:13" x14ac:dyDescent="0.2">
      <c r="I1028" s="22"/>
      <c r="M1028" s="11"/>
    </row>
    <row r="1029" spans="9:13" x14ac:dyDescent="0.2">
      <c r="I1029" s="22"/>
      <c r="M1029" s="11"/>
    </row>
    <row r="1030" spans="9:13" x14ac:dyDescent="0.2">
      <c r="I1030" s="22"/>
      <c r="M1030" s="11"/>
    </row>
    <row r="1031" spans="9:13" x14ac:dyDescent="0.2">
      <c r="I1031" s="22"/>
      <c r="M1031" s="11"/>
    </row>
    <row r="1032" spans="9:13" x14ac:dyDescent="0.2">
      <c r="I1032" s="22"/>
      <c r="M1032" s="11"/>
    </row>
    <row r="1033" spans="9:13" x14ac:dyDescent="0.2">
      <c r="I1033" s="22"/>
      <c r="M1033" s="11"/>
    </row>
    <row r="1034" spans="9:13" x14ac:dyDescent="0.2">
      <c r="I1034" s="22"/>
      <c r="M1034" s="11"/>
    </row>
    <row r="1035" spans="9:13" x14ac:dyDescent="0.2">
      <c r="I1035" s="22"/>
      <c r="M1035" s="11"/>
    </row>
    <row r="1036" spans="9:13" x14ac:dyDescent="0.2">
      <c r="I1036" s="22"/>
      <c r="M1036" s="11"/>
    </row>
    <row r="1037" spans="9:13" x14ac:dyDescent="0.2">
      <c r="I1037" s="22"/>
      <c r="M1037" s="11"/>
    </row>
    <row r="1038" spans="9:13" x14ac:dyDescent="0.2">
      <c r="I1038" s="22"/>
      <c r="M1038" s="11"/>
    </row>
    <row r="1039" spans="9:13" x14ac:dyDescent="0.2">
      <c r="I1039" s="22"/>
      <c r="M1039" s="11"/>
    </row>
    <row r="1040" spans="9:13" x14ac:dyDescent="0.2">
      <c r="I1040" s="22"/>
      <c r="M1040" s="11"/>
    </row>
    <row r="1041" spans="9:13" x14ac:dyDescent="0.2">
      <c r="I1041" s="22"/>
      <c r="M1041" s="11"/>
    </row>
    <row r="1042" spans="9:13" x14ac:dyDescent="0.2">
      <c r="I1042" s="22"/>
      <c r="M1042" s="11"/>
    </row>
    <row r="1043" spans="9:13" x14ac:dyDescent="0.2">
      <c r="I1043" s="22"/>
      <c r="M1043" s="11"/>
    </row>
    <row r="1044" spans="9:13" x14ac:dyDescent="0.2">
      <c r="I1044" s="22"/>
      <c r="M1044" s="11"/>
    </row>
    <row r="1045" spans="9:13" x14ac:dyDescent="0.2">
      <c r="I1045" s="22"/>
      <c r="M1045" s="11"/>
    </row>
    <row r="1046" spans="9:13" x14ac:dyDescent="0.2">
      <c r="I1046" s="22"/>
      <c r="M1046" s="11"/>
    </row>
    <row r="1047" spans="9:13" x14ac:dyDescent="0.2">
      <c r="I1047" s="22"/>
      <c r="M1047" s="11"/>
    </row>
    <row r="1048" spans="9:13" x14ac:dyDescent="0.2">
      <c r="I1048" s="22"/>
      <c r="M1048" s="11"/>
    </row>
    <row r="1049" spans="9:13" x14ac:dyDescent="0.2">
      <c r="I1049" s="22"/>
      <c r="M1049" s="11"/>
    </row>
    <row r="1050" spans="9:13" x14ac:dyDescent="0.2">
      <c r="I1050" s="22"/>
      <c r="M1050" s="11"/>
    </row>
    <row r="1051" spans="9:13" x14ac:dyDescent="0.2">
      <c r="I1051" s="22"/>
      <c r="M1051" s="11"/>
    </row>
    <row r="1052" spans="9:13" x14ac:dyDescent="0.2">
      <c r="I1052" s="22"/>
      <c r="M1052" s="11"/>
    </row>
    <row r="1053" spans="9:13" x14ac:dyDescent="0.2">
      <c r="I1053" s="22"/>
      <c r="M1053" s="11"/>
    </row>
    <row r="1054" spans="9:13" x14ac:dyDescent="0.2">
      <c r="I1054" s="22"/>
      <c r="M1054" s="11"/>
    </row>
    <row r="1055" spans="9:13" x14ac:dyDescent="0.2">
      <c r="I1055" s="22"/>
      <c r="M1055" s="11"/>
    </row>
    <row r="1056" spans="9:13" x14ac:dyDescent="0.2">
      <c r="I1056" s="22"/>
      <c r="M1056" s="11"/>
    </row>
    <row r="1057" spans="9:13" x14ac:dyDescent="0.2">
      <c r="I1057" s="22"/>
      <c r="M1057" s="11"/>
    </row>
    <row r="1058" spans="9:13" x14ac:dyDescent="0.2">
      <c r="I1058" s="22"/>
      <c r="M1058" s="11"/>
    </row>
    <row r="1059" spans="9:13" x14ac:dyDescent="0.2">
      <c r="I1059" s="22"/>
      <c r="M1059" s="11"/>
    </row>
    <row r="1060" spans="9:13" x14ac:dyDescent="0.2">
      <c r="I1060" s="22"/>
      <c r="M1060" s="11"/>
    </row>
    <row r="1061" spans="9:13" x14ac:dyDescent="0.2">
      <c r="I1061" s="22"/>
      <c r="M1061" s="11"/>
    </row>
    <row r="1062" spans="9:13" x14ac:dyDescent="0.2">
      <c r="I1062" s="22"/>
      <c r="M1062" s="11"/>
    </row>
    <row r="1063" spans="9:13" x14ac:dyDescent="0.2">
      <c r="I1063" s="22"/>
      <c r="M1063" s="11"/>
    </row>
    <row r="1064" spans="9:13" x14ac:dyDescent="0.2">
      <c r="I1064" s="22"/>
      <c r="M1064" s="11"/>
    </row>
    <row r="1065" spans="9:13" x14ac:dyDescent="0.2">
      <c r="I1065" s="22"/>
      <c r="M1065" s="11"/>
    </row>
    <row r="1066" spans="9:13" x14ac:dyDescent="0.2">
      <c r="I1066" s="22"/>
      <c r="M1066" s="11"/>
    </row>
    <row r="1067" spans="9:13" x14ac:dyDescent="0.2">
      <c r="I1067" s="22"/>
      <c r="M1067" s="11"/>
    </row>
    <row r="1068" spans="9:13" x14ac:dyDescent="0.2">
      <c r="I1068" s="22"/>
      <c r="M1068" s="11"/>
    </row>
    <row r="1069" spans="9:13" x14ac:dyDescent="0.2">
      <c r="I1069" s="22"/>
      <c r="M1069" s="11"/>
    </row>
    <row r="1070" spans="9:13" x14ac:dyDescent="0.2">
      <c r="I1070" s="22"/>
      <c r="M1070" s="11"/>
    </row>
    <row r="1071" spans="9:13" x14ac:dyDescent="0.2">
      <c r="I1071" s="22"/>
      <c r="M1071" s="11"/>
    </row>
    <row r="1072" spans="9:13" x14ac:dyDescent="0.2">
      <c r="I1072" s="22"/>
      <c r="M1072" s="11"/>
    </row>
    <row r="1073" spans="9:13" x14ac:dyDescent="0.2">
      <c r="I1073" s="22"/>
      <c r="M1073" s="11"/>
    </row>
    <row r="1074" spans="9:13" x14ac:dyDescent="0.2">
      <c r="I1074" s="22"/>
      <c r="M1074" s="11"/>
    </row>
    <row r="1075" spans="9:13" x14ac:dyDescent="0.2">
      <c r="I1075" s="22"/>
      <c r="M1075" s="11"/>
    </row>
    <row r="1076" spans="9:13" x14ac:dyDescent="0.2">
      <c r="I1076" s="22"/>
      <c r="M1076" s="11"/>
    </row>
    <row r="1077" spans="9:13" x14ac:dyDescent="0.2">
      <c r="I1077" s="22"/>
      <c r="M1077" s="11"/>
    </row>
    <row r="1078" spans="9:13" x14ac:dyDescent="0.2">
      <c r="I1078" s="22"/>
      <c r="M1078" s="11"/>
    </row>
    <row r="1079" spans="9:13" x14ac:dyDescent="0.2">
      <c r="I1079" s="22"/>
      <c r="M1079" s="11"/>
    </row>
    <row r="1080" spans="9:13" x14ac:dyDescent="0.2">
      <c r="I1080" s="22"/>
      <c r="M1080" s="11"/>
    </row>
    <row r="1081" spans="9:13" x14ac:dyDescent="0.2">
      <c r="I1081" s="22"/>
      <c r="M1081" s="11"/>
    </row>
    <row r="1082" spans="9:13" x14ac:dyDescent="0.2">
      <c r="I1082" s="22"/>
      <c r="M1082" s="11"/>
    </row>
    <row r="1083" spans="9:13" x14ac:dyDescent="0.2">
      <c r="I1083" s="22"/>
      <c r="M1083" s="11"/>
    </row>
    <row r="1084" spans="9:13" x14ac:dyDescent="0.2">
      <c r="I1084" s="22"/>
      <c r="M1084" s="11"/>
    </row>
    <row r="1085" spans="9:13" x14ac:dyDescent="0.2">
      <c r="I1085" s="22"/>
      <c r="M1085" s="11"/>
    </row>
    <row r="1086" spans="9:13" x14ac:dyDescent="0.2">
      <c r="I1086" s="22"/>
      <c r="M1086" s="11"/>
    </row>
    <row r="1087" spans="9:13" x14ac:dyDescent="0.2">
      <c r="I1087" s="22"/>
      <c r="M1087" s="11"/>
    </row>
    <row r="1088" spans="9:13" x14ac:dyDescent="0.2">
      <c r="I1088" s="22"/>
      <c r="M1088" s="11"/>
    </row>
    <row r="1089" spans="9:13" x14ac:dyDescent="0.2">
      <c r="I1089" s="22"/>
      <c r="M1089" s="11"/>
    </row>
    <row r="1090" spans="9:13" x14ac:dyDescent="0.2">
      <c r="I1090" s="22"/>
      <c r="M1090" s="11"/>
    </row>
    <row r="1091" spans="9:13" x14ac:dyDescent="0.2">
      <c r="I1091" s="22"/>
      <c r="M1091" s="11"/>
    </row>
    <row r="1092" spans="9:13" x14ac:dyDescent="0.2">
      <c r="I1092" s="22"/>
      <c r="M1092" s="11"/>
    </row>
    <row r="1093" spans="9:13" x14ac:dyDescent="0.2">
      <c r="I1093" s="22"/>
      <c r="M1093" s="11"/>
    </row>
    <row r="1094" spans="9:13" x14ac:dyDescent="0.2">
      <c r="I1094" s="22"/>
      <c r="M1094" s="11"/>
    </row>
    <row r="1095" spans="9:13" x14ac:dyDescent="0.2">
      <c r="I1095" s="22"/>
      <c r="M1095" s="11"/>
    </row>
    <row r="1096" spans="9:13" x14ac:dyDescent="0.2">
      <c r="I1096" s="22"/>
      <c r="M1096" s="11"/>
    </row>
    <row r="1097" spans="9:13" x14ac:dyDescent="0.2">
      <c r="I1097" s="22"/>
      <c r="M1097" s="11"/>
    </row>
    <row r="1098" spans="9:13" x14ac:dyDescent="0.2">
      <c r="I1098" s="22"/>
      <c r="M1098" s="11"/>
    </row>
    <row r="1099" spans="9:13" x14ac:dyDescent="0.2">
      <c r="I1099" s="22"/>
      <c r="M1099" s="11"/>
    </row>
    <row r="1100" spans="9:13" x14ac:dyDescent="0.2">
      <c r="I1100" s="22"/>
      <c r="M1100" s="11"/>
    </row>
    <row r="1101" spans="9:13" x14ac:dyDescent="0.2">
      <c r="I1101" s="22"/>
      <c r="M1101" s="11"/>
    </row>
    <row r="1102" spans="9:13" x14ac:dyDescent="0.2">
      <c r="I1102" s="22"/>
      <c r="M1102" s="11"/>
    </row>
    <row r="1103" spans="9:13" x14ac:dyDescent="0.2">
      <c r="I1103" s="22"/>
      <c r="M1103" s="11"/>
    </row>
    <row r="1104" spans="9:13" x14ac:dyDescent="0.2">
      <c r="I1104" s="22"/>
      <c r="M1104" s="11"/>
    </row>
    <row r="1105" spans="9:13" x14ac:dyDescent="0.2">
      <c r="I1105" s="22"/>
      <c r="M1105" s="11"/>
    </row>
    <row r="1106" spans="9:13" x14ac:dyDescent="0.2">
      <c r="I1106" s="22"/>
      <c r="M1106" s="11"/>
    </row>
    <row r="1107" spans="9:13" x14ac:dyDescent="0.2">
      <c r="I1107" s="22"/>
      <c r="M1107" s="11"/>
    </row>
    <row r="1108" spans="9:13" x14ac:dyDescent="0.2">
      <c r="I1108" s="22"/>
      <c r="M1108" s="11"/>
    </row>
    <row r="1109" spans="9:13" x14ac:dyDescent="0.2">
      <c r="I1109" s="22"/>
      <c r="M1109" s="11"/>
    </row>
    <row r="1110" spans="9:13" x14ac:dyDescent="0.2">
      <c r="I1110" s="22"/>
      <c r="M1110" s="11"/>
    </row>
    <row r="1111" spans="9:13" x14ac:dyDescent="0.2">
      <c r="I1111" s="22"/>
      <c r="M1111" s="11"/>
    </row>
    <row r="1112" spans="9:13" x14ac:dyDescent="0.2">
      <c r="I1112" s="22"/>
      <c r="M1112" s="11"/>
    </row>
    <row r="1113" spans="9:13" x14ac:dyDescent="0.2">
      <c r="I1113" s="22"/>
      <c r="M1113" s="11"/>
    </row>
    <row r="1114" spans="9:13" x14ac:dyDescent="0.2">
      <c r="I1114" s="22"/>
      <c r="M1114" s="11"/>
    </row>
    <row r="1115" spans="9:13" x14ac:dyDescent="0.2">
      <c r="I1115" s="22"/>
      <c r="M1115" s="11"/>
    </row>
    <row r="1116" spans="9:13" x14ac:dyDescent="0.2">
      <c r="I1116" s="22"/>
      <c r="M1116" s="11"/>
    </row>
    <row r="1117" spans="9:13" x14ac:dyDescent="0.2">
      <c r="I1117" s="22"/>
      <c r="M1117" s="11"/>
    </row>
    <row r="1118" spans="9:13" x14ac:dyDescent="0.2">
      <c r="I1118" s="22"/>
      <c r="M1118" s="11"/>
    </row>
    <row r="1119" spans="9:13" x14ac:dyDescent="0.2">
      <c r="I1119" s="22"/>
      <c r="M1119" s="11"/>
    </row>
    <row r="1120" spans="9:13" x14ac:dyDescent="0.2">
      <c r="I1120" s="22"/>
      <c r="M1120" s="11"/>
    </row>
    <row r="1121" spans="9:13" x14ac:dyDescent="0.2">
      <c r="I1121" s="22"/>
      <c r="M1121" s="11"/>
    </row>
    <row r="1122" spans="9:13" x14ac:dyDescent="0.2">
      <c r="I1122" s="22"/>
      <c r="M1122" s="11"/>
    </row>
    <row r="1123" spans="9:13" x14ac:dyDescent="0.2">
      <c r="I1123" s="22"/>
      <c r="M1123" s="11"/>
    </row>
    <row r="1124" spans="9:13" x14ac:dyDescent="0.2">
      <c r="I1124" s="22"/>
      <c r="M1124" s="11"/>
    </row>
    <row r="1125" spans="9:13" x14ac:dyDescent="0.2">
      <c r="I1125" s="22"/>
      <c r="M1125" s="11"/>
    </row>
    <row r="1126" spans="9:13" x14ac:dyDescent="0.2">
      <c r="I1126" s="22"/>
      <c r="M1126" s="11"/>
    </row>
    <row r="1127" spans="9:13" x14ac:dyDescent="0.2">
      <c r="I1127" s="22"/>
      <c r="M1127" s="11"/>
    </row>
    <row r="1128" spans="9:13" x14ac:dyDescent="0.2">
      <c r="I1128" s="22"/>
      <c r="M1128" s="11"/>
    </row>
    <row r="1129" spans="9:13" x14ac:dyDescent="0.2">
      <c r="I1129" s="22"/>
      <c r="M1129" s="11"/>
    </row>
    <row r="1130" spans="9:13" x14ac:dyDescent="0.2">
      <c r="I1130" s="22"/>
      <c r="M1130" s="11"/>
    </row>
    <row r="1131" spans="9:13" x14ac:dyDescent="0.2">
      <c r="I1131" s="22"/>
      <c r="M1131" s="11"/>
    </row>
    <row r="1132" spans="9:13" x14ac:dyDescent="0.2">
      <c r="I1132" s="22"/>
      <c r="M1132" s="11"/>
    </row>
    <row r="1133" spans="9:13" x14ac:dyDescent="0.2">
      <c r="I1133" s="22"/>
      <c r="M1133" s="11"/>
    </row>
    <row r="1134" spans="9:13" x14ac:dyDescent="0.2">
      <c r="I1134" s="22"/>
      <c r="M1134" s="11"/>
    </row>
    <row r="1135" spans="9:13" x14ac:dyDescent="0.2">
      <c r="I1135" s="22"/>
      <c r="M1135" s="11"/>
    </row>
    <row r="1136" spans="9:13" x14ac:dyDescent="0.2">
      <c r="I1136" s="22"/>
      <c r="M1136" s="11"/>
    </row>
    <row r="1137" spans="9:13" x14ac:dyDescent="0.2">
      <c r="I1137" s="22"/>
      <c r="M1137" s="11"/>
    </row>
    <row r="1138" spans="9:13" x14ac:dyDescent="0.2">
      <c r="I1138" s="22"/>
      <c r="M1138" s="11"/>
    </row>
    <row r="1139" spans="9:13" x14ac:dyDescent="0.2">
      <c r="I1139" s="22"/>
      <c r="M1139" s="11"/>
    </row>
    <row r="1140" spans="9:13" x14ac:dyDescent="0.2">
      <c r="I1140" s="22"/>
      <c r="M1140" s="11"/>
    </row>
    <row r="1141" spans="9:13" x14ac:dyDescent="0.2">
      <c r="I1141" s="22"/>
      <c r="M1141" s="11"/>
    </row>
    <row r="1142" spans="9:13" x14ac:dyDescent="0.2">
      <c r="I1142" s="22"/>
      <c r="M1142" s="11"/>
    </row>
    <row r="1143" spans="9:13" x14ac:dyDescent="0.2">
      <c r="I1143" s="22"/>
      <c r="M1143" s="11"/>
    </row>
    <row r="1144" spans="9:13" x14ac:dyDescent="0.2">
      <c r="I1144" s="22"/>
      <c r="M1144" s="11"/>
    </row>
    <row r="1145" spans="9:13" x14ac:dyDescent="0.2">
      <c r="I1145" s="22"/>
      <c r="M1145" s="11"/>
    </row>
    <row r="1146" spans="9:13" x14ac:dyDescent="0.2">
      <c r="I1146" s="22"/>
      <c r="M1146" s="11"/>
    </row>
    <row r="1147" spans="9:13" x14ac:dyDescent="0.2">
      <c r="I1147" s="22"/>
      <c r="M1147" s="11"/>
    </row>
    <row r="1148" spans="9:13" x14ac:dyDescent="0.2">
      <c r="I1148" s="22"/>
      <c r="M1148" s="11"/>
    </row>
    <row r="1149" spans="9:13" x14ac:dyDescent="0.2">
      <c r="I1149" s="22"/>
      <c r="M1149" s="11"/>
    </row>
    <row r="1150" spans="9:13" x14ac:dyDescent="0.2">
      <c r="I1150" s="22"/>
      <c r="M1150" s="11"/>
    </row>
    <row r="1151" spans="9:13" x14ac:dyDescent="0.2">
      <c r="I1151" s="22"/>
      <c r="M1151" s="11"/>
    </row>
    <row r="1152" spans="9:13" x14ac:dyDescent="0.2">
      <c r="I1152" s="22"/>
      <c r="M1152" s="11"/>
    </row>
    <row r="1153" spans="9:13" x14ac:dyDescent="0.2">
      <c r="I1153" s="22"/>
      <c r="M1153" s="11"/>
    </row>
    <row r="1154" spans="9:13" x14ac:dyDescent="0.2">
      <c r="I1154" s="22"/>
      <c r="M1154" s="11"/>
    </row>
    <row r="1155" spans="9:13" x14ac:dyDescent="0.2">
      <c r="I1155" s="22"/>
      <c r="M1155" s="11"/>
    </row>
    <row r="1156" spans="9:13" x14ac:dyDescent="0.2">
      <c r="I1156" s="22"/>
      <c r="M1156" s="11"/>
    </row>
    <row r="1157" spans="9:13" x14ac:dyDescent="0.2">
      <c r="I1157" s="22"/>
      <c r="M1157" s="11"/>
    </row>
    <row r="1158" spans="9:13" x14ac:dyDescent="0.2">
      <c r="I1158" s="22"/>
      <c r="M1158" s="11"/>
    </row>
    <row r="1159" spans="9:13" x14ac:dyDescent="0.2">
      <c r="I1159" s="22"/>
      <c r="M1159" s="11"/>
    </row>
    <row r="1160" spans="9:13" x14ac:dyDescent="0.2">
      <c r="I1160" s="22"/>
      <c r="M1160" s="11"/>
    </row>
    <row r="1161" spans="9:13" x14ac:dyDescent="0.2">
      <c r="I1161" s="22"/>
      <c r="M1161" s="11"/>
    </row>
    <row r="1162" spans="9:13" x14ac:dyDescent="0.2">
      <c r="I1162" s="22"/>
      <c r="M1162" s="11"/>
    </row>
    <row r="1163" spans="9:13" x14ac:dyDescent="0.2">
      <c r="I1163" s="22"/>
      <c r="M1163" s="11"/>
    </row>
    <row r="1164" spans="9:13" x14ac:dyDescent="0.2">
      <c r="I1164" s="22"/>
      <c r="M1164" s="11"/>
    </row>
    <row r="1165" spans="9:13" x14ac:dyDescent="0.2">
      <c r="I1165" s="22"/>
      <c r="M1165" s="11"/>
    </row>
    <row r="1166" spans="9:13" x14ac:dyDescent="0.2">
      <c r="I1166" s="22"/>
      <c r="M1166" s="11"/>
    </row>
    <row r="1167" spans="9:13" x14ac:dyDescent="0.2">
      <c r="I1167" s="22"/>
      <c r="M1167" s="11"/>
    </row>
    <row r="1168" spans="9:13" x14ac:dyDescent="0.2">
      <c r="I1168" s="22"/>
      <c r="M1168" s="11"/>
    </row>
    <row r="1169" spans="9:13" x14ac:dyDescent="0.2">
      <c r="I1169" s="22"/>
      <c r="M1169" s="11"/>
    </row>
    <row r="1170" spans="9:13" x14ac:dyDescent="0.2">
      <c r="I1170" s="22"/>
      <c r="M1170" s="11"/>
    </row>
    <row r="1171" spans="9:13" x14ac:dyDescent="0.2">
      <c r="I1171" s="22"/>
      <c r="M1171" s="11"/>
    </row>
    <row r="1172" spans="9:13" x14ac:dyDescent="0.2">
      <c r="I1172" s="22"/>
      <c r="M1172" s="11"/>
    </row>
    <row r="1173" spans="9:13" x14ac:dyDescent="0.2">
      <c r="I1173" s="22"/>
      <c r="M1173" s="11"/>
    </row>
    <row r="1174" spans="9:13" x14ac:dyDescent="0.2">
      <c r="I1174" s="22"/>
      <c r="M1174" s="11"/>
    </row>
    <row r="1175" spans="9:13" x14ac:dyDescent="0.2">
      <c r="I1175" s="22"/>
      <c r="M1175" s="11"/>
    </row>
    <row r="1176" spans="9:13" x14ac:dyDescent="0.2">
      <c r="I1176" s="22"/>
      <c r="M1176" s="11"/>
    </row>
    <row r="1177" spans="9:13" x14ac:dyDescent="0.2">
      <c r="I1177" s="22"/>
      <c r="M1177" s="11"/>
    </row>
    <row r="1178" spans="9:13" x14ac:dyDescent="0.2">
      <c r="I1178" s="22"/>
      <c r="M1178" s="11"/>
    </row>
    <row r="1179" spans="9:13" x14ac:dyDescent="0.2">
      <c r="I1179" s="22"/>
      <c r="M1179" s="11"/>
    </row>
    <row r="1180" spans="9:13" x14ac:dyDescent="0.2">
      <c r="I1180" s="22"/>
      <c r="M1180" s="11"/>
    </row>
    <row r="1181" spans="9:13" x14ac:dyDescent="0.2">
      <c r="I1181" s="22"/>
      <c r="M1181" s="11"/>
    </row>
    <row r="1182" spans="9:13" x14ac:dyDescent="0.2">
      <c r="I1182" s="22"/>
      <c r="M1182" s="11"/>
    </row>
    <row r="1183" spans="9:13" x14ac:dyDescent="0.2">
      <c r="I1183" s="22"/>
      <c r="M1183" s="11"/>
    </row>
    <row r="1184" spans="9:13" x14ac:dyDescent="0.2">
      <c r="I1184" s="22"/>
      <c r="M1184" s="11"/>
    </row>
    <row r="1185" spans="9:13" x14ac:dyDescent="0.2">
      <c r="I1185" s="22"/>
      <c r="M1185" s="11"/>
    </row>
    <row r="1186" spans="9:13" x14ac:dyDescent="0.2">
      <c r="I1186" s="22"/>
      <c r="M1186" s="11"/>
    </row>
    <row r="1187" spans="9:13" x14ac:dyDescent="0.2">
      <c r="I1187" s="22"/>
      <c r="M1187" s="11"/>
    </row>
    <row r="1188" spans="9:13" x14ac:dyDescent="0.2">
      <c r="I1188" s="22"/>
      <c r="M1188" s="11"/>
    </row>
    <row r="1189" spans="9:13" x14ac:dyDescent="0.2">
      <c r="I1189" s="22"/>
      <c r="M1189" s="11"/>
    </row>
    <row r="1190" spans="9:13" x14ac:dyDescent="0.2">
      <c r="I1190" s="22"/>
      <c r="M1190" s="11"/>
    </row>
    <row r="1191" spans="9:13" x14ac:dyDescent="0.2">
      <c r="I1191" s="22"/>
      <c r="M1191" s="11"/>
    </row>
    <row r="1192" spans="9:13" x14ac:dyDescent="0.2">
      <c r="I1192" s="22"/>
      <c r="M1192" s="11"/>
    </row>
    <row r="1193" spans="9:13" x14ac:dyDescent="0.2">
      <c r="I1193" s="22"/>
      <c r="M1193" s="11"/>
    </row>
    <row r="1194" spans="9:13" x14ac:dyDescent="0.2">
      <c r="I1194" s="22"/>
      <c r="M1194" s="11"/>
    </row>
    <row r="1195" spans="9:13" x14ac:dyDescent="0.2">
      <c r="I1195" s="22"/>
      <c r="M1195" s="11"/>
    </row>
    <row r="1196" spans="9:13" x14ac:dyDescent="0.2">
      <c r="I1196" s="22"/>
      <c r="M1196" s="11"/>
    </row>
    <row r="1197" spans="9:13" x14ac:dyDescent="0.2">
      <c r="I1197" s="22"/>
      <c r="M1197" s="11"/>
    </row>
    <row r="1198" spans="9:13" x14ac:dyDescent="0.2">
      <c r="I1198" s="22"/>
      <c r="M1198" s="11"/>
    </row>
    <row r="1199" spans="9:13" x14ac:dyDescent="0.2">
      <c r="I1199" s="22"/>
      <c r="M1199" s="11"/>
    </row>
    <row r="1200" spans="9:13" x14ac:dyDescent="0.2">
      <c r="I1200" s="22"/>
      <c r="M1200" s="11"/>
    </row>
    <row r="1201" spans="9:13" x14ac:dyDescent="0.2">
      <c r="I1201" s="22"/>
      <c r="M1201" s="11"/>
    </row>
    <row r="1202" spans="9:13" x14ac:dyDescent="0.2">
      <c r="I1202" s="22"/>
      <c r="M1202" s="11"/>
    </row>
    <row r="1203" spans="9:13" x14ac:dyDescent="0.2">
      <c r="I1203" s="22"/>
      <c r="M1203" s="11"/>
    </row>
    <row r="1204" spans="9:13" x14ac:dyDescent="0.2">
      <c r="I1204" s="22"/>
      <c r="M1204" s="11"/>
    </row>
    <row r="1205" spans="9:13" x14ac:dyDescent="0.2">
      <c r="I1205" s="22"/>
      <c r="M1205" s="11"/>
    </row>
    <row r="1206" spans="9:13" x14ac:dyDescent="0.2">
      <c r="I1206" s="22"/>
      <c r="M1206" s="11"/>
    </row>
    <row r="1207" spans="9:13" x14ac:dyDescent="0.2">
      <c r="I1207" s="22"/>
      <c r="M1207" s="11"/>
    </row>
    <row r="1208" spans="9:13" x14ac:dyDescent="0.2">
      <c r="I1208" s="22"/>
      <c r="M1208" s="11"/>
    </row>
    <row r="1209" spans="9:13" x14ac:dyDescent="0.2">
      <c r="I1209" s="22"/>
      <c r="M1209" s="11"/>
    </row>
    <row r="1210" spans="9:13" x14ac:dyDescent="0.2">
      <c r="I1210" s="22"/>
      <c r="M1210" s="11"/>
    </row>
    <row r="1211" spans="9:13" x14ac:dyDescent="0.2">
      <c r="I1211" s="22"/>
      <c r="M1211" s="11"/>
    </row>
    <row r="1212" spans="9:13" x14ac:dyDescent="0.2">
      <c r="I1212" s="22"/>
      <c r="M1212" s="11"/>
    </row>
    <row r="1213" spans="9:13" x14ac:dyDescent="0.2">
      <c r="I1213" s="22"/>
      <c r="M1213" s="11"/>
    </row>
    <row r="1214" spans="9:13" x14ac:dyDescent="0.2">
      <c r="I1214" s="22"/>
      <c r="M1214" s="11"/>
    </row>
    <row r="1215" spans="9:13" x14ac:dyDescent="0.2">
      <c r="I1215" s="22"/>
      <c r="M1215" s="11"/>
    </row>
    <row r="1216" spans="9:13" x14ac:dyDescent="0.2">
      <c r="I1216" s="22"/>
      <c r="M1216" s="11"/>
    </row>
    <row r="1217" spans="9:13" x14ac:dyDescent="0.2">
      <c r="I1217" s="22"/>
      <c r="M1217" s="11"/>
    </row>
    <row r="1218" spans="9:13" x14ac:dyDescent="0.2">
      <c r="I1218" s="22"/>
      <c r="M1218" s="11"/>
    </row>
    <row r="1219" spans="9:13" x14ac:dyDescent="0.2">
      <c r="I1219" s="22"/>
      <c r="M1219" s="11"/>
    </row>
    <row r="1220" spans="9:13" x14ac:dyDescent="0.2">
      <c r="I1220" s="22"/>
      <c r="M1220" s="11"/>
    </row>
    <row r="1221" spans="9:13" x14ac:dyDescent="0.2">
      <c r="I1221" s="22"/>
      <c r="M1221" s="11"/>
    </row>
    <row r="1222" spans="9:13" x14ac:dyDescent="0.2">
      <c r="I1222" s="22"/>
      <c r="M1222" s="11"/>
    </row>
    <row r="1223" spans="9:13" x14ac:dyDescent="0.2">
      <c r="I1223" s="22"/>
      <c r="M1223" s="11"/>
    </row>
    <row r="1224" spans="9:13" x14ac:dyDescent="0.2">
      <c r="I1224" s="22"/>
      <c r="M1224" s="11"/>
    </row>
    <row r="1225" spans="9:13" x14ac:dyDescent="0.2">
      <c r="I1225" s="22"/>
      <c r="M1225" s="11"/>
    </row>
    <row r="1226" spans="9:13" x14ac:dyDescent="0.2">
      <c r="I1226" s="22"/>
      <c r="M1226" s="11"/>
    </row>
    <row r="1227" spans="9:13" x14ac:dyDescent="0.2">
      <c r="I1227" s="22"/>
      <c r="M1227" s="11"/>
    </row>
    <row r="1228" spans="9:13" x14ac:dyDescent="0.2">
      <c r="I1228" s="22"/>
      <c r="M1228" s="11"/>
    </row>
    <row r="1229" spans="9:13" x14ac:dyDescent="0.2">
      <c r="I1229" s="22"/>
      <c r="M1229" s="11"/>
    </row>
    <row r="1230" spans="9:13" x14ac:dyDescent="0.2">
      <c r="I1230" s="22"/>
      <c r="M1230" s="11"/>
    </row>
    <row r="1231" spans="9:13" x14ac:dyDescent="0.2">
      <c r="I1231" s="22"/>
      <c r="M1231" s="11"/>
    </row>
    <row r="1232" spans="9:13" x14ac:dyDescent="0.2">
      <c r="I1232" s="22"/>
      <c r="M1232" s="11"/>
    </row>
    <row r="1233" spans="9:13" x14ac:dyDescent="0.2">
      <c r="I1233" s="22"/>
      <c r="M1233" s="11"/>
    </row>
    <row r="1234" spans="9:13" x14ac:dyDescent="0.2">
      <c r="I1234" s="22"/>
      <c r="M1234" s="11"/>
    </row>
    <row r="1235" spans="9:13" x14ac:dyDescent="0.2">
      <c r="I1235" s="22"/>
      <c r="M1235" s="11"/>
    </row>
    <row r="1236" spans="9:13" x14ac:dyDescent="0.2">
      <c r="I1236" s="22"/>
      <c r="M1236" s="11"/>
    </row>
    <row r="1237" spans="9:13" x14ac:dyDescent="0.2">
      <c r="I1237" s="22"/>
      <c r="M1237" s="11"/>
    </row>
    <row r="1238" spans="9:13" x14ac:dyDescent="0.2">
      <c r="I1238" s="22"/>
      <c r="M1238" s="11"/>
    </row>
    <row r="1239" spans="9:13" x14ac:dyDescent="0.2">
      <c r="I1239" s="22"/>
      <c r="M1239" s="11"/>
    </row>
    <row r="1240" spans="9:13" x14ac:dyDescent="0.2">
      <c r="I1240" s="22"/>
      <c r="M1240" s="11"/>
    </row>
    <row r="1241" spans="9:13" x14ac:dyDescent="0.2">
      <c r="I1241" s="22"/>
      <c r="M1241" s="11"/>
    </row>
    <row r="1242" spans="9:13" x14ac:dyDescent="0.2">
      <c r="I1242" s="22"/>
      <c r="M1242" s="11"/>
    </row>
    <row r="1243" spans="9:13" x14ac:dyDescent="0.2">
      <c r="I1243" s="22"/>
      <c r="M1243" s="11"/>
    </row>
    <row r="1244" spans="9:13" x14ac:dyDescent="0.2">
      <c r="I1244" s="22"/>
      <c r="M1244" s="11"/>
    </row>
    <row r="1245" spans="9:13" x14ac:dyDescent="0.2">
      <c r="I1245" s="22"/>
      <c r="M1245" s="11"/>
    </row>
    <row r="1246" spans="9:13" x14ac:dyDescent="0.2">
      <c r="I1246" s="22"/>
      <c r="M1246" s="11"/>
    </row>
    <row r="1247" spans="9:13" x14ac:dyDescent="0.2">
      <c r="I1247" s="22"/>
      <c r="M1247" s="11"/>
    </row>
    <row r="1248" spans="9:13" x14ac:dyDescent="0.2">
      <c r="I1248" s="22"/>
      <c r="M1248" s="11"/>
    </row>
    <row r="1249" spans="9:13" x14ac:dyDescent="0.2">
      <c r="I1249" s="22"/>
      <c r="M1249" s="11"/>
    </row>
    <row r="1250" spans="9:13" x14ac:dyDescent="0.2">
      <c r="I1250" s="22"/>
      <c r="M1250" s="11"/>
    </row>
    <row r="1251" spans="9:13" x14ac:dyDescent="0.2">
      <c r="I1251" s="22"/>
      <c r="M1251" s="11"/>
    </row>
    <row r="1252" spans="9:13" x14ac:dyDescent="0.2">
      <c r="I1252" s="22"/>
      <c r="M1252" s="11"/>
    </row>
    <row r="1253" spans="9:13" x14ac:dyDescent="0.2">
      <c r="I1253" s="22"/>
      <c r="M1253" s="11"/>
    </row>
    <row r="1254" spans="9:13" x14ac:dyDescent="0.2">
      <c r="I1254" s="22"/>
      <c r="M1254" s="11"/>
    </row>
    <row r="1255" spans="9:13" x14ac:dyDescent="0.2">
      <c r="I1255" s="22"/>
      <c r="M1255" s="11"/>
    </row>
    <row r="1256" spans="9:13" x14ac:dyDescent="0.2">
      <c r="I1256" s="22"/>
      <c r="M1256" s="11"/>
    </row>
    <row r="1257" spans="9:13" x14ac:dyDescent="0.2">
      <c r="I1257" s="22"/>
      <c r="M1257" s="11"/>
    </row>
    <row r="1258" spans="9:13" x14ac:dyDescent="0.2">
      <c r="I1258" s="22"/>
      <c r="M1258" s="11"/>
    </row>
    <row r="1259" spans="9:13" x14ac:dyDescent="0.2">
      <c r="I1259" s="22"/>
      <c r="M1259" s="11"/>
    </row>
    <row r="1260" spans="9:13" x14ac:dyDescent="0.2">
      <c r="I1260" s="22"/>
      <c r="M1260" s="11"/>
    </row>
    <row r="1261" spans="9:13" x14ac:dyDescent="0.2">
      <c r="I1261" s="22"/>
      <c r="M1261" s="11"/>
    </row>
    <row r="1262" spans="9:13" x14ac:dyDescent="0.2">
      <c r="I1262" s="22"/>
      <c r="M1262" s="11"/>
    </row>
    <row r="1263" spans="9:13" x14ac:dyDescent="0.2">
      <c r="I1263" s="22"/>
      <c r="M1263" s="11"/>
    </row>
    <row r="1264" spans="9:13" x14ac:dyDescent="0.2">
      <c r="I1264" s="22"/>
      <c r="M1264" s="11"/>
    </row>
    <row r="1265" spans="9:13" x14ac:dyDescent="0.2">
      <c r="I1265" s="22"/>
      <c r="M1265" s="11"/>
    </row>
    <row r="1266" spans="9:13" x14ac:dyDescent="0.2">
      <c r="I1266" s="22"/>
      <c r="M1266" s="11"/>
    </row>
    <row r="1267" spans="9:13" x14ac:dyDescent="0.2">
      <c r="I1267" s="22"/>
      <c r="M1267" s="11"/>
    </row>
    <row r="1268" spans="9:13" x14ac:dyDescent="0.2">
      <c r="I1268" s="22"/>
      <c r="M1268" s="11"/>
    </row>
    <row r="1269" spans="9:13" x14ac:dyDescent="0.2">
      <c r="I1269" s="22"/>
      <c r="M1269" s="11"/>
    </row>
    <row r="1270" spans="9:13" x14ac:dyDescent="0.2">
      <c r="I1270" s="22"/>
      <c r="M1270" s="11"/>
    </row>
    <row r="1271" spans="9:13" x14ac:dyDescent="0.2">
      <c r="I1271" s="22"/>
      <c r="M1271" s="11"/>
    </row>
    <row r="1272" spans="9:13" x14ac:dyDescent="0.2">
      <c r="I1272" s="22"/>
      <c r="M1272" s="11"/>
    </row>
    <row r="1273" spans="9:13" x14ac:dyDescent="0.2">
      <c r="I1273" s="22"/>
      <c r="M1273" s="11"/>
    </row>
    <row r="1274" spans="9:13" x14ac:dyDescent="0.2">
      <c r="I1274" s="22"/>
      <c r="M1274" s="11"/>
    </row>
    <row r="1275" spans="9:13" x14ac:dyDescent="0.2">
      <c r="I1275" s="22"/>
      <c r="M1275" s="11"/>
    </row>
    <row r="1276" spans="9:13" x14ac:dyDescent="0.2">
      <c r="I1276" s="22"/>
      <c r="M1276" s="11"/>
    </row>
    <row r="1277" spans="9:13" x14ac:dyDescent="0.2">
      <c r="I1277" s="22"/>
      <c r="M1277" s="11"/>
    </row>
    <row r="1278" spans="9:13" x14ac:dyDescent="0.2">
      <c r="I1278" s="22"/>
      <c r="M1278" s="11"/>
    </row>
    <row r="1279" spans="9:13" x14ac:dyDescent="0.2">
      <c r="I1279" s="22"/>
      <c r="M1279" s="11"/>
    </row>
    <row r="1280" spans="9:13" x14ac:dyDescent="0.2">
      <c r="I1280" s="22"/>
      <c r="M1280" s="11"/>
    </row>
    <row r="1281" spans="9:13" x14ac:dyDescent="0.2">
      <c r="I1281" s="22"/>
      <c r="M1281" s="11"/>
    </row>
    <row r="1282" spans="9:13" x14ac:dyDescent="0.2">
      <c r="I1282" s="22"/>
      <c r="M1282" s="11"/>
    </row>
    <row r="1283" spans="9:13" x14ac:dyDescent="0.2">
      <c r="I1283" s="22"/>
      <c r="M1283" s="11"/>
    </row>
    <row r="1284" spans="9:13" x14ac:dyDescent="0.2">
      <c r="I1284" s="22"/>
      <c r="M1284" s="11"/>
    </row>
    <row r="1285" spans="9:13" x14ac:dyDescent="0.2">
      <c r="I1285" s="22"/>
      <c r="M1285" s="11"/>
    </row>
    <row r="1286" spans="9:13" x14ac:dyDescent="0.2">
      <c r="I1286" s="22"/>
      <c r="M1286" s="11"/>
    </row>
    <row r="1287" spans="9:13" x14ac:dyDescent="0.2">
      <c r="I1287" s="22"/>
      <c r="M1287" s="11"/>
    </row>
    <row r="1288" spans="9:13" x14ac:dyDescent="0.2">
      <c r="I1288" s="22"/>
      <c r="M1288" s="11"/>
    </row>
    <row r="1289" spans="9:13" x14ac:dyDescent="0.2">
      <c r="I1289" s="22"/>
      <c r="M1289" s="11"/>
    </row>
    <row r="1290" spans="9:13" x14ac:dyDescent="0.2">
      <c r="I1290" s="22"/>
      <c r="M1290" s="11"/>
    </row>
    <row r="1291" spans="9:13" x14ac:dyDescent="0.2">
      <c r="I1291" s="22"/>
      <c r="M1291" s="11"/>
    </row>
    <row r="1292" spans="9:13" x14ac:dyDescent="0.2">
      <c r="I1292" s="22"/>
      <c r="M1292" s="11"/>
    </row>
    <row r="1293" spans="9:13" x14ac:dyDescent="0.2">
      <c r="I1293" s="22"/>
      <c r="M1293" s="11"/>
    </row>
    <row r="1294" spans="9:13" x14ac:dyDescent="0.2">
      <c r="I1294" s="22"/>
      <c r="M1294" s="11"/>
    </row>
    <row r="1295" spans="9:13" x14ac:dyDescent="0.2">
      <c r="I1295" s="22"/>
      <c r="M1295" s="11"/>
    </row>
    <row r="1296" spans="9:13" x14ac:dyDescent="0.2">
      <c r="I1296" s="22"/>
      <c r="M1296" s="11"/>
    </row>
    <row r="1297" spans="9:13" x14ac:dyDescent="0.2">
      <c r="I1297" s="22"/>
      <c r="M1297" s="11"/>
    </row>
    <row r="1298" spans="9:13" x14ac:dyDescent="0.2">
      <c r="I1298" s="22"/>
      <c r="M1298" s="11"/>
    </row>
    <row r="1299" spans="9:13" x14ac:dyDescent="0.2">
      <c r="I1299" s="22"/>
      <c r="M1299" s="11"/>
    </row>
    <row r="1300" spans="9:13" x14ac:dyDescent="0.2">
      <c r="I1300" s="22"/>
      <c r="M1300" s="11"/>
    </row>
    <row r="1301" spans="9:13" x14ac:dyDescent="0.2">
      <c r="I1301" s="22"/>
      <c r="M1301" s="11"/>
    </row>
    <row r="1302" spans="9:13" x14ac:dyDescent="0.2">
      <c r="I1302" s="22"/>
      <c r="M1302" s="11"/>
    </row>
    <row r="1303" spans="9:13" x14ac:dyDescent="0.2">
      <c r="I1303" s="22"/>
      <c r="M1303" s="11"/>
    </row>
    <row r="1304" spans="9:13" x14ac:dyDescent="0.2">
      <c r="I1304" s="22"/>
      <c r="M1304" s="11"/>
    </row>
    <row r="1305" spans="9:13" x14ac:dyDescent="0.2">
      <c r="I1305" s="22"/>
      <c r="M1305" s="11"/>
    </row>
    <row r="1306" spans="9:13" x14ac:dyDescent="0.2">
      <c r="I1306" s="22"/>
      <c r="M1306" s="11"/>
    </row>
    <row r="1307" spans="9:13" x14ac:dyDescent="0.2">
      <c r="I1307" s="22"/>
      <c r="M1307" s="11"/>
    </row>
    <row r="1308" spans="9:13" x14ac:dyDescent="0.2">
      <c r="I1308" s="22"/>
      <c r="M1308" s="11"/>
    </row>
    <row r="1309" spans="9:13" x14ac:dyDescent="0.2">
      <c r="I1309" s="22"/>
      <c r="M1309" s="11"/>
    </row>
    <row r="1310" spans="9:13" x14ac:dyDescent="0.2">
      <c r="I1310" s="22"/>
      <c r="M1310" s="11"/>
    </row>
    <row r="1311" spans="9:13" x14ac:dyDescent="0.2">
      <c r="I1311" s="22"/>
      <c r="M1311" s="11"/>
    </row>
    <row r="1312" spans="9:13" x14ac:dyDescent="0.2">
      <c r="I1312" s="22"/>
      <c r="M1312" s="11"/>
    </row>
    <row r="1313" spans="9:13" x14ac:dyDescent="0.2">
      <c r="I1313" s="22"/>
      <c r="M1313" s="11"/>
    </row>
    <row r="1314" spans="9:13" x14ac:dyDescent="0.2">
      <c r="I1314" s="22"/>
      <c r="M1314" s="11"/>
    </row>
    <row r="1315" spans="9:13" x14ac:dyDescent="0.2">
      <c r="I1315" s="22"/>
      <c r="M1315" s="11"/>
    </row>
    <row r="1316" spans="9:13" x14ac:dyDescent="0.2">
      <c r="I1316" s="22"/>
      <c r="M1316" s="11"/>
    </row>
    <row r="1317" spans="9:13" x14ac:dyDescent="0.2">
      <c r="I1317" s="22"/>
      <c r="M1317" s="11"/>
    </row>
    <row r="1318" spans="9:13" x14ac:dyDescent="0.2">
      <c r="I1318" s="22"/>
      <c r="M1318" s="11"/>
    </row>
    <row r="1319" spans="9:13" x14ac:dyDescent="0.2">
      <c r="I1319" s="22"/>
      <c r="M1319" s="11"/>
    </row>
    <row r="1320" spans="9:13" x14ac:dyDescent="0.2">
      <c r="I1320" s="22"/>
      <c r="M1320" s="11"/>
    </row>
    <row r="1321" spans="9:13" x14ac:dyDescent="0.2">
      <c r="I1321" s="22"/>
      <c r="M1321" s="11"/>
    </row>
    <row r="1322" spans="9:13" x14ac:dyDescent="0.2">
      <c r="I1322" s="22"/>
      <c r="M1322" s="11"/>
    </row>
    <row r="1323" spans="9:13" x14ac:dyDescent="0.2">
      <c r="I1323" s="22"/>
      <c r="M1323" s="11"/>
    </row>
    <row r="1324" spans="9:13" x14ac:dyDescent="0.2">
      <c r="I1324" s="22"/>
      <c r="M1324" s="11"/>
    </row>
    <row r="1325" spans="9:13" x14ac:dyDescent="0.2">
      <c r="I1325" s="22"/>
      <c r="M1325" s="11"/>
    </row>
    <row r="1326" spans="9:13" x14ac:dyDescent="0.2">
      <c r="I1326" s="22"/>
      <c r="M1326" s="11"/>
    </row>
    <row r="1327" spans="9:13" x14ac:dyDescent="0.2">
      <c r="I1327" s="22"/>
      <c r="M1327" s="11"/>
    </row>
    <row r="1328" spans="9:13" x14ac:dyDescent="0.2">
      <c r="I1328" s="22"/>
      <c r="M1328" s="11"/>
    </row>
    <row r="1329" spans="9:13" x14ac:dyDescent="0.2">
      <c r="I1329" s="22"/>
      <c r="M1329" s="11"/>
    </row>
    <row r="1330" spans="9:13" x14ac:dyDescent="0.2">
      <c r="I1330" s="22"/>
      <c r="M1330" s="11"/>
    </row>
    <row r="1331" spans="9:13" x14ac:dyDescent="0.2">
      <c r="I1331" s="22"/>
      <c r="M1331" s="11"/>
    </row>
    <row r="1332" spans="9:13" x14ac:dyDescent="0.2">
      <c r="I1332" s="22"/>
      <c r="M1332" s="11"/>
    </row>
    <row r="1333" spans="9:13" x14ac:dyDescent="0.2">
      <c r="I1333" s="22"/>
      <c r="M1333" s="11"/>
    </row>
    <row r="1334" spans="9:13" x14ac:dyDescent="0.2">
      <c r="I1334" s="22"/>
      <c r="M1334" s="11"/>
    </row>
    <row r="1335" spans="9:13" x14ac:dyDescent="0.2">
      <c r="I1335" s="22"/>
      <c r="M1335" s="11"/>
    </row>
    <row r="1336" spans="9:13" x14ac:dyDescent="0.2">
      <c r="I1336" s="22"/>
      <c r="M1336" s="11"/>
    </row>
    <row r="1337" spans="9:13" x14ac:dyDescent="0.2">
      <c r="I1337" s="22"/>
      <c r="M1337" s="11"/>
    </row>
    <row r="1338" spans="9:13" x14ac:dyDescent="0.2">
      <c r="I1338" s="22"/>
      <c r="M1338" s="11"/>
    </row>
    <row r="1339" spans="9:13" x14ac:dyDescent="0.2">
      <c r="I1339" s="22"/>
      <c r="M1339" s="11"/>
    </row>
    <row r="1340" spans="9:13" x14ac:dyDescent="0.2">
      <c r="I1340" s="22"/>
      <c r="M1340" s="11"/>
    </row>
    <row r="1341" spans="9:13" x14ac:dyDescent="0.2">
      <c r="I1341" s="22"/>
      <c r="M1341" s="11"/>
    </row>
    <row r="1342" spans="9:13" x14ac:dyDescent="0.2">
      <c r="I1342" s="22"/>
      <c r="M1342" s="11"/>
    </row>
    <row r="1343" spans="9:13" x14ac:dyDescent="0.2">
      <c r="I1343" s="22"/>
      <c r="M1343" s="11"/>
    </row>
    <row r="1344" spans="9:13" x14ac:dyDescent="0.2">
      <c r="I1344" s="22"/>
      <c r="M1344" s="11"/>
    </row>
    <row r="1345" spans="9:13" x14ac:dyDescent="0.2">
      <c r="I1345" s="22"/>
      <c r="M1345" s="11"/>
    </row>
    <row r="1346" spans="9:13" x14ac:dyDescent="0.2">
      <c r="I1346" s="22"/>
      <c r="M1346" s="11"/>
    </row>
    <row r="1347" spans="9:13" x14ac:dyDescent="0.2">
      <c r="I1347" s="22"/>
      <c r="M1347" s="11"/>
    </row>
    <row r="1348" spans="9:13" x14ac:dyDescent="0.2">
      <c r="I1348" s="22"/>
      <c r="M1348" s="11"/>
    </row>
    <row r="1349" spans="9:13" x14ac:dyDescent="0.2">
      <c r="I1349" s="22"/>
      <c r="M1349" s="11"/>
    </row>
    <row r="1350" spans="9:13" x14ac:dyDescent="0.2">
      <c r="I1350" s="22"/>
      <c r="M1350" s="11"/>
    </row>
    <row r="1351" spans="9:13" x14ac:dyDescent="0.2">
      <c r="I1351" s="22"/>
      <c r="M1351" s="11"/>
    </row>
    <row r="1352" spans="9:13" x14ac:dyDescent="0.2">
      <c r="I1352" s="22"/>
      <c r="M1352" s="11"/>
    </row>
    <row r="1353" spans="9:13" x14ac:dyDescent="0.2">
      <c r="I1353" s="22"/>
      <c r="M1353" s="11"/>
    </row>
    <row r="1354" spans="9:13" x14ac:dyDescent="0.2">
      <c r="I1354" s="22"/>
      <c r="M1354" s="11"/>
    </row>
    <row r="1355" spans="9:13" x14ac:dyDescent="0.2">
      <c r="I1355" s="22"/>
      <c r="M1355" s="11"/>
    </row>
    <row r="1356" spans="9:13" x14ac:dyDescent="0.2">
      <c r="I1356" s="22"/>
      <c r="M1356" s="11"/>
    </row>
    <row r="1357" spans="9:13" x14ac:dyDescent="0.2">
      <c r="I1357" s="22"/>
      <c r="M1357" s="11"/>
    </row>
    <row r="1358" spans="9:13" x14ac:dyDescent="0.2">
      <c r="I1358" s="22"/>
      <c r="M1358" s="11"/>
    </row>
    <row r="1359" spans="9:13" x14ac:dyDescent="0.2">
      <c r="I1359" s="22"/>
      <c r="M1359" s="11"/>
    </row>
    <row r="1360" spans="9:13" x14ac:dyDescent="0.2">
      <c r="I1360" s="22"/>
      <c r="M1360" s="11"/>
    </row>
    <row r="1361" spans="9:13" x14ac:dyDescent="0.2">
      <c r="I1361" s="22"/>
      <c r="M1361" s="11"/>
    </row>
    <row r="1362" spans="9:13" x14ac:dyDescent="0.2">
      <c r="I1362" s="22"/>
      <c r="M1362" s="11"/>
    </row>
    <row r="1363" spans="9:13" x14ac:dyDescent="0.2">
      <c r="I1363" s="22"/>
      <c r="M1363" s="11"/>
    </row>
    <row r="1364" spans="9:13" x14ac:dyDescent="0.2">
      <c r="I1364" s="22"/>
      <c r="M1364" s="11"/>
    </row>
    <row r="1365" spans="9:13" x14ac:dyDescent="0.2">
      <c r="I1365" s="22"/>
      <c r="M1365" s="11"/>
    </row>
    <row r="1366" spans="9:13" x14ac:dyDescent="0.2">
      <c r="I1366" s="22"/>
      <c r="M1366" s="11"/>
    </row>
    <row r="1367" spans="9:13" x14ac:dyDescent="0.2">
      <c r="I1367" s="22"/>
      <c r="M1367" s="11"/>
    </row>
    <row r="1368" spans="9:13" x14ac:dyDescent="0.2">
      <c r="I1368" s="22"/>
      <c r="M1368" s="11"/>
    </row>
    <row r="1369" spans="9:13" x14ac:dyDescent="0.2">
      <c r="I1369" s="22"/>
      <c r="M1369" s="11"/>
    </row>
    <row r="1370" spans="9:13" x14ac:dyDescent="0.2">
      <c r="I1370" s="22"/>
      <c r="M1370" s="11"/>
    </row>
    <row r="1371" spans="9:13" x14ac:dyDescent="0.2">
      <c r="I1371" s="22"/>
      <c r="M1371" s="11"/>
    </row>
    <row r="1372" spans="9:13" x14ac:dyDescent="0.2">
      <c r="I1372" s="22"/>
      <c r="M1372" s="11"/>
    </row>
    <row r="1373" spans="9:13" x14ac:dyDescent="0.2">
      <c r="I1373" s="22"/>
      <c r="M1373" s="11"/>
    </row>
    <row r="1374" spans="9:13" x14ac:dyDescent="0.2">
      <c r="I1374" s="22"/>
      <c r="M1374" s="11"/>
    </row>
    <row r="1375" spans="9:13" x14ac:dyDescent="0.2">
      <c r="I1375" s="22"/>
      <c r="M1375" s="11"/>
    </row>
    <row r="1376" spans="9:13" x14ac:dyDescent="0.2">
      <c r="I1376" s="22"/>
      <c r="M1376" s="11"/>
    </row>
    <row r="1377" spans="9:13" x14ac:dyDescent="0.2">
      <c r="I1377" s="22"/>
      <c r="M1377" s="11"/>
    </row>
    <row r="1378" spans="9:13" x14ac:dyDescent="0.2">
      <c r="I1378" s="22"/>
      <c r="M1378" s="11"/>
    </row>
    <row r="1379" spans="9:13" x14ac:dyDescent="0.2">
      <c r="I1379" s="22"/>
      <c r="M1379" s="11"/>
    </row>
    <row r="1380" spans="9:13" x14ac:dyDescent="0.2">
      <c r="I1380" s="22"/>
      <c r="M1380" s="11"/>
    </row>
    <row r="1381" spans="9:13" x14ac:dyDescent="0.2">
      <c r="I1381" s="22"/>
      <c r="M1381" s="11"/>
    </row>
    <row r="1382" spans="9:13" x14ac:dyDescent="0.2">
      <c r="I1382" s="22"/>
      <c r="M1382" s="11"/>
    </row>
    <row r="1383" spans="9:13" x14ac:dyDescent="0.2">
      <c r="I1383" s="22"/>
      <c r="M1383" s="11"/>
    </row>
    <row r="1384" spans="9:13" x14ac:dyDescent="0.2">
      <c r="I1384" s="22"/>
      <c r="M1384" s="11"/>
    </row>
    <row r="1385" spans="9:13" x14ac:dyDescent="0.2">
      <c r="I1385" s="22"/>
      <c r="M1385" s="11"/>
    </row>
    <row r="1386" spans="9:13" x14ac:dyDescent="0.2">
      <c r="I1386" s="22"/>
      <c r="M1386" s="11"/>
    </row>
    <row r="1387" spans="9:13" x14ac:dyDescent="0.2">
      <c r="I1387" s="22"/>
      <c r="M1387" s="11"/>
    </row>
    <row r="1388" spans="9:13" x14ac:dyDescent="0.2">
      <c r="I1388" s="22"/>
      <c r="M1388" s="11"/>
    </row>
    <row r="1389" spans="9:13" x14ac:dyDescent="0.2">
      <c r="I1389" s="22"/>
      <c r="M1389" s="11"/>
    </row>
    <row r="1390" spans="9:13" x14ac:dyDescent="0.2">
      <c r="I1390" s="22"/>
      <c r="M1390" s="11"/>
    </row>
    <row r="1391" spans="9:13" x14ac:dyDescent="0.2">
      <c r="I1391" s="22"/>
      <c r="M1391" s="11"/>
    </row>
    <row r="1392" spans="9:13" x14ac:dyDescent="0.2">
      <c r="I1392" s="22"/>
      <c r="M1392" s="11"/>
    </row>
    <row r="1393" spans="9:13" x14ac:dyDescent="0.2">
      <c r="I1393" s="22"/>
      <c r="M1393" s="11"/>
    </row>
    <row r="1394" spans="9:13" x14ac:dyDescent="0.2">
      <c r="I1394" s="22"/>
      <c r="M1394" s="11"/>
    </row>
    <row r="1395" spans="9:13" x14ac:dyDescent="0.2">
      <c r="I1395" s="22"/>
      <c r="M1395" s="11"/>
    </row>
    <row r="1396" spans="9:13" x14ac:dyDescent="0.2">
      <c r="I1396" s="22"/>
      <c r="M1396" s="11"/>
    </row>
    <row r="1397" spans="9:13" x14ac:dyDescent="0.2">
      <c r="I1397" s="22"/>
      <c r="M1397" s="11"/>
    </row>
    <row r="1398" spans="9:13" x14ac:dyDescent="0.2">
      <c r="I1398" s="22"/>
      <c r="M1398" s="11"/>
    </row>
    <row r="1399" spans="9:13" x14ac:dyDescent="0.2">
      <c r="I1399" s="22"/>
      <c r="M1399" s="11"/>
    </row>
    <row r="1400" spans="9:13" x14ac:dyDescent="0.2">
      <c r="I1400" s="22"/>
      <c r="M1400" s="11"/>
    </row>
    <row r="1401" spans="9:13" x14ac:dyDescent="0.2">
      <c r="I1401" s="22"/>
      <c r="M1401" s="11"/>
    </row>
    <row r="1402" spans="9:13" x14ac:dyDescent="0.2">
      <c r="I1402" s="22"/>
      <c r="M1402" s="11"/>
    </row>
    <row r="1403" spans="9:13" x14ac:dyDescent="0.2">
      <c r="I1403" s="22"/>
      <c r="M1403" s="11"/>
    </row>
    <row r="1404" spans="9:13" x14ac:dyDescent="0.2">
      <c r="I1404" s="22"/>
      <c r="M1404" s="11"/>
    </row>
    <row r="1405" spans="9:13" x14ac:dyDescent="0.2">
      <c r="I1405" s="22"/>
      <c r="M1405" s="11"/>
    </row>
    <row r="1406" spans="9:13" x14ac:dyDescent="0.2">
      <c r="I1406" s="22"/>
      <c r="M1406" s="11"/>
    </row>
    <row r="1407" spans="9:13" x14ac:dyDescent="0.2">
      <c r="I1407" s="22"/>
      <c r="M1407" s="11"/>
    </row>
    <row r="1408" spans="9:13" x14ac:dyDescent="0.2">
      <c r="I1408" s="22"/>
      <c r="M1408" s="11"/>
    </row>
    <row r="1409" spans="9:13" x14ac:dyDescent="0.2">
      <c r="I1409" s="22"/>
      <c r="M1409" s="11"/>
    </row>
    <row r="1410" spans="9:13" x14ac:dyDescent="0.2">
      <c r="I1410" s="22"/>
      <c r="M1410" s="11"/>
    </row>
    <row r="1411" spans="9:13" x14ac:dyDescent="0.2">
      <c r="I1411" s="22"/>
      <c r="M1411" s="11"/>
    </row>
    <row r="1412" spans="9:13" x14ac:dyDescent="0.2">
      <c r="I1412" s="22"/>
      <c r="M1412" s="11"/>
    </row>
    <row r="1413" spans="9:13" x14ac:dyDescent="0.2">
      <c r="I1413" s="22"/>
      <c r="M1413" s="11"/>
    </row>
    <row r="1414" spans="9:13" x14ac:dyDescent="0.2">
      <c r="I1414" s="22"/>
      <c r="M1414" s="11"/>
    </row>
    <row r="1415" spans="9:13" x14ac:dyDescent="0.2">
      <c r="I1415" s="22"/>
      <c r="M1415" s="11"/>
    </row>
    <row r="1416" spans="9:13" x14ac:dyDescent="0.2">
      <c r="I1416" s="22"/>
      <c r="M1416" s="11"/>
    </row>
    <row r="1417" spans="9:13" x14ac:dyDescent="0.2">
      <c r="I1417" s="22"/>
      <c r="M1417" s="11"/>
    </row>
    <row r="1418" spans="9:13" x14ac:dyDescent="0.2">
      <c r="I1418" s="22"/>
      <c r="M1418" s="11"/>
    </row>
    <row r="1419" spans="9:13" x14ac:dyDescent="0.2">
      <c r="I1419" s="22"/>
      <c r="M1419" s="11"/>
    </row>
    <row r="1420" spans="9:13" x14ac:dyDescent="0.2">
      <c r="I1420" s="22"/>
      <c r="M1420" s="11"/>
    </row>
    <row r="1421" spans="9:13" x14ac:dyDescent="0.2">
      <c r="I1421" s="22"/>
      <c r="M1421" s="11"/>
    </row>
    <row r="1422" spans="9:13" x14ac:dyDescent="0.2">
      <c r="I1422" s="22"/>
      <c r="M1422" s="11"/>
    </row>
    <row r="1423" spans="9:13" x14ac:dyDescent="0.2">
      <c r="I1423" s="22"/>
      <c r="M1423" s="11"/>
    </row>
    <row r="1424" spans="9:13" x14ac:dyDescent="0.2">
      <c r="I1424" s="22"/>
      <c r="M1424" s="11"/>
    </row>
    <row r="1425" spans="9:13" x14ac:dyDescent="0.2">
      <c r="I1425" s="22"/>
      <c r="M1425" s="11"/>
    </row>
    <row r="1426" spans="9:13" x14ac:dyDescent="0.2">
      <c r="I1426" s="22"/>
      <c r="M1426" s="11"/>
    </row>
    <row r="1427" spans="9:13" x14ac:dyDescent="0.2">
      <c r="I1427" s="22"/>
      <c r="M1427" s="11"/>
    </row>
    <row r="1428" spans="9:13" x14ac:dyDescent="0.2">
      <c r="I1428" s="22"/>
      <c r="M1428" s="11"/>
    </row>
    <row r="1429" spans="9:13" x14ac:dyDescent="0.2">
      <c r="I1429" s="22"/>
      <c r="M1429" s="11"/>
    </row>
    <row r="1430" spans="9:13" x14ac:dyDescent="0.2">
      <c r="I1430" s="22"/>
      <c r="M1430" s="11"/>
    </row>
    <row r="1431" spans="9:13" x14ac:dyDescent="0.2">
      <c r="I1431" s="22"/>
      <c r="M1431" s="11"/>
    </row>
    <row r="1432" spans="9:13" x14ac:dyDescent="0.2">
      <c r="I1432" s="22"/>
      <c r="M1432" s="11"/>
    </row>
    <row r="1433" spans="9:13" x14ac:dyDescent="0.2">
      <c r="I1433" s="22"/>
      <c r="M1433" s="11"/>
    </row>
    <row r="1434" spans="9:13" x14ac:dyDescent="0.2">
      <c r="I1434" s="22"/>
      <c r="M1434" s="11"/>
    </row>
    <row r="1435" spans="9:13" x14ac:dyDescent="0.2">
      <c r="I1435" s="22"/>
      <c r="M1435" s="11"/>
    </row>
    <row r="1436" spans="9:13" x14ac:dyDescent="0.2">
      <c r="I1436" s="22"/>
      <c r="M1436" s="11"/>
    </row>
    <row r="1437" spans="9:13" x14ac:dyDescent="0.2">
      <c r="I1437" s="22"/>
      <c r="M1437" s="11"/>
    </row>
    <row r="1438" spans="9:13" x14ac:dyDescent="0.2">
      <c r="I1438" s="22"/>
      <c r="M1438" s="11"/>
    </row>
    <row r="1439" spans="9:13" x14ac:dyDescent="0.2">
      <c r="I1439" s="22"/>
      <c r="M1439" s="11"/>
    </row>
    <row r="1440" spans="9:13" x14ac:dyDescent="0.2">
      <c r="I1440" s="22"/>
      <c r="M1440" s="11"/>
    </row>
    <row r="1441" spans="9:13" x14ac:dyDescent="0.2">
      <c r="I1441" s="22"/>
      <c r="M1441" s="11"/>
    </row>
    <row r="1442" spans="9:13" x14ac:dyDescent="0.2">
      <c r="I1442" s="22"/>
      <c r="M1442" s="11"/>
    </row>
    <row r="1443" spans="9:13" x14ac:dyDescent="0.2">
      <c r="I1443" s="22"/>
      <c r="M1443" s="11"/>
    </row>
    <row r="1444" spans="9:13" x14ac:dyDescent="0.2">
      <c r="I1444" s="22"/>
      <c r="M1444" s="11"/>
    </row>
    <row r="1445" spans="9:13" x14ac:dyDescent="0.2">
      <c r="I1445" s="22"/>
      <c r="M1445" s="11"/>
    </row>
    <row r="1446" spans="9:13" x14ac:dyDescent="0.2">
      <c r="I1446" s="22"/>
      <c r="M1446" s="11"/>
    </row>
    <row r="1447" spans="9:13" x14ac:dyDescent="0.2">
      <c r="I1447" s="22"/>
      <c r="M1447" s="11"/>
    </row>
    <row r="1448" spans="9:13" x14ac:dyDescent="0.2">
      <c r="I1448" s="22"/>
      <c r="M1448" s="11"/>
    </row>
    <row r="1449" spans="9:13" x14ac:dyDescent="0.2">
      <c r="I1449" s="22"/>
      <c r="M1449" s="11"/>
    </row>
    <row r="1450" spans="9:13" x14ac:dyDescent="0.2">
      <c r="I1450" s="22"/>
      <c r="M1450" s="11"/>
    </row>
    <row r="1451" spans="9:13" x14ac:dyDescent="0.2">
      <c r="I1451" s="22"/>
      <c r="M1451" s="11"/>
    </row>
    <row r="1452" spans="9:13" x14ac:dyDescent="0.2">
      <c r="I1452" s="22"/>
      <c r="M1452" s="11"/>
    </row>
    <row r="1453" spans="9:13" x14ac:dyDescent="0.2">
      <c r="I1453" s="22"/>
      <c r="M1453" s="11"/>
    </row>
    <row r="1454" spans="9:13" x14ac:dyDescent="0.2">
      <c r="I1454" s="22"/>
      <c r="M1454" s="11"/>
    </row>
    <row r="1455" spans="9:13" x14ac:dyDescent="0.2">
      <c r="I1455" s="22"/>
      <c r="M1455" s="11"/>
    </row>
    <row r="1456" spans="9:13" x14ac:dyDescent="0.2">
      <c r="I1456" s="22"/>
      <c r="M1456" s="11"/>
    </row>
    <row r="1457" spans="9:13" x14ac:dyDescent="0.2">
      <c r="I1457" s="22"/>
      <c r="M1457" s="11"/>
    </row>
    <row r="1458" spans="9:13" x14ac:dyDescent="0.2">
      <c r="I1458" s="22"/>
      <c r="M1458" s="11"/>
    </row>
    <row r="1459" spans="9:13" x14ac:dyDescent="0.2">
      <c r="I1459" s="22"/>
      <c r="M1459" s="11"/>
    </row>
    <row r="1460" spans="9:13" x14ac:dyDescent="0.2">
      <c r="I1460" s="22"/>
      <c r="M1460" s="11"/>
    </row>
    <row r="1461" spans="9:13" x14ac:dyDescent="0.2">
      <c r="I1461" s="22"/>
      <c r="M1461" s="11"/>
    </row>
    <row r="1462" spans="9:13" x14ac:dyDescent="0.2">
      <c r="I1462" s="22"/>
      <c r="M1462" s="11"/>
    </row>
    <row r="1463" spans="9:13" x14ac:dyDescent="0.2">
      <c r="I1463" s="22"/>
      <c r="M1463" s="11"/>
    </row>
    <row r="1464" spans="9:13" x14ac:dyDescent="0.2">
      <c r="I1464" s="22"/>
      <c r="M1464" s="11"/>
    </row>
    <row r="1465" spans="9:13" x14ac:dyDescent="0.2">
      <c r="I1465" s="22"/>
      <c r="M1465" s="11"/>
    </row>
    <row r="1466" spans="9:13" x14ac:dyDescent="0.2">
      <c r="I1466" s="22"/>
      <c r="M1466" s="11"/>
    </row>
    <row r="1467" spans="9:13" x14ac:dyDescent="0.2">
      <c r="I1467" s="22"/>
      <c r="M1467" s="11"/>
    </row>
    <row r="1468" spans="9:13" x14ac:dyDescent="0.2">
      <c r="I1468" s="22"/>
      <c r="M1468" s="11"/>
    </row>
    <row r="1469" spans="9:13" x14ac:dyDescent="0.2">
      <c r="I1469" s="22"/>
      <c r="M1469" s="11"/>
    </row>
    <row r="1470" spans="9:13" x14ac:dyDescent="0.2">
      <c r="I1470" s="22"/>
      <c r="M1470" s="11"/>
    </row>
    <row r="1471" spans="9:13" x14ac:dyDescent="0.2">
      <c r="I1471" s="22"/>
      <c r="M1471" s="11"/>
    </row>
    <row r="1472" spans="9:13" x14ac:dyDescent="0.2">
      <c r="I1472" s="22"/>
      <c r="M1472" s="11"/>
    </row>
    <row r="1473" spans="9:13" x14ac:dyDescent="0.2">
      <c r="I1473" s="22"/>
      <c r="M1473" s="11"/>
    </row>
    <row r="1474" spans="9:13" x14ac:dyDescent="0.2">
      <c r="I1474" s="22"/>
      <c r="M1474" s="11"/>
    </row>
    <row r="1475" spans="9:13" x14ac:dyDescent="0.2">
      <c r="I1475" s="22"/>
      <c r="M1475" s="11"/>
    </row>
    <row r="1476" spans="9:13" x14ac:dyDescent="0.2">
      <c r="I1476" s="22"/>
      <c r="M1476" s="11"/>
    </row>
    <row r="1477" spans="9:13" x14ac:dyDescent="0.2">
      <c r="I1477" s="22"/>
      <c r="M1477" s="11"/>
    </row>
    <row r="1478" spans="9:13" x14ac:dyDescent="0.2">
      <c r="I1478" s="22"/>
      <c r="M1478" s="11"/>
    </row>
    <row r="1479" spans="9:13" x14ac:dyDescent="0.2">
      <c r="I1479" s="22"/>
      <c r="M1479" s="11"/>
    </row>
    <row r="1480" spans="9:13" x14ac:dyDescent="0.2">
      <c r="I1480" s="22"/>
      <c r="M1480" s="11"/>
    </row>
    <row r="1481" spans="9:13" x14ac:dyDescent="0.2">
      <c r="I1481" s="22"/>
      <c r="M1481" s="11"/>
    </row>
    <row r="1482" spans="9:13" x14ac:dyDescent="0.2">
      <c r="I1482" s="22"/>
      <c r="M1482" s="11"/>
    </row>
    <row r="1483" spans="9:13" x14ac:dyDescent="0.2">
      <c r="I1483" s="22"/>
      <c r="M1483" s="11"/>
    </row>
    <row r="1484" spans="9:13" x14ac:dyDescent="0.2">
      <c r="I1484" s="22"/>
      <c r="M1484" s="11"/>
    </row>
    <row r="1485" spans="9:13" x14ac:dyDescent="0.2">
      <c r="I1485" s="22"/>
      <c r="M1485" s="11"/>
    </row>
    <row r="1486" spans="9:13" x14ac:dyDescent="0.2">
      <c r="I1486" s="22"/>
      <c r="M1486" s="11"/>
    </row>
    <row r="1487" spans="9:13" x14ac:dyDescent="0.2">
      <c r="I1487" s="22"/>
      <c r="M1487" s="11"/>
    </row>
    <row r="1488" spans="9:13" x14ac:dyDescent="0.2">
      <c r="I1488" s="22"/>
      <c r="M1488" s="11"/>
    </row>
    <row r="1489" spans="9:13" x14ac:dyDescent="0.2">
      <c r="I1489" s="22"/>
      <c r="M1489" s="11"/>
    </row>
    <row r="1490" spans="9:13" x14ac:dyDescent="0.2">
      <c r="I1490" s="22"/>
      <c r="M1490" s="11"/>
    </row>
    <row r="1491" spans="9:13" x14ac:dyDescent="0.2">
      <c r="I1491" s="22"/>
      <c r="M1491" s="11"/>
    </row>
    <row r="1492" spans="9:13" x14ac:dyDescent="0.2">
      <c r="I1492" s="22"/>
      <c r="M1492" s="11"/>
    </row>
    <row r="1493" spans="9:13" x14ac:dyDescent="0.2">
      <c r="I1493" s="22"/>
      <c r="M1493" s="11"/>
    </row>
    <row r="1494" spans="9:13" x14ac:dyDescent="0.2">
      <c r="I1494" s="22"/>
      <c r="M1494" s="11"/>
    </row>
    <row r="1495" spans="9:13" x14ac:dyDescent="0.2">
      <c r="I1495" s="22"/>
      <c r="M1495" s="11"/>
    </row>
    <row r="1496" spans="9:13" x14ac:dyDescent="0.2">
      <c r="I1496" s="22"/>
      <c r="M1496" s="11"/>
    </row>
    <row r="1497" spans="9:13" x14ac:dyDescent="0.2">
      <c r="I1497" s="22"/>
      <c r="M1497" s="11"/>
    </row>
    <row r="1498" spans="9:13" x14ac:dyDescent="0.2">
      <c r="I1498" s="22"/>
      <c r="M1498" s="11"/>
    </row>
    <row r="1499" spans="9:13" x14ac:dyDescent="0.2">
      <c r="I1499" s="22"/>
      <c r="M1499" s="11"/>
    </row>
    <row r="1500" spans="9:13" x14ac:dyDescent="0.2">
      <c r="I1500" s="22"/>
      <c r="M1500" s="11"/>
    </row>
    <row r="1501" spans="9:13" x14ac:dyDescent="0.2">
      <c r="I1501" s="22"/>
      <c r="M1501" s="11"/>
    </row>
    <row r="1502" spans="9:13" x14ac:dyDescent="0.2">
      <c r="I1502" s="22"/>
      <c r="M1502" s="11"/>
    </row>
    <row r="1503" spans="9:13" x14ac:dyDescent="0.2">
      <c r="I1503" s="22"/>
      <c r="M1503" s="11"/>
    </row>
    <row r="1504" spans="9:13" x14ac:dyDescent="0.2">
      <c r="I1504" s="22"/>
      <c r="M1504" s="11"/>
    </row>
    <row r="1505" spans="9:13" x14ac:dyDescent="0.2">
      <c r="I1505" s="22"/>
      <c r="M1505" s="11"/>
    </row>
    <row r="1506" spans="9:13" x14ac:dyDescent="0.2">
      <c r="I1506" s="22"/>
      <c r="M1506" s="11"/>
    </row>
    <row r="1507" spans="9:13" x14ac:dyDescent="0.2">
      <c r="I1507" s="22"/>
      <c r="M1507" s="11"/>
    </row>
    <row r="1508" spans="9:13" x14ac:dyDescent="0.2">
      <c r="I1508" s="22"/>
      <c r="M1508" s="11"/>
    </row>
    <row r="1509" spans="9:13" x14ac:dyDescent="0.2">
      <c r="I1509" s="22"/>
      <c r="M1509" s="11"/>
    </row>
    <row r="1510" spans="9:13" x14ac:dyDescent="0.2">
      <c r="I1510" s="22"/>
      <c r="M1510" s="11"/>
    </row>
    <row r="1511" spans="9:13" x14ac:dyDescent="0.2">
      <c r="I1511" s="22"/>
      <c r="M1511" s="11"/>
    </row>
    <row r="1512" spans="9:13" x14ac:dyDescent="0.2">
      <c r="I1512" s="22"/>
      <c r="M1512" s="11"/>
    </row>
    <row r="1513" spans="9:13" x14ac:dyDescent="0.2">
      <c r="I1513" s="22"/>
      <c r="M1513" s="11"/>
    </row>
    <row r="1514" spans="9:13" x14ac:dyDescent="0.2">
      <c r="I1514" s="22"/>
      <c r="M1514" s="11"/>
    </row>
    <row r="1515" spans="9:13" x14ac:dyDescent="0.2">
      <c r="I1515" s="22"/>
      <c r="M1515" s="11"/>
    </row>
    <row r="1516" spans="9:13" x14ac:dyDescent="0.2">
      <c r="I1516" s="22"/>
      <c r="M1516" s="11"/>
    </row>
    <row r="1517" spans="9:13" x14ac:dyDescent="0.2">
      <c r="I1517" s="22"/>
      <c r="M1517" s="11"/>
    </row>
    <row r="1518" spans="9:13" x14ac:dyDescent="0.2">
      <c r="I1518" s="22"/>
      <c r="M1518" s="11"/>
    </row>
    <row r="1519" spans="9:13" x14ac:dyDescent="0.2">
      <c r="I1519" s="22"/>
      <c r="M1519" s="11"/>
    </row>
    <row r="1520" spans="9:13" x14ac:dyDescent="0.2">
      <c r="I1520" s="22"/>
      <c r="M1520" s="11"/>
    </row>
    <row r="1521" spans="9:13" x14ac:dyDescent="0.2">
      <c r="I1521" s="22"/>
      <c r="M1521" s="11"/>
    </row>
    <row r="1522" spans="9:13" x14ac:dyDescent="0.2">
      <c r="I1522" s="22"/>
      <c r="M1522" s="11"/>
    </row>
    <row r="1523" spans="9:13" x14ac:dyDescent="0.2">
      <c r="I1523" s="22"/>
      <c r="M1523" s="11"/>
    </row>
    <row r="1524" spans="9:13" x14ac:dyDescent="0.2">
      <c r="I1524" s="22"/>
      <c r="M1524" s="11"/>
    </row>
    <row r="1525" spans="9:13" x14ac:dyDescent="0.2">
      <c r="I1525" s="22"/>
      <c r="M1525" s="11"/>
    </row>
    <row r="1526" spans="9:13" x14ac:dyDescent="0.2">
      <c r="I1526" s="22"/>
      <c r="M1526" s="11"/>
    </row>
    <row r="1527" spans="9:13" x14ac:dyDescent="0.2">
      <c r="I1527" s="22"/>
      <c r="M1527" s="11"/>
    </row>
    <row r="1528" spans="9:13" x14ac:dyDescent="0.2">
      <c r="I1528" s="22"/>
      <c r="M1528" s="11"/>
    </row>
    <row r="1529" spans="9:13" x14ac:dyDescent="0.2">
      <c r="I1529" s="22"/>
      <c r="M1529" s="11"/>
    </row>
    <row r="1530" spans="9:13" x14ac:dyDescent="0.2">
      <c r="I1530" s="22"/>
      <c r="M1530" s="11"/>
    </row>
    <row r="1531" spans="9:13" x14ac:dyDescent="0.2">
      <c r="I1531" s="22"/>
      <c r="M1531" s="11"/>
    </row>
    <row r="1532" spans="9:13" x14ac:dyDescent="0.2">
      <c r="I1532" s="22"/>
      <c r="M1532" s="11"/>
    </row>
    <row r="1533" spans="9:13" x14ac:dyDescent="0.2">
      <c r="I1533" s="22"/>
      <c r="M1533" s="11"/>
    </row>
    <row r="1534" spans="9:13" x14ac:dyDescent="0.2">
      <c r="I1534" s="22"/>
      <c r="M1534" s="11"/>
    </row>
    <row r="1535" spans="9:13" x14ac:dyDescent="0.2">
      <c r="I1535" s="22"/>
      <c r="M1535" s="11"/>
    </row>
    <row r="1536" spans="9:13" x14ac:dyDescent="0.2">
      <c r="I1536" s="22"/>
      <c r="M1536" s="11"/>
    </row>
    <row r="1537" spans="9:13" x14ac:dyDescent="0.2">
      <c r="I1537" s="22"/>
      <c r="M1537" s="11"/>
    </row>
    <row r="1538" spans="9:13" x14ac:dyDescent="0.2">
      <c r="I1538" s="22"/>
      <c r="M1538" s="11"/>
    </row>
    <row r="1539" spans="9:13" x14ac:dyDescent="0.2">
      <c r="I1539" s="22"/>
      <c r="M1539" s="11"/>
    </row>
    <row r="1540" spans="9:13" x14ac:dyDescent="0.2">
      <c r="I1540" s="22"/>
      <c r="M1540" s="11"/>
    </row>
    <row r="1541" spans="9:13" x14ac:dyDescent="0.2">
      <c r="I1541" s="22"/>
      <c r="M1541" s="11"/>
    </row>
    <row r="1542" spans="9:13" x14ac:dyDescent="0.2">
      <c r="I1542" s="22"/>
      <c r="M1542" s="11"/>
    </row>
    <row r="1543" spans="9:13" x14ac:dyDescent="0.2">
      <c r="I1543" s="22"/>
      <c r="M1543" s="11"/>
    </row>
    <row r="1544" spans="9:13" x14ac:dyDescent="0.2">
      <c r="I1544" s="22"/>
      <c r="M1544" s="11"/>
    </row>
    <row r="1545" spans="9:13" x14ac:dyDescent="0.2">
      <c r="I1545" s="22"/>
      <c r="M1545" s="11"/>
    </row>
    <row r="1546" spans="9:13" x14ac:dyDescent="0.2">
      <c r="I1546" s="22"/>
      <c r="M1546" s="11"/>
    </row>
    <row r="1547" spans="9:13" x14ac:dyDescent="0.2">
      <c r="I1547" s="22"/>
      <c r="M1547" s="11"/>
    </row>
    <row r="1548" spans="9:13" x14ac:dyDescent="0.2">
      <c r="I1548" s="22"/>
      <c r="M1548" s="11"/>
    </row>
    <row r="1549" spans="9:13" x14ac:dyDescent="0.2">
      <c r="I1549" s="22"/>
      <c r="M1549" s="11"/>
    </row>
    <row r="1550" spans="9:13" x14ac:dyDescent="0.2">
      <c r="I1550" s="22"/>
      <c r="M1550" s="11"/>
    </row>
    <row r="1551" spans="9:13" x14ac:dyDescent="0.2">
      <c r="I1551" s="22"/>
      <c r="M1551" s="11"/>
    </row>
    <row r="1552" spans="9:13" x14ac:dyDescent="0.2">
      <c r="I1552" s="22"/>
      <c r="M1552" s="11"/>
    </row>
    <row r="1553" spans="9:13" x14ac:dyDescent="0.2">
      <c r="I1553" s="22"/>
      <c r="M1553" s="11"/>
    </row>
    <row r="1554" spans="9:13" x14ac:dyDescent="0.2">
      <c r="I1554" s="22"/>
      <c r="M1554" s="11"/>
    </row>
    <row r="1555" spans="9:13" x14ac:dyDescent="0.2">
      <c r="I1555" s="22"/>
      <c r="M1555" s="11"/>
    </row>
    <row r="1556" spans="9:13" x14ac:dyDescent="0.2">
      <c r="I1556" s="22"/>
      <c r="M1556" s="11"/>
    </row>
    <row r="1557" spans="9:13" x14ac:dyDescent="0.2">
      <c r="I1557" s="22"/>
      <c r="M1557" s="11"/>
    </row>
    <row r="1558" spans="9:13" x14ac:dyDescent="0.2">
      <c r="I1558" s="22"/>
      <c r="M1558" s="11"/>
    </row>
    <row r="1559" spans="9:13" x14ac:dyDescent="0.2">
      <c r="I1559" s="22"/>
      <c r="M1559" s="11"/>
    </row>
    <row r="1560" spans="9:13" x14ac:dyDescent="0.2">
      <c r="I1560" s="22"/>
      <c r="M1560" s="11"/>
    </row>
    <row r="1561" spans="9:13" x14ac:dyDescent="0.2">
      <c r="I1561" s="22"/>
      <c r="M1561" s="11"/>
    </row>
    <row r="1562" spans="9:13" x14ac:dyDescent="0.2">
      <c r="I1562" s="22"/>
      <c r="M1562" s="11"/>
    </row>
    <row r="1563" spans="9:13" x14ac:dyDescent="0.2">
      <c r="I1563" s="22"/>
      <c r="M1563" s="11"/>
    </row>
    <row r="1564" spans="9:13" x14ac:dyDescent="0.2">
      <c r="I1564" s="22"/>
      <c r="M1564" s="11"/>
    </row>
    <row r="1565" spans="9:13" x14ac:dyDescent="0.2">
      <c r="I1565" s="22"/>
      <c r="M1565" s="11"/>
    </row>
    <row r="1566" spans="9:13" x14ac:dyDescent="0.2">
      <c r="I1566" s="22"/>
      <c r="M1566" s="11"/>
    </row>
    <row r="1567" spans="9:13" x14ac:dyDescent="0.2">
      <c r="I1567" s="22"/>
      <c r="M1567" s="11"/>
    </row>
    <row r="1568" spans="9:13" x14ac:dyDescent="0.2">
      <c r="I1568" s="22"/>
      <c r="M1568" s="11"/>
    </row>
    <row r="1569" spans="9:13" x14ac:dyDescent="0.2">
      <c r="I1569" s="22"/>
      <c r="M1569" s="11"/>
    </row>
    <row r="1570" spans="9:13" x14ac:dyDescent="0.2">
      <c r="I1570" s="22"/>
      <c r="M1570" s="11"/>
    </row>
    <row r="1571" spans="9:13" x14ac:dyDescent="0.2">
      <c r="I1571" s="22"/>
      <c r="M1571" s="11"/>
    </row>
    <row r="1572" spans="9:13" x14ac:dyDescent="0.2">
      <c r="I1572" s="22"/>
      <c r="M1572" s="11"/>
    </row>
    <row r="1573" spans="9:13" x14ac:dyDescent="0.2">
      <c r="I1573" s="22"/>
      <c r="M1573" s="11"/>
    </row>
    <row r="1574" spans="9:13" x14ac:dyDescent="0.2">
      <c r="I1574" s="22"/>
      <c r="M1574" s="11"/>
    </row>
    <row r="1575" spans="9:13" x14ac:dyDescent="0.2">
      <c r="I1575" s="22"/>
      <c r="M1575" s="11"/>
    </row>
    <row r="1576" spans="9:13" x14ac:dyDescent="0.2">
      <c r="I1576" s="22"/>
      <c r="M1576" s="11"/>
    </row>
    <row r="1577" spans="9:13" x14ac:dyDescent="0.2">
      <c r="I1577" s="22"/>
      <c r="M1577" s="11"/>
    </row>
    <row r="1578" spans="9:13" x14ac:dyDescent="0.2">
      <c r="I1578" s="22"/>
      <c r="M1578" s="11"/>
    </row>
    <row r="1579" spans="9:13" x14ac:dyDescent="0.2">
      <c r="I1579" s="22"/>
      <c r="M1579" s="11"/>
    </row>
    <row r="1580" spans="9:13" x14ac:dyDescent="0.2">
      <c r="I1580" s="22"/>
      <c r="M1580" s="11"/>
    </row>
    <row r="1581" spans="9:13" x14ac:dyDescent="0.2">
      <c r="I1581" s="22"/>
      <c r="M1581" s="11"/>
    </row>
    <row r="1582" spans="9:13" x14ac:dyDescent="0.2">
      <c r="I1582" s="22"/>
      <c r="M1582" s="11"/>
    </row>
    <row r="1583" spans="9:13" x14ac:dyDescent="0.2">
      <c r="I1583" s="22"/>
      <c r="M1583" s="11"/>
    </row>
    <row r="1584" spans="9:13" x14ac:dyDescent="0.2">
      <c r="I1584" s="22"/>
      <c r="M1584" s="11"/>
    </row>
    <row r="1585" spans="9:13" x14ac:dyDescent="0.2">
      <c r="I1585" s="22"/>
      <c r="M1585" s="11"/>
    </row>
    <row r="1586" spans="9:13" x14ac:dyDescent="0.2">
      <c r="I1586" s="22"/>
      <c r="M1586" s="11"/>
    </row>
    <row r="1587" spans="9:13" x14ac:dyDescent="0.2">
      <c r="I1587" s="22"/>
      <c r="M1587" s="11"/>
    </row>
    <row r="1588" spans="9:13" x14ac:dyDescent="0.2">
      <c r="I1588" s="22"/>
      <c r="M1588" s="11"/>
    </row>
    <row r="1589" spans="9:13" x14ac:dyDescent="0.2">
      <c r="I1589" s="22"/>
      <c r="M1589" s="11"/>
    </row>
    <row r="1590" spans="9:13" x14ac:dyDescent="0.2">
      <c r="I1590" s="22"/>
      <c r="M1590" s="11"/>
    </row>
    <row r="1591" spans="9:13" x14ac:dyDescent="0.2">
      <c r="I1591" s="22"/>
      <c r="M1591" s="11"/>
    </row>
    <row r="1592" spans="9:13" x14ac:dyDescent="0.2">
      <c r="I1592" s="22"/>
      <c r="M1592" s="11"/>
    </row>
    <row r="1593" spans="9:13" x14ac:dyDescent="0.2">
      <c r="I1593" s="22"/>
      <c r="M1593" s="11"/>
    </row>
    <row r="1594" spans="9:13" x14ac:dyDescent="0.2">
      <c r="I1594" s="22"/>
      <c r="M1594" s="11"/>
    </row>
    <row r="1595" spans="9:13" x14ac:dyDescent="0.2">
      <c r="I1595" s="22"/>
      <c r="M1595" s="11"/>
    </row>
    <row r="1596" spans="9:13" x14ac:dyDescent="0.2">
      <c r="I1596" s="22"/>
      <c r="M1596" s="11"/>
    </row>
    <row r="1597" spans="9:13" x14ac:dyDescent="0.2">
      <c r="I1597" s="22"/>
      <c r="M1597" s="11"/>
    </row>
    <row r="1598" spans="9:13" x14ac:dyDescent="0.2">
      <c r="I1598" s="22"/>
      <c r="M1598" s="11"/>
    </row>
    <row r="1599" spans="9:13" x14ac:dyDescent="0.2">
      <c r="I1599" s="22"/>
      <c r="M1599" s="11"/>
    </row>
    <row r="1600" spans="9:13" x14ac:dyDescent="0.2">
      <c r="I1600" s="22"/>
      <c r="M1600" s="11"/>
    </row>
    <row r="1601" spans="9:13" x14ac:dyDescent="0.2">
      <c r="I1601" s="22"/>
      <c r="M1601" s="11"/>
    </row>
    <row r="1602" spans="9:13" x14ac:dyDescent="0.2">
      <c r="I1602" s="22"/>
      <c r="M1602" s="11"/>
    </row>
    <row r="1603" spans="9:13" x14ac:dyDescent="0.2">
      <c r="I1603" s="22"/>
      <c r="M1603" s="11"/>
    </row>
    <row r="1604" spans="9:13" x14ac:dyDescent="0.2">
      <c r="I1604" s="22"/>
      <c r="M1604" s="11"/>
    </row>
    <row r="1605" spans="9:13" x14ac:dyDescent="0.2">
      <c r="I1605" s="22"/>
      <c r="M1605" s="11"/>
    </row>
    <row r="1606" spans="9:13" x14ac:dyDescent="0.2">
      <c r="I1606" s="22"/>
      <c r="M1606" s="11"/>
    </row>
    <row r="1607" spans="9:13" x14ac:dyDescent="0.2">
      <c r="I1607" s="22"/>
      <c r="M1607" s="11"/>
    </row>
    <row r="1608" spans="9:13" x14ac:dyDescent="0.2">
      <c r="I1608" s="22"/>
      <c r="M1608" s="11"/>
    </row>
    <row r="1609" spans="9:13" x14ac:dyDescent="0.2">
      <c r="I1609" s="22"/>
      <c r="M1609" s="11"/>
    </row>
    <row r="1610" spans="9:13" x14ac:dyDescent="0.2">
      <c r="I1610" s="22"/>
      <c r="M1610" s="11"/>
    </row>
    <row r="1611" spans="9:13" x14ac:dyDescent="0.2">
      <c r="I1611" s="22"/>
      <c r="M1611" s="11"/>
    </row>
    <row r="1612" spans="9:13" x14ac:dyDescent="0.2">
      <c r="I1612" s="22"/>
      <c r="M1612" s="11"/>
    </row>
    <row r="1613" spans="9:13" x14ac:dyDescent="0.2">
      <c r="I1613" s="22"/>
      <c r="M1613" s="11"/>
    </row>
    <row r="1614" spans="9:13" x14ac:dyDescent="0.2">
      <c r="I1614" s="22"/>
      <c r="M1614" s="11"/>
    </row>
    <row r="1615" spans="9:13" x14ac:dyDescent="0.2">
      <c r="I1615" s="22"/>
      <c r="M1615" s="11"/>
    </row>
    <row r="1616" spans="9:13" x14ac:dyDescent="0.2">
      <c r="I1616" s="22"/>
      <c r="M1616" s="11"/>
    </row>
    <row r="1617" spans="9:13" x14ac:dyDescent="0.2">
      <c r="I1617" s="22"/>
      <c r="M1617" s="11"/>
    </row>
    <row r="1618" spans="9:13" x14ac:dyDescent="0.2">
      <c r="I1618" s="22"/>
      <c r="M1618" s="11"/>
    </row>
    <row r="1619" spans="9:13" x14ac:dyDescent="0.2">
      <c r="I1619" s="22"/>
      <c r="M1619" s="11"/>
    </row>
    <row r="1620" spans="9:13" x14ac:dyDescent="0.2">
      <c r="I1620" s="22"/>
      <c r="M1620" s="11"/>
    </row>
    <row r="1621" spans="9:13" x14ac:dyDescent="0.2">
      <c r="I1621" s="22"/>
      <c r="M1621" s="11"/>
    </row>
    <row r="1622" spans="9:13" x14ac:dyDescent="0.2">
      <c r="I1622" s="22"/>
      <c r="M1622" s="11"/>
    </row>
    <row r="1623" spans="9:13" x14ac:dyDescent="0.2">
      <c r="I1623" s="22"/>
      <c r="M1623" s="11"/>
    </row>
    <row r="1624" spans="9:13" x14ac:dyDescent="0.2">
      <c r="I1624" s="22"/>
      <c r="M1624" s="11"/>
    </row>
    <row r="1625" spans="9:13" x14ac:dyDescent="0.2">
      <c r="I1625" s="22"/>
      <c r="M1625" s="11"/>
    </row>
    <row r="1626" spans="9:13" x14ac:dyDescent="0.2">
      <c r="I1626" s="22"/>
      <c r="M1626" s="11"/>
    </row>
    <row r="1627" spans="9:13" x14ac:dyDescent="0.2">
      <c r="I1627" s="22"/>
      <c r="M1627" s="11"/>
    </row>
    <row r="1628" spans="9:13" x14ac:dyDescent="0.2">
      <c r="I1628" s="22"/>
      <c r="M1628" s="11"/>
    </row>
    <row r="1629" spans="9:13" x14ac:dyDescent="0.2">
      <c r="I1629" s="22"/>
      <c r="M1629" s="11"/>
    </row>
    <row r="1630" spans="9:13" x14ac:dyDescent="0.2">
      <c r="I1630" s="22"/>
      <c r="M1630" s="11"/>
    </row>
    <row r="1631" spans="9:13" x14ac:dyDescent="0.2">
      <c r="I1631" s="22"/>
      <c r="M1631" s="11"/>
    </row>
    <row r="1632" spans="9:13" x14ac:dyDescent="0.2">
      <c r="I1632" s="22"/>
      <c r="M1632" s="11"/>
    </row>
    <row r="1633" spans="9:13" x14ac:dyDescent="0.2">
      <c r="I1633" s="22"/>
      <c r="M1633" s="11"/>
    </row>
    <row r="1634" spans="9:13" x14ac:dyDescent="0.2">
      <c r="I1634" s="22"/>
      <c r="M1634" s="11"/>
    </row>
    <row r="1635" spans="9:13" x14ac:dyDescent="0.2">
      <c r="I1635" s="22"/>
      <c r="M1635" s="11"/>
    </row>
    <row r="1636" spans="9:13" x14ac:dyDescent="0.2">
      <c r="I1636" s="22"/>
      <c r="M1636" s="11"/>
    </row>
    <row r="1637" spans="9:13" x14ac:dyDescent="0.2">
      <c r="I1637" s="22"/>
      <c r="M1637" s="11"/>
    </row>
    <row r="1638" spans="9:13" x14ac:dyDescent="0.2">
      <c r="I1638" s="22"/>
      <c r="M1638" s="11"/>
    </row>
    <row r="1639" spans="9:13" x14ac:dyDescent="0.2">
      <c r="I1639" s="22"/>
      <c r="M1639" s="11"/>
    </row>
    <row r="1640" spans="9:13" x14ac:dyDescent="0.2">
      <c r="I1640" s="22"/>
      <c r="M1640" s="11"/>
    </row>
    <row r="1641" spans="9:13" x14ac:dyDescent="0.2">
      <c r="I1641" s="22"/>
      <c r="M1641" s="11"/>
    </row>
    <row r="1642" spans="9:13" x14ac:dyDescent="0.2">
      <c r="I1642" s="22"/>
      <c r="M1642" s="11"/>
    </row>
    <row r="1643" spans="9:13" x14ac:dyDescent="0.2">
      <c r="I1643" s="22"/>
      <c r="M1643" s="11"/>
    </row>
    <row r="1644" spans="9:13" x14ac:dyDescent="0.2">
      <c r="I1644" s="22"/>
      <c r="M1644" s="11"/>
    </row>
    <row r="1645" spans="9:13" x14ac:dyDescent="0.2">
      <c r="I1645" s="22"/>
      <c r="M1645" s="11"/>
    </row>
    <row r="1646" spans="9:13" x14ac:dyDescent="0.2">
      <c r="I1646" s="22"/>
      <c r="M1646" s="11"/>
    </row>
    <row r="1647" spans="9:13" x14ac:dyDescent="0.2">
      <c r="I1647" s="22"/>
      <c r="M1647" s="11"/>
    </row>
    <row r="1648" spans="9:13" x14ac:dyDescent="0.2">
      <c r="I1648" s="22"/>
      <c r="M1648" s="11"/>
    </row>
    <row r="1649" spans="9:13" x14ac:dyDescent="0.2">
      <c r="I1649" s="22"/>
      <c r="M1649" s="11"/>
    </row>
    <row r="1650" spans="9:13" x14ac:dyDescent="0.2">
      <c r="I1650" s="22"/>
      <c r="M1650" s="11"/>
    </row>
    <row r="1651" spans="9:13" x14ac:dyDescent="0.2">
      <c r="I1651" s="22"/>
      <c r="M1651" s="11"/>
    </row>
    <row r="1652" spans="9:13" x14ac:dyDescent="0.2">
      <c r="I1652" s="22"/>
      <c r="M1652" s="11"/>
    </row>
    <row r="1653" spans="9:13" x14ac:dyDescent="0.2">
      <c r="I1653" s="22"/>
      <c r="M1653" s="11"/>
    </row>
    <row r="1654" spans="9:13" x14ac:dyDescent="0.2">
      <c r="I1654" s="22"/>
      <c r="M1654" s="11"/>
    </row>
    <row r="1655" spans="9:13" x14ac:dyDescent="0.2">
      <c r="I1655" s="22"/>
      <c r="M1655" s="11"/>
    </row>
    <row r="1656" spans="9:13" x14ac:dyDescent="0.2">
      <c r="I1656" s="22"/>
      <c r="M1656" s="11"/>
    </row>
    <row r="1657" spans="9:13" x14ac:dyDescent="0.2">
      <c r="I1657" s="22"/>
      <c r="M1657" s="11"/>
    </row>
    <row r="1658" spans="9:13" x14ac:dyDescent="0.2">
      <c r="I1658" s="22"/>
      <c r="M1658" s="11"/>
    </row>
    <row r="1659" spans="9:13" x14ac:dyDescent="0.2">
      <c r="I1659" s="22"/>
      <c r="M1659" s="11"/>
    </row>
    <row r="1660" spans="9:13" x14ac:dyDescent="0.2">
      <c r="I1660" s="22"/>
      <c r="M1660" s="11"/>
    </row>
    <row r="1661" spans="9:13" x14ac:dyDescent="0.2">
      <c r="I1661" s="22"/>
      <c r="M1661" s="11"/>
    </row>
    <row r="1662" spans="9:13" x14ac:dyDescent="0.2">
      <c r="I1662" s="22"/>
      <c r="M1662" s="11"/>
    </row>
    <row r="1663" spans="9:13" x14ac:dyDescent="0.2">
      <c r="I1663" s="22"/>
      <c r="M1663" s="11"/>
    </row>
    <row r="1664" spans="9:13" x14ac:dyDescent="0.2">
      <c r="I1664" s="22"/>
      <c r="M1664" s="11"/>
    </row>
    <row r="1665" spans="9:13" x14ac:dyDescent="0.2">
      <c r="I1665" s="22"/>
      <c r="M1665" s="11"/>
    </row>
    <row r="1666" spans="9:13" x14ac:dyDescent="0.2">
      <c r="I1666" s="22"/>
      <c r="M1666" s="11"/>
    </row>
    <row r="1667" spans="9:13" x14ac:dyDescent="0.2">
      <c r="I1667" s="22"/>
      <c r="M1667" s="11"/>
    </row>
    <row r="1668" spans="9:13" x14ac:dyDescent="0.2">
      <c r="I1668" s="22"/>
      <c r="M1668" s="11"/>
    </row>
    <row r="1669" spans="9:13" x14ac:dyDescent="0.2">
      <c r="I1669" s="22"/>
      <c r="M1669" s="11"/>
    </row>
    <row r="1670" spans="9:13" x14ac:dyDescent="0.2">
      <c r="I1670" s="22"/>
      <c r="M1670" s="11"/>
    </row>
    <row r="1671" spans="9:13" x14ac:dyDescent="0.2">
      <c r="I1671" s="22"/>
      <c r="M1671" s="11"/>
    </row>
    <row r="1672" spans="9:13" x14ac:dyDescent="0.2">
      <c r="I1672" s="22"/>
      <c r="M1672" s="11"/>
    </row>
    <row r="1673" spans="9:13" x14ac:dyDescent="0.2">
      <c r="I1673" s="22"/>
      <c r="M1673" s="11"/>
    </row>
    <row r="1674" spans="9:13" x14ac:dyDescent="0.2">
      <c r="I1674" s="22"/>
      <c r="M1674" s="11"/>
    </row>
    <row r="1675" spans="9:13" x14ac:dyDescent="0.2">
      <c r="I1675" s="22"/>
      <c r="M1675" s="11"/>
    </row>
    <row r="1676" spans="9:13" x14ac:dyDescent="0.2">
      <c r="I1676" s="22"/>
      <c r="M1676" s="11"/>
    </row>
    <row r="1677" spans="9:13" x14ac:dyDescent="0.2">
      <c r="I1677" s="22"/>
      <c r="M1677" s="11"/>
    </row>
    <row r="1678" spans="9:13" x14ac:dyDescent="0.2">
      <c r="I1678" s="22"/>
      <c r="M1678" s="11"/>
    </row>
    <row r="1679" spans="9:13" x14ac:dyDescent="0.2">
      <c r="I1679" s="22"/>
      <c r="M1679" s="11"/>
    </row>
    <row r="1680" spans="9:13" x14ac:dyDescent="0.2">
      <c r="I1680" s="22"/>
      <c r="M1680" s="11"/>
    </row>
    <row r="1681" spans="9:13" x14ac:dyDescent="0.2">
      <c r="I1681" s="22"/>
      <c r="M1681" s="11"/>
    </row>
    <row r="1682" spans="9:13" x14ac:dyDescent="0.2">
      <c r="I1682" s="22"/>
      <c r="M1682" s="11"/>
    </row>
    <row r="1683" spans="9:13" x14ac:dyDescent="0.2">
      <c r="I1683" s="22"/>
      <c r="M1683" s="11"/>
    </row>
    <row r="1684" spans="9:13" x14ac:dyDescent="0.2">
      <c r="I1684" s="22"/>
      <c r="M1684" s="11"/>
    </row>
    <row r="1685" spans="9:13" x14ac:dyDescent="0.2">
      <c r="I1685" s="22"/>
      <c r="M1685" s="11"/>
    </row>
    <row r="1686" spans="9:13" x14ac:dyDescent="0.2">
      <c r="I1686" s="22"/>
      <c r="M1686" s="11"/>
    </row>
    <row r="1687" spans="9:13" x14ac:dyDescent="0.2">
      <c r="I1687" s="22"/>
      <c r="M1687" s="11"/>
    </row>
    <row r="1688" spans="9:13" x14ac:dyDescent="0.2">
      <c r="I1688" s="22"/>
      <c r="M1688" s="11"/>
    </row>
    <row r="1689" spans="9:13" x14ac:dyDescent="0.2">
      <c r="I1689" s="22"/>
      <c r="M1689" s="11"/>
    </row>
    <row r="1690" spans="9:13" x14ac:dyDescent="0.2">
      <c r="I1690" s="22"/>
      <c r="M1690" s="11"/>
    </row>
    <row r="1691" spans="9:13" x14ac:dyDescent="0.2">
      <c r="I1691" s="22"/>
      <c r="M1691" s="11"/>
    </row>
    <row r="1692" spans="9:13" x14ac:dyDescent="0.2">
      <c r="I1692" s="22"/>
      <c r="M1692" s="11"/>
    </row>
    <row r="1693" spans="9:13" x14ac:dyDescent="0.2">
      <c r="I1693" s="22"/>
      <c r="M1693" s="11"/>
    </row>
    <row r="1694" spans="9:13" x14ac:dyDescent="0.2">
      <c r="I1694" s="22"/>
      <c r="M1694" s="11"/>
    </row>
    <row r="1695" spans="9:13" x14ac:dyDescent="0.2">
      <c r="I1695" s="22"/>
      <c r="M1695" s="11"/>
    </row>
    <row r="1696" spans="9:13" x14ac:dyDescent="0.2">
      <c r="I1696" s="22"/>
      <c r="M1696" s="11"/>
    </row>
    <row r="1697" spans="9:13" x14ac:dyDescent="0.2">
      <c r="I1697" s="22"/>
      <c r="M1697" s="11"/>
    </row>
    <row r="1698" spans="9:13" x14ac:dyDescent="0.2">
      <c r="I1698" s="22"/>
      <c r="M1698" s="11"/>
    </row>
    <row r="1699" spans="9:13" x14ac:dyDescent="0.2">
      <c r="I1699" s="22"/>
      <c r="M1699" s="11"/>
    </row>
    <row r="1700" spans="9:13" x14ac:dyDescent="0.2">
      <c r="I1700" s="22"/>
      <c r="M1700" s="11"/>
    </row>
    <row r="1701" spans="9:13" x14ac:dyDescent="0.2">
      <c r="I1701" s="22"/>
      <c r="M1701" s="11"/>
    </row>
    <row r="1702" spans="9:13" x14ac:dyDescent="0.2">
      <c r="I1702" s="22"/>
      <c r="M1702" s="11"/>
    </row>
    <row r="1703" spans="9:13" x14ac:dyDescent="0.2">
      <c r="I1703" s="22"/>
      <c r="M1703" s="11"/>
    </row>
    <row r="1704" spans="9:13" x14ac:dyDescent="0.2">
      <c r="I1704" s="22"/>
      <c r="M1704" s="11"/>
    </row>
    <row r="1705" spans="9:13" x14ac:dyDescent="0.2">
      <c r="I1705" s="22"/>
      <c r="M1705" s="11"/>
    </row>
    <row r="1706" spans="9:13" x14ac:dyDescent="0.2">
      <c r="I1706" s="22"/>
      <c r="M1706" s="11"/>
    </row>
    <row r="1707" spans="9:13" x14ac:dyDescent="0.2">
      <c r="I1707" s="22"/>
      <c r="M1707" s="11"/>
    </row>
    <row r="1708" spans="9:13" x14ac:dyDescent="0.2">
      <c r="I1708" s="22"/>
      <c r="M1708" s="11"/>
    </row>
    <row r="1709" spans="9:13" x14ac:dyDescent="0.2">
      <c r="I1709" s="22"/>
      <c r="M1709" s="11"/>
    </row>
    <row r="1710" spans="9:13" x14ac:dyDescent="0.2">
      <c r="I1710" s="22"/>
      <c r="M1710" s="11"/>
    </row>
    <row r="1711" spans="9:13" x14ac:dyDescent="0.2">
      <c r="I1711" s="22"/>
      <c r="M1711" s="11"/>
    </row>
    <row r="1712" spans="9:13" x14ac:dyDescent="0.2">
      <c r="I1712" s="22"/>
      <c r="M1712" s="11"/>
    </row>
    <row r="1713" spans="9:13" x14ac:dyDescent="0.2">
      <c r="I1713" s="22"/>
      <c r="M1713" s="11"/>
    </row>
    <row r="1714" spans="9:13" x14ac:dyDescent="0.2">
      <c r="I1714" s="22"/>
      <c r="M1714" s="11"/>
    </row>
    <row r="1715" spans="9:13" x14ac:dyDescent="0.2">
      <c r="I1715" s="22"/>
      <c r="M1715" s="11"/>
    </row>
    <row r="1716" spans="9:13" x14ac:dyDescent="0.2">
      <c r="I1716" s="22"/>
      <c r="M1716" s="11"/>
    </row>
    <row r="1717" spans="9:13" x14ac:dyDescent="0.2">
      <c r="I1717" s="22"/>
      <c r="M1717" s="11"/>
    </row>
    <row r="1718" spans="9:13" x14ac:dyDescent="0.2">
      <c r="I1718" s="22"/>
      <c r="M1718" s="11"/>
    </row>
    <row r="1719" spans="9:13" x14ac:dyDescent="0.2">
      <c r="I1719" s="22"/>
      <c r="M1719" s="11"/>
    </row>
    <row r="1720" spans="9:13" x14ac:dyDescent="0.2">
      <c r="I1720" s="22"/>
      <c r="M1720" s="11"/>
    </row>
    <row r="1721" spans="9:13" x14ac:dyDescent="0.2">
      <c r="I1721" s="22"/>
      <c r="M1721" s="11"/>
    </row>
    <row r="1722" spans="9:13" x14ac:dyDescent="0.2">
      <c r="I1722" s="22"/>
      <c r="M1722" s="11"/>
    </row>
    <row r="1723" spans="9:13" x14ac:dyDescent="0.2">
      <c r="I1723" s="22"/>
      <c r="M1723" s="11"/>
    </row>
    <row r="1724" spans="9:13" x14ac:dyDescent="0.2">
      <c r="I1724" s="22"/>
      <c r="M1724" s="11"/>
    </row>
    <row r="1725" spans="9:13" x14ac:dyDescent="0.2">
      <c r="I1725" s="22"/>
      <c r="M1725" s="11"/>
    </row>
    <row r="1726" spans="9:13" x14ac:dyDescent="0.2">
      <c r="I1726" s="22"/>
      <c r="M1726" s="11"/>
    </row>
    <row r="1727" spans="9:13" x14ac:dyDescent="0.2">
      <c r="I1727" s="22"/>
      <c r="M1727" s="11"/>
    </row>
    <row r="1728" spans="9:13" x14ac:dyDescent="0.2">
      <c r="I1728" s="22"/>
      <c r="M1728" s="11"/>
    </row>
    <row r="1729" spans="9:13" x14ac:dyDescent="0.2">
      <c r="I1729" s="22"/>
      <c r="M1729" s="11"/>
    </row>
    <row r="1730" spans="9:13" x14ac:dyDescent="0.2">
      <c r="I1730" s="22"/>
      <c r="M1730" s="11"/>
    </row>
    <row r="1731" spans="9:13" x14ac:dyDescent="0.2">
      <c r="I1731" s="22"/>
      <c r="M1731" s="11"/>
    </row>
    <row r="1732" spans="9:13" x14ac:dyDescent="0.2">
      <c r="I1732" s="22"/>
      <c r="M1732" s="11"/>
    </row>
    <row r="1733" spans="9:13" x14ac:dyDescent="0.2">
      <c r="I1733" s="22"/>
      <c r="M1733" s="11"/>
    </row>
    <row r="1734" spans="9:13" x14ac:dyDescent="0.2">
      <c r="I1734" s="22"/>
      <c r="M1734" s="11"/>
    </row>
    <row r="1735" spans="9:13" x14ac:dyDescent="0.2">
      <c r="I1735" s="22"/>
      <c r="M1735" s="11"/>
    </row>
    <row r="1736" spans="9:13" x14ac:dyDescent="0.2">
      <c r="I1736" s="22"/>
      <c r="M1736" s="11"/>
    </row>
    <row r="1737" spans="9:13" x14ac:dyDescent="0.2">
      <c r="I1737" s="22"/>
      <c r="M1737" s="11"/>
    </row>
    <row r="1738" spans="9:13" x14ac:dyDescent="0.2">
      <c r="I1738" s="22"/>
      <c r="M1738" s="11"/>
    </row>
    <row r="1739" spans="9:13" x14ac:dyDescent="0.2">
      <c r="I1739" s="22"/>
      <c r="M1739" s="11"/>
    </row>
    <row r="1740" spans="9:13" x14ac:dyDescent="0.2">
      <c r="I1740" s="22"/>
      <c r="M1740" s="11"/>
    </row>
    <row r="1741" spans="9:13" x14ac:dyDescent="0.2">
      <c r="I1741" s="22"/>
      <c r="M1741" s="11"/>
    </row>
    <row r="1742" spans="9:13" x14ac:dyDescent="0.2">
      <c r="I1742" s="22"/>
      <c r="M1742" s="11"/>
    </row>
    <row r="1743" spans="9:13" x14ac:dyDescent="0.2">
      <c r="I1743" s="22"/>
      <c r="M1743" s="11"/>
    </row>
    <row r="1744" spans="9:13" x14ac:dyDescent="0.2">
      <c r="I1744" s="22"/>
      <c r="M1744" s="11"/>
    </row>
    <row r="1745" spans="9:13" x14ac:dyDescent="0.2">
      <c r="I1745" s="22"/>
      <c r="M1745" s="11"/>
    </row>
    <row r="1746" spans="9:13" x14ac:dyDescent="0.2">
      <c r="I1746" s="22"/>
      <c r="M1746" s="11"/>
    </row>
    <row r="1747" spans="9:13" x14ac:dyDescent="0.2">
      <c r="I1747" s="22"/>
      <c r="M1747" s="11"/>
    </row>
    <row r="1748" spans="9:13" x14ac:dyDescent="0.2">
      <c r="I1748" s="22"/>
      <c r="M1748" s="11"/>
    </row>
    <row r="1749" spans="9:13" x14ac:dyDescent="0.2">
      <c r="I1749" s="22"/>
      <c r="M1749" s="11"/>
    </row>
    <row r="1750" spans="9:13" x14ac:dyDescent="0.2">
      <c r="I1750" s="22"/>
      <c r="M1750" s="11"/>
    </row>
    <row r="1751" spans="9:13" x14ac:dyDescent="0.2">
      <c r="I1751" s="22"/>
      <c r="M1751" s="11"/>
    </row>
    <row r="1752" spans="9:13" x14ac:dyDescent="0.2">
      <c r="I1752" s="22"/>
      <c r="M1752" s="11"/>
    </row>
    <row r="1753" spans="9:13" x14ac:dyDescent="0.2">
      <c r="I1753" s="22"/>
      <c r="M1753" s="11"/>
    </row>
    <row r="1754" spans="9:13" x14ac:dyDescent="0.2">
      <c r="I1754" s="22"/>
      <c r="M1754" s="11"/>
    </row>
    <row r="1755" spans="9:13" x14ac:dyDescent="0.2">
      <c r="I1755" s="22"/>
      <c r="M1755" s="11"/>
    </row>
    <row r="1756" spans="9:13" x14ac:dyDescent="0.2">
      <c r="I1756" s="22"/>
      <c r="M1756" s="11"/>
    </row>
    <row r="1757" spans="9:13" x14ac:dyDescent="0.2">
      <c r="I1757" s="22"/>
      <c r="M1757" s="11"/>
    </row>
    <row r="1758" spans="9:13" x14ac:dyDescent="0.2">
      <c r="I1758" s="22"/>
      <c r="M1758" s="11"/>
    </row>
    <row r="1759" spans="9:13" x14ac:dyDescent="0.2">
      <c r="I1759" s="22"/>
      <c r="M1759" s="11"/>
    </row>
    <row r="1760" spans="9:13" x14ac:dyDescent="0.2">
      <c r="I1760" s="22"/>
      <c r="M1760" s="11"/>
    </row>
    <row r="1761" spans="9:13" x14ac:dyDescent="0.2">
      <c r="I1761" s="22"/>
      <c r="M1761" s="11"/>
    </row>
    <row r="1762" spans="9:13" x14ac:dyDescent="0.2">
      <c r="I1762" s="22"/>
      <c r="M1762" s="11"/>
    </row>
    <row r="1763" spans="9:13" x14ac:dyDescent="0.2">
      <c r="I1763" s="22"/>
      <c r="M1763" s="11"/>
    </row>
    <row r="1764" spans="9:13" x14ac:dyDescent="0.2">
      <c r="I1764" s="22"/>
      <c r="M1764" s="11"/>
    </row>
    <row r="1765" spans="9:13" x14ac:dyDescent="0.2">
      <c r="I1765" s="22"/>
      <c r="M1765" s="11"/>
    </row>
    <row r="1766" spans="9:13" x14ac:dyDescent="0.2">
      <c r="I1766" s="22"/>
      <c r="M1766" s="11"/>
    </row>
    <row r="1767" spans="9:13" x14ac:dyDescent="0.2">
      <c r="I1767" s="22"/>
      <c r="M1767" s="11"/>
    </row>
    <row r="1768" spans="9:13" x14ac:dyDescent="0.2">
      <c r="I1768" s="22"/>
      <c r="M1768" s="11"/>
    </row>
    <row r="1769" spans="9:13" x14ac:dyDescent="0.2">
      <c r="I1769" s="22"/>
      <c r="M1769" s="11"/>
    </row>
    <row r="1770" spans="9:13" x14ac:dyDescent="0.2">
      <c r="I1770" s="22"/>
      <c r="M1770" s="11"/>
    </row>
    <row r="1771" spans="9:13" x14ac:dyDescent="0.2">
      <c r="I1771" s="22"/>
      <c r="M1771" s="11"/>
    </row>
    <row r="1772" spans="9:13" x14ac:dyDescent="0.2">
      <c r="I1772" s="22"/>
      <c r="M1772" s="11"/>
    </row>
    <row r="1773" spans="9:13" x14ac:dyDescent="0.2">
      <c r="I1773" s="22"/>
      <c r="M1773" s="11"/>
    </row>
    <row r="1774" spans="9:13" x14ac:dyDescent="0.2">
      <c r="I1774" s="22"/>
      <c r="M1774" s="11"/>
    </row>
    <row r="1775" spans="9:13" x14ac:dyDescent="0.2">
      <c r="I1775" s="22"/>
      <c r="M1775" s="11"/>
    </row>
    <row r="1776" spans="9:13" x14ac:dyDescent="0.2">
      <c r="I1776" s="22"/>
      <c r="M1776" s="11"/>
    </row>
    <row r="1777" spans="9:13" x14ac:dyDescent="0.2">
      <c r="I1777" s="22"/>
      <c r="M1777" s="11"/>
    </row>
    <row r="1778" spans="9:13" x14ac:dyDescent="0.2">
      <c r="I1778" s="22"/>
      <c r="M1778" s="11"/>
    </row>
    <row r="1779" spans="9:13" x14ac:dyDescent="0.2">
      <c r="I1779" s="22"/>
      <c r="M1779" s="11"/>
    </row>
    <row r="1780" spans="9:13" x14ac:dyDescent="0.2">
      <c r="I1780" s="22"/>
      <c r="M1780" s="11"/>
    </row>
    <row r="1781" spans="9:13" x14ac:dyDescent="0.2">
      <c r="I1781" s="22"/>
      <c r="M1781" s="11"/>
    </row>
    <row r="1782" spans="9:13" x14ac:dyDescent="0.2">
      <c r="I1782" s="22"/>
      <c r="M1782" s="11"/>
    </row>
    <row r="1783" spans="9:13" x14ac:dyDescent="0.2">
      <c r="I1783" s="22"/>
      <c r="M1783" s="11"/>
    </row>
    <row r="1784" spans="9:13" x14ac:dyDescent="0.2">
      <c r="I1784" s="22"/>
      <c r="M1784" s="11"/>
    </row>
    <row r="1785" spans="9:13" x14ac:dyDescent="0.2">
      <c r="I1785" s="22"/>
      <c r="M1785" s="11"/>
    </row>
    <row r="1786" spans="9:13" x14ac:dyDescent="0.2">
      <c r="I1786" s="22"/>
      <c r="M1786" s="11"/>
    </row>
    <row r="1787" spans="9:13" x14ac:dyDescent="0.2">
      <c r="I1787" s="22"/>
      <c r="M1787" s="11"/>
    </row>
    <row r="1788" spans="9:13" x14ac:dyDescent="0.2">
      <c r="I1788" s="22"/>
      <c r="M1788" s="11"/>
    </row>
    <row r="1789" spans="9:13" x14ac:dyDescent="0.2">
      <c r="I1789" s="22"/>
      <c r="M1789" s="11"/>
    </row>
    <row r="1790" spans="9:13" x14ac:dyDescent="0.2">
      <c r="I1790" s="22"/>
      <c r="M1790" s="11"/>
    </row>
    <row r="1791" spans="9:13" x14ac:dyDescent="0.2">
      <c r="I1791" s="22"/>
      <c r="M1791" s="11"/>
    </row>
    <row r="1792" spans="9:13" x14ac:dyDescent="0.2">
      <c r="I1792" s="22"/>
      <c r="M1792" s="11"/>
    </row>
    <row r="1793" spans="9:13" x14ac:dyDescent="0.2">
      <c r="I1793" s="22"/>
      <c r="M1793" s="11"/>
    </row>
    <row r="1794" spans="9:13" x14ac:dyDescent="0.2">
      <c r="I1794" s="22"/>
      <c r="M1794" s="11"/>
    </row>
    <row r="1795" spans="9:13" x14ac:dyDescent="0.2">
      <c r="I1795" s="22"/>
      <c r="M1795" s="11"/>
    </row>
    <row r="1796" spans="9:13" x14ac:dyDescent="0.2">
      <c r="I1796" s="22"/>
      <c r="M1796" s="11"/>
    </row>
    <row r="1797" spans="9:13" x14ac:dyDescent="0.2">
      <c r="I1797" s="22"/>
      <c r="M1797" s="11"/>
    </row>
    <row r="1798" spans="9:13" x14ac:dyDescent="0.2">
      <c r="I1798" s="22"/>
      <c r="M1798" s="11"/>
    </row>
    <row r="1799" spans="9:13" x14ac:dyDescent="0.2">
      <c r="I1799" s="22"/>
      <c r="M1799" s="11"/>
    </row>
    <row r="1800" spans="9:13" x14ac:dyDescent="0.2">
      <c r="I1800" s="22"/>
      <c r="M1800" s="11"/>
    </row>
    <row r="1801" spans="9:13" x14ac:dyDescent="0.2">
      <c r="I1801" s="22"/>
      <c r="M1801" s="11"/>
    </row>
    <row r="1802" spans="9:13" x14ac:dyDescent="0.2">
      <c r="I1802" s="22"/>
      <c r="M1802" s="11"/>
    </row>
    <row r="1803" spans="9:13" x14ac:dyDescent="0.2">
      <c r="I1803" s="22"/>
      <c r="M1803" s="11"/>
    </row>
    <row r="1804" spans="9:13" x14ac:dyDescent="0.2">
      <c r="I1804" s="22"/>
      <c r="M1804" s="11"/>
    </row>
    <row r="1805" spans="9:13" x14ac:dyDescent="0.2">
      <c r="I1805" s="22"/>
      <c r="M1805" s="11"/>
    </row>
    <row r="1806" spans="9:13" x14ac:dyDescent="0.2">
      <c r="I1806" s="22"/>
      <c r="M1806" s="11"/>
    </row>
    <row r="1807" spans="9:13" x14ac:dyDescent="0.2">
      <c r="I1807" s="22"/>
      <c r="M1807" s="11"/>
    </row>
    <row r="1808" spans="9:13" x14ac:dyDescent="0.2">
      <c r="I1808" s="22"/>
      <c r="M1808" s="11"/>
    </row>
    <row r="1809" spans="9:13" x14ac:dyDescent="0.2">
      <c r="I1809" s="22"/>
      <c r="M1809" s="11"/>
    </row>
    <row r="1810" spans="9:13" x14ac:dyDescent="0.2">
      <c r="I1810" s="22"/>
      <c r="M1810" s="11"/>
    </row>
    <row r="1811" spans="9:13" x14ac:dyDescent="0.2">
      <c r="I1811" s="22"/>
      <c r="M1811" s="11"/>
    </row>
    <row r="1812" spans="9:13" x14ac:dyDescent="0.2">
      <c r="I1812" s="22"/>
      <c r="M1812" s="11"/>
    </row>
    <row r="1813" spans="9:13" x14ac:dyDescent="0.2">
      <c r="I1813" s="22"/>
      <c r="M1813" s="11"/>
    </row>
    <row r="1814" spans="9:13" x14ac:dyDescent="0.2">
      <c r="I1814" s="22"/>
      <c r="M1814" s="11"/>
    </row>
    <row r="1815" spans="9:13" x14ac:dyDescent="0.2">
      <c r="I1815" s="22"/>
      <c r="M1815" s="11"/>
    </row>
    <row r="1816" spans="9:13" x14ac:dyDescent="0.2">
      <c r="I1816" s="22"/>
      <c r="M1816" s="11"/>
    </row>
    <row r="1817" spans="9:13" x14ac:dyDescent="0.2">
      <c r="I1817" s="22"/>
      <c r="M1817" s="11"/>
    </row>
    <row r="1818" spans="9:13" x14ac:dyDescent="0.2">
      <c r="I1818" s="22"/>
      <c r="M1818" s="11"/>
    </row>
    <row r="1819" spans="9:13" x14ac:dyDescent="0.2">
      <c r="I1819" s="22"/>
      <c r="M1819" s="11"/>
    </row>
    <row r="1820" spans="9:13" x14ac:dyDescent="0.2">
      <c r="I1820" s="22"/>
      <c r="M1820" s="11"/>
    </row>
    <row r="1821" spans="9:13" x14ac:dyDescent="0.2">
      <c r="I1821" s="22"/>
      <c r="M1821" s="11"/>
    </row>
    <row r="1822" spans="9:13" x14ac:dyDescent="0.2">
      <c r="I1822" s="22"/>
      <c r="M1822" s="11"/>
    </row>
    <row r="1823" spans="9:13" x14ac:dyDescent="0.2">
      <c r="I1823" s="22"/>
      <c r="M1823" s="11"/>
    </row>
    <row r="1824" spans="9:13" x14ac:dyDescent="0.2">
      <c r="I1824" s="22"/>
      <c r="M1824" s="11"/>
    </row>
    <row r="1825" spans="9:13" x14ac:dyDescent="0.2">
      <c r="I1825" s="22"/>
      <c r="M1825" s="11"/>
    </row>
    <row r="1826" spans="9:13" x14ac:dyDescent="0.2">
      <c r="I1826" s="22"/>
      <c r="M1826" s="11"/>
    </row>
    <row r="1827" spans="9:13" x14ac:dyDescent="0.2">
      <c r="I1827" s="22"/>
      <c r="M1827" s="11"/>
    </row>
    <row r="1828" spans="9:13" x14ac:dyDescent="0.2">
      <c r="I1828" s="22"/>
      <c r="M1828" s="11"/>
    </row>
    <row r="1829" spans="9:13" x14ac:dyDescent="0.2">
      <c r="I1829" s="22"/>
      <c r="M1829" s="11"/>
    </row>
    <row r="1830" spans="9:13" x14ac:dyDescent="0.2">
      <c r="I1830" s="22"/>
      <c r="M1830" s="11"/>
    </row>
    <row r="1831" spans="9:13" x14ac:dyDescent="0.2">
      <c r="I1831" s="22"/>
      <c r="M1831" s="11"/>
    </row>
    <row r="1832" spans="9:13" x14ac:dyDescent="0.2">
      <c r="I1832" s="22"/>
      <c r="M1832" s="11"/>
    </row>
    <row r="1833" spans="9:13" x14ac:dyDescent="0.2">
      <c r="I1833" s="22"/>
      <c r="M1833" s="11"/>
    </row>
    <row r="1834" spans="9:13" x14ac:dyDescent="0.2">
      <c r="I1834" s="22"/>
      <c r="M1834" s="11"/>
    </row>
    <row r="1835" spans="9:13" x14ac:dyDescent="0.2">
      <c r="I1835" s="22"/>
      <c r="M1835" s="11"/>
    </row>
    <row r="1836" spans="9:13" x14ac:dyDescent="0.2">
      <c r="I1836" s="22"/>
      <c r="M1836" s="11"/>
    </row>
    <row r="1837" spans="9:13" x14ac:dyDescent="0.2">
      <c r="I1837" s="22"/>
      <c r="M1837" s="11"/>
    </row>
    <row r="1838" spans="9:13" x14ac:dyDescent="0.2">
      <c r="I1838" s="22"/>
      <c r="M1838" s="11"/>
    </row>
    <row r="1839" spans="9:13" x14ac:dyDescent="0.2">
      <c r="I1839" s="22"/>
      <c r="M1839" s="11"/>
    </row>
    <row r="1840" spans="9:13" x14ac:dyDescent="0.2">
      <c r="I1840" s="22"/>
      <c r="M1840" s="11"/>
    </row>
    <row r="1841" spans="9:13" x14ac:dyDescent="0.2">
      <c r="I1841" s="22"/>
      <c r="M1841" s="11"/>
    </row>
    <row r="1842" spans="9:13" x14ac:dyDescent="0.2">
      <c r="I1842" s="22"/>
      <c r="M1842" s="11"/>
    </row>
    <row r="1843" spans="9:13" x14ac:dyDescent="0.2">
      <c r="I1843" s="22"/>
      <c r="M1843" s="11"/>
    </row>
    <row r="1844" spans="9:13" x14ac:dyDescent="0.2">
      <c r="I1844" s="22"/>
      <c r="M1844" s="11"/>
    </row>
    <row r="1845" spans="9:13" x14ac:dyDescent="0.2">
      <c r="I1845" s="22"/>
      <c r="M1845" s="11"/>
    </row>
    <row r="1846" spans="9:13" x14ac:dyDescent="0.2">
      <c r="I1846" s="22"/>
      <c r="M1846" s="11"/>
    </row>
    <row r="1847" spans="9:13" x14ac:dyDescent="0.2">
      <c r="I1847" s="22"/>
      <c r="M1847" s="11"/>
    </row>
    <row r="1848" spans="9:13" x14ac:dyDescent="0.2">
      <c r="I1848" s="22"/>
      <c r="M1848" s="11"/>
    </row>
    <row r="1849" spans="9:13" x14ac:dyDescent="0.2">
      <c r="I1849" s="22"/>
      <c r="M1849" s="11"/>
    </row>
    <row r="1850" spans="9:13" x14ac:dyDescent="0.2">
      <c r="I1850" s="22"/>
      <c r="M1850" s="11"/>
    </row>
    <row r="1851" spans="9:13" x14ac:dyDescent="0.2">
      <c r="I1851" s="22"/>
      <c r="M1851" s="11"/>
    </row>
    <row r="1852" spans="9:13" x14ac:dyDescent="0.2">
      <c r="I1852" s="22"/>
      <c r="M1852" s="11"/>
    </row>
    <row r="1853" spans="9:13" x14ac:dyDescent="0.2">
      <c r="I1853" s="22"/>
      <c r="M1853" s="11"/>
    </row>
    <row r="1854" spans="9:13" x14ac:dyDescent="0.2">
      <c r="I1854" s="22"/>
      <c r="M1854" s="11"/>
    </row>
    <row r="1855" spans="9:13" x14ac:dyDescent="0.2">
      <c r="I1855" s="22"/>
      <c r="M1855" s="11"/>
    </row>
    <row r="1856" spans="9:13" x14ac:dyDescent="0.2">
      <c r="I1856" s="22"/>
      <c r="M1856" s="11"/>
    </row>
    <row r="1857" spans="9:13" x14ac:dyDescent="0.2">
      <c r="I1857" s="22"/>
      <c r="M1857" s="11"/>
    </row>
    <row r="1858" spans="9:13" x14ac:dyDescent="0.2">
      <c r="I1858" s="22"/>
      <c r="M1858" s="11"/>
    </row>
    <row r="1859" spans="9:13" x14ac:dyDescent="0.2">
      <c r="I1859" s="22"/>
      <c r="M1859" s="11"/>
    </row>
    <row r="1860" spans="9:13" x14ac:dyDescent="0.2">
      <c r="I1860" s="22"/>
      <c r="M1860" s="11"/>
    </row>
    <row r="1861" spans="9:13" x14ac:dyDescent="0.2">
      <c r="I1861" s="22"/>
      <c r="M1861" s="11"/>
    </row>
    <row r="1862" spans="9:13" x14ac:dyDescent="0.2">
      <c r="I1862" s="22"/>
      <c r="M1862" s="11"/>
    </row>
    <row r="1863" spans="9:13" x14ac:dyDescent="0.2">
      <c r="I1863" s="22"/>
      <c r="M1863" s="11"/>
    </row>
    <row r="1864" spans="9:13" x14ac:dyDescent="0.2">
      <c r="I1864" s="22"/>
      <c r="M1864" s="11"/>
    </row>
    <row r="1865" spans="9:13" x14ac:dyDescent="0.2">
      <c r="I1865" s="22"/>
      <c r="M1865" s="11"/>
    </row>
    <row r="1866" spans="9:13" x14ac:dyDescent="0.2">
      <c r="I1866" s="22"/>
      <c r="M1866" s="11"/>
    </row>
    <row r="1867" spans="9:13" x14ac:dyDescent="0.2">
      <c r="I1867" s="22"/>
      <c r="M1867" s="11"/>
    </row>
    <row r="1868" spans="9:13" x14ac:dyDescent="0.2">
      <c r="I1868" s="22"/>
      <c r="M1868" s="11"/>
    </row>
    <row r="1869" spans="9:13" x14ac:dyDescent="0.2">
      <c r="I1869" s="22"/>
      <c r="M1869" s="11"/>
    </row>
    <row r="1870" spans="9:13" x14ac:dyDescent="0.2">
      <c r="I1870" s="22"/>
      <c r="M1870" s="11"/>
    </row>
    <row r="1871" spans="9:13" x14ac:dyDescent="0.2">
      <c r="I1871" s="22"/>
      <c r="M1871" s="11"/>
    </row>
    <row r="1872" spans="9:13" x14ac:dyDescent="0.2">
      <c r="I1872" s="22"/>
      <c r="M1872" s="11"/>
    </row>
    <row r="1873" spans="9:13" x14ac:dyDescent="0.2">
      <c r="I1873" s="22"/>
      <c r="M1873" s="11"/>
    </row>
    <row r="1874" spans="9:13" x14ac:dyDescent="0.2">
      <c r="I1874" s="22"/>
      <c r="M1874" s="11"/>
    </row>
    <row r="1875" spans="9:13" x14ac:dyDescent="0.2">
      <c r="I1875" s="22"/>
      <c r="M1875" s="11"/>
    </row>
    <row r="1876" spans="9:13" x14ac:dyDescent="0.2">
      <c r="I1876" s="22"/>
      <c r="M1876" s="11"/>
    </row>
    <row r="1877" spans="9:13" x14ac:dyDescent="0.2">
      <c r="I1877" s="22"/>
      <c r="M1877" s="11"/>
    </row>
    <row r="1878" spans="9:13" x14ac:dyDescent="0.2">
      <c r="I1878" s="22"/>
      <c r="M1878" s="11"/>
    </row>
    <row r="1879" spans="9:13" x14ac:dyDescent="0.2">
      <c r="I1879" s="22"/>
      <c r="M1879" s="11"/>
    </row>
    <row r="1880" spans="9:13" x14ac:dyDescent="0.2">
      <c r="I1880" s="22"/>
      <c r="M1880" s="11"/>
    </row>
    <row r="1881" spans="9:13" x14ac:dyDescent="0.2">
      <c r="I1881" s="22"/>
      <c r="M1881" s="11"/>
    </row>
    <row r="1882" spans="9:13" x14ac:dyDescent="0.2">
      <c r="I1882" s="22"/>
      <c r="M1882" s="11"/>
    </row>
    <row r="1883" spans="9:13" x14ac:dyDescent="0.2">
      <c r="I1883" s="22"/>
      <c r="M1883" s="11"/>
    </row>
    <row r="1884" spans="9:13" x14ac:dyDescent="0.2">
      <c r="I1884" s="22"/>
      <c r="M1884" s="11"/>
    </row>
    <row r="1885" spans="9:13" x14ac:dyDescent="0.2">
      <c r="I1885" s="22"/>
      <c r="M1885" s="11"/>
    </row>
    <row r="1886" spans="9:13" x14ac:dyDescent="0.2">
      <c r="I1886" s="22"/>
      <c r="M1886" s="11"/>
    </row>
    <row r="1887" spans="9:13" x14ac:dyDescent="0.2">
      <c r="I1887" s="22"/>
      <c r="M1887" s="11"/>
    </row>
    <row r="1888" spans="9:13" x14ac:dyDescent="0.2">
      <c r="I1888" s="22"/>
      <c r="M1888" s="11"/>
    </row>
    <row r="1889" spans="9:13" x14ac:dyDescent="0.2">
      <c r="I1889" s="22"/>
      <c r="M1889" s="11"/>
    </row>
    <row r="1890" spans="9:13" x14ac:dyDescent="0.2">
      <c r="I1890" s="22"/>
      <c r="M1890" s="11"/>
    </row>
    <row r="1891" spans="9:13" x14ac:dyDescent="0.2">
      <c r="I1891" s="22"/>
      <c r="M1891" s="11"/>
    </row>
    <row r="1892" spans="9:13" x14ac:dyDescent="0.2">
      <c r="I1892" s="22"/>
      <c r="M1892" s="11"/>
    </row>
    <row r="1893" spans="9:13" x14ac:dyDescent="0.2">
      <c r="I1893" s="22"/>
      <c r="M1893" s="11"/>
    </row>
    <row r="1894" spans="9:13" x14ac:dyDescent="0.2">
      <c r="I1894" s="22"/>
      <c r="M1894" s="11"/>
    </row>
    <row r="1895" spans="9:13" x14ac:dyDescent="0.2">
      <c r="I1895" s="22"/>
      <c r="M1895" s="11"/>
    </row>
    <row r="1896" spans="9:13" x14ac:dyDescent="0.2">
      <c r="I1896" s="22"/>
      <c r="M1896" s="11"/>
    </row>
    <row r="1897" spans="9:13" x14ac:dyDescent="0.2">
      <c r="I1897" s="22"/>
      <c r="M1897" s="11"/>
    </row>
    <row r="1898" spans="9:13" x14ac:dyDescent="0.2">
      <c r="I1898" s="22"/>
      <c r="M1898" s="11"/>
    </row>
    <row r="1899" spans="9:13" x14ac:dyDescent="0.2">
      <c r="I1899" s="22"/>
      <c r="M1899" s="11"/>
    </row>
    <row r="1900" spans="9:13" x14ac:dyDescent="0.2">
      <c r="I1900" s="22"/>
      <c r="M1900" s="11"/>
    </row>
    <row r="1901" spans="9:13" x14ac:dyDescent="0.2">
      <c r="I1901" s="22"/>
      <c r="M1901" s="11"/>
    </row>
    <row r="1902" spans="9:13" x14ac:dyDescent="0.2">
      <c r="I1902" s="22"/>
      <c r="M1902" s="11"/>
    </row>
    <row r="1903" spans="9:13" x14ac:dyDescent="0.2">
      <c r="I1903" s="22"/>
      <c r="M1903" s="11"/>
    </row>
    <row r="1904" spans="9:13" x14ac:dyDescent="0.2">
      <c r="I1904" s="22"/>
      <c r="M1904" s="11"/>
    </row>
    <row r="1905" spans="9:13" x14ac:dyDescent="0.2">
      <c r="I1905" s="22"/>
      <c r="M1905" s="11"/>
    </row>
    <row r="1906" spans="9:13" x14ac:dyDescent="0.2">
      <c r="I1906" s="22"/>
      <c r="M1906" s="11"/>
    </row>
    <row r="1907" spans="9:13" x14ac:dyDescent="0.2">
      <c r="I1907" s="22"/>
      <c r="M1907" s="11"/>
    </row>
    <row r="1908" spans="9:13" x14ac:dyDescent="0.2">
      <c r="I1908" s="22"/>
      <c r="M1908" s="11"/>
    </row>
    <row r="1909" spans="9:13" x14ac:dyDescent="0.2">
      <c r="I1909" s="22"/>
      <c r="M1909" s="11"/>
    </row>
    <row r="1910" spans="9:13" x14ac:dyDescent="0.2">
      <c r="I1910" s="22"/>
      <c r="M1910" s="11"/>
    </row>
    <row r="1911" spans="9:13" x14ac:dyDescent="0.2">
      <c r="I1911" s="22"/>
      <c r="M1911" s="11"/>
    </row>
    <row r="1912" spans="9:13" x14ac:dyDescent="0.2">
      <c r="I1912" s="22"/>
      <c r="M1912" s="11"/>
    </row>
    <row r="1913" spans="9:13" x14ac:dyDescent="0.2">
      <c r="I1913" s="22"/>
      <c r="M1913" s="11"/>
    </row>
    <row r="1914" spans="9:13" x14ac:dyDescent="0.2">
      <c r="I1914" s="22"/>
      <c r="M1914" s="11"/>
    </row>
    <row r="1915" spans="9:13" x14ac:dyDescent="0.2">
      <c r="I1915" s="22"/>
      <c r="M1915" s="11"/>
    </row>
    <row r="1916" spans="9:13" x14ac:dyDescent="0.2">
      <c r="I1916" s="22"/>
      <c r="M1916" s="11"/>
    </row>
    <row r="1917" spans="9:13" x14ac:dyDescent="0.2">
      <c r="I1917" s="22"/>
      <c r="M1917" s="11"/>
    </row>
    <row r="1918" spans="9:13" x14ac:dyDescent="0.2">
      <c r="I1918" s="22"/>
      <c r="M1918" s="11"/>
    </row>
    <row r="1919" spans="9:13" x14ac:dyDescent="0.2">
      <c r="I1919" s="22"/>
      <c r="M1919" s="11"/>
    </row>
    <row r="1920" spans="9:13" x14ac:dyDescent="0.2">
      <c r="I1920" s="22"/>
      <c r="M1920" s="11"/>
    </row>
    <row r="1921" spans="9:13" x14ac:dyDescent="0.2">
      <c r="I1921" s="22"/>
      <c r="M1921" s="11"/>
    </row>
    <row r="1922" spans="9:13" x14ac:dyDescent="0.2">
      <c r="I1922" s="22"/>
      <c r="M1922" s="11"/>
    </row>
    <row r="1923" spans="9:13" x14ac:dyDescent="0.2">
      <c r="I1923" s="22"/>
      <c r="M1923" s="11"/>
    </row>
    <row r="1924" spans="9:13" x14ac:dyDescent="0.2">
      <c r="I1924" s="22"/>
      <c r="M1924" s="11"/>
    </row>
    <row r="1925" spans="9:13" x14ac:dyDescent="0.2">
      <c r="I1925" s="22"/>
      <c r="M1925" s="11"/>
    </row>
    <row r="1926" spans="9:13" x14ac:dyDescent="0.2">
      <c r="I1926" s="22"/>
      <c r="M1926" s="11"/>
    </row>
    <row r="1927" spans="9:13" x14ac:dyDescent="0.2">
      <c r="I1927" s="22"/>
      <c r="M1927" s="11"/>
    </row>
    <row r="1928" spans="9:13" x14ac:dyDescent="0.2">
      <c r="I1928" s="22"/>
      <c r="M1928" s="11"/>
    </row>
    <row r="1929" spans="9:13" x14ac:dyDescent="0.2">
      <c r="I1929" s="22"/>
      <c r="M1929" s="11"/>
    </row>
    <row r="1930" spans="9:13" x14ac:dyDescent="0.2">
      <c r="I1930" s="22"/>
      <c r="M1930" s="11"/>
    </row>
    <row r="1931" spans="9:13" x14ac:dyDescent="0.2">
      <c r="I1931" s="22"/>
      <c r="M1931" s="11"/>
    </row>
    <row r="1932" spans="9:13" x14ac:dyDescent="0.2">
      <c r="I1932" s="22"/>
      <c r="M1932" s="11"/>
    </row>
    <row r="1933" spans="9:13" x14ac:dyDescent="0.2">
      <c r="I1933" s="22"/>
      <c r="M1933" s="11"/>
    </row>
    <row r="1934" spans="9:13" x14ac:dyDescent="0.2">
      <c r="I1934" s="22"/>
      <c r="M1934" s="11"/>
    </row>
    <row r="1935" spans="9:13" x14ac:dyDescent="0.2">
      <c r="I1935" s="22"/>
      <c r="M1935" s="11"/>
    </row>
    <row r="1936" spans="9:13" x14ac:dyDescent="0.2">
      <c r="I1936" s="22"/>
      <c r="M1936" s="11"/>
    </row>
    <row r="1937" spans="9:13" x14ac:dyDescent="0.2">
      <c r="I1937" s="22"/>
      <c r="M1937" s="11"/>
    </row>
    <row r="1938" spans="9:13" x14ac:dyDescent="0.2">
      <c r="I1938" s="22"/>
      <c r="M1938" s="11"/>
    </row>
    <row r="1939" spans="9:13" x14ac:dyDescent="0.2">
      <c r="I1939" s="22"/>
      <c r="M1939" s="11"/>
    </row>
    <row r="1940" spans="9:13" x14ac:dyDescent="0.2">
      <c r="I1940" s="22"/>
      <c r="M1940" s="11"/>
    </row>
    <row r="1941" spans="9:13" x14ac:dyDescent="0.2">
      <c r="I1941" s="22"/>
      <c r="M1941" s="11"/>
    </row>
    <row r="1942" spans="9:13" x14ac:dyDescent="0.2">
      <c r="I1942" s="22"/>
      <c r="M1942" s="11"/>
    </row>
    <row r="1943" spans="9:13" x14ac:dyDescent="0.2">
      <c r="I1943" s="22"/>
      <c r="M1943" s="11"/>
    </row>
    <row r="1944" spans="9:13" x14ac:dyDescent="0.2">
      <c r="I1944" s="22"/>
      <c r="M1944" s="11"/>
    </row>
    <row r="1945" spans="9:13" x14ac:dyDescent="0.2">
      <c r="I1945" s="22"/>
      <c r="M1945" s="11"/>
    </row>
    <row r="1946" spans="9:13" x14ac:dyDescent="0.2">
      <c r="I1946" s="22"/>
      <c r="M1946" s="11"/>
    </row>
    <row r="1947" spans="9:13" x14ac:dyDescent="0.2">
      <c r="I1947" s="22"/>
      <c r="M1947" s="11"/>
    </row>
    <row r="1948" spans="9:13" x14ac:dyDescent="0.2">
      <c r="I1948" s="22"/>
      <c r="M1948" s="11"/>
    </row>
    <row r="1949" spans="9:13" x14ac:dyDescent="0.2">
      <c r="I1949" s="22"/>
      <c r="M1949" s="11"/>
    </row>
    <row r="1950" spans="9:13" x14ac:dyDescent="0.2">
      <c r="I1950" s="22"/>
      <c r="M1950" s="11"/>
    </row>
    <row r="1951" spans="9:13" x14ac:dyDescent="0.2">
      <c r="I1951" s="22"/>
      <c r="M1951" s="11"/>
    </row>
    <row r="1952" spans="9:13" x14ac:dyDescent="0.2">
      <c r="I1952" s="22"/>
      <c r="M1952" s="11"/>
    </row>
    <row r="1953" spans="9:13" x14ac:dyDescent="0.2">
      <c r="I1953" s="22"/>
      <c r="M1953" s="11"/>
    </row>
    <row r="1954" spans="9:13" x14ac:dyDescent="0.2">
      <c r="I1954" s="22"/>
      <c r="M1954" s="11"/>
    </row>
    <row r="1955" spans="9:13" x14ac:dyDescent="0.2">
      <c r="I1955" s="22"/>
      <c r="M1955" s="11"/>
    </row>
    <row r="1956" spans="9:13" x14ac:dyDescent="0.2">
      <c r="I1956" s="22"/>
      <c r="M1956" s="11"/>
    </row>
    <row r="1957" spans="9:13" x14ac:dyDescent="0.2">
      <c r="I1957" s="22"/>
      <c r="M1957" s="11"/>
    </row>
    <row r="1958" spans="9:13" x14ac:dyDescent="0.2">
      <c r="I1958" s="22"/>
      <c r="M1958" s="11"/>
    </row>
    <row r="1959" spans="9:13" x14ac:dyDescent="0.2">
      <c r="I1959" s="22"/>
      <c r="M1959" s="11"/>
    </row>
    <row r="1960" spans="9:13" x14ac:dyDescent="0.2">
      <c r="I1960" s="22"/>
      <c r="M1960" s="11"/>
    </row>
    <row r="1961" spans="9:13" x14ac:dyDescent="0.2">
      <c r="I1961" s="22"/>
      <c r="M1961" s="11"/>
    </row>
    <row r="1962" spans="9:13" x14ac:dyDescent="0.2">
      <c r="I1962" s="22"/>
      <c r="M1962" s="11"/>
    </row>
    <row r="1963" spans="9:13" x14ac:dyDescent="0.2">
      <c r="I1963" s="22"/>
      <c r="M1963" s="11"/>
    </row>
    <row r="1964" spans="9:13" x14ac:dyDescent="0.2">
      <c r="I1964" s="22"/>
      <c r="M1964" s="11"/>
    </row>
    <row r="1965" spans="9:13" x14ac:dyDescent="0.2">
      <c r="I1965" s="22"/>
      <c r="M1965" s="11"/>
    </row>
    <row r="1966" spans="9:13" x14ac:dyDescent="0.2">
      <c r="I1966" s="22"/>
      <c r="M1966" s="11"/>
    </row>
    <row r="1967" spans="9:13" x14ac:dyDescent="0.2">
      <c r="I1967" s="22"/>
      <c r="M1967" s="11"/>
    </row>
    <row r="1968" spans="9:13" x14ac:dyDescent="0.2">
      <c r="I1968" s="22"/>
      <c r="M1968" s="11"/>
    </row>
    <row r="1969" spans="9:13" x14ac:dyDescent="0.2">
      <c r="I1969" s="22"/>
      <c r="M1969" s="11"/>
    </row>
    <row r="1970" spans="9:13" x14ac:dyDescent="0.2">
      <c r="I1970" s="22"/>
      <c r="M1970" s="11"/>
    </row>
    <row r="1971" spans="9:13" x14ac:dyDescent="0.2">
      <c r="I1971" s="22"/>
      <c r="M1971" s="11"/>
    </row>
    <row r="1972" spans="9:13" x14ac:dyDescent="0.2">
      <c r="I1972" s="22"/>
      <c r="M1972" s="11"/>
    </row>
    <row r="1973" spans="9:13" x14ac:dyDescent="0.2">
      <c r="I1973" s="22"/>
      <c r="M1973" s="11"/>
    </row>
    <row r="1974" spans="9:13" x14ac:dyDescent="0.2">
      <c r="I1974" s="22"/>
      <c r="M1974" s="11"/>
    </row>
    <row r="1975" spans="9:13" x14ac:dyDescent="0.2">
      <c r="I1975" s="22"/>
      <c r="M1975" s="11"/>
    </row>
    <row r="1976" spans="9:13" x14ac:dyDescent="0.2">
      <c r="I1976" s="22"/>
      <c r="M1976" s="11"/>
    </row>
    <row r="1977" spans="9:13" x14ac:dyDescent="0.2">
      <c r="I1977" s="22"/>
      <c r="M1977" s="11"/>
    </row>
    <row r="1978" spans="9:13" x14ac:dyDescent="0.2">
      <c r="I1978" s="22"/>
      <c r="M1978" s="11"/>
    </row>
    <row r="1979" spans="9:13" x14ac:dyDescent="0.2">
      <c r="I1979" s="22"/>
      <c r="M1979" s="11"/>
    </row>
    <row r="1980" spans="9:13" x14ac:dyDescent="0.2">
      <c r="I1980" s="22"/>
      <c r="M1980" s="11"/>
    </row>
    <row r="1981" spans="9:13" x14ac:dyDescent="0.2">
      <c r="I1981" s="22"/>
      <c r="M1981" s="11"/>
    </row>
    <row r="1982" spans="9:13" x14ac:dyDescent="0.2">
      <c r="I1982" s="22"/>
      <c r="M1982" s="11"/>
    </row>
    <row r="1983" spans="9:13" x14ac:dyDescent="0.2">
      <c r="I1983" s="22"/>
      <c r="M1983" s="11"/>
    </row>
    <row r="1984" spans="9:13" x14ac:dyDescent="0.2">
      <c r="I1984" s="22"/>
      <c r="M1984" s="11"/>
    </row>
    <row r="1985" spans="9:13" x14ac:dyDescent="0.2">
      <c r="I1985" s="22"/>
      <c r="M1985" s="11"/>
    </row>
    <row r="1986" spans="9:13" x14ac:dyDescent="0.2">
      <c r="I1986" s="22"/>
      <c r="M1986" s="11"/>
    </row>
    <row r="1987" spans="9:13" x14ac:dyDescent="0.2">
      <c r="I1987" s="22"/>
      <c r="M1987" s="11"/>
    </row>
    <row r="1988" spans="9:13" x14ac:dyDescent="0.2">
      <c r="I1988" s="22"/>
      <c r="M1988" s="11"/>
    </row>
    <row r="1989" spans="9:13" x14ac:dyDescent="0.2">
      <c r="I1989" s="22"/>
      <c r="M1989" s="11"/>
    </row>
    <row r="1990" spans="9:13" x14ac:dyDescent="0.2">
      <c r="I1990" s="22"/>
      <c r="M1990" s="11"/>
    </row>
    <row r="1991" spans="9:13" x14ac:dyDescent="0.2">
      <c r="I1991" s="22"/>
      <c r="M1991" s="11"/>
    </row>
    <row r="1992" spans="9:13" x14ac:dyDescent="0.2">
      <c r="I1992" s="22"/>
      <c r="M1992" s="11"/>
    </row>
    <row r="1993" spans="9:13" x14ac:dyDescent="0.2">
      <c r="I1993" s="22"/>
      <c r="M1993" s="11"/>
    </row>
    <row r="1994" spans="9:13" x14ac:dyDescent="0.2">
      <c r="I1994" s="22"/>
      <c r="M1994" s="11"/>
    </row>
    <row r="1995" spans="9:13" x14ac:dyDescent="0.2">
      <c r="I1995" s="22"/>
      <c r="M1995" s="11"/>
    </row>
    <row r="1996" spans="9:13" x14ac:dyDescent="0.2">
      <c r="I1996" s="22"/>
      <c r="M1996" s="11"/>
    </row>
    <row r="1997" spans="9:13" x14ac:dyDescent="0.2">
      <c r="I1997" s="22"/>
      <c r="M1997" s="11"/>
    </row>
    <row r="1998" spans="9:13" x14ac:dyDescent="0.2">
      <c r="I1998" s="22"/>
      <c r="M1998" s="11"/>
    </row>
    <row r="1999" spans="9:13" x14ac:dyDescent="0.2">
      <c r="I1999" s="22"/>
      <c r="M1999" s="11"/>
    </row>
    <row r="2000" spans="9:13" x14ac:dyDescent="0.2">
      <c r="I2000" s="22"/>
      <c r="M2000" s="11"/>
    </row>
    <row r="2001" spans="9:13" x14ac:dyDescent="0.2">
      <c r="I2001" s="22"/>
      <c r="M2001" s="11"/>
    </row>
    <row r="2002" spans="9:13" x14ac:dyDescent="0.2">
      <c r="I2002" s="22"/>
      <c r="M2002" s="11"/>
    </row>
    <row r="2003" spans="9:13" x14ac:dyDescent="0.2">
      <c r="I2003" s="22"/>
      <c r="M2003" s="11"/>
    </row>
    <row r="2004" spans="9:13" x14ac:dyDescent="0.2">
      <c r="I2004" s="22"/>
      <c r="M2004" s="11"/>
    </row>
    <row r="2005" spans="9:13" x14ac:dyDescent="0.2">
      <c r="I2005" s="22"/>
      <c r="M2005" s="11"/>
    </row>
    <row r="2006" spans="9:13" x14ac:dyDescent="0.2">
      <c r="I2006" s="22"/>
      <c r="M2006" s="11"/>
    </row>
    <row r="2007" spans="9:13" x14ac:dyDescent="0.2">
      <c r="I2007" s="22"/>
      <c r="M2007" s="11"/>
    </row>
    <row r="2008" spans="9:13" x14ac:dyDescent="0.2">
      <c r="I2008" s="22"/>
      <c r="M2008" s="11"/>
    </row>
    <row r="2009" spans="9:13" x14ac:dyDescent="0.2">
      <c r="I2009" s="22"/>
      <c r="M2009" s="11"/>
    </row>
    <row r="2010" spans="9:13" x14ac:dyDescent="0.2">
      <c r="I2010" s="22"/>
      <c r="M2010" s="11"/>
    </row>
    <row r="2011" spans="9:13" x14ac:dyDescent="0.2">
      <c r="I2011" s="22"/>
      <c r="M2011" s="11"/>
    </row>
    <row r="2012" spans="9:13" x14ac:dyDescent="0.2">
      <c r="I2012" s="22"/>
      <c r="M2012" s="11"/>
    </row>
    <row r="2013" spans="9:13" x14ac:dyDescent="0.2">
      <c r="I2013" s="22"/>
      <c r="M2013" s="11"/>
    </row>
    <row r="2014" spans="9:13" x14ac:dyDescent="0.2">
      <c r="I2014" s="22"/>
      <c r="M2014" s="11"/>
    </row>
    <row r="2015" spans="9:13" x14ac:dyDescent="0.2">
      <c r="I2015" s="22"/>
      <c r="M2015" s="11"/>
    </row>
    <row r="2016" spans="9:13" x14ac:dyDescent="0.2">
      <c r="I2016" s="22"/>
      <c r="M2016" s="11"/>
    </row>
    <row r="2017" spans="9:13" x14ac:dyDescent="0.2">
      <c r="I2017" s="22"/>
      <c r="M2017" s="11"/>
    </row>
    <row r="2018" spans="9:13" x14ac:dyDescent="0.2">
      <c r="I2018" s="22"/>
      <c r="M2018" s="11"/>
    </row>
    <row r="2019" spans="9:13" x14ac:dyDescent="0.2">
      <c r="I2019" s="22"/>
      <c r="M2019" s="11"/>
    </row>
    <row r="2020" spans="9:13" x14ac:dyDescent="0.2">
      <c r="I2020" s="22"/>
      <c r="M2020" s="11"/>
    </row>
    <row r="2021" spans="9:13" x14ac:dyDescent="0.2">
      <c r="I2021" s="22"/>
      <c r="M2021" s="11"/>
    </row>
    <row r="2022" spans="9:13" x14ac:dyDescent="0.2">
      <c r="I2022" s="22"/>
      <c r="M2022" s="11"/>
    </row>
    <row r="2023" spans="9:13" x14ac:dyDescent="0.2">
      <c r="I2023" s="22"/>
      <c r="M2023" s="11"/>
    </row>
    <row r="2024" spans="9:13" x14ac:dyDescent="0.2">
      <c r="I2024" s="22"/>
      <c r="M2024" s="11"/>
    </row>
    <row r="2025" spans="9:13" x14ac:dyDescent="0.2">
      <c r="I2025" s="22"/>
      <c r="M2025" s="11"/>
    </row>
    <row r="2026" spans="9:13" x14ac:dyDescent="0.2">
      <c r="I2026" s="22"/>
      <c r="M2026" s="11"/>
    </row>
    <row r="2027" spans="9:13" x14ac:dyDescent="0.2">
      <c r="I2027" s="22"/>
      <c r="M2027" s="11"/>
    </row>
    <row r="2028" spans="9:13" x14ac:dyDescent="0.2">
      <c r="I2028" s="22"/>
      <c r="M2028" s="11"/>
    </row>
    <row r="2029" spans="9:13" x14ac:dyDescent="0.2">
      <c r="I2029" s="22"/>
      <c r="M2029" s="11"/>
    </row>
    <row r="2030" spans="9:13" x14ac:dyDescent="0.2">
      <c r="I2030" s="22"/>
      <c r="M2030" s="11"/>
    </row>
    <row r="2031" spans="9:13" x14ac:dyDescent="0.2">
      <c r="I2031" s="22"/>
      <c r="M2031" s="11"/>
    </row>
    <row r="2032" spans="9:13" x14ac:dyDescent="0.2">
      <c r="I2032" s="22"/>
      <c r="M2032" s="11"/>
    </row>
    <row r="2033" spans="9:13" x14ac:dyDescent="0.2">
      <c r="I2033" s="22"/>
      <c r="M2033" s="11"/>
    </row>
    <row r="2034" spans="9:13" x14ac:dyDescent="0.2">
      <c r="I2034" s="22"/>
      <c r="M2034" s="11"/>
    </row>
    <row r="2035" spans="9:13" x14ac:dyDescent="0.2">
      <c r="I2035" s="22"/>
      <c r="M2035" s="11"/>
    </row>
    <row r="2036" spans="9:13" x14ac:dyDescent="0.2">
      <c r="I2036" s="22"/>
      <c r="M2036" s="11"/>
    </row>
    <row r="2037" spans="9:13" x14ac:dyDescent="0.2">
      <c r="I2037" s="22"/>
      <c r="M2037" s="11"/>
    </row>
    <row r="2038" spans="9:13" x14ac:dyDescent="0.2">
      <c r="I2038" s="22"/>
      <c r="M2038" s="11"/>
    </row>
    <row r="2039" spans="9:13" x14ac:dyDescent="0.2">
      <c r="I2039" s="22"/>
      <c r="M2039" s="11"/>
    </row>
    <row r="2040" spans="9:13" x14ac:dyDescent="0.2">
      <c r="I2040" s="22"/>
      <c r="M2040" s="11"/>
    </row>
    <row r="2041" spans="9:13" x14ac:dyDescent="0.2">
      <c r="I2041" s="22"/>
      <c r="M2041" s="11"/>
    </row>
    <row r="2042" spans="9:13" x14ac:dyDescent="0.2">
      <c r="I2042" s="22"/>
      <c r="M2042" s="11"/>
    </row>
    <row r="2043" spans="9:13" x14ac:dyDescent="0.2">
      <c r="I2043" s="22"/>
      <c r="M2043" s="11"/>
    </row>
    <row r="2044" spans="9:13" x14ac:dyDescent="0.2">
      <c r="I2044" s="22"/>
      <c r="M2044" s="11"/>
    </row>
    <row r="2045" spans="9:13" x14ac:dyDescent="0.2">
      <c r="I2045" s="22"/>
      <c r="M2045" s="11"/>
    </row>
    <row r="2046" spans="9:13" x14ac:dyDescent="0.2">
      <c r="I2046" s="22"/>
      <c r="M2046" s="11"/>
    </row>
    <row r="2047" spans="9:13" x14ac:dyDescent="0.2">
      <c r="I2047" s="22"/>
      <c r="M2047" s="11"/>
    </row>
    <row r="2048" spans="9:13" x14ac:dyDescent="0.2">
      <c r="I2048" s="22"/>
      <c r="M2048" s="11"/>
    </row>
    <row r="2049" spans="9:13" x14ac:dyDescent="0.2">
      <c r="I2049" s="22"/>
      <c r="M2049" s="11"/>
    </row>
    <row r="2050" spans="9:13" x14ac:dyDescent="0.2">
      <c r="I2050" s="22"/>
      <c r="M2050" s="11"/>
    </row>
    <row r="2051" spans="9:13" x14ac:dyDescent="0.2">
      <c r="I2051" s="22"/>
      <c r="M2051" s="11"/>
    </row>
    <row r="2052" spans="9:13" x14ac:dyDescent="0.2">
      <c r="I2052" s="22"/>
      <c r="M2052" s="11"/>
    </row>
    <row r="2053" spans="9:13" x14ac:dyDescent="0.2">
      <c r="I2053" s="22"/>
      <c r="M2053" s="11"/>
    </row>
    <row r="2054" spans="9:13" x14ac:dyDescent="0.2">
      <c r="I2054" s="22"/>
      <c r="M2054" s="11"/>
    </row>
    <row r="2055" spans="9:13" x14ac:dyDescent="0.2">
      <c r="I2055" s="22"/>
      <c r="M2055" s="11"/>
    </row>
    <row r="2056" spans="9:13" x14ac:dyDescent="0.2">
      <c r="I2056" s="22"/>
      <c r="M2056" s="11"/>
    </row>
    <row r="2057" spans="9:13" x14ac:dyDescent="0.2">
      <c r="I2057" s="22"/>
      <c r="M2057" s="11"/>
    </row>
    <row r="2058" spans="9:13" x14ac:dyDescent="0.2">
      <c r="I2058" s="22"/>
      <c r="M2058" s="11"/>
    </row>
    <row r="2059" spans="9:13" x14ac:dyDescent="0.2">
      <c r="I2059" s="22"/>
      <c r="M2059" s="11"/>
    </row>
    <row r="2060" spans="9:13" x14ac:dyDescent="0.2">
      <c r="I2060" s="22"/>
      <c r="M2060" s="11"/>
    </row>
    <row r="2061" spans="9:13" x14ac:dyDescent="0.2">
      <c r="I2061" s="22"/>
      <c r="M2061" s="11"/>
    </row>
    <row r="2062" spans="9:13" x14ac:dyDescent="0.2">
      <c r="I2062" s="22"/>
      <c r="M2062" s="11"/>
    </row>
    <row r="2063" spans="9:13" x14ac:dyDescent="0.2">
      <c r="I2063" s="22"/>
      <c r="M2063" s="11"/>
    </row>
    <row r="2064" spans="9:13" x14ac:dyDescent="0.2">
      <c r="I2064" s="22"/>
      <c r="M2064" s="11"/>
    </row>
    <row r="2065" spans="9:13" x14ac:dyDescent="0.2">
      <c r="I2065" s="22"/>
      <c r="M2065" s="11"/>
    </row>
    <row r="2066" spans="9:13" x14ac:dyDescent="0.2">
      <c r="I2066" s="22"/>
      <c r="M2066" s="11"/>
    </row>
    <row r="2067" spans="9:13" x14ac:dyDescent="0.2">
      <c r="I2067" s="22"/>
      <c r="M2067" s="11"/>
    </row>
    <row r="2068" spans="9:13" x14ac:dyDescent="0.2">
      <c r="I2068" s="22"/>
      <c r="M2068" s="11"/>
    </row>
    <row r="2069" spans="9:13" x14ac:dyDescent="0.2">
      <c r="I2069" s="22"/>
      <c r="M2069" s="11"/>
    </row>
    <row r="2070" spans="9:13" x14ac:dyDescent="0.2">
      <c r="I2070" s="22"/>
      <c r="M2070" s="11"/>
    </row>
    <row r="2071" spans="9:13" x14ac:dyDescent="0.2">
      <c r="I2071" s="22"/>
      <c r="M2071" s="11"/>
    </row>
    <row r="2072" spans="9:13" x14ac:dyDescent="0.2">
      <c r="I2072" s="22"/>
      <c r="M2072" s="11"/>
    </row>
    <row r="2073" spans="9:13" x14ac:dyDescent="0.2">
      <c r="I2073" s="22"/>
      <c r="M2073" s="11"/>
    </row>
    <row r="2074" spans="9:13" x14ac:dyDescent="0.2">
      <c r="I2074" s="22"/>
      <c r="M2074" s="11"/>
    </row>
    <row r="2075" spans="9:13" x14ac:dyDescent="0.2">
      <c r="I2075" s="22"/>
      <c r="M2075" s="11"/>
    </row>
    <row r="2076" spans="9:13" x14ac:dyDescent="0.2">
      <c r="I2076" s="22"/>
      <c r="M2076" s="11"/>
    </row>
    <row r="2077" spans="9:13" x14ac:dyDescent="0.2">
      <c r="I2077" s="22"/>
      <c r="M2077" s="11"/>
    </row>
    <row r="2078" spans="9:13" x14ac:dyDescent="0.2">
      <c r="I2078" s="22"/>
      <c r="M2078" s="11"/>
    </row>
    <row r="2079" spans="9:13" x14ac:dyDescent="0.2">
      <c r="I2079" s="22"/>
      <c r="M2079" s="11"/>
    </row>
    <row r="2080" spans="9:13" x14ac:dyDescent="0.2">
      <c r="I2080" s="22"/>
      <c r="M2080" s="11"/>
    </row>
    <row r="2081" spans="9:13" x14ac:dyDescent="0.2">
      <c r="I2081" s="22"/>
      <c r="M2081" s="11"/>
    </row>
    <row r="2082" spans="9:13" x14ac:dyDescent="0.2">
      <c r="I2082" s="22"/>
      <c r="M2082" s="11"/>
    </row>
    <row r="2083" spans="9:13" x14ac:dyDescent="0.2">
      <c r="I2083" s="22"/>
      <c r="M2083" s="11"/>
    </row>
    <row r="2084" spans="9:13" x14ac:dyDescent="0.2">
      <c r="I2084" s="22"/>
      <c r="M2084" s="11"/>
    </row>
    <row r="2085" spans="9:13" x14ac:dyDescent="0.2">
      <c r="I2085" s="22"/>
      <c r="M2085" s="11"/>
    </row>
    <row r="2086" spans="9:13" x14ac:dyDescent="0.2">
      <c r="I2086" s="22"/>
      <c r="M2086" s="11"/>
    </row>
    <row r="2087" spans="9:13" x14ac:dyDescent="0.2">
      <c r="I2087" s="22"/>
      <c r="M2087" s="11"/>
    </row>
    <row r="2088" spans="9:13" x14ac:dyDescent="0.2">
      <c r="I2088" s="22"/>
      <c r="M2088" s="11"/>
    </row>
    <row r="2089" spans="9:13" x14ac:dyDescent="0.2">
      <c r="I2089" s="22"/>
      <c r="M2089" s="11"/>
    </row>
    <row r="2090" spans="9:13" x14ac:dyDescent="0.2">
      <c r="I2090" s="22"/>
      <c r="M2090" s="11"/>
    </row>
    <row r="2091" spans="9:13" x14ac:dyDescent="0.2">
      <c r="I2091" s="22"/>
      <c r="M2091" s="11"/>
    </row>
    <row r="2092" spans="9:13" x14ac:dyDescent="0.2">
      <c r="I2092" s="22"/>
      <c r="M2092" s="11"/>
    </row>
    <row r="2093" spans="9:13" x14ac:dyDescent="0.2">
      <c r="I2093" s="22"/>
      <c r="M2093" s="11"/>
    </row>
    <row r="2094" spans="9:13" x14ac:dyDescent="0.2">
      <c r="I2094" s="22"/>
      <c r="M2094" s="11"/>
    </row>
    <row r="2095" spans="9:13" x14ac:dyDescent="0.2">
      <c r="I2095" s="22"/>
      <c r="M2095" s="11"/>
    </row>
    <row r="2096" spans="9:13" x14ac:dyDescent="0.2">
      <c r="I2096" s="22"/>
      <c r="M2096" s="11"/>
    </row>
    <row r="2097" spans="9:13" x14ac:dyDescent="0.2">
      <c r="I2097" s="22"/>
      <c r="M2097" s="11"/>
    </row>
    <row r="2098" spans="9:13" x14ac:dyDescent="0.2">
      <c r="I2098" s="22"/>
      <c r="M2098" s="11"/>
    </row>
    <row r="2099" spans="9:13" x14ac:dyDescent="0.2">
      <c r="I2099" s="22"/>
      <c r="M2099" s="11"/>
    </row>
    <row r="2100" spans="9:13" x14ac:dyDescent="0.2">
      <c r="I2100" s="22"/>
      <c r="M2100" s="11"/>
    </row>
    <row r="2101" spans="9:13" x14ac:dyDescent="0.2">
      <c r="I2101" s="22"/>
      <c r="M2101" s="11"/>
    </row>
    <row r="2102" spans="9:13" x14ac:dyDescent="0.2">
      <c r="I2102" s="22"/>
      <c r="M2102" s="11"/>
    </row>
    <row r="2103" spans="9:13" x14ac:dyDescent="0.2">
      <c r="I2103" s="22"/>
      <c r="M2103" s="11"/>
    </row>
    <row r="2104" spans="9:13" x14ac:dyDescent="0.2">
      <c r="I2104" s="22"/>
      <c r="M2104" s="11"/>
    </row>
    <row r="2105" spans="9:13" x14ac:dyDescent="0.2">
      <c r="I2105" s="22"/>
      <c r="M2105" s="11"/>
    </row>
    <row r="2106" spans="9:13" x14ac:dyDescent="0.2">
      <c r="I2106" s="22"/>
      <c r="M2106" s="11"/>
    </row>
    <row r="2107" spans="9:13" x14ac:dyDescent="0.2">
      <c r="I2107" s="22"/>
      <c r="M2107" s="11"/>
    </row>
    <row r="2108" spans="9:13" x14ac:dyDescent="0.2">
      <c r="I2108" s="22"/>
      <c r="M2108" s="11"/>
    </row>
    <row r="2109" spans="9:13" x14ac:dyDescent="0.2">
      <c r="I2109" s="22"/>
      <c r="M2109" s="11"/>
    </row>
    <row r="2110" spans="9:13" x14ac:dyDescent="0.2">
      <c r="I2110" s="22"/>
      <c r="M2110" s="11"/>
    </row>
    <row r="2111" spans="9:13" x14ac:dyDescent="0.2">
      <c r="I2111" s="22"/>
      <c r="M2111" s="11"/>
    </row>
    <row r="2112" spans="9:13" x14ac:dyDescent="0.2">
      <c r="I2112" s="22"/>
      <c r="M2112" s="11"/>
    </row>
    <row r="2113" spans="9:13" x14ac:dyDescent="0.2">
      <c r="I2113" s="22"/>
      <c r="M2113" s="11"/>
    </row>
    <row r="2114" spans="9:13" x14ac:dyDescent="0.2">
      <c r="I2114" s="22"/>
      <c r="M2114" s="11"/>
    </row>
    <row r="2115" spans="9:13" x14ac:dyDescent="0.2">
      <c r="I2115" s="22"/>
      <c r="M2115" s="11"/>
    </row>
    <row r="2116" spans="9:13" x14ac:dyDescent="0.2">
      <c r="I2116" s="22"/>
      <c r="M2116" s="11"/>
    </row>
    <row r="2117" spans="9:13" x14ac:dyDescent="0.2">
      <c r="I2117" s="22"/>
      <c r="M2117" s="11"/>
    </row>
    <row r="2118" spans="9:13" x14ac:dyDescent="0.2">
      <c r="I2118" s="22"/>
      <c r="M2118" s="11"/>
    </row>
    <row r="2119" spans="9:13" x14ac:dyDescent="0.2">
      <c r="I2119" s="22"/>
      <c r="M2119" s="11"/>
    </row>
    <row r="2120" spans="9:13" x14ac:dyDescent="0.2">
      <c r="I2120" s="22"/>
      <c r="M2120" s="11"/>
    </row>
    <row r="2121" spans="9:13" x14ac:dyDescent="0.2">
      <c r="I2121" s="22"/>
      <c r="M2121" s="11"/>
    </row>
    <row r="2122" spans="9:13" x14ac:dyDescent="0.2">
      <c r="I2122" s="22"/>
      <c r="M2122" s="11"/>
    </row>
    <row r="2123" spans="9:13" x14ac:dyDescent="0.2">
      <c r="I2123" s="22"/>
      <c r="M2123" s="11"/>
    </row>
    <row r="2124" spans="9:13" x14ac:dyDescent="0.2">
      <c r="I2124" s="22"/>
      <c r="M2124" s="11"/>
    </row>
    <row r="2125" spans="9:13" x14ac:dyDescent="0.2">
      <c r="I2125" s="22"/>
      <c r="M2125" s="11"/>
    </row>
    <row r="2126" spans="9:13" x14ac:dyDescent="0.2">
      <c r="I2126" s="22"/>
      <c r="M2126" s="11"/>
    </row>
    <row r="2127" spans="9:13" x14ac:dyDescent="0.2">
      <c r="I2127" s="22"/>
      <c r="M2127" s="11"/>
    </row>
    <row r="2128" spans="9:13" x14ac:dyDescent="0.2">
      <c r="I2128" s="22"/>
      <c r="M2128" s="11"/>
    </row>
    <row r="2129" spans="9:13" x14ac:dyDescent="0.2">
      <c r="I2129" s="22"/>
      <c r="M2129" s="11"/>
    </row>
    <row r="2130" spans="9:13" x14ac:dyDescent="0.2">
      <c r="I2130" s="22"/>
      <c r="M2130" s="11"/>
    </row>
    <row r="2131" spans="9:13" x14ac:dyDescent="0.2">
      <c r="I2131" s="22"/>
      <c r="M2131" s="11"/>
    </row>
    <row r="2132" spans="9:13" x14ac:dyDescent="0.2">
      <c r="I2132" s="22"/>
      <c r="M2132" s="11"/>
    </row>
    <row r="2133" spans="9:13" x14ac:dyDescent="0.2">
      <c r="I2133" s="22"/>
      <c r="M2133" s="11"/>
    </row>
    <row r="2134" spans="9:13" x14ac:dyDescent="0.2">
      <c r="I2134" s="22"/>
      <c r="M2134" s="11"/>
    </row>
    <row r="2135" spans="9:13" x14ac:dyDescent="0.2">
      <c r="I2135" s="22"/>
      <c r="M2135" s="11"/>
    </row>
    <row r="2136" spans="9:13" x14ac:dyDescent="0.2">
      <c r="I2136" s="22"/>
      <c r="M2136" s="11"/>
    </row>
    <row r="2137" spans="9:13" x14ac:dyDescent="0.2">
      <c r="I2137" s="22"/>
      <c r="M2137" s="11"/>
    </row>
    <row r="2138" spans="9:13" x14ac:dyDescent="0.2">
      <c r="I2138" s="22"/>
      <c r="M2138" s="11"/>
    </row>
    <row r="2139" spans="9:13" x14ac:dyDescent="0.2">
      <c r="I2139" s="22"/>
      <c r="M2139" s="11"/>
    </row>
    <row r="2140" spans="9:13" x14ac:dyDescent="0.2">
      <c r="I2140" s="22"/>
      <c r="M2140" s="11"/>
    </row>
    <row r="2141" spans="9:13" x14ac:dyDescent="0.2">
      <c r="I2141" s="22"/>
      <c r="M2141" s="11"/>
    </row>
    <row r="2142" spans="9:13" x14ac:dyDescent="0.2">
      <c r="I2142" s="22"/>
      <c r="M2142" s="11"/>
    </row>
    <row r="2143" spans="9:13" x14ac:dyDescent="0.2">
      <c r="I2143" s="22"/>
      <c r="M2143" s="11"/>
    </row>
    <row r="2144" spans="9:13" x14ac:dyDescent="0.2">
      <c r="I2144" s="22"/>
      <c r="M2144" s="11"/>
    </row>
    <row r="2145" spans="9:13" x14ac:dyDescent="0.2">
      <c r="I2145" s="22"/>
      <c r="M2145" s="11"/>
    </row>
    <row r="2146" spans="9:13" x14ac:dyDescent="0.2">
      <c r="I2146" s="22"/>
      <c r="M2146" s="11"/>
    </row>
    <row r="2147" spans="9:13" x14ac:dyDescent="0.2">
      <c r="I2147" s="22"/>
      <c r="M2147" s="11"/>
    </row>
    <row r="2148" spans="9:13" x14ac:dyDescent="0.2">
      <c r="I2148" s="22"/>
      <c r="M2148" s="11"/>
    </row>
    <row r="2149" spans="9:13" x14ac:dyDescent="0.2">
      <c r="I2149" s="22"/>
      <c r="M2149" s="11"/>
    </row>
    <row r="2150" spans="9:13" x14ac:dyDescent="0.2">
      <c r="I2150" s="22"/>
      <c r="M2150" s="11"/>
    </row>
    <row r="2151" spans="9:13" x14ac:dyDescent="0.2">
      <c r="I2151" s="22"/>
      <c r="M2151" s="11"/>
    </row>
    <row r="2152" spans="9:13" x14ac:dyDescent="0.2">
      <c r="I2152" s="22"/>
      <c r="M2152" s="11"/>
    </row>
    <row r="2153" spans="9:13" x14ac:dyDescent="0.2">
      <c r="I2153" s="22"/>
      <c r="M2153" s="11"/>
    </row>
    <row r="2154" spans="9:13" x14ac:dyDescent="0.2">
      <c r="I2154" s="22"/>
      <c r="M2154" s="11"/>
    </row>
    <row r="2155" spans="9:13" x14ac:dyDescent="0.2">
      <c r="I2155" s="22"/>
      <c r="M2155" s="11"/>
    </row>
    <row r="2156" spans="9:13" x14ac:dyDescent="0.2">
      <c r="I2156" s="22"/>
      <c r="M2156" s="11"/>
    </row>
    <row r="2157" spans="9:13" x14ac:dyDescent="0.2">
      <c r="I2157" s="22"/>
      <c r="M2157" s="11"/>
    </row>
    <row r="2158" spans="9:13" x14ac:dyDescent="0.2">
      <c r="I2158" s="22"/>
      <c r="M2158" s="11"/>
    </row>
    <row r="2159" spans="9:13" x14ac:dyDescent="0.2">
      <c r="I2159" s="22"/>
      <c r="M2159" s="11"/>
    </row>
    <row r="2160" spans="9:13" x14ac:dyDescent="0.2">
      <c r="I2160" s="22"/>
      <c r="M2160" s="11"/>
    </row>
    <row r="2161" spans="9:13" x14ac:dyDescent="0.2">
      <c r="I2161" s="22"/>
      <c r="M2161" s="11"/>
    </row>
    <row r="2162" spans="9:13" x14ac:dyDescent="0.2">
      <c r="I2162" s="22"/>
      <c r="M2162" s="11"/>
    </row>
    <row r="2163" spans="9:13" x14ac:dyDescent="0.2">
      <c r="I2163" s="22"/>
      <c r="M2163" s="11"/>
    </row>
    <row r="2164" spans="9:13" x14ac:dyDescent="0.2">
      <c r="I2164" s="22"/>
      <c r="M2164" s="11"/>
    </row>
    <row r="2165" spans="9:13" x14ac:dyDescent="0.2">
      <c r="I2165" s="22"/>
      <c r="M2165" s="11"/>
    </row>
    <row r="2166" spans="9:13" x14ac:dyDescent="0.2">
      <c r="I2166" s="22"/>
      <c r="M2166" s="11"/>
    </row>
    <row r="2167" spans="9:13" x14ac:dyDescent="0.2">
      <c r="I2167" s="22"/>
      <c r="M2167" s="11"/>
    </row>
    <row r="2168" spans="9:13" x14ac:dyDescent="0.2">
      <c r="I2168" s="22"/>
      <c r="M2168" s="11"/>
    </row>
    <row r="2169" spans="9:13" x14ac:dyDescent="0.2">
      <c r="I2169" s="22"/>
      <c r="M2169" s="11"/>
    </row>
    <row r="2170" spans="9:13" x14ac:dyDescent="0.2">
      <c r="I2170" s="22"/>
      <c r="M2170" s="11"/>
    </row>
    <row r="2171" spans="9:13" x14ac:dyDescent="0.2">
      <c r="I2171" s="22"/>
      <c r="M2171" s="11"/>
    </row>
    <row r="2172" spans="9:13" x14ac:dyDescent="0.2">
      <c r="I2172" s="22"/>
      <c r="M2172" s="11"/>
    </row>
    <row r="2173" spans="9:13" x14ac:dyDescent="0.2">
      <c r="I2173" s="22"/>
      <c r="M2173" s="11"/>
    </row>
    <row r="2174" spans="9:13" x14ac:dyDescent="0.2">
      <c r="I2174" s="22"/>
      <c r="M2174" s="11"/>
    </row>
    <row r="2175" spans="9:13" x14ac:dyDescent="0.2">
      <c r="I2175" s="22"/>
      <c r="M2175" s="11"/>
    </row>
    <row r="2176" spans="9:13" x14ac:dyDescent="0.2">
      <c r="I2176" s="22"/>
      <c r="M2176" s="11"/>
    </row>
    <row r="2177" spans="9:13" x14ac:dyDescent="0.2">
      <c r="I2177" s="22"/>
      <c r="M2177" s="11"/>
    </row>
    <row r="2178" spans="9:13" x14ac:dyDescent="0.2">
      <c r="I2178" s="22"/>
      <c r="M2178" s="11"/>
    </row>
    <row r="2179" spans="9:13" x14ac:dyDescent="0.2">
      <c r="I2179" s="22"/>
      <c r="M2179" s="11"/>
    </row>
    <row r="2180" spans="9:13" x14ac:dyDescent="0.2">
      <c r="I2180" s="22"/>
      <c r="M2180" s="11"/>
    </row>
    <row r="2181" spans="9:13" x14ac:dyDescent="0.2">
      <c r="I2181" s="22"/>
      <c r="M2181" s="11"/>
    </row>
    <row r="2182" spans="9:13" x14ac:dyDescent="0.2">
      <c r="I2182" s="22"/>
      <c r="M2182" s="11"/>
    </row>
    <row r="2183" spans="9:13" x14ac:dyDescent="0.2">
      <c r="I2183" s="22"/>
      <c r="M2183" s="11"/>
    </row>
    <row r="2184" spans="9:13" x14ac:dyDescent="0.2">
      <c r="I2184" s="22"/>
      <c r="M2184" s="11"/>
    </row>
    <row r="2185" spans="9:13" x14ac:dyDescent="0.2">
      <c r="I2185" s="22"/>
      <c r="M2185" s="11"/>
    </row>
    <row r="2186" spans="9:13" x14ac:dyDescent="0.2">
      <c r="I2186" s="22"/>
      <c r="M2186" s="11"/>
    </row>
    <row r="2187" spans="9:13" x14ac:dyDescent="0.2">
      <c r="I2187" s="22"/>
      <c r="M2187" s="11"/>
    </row>
    <row r="2188" spans="9:13" x14ac:dyDescent="0.2">
      <c r="I2188" s="22"/>
      <c r="M2188" s="11"/>
    </row>
    <row r="2189" spans="9:13" x14ac:dyDescent="0.2">
      <c r="I2189" s="22"/>
      <c r="M2189" s="11"/>
    </row>
    <row r="2190" spans="9:13" x14ac:dyDescent="0.2">
      <c r="I2190" s="22"/>
      <c r="M2190" s="11"/>
    </row>
    <row r="2191" spans="9:13" x14ac:dyDescent="0.2">
      <c r="I2191" s="22"/>
      <c r="M2191" s="11"/>
    </row>
    <row r="2192" spans="9:13" x14ac:dyDescent="0.2">
      <c r="I2192" s="22"/>
      <c r="M2192" s="11"/>
    </row>
    <row r="2193" spans="9:13" x14ac:dyDescent="0.2">
      <c r="I2193" s="22"/>
      <c r="M2193" s="11"/>
    </row>
    <row r="2194" spans="9:13" x14ac:dyDescent="0.2">
      <c r="I2194" s="22"/>
      <c r="M2194" s="11"/>
    </row>
    <row r="2195" spans="9:13" x14ac:dyDescent="0.2">
      <c r="I2195" s="22"/>
      <c r="M2195" s="11"/>
    </row>
    <row r="2196" spans="9:13" x14ac:dyDescent="0.2">
      <c r="I2196" s="22"/>
      <c r="M2196" s="11"/>
    </row>
    <row r="2197" spans="9:13" x14ac:dyDescent="0.2">
      <c r="I2197" s="22"/>
      <c r="M2197" s="11"/>
    </row>
    <row r="2198" spans="9:13" x14ac:dyDescent="0.2">
      <c r="I2198" s="22"/>
      <c r="M2198" s="11"/>
    </row>
    <row r="2199" spans="9:13" x14ac:dyDescent="0.2">
      <c r="I2199" s="22"/>
      <c r="M2199" s="11"/>
    </row>
    <row r="2200" spans="9:13" x14ac:dyDescent="0.2">
      <c r="I2200" s="22"/>
      <c r="M2200" s="11"/>
    </row>
    <row r="2201" spans="9:13" x14ac:dyDescent="0.2">
      <c r="I2201" s="22"/>
      <c r="M2201" s="11"/>
    </row>
    <row r="2202" spans="9:13" x14ac:dyDescent="0.2">
      <c r="I2202" s="22"/>
      <c r="M2202" s="11"/>
    </row>
    <row r="2203" spans="9:13" x14ac:dyDescent="0.2">
      <c r="I2203" s="22"/>
      <c r="M2203" s="11"/>
    </row>
    <row r="2204" spans="9:13" x14ac:dyDescent="0.2">
      <c r="I2204" s="22"/>
      <c r="M2204" s="11"/>
    </row>
    <row r="2205" spans="9:13" x14ac:dyDescent="0.2">
      <c r="I2205" s="22"/>
      <c r="M2205" s="11"/>
    </row>
    <row r="2206" spans="9:13" x14ac:dyDescent="0.2">
      <c r="I2206" s="22"/>
      <c r="M2206" s="11"/>
    </row>
    <row r="2207" spans="9:13" x14ac:dyDescent="0.2">
      <c r="I2207" s="22"/>
      <c r="M2207" s="11"/>
    </row>
    <row r="2208" spans="9:13" x14ac:dyDescent="0.2">
      <c r="I2208" s="22"/>
      <c r="M2208" s="11"/>
    </row>
    <row r="2209" spans="9:13" x14ac:dyDescent="0.2">
      <c r="I2209" s="22"/>
      <c r="M2209" s="11"/>
    </row>
    <row r="2210" spans="9:13" x14ac:dyDescent="0.2">
      <c r="I2210" s="22"/>
      <c r="M2210" s="11"/>
    </row>
    <row r="2211" spans="9:13" x14ac:dyDescent="0.2">
      <c r="I2211" s="22"/>
      <c r="M2211" s="11"/>
    </row>
    <row r="2212" spans="9:13" x14ac:dyDescent="0.2">
      <c r="I2212" s="22"/>
      <c r="M2212" s="11"/>
    </row>
    <row r="2213" spans="9:13" x14ac:dyDescent="0.2">
      <c r="I2213" s="22"/>
      <c r="M2213" s="11"/>
    </row>
    <row r="2214" spans="9:13" x14ac:dyDescent="0.2">
      <c r="I2214" s="22"/>
      <c r="M2214" s="11"/>
    </row>
    <row r="2215" spans="9:13" x14ac:dyDescent="0.2">
      <c r="I2215" s="22"/>
      <c r="M2215" s="11"/>
    </row>
    <row r="2216" spans="9:13" x14ac:dyDescent="0.2">
      <c r="I2216" s="22"/>
      <c r="M2216" s="11"/>
    </row>
    <row r="2217" spans="9:13" x14ac:dyDescent="0.2">
      <c r="I2217" s="22"/>
      <c r="M2217" s="11"/>
    </row>
    <row r="2218" spans="9:13" x14ac:dyDescent="0.2">
      <c r="I2218" s="22"/>
      <c r="M2218" s="11"/>
    </row>
    <row r="2219" spans="9:13" x14ac:dyDescent="0.2">
      <c r="I2219" s="22"/>
      <c r="M2219" s="11"/>
    </row>
    <row r="2220" spans="9:13" x14ac:dyDescent="0.2">
      <c r="I2220" s="22"/>
      <c r="M2220" s="11"/>
    </row>
    <row r="2221" spans="9:13" x14ac:dyDescent="0.2">
      <c r="I2221" s="22"/>
      <c r="M2221" s="11"/>
    </row>
    <row r="2222" spans="9:13" x14ac:dyDescent="0.2">
      <c r="I2222" s="22"/>
      <c r="M2222" s="11"/>
    </row>
    <row r="2223" spans="9:13" x14ac:dyDescent="0.2">
      <c r="I2223" s="22"/>
      <c r="M2223" s="11"/>
    </row>
    <row r="2224" spans="9:13" x14ac:dyDescent="0.2">
      <c r="I2224" s="22"/>
      <c r="M2224" s="11"/>
    </row>
    <row r="2225" spans="9:13" x14ac:dyDescent="0.2">
      <c r="I2225" s="22"/>
      <c r="M2225" s="11"/>
    </row>
    <row r="2226" spans="9:13" x14ac:dyDescent="0.2">
      <c r="I2226" s="22"/>
      <c r="M2226" s="11"/>
    </row>
    <row r="2227" spans="9:13" x14ac:dyDescent="0.2">
      <c r="I2227" s="22"/>
      <c r="M2227" s="11"/>
    </row>
    <row r="2228" spans="9:13" x14ac:dyDescent="0.2">
      <c r="I2228" s="22"/>
      <c r="M2228" s="11"/>
    </row>
    <row r="2229" spans="9:13" x14ac:dyDescent="0.2">
      <c r="I2229" s="22"/>
      <c r="M2229" s="11"/>
    </row>
    <row r="2230" spans="9:13" x14ac:dyDescent="0.2">
      <c r="I2230" s="22"/>
      <c r="M2230" s="11"/>
    </row>
    <row r="2231" spans="9:13" x14ac:dyDescent="0.2">
      <c r="I2231" s="22"/>
      <c r="M2231" s="11"/>
    </row>
    <row r="2232" spans="9:13" x14ac:dyDescent="0.2">
      <c r="I2232" s="22"/>
      <c r="M2232" s="11"/>
    </row>
    <row r="2233" spans="9:13" x14ac:dyDescent="0.2">
      <c r="I2233" s="22"/>
      <c r="M2233" s="11"/>
    </row>
    <row r="2234" spans="9:13" x14ac:dyDescent="0.2">
      <c r="I2234" s="22"/>
      <c r="M2234" s="11"/>
    </row>
    <row r="2235" spans="9:13" x14ac:dyDescent="0.2">
      <c r="I2235" s="22"/>
      <c r="M2235" s="11"/>
    </row>
    <row r="2236" spans="9:13" x14ac:dyDescent="0.2">
      <c r="I2236" s="22"/>
      <c r="M2236" s="11"/>
    </row>
    <row r="2237" spans="9:13" x14ac:dyDescent="0.2">
      <c r="I2237" s="22"/>
      <c r="M2237" s="11"/>
    </row>
    <row r="2238" spans="9:13" x14ac:dyDescent="0.2">
      <c r="I2238" s="22"/>
      <c r="M2238" s="11"/>
    </row>
    <row r="2239" spans="9:13" x14ac:dyDescent="0.2">
      <c r="I2239" s="22"/>
      <c r="M2239" s="11"/>
    </row>
    <row r="2240" spans="9:13" x14ac:dyDescent="0.2">
      <c r="I2240" s="22"/>
      <c r="M2240" s="11"/>
    </row>
    <row r="2241" spans="9:13" x14ac:dyDescent="0.2">
      <c r="I2241" s="22"/>
      <c r="M2241" s="11"/>
    </row>
    <row r="2242" spans="9:13" x14ac:dyDescent="0.2">
      <c r="I2242" s="22"/>
      <c r="M2242" s="11"/>
    </row>
    <row r="2243" spans="9:13" x14ac:dyDescent="0.2">
      <c r="I2243" s="22"/>
      <c r="M2243" s="11"/>
    </row>
    <row r="2244" spans="9:13" x14ac:dyDescent="0.2">
      <c r="I2244" s="22"/>
      <c r="M2244" s="11"/>
    </row>
    <row r="2245" spans="9:13" x14ac:dyDescent="0.2">
      <c r="I2245" s="22"/>
      <c r="M2245" s="11"/>
    </row>
    <row r="2246" spans="9:13" x14ac:dyDescent="0.2">
      <c r="I2246" s="22"/>
      <c r="M2246" s="11"/>
    </row>
    <row r="2247" spans="9:13" x14ac:dyDescent="0.2">
      <c r="I2247" s="22"/>
      <c r="M2247" s="11"/>
    </row>
    <row r="2248" spans="9:13" x14ac:dyDescent="0.2">
      <c r="I2248" s="22"/>
      <c r="M2248" s="11"/>
    </row>
    <row r="2249" spans="9:13" x14ac:dyDescent="0.2">
      <c r="I2249" s="22"/>
      <c r="M2249" s="11"/>
    </row>
    <row r="2250" spans="9:13" x14ac:dyDescent="0.2">
      <c r="I2250" s="22"/>
      <c r="M2250" s="11"/>
    </row>
    <row r="2251" spans="9:13" x14ac:dyDescent="0.2">
      <c r="I2251" s="22"/>
      <c r="M2251" s="11"/>
    </row>
    <row r="2252" spans="9:13" x14ac:dyDescent="0.2">
      <c r="I2252" s="22"/>
      <c r="M2252" s="11"/>
    </row>
    <row r="2253" spans="9:13" x14ac:dyDescent="0.2">
      <c r="I2253" s="22"/>
      <c r="M2253" s="11"/>
    </row>
    <row r="2254" spans="9:13" x14ac:dyDescent="0.2">
      <c r="I2254" s="22"/>
      <c r="M2254" s="11"/>
    </row>
    <row r="2255" spans="9:13" x14ac:dyDescent="0.2">
      <c r="I2255" s="22"/>
      <c r="M2255" s="11"/>
    </row>
    <row r="2256" spans="9:13" x14ac:dyDescent="0.2">
      <c r="I2256" s="22"/>
      <c r="M2256" s="11"/>
    </row>
    <row r="2257" spans="9:13" x14ac:dyDescent="0.2">
      <c r="I2257" s="22"/>
      <c r="M2257" s="11"/>
    </row>
    <row r="2258" spans="9:13" x14ac:dyDescent="0.2">
      <c r="I2258" s="22"/>
      <c r="M2258" s="11"/>
    </row>
    <row r="2259" spans="9:13" x14ac:dyDescent="0.2">
      <c r="I2259" s="22"/>
      <c r="M2259" s="11"/>
    </row>
    <row r="2260" spans="9:13" x14ac:dyDescent="0.2">
      <c r="I2260" s="22"/>
      <c r="M2260" s="11"/>
    </row>
    <row r="2261" spans="9:13" x14ac:dyDescent="0.2">
      <c r="I2261" s="22"/>
      <c r="M2261" s="11"/>
    </row>
    <row r="2262" spans="9:13" x14ac:dyDescent="0.2">
      <c r="I2262" s="22"/>
      <c r="M2262" s="11"/>
    </row>
    <row r="2263" spans="9:13" x14ac:dyDescent="0.2">
      <c r="I2263" s="22"/>
      <c r="M2263" s="11"/>
    </row>
    <row r="2264" spans="9:13" x14ac:dyDescent="0.2">
      <c r="I2264" s="22"/>
      <c r="M2264" s="11"/>
    </row>
    <row r="2265" spans="9:13" x14ac:dyDescent="0.2">
      <c r="I2265" s="22"/>
      <c r="M2265" s="11"/>
    </row>
    <row r="2266" spans="9:13" x14ac:dyDescent="0.2">
      <c r="I2266" s="22"/>
      <c r="M2266" s="11"/>
    </row>
    <row r="2267" spans="9:13" x14ac:dyDescent="0.2">
      <c r="I2267" s="22"/>
      <c r="M2267" s="11"/>
    </row>
    <row r="2268" spans="9:13" x14ac:dyDescent="0.2">
      <c r="I2268" s="22"/>
      <c r="M2268" s="11"/>
    </row>
    <row r="2269" spans="9:13" x14ac:dyDescent="0.2">
      <c r="I2269" s="22"/>
      <c r="M2269" s="11"/>
    </row>
    <row r="2270" spans="9:13" x14ac:dyDescent="0.2">
      <c r="I2270" s="22"/>
      <c r="M2270" s="11"/>
    </row>
    <row r="2271" spans="9:13" x14ac:dyDescent="0.2">
      <c r="I2271" s="22"/>
      <c r="M2271" s="11"/>
    </row>
    <row r="2272" spans="9:13" x14ac:dyDescent="0.2">
      <c r="I2272" s="22"/>
      <c r="M2272" s="11"/>
    </row>
    <row r="2273" spans="9:13" x14ac:dyDescent="0.2">
      <c r="I2273" s="22"/>
      <c r="M2273" s="11"/>
    </row>
    <row r="2274" spans="9:13" x14ac:dyDescent="0.2">
      <c r="I2274" s="22"/>
      <c r="M2274" s="11"/>
    </row>
    <row r="2275" spans="9:13" x14ac:dyDescent="0.2">
      <c r="I2275" s="22"/>
      <c r="M2275" s="11"/>
    </row>
    <row r="2276" spans="9:13" x14ac:dyDescent="0.2">
      <c r="I2276" s="22"/>
      <c r="M2276" s="11"/>
    </row>
    <row r="2277" spans="9:13" x14ac:dyDescent="0.2">
      <c r="I2277" s="22"/>
      <c r="M2277" s="11"/>
    </row>
    <row r="2278" spans="9:13" x14ac:dyDescent="0.2">
      <c r="I2278" s="22"/>
      <c r="M2278" s="11"/>
    </row>
    <row r="2279" spans="9:13" x14ac:dyDescent="0.2">
      <c r="I2279" s="22"/>
      <c r="M2279" s="11"/>
    </row>
    <row r="2280" spans="9:13" x14ac:dyDescent="0.2">
      <c r="I2280" s="22"/>
      <c r="M2280" s="11"/>
    </row>
    <row r="2281" spans="9:13" x14ac:dyDescent="0.2">
      <c r="I2281" s="22"/>
      <c r="M2281" s="11"/>
    </row>
    <row r="2282" spans="9:13" x14ac:dyDescent="0.2">
      <c r="I2282" s="22"/>
      <c r="M2282" s="11"/>
    </row>
    <row r="2283" spans="9:13" x14ac:dyDescent="0.2">
      <c r="I2283" s="22"/>
      <c r="M2283" s="11"/>
    </row>
    <row r="2284" spans="9:13" x14ac:dyDescent="0.2">
      <c r="I2284" s="22"/>
      <c r="M2284" s="11"/>
    </row>
    <row r="2285" spans="9:13" x14ac:dyDescent="0.2">
      <c r="I2285" s="22"/>
      <c r="M2285" s="11"/>
    </row>
    <row r="2286" spans="9:13" x14ac:dyDescent="0.2">
      <c r="I2286" s="22"/>
      <c r="M2286" s="11"/>
    </row>
    <row r="2287" spans="9:13" x14ac:dyDescent="0.2">
      <c r="I2287" s="22"/>
      <c r="M2287" s="11"/>
    </row>
    <row r="2288" spans="9:13" x14ac:dyDescent="0.2">
      <c r="I2288" s="22"/>
      <c r="M2288" s="11"/>
    </row>
    <row r="2289" spans="9:13" x14ac:dyDescent="0.2">
      <c r="I2289" s="22"/>
      <c r="M2289" s="11"/>
    </row>
    <row r="2290" spans="9:13" x14ac:dyDescent="0.2">
      <c r="I2290" s="22"/>
      <c r="M2290" s="11"/>
    </row>
    <row r="2291" spans="9:13" x14ac:dyDescent="0.2">
      <c r="I2291" s="22"/>
      <c r="M2291" s="11"/>
    </row>
    <row r="2292" spans="9:13" x14ac:dyDescent="0.2">
      <c r="I2292" s="22"/>
      <c r="M2292" s="11"/>
    </row>
    <row r="2293" spans="9:13" x14ac:dyDescent="0.2">
      <c r="I2293" s="22"/>
      <c r="M2293" s="11"/>
    </row>
    <row r="2294" spans="9:13" x14ac:dyDescent="0.2">
      <c r="I2294" s="22"/>
      <c r="M2294" s="11"/>
    </row>
    <row r="2295" spans="9:13" x14ac:dyDescent="0.2">
      <c r="I2295" s="22"/>
      <c r="M2295" s="11"/>
    </row>
    <row r="2296" spans="9:13" x14ac:dyDescent="0.2">
      <c r="I2296" s="22"/>
      <c r="M2296" s="11"/>
    </row>
    <row r="2297" spans="9:13" x14ac:dyDescent="0.2">
      <c r="I2297" s="22"/>
      <c r="M2297" s="11"/>
    </row>
    <row r="2298" spans="9:13" x14ac:dyDescent="0.2">
      <c r="I2298" s="22"/>
      <c r="M2298" s="11"/>
    </row>
    <row r="2299" spans="9:13" x14ac:dyDescent="0.2">
      <c r="I2299" s="22"/>
      <c r="M2299" s="11"/>
    </row>
    <row r="2300" spans="9:13" x14ac:dyDescent="0.2">
      <c r="I2300" s="22"/>
      <c r="M2300" s="11"/>
    </row>
    <row r="2301" spans="9:13" x14ac:dyDescent="0.2">
      <c r="I2301" s="22"/>
      <c r="M2301" s="11"/>
    </row>
    <row r="2302" spans="9:13" x14ac:dyDescent="0.2">
      <c r="I2302" s="22"/>
      <c r="M2302" s="11"/>
    </row>
    <row r="2303" spans="9:13" x14ac:dyDescent="0.2">
      <c r="I2303" s="22"/>
      <c r="M2303" s="11"/>
    </row>
    <row r="2304" spans="9:13" x14ac:dyDescent="0.2">
      <c r="I2304" s="22"/>
      <c r="M2304" s="11"/>
    </row>
    <row r="2305" spans="9:13" x14ac:dyDescent="0.2">
      <c r="I2305" s="22"/>
      <c r="M2305" s="11"/>
    </row>
    <row r="2306" spans="9:13" x14ac:dyDescent="0.2">
      <c r="I2306" s="22"/>
      <c r="M2306" s="11"/>
    </row>
    <row r="2307" spans="9:13" x14ac:dyDescent="0.2">
      <c r="I2307" s="22"/>
      <c r="M2307" s="11"/>
    </row>
    <row r="2308" spans="9:13" x14ac:dyDescent="0.2">
      <c r="I2308" s="22"/>
      <c r="M2308" s="11"/>
    </row>
    <row r="2309" spans="9:13" x14ac:dyDescent="0.2">
      <c r="I2309" s="22"/>
      <c r="M2309" s="11"/>
    </row>
    <row r="2310" spans="9:13" x14ac:dyDescent="0.2">
      <c r="I2310" s="22"/>
      <c r="M2310" s="11"/>
    </row>
    <row r="2311" spans="9:13" x14ac:dyDescent="0.2">
      <c r="I2311" s="22"/>
      <c r="M2311" s="11"/>
    </row>
    <row r="2312" spans="9:13" x14ac:dyDescent="0.2">
      <c r="I2312" s="22"/>
      <c r="M2312" s="11"/>
    </row>
    <row r="2313" spans="9:13" x14ac:dyDescent="0.2">
      <c r="I2313" s="22"/>
      <c r="M2313" s="11"/>
    </row>
    <row r="2314" spans="9:13" x14ac:dyDescent="0.2">
      <c r="I2314" s="22"/>
      <c r="M2314" s="11"/>
    </row>
    <row r="2315" spans="9:13" x14ac:dyDescent="0.2">
      <c r="I2315" s="22"/>
      <c r="M2315" s="11"/>
    </row>
    <row r="2316" spans="9:13" x14ac:dyDescent="0.2">
      <c r="I2316" s="22"/>
      <c r="M2316" s="11"/>
    </row>
    <row r="2317" spans="9:13" x14ac:dyDescent="0.2">
      <c r="I2317" s="22"/>
      <c r="M2317" s="11"/>
    </row>
    <row r="2318" spans="9:13" x14ac:dyDescent="0.2">
      <c r="I2318" s="22"/>
      <c r="M2318" s="11"/>
    </row>
    <row r="2319" spans="9:13" x14ac:dyDescent="0.2">
      <c r="I2319" s="22"/>
      <c r="M2319" s="11"/>
    </row>
    <row r="2320" spans="9:13" x14ac:dyDescent="0.2">
      <c r="I2320" s="22"/>
      <c r="M2320" s="11"/>
    </row>
    <row r="2321" spans="9:13" x14ac:dyDescent="0.2">
      <c r="I2321" s="22"/>
      <c r="M2321" s="11"/>
    </row>
    <row r="2322" spans="9:13" x14ac:dyDescent="0.2">
      <c r="I2322" s="22"/>
      <c r="M2322" s="11"/>
    </row>
    <row r="2323" spans="9:13" x14ac:dyDescent="0.2">
      <c r="I2323" s="22"/>
      <c r="M2323" s="11"/>
    </row>
    <row r="2324" spans="9:13" x14ac:dyDescent="0.2">
      <c r="I2324" s="22"/>
      <c r="M2324" s="11"/>
    </row>
    <row r="2325" spans="9:13" x14ac:dyDescent="0.2">
      <c r="I2325" s="22"/>
      <c r="M2325" s="11"/>
    </row>
    <row r="2326" spans="9:13" x14ac:dyDescent="0.2">
      <c r="I2326" s="22"/>
      <c r="M2326" s="11"/>
    </row>
    <row r="2327" spans="9:13" x14ac:dyDescent="0.2">
      <c r="I2327" s="22"/>
      <c r="M2327" s="11"/>
    </row>
    <row r="2328" spans="9:13" x14ac:dyDescent="0.2">
      <c r="I2328" s="22"/>
      <c r="M2328" s="11"/>
    </row>
    <row r="2329" spans="9:13" x14ac:dyDescent="0.2">
      <c r="I2329" s="22"/>
      <c r="M2329" s="11"/>
    </row>
    <row r="2330" spans="9:13" x14ac:dyDescent="0.2">
      <c r="I2330" s="22"/>
      <c r="M2330" s="11"/>
    </row>
    <row r="2331" spans="9:13" x14ac:dyDescent="0.2">
      <c r="I2331" s="22"/>
      <c r="M2331" s="11"/>
    </row>
    <row r="2332" spans="9:13" x14ac:dyDescent="0.2">
      <c r="I2332" s="22"/>
      <c r="M2332" s="11"/>
    </row>
    <row r="2333" spans="9:13" x14ac:dyDescent="0.2">
      <c r="I2333" s="22"/>
      <c r="M2333" s="11"/>
    </row>
    <row r="2334" spans="9:13" x14ac:dyDescent="0.2">
      <c r="I2334" s="22"/>
      <c r="M2334" s="11"/>
    </row>
    <row r="2335" spans="9:13" x14ac:dyDescent="0.2">
      <c r="I2335" s="22"/>
      <c r="M2335" s="11"/>
    </row>
    <row r="2336" spans="9:13" x14ac:dyDescent="0.2">
      <c r="I2336" s="22"/>
      <c r="M2336" s="11"/>
    </row>
    <row r="2337" spans="9:13" x14ac:dyDescent="0.2">
      <c r="I2337" s="22"/>
      <c r="M2337" s="11"/>
    </row>
    <row r="2338" spans="9:13" x14ac:dyDescent="0.2">
      <c r="I2338" s="22"/>
      <c r="M2338" s="11"/>
    </row>
    <row r="2339" spans="9:13" x14ac:dyDescent="0.2">
      <c r="I2339" s="22"/>
      <c r="M2339" s="11"/>
    </row>
    <row r="2340" spans="9:13" x14ac:dyDescent="0.2">
      <c r="I2340" s="22"/>
      <c r="M2340" s="11"/>
    </row>
    <row r="2341" spans="9:13" x14ac:dyDescent="0.2">
      <c r="I2341" s="22"/>
      <c r="M2341" s="11"/>
    </row>
    <row r="2342" spans="9:13" x14ac:dyDescent="0.2">
      <c r="I2342" s="22"/>
      <c r="M2342" s="11"/>
    </row>
    <row r="2343" spans="9:13" x14ac:dyDescent="0.2">
      <c r="I2343" s="22"/>
      <c r="M2343" s="11"/>
    </row>
    <row r="2344" spans="9:13" x14ac:dyDescent="0.2">
      <c r="I2344" s="22"/>
      <c r="M2344" s="11"/>
    </row>
    <row r="2345" spans="9:13" x14ac:dyDescent="0.2">
      <c r="I2345" s="22"/>
      <c r="M2345" s="11"/>
    </row>
    <row r="2346" spans="9:13" x14ac:dyDescent="0.2">
      <c r="I2346" s="22"/>
      <c r="M2346" s="11"/>
    </row>
    <row r="2347" spans="9:13" x14ac:dyDescent="0.2">
      <c r="I2347" s="22"/>
      <c r="M2347" s="11"/>
    </row>
    <row r="2348" spans="9:13" x14ac:dyDescent="0.2">
      <c r="I2348" s="22"/>
      <c r="M2348" s="11"/>
    </row>
    <row r="2349" spans="9:13" x14ac:dyDescent="0.2">
      <c r="I2349" s="22"/>
      <c r="M2349" s="11"/>
    </row>
    <row r="2350" spans="9:13" x14ac:dyDescent="0.2">
      <c r="I2350" s="22"/>
      <c r="M2350" s="11"/>
    </row>
    <row r="2351" spans="9:13" x14ac:dyDescent="0.2">
      <c r="I2351" s="22"/>
      <c r="M2351" s="11"/>
    </row>
    <row r="2352" spans="9:13" x14ac:dyDescent="0.2">
      <c r="I2352" s="22"/>
      <c r="M2352" s="11"/>
    </row>
    <row r="2353" spans="9:13" x14ac:dyDescent="0.2">
      <c r="I2353" s="22"/>
      <c r="M2353" s="11"/>
    </row>
    <row r="2354" spans="9:13" x14ac:dyDescent="0.2">
      <c r="I2354" s="22"/>
      <c r="M2354" s="11"/>
    </row>
    <row r="2355" spans="9:13" x14ac:dyDescent="0.2">
      <c r="I2355" s="22"/>
      <c r="M2355" s="11"/>
    </row>
    <row r="2356" spans="9:13" x14ac:dyDescent="0.2">
      <c r="I2356" s="22"/>
      <c r="M2356" s="11"/>
    </row>
    <row r="2357" spans="9:13" x14ac:dyDescent="0.2">
      <c r="I2357" s="22"/>
      <c r="M2357" s="11"/>
    </row>
    <row r="2358" spans="9:13" x14ac:dyDescent="0.2">
      <c r="I2358" s="22"/>
      <c r="M2358" s="11"/>
    </row>
    <row r="2359" spans="9:13" x14ac:dyDescent="0.2">
      <c r="I2359" s="22"/>
      <c r="M2359" s="11"/>
    </row>
    <row r="2360" spans="9:13" x14ac:dyDescent="0.2">
      <c r="I2360" s="22"/>
      <c r="M2360" s="11"/>
    </row>
    <row r="2361" spans="9:13" x14ac:dyDescent="0.2">
      <c r="I2361" s="22"/>
      <c r="M2361" s="11"/>
    </row>
    <row r="2362" spans="9:13" x14ac:dyDescent="0.2">
      <c r="I2362" s="22"/>
      <c r="M2362" s="11"/>
    </row>
    <row r="2363" spans="9:13" x14ac:dyDescent="0.2">
      <c r="I2363" s="22"/>
      <c r="M2363" s="11"/>
    </row>
    <row r="2364" spans="9:13" x14ac:dyDescent="0.2">
      <c r="I2364" s="22"/>
      <c r="M2364" s="11"/>
    </row>
    <row r="2365" spans="9:13" x14ac:dyDescent="0.2">
      <c r="I2365" s="22"/>
      <c r="M2365" s="11"/>
    </row>
    <row r="2366" spans="9:13" x14ac:dyDescent="0.2">
      <c r="I2366" s="22"/>
      <c r="M2366" s="11"/>
    </row>
    <row r="2367" spans="9:13" x14ac:dyDescent="0.2">
      <c r="I2367" s="22"/>
      <c r="M2367" s="11"/>
    </row>
    <row r="2368" spans="9:13" x14ac:dyDescent="0.2">
      <c r="I2368" s="22"/>
      <c r="M2368" s="11"/>
    </row>
    <row r="2369" spans="9:13" x14ac:dyDescent="0.2">
      <c r="I2369" s="22"/>
      <c r="M2369" s="11"/>
    </row>
    <row r="2370" spans="9:13" x14ac:dyDescent="0.2">
      <c r="I2370" s="22"/>
      <c r="M2370" s="11"/>
    </row>
    <row r="2371" spans="9:13" x14ac:dyDescent="0.2">
      <c r="I2371" s="22"/>
      <c r="M2371" s="11"/>
    </row>
    <row r="2372" spans="9:13" x14ac:dyDescent="0.2">
      <c r="I2372" s="22"/>
      <c r="M2372" s="11"/>
    </row>
    <row r="2373" spans="9:13" x14ac:dyDescent="0.2">
      <c r="I2373" s="22"/>
      <c r="M2373" s="11"/>
    </row>
    <row r="2374" spans="9:13" x14ac:dyDescent="0.2">
      <c r="I2374" s="22"/>
      <c r="M2374" s="11"/>
    </row>
    <row r="2375" spans="9:13" x14ac:dyDescent="0.2">
      <c r="I2375" s="22"/>
      <c r="M2375" s="11"/>
    </row>
    <row r="2376" spans="9:13" x14ac:dyDescent="0.2">
      <c r="I2376" s="22"/>
      <c r="M2376" s="11"/>
    </row>
    <row r="2377" spans="9:13" x14ac:dyDescent="0.2">
      <c r="I2377" s="22"/>
      <c r="M2377" s="11"/>
    </row>
    <row r="2378" spans="9:13" x14ac:dyDescent="0.2">
      <c r="I2378" s="22"/>
      <c r="M2378" s="11"/>
    </row>
    <row r="2379" spans="9:13" x14ac:dyDescent="0.2">
      <c r="I2379" s="22"/>
      <c r="M2379" s="11"/>
    </row>
    <row r="2380" spans="9:13" x14ac:dyDescent="0.2">
      <c r="I2380" s="22"/>
      <c r="M2380" s="11"/>
    </row>
    <row r="2381" spans="9:13" x14ac:dyDescent="0.2">
      <c r="I2381" s="22"/>
      <c r="M2381" s="11"/>
    </row>
    <row r="2382" spans="9:13" x14ac:dyDescent="0.2">
      <c r="I2382" s="22"/>
      <c r="M2382" s="11"/>
    </row>
    <row r="2383" spans="9:13" x14ac:dyDescent="0.2">
      <c r="I2383" s="22"/>
      <c r="M2383" s="11"/>
    </row>
    <row r="2384" spans="9:13" x14ac:dyDescent="0.2">
      <c r="I2384" s="22"/>
      <c r="M2384" s="11"/>
    </row>
    <row r="2385" spans="9:13" x14ac:dyDescent="0.2">
      <c r="I2385" s="22"/>
      <c r="M2385" s="11"/>
    </row>
    <row r="2386" spans="9:13" x14ac:dyDescent="0.2">
      <c r="I2386" s="22"/>
      <c r="M2386" s="11"/>
    </row>
    <row r="2387" spans="9:13" x14ac:dyDescent="0.2">
      <c r="I2387" s="22"/>
      <c r="M2387" s="11"/>
    </row>
    <row r="2388" spans="9:13" x14ac:dyDescent="0.2">
      <c r="I2388" s="22"/>
      <c r="M2388" s="11"/>
    </row>
    <row r="2389" spans="9:13" x14ac:dyDescent="0.2">
      <c r="I2389" s="22"/>
      <c r="M2389" s="11"/>
    </row>
    <row r="2390" spans="9:13" x14ac:dyDescent="0.2">
      <c r="I2390" s="22"/>
      <c r="M2390" s="11"/>
    </row>
    <row r="2391" spans="9:13" x14ac:dyDescent="0.2">
      <c r="I2391" s="22"/>
      <c r="M2391" s="11"/>
    </row>
    <row r="2392" spans="9:13" x14ac:dyDescent="0.2">
      <c r="I2392" s="22"/>
      <c r="M2392" s="11"/>
    </row>
    <row r="2393" spans="9:13" x14ac:dyDescent="0.2">
      <c r="I2393" s="22"/>
      <c r="M2393" s="11"/>
    </row>
    <row r="2394" spans="9:13" x14ac:dyDescent="0.2">
      <c r="I2394" s="22"/>
      <c r="M2394" s="11"/>
    </row>
    <row r="2395" spans="9:13" x14ac:dyDescent="0.2">
      <c r="I2395" s="22"/>
      <c r="M2395" s="11"/>
    </row>
    <row r="2396" spans="9:13" x14ac:dyDescent="0.2">
      <c r="I2396" s="22"/>
      <c r="M2396" s="11"/>
    </row>
    <row r="2397" spans="9:13" x14ac:dyDescent="0.2">
      <c r="I2397" s="22"/>
      <c r="M2397" s="11"/>
    </row>
    <row r="2398" spans="9:13" x14ac:dyDescent="0.2">
      <c r="I2398" s="22"/>
      <c r="M2398" s="11"/>
    </row>
    <row r="2399" spans="9:13" x14ac:dyDescent="0.2">
      <c r="I2399" s="22"/>
      <c r="M2399" s="11"/>
    </row>
    <row r="2400" spans="9:13" x14ac:dyDescent="0.2">
      <c r="I2400" s="22"/>
      <c r="M2400" s="11"/>
    </row>
    <row r="2401" spans="9:13" x14ac:dyDescent="0.2">
      <c r="I2401" s="22"/>
      <c r="M2401" s="11"/>
    </row>
    <row r="2402" spans="9:13" x14ac:dyDescent="0.2">
      <c r="I2402" s="22"/>
      <c r="M2402" s="11"/>
    </row>
    <row r="2403" spans="9:13" x14ac:dyDescent="0.2">
      <c r="I2403" s="22"/>
      <c r="M2403" s="11"/>
    </row>
    <row r="2404" spans="9:13" x14ac:dyDescent="0.2">
      <c r="I2404" s="22"/>
      <c r="M2404" s="11"/>
    </row>
    <row r="2405" spans="9:13" x14ac:dyDescent="0.2">
      <c r="I2405" s="22"/>
      <c r="M2405" s="11"/>
    </row>
    <row r="2406" spans="9:13" x14ac:dyDescent="0.2">
      <c r="I2406" s="22"/>
      <c r="M2406" s="11"/>
    </row>
    <row r="2407" spans="9:13" x14ac:dyDescent="0.2">
      <c r="I2407" s="22"/>
      <c r="M2407" s="11"/>
    </row>
    <row r="2408" spans="9:13" x14ac:dyDescent="0.2">
      <c r="I2408" s="22"/>
      <c r="M2408" s="11"/>
    </row>
    <row r="2409" spans="9:13" x14ac:dyDescent="0.2">
      <c r="I2409" s="22"/>
      <c r="M2409" s="11"/>
    </row>
    <row r="2410" spans="9:13" x14ac:dyDescent="0.2">
      <c r="I2410" s="22"/>
      <c r="M2410" s="11"/>
    </row>
    <row r="2411" spans="9:13" x14ac:dyDescent="0.2">
      <c r="I2411" s="22"/>
      <c r="M2411" s="11"/>
    </row>
    <row r="2412" spans="9:13" x14ac:dyDescent="0.2">
      <c r="I2412" s="22"/>
      <c r="M2412" s="11"/>
    </row>
    <row r="2413" spans="9:13" x14ac:dyDescent="0.2">
      <c r="I2413" s="22"/>
      <c r="M2413" s="11"/>
    </row>
    <row r="2414" spans="9:13" x14ac:dyDescent="0.2">
      <c r="I2414" s="22"/>
      <c r="M2414" s="11"/>
    </row>
    <row r="2415" spans="9:13" x14ac:dyDescent="0.2">
      <c r="I2415" s="22"/>
      <c r="M2415" s="11"/>
    </row>
    <row r="2416" spans="9:13" x14ac:dyDescent="0.2">
      <c r="I2416" s="22"/>
      <c r="M2416" s="11"/>
    </row>
    <row r="2417" spans="9:13" x14ac:dyDescent="0.2">
      <c r="I2417" s="22"/>
      <c r="M2417" s="11"/>
    </row>
    <row r="2418" spans="9:13" x14ac:dyDescent="0.2">
      <c r="I2418" s="22"/>
      <c r="M2418" s="11"/>
    </row>
    <row r="2419" spans="9:13" x14ac:dyDescent="0.2">
      <c r="I2419" s="22"/>
      <c r="M2419" s="11"/>
    </row>
    <row r="2420" spans="9:13" x14ac:dyDescent="0.2">
      <c r="I2420" s="22"/>
      <c r="M2420" s="11"/>
    </row>
    <row r="2421" spans="9:13" x14ac:dyDescent="0.2">
      <c r="I2421" s="22"/>
      <c r="M2421" s="11"/>
    </row>
    <row r="2422" spans="9:13" x14ac:dyDescent="0.2">
      <c r="I2422" s="22"/>
      <c r="M2422" s="11"/>
    </row>
    <row r="2423" spans="9:13" x14ac:dyDescent="0.2">
      <c r="I2423" s="22"/>
      <c r="M2423" s="11"/>
    </row>
    <row r="2424" spans="9:13" x14ac:dyDescent="0.2">
      <c r="I2424" s="22"/>
      <c r="M2424" s="11"/>
    </row>
    <row r="2425" spans="9:13" x14ac:dyDescent="0.2">
      <c r="I2425" s="22"/>
      <c r="M2425" s="11"/>
    </row>
    <row r="2426" spans="9:13" x14ac:dyDescent="0.2">
      <c r="I2426" s="22"/>
      <c r="M2426" s="11"/>
    </row>
    <row r="2427" spans="9:13" x14ac:dyDescent="0.2">
      <c r="I2427" s="22"/>
      <c r="M2427" s="11"/>
    </row>
    <row r="2428" spans="9:13" x14ac:dyDescent="0.2">
      <c r="I2428" s="22"/>
      <c r="M2428" s="11"/>
    </row>
    <row r="2429" spans="9:13" x14ac:dyDescent="0.2">
      <c r="I2429" s="22"/>
      <c r="M2429" s="11"/>
    </row>
    <row r="2430" spans="9:13" x14ac:dyDescent="0.2">
      <c r="I2430" s="22"/>
      <c r="M2430" s="11"/>
    </row>
    <row r="2431" spans="9:13" x14ac:dyDescent="0.2">
      <c r="I2431" s="22"/>
      <c r="M2431" s="11"/>
    </row>
    <row r="2432" spans="9:13" x14ac:dyDescent="0.2">
      <c r="I2432" s="22"/>
      <c r="M2432" s="11"/>
    </row>
    <row r="2433" spans="9:13" x14ac:dyDescent="0.2">
      <c r="I2433" s="22"/>
      <c r="M2433" s="11"/>
    </row>
    <row r="2434" spans="9:13" x14ac:dyDescent="0.2">
      <c r="I2434" s="22"/>
      <c r="M2434" s="11"/>
    </row>
    <row r="2435" spans="9:13" x14ac:dyDescent="0.2">
      <c r="I2435" s="22"/>
      <c r="M2435" s="11"/>
    </row>
    <row r="2436" spans="9:13" x14ac:dyDescent="0.2">
      <c r="I2436" s="22"/>
      <c r="M2436" s="11"/>
    </row>
    <row r="2437" spans="9:13" x14ac:dyDescent="0.2">
      <c r="I2437" s="22"/>
      <c r="M2437" s="11"/>
    </row>
    <row r="2438" spans="9:13" x14ac:dyDescent="0.2">
      <c r="I2438" s="22"/>
      <c r="M2438" s="11"/>
    </row>
    <row r="2439" spans="9:13" x14ac:dyDescent="0.2">
      <c r="I2439" s="22"/>
      <c r="M2439" s="11"/>
    </row>
    <row r="2440" spans="9:13" x14ac:dyDescent="0.2">
      <c r="I2440" s="22"/>
      <c r="M2440" s="11"/>
    </row>
    <row r="2441" spans="9:13" x14ac:dyDescent="0.2">
      <c r="I2441" s="22"/>
      <c r="M2441" s="11"/>
    </row>
    <row r="2442" spans="9:13" x14ac:dyDescent="0.2">
      <c r="I2442" s="22"/>
      <c r="M2442" s="11"/>
    </row>
    <row r="2443" spans="9:13" x14ac:dyDescent="0.2">
      <c r="I2443" s="22"/>
      <c r="M2443" s="11"/>
    </row>
    <row r="2444" spans="9:13" x14ac:dyDescent="0.2">
      <c r="I2444" s="22"/>
      <c r="M2444" s="11"/>
    </row>
    <row r="2445" spans="9:13" x14ac:dyDescent="0.2">
      <c r="I2445" s="22"/>
      <c r="M2445" s="11"/>
    </row>
    <row r="2446" spans="9:13" x14ac:dyDescent="0.2">
      <c r="I2446" s="22"/>
      <c r="M2446" s="11"/>
    </row>
    <row r="2447" spans="9:13" x14ac:dyDescent="0.2">
      <c r="I2447" s="22"/>
      <c r="M2447" s="11"/>
    </row>
    <row r="2448" spans="9:13" x14ac:dyDescent="0.2">
      <c r="I2448" s="22"/>
      <c r="M2448" s="11"/>
    </row>
    <row r="2449" spans="9:13" x14ac:dyDescent="0.2">
      <c r="I2449" s="22"/>
      <c r="M2449" s="11"/>
    </row>
    <row r="2450" spans="9:13" x14ac:dyDescent="0.2">
      <c r="I2450" s="22"/>
      <c r="M2450" s="11"/>
    </row>
    <row r="2451" spans="9:13" x14ac:dyDescent="0.2">
      <c r="I2451" s="22"/>
      <c r="M2451" s="11"/>
    </row>
    <row r="2452" spans="9:13" x14ac:dyDescent="0.2">
      <c r="I2452" s="22"/>
      <c r="M2452" s="11"/>
    </row>
    <row r="2453" spans="9:13" x14ac:dyDescent="0.2">
      <c r="I2453" s="22"/>
      <c r="M2453" s="11"/>
    </row>
    <row r="2454" spans="9:13" x14ac:dyDescent="0.2">
      <c r="I2454" s="22"/>
      <c r="M2454" s="11"/>
    </row>
    <row r="2455" spans="9:13" x14ac:dyDescent="0.2">
      <c r="I2455" s="22"/>
      <c r="M2455" s="11"/>
    </row>
    <row r="2456" spans="9:13" x14ac:dyDescent="0.2">
      <c r="I2456" s="22"/>
      <c r="M2456" s="11"/>
    </row>
    <row r="2457" spans="9:13" x14ac:dyDescent="0.2">
      <c r="I2457" s="22"/>
      <c r="M2457" s="11"/>
    </row>
    <row r="2458" spans="9:13" x14ac:dyDescent="0.2">
      <c r="I2458" s="22"/>
      <c r="M2458" s="11"/>
    </row>
    <row r="2459" spans="9:13" x14ac:dyDescent="0.2">
      <c r="I2459" s="22"/>
      <c r="M2459" s="11"/>
    </row>
    <row r="2460" spans="9:13" x14ac:dyDescent="0.2">
      <c r="I2460" s="22"/>
      <c r="M2460" s="11"/>
    </row>
    <row r="2461" spans="9:13" x14ac:dyDescent="0.2">
      <c r="I2461" s="22"/>
      <c r="M2461" s="11"/>
    </row>
    <row r="2462" spans="9:13" x14ac:dyDescent="0.2">
      <c r="I2462" s="22"/>
      <c r="M2462" s="11"/>
    </row>
    <row r="2463" spans="9:13" x14ac:dyDescent="0.2">
      <c r="I2463" s="22"/>
      <c r="M2463" s="11"/>
    </row>
    <row r="2464" spans="9:13" x14ac:dyDescent="0.2">
      <c r="I2464" s="22"/>
      <c r="M2464" s="11"/>
    </row>
    <row r="2465" spans="9:13" x14ac:dyDescent="0.2">
      <c r="I2465" s="22"/>
      <c r="M2465" s="11"/>
    </row>
    <row r="2466" spans="9:13" x14ac:dyDescent="0.2">
      <c r="I2466" s="22"/>
      <c r="M2466" s="11"/>
    </row>
    <row r="2467" spans="9:13" x14ac:dyDescent="0.2">
      <c r="I2467" s="22"/>
      <c r="M2467" s="11"/>
    </row>
    <row r="2468" spans="9:13" x14ac:dyDescent="0.2">
      <c r="I2468" s="22"/>
      <c r="M2468" s="11"/>
    </row>
    <row r="2469" spans="9:13" x14ac:dyDescent="0.2">
      <c r="I2469" s="22"/>
      <c r="M2469" s="11"/>
    </row>
    <row r="2470" spans="9:13" x14ac:dyDescent="0.2">
      <c r="I2470" s="22"/>
      <c r="M2470" s="11"/>
    </row>
    <row r="2471" spans="9:13" x14ac:dyDescent="0.2">
      <c r="I2471" s="22"/>
      <c r="M2471" s="11"/>
    </row>
    <row r="2472" spans="9:13" x14ac:dyDescent="0.2">
      <c r="I2472" s="22"/>
      <c r="M2472" s="11"/>
    </row>
    <row r="2473" spans="9:13" x14ac:dyDescent="0.2">
      <c r="I2473" s="22"/>
      <c r="M2473" s="11"/>
    </row>
    <row r="2474" spans="9:13" x14ac:dyDescent="0.2">
      <c r="I2474" s="22"/>
      <c r="M2474" s="11"/>
    </row>
    <row r="2475" spans="9:13" x14ac:dyDescent="0.2">
      <c r="I2475" s="22"/>
      <c r="M2475" s="11"/>
    </row>
    <row r="2476" spans="9:13" x14ac:dyDescent="0.2">
      <c r="I2476" s="22"/>
      <c r="M2476" s="11"/>
    </row>
    <row r="2477" spans="9:13" x14ac:dyDescent="0.2">
      <c r="I2477" s="22"/>
      <c r="M2477" s="11"/>
    </row>
    <row r="2478" spans="9:13" x14ac:dyDescent="0.2">
      <c r="I2478" s="22"/>
      <c r="M2478" s="11"/>
    </row>
    <row r="2479" spans="9:13" x14ac:dyDescent="0.2">
      <c r="I2479" s="22"/>
      <c r="M2479" s="11"/>
    </row>
    <row r="2480" spans="9:13" x14ac:dyDescent="0.2">
      <c r="I2480" s="22"/>
      <c r="M2480" s="11"/>
    </row>
    <row r="2481" spans="9:13" x14ac:dyDescent="0.2">
      <c r="I2481" s="22"/>
      <c r="M2481" s="11"/>
    </row>
    <row r="2482" spans="9:13" x14ac:dyDescent="0.2">
      <c r="I2482" s="22"/>
      <c r="M2482" s="11"/>
    </row>
    <row r="2483" spans="9:13" x14ac:dyDescent="0.2">
      <c r="I2483" s="22"/>
      <c r="M2483" s="11"/>
    </row>
    <row r="2484" spans="9:13" x14ac:dyDescent="0.2">
      <c r="I2484" s="22"/>
      <c r="M2484" s="11"/>
    </row>
    <row r="2485" spans="9:13" x14ac:dyDescent="0.2">
      <c r="I2485" s="22"/>
      <c r="M2485" s="11"/>
    </row>
    <row r="2486" spans="9:13" x14ac:dyDescent="0.2">
      <c r="I2486" s="22"/>
      <c r="M2486" s="11"/>
    </row>
    <row r="2487" spans="9:13" x14ac:dyDescent="0.2">
      <c r="I2487" s="22"/>
      <c r="M2487" s="11"/>
    </row>
    <row r="2488" spans="9:13" x14ac:dyDescent="0.2">
      <c r="I2488" s="22"/>
      <c r="M2488" s="11"/>
    </row>
    <row r="2489" spans="9:13" x14ac:dyDescent="0.2">
      <c r="I2489" s="22"/>
      <c r="M2489" s="11"/>
    </row>
    <row r="2490" spans="9:13" x14ac:dyDescent="0.2">
      <c r="I2490" s="22"/>
      <c r="M2490" s="11"/>
    </row>
    <row r="2491" spans="9:13" x14ac:dyDescent="0.2">
      <c r="I2491" s="22"/>
      <c r="M2491" s="11"/>
    </row>
    <row r="2492" spans="9:13" x14ac:dyDescent="0.2">
      <c r="I2492" s="22"/>
      <c r="M2492" s="11"/>
    </row>
    <row r="2493" spans="9:13" x14ac:dyDescent="0.2">
      <c r="I2493" s="22"/>
      <c r="M2493" s="11"/>
    </row>
    <row r="2494" spans="9:13" x14ac:dyDescent="0.2">
      <c r="I2494" s="22"/>
      <c r="M2494" s="11"/>
    </row>
    <row r="2495" spans="9:13" x14ac:dyDescent="0.2">
      <c r="I2495" s="22"/>
      <c r="M2495" s="11"/>
    </row>
    <row r="2496" spans="9:13" x14ac:dyDescent="0.2">
      <c r="I2496" s="22"/>
      <c r="M2496" s="11"/>
    </row>
    <row r="2497" spans="9:13" x14ac:dyDescent="0.2">
      <c r="I2497" s="22"/>
      <c r="M2497" s="11"/>
    </row>
    <row r="2498" spans="9:13" x14ac:dyDescent="0.2">
      <c r="I2498" s="22"/>
      <c r="M2498" s="11"/>
    </row>
    <row r="2499" spans="9:13" x14ac:dyDescent="0.2">
      <c r="I2499" s="22"/>
      <c r="M2499" s="11"/>
    </row>
    <row r="2500" spans="9:13" x14ac:dyDescent="0.2">
      <c r="I2500" s="22"/>
      <c r="M2500" s="11"/>
    </row>
    <row r="2501" spans="9:13" x14ac:dyDescent="0.2">
      <c r="I2501" s="22"/>
      <c r="M2501" s="11"/>
    </row>
    <row r="2502" spans="9:13" x14ac:dyDescent="0.2">
      <c r="I2502" s="22"/>
      <c r="M2502" s="11"/>
    </row>
    <row r="2503" spans="9:13" x14ac:dyDescent="0.2">
      <c r="I2503" s="22"/>
      <c r="M2503" s="11"/>
    </row>
    <row r="2504" spans="9:13" x14ac:dyDescent="0.2">
      <c r="I2504" s="22"/>
      <c r="M2504" s="11"/>
    </row>
    <row r="2505" spans="9:13" x14ac:dyDescent="0.2">
      <c r="I2505" s="22"/>
      <c r="M2505" s="11"/>
    </row>
    <row r="2506" spans="9:13" x14ac:dyDescent="0.2">
      <c r="I2506" s="22"/>
      <c r="M2506" s="11"/>
    </row>
    <row r="2507" spans="9:13" x14ac:dyDescent="0.2">
      <c r="I2507" s="22"/>
      <c r="M2507" s="11"/>
    </row>
    <row r="2508" spans="9:13" x14ac:dyDescent="0.2">
      <c r="I2508" s="22"/>
      <c r="M2508" s="11"/>
    </row>
    <row r="2509" spans="9:13" x14ac:dyDescent="0.2">
      <c r="I2509" s="22"/>
      <c r="M2509" s="11"/>
    </row>
    <row r="2510" spans="9:13" x14ac:dyDescent="0.2">
      <c r="I2510" s="22"/>
      <c r="M2510" s="11"/>
    </row>
    <row r="2511" spans="9:13" x14ac:dyDescent="0.2">
      <c r="I2511" s="22"/>
      <c r="M2511" s="11"/>
    </row>
    <row r="2512" spans="9:13" x14ac:dyDescent="0.2">
      <c r="I2512" s="22"/>
      <c r="M2512" s="11"/>
    </row>
    <row r="2513" spans="9:13" x14ac:dyDescent="0.2">
      <c r="I2513" s="22"/>
      <c r="M2513" s="11"/>
    </row>
    <row r="2514" spans="9:13" x14ac:dyDescent="0.2">
      <c r="I2514" s="22"/>
      <c r="M2514" s="11"/>
    </row>
    <row r="2515" spans="9:13" x14ac:dyDescent="0.2">
      <c r="I2515" s="22"/>
      <c r="M2515" s="11"/>
    </row>
    <row r="2516" spans="9:13" x14ac:dyDescent="0.2">
      <c r="I2516" s="22"/>
      <c r="M2516" s="11"/>
    </row>
    <row r="2517" spans="9:13" x14ac:dyDescent="0.2">
      <c r="I2517" s="22"/>
      <c r="M2517" s="11"/>
    </row>
    <row r="2518" spans="9:13" x14ac:dyDescent="0.2">
      <c r="I2518" s="22"/>
      <c r="M2518" s="11"/>
    </row>
    <row r="2519" spans="9:13" x14ac:dyDescent="0.2">
      <c r="I2519" s="22"/>
      <c r="M2519" s="11"/>
    </row>
    <row r="2520" spans="9:13" x14ac:dyDescent="0.2">
      <c r="I2520" s="22"/>
      <c r="M2520" s="11"/>
    </row>
    <row r="2521" spans="9:13" x14ac:dyDescent="0.2">
      <c r="I2521" s="22"/>
      <c r="M2521" s="11"/>
    </row>
    <row r="2522" spans="9:13" x14ac:dyDescent="0.2">
      <c r="I2522" s="22"/>
      <c r="M2522" s="11"/>
    </row>
    <row r="2523" spans="9:13" x14ac:dyDescent="0.2">
      <c r="I2523" s="22"/>
      <c r="M2523" s="11"/>
    </row>
    <row r="2524" spans="9:13" x14ac:dyDescent="0.2">
      <c r="I2524" s="22"/>
      <c r="M2524" s="11"/>
    </row>
    <row r="2525" spans="9:13" x14ac:dyDescent="0.2">
      <c r="I2525" s="22"/>
      <c r="M2525" s="11"/>
    </row>
    <row r="2526" spans="9:13" x14ac:dyDescent="0.2">
      <c r="I2526" s="22"/>
      <c r="M2526" s="11"/>
    </row>
    <row r="2527" spans="9:13" x14ac:dyDescent="0.2">
      <c r="I2527" s="22"/>
      <c r="M2527" s="11"/>
    </row>
    <row r="2528" spans="9:13" x14ac:dyDescent="0.2">
      <c r="I2528" s="22"/>
      <c r="M2528" s="11"/>
    </row>
    <row r="2529" spans="9:13" x14ac:dyDescent="0.2">
      <c r="I2529" s="22"/>
      <c r="M2529" s="11"/>
    </row>
    <row r="2530" spans="9:13" x14ac:dyDescent="0.2">
      <c r="I2530" s="22"/>
      <c r="M2530" s="11"/>
    </row>
    <row r="2531" spans="9:13" x14ac:dyDescent="0.2">
      <c r="I2531" s="22"/>
      <c r="M2531" s="11"/>
    </row>
    <row r="2532" spans="9:13" x14ac:dyDescent="0.2">
      <c r="I2532" s="22"/>
      <c r="M2532" s="11"/>
    </row>
    <row r="2533" spans="9:13" x14ac:dyDescent="0.2">
      <c r="I2533" s="22"/>
      <c r="M2533" s="11"/>
    </row>
    <row r="2534" spans="9:13" x14ac:dyDescent="0.2">
      <c r="I2534" s="22"/>
      <c r="M2534" s="11"/>
    </row>
    <row r="2535" spans="9:13" x14ac:dyDescent="0.2">
      <c r="I2535" s="22"/>
      <c r="M2535" s="11"/>
    </row>
    <row r="2536" spans="9:13" x14ac:dyDescent="0.2">
      <c r="I2536" s="22"/>
      <c r="M2536" s="11"/>
    </row>
    <row r="2537" spans="9:13" x14ac:dyDescent="0.2">
      <c r="I2537" s="22"/>
      <c r="M2537" s="11"/>
    </row>
    <row r="2538" spans="9:13" x14ac:dyDescent="0.2">
      <c r="I2538" s="22"/>
      <c r="M2538" s="11"/>
    </row>
    <row r="2539" spans="9:13" x14ac:dyDescent="0.2">
      <c r="I2539" s="22"/>
      <c r="M2539" s="11"/>
    </row>
    <row r="2540" spans="9:13" x14ac:dyDescent="0.2">
      <c r="I2540" s="22"/>
      <c r="M2540" s="11"/>
    </row>
    <row r="2541" spans="9:13" x14ac:dyDescent="0.2">
      <c r="I2541" s="22"/>
      <c r="M2541" s="11"/>
    </row>
    <row r="2542" spans="9:13" x14ac:dyDescent="0.2">
      <c r="I2542" s="22"/>
      <c r="M2542" s="11"/>
    </row>
    <row r="2543" spans="9:13" x14ac:dyDescent="0.2">
      <c r="I2543" s="22"/>
      <c r="M2543" s="11"/>
    </row>
    <row r="2544" spans="9:13" x14ac:dyDescent="0.2">
      <c r="I2544" s="22"/>
      <c r="M2544" s="11"/>
    </row>
    <row r="2545" spans="9:13" x14ac:dyDescent="0.2">
      <c r="I2545" s="22"/>
      <c r="M2545" s="11"/>
    </row>
    <row r="2546" spans="9:13" x14ac:dyDescent="0.2">
      <c r="I2546" s="22"/>
      <c r="M2546" s="11"/>
    </row>
    <row r="2547" spans="9:13" x14ac:dyDescent="0.2">
      <c r="I2547" s="22"/>
      <c r="M2547" s="11"/>
    </row>
    <row r="2548" spans="9:13" x14ac:dyDescent="0.2">
      <c r="I2548" s="22"/>
      <c r="M2548" s="11"/>
    </row>
    <row r="2549" spans="9:13" x14ac:dyDescent="0.2">
      <c r="I2549" s="22"/>
      <c r="M2549" s="11"/>
    </row>
    <row r="2550" spans="9:13" x14ac:dyDescent="0.2">
      <c r="I2550" s="22"/>
      <c r="M2550" s="11"/>
    </row>
    <row r="2551" spans="9:13" x14ac:dyDescent="0.2">
      <c r="I2551" s="22"/>
      <c r="M2551" s="11"/>
    </row>
    <row r="2552" spans="9:13" x14ac:dyDescent="0.2">
      <c r="I2552" s="22"/>
      <c r="M2552" s="11"/>
    </row>
    <row r="2553" spans="9:13" x14ac:dyDescent="0.2">
      <c r="I2553" s="22"/>
      <c r="M2553" s="11"/>
    </row>
    <row r="2554" spans="9:13" x14ac:dyDescent="0.2">
      <c r="I2554" s="22"/>
      <c r="M2554" s="11"/>
    </row>
    <row r="2555" spans="9:13" x14ac:dyDescent="0.2">
      <c r="I2555" s="22"/>
      <c r="M2555" s="11"/>
    </row>
    <row r="2556" spans="9:13" x14ac:dyDescent="0.2">
      <c r="I2556" s="22"/>
      <c r="M2556" s="11"/>
    </row>
    <row r="2557" spans="9:13" x14ac:dyDescent="0.2">
      <c r="I2557" s="22"/>
      <c r="M2557" s="11"/>
    </row>
    <row r="2558" spans="9:13" x14ac:dyDescent="0.2">
      <c r="I2558" s="22"/>
      <c r="M2558" s="11"/>
    </row>
    <row r="2559" spans="9:13" x14ac:dyDescent="0.2">
      <c r="I2559" s="22"/>
      <c r="M2559" s="11"/>
    </row>
    <row r="2560" spans="9:13" x14ac:dyDescent="0.2">
      <c r="I2560" s="22"/>
      <c r="M2560" s="11"/>
    </row>
    <row r="2561" spans="9:13" x14ac:dyDescent="0.2">
      <c r="I2561" s="22"/>
      <c r="M2561" s="11"/>
    </row>
    <row r="2562" spans="9:13" x14ac:dyDescent="0.2">
      <c r="I2562" s="22"/>
      <c r="M2562" s="11"/>
    </row>
    <row r="2563" spans="9:13" x14ac:dyDescent="0.2">
      <c r="I2563" s="22"/>
      <c r="M2563" s="11"/>
    </row>
    <row r="2564" spans="9:13" x14ac:dyDescent="0.2">
      <c r="I2564" s="22"/>
      <c r="M2564" s="11"/>
    </row>
    <row r="2565" spans="9:13" x14ac:dyDescent="0.2">
      <c r="I2565" s="22"/>
      <c r="M2565" s="11"/>
    </row>
    <row r="2566" spans="9:13" x14ac:dyDescent="0.2">
      <c r="I2566" s="22"/>
      <c r="M2566" s="11"/>
    </row>
    <row r="2567" spans="9:13" x14ac:dyDescent="0.2">
      <c r="I2567" s="22"/>
      <c r="M2567" s="11"/>
    </row>
    <row r="2568" spans="9:13" x14ac:dyDescent="0.2">
      <c r="I2568" s="22"/>
      <c r="M2568" s="11"/>
    </row>
    <row r="2569" spans="9:13" x14ac:dyDescent="0.2">
      <c r="I2569" s="22"/>
      <c r="M2569" s="11"/>
    </row>
    <row r="2570" spans="9:13" x14ac:dyDescent="0.2">
      <c r="I2570" s="22"/>
      <c r="M2570" s="11"/>
    </row>
    <row r="2571" spans="9:13" x14ac:dyDescent="0.2">
      <c r="I2571" s="22"/>
      <c r="M2571" s="11"/>
    </row>
    <row r="2572" spans="9:13" x14ac:dyDescent="0.2">
      <c r="I2572" s="22"/>
      <c r="M2572" s="11"/>
    </row>
    <row r="2573" spans="9:13" x14ac:dyDescent="0.2">
      <c r="I2573" s="22"/>
      <c r="M2573" s="11"/>
    </row>
    <row r="2574" spans="9:13" x14ac:dyDescent="0.2">
      <c r="I2574" s="22"/>
      <c r="M2574" s="11"/>
    </row>
    <row r="2575" spans="9:13" x14ac:dyDescent="0.2">
      <c r="I2575" s="22"/>
      <c r="M2575" s="11"/>
    </row>
    <row r="2576" spans="9:13" x14ac:dyDescent="0.2">
      <c r="I2576" s="22"/>
      <c r="M2576" s="11"/>
    </row>
    <row r="2577" spans="9:13" x14ac:dyDescent="0.2">
      <c r="I2577" s="22"/>
      <c r="M2577" s="11"/>
    </row>
    <row r="2578" spans="9:13" x14ac:dyDescent="0.2">
      <c r="I2578" s="22"/>
      <c r="M2578" s="11"/>
    </row>
    <row r="2579" spans="9:13" x14ac:dyDescent="0.2">
      <c r="I2579" s="22"/>
      <c r="M2579" s="11"/>
    </row>
    <row r="2580" spans="9:13" x14ac:dyDescent="0.2">
      <c r="I2580" s="22"/>
      <c r="M2580" s="11"/>
    </row>
    <row r="2581" spans="9:13" x14ac:dyDescent="0.2">
      <c r="I2581" s="22"/>
      <c r="M2581" s="11"/>
    </row>
    <row r="2582" spans="9:13" x14ac:dyDescent="0.2">
      <c r="I2582" s="22"/>
      <c r="M2582" s="11"/>
    </row>
    <row r="2583" spans="9:13" x14ac:dyDescent="0.2">
      <c r="I2583" s="22"/>
      <c r="M2583" s="11"/>
    </row>
    <row r="2584" spans="9:13" x14ac:dyDescent="0.2">
      <c r="I2584" s="22"/>
      <c r="M2584" s="11"/>
    </row>
    <row r="2585" spans="9:13" x14ac:dyDescent="0.2">
      <c r="I2585" s="22"/>
      <c r="M2585" s="11"/>
    </row>
    <row r="2586" spans="9:13" x14ac:dyDescent="0.2">
      <c r="I2586" s="22"/>
      <c r="M2586" s="11"/>
    </row>
    <row r="2587" spans="9:13" x14ac:dyDescent="0.2">
      <c r="I2587" s="22"/>
      <c r="M2587" s="11"/>
    </row>
    <row r="2588" spans="9:13" x14ac:dyDescent="0.2">
      <c r="I2588" s="22"/>
      <c r="M2588" s="11"/>
    </row>
    <row r="2589" spans="9:13" x14ac:dyDescent="0.2">
      <c r="I2589" s="22"/>
      <c r="M2589" s="11"/>
    </row>
    <row r="2590" spans="9:13" x14ac:dyDescent="0.2">
      <c r="I2590" s="22"/>
      <c r="M2590" s="11"/>
    </row>
    <row r="2591" spans="9:13" x14ac:dyDescent="0.2">
      <c r="I2591" s="22"/>
      <c r="M2591" s="11"/>
    </row>
    <row r="2592" spans="9:13" x14ac:dyDescent="0.2">
      <c r="I2592" s="22"/>
      <c r="M2592" s="11"/>
    </row>
    <row r="2593" spans="9:13" x14ac:dyDescent="0.2">
      <c r="I2593" s="22"/>
      <c r="M2593" s="11"/>
    </row>
    <row r="2594" spans="9:13" x14ac:dyDescent="0.2">
      <c r="I2594" s="22"/>
      <c r="M2594" s="11"/>
    </row>
    <row r="2595" spans="9:13" x14ac:dyDescent="0.2">
      <c r="I2595" s="22"/>
      <c r="M2595" s="11"/>
    </row>
    <row r="2596" spans="9:13" x14ac:dyDescent="0.2">
      <c r="I2596" s="22"/>
      <c r="M2596" s="11"/>
    </row>
    <row r="2597" spans="9:13" x14ac:dyDescent="0.2">
      <c r="I2597" s="22"/>
      <c r="M2597" s="11"/>
    </row>
    <row r="2598" spans="9:13" x14ac:dyDescent="0.2">
      <c r="I2598" s="22"/>
      <c r="M2598" s="11"/>
    </row>
    <row r="2599" spans="9:13" x14ac:dyDescent="0.2">
      <c r="I2599" s="22"/>
      <c r="M2599" s="11"/>
    </row>
    <row r="2600" spans="9:13" x14ac:dyDescent="0.2">
      <c r="I2600" s="22"/>
      <c r="M2600" s="11"/>
    </row>
    <row r="2601" spans="9:13" x14ac:dyDescent="0.2">
      <c r="I2601" s="22"/>
      <c r="M2601" s="11"/>
    </row>
    <row r="2602" spans="9:13" x14ac:dyDescent="0.2">
      <c r="I2602" s="22"/>
      <c r="M2602" s="11"/>
    </row>
    <row r="2603" spans="9:13" x14ac:dyDescent="0.2">
      <c r="I2603" s="22"/>
      <c r="M2603" s="11"/>
    </row>
    <row r="2604" spans="9:13" x14ac:dyDescent="0.2">
      <c r="I2604" s="22"/>
      <c r="M2604" s="11"/>
    </row>
    <row r="2605" spans="9:13" x14ac:dyDescent="0.2">
      <c r="I2605" s="22"/>
      <c r="M2605" s="11"/>
    </row>
    <row r="2606" spans="9:13" x14ac:dyDescent="0.2">
      <c r="I2606" s="22"/>
      <c r="M2606" s="11"/>
    </row>
    <row r="2607" spans="9:13" x14ac:dyDescent="0.2">
      <c r="I2607" s="22"/>
      <c r="M2607" s="11"/>
    </row>
    <row r="2608" spans="9:13" x14ac:dyDescent="0.2">
      <c r="I2608" s="22"/>
      <c r="M2608" s="11"/>
    </row>
    <row r="2609" spans="9:13" x14ac:dyDescent="0.2">
      <c r="I2609" s="22"/>
      <c r="M2609" s="11"/>
    </row>
    <row r="2610" spans="9:13" x14ac:dyDescent="0.2">
      <c r="I2610" s="22"/>
      <c r="M2610" s="11"/>
    </row>
    <row r="2611" spans="9:13" x14ac:dyDescent="0.2">
      <c r="I2611" s="22"/>
      <c r="M2611" s="11"/>
    </row>
    <row r="2612" spans="9:13" x14ac:dyDescent="0.2">
      <c r="I2612" s="22"/>
      <c r="M2612" s="11"/>
    </row>
    <row r="2613" spans="9:13" x14ac:dyDescent="0.2">
      <c r="I2613" s="22"/>
      <c r="M2613" s="11"/>
    </row>
    <row r="2614" spans="9:13" x14ac:dyDescent="0.2">
      <c r="I2614" s="22"/>
      <c r="M2614" s="11"/>
    </row>
    <row r="2615" spans="9:13" x14ac:dyDescent="0.2">
      <c r="I2615" s="22"/>
      <c r="M2615" s="11"/>
    </row>
    <row r="2616" spans="9:13" x14ac:dyDescent="0.2">
      <c r="I2616" s="22"/>
      <c r="M2616" s="11"/>
    </row>
    <row r="2617" spans="9:13" x14ac:dyDescent="0.2">
      <c r="I2617" s="22"/>
      <c r="M2617" s="11"/>
    </row>
    <row r="2618" spans="9:13" x14ac:dyDescent="0.2">
      <c r="I2618" s="22"/>
      <c r="M2618" s="11"/>
    </row>
    <row r="2619" spans="9:13" x14ac:dyDescent="0.2">
      <c r="I2619" s="22"/>
      <c r="M2619" s="11"/>
    </row>
    <row r="2620" spans="9:13" x14ac:dyDescent="0.2">
      <c r="I2620" s="22"/>
      <c r="M2620" s="11"/>
    </row>
    <row r="2621" spans="9:13" x14ac:dyDescent="0.2">
      <c r="I2621" s="22"/>
      <c r="M2621" s="11"/>
    </row>
    <row r="2622" spans="9:13" x14ac:dyDescent="0.2">
      <c r="I2622" s="22"/>
      <c r="M2622" s="11"/>
    </row>
    <row r="2623" spans="9:13" x14ac:dyDescent="0.2">
      <c r="I2623" s="22"/>
      <c r="M2623" s="11"/>
    </row>
    <row r="2624" spans="9:13" x14ac:dyDescent="0.2">
      <c r="I2624" s="22"/>
      <c r="M2624" s="11"/>
    </row>
    <row r="2625" spans="9:13" x14ac:dyDescent="0.2">
      <c r="I2625" s="22"/>
      <c r="M2625" s="11"/>
    </row>
    <row r="2626" spans="9:13" x14ac:dyDescent="0.2">
      <c r="I2626" s="22"/>
      <c r="M2626" s="11"/>
    </row>
    <row r="2627" spans="9:13" x14ac:dyDescent="0.2">
      <c r="I2627" s="22"/>
      <c r="M2627" s="11"/>
    </row>
    <row r="2628" spans="9:13" x14ac:dyDescent="0.2">
      <c r="I2628" s="22"/>
      <c r="M2628" s="11"/>
    </row>
    <row r="2629" spans="9:13" x14ac:dyDescent="0.2">
      <c r="I2629" s="22"/>
      <c r="M2629" s="11"/>
    </row>
    <row r="2630" spans="9:13" x14ac:dyDescent="0.2">
      <c r="I2630" s="22"/>
      <c r="M2630" s="11"/>
    </row>
    <row r="2631" spans="9:13" x14ac:dyDescent="0.2">
      <c r="I2631" s="22"/>
      <c r="M2631" s="11"/>
    </row>
    <row r="2632" spans="9:13" x14ac:dyDescent="0.2">
      <c r="I2632" s="22"/>
      <c r="M2632" s="11"/>
    </row>
    <row r="2633" spans="9:13" x14ac:dyDescent="0.2">
      <c r="I2633" s="22"/>
      <c r="M2633" s="11"/>
    </row>
    <row r="2634" spans="9:13" x14ac:dyDescent="0.2">
      <c r="I2634" s="22"/>
      <c r="M2634" s="11"/>
    </row>
    <row r="2635" spans="9:13" x14ac:dyDescent="0.2">
      <c r="I2635" s="22"/>
      <c r="M2635" s="11"/>
    </row>
    <row r="2636" spans="9:13" x14ac:dyDescent="0.2">
      <c r="I2636" s="22"/>
      <c r="M2636" s="11"/>
    </row>
    <row r="2637" spans="9:13" x14ac:dyDescent="0.2">
      <c r="I2637" s="22"/>
      <c r="M2637" s="11"/>
    </row>
    <row r="2638" spans="9:13" x14ac:dyDescent="0.2">
      <c r="I2638" s="22"/>
      <c r="M2638" s="11"/>
    </row>
    <row r="2639" spans="9:13" x14ac:dyDescent="0.2">
      <c r="I2639" s="22"/>
      <c r="M2639" s="11"/>
    </row>
    <row r="2640" spans="9:13" x14ac:dyDescent="0.2">
      <c r="I2640" s="22"/>
      <c r="M2640" s="11"/>
    </row>
    <row r="2641" spans="9:13" x14ac:dyDescent="0.2">
      <c r="I2641" s="22"/>
      <c r="M2641" s="11"/>
    </row>
    <row r="2642" spans="9:13" x14ac:dyDescent="0.2">
      <c r="I2642" s="22"/>
      <c r="M2642" s="11"/>
    </row>
    <row r="2643" spans="9:13" x14ac:dyDescent="0.2">
      <c r="I2643" s="22"/>
      <c r="M2643" s="11"/>
    </row>
    <row r="2644" spans="9:13" x14ac:dyDescent="0.2">
      <c r="I2644" s="22"/>
      <c r="M2644" s="11"/>
    </row>
    <row r="2645" spans="9:13" x14ac:dyDescent="0.2">
      <c r="I2645" s="22"/>
      <c r="M2645" s="11"/>
    </row>
    <row r="2646" spans="9:13" x14ac:dyDescent="0.2">
      <c r="I2646" s="22"/>
      <c r="M2646" s="11"/>
    </row>
    <row r="2647" spans="9:13" x14ac:dyDescent="0.2">
      <c r="I2647" s="22"/>
      <c r="M2647" s="11"/>
    </row>
    <row r="2648" spans="9:13" x14ac:dyDescent="0.2">
      <c r="I2648" s="22"/>
      <c r="M2648" s="11"/>
    </row>
    <row r="2649" spans="9:13" x14ac:dyDescent="0.2">
      <c r="I2649" s="22"/>
      <c r="M2649" s="11"/>
    </row>
    <row r="2650" spans="9:13" x14ac:dyDescent="0.2">
      <c r="I2650" s="22"/>
      <c r="M2650" s="11"/>
    </row>
    <row r="2651" spans="9:13" x14ac:dyDescent="0.2">
      <c r="I2651" s="22"/>
      <c r="M2651" s="11"/>
    </row>
    <row r="2652" spans="9:13" x14ac:dyDescent="0.2">
      <c r="I2652" s="22"/>
      <c r="M2652" s="11"/>
    </row>
    <row r="2653" spans="9:13" x14ac:dyDescent="0.2">
      <c r="I2653" s="22"/>
      <c r="M2653" s="11"/>
    </row>
    <row r="2654" spans="9:13" x14ac:dyDescent="0.2">
      <c r="I2654" s="22"/>
      <c r="M2654" s="11"/>
    </row>
    <row r="2655" spans="9:13" x14ac:dyDescent="0.2">
      <c r="I2655" s="22"/>
      <c r="M2655" s="11"/>
    </row>
    <row r="2656" spans="9:13" x14ac:dyDescent="0.2">
      <c r="I2656" s="22"/>
      <c r="M2656" s="11"/>
    </row>
    <row r="2657" spans="9:13" x14ac:dyDescent="0.2">
      <c r="I2657" s="22"/>
      <c r="M2657" s="11"/>
    </row>
    <row r="2658" spans="9:13" x14ac:dyDescent="0.2">
      <c r="I2658" s="22"/>
      <c r="M2658" s="11"/>
    </row>
    <row r="2659" spans="9:13" x14ac:dyDescent="0.2">
      <c r="I2659" s="22"/>
      <c r="M2659" s="11"/>
    </row>
    <row r="2660" spans="9:13" x14ac:dyDescent="0.2">
      <c r="I2660" s="22"/>
      <c r="M2660" s="11"/>
    </row>
    <row r="2661" spans="9:13" x14ac:dyDescent="0.2">
      <c r="I2661" s="22"/>
      <c r="M2661" s="11"/>
    </row>
    <row r="2662" spans="9:13" x14ac:dyDescent="0.2">
      <c r="I2662" s="22"/>
      <c r="M2662" s="11"/>
    </row>
    <row r="2663" spans="9:13" x14ac:dyDescent="0.2">
      <c r="I2663" s="22"/>
      <c r="M2663" s="11"/>
    </row>
    <row r="2664" spans="9:13" x14ac:dyDescent="0.2">
      <c r="I2664" s="22"/>
      <c r="M2664" s="11"/>
    </row>
    <row r="2665" spans="9:13" x14ac:dyDescent="0.2">
      <c r="I2665" s="22"/>
      <c r="M2665" s="11"/>
    </row>
    <row r="2666" spans="9:13" x14ac:dyDescent="0.2">
      <c r="I2666" s="22"/>
      <c r="M2666" s="11"/>
    </row>
    <row r="2667" spans="9:13" x14ac:dyDescent="0.2">
      <c r="I2667" s="22"/>
      <c r="M2667" s="11"/>
    </row>
    <row r="2668" spans="9:13" x14ac:dyDescent="0.2">
      <c r="I2668" s="22"/>
      <c r="M2668" s="11"/>
    </row>
    <row r="2669" spans="9:13" x14ac:dyDescent="0.2">
      <c r="I2669" s="22"/>
      <c r="M2669" s="11"/>
    </row>
    <row r="2670" spans="9:13" x14ac:dyDescent="0.2">
      <c r="I2670" s="22"/>
      <c r="M2670" s="11"/>
    </row>
    <row r="2671" spans="9:13" x14ac:dyDescent="0.2">
      <c r="I2671" s="22"/>
      <c r="M2671" s="11"/>
    </row>
    <row r="2672" spans="9:13" x14ac:dyDescent="0.2">
      <c r="I2672" s="22"/>
      <c r="M2672" s="11"/>
    </row>
    <row r="2673" spans="9:13" x14ac:dyDescent="0.2">
      <c r="I2673" s="22"/>
      <c r="M2673" s="11"/>
    </row>
    <row r="2674" spans="9:13" x14ac:dyDescent="0.2">
      <c r="I2674" s="22"/>
      <c r="M2674" s="11"/>
    </row>
    <row r="2675" spans="9:13" x14ac:dyDescent="0.2">
      <c r="I2675" s="22"/>
      <c r="M2675" s="11"/>
    </row>
    <row r="2676" spans="9:13" x14ac:dyDescent="0.2">
      <c r="I2676" s="22"/>
      <c r="M2676" s="11"/>
    </row>
    <row r="2677" spans="9:13" x14ac:dyDescent="0.2">
      <c r="I2677" s="22"/>
      <c r="M2677" s="11"/>
    </row>
    <row r="2678" spans="9:13" x14ac:dyDescent="0.2">
      <c r="I2678" s="22"/>
      <c r="M2678" s="11"/>
    </row>
    <row r="2679" spans="9:13" x14ac:dyDescent="0.2">
      <c r="I2679" s="22"/>
      <c r="M2679" s="11"/>
    </row>
    <row r="2680" spans="9:13" x14ac:dyDescent="0.2">
      <c r="I2680" s="22"/>
      <c r="M2680" s="11"/>
    </row>
    <row r="2681" spans="9:13" x14ac:dyDescent="0.2">
      <c r="I2681" s="22"/>
      <c r="M2681" s="11"/>
    </row>
    <row r="2682" spans="9:13" x14ac:dyDescent="0.2">
      <c r="I2682" s="22"/>
      <c r="M2682" s="11"/>
    </row>
    <row r="2683" spans="9:13" x14ac:dyDescent="0.2">
      <c r="I2683" s="22"/>
      <c r="M2683" s="11"/>
    </row>
    <row r="2684" spans="9:13" x14ac:dyDescent="0.2">
      <c r="I2684" s="22"/>
      <c r="M2684" s="11"/>
    </row>
    <row r="2685" spans="9:13" x14ac:dyDescent="0.2">
      <c r="I2685" s="22"/>
      <c r="M2685" s="11"/>
    </row>
    <row r="2686" spans="9:13" x14ac:dyDescent="0.2">
      <c r="I2686" s="22"/>
      <c r="M2686" s="11"/>
    </row>
    <row r="2687" spans="9:13" x14ac:dyDescent="0.2">
      <c r="I2687" s="22"/>
      <c r="M2687" s="11"/>
    </row>
    <row r="2688" spans="9:13" x14ac:dyDescent="0.2">
      <c r="I2688" s="22"/>
      <c r="M2688" s="11"/>
    </row>
    <row r="2689" spans="9:13" x14ac:dyDescent="0.2">
      <c r="I2689" s="22"/>
      <c r="M2689" s="11"/>
    </row>
    <row r="2690" spans="9:13" x14ac:dyDescent="0.2">
      <c r="I2690" s="22"/>
      <c r="M2690" s="11"/>
    </row>
    <row r="2691" spans="9:13" x14ac:dyDescent="0.2">
      <c r="I2691" s="22"/>
      <c r="M2691" s="11"/>
    </row>
    <row r="2692" spans="9:13" x14ac:dyDescent="0.2">
      <c r="I2692" s="22"/>
      <c r="M2692" s="11"/>
    </row>
    <row r="2693" spans="9:13" x14ac:dyDescent="0.2">
      <c r="I2693" s="22"/>
      <c r="M2693" s="11"/>
    </row>
    <row r="2694" spans="9:13" x14ac:dyDescent="0.2">
      <c r="I2694" s="22"/>
      <c r="M2694" s="11"/>
    </row>
    <row r="2695" spans="9:13" x14ac:dyDescent="0.2">
      <c r="I2695" s="22"/>
      <c r="M2695" s="11"/>
    </row>
    <row r="2696" spans="9:13" x14ac:dyDescent="0.2">
      <c r="I2696" s="22"/>
      <c r="M2696" s="11"/>
    </row>
    <row r="2697" spans="9:13" x14ac:dyDescent="0.2">
      <c r="I2697" s="22"/>
      <c r="M2697" s="11"/>
    </row>
    <row r="2698" spans="9:13" x14ac:dyDescent="0.2">
      <c r="I2698" s="22"/>
      <c r="M2698" s="11"/>
    </row>
    <row r="2699" spans="9:13" x14ac:dyDescent="0.2">
      <c r="I2699" s="22"/>
      <c r="M2699" s="11"/>
    </row>
    <row r="2700" spans="9:13" x14ac:dyDescent="0.2">
      <c r="I2700" s="22"/>
      <c r="M2700" s="11"/>
    </row>
    <row r="2701" spans="9:13" x14ac:dyDescent="0.2">
      <c r="I2701" s="22"/>
      <c r="M2701" s="11"/>
    </row>
    <row r="2702" spans="9:13" x14ac:dyDescent="0.2">
      <c r="I2702" s="22"/>
      <c r="M2702" s="11"/>
    </row>
    <row r="2703" spans="9:13" x14ac:dyDescent="0.2">
      <c r="I2703" s="22"/>
      <c r="M2703" s="11"/>
    </row>
    <row r="2704" spans="9:13" x14ac:dyDescent="0.2">
      <c r="I2704" s="22"/>
      <c r="M2704" s="11"/>
    </row>
    <row r="2705" spans="9:13" x14ac:dyDescent="0.2">
      <c r="I2705" s="22"/>
      <c r="M2705" s="11"/>
    </row>
    <row r="2706" spans="9:13" x14ac:dyDescent="0.2">
      <c r="I2706" s="22"/>
      <c r="M2706" s="11"/>
    </row>
    <row r="2707" spans="9:13" x14ac:dyDescent="0.2">
      <c r="I2707" s="22"/>
      <c r="M2707" s="11"/>
    </row>
    <row r="2708" spans="9:13" x14ac:dyDescent="0.2">
      <c r="I2708" s="22"/>
      <c r="M2708" s="11"/>
    </row>
    <row r="2709" spans="9:13" x14ac:dyDescent="0.2">
      <c r="I2709" s="22"/>
      <c r="M2709" s="11"/>
    </row>
    <row r="2710" spans="9:13" x14ac:dyDescent="0.2">
      <c r="I2710" s="22"/>
      <c r="M2710" s="11"/>
    </row>
    <row r="2711" spans="9:13" x14ac:dyDescent="0.2">
      <c r="I2711" s="22"/>
      <c r="M2711" s="11"/>
    </row>
    <row r="2712" spans="9:13" x14ac:dyDescent="0.2">
      <c r="I2712" s="22"/>
      <c r="M2712" s="11"/>
    </row>
    <row r="2713" spans="9:13" x14ac:dyDescent="0.2">
      <c r="I2713" s="22"/>
      <c r="M2713" s="11"/>
    </row>
    <row r="2714" spans="9:13" x14ac:dyDescent="0.2">
      <c r="I2714" s="22"/>
      <c r="M2714" s="11"/>
    </row>
    <row r="2715" spans="9:13" x14ac:dyDescent="0.2">
      <c r="I2715" s="22"/>
      <c r="M2715" s="11"/>
    </row>
    <row r="2716" spans="9:13" x14ac:dyDescent="0.2">
      <c r="I2716" s="22"/>
      <c r="M2716" s="11"/>
    </row>
    <row r="2717" spans="9:13" x14ac:dyDescent="0.2">
      <c r="I2717" s="22"/>
      <c r="M2717" s="11"/>
    </row>
    <row r="2718" spans="9:13" x14ac:dyDescent="0.2">
      <c r="I2718" s="22"/>
      <c r="M2718" s="11"/>
    </row>
    <row r="2719" spans="9:13" x14ac:dyDescent="0.2">
      <c r="I2719" s="22"/>
      <c r="M2719" s="11"/>
    </row>
    <row r="2720" spans="9:13" x14ac:dyDescent="0.2">
      <c r="I2720" s="22"/>
      <c r="M2720" s="11"/>
    </row>
    <row r="2721" spans="9:13" x14ac:dyDescent="0.2">
      <c r="I2721" s="22"/>
      <c r="M2721" s="11"/>
    </row>
    <row r="2722" spans="9:13" x14ac:dyDescent="0.2">
      <c r="I2722" s="22"/>
      <c r="M2722" s="11"/>
    </row>
    <row r="2723" spans="9:13" x14ac:dyDescent="0.2">
      <c r="I2723" s="22"/>
      <c r="M2723" s="11"/>
    </row>
    <row r="2724" spans="9:13" x14ac:dyDescent="0.2">
      <c r="I2724" s="22"/>
      <c r="M2724" s="11"/>
    </row>
    <row r="2725" spans="9:13" x14ac:dyDescent="0.2">
      <c r="I2725" s="22"/>
      <c r="M2725" s="11"/>
    </row>
    <row r="2726" spans="9:13" x14ac:dyDescent="0.2">
      <c r="I2726" s="22"/>
      <c r="M2726" s="11"/>
    </row>
    <row r="2727" spans="9:13" x14ac:dyDescent="0.2">
      <c r="I2727" s="22"/>
      <c r="M2727" s="11"/>
    </row>
    <row r="2728" spans="9:13" x14ac:dyDescent="0.2">
      <c r="I2728" s="22"/>
      <c r="M2728" s="11"/>
    </row>
    <row r="2729" spans="9:13" x14ac:dyDescent="0.2">
      <c r="I2729" s="22"/>
      <c r="M2729" s="11"/>
    </row>
    <row r="2730" spans="9:13" x14ac:dyDescent="0.2">
      <c r="I2730" s="22"/>
      <c r="M2730" s="11"/>
    </row>
    <row r="2731" spans="9:13" x14ac:dyDescent="0.2">
      <c r="I2731" s="22"/>
      <c r="M2731" s="11"/>
    </row>
    <row r="2732" spans="9:13" x14ac:dyDescent="0.2">
      <c r="I2732" s="22"/>
      <c r="M2732" s="11"/>
    </row>
    <row r="2733" spans="9:13" x14ac:dyDescent="0.2">
      <c r="I2733" s="22"/>
      <c r="M2733" s="11"/>
    </row>
    <row r="2734" spans="9:13" x14ac:dyDescent="0.2">
      <c r="I2734" s="22"/>
      <c r="M2734" s="11"/>
    </row>
    <row r="2735" spans="9:13" x14ac:dyDescent="0.2">
      <c r="I2735" s="22"/>
      <c r="M2735" s="11"/>
    </row>
    <row r="2736" spans="9:13" x14ac:dyDescent="0.2">
      <c r="I2736" s="22"/>
      <c r="M2736" s="11"/>
    </row>
    <row r="2737" spans="9:13" x14ac:dyDescent="0.2">
      <c r="I2737" s="22"/>
      <c r="M2737" s="11"/>
    </row>
    <row r="2738" spans="9:13" x14ac:dyDescent="0.2">
      <c r="I2738" s="22"/>
      <c r="M2738" s="11"/>
    </row>
    <row r="2739" spans="9:13" x14ac:dyDescent="0.2">
      <c r="I2739" s="22"/>
      <c r="M2739" s="11"/>
    </row>
    <row r="2740" spans="9:13" x14ac:dyDescent="0.2">
      <c r="I2740" s="22"/>
      <c r="M2740" s="11"/>
    </row>
    <row r="2741" spans="9:13" x14ac:dyDescent="0.2">
      <c r="I2741" s="22"/>
      <c r="M2741" s="11"/>
    </row>
    <row r="2742" spans="9:13" x14ac:dyDescent="0.2">
      <c r="I2742" s="22"/>
      <c r="M2742" s="11"/>
    </row>
    <row r="2743" spans="9:13" x14ac:dyDescent="0.2">
      <c r="I2743" s="22"/>
      <c r="M2743" s="11"/>
    </row>
    <row r="2744" spans="9:13" x14ac:dyDescent="0.2">
      <c r="I2744" s="22"/>
      <c r="M2744" s="11"/>
    </row>
    <row r="2745" spans="9:13" x14ac:dyDescent="0.2">
      <c r="I2745" s="22"/>
      <c r="M2745" s="11"/>
    </row>
    <row r="2746" spans="9:13" x14ac:dyDescent="0.2">
      <c r="I2746" s="22"/>
      <c r="M2746" s="11"/>
    </row>
    <row r="2747" spans="9:13" x14ac:dyDescent="0.2">
      <c r="I2747" s="22"/>
      <c r="M2747" s="11"/>
    </row>
    <row r="2748" spans="9:13" x14ac:dyDescent="0.2">
      <c r="I2748" s="22"/>
      <c r="M2748" s="11"/>
    </row>
    <row r="2749" spans="9:13" x14ac:dyDescent="0.2">
      <c r="I2749" s="22"/>
      <c r="M2749" s="11"/>
    </row>
    <row r="2750" spans="9:13" x14ac:dyDescent="0.2">
      <c r="I2750" s="22"/>
      <c r="M2750" s="11"/>
    </row>
    <row r="2751" spans="9:13" x14ac:dyDescent="0.2">
      <c r="I2751" s="22"/>
      <c r="M2751" s="11"/>
    </row>
    <row r="2752" spans="9:13" x14ac:dyDescent="0.2">
      <c r="I2752" s="22"/>
      <c r="M2752" s="11"/>
    </row>
    <row r="2753" spans="9:13" x14ac:dyDescent="0.2">
      <c r="I2753" s="22"/>
      <c r="M2753" s="11"/>
    </row>
    <row r="2754" spans="9:13" x14ac:dyDescent="0.2">
      <c r="I2754" s="22"/>
      <c r="M2754" s="11"/>
    </row>
    <row r="2755" spans="9:13" x14ac:dyDescent="0.2">
      <c r="I2755" s="22"/>
      <c r="M2755" s="11"/>
    </row>
    <row r="2756" spans="9:13" x14ac:dyDescent="0.2">
      <c r="I2756" s="22"/>
      <c r="M2756" s="11"/>
    </row>
    <row r="2757" spans="9:13" x14ac:dyDescent="0.2">
      <c r="I2757" s="22"/>
      <c r="M2757" s="11"/>
    </row>
    <row r="2758" spans="9:13" x14ac:dyDescent="0.2">
      <c r="I2758" s="22"/>
      <c r="M2758" s="11"/>
    </row>
    <row r="2759" spans="9:13" x14ac:dyDescent="0.2">
      <c r="I2759" s="22"/>
      <c r="M2759" s="11"/>
    </row>
    <row r="2760" spans="9:13" x14ac:dyDescent="0.2">
      <c r="I2760" s="22"/>
      <c r="M2760" s="11"/>
    </row>
    <row r="2761" spans="9:13" x14ac:dyDescent="0.2">
      <c r="I2761" s="22"/>
      <c r="M2761" s="11"/>
    </row>
    <row r="2762" spans="9:13" x14ac:dyDescent="0.2">
      <c r="I2762" s="22"/>
      <c r="M2762" s="11"/>
    </row>
    <row r="2763" spans="9:13" x14ac:dyDescent="0.2">
      <c r="I2763" s="22"/>
      <c r="M2763" s="11"/>
    </row>
    <row r="2764" spans="9:13" x14ac:dyDescent="0.2">
      <c r="I2764" s="22"/>
      <c r="M2764" s="11"/>
    </row>
    <row r="2765" spans="9:13" x14ac:dyDescent="0.2">
      <c r="I2765" s="22"/>
      <c r="M2765" s="11"/>
    </row>
    <row r="2766" spans="9:13" x14ac:dyDescent="0.2">
      <c r="I2766" s="22"/>
      <c r="M2766" s="11"/>
    </row>
    <row r="2767" spans="9:13" x14ac:dyDescent="0.2">
      <c r="I2767" s="22"/>
      <c r="M2767" s="11"/>
    </row>
    <row r="2768" spans="9:13" x14ac:dyDescent="0.2">
      <c r="I2768" s="22"/>
      <c r="M2768" s="11"/>
    </row>
    <row r="2769" spans="9:13" x14ac:dyDescent="0.2">
      <c r="I2769" s="22"/>
      <c r="M2769" s="11"/>
    </row>
    <row r="2770" spans="9:13" x14ac:dyDescent="0.2">
      <c r="I2770" s="22"/>
      <c r="M2770" s="11"/>
    </row>
    <row r="2771" spans="9:13" x14ac:dyDescent="0.2">
      <c r="I2771" s="22"/>
      <c r="M2771" s="11"/>
    </row>
    <row r="2772" spans="9:13" x14ac:dyDescent="0.2">
      <c r="I2772" s="22"/>
      <c r="M2772" s="11"/>
    </row>
    <row r="2773" spans="9:13" x14ac:dyDescent="0.2">
      <c r="I2773" s="22"/>
      <c r="M2773" s="11"/>
    </row>
    <row r="2774" spans="9:13" x14ac:dyDescent="0.2">
      <c r="I2774" s="22"/>
      <c r="M2774" s="11"/>
    </row>
    <row r="2775" spans="9:13" x14ac:dyDescent="0.2">
      <c r="I2775" s="22"/>
      <c r="M2775" s="11"/>
    </row>
    <row r="2776" spans="9:13" x14ac:dyDescent="0.2">
      <c r="I2776" s="22"/>
      <c r="M2776" s="11"/>
    </row>
    <row r="2777" spans="9:13" x14ac:dyDescent="0.2">
      <c r="I2777" s="22"/>
      <c r="M2777" s="11"/>
    </row>
    <row r="2778" spans="9:13" x14ac:dyDescent="0.2">
      <c r="I2778" s="22"/>
      <c r="M2778" s="11"/>
    </row>
    <row r="2779" spans="9:13" x14ac:dyDescent="0.2">
      <c r="I2779" s="22"/>
      <c r="M2779" s="11"/>
    </row>
    <row r="2780" spans="9:13" x14ac:dyDescent="0.2">
      <c r="I2780" s="22"/>
      <c r="M2780" s="11"/>
    </row>
    <row r="2781" spans="9:13" x14ac:dyDescent="0.2">
      <c r="I2781" s="22"/>
      <c r="M2781" s="11"/>
    </row>
    <row r="2782" spans="9:13" x14ac:dyDescent="0.2">
      <c r="I2782" s="22"/>
      <c r="M2782" s="11"/>
    </row>
    <row r="2783" spans="9:13" x14ac:dyDescent="0.2">
      <c r="I2783" s="22"/>
      <c r="M2783" s="11"/>
    </row>
    <row r="2784" spans="9:13" x14ac:dyDescent="0.2">
      <c r="I2784" s="22"/>
      <c r="M2784" s="11"/>
    </row>
    <row r="2785" spans="9:13" x14ac:dyDescent="0.2">
      <c r="I2785" s="22"/>
      <c r="M2785" s="11"/>
    </row>
    <row r="2786" spans="9:13" x14ac:dyDescent="0.2">
      <c r="I2786" s="22"/>
      <c r="M2786" s="11"/>
    </row>
    <row r="2787" spans="9:13" x14ac:dyDescent="0.2">
      <c r="I2787" s="22"/>
      <c r="M2787" s="11"/>
    </row>
    <row r="2788" spans="9:13" x14ac:dyDescent="0.2">
      <c r="I2788" s="22"/>
      <c r="M2788" s="11"/>
    </row>
    <row r="2789" spans="9:13" x14ac:dyDescent="0.2">
      <c r="I2789" s="22"/>
      <c r="M2789" s="11"/>
    </row>
    <row r="2790" spans="9:13" x14ac:dyDescent="0.2">
      <c r="I2790" s="22"/>
      <c r="M2790" s="11"/>
    </row>
    <row r="2791" spans="9:13" x14ac:dyDescent="0.2">
      <c r="I2791" s="22"/>
      <c r="M2791" s="11"/>
    </row>
    <row r="2792" spans="9:13" x14ac:dyDescent="0.2">
      <c r="I2792" s="22"/>
      <c r="M2792" s="11"/>
    </row>
    <row r="2793" spans="9:13" x14ac:dyDescent="0.2">
      <c r="I2793" s="22"/>
      <c r="M2793" s="11"/>
    </row>
    <row r="2794" spans="9:13" x14ac:dyDescent="0.2">
      <c r="I2794" s="22"/>
      <c r="M2794" s="11"/>
    </row>
    <row r="2795" spans="9:13" x14ac:dyDescent="0.2">
      <c r="I2795" s="22"/>
      <c r="M2795" s="11"/>
    </row>
    <row r="2796" spans="9:13" x14ac:dyDescent="0.2">
      <c r="I2796" s="22"/>
      <c r="M2796" s="11"/>
    </row>
    <row r="2797" spans="9:13" x14ac:dyDescent="0.2">
      <c r="I2797" s="22"/>
      <c r="M2797" s="11"/>
    </row>
    <row r="2798" spans="9:13" x14ac:dyDescent="0.2">
      <c r="I2798" s="22"/>
      <c r="M2798" s="11"/>
    </row>
    <row r="2799" spans="9:13" x14ac:dyDescent="0.2">
      <c r="I2799" s="22"/>
      <c r="M2799" s="11"/>
    </row>
    <row r="2800" spans="9:13" x14ac:dyDescent="0.2">
      <c r="I2800" s="22"/>
      <c r="M2800" s="11"/>
    </row>
    <row r="2801" spans="9:13" x14ac:dyDescent="0.2">
      <c r="I2801" s="22"/>
      <c r="M2801" s="11"/>
    </row>
    <row r="2802" spans="9:13" x14ac:dyDescent="0.2">
      <c r="I2802" s="22"/>
      <c r="M2802" s="11"/>
    </row>
    <row r="2803" spans="9:13" x14ac:dyDescent="0.2">
      <c r="I2803" s="22"/>
      <c r="M2803" s="11"/>
    </row>
    <row r="2804" spans="9:13" x14ac:dyDescent="0.2">
      <c r="I2804" s="22"/>
      <c r="M2804" s="11"/>
    </row>
    <row r="2805" spans="9:13" x14ac:dyDescent="0.2">
      <c r="I2805" s="22"/>
      <c r="M2805" s="11"/>
    </row>
    <row r="2806" spans="9:13" x14ac:dyDescent="0.2">
      <c r="I2806" s="22"/>
      <c r="M2806" s="11"/>
    </row>
    <row r="2807" spans="9:13" x14ac:dyDescent="0.2">
      <c r="I2807" s="22"/>
      <c r="M2807" s="11"/>
    </row>
    <row r="2808" spans="9:13" x14ac:dyDescent="0.2">
      <c r="I2808" s="22"/>
      <c r="M2808" s="11"/>
    </row>
    <row r="2809" spans="9:13" x14ac:dyDescent="0.2">
      <c r="I2809" s="22"/>
      <c r="M2809" s="11"/>
    </row>
    <row r="2810" spans="9:13" x14ac:dyDescent="0.2">
      <c r="I2810" s="22"/>
      <c r="M2810" s="11"/>
    </row>
    <row r="2811" spans="9:13" x14ac:dyDescent="0.2">
      <c r="I2811" s="22"/>
      <c r="M2811" s="11"/>
    </row>
    <row r="2812" spans="9:13" x14ac:dyDescent="0.2">
      <c r="I2812" s="22"/>
      <c r="M2812" s="11"/>
    </row>
    <row r="2813" spans="9:13" x14ac:dyDescent="0.2">
      <c r="I2813" s="22"/>
      <c r="M2813" s="11"/>
    </row>
    <row r="2814" spans="9:13" x14ac:dyDescent="0.2">
      <c r="I2814" s="22"/>
      <c r="M2814" s="11"/>
    </row>
    <row r="2815" spans="9:13" x14ac:dyDescent="0.2">
      <c r="I2815" s="22"/>
      <c r="M2815" s="11"/>
    </row>
    <row r="2816" spans="9:13" x14ac:dyDescent="0.2">
      <c r="I2816" s="22"/>
      <c r="M2816" s="11"/>
    </row>
    <row r="2817" spans="9:13" x14ac:dyDescent="0.2">
      <c r="I2817" s="22"/>
      <c r="M2817" s="11"/>
    </row>
    <row r="2818" spans="9:13" x14ac:dyDescent="0.2">
      <c r="I2818" s="22"/>
      <c r="M2818" s="11"/>
    </row>
    <row r="2819" spans="9:13" x14ac:dyDescent="0.2">
      <c r="I2819" s="22"/>
      <c r="M2819" s="11"/>
    </row>
    <row r="2820" spans="9:13" x14ac:dyDescent="0.2">
      <c r="I2820" s="22"/>
      <c r="M2820" s="11"/>
    </row>
    <row r="2821" spans="9:13" x14ac:dyDescent="0.2">
      <c r="I2821" s="22"/>
      <c r="M2821" s="11"/>
    </row>
    <row r="2822" spans="9:13" x14ac:dyDescent="0.2">
      <c r="I2822" s="22"/>
      <c r="M2822" s="11"/>
    </row>
    <row r="2823" spans="9:13" x14ac:dyDescent="0.2">
      <c r="I2823" s="22"/>
      <c r="M2823" s="11"/>
    </row>
    <row r="2824" spans="9:13" x14ac:dyDescent="0.2">
      <c r="I2824" s="22"/>
      <c r="M2824" s="11"/>
    </row>
    <row r="2825" spans="9:13" x14ac:dyDescent="0.2">
      <c r="I2825" s="22"/>
      <c r="M2825" s="11"/>
    </row>
    <row r="2826" spans="9:13" x14ac:dyDescent="0.2">
      <c r="I2826" s="22"/>
      <c r="M2826" s="11"/>
    </row>
    <row r="2827" spans="9:13" x14ac:dyDescent="0.2">
      <c r="I2827" s="22"/>
      <c r="M2827" s="11"/>
    </row>
    <row r="2828" spans="9:13" x14ac:dyDescent="0.2">
      <c r="I2828" s="22"/>
      <c r="M2828" s="11"/>
    </row>
    <row r="2829" spans="9:13" x14ac:dyDescent="0.2">
      <c r="I2829" s="22"/>
      <c r="M2829" s="11"/>
    </row>
    <row r="2830" spans="9:13" x14ac:dyDescent="0.2">
      <c r="I2830" s="22"/>
      <c r="M2830" s="11"/>
    </row>
    <row r="2831" spans="9:13" x14ac:dyDescent="0.2">
      <c r="I2831" s="22"/>
      <c r="M2831" s="11"/>
    </row>
    <row r="2832" spans="9:13" x14ac:dyDescent="0.2">
      <c r="I2832" s="22"/>
      <c r="M2832" s="11"/>
    </row>
    <row r="2833" spans="9:13" x14ac:dyDescent="0.2">
      <c r="I2833" s="22"/>
      <c r="M2833" s="11"/>
    </row>
    <row r="2834" spans="9:13" x14ac:dyDescent="0.2">
      <c r="I2834" s="22"/>
      <c r="M2834" s="11"/>
    </row>
    <row r="2835" spans="9:13" x14ac:dyDescent="0.2">
      <c r="I2835" s="22"/>
      <c r="M2835" s="11"/>
    </row>
    <row r="2836" spans="9:13" x14ac:dyDescent="0.2">
      <c r="I2836" s="22"/>
      <c r="M2836" s="11"/>
    </row>
    <row r="2837" spans="9:13" x14ac:dyDescent="0.2">
      <c r="I2837" s="22"/>
      <c r="M2837" s="11"/>
    </row>
    <row r="2838" spans="9:13" x14ac:dyDescent="0.2">
      <c r="I2838" s="22"/>
      <c r="M2838" s="11"/>
    </row>
    <row r="2839" spans="9:13" x14ac:dyDescent="0.2">
      <c r="I2839" s="22"/>
      <c r="M2839" s="11"/>
    </row>
    <row r="2840" spans="9:13" x14ac:dyDescent="0.2">
      <c r="I2840" s="22"/>
      <c r="M2840" s="11"/>
    </row>
    <row r="2841" spans="9:13" x14ac:dyDescent="0.2">
      <c r="I2841" s="22"/>
      <c r="M2841" s="11"/>
    </row>
    <row r="2842" spans="9:13" x14ac:dyDescent="0.2">
      <c r="I2842" s="22"/>
      <c r="M2842" s="11"/>
    </row>
    <row r="2843" spans="9:13" x14ac:dyDescent="0.2">
      <c r="I2843" s="22"/>
      <c r="M2843" s="11"/>
    </row>
    <row r="2844" spans="9:13" x14ac:dyDescent="0.2">
      <c r="I2844" s="22"/>
      <c r="M2844" s="11"/>
    </row>
    <row r="2845" spans="9:13" x14ac:dyDescent="0.2">
      <c r="I2845" s="22"/>
      <c r="M2845" s="11"/>
    </row>
    <row r="2846" spans="9:13" x14ac:dyDescent="0.2">
      <c r="I2846" s="22"/>
      <c r="M2846" s="11"/>
    </row>
    <row r="2847" spans="9:13" x14ac:dyDescent="0.2">
      <c r="I2847" s="22"/>
      <c r="M2847" s="11"/>
    </row>
    <row r="2848" spans="9:13" x14ac:dyDescent="0.2">
      <c r="I2848" s="22"/>
      <c r="M2848" s="11"/>
    </row>
    <row r="2849" spans="9:13" x14ac:dyDescent="0.2">
      <c r="I2849" s="22"/>
      <c r="M2849" s="11"/>
    </row>
    <row r="2850" spans="9:13" x14ac:dyDescent="0.2">
      <c r="I2850" s="22"/>
      <c r="M2850" s="11"/>
    </row>
    <row r="2851" spans="9:13" x14ac:dyDescent="0.2">
      <c r="I2851" s="22"/>
      <c r="M2851" s="11"/>
    </row>
    <row r="2852" spans="9:13" x14ac:dyDescent="0.2">
      <c r="I2852" s="22"/>
      <c r="M2852" s="11"/>
    </row>
    <row r="2853" spans="9:13" x14ac:dyDescent="0.2">
      <c r="I2853" s="22"/>
      <c r="M2853" s="11"/>
    </row>
    <row r="2854" spans="9:13" x14ac:dyDescent="0.2">
      <c r="I2854" s="22"/>
      <c r="M2854" s="11"/>
    </row>
    <row r="2855" spans="9:13" x14ac:dyDescent="0.2">
      <c r="I2855" s="22"/>
      <c r="M2855" s="11"/>
    </row>
    <row r="2856" spans="9:13" x14ac:dyDescent="0.2">
      <c r="I2856" s="22"/>
      <c r="M2856" s="11"/>
    </row>
    <row r="2857" spans="9:13" x14ac:dyDescent="0.2">
      <c r="I2857" s="22"/>
      <c r="M2857" s="11"/>
    </row>
    <row r="2858" spans="9:13" x14ac:dyDescent="0.2">
      <c r="I2858" s="22"/>
      <c r="M2858" s="11"/>
    </row>
    <row r="2859" spans="9:13" x14ac:dyDescent="0.2">
      <c r="I2859" s="22"/>
      <c r="M2859" s="11"/>
    </row>
    <row r="2860" spans="9:13" x14ac:dyDescent="0.2">
      <c r="I2860" s="22"/>
      <c r="M2860" s="11"/>
    </row>
    <row r="2861" spans="9:13" x14ac:dyDescent="0.2">
      <c r="I2861" s="22"/>
      <c r="M2861" s="11"/>
    </row>
    <row r="2862" spans="9:13" x14ac:dyDescent="0.2">
      <c r="I2862" s="22"/>
      <c r="M2862" s="11"/>
    </row>
    <row r="2863" spans="9:13" x14ac:dyDescent="0.2">
      <c r="I2863" s="22"/>
      <c r="M2863" s="11"/>
    </row>
    <row r="2864" spans="9:13" x14ac:dyDescent="0.2">
      <c r="I2864" s="22"/>
      <c r="M2864" s="11"/>
    </row>
    <row r="2865" spans="9:13" x14ac:dyDescent="0.2">
      <c r="I2865" s="22"/>
      <c r="M2865" s="11"/>
    </row>
    <row r="2866" spans="9:13" x14ac:dyDescent="0.2">
      <c r="I2866" s="22"/>
      <c r="M2866" s="11"/>
    </row>
    <row r="2867" spans="9:13" x14ac:dyDescent="0.2">
      <c r="I2867" s="22"/>
      <c r="M2867" s="11"/>
    </row>
    <row r="2868" spans="9:13" x14ac:dyDescent="0.2">
      <c r="I2868" s="22"/>
      <c r="M2868" s="11"/>
    </row>
    <row r="2869" spans="9:13" x14ac:dyDescent="0.2">
      <c r="I2869" s="22"/>
      <c r="M2869" s="11"/>
    </row>
    <row r="2870" spans="9:13" x14ac:dyDescent="0.2">
      <c r="I2870" s="22"/>
      <c r="M2870" s="11"/>
    </row>
    <row r="2871" spans="9:13" x14ac:dyDescent="0.2">
      <c r="I2871" s="22"/>
      <c r="M2871" s="11"/>
    </row>
    <row r="2872" spans="9:13" x14ac:dyDescent="0.2">
      <c r="I2872" s="22"/>
      <c r="M2872" s="11"/>
    </row>
    <row r="2873" spans="9:13" x14ac:dyDescent="0.2">
      <c r="I2873" s="22"/>
      <c r="M2873" s="11"/>
    </row>
    <row r="2874" spans="9:13" x14ac:dyDescent="0.2">
      <c r="I2874" s="22"/>
      <c r="M2874" s="11"/>
    </row>
    <row r="2875" spans="9:13" x14ac:dyDescent="0.2">
      <c r="I2875" s="22"/>
      <c r="M2875" s="11"/>
    </row>
    <row r="2876" spans="9:13" x14ac:dyDescent="0.2">
      <c r="I2876" s="22"/>
      <c r="M2876" s="11"/>
    </row>
    <row r="2877" spans="9:13" x14ac:dyDescent="0.2">
      <c r="I2877" s="22"/>
      <c r="M2877" s="11"/>
    </row>
    <row r="2878" spans="9:13" x14ac:dyDescent="0.2">
      <c r="I2878" s="22"/>
      <c r="M2878" s="11"/>
    </row>
    <row r="2879" spans="9:13" x14ac:dyDescent="0.2">
      <c r="I2879" s="22"/>
      <c r="M2879" s="11"/>
    </row>
    <row r="2880" spans="9:13" x14ac:dyDescent="0.2">
      <c r="I2880" s="22"/>
      <c r="M2880" s="11"/>
    </row>
    <row r="2881" spans="9:13" x14ac:dyDescent="0.2">
      <c r="I2881" s="22"/>
      <c r="M2881" s="11"/>
    </row>
    <row r="2882" spans="9:13" x14ac:dyDescent="0.2">
      <c r="I2882" s="22"/>
      <c r="M2882" s="11"/>
    </row>
    <row r="2883" spans="9:13" x14ac:dyDescent="0.2">
      <c r="I2883" s="22"/>
      <c r="M2883" s="11"/>
    </row>
    <row r="2884" spans="9:13" x14ac:dyDescent="0.2">
      <c r="I2884" s="22"/>
      <c r="M2884" s="11"/>
    </row>
    <row r="2885" spans="9:13" x14ac:dyDescent="0.2">
      <c r="I2885" s="22"/>
      <c r="M2885" s="11"/>
    </row>
    <row r="2886" spans="9:13" x14ac:dyDescent="0.2">
      <c r="I2886" s="22"/>
      <c r="M2886" s="11"/>
    </row>
    <row r="2887" spans="9:13" x14ac:dyDescent="0.2">
      <c r="I2887" s="22"/>
      <c r="M2887" s="11"/>
    </row>
    <row r="2888" spans="9:13" x14ac:dyDescent="0.2">
      <c r="I2888" s="22"/>
      <c r="M2888" s="11"/>
    </row>
    <row r="2889" spans="9:13" x14ac:dyDescent="0.2">
      <c r="I2889" s="22"/>
      <c r="M2889" s="11"/>
    </row>
    <row r="2890" spans="9:13" x14ac:dyDescent="0.2">
      <c r="I2890" s="22"/>
      <c r="M2890" s="11"/>
    </row>
    <row r="2891" spans="9:13" x14ac:dyDescent="0.2">
      <c r="I2891" s="22"/>
      <c r="M2891" s="11"/>
    </row>
    <row r="2892" spans="9:13" x14ac:dyDescent="0.2">
      <c r="I2892" s="22"/>
      <c r="M2892" s="11"/>
    </row>
    <row r="2893" spans="9:13" x14ac:dyDescent="0.2">
      <c r="I2893" s="22"/>
      <c r="M2893" s="11"/>
    </row>
    <row r="2894" spans="9:13" x14ac:dyDescent="0.2">
      <c r="I2894" s="22"/>
      <c r="M2894" s="11"/>
    </row>
    <row r="2895" spans="9:13" x14ac:dyDescent="0.2">
      <c r="I2895" s="22"/>
      <c r="M2895" s="11"/>
    </row>
    <row r="2896" spans="9:13" x14ac:dyDescent="0.2">
      <c r="I2896" s="22"/>
      <c r="M2896" s="11"/>
    </row>
    <row r="2897" spans="9:13" x14ac:dyDescent="0.2">
      <c r="I2897" s="22"/>
      <c r="M2897" s="11"/>
    </row>
    <row r="2898" spans="9:13" x14ac:dyDescent="0.2">
      <c r="I2898" s="22"/>
      <c r="M2898" s="11"/>
    </row>
    <row r="2899" spans="9:13" x14ac:dyDescent="0.2">
      <c r="I2899" s="22"/>
      <c r="M2899" s="11"/>
    </row>
    <row r="2900" spans="9:13" x14ac:dyDescent="0.2">
      <c r="I2900" s="22"/>
      <c r="M2900" s="11"/>
    </row>
    <row r="2901" spans="9:13" x14ac:dyDescent="0.2">
      <c r="I2901" s="22"/>
      <c r="M2901" s="11"/>
    </row>
    <row r="2902" spans="9:13" x14ac:dyDescent="0.2">
      <c r="I2902" s="22"/>
      <c r="M2902" s="11"/>
    </row>
    <row r="2903" spans="9:13" x14ac:dyDescent="0.2">
      <c r="I2903" s="22"/>
      <c r="M2903" s="11"/>
    </row>
    <row r="2904" spans="9:13" x14ac:dyDescent="0.2">
      <c r="I2904" s="22"/>
      <c r="M2904" s="11"/>
    </row>
    <row r="2905" spans="9:13" x14ac:dyDescent="0.2">
      <c r="I2905" s="22"/>
      <c r="M2905" s="11"/>
    </row>
    <row r="2906" spans="9:13" x14ac:dyDescent="0.2">
      <c r="I2906" s="22"/>
      <c r="M2906" s="11"/>
    </row>
    <row r="2907" spans="9:13" x14ac:dyDescent="0.2">
      <c r="I2907" s="22"/>
      <c r="M2907" s="11"/>
    </row>
    <row r="2908" spans="9:13" x14ac:dyDescent="0.2">
      <c r="I2908" s="22"/>
      <c r="M2908" s="11"/>
    </row>
    <row r="2909" spans="9:13" x14ac:dyDescent="0.2">
      <c r="I2909" s="22"/>
      <c r="M2909" s="11"/>
    </row>
    <row r="2910" spans="9:13" x14ac:dyDescent="0.2">
      <c r="I2910" s="22"/>
      <c r="M2910" s="11"/>
    </row>
    <row r="2911" spans="9:13" x14ac:dyDescent="0.2">
      <c r="I2911" s="22"/>
      <c r="M2911" s="11"/>
    </row>
    <row r="2912" spans="9:13" x14ac:dyDescent="0.2">
      <c r="I2912" s="22"/>
      <c r="M2912" s="11"/>
    </row>
    <row r="2913" spans="9:13" x14ac:dyDescent="0.2">
      <c r="I2913" s="22"/>
      <c r="M2913" s="11"/>
    </row>
    <row r="2914" spans="9:13" x14ac:dyDescent="0.2">
      <c r="I2914" s="22"/>
      <c r="M2914" s="11"/>
    </row>
    <row r="2915" spans="9:13" x14ac:dyDescent="0.2">
      <c r="I2915" s="22"/>
      <c r="M2915" s="11"/>
    </row>
    <row r="2916" spans="9:13" x14ac:dyDescent="0.2">
      <c r="I2916" s="22"/>
      <c r="M2916" s="11"/>
    </row>
    <row r="2917" spans="9:13" x14ac:dyDescent="0.2">
      <c r="I2917" s="22"/>
      <c r="M2917" s="11"/>
    </row>
    <row r="2918" spans="9:13" x14ac:dyDescent="0.2">
      <c r="I2918" s="22"/>
      <c r="M2918" s="11"/>
    </row>
    <row r="2919" spans="9:13" x14ac:dyDescent="0.2">
      <c r="I2919" s="22"/>
      <c r="M2919" s="11"/>
    </row>
    <row r="2920" spans="9:13" x14ac:dyDescent="0.2">
      <c r="I2920" s="22"/>
      <c r="M2920" s="11"/>
    </row>
    <row r="2921" spans="9:13" x14ac:dyDescent="0.2">
      <c r="I2921" s="22"/>
      <c r="M2921" s="11"/>
    </row>
    <row r="2922" spans="9:13" x14ac:dyDescent="0.2">
      <c r="I2922" s="22"/>
      <c r="M2922" s="11"/>
    </row>
    <row r="2923" spans="9:13" x14ac:dyDescent="0.2">
      <c r="I2923" s="22"/>
      <c r="M2923" s="11"/>
    </row>
    <row r="2924" spans="9:13" x14ac:dyDescent="0.2">
      <c r="I2924" s="22"/>
      <c r="M2924" s="11"/>
    </row>
    <row r="2925" spans="9:13" x14ac:dyDescent="0.2">
      <c r="I2925" s="22"/>
      <c r="M2925" s="11"/>
    </row>
    <row r="2926" spans="9:13" x14ac:dyDescent="0.2">
      <c r="I2926" s="22"/>
      <c r="M2926" s="11"/>
    </row>
    <row r="2927" spans="9:13" x14ac:dyDescent="0.2">
      <c r="I2927" s="22"/>
      <c r="M2927" s="11"/>
    </row>
    <row r="2928" spans="9:13" x14ac:dyDescent="0.2">
      <c r="I2928" s="22"/>
      <c r="M2928" s="11"/>
    </row>
    <row r="2929" spans="9:13" x14ac:dyDescent="0.2">
      <c r="I2929" s="22"/>
      <c r="M2929" s="11"/>
    </row>
    <row r="2930" spans="9:13" x14ac:dyDescent="0.2">
      <c r="I2930" s="22"/>
      <c r="M2930" s="11"/>
    </row>
    <row r="2931" spans="9:13" x14ac:dyDescent="0.2">
      <c r="I2931" s="22"/>
      <c r="M2931" s="11"/>
    </row>
    <row r="2932" spans="9:13" x14ac:dyDescent="0.2">
      <c r="I2932" s="22"/>
      <c r="M2932" s="11"/>
    </row>
    <row r="2933" spans="9:13" x14ac:dyDescent="0.2">
      <c r="I2933" s="22"/>
      <c r="M2933" s="11"/>
    </row>
    <row r="2934" spans="9:13" x14ac:dyDescent="0.2">
      <c r="I2934" s="22"/>
      <c r="M2934" s="11"/>
    </row>
    <row r="2935" spans="9:13" x14ac:dyDescent="0.2">
      <c r="I2935" s="22"/>
      <c r="M2935" s="11"/>
    </row>
    <row r="2936" spans="9:13" x14ac:dyDescent="0.2">
      <c r="I2936" s="22"/>
      <c r="M2936" s="11"/>
    </row>
    <row r="2937" spans="9:13" x14ac:dyDescent="0.2">
      <c r="I2937" s="22"/>
      <c r="M2937" s="11"/>
    </row>
    <row r="2938" spans="9:13" x14ac:dyDescent="0.2">
      <c r="I2938" s="22"/>
      <c r="M2938" s="11"/>
    </row>
    <row r="2939" spans="9:13" x14ac:dyDescent="0.2">
      <c r="I2939" s="22"/>
      <c r="M2939" s="11"/>
    </row>
    <row r="2940" spans="9:13" x14ac:dyDescent="0.2">
      <c r="I2940" s="22"/>
      <c r="M2940" s="11"/>
    </row>
    <row r="2941" spans="9:13" x14ac:dyDescent="0.2">
      <c r="I2941" s="22"/>
      <c r="M2941" s="11"/>
    </row>
    <row r="2942" spans="9:13" x14ac:dyDescent="0.2">
      <c r="I2942" s="22"/>
      <c r="M2942" s="11"/>
    </row>
    <row r="2943" spans="9:13" x14ac:dyDescent="0.2">
      <c r="I2943" s="22"/>
      <c r="M2943" s="11"/>
    </row>
    <row r="2944" spans="9:13" x14ac:dyDescent="0.2">
      <c r="I2944" s="22"/>
      <c r="M2944" s="11"/>
    </row>
    <row r="2945" spans="9:13" x14ac:dyDescent="0.2">
      <c r="I2945" s="22"/>
      <c r="M2945" s="11"/>
    </row>
    <row r="2946" spans="9:13" x14ac:dyDescent="0.2">
      <c r="I2946" s="22"/>
      <c r="M2946" s="11"/>
    </row>
    <row r="2947" spans="9:13" x14ac:dyDescent="0.2">
      <c r="I2947" s="22"/>
      <c r="M2947" s="11"/>
    </row>
    <row r="2948" spans="9:13" x14ac:dyDescent="0.2">
      <c r="I2948" s="22"/>
      <c r="M2948" s="11"/>
    </row>
    <row r="2949" spans="9:13" x14ac:dyDescent="0.2">
      <c r="I2949" s="22"/>
      <c r="M2949" s="11"/>
    </row>
    <row r="2950" spans="9:13" x14ac:dyDescent="0.2">
      <c r="I2950" s="22"/>
      <c r="M2950" s="11"/>
    </row>
    <row r="2951" spans="9:13" x14ac:dyDescent="0.2">
      <c r="I2951" s="22"/>
      <c r="M2951" s="11"/>
    </row>
    <row r="2952" spans="9:13" x14ac:dyDescent="0.2">
      <c r="I2952" s="22"/>
      <c r="M2952" s="11"/>
    </row>
    <row r="2953" spans="9:13" x14ac:dyDescent="0.2">
      <c r="I2953" s="22"/>
      <c r="M2953" s="11"/>
    </row>
    <row r="2954" spans="9:13" x14ac:dyDescent="0.2">
      <c r="I2954" s="22"/>
      <c r="M2954" s="11"/>
    </row>
    <row r="2955" spans="9:13" x14ac:dyDescent="0.2">
      <c r="I2955" s="22"/>
      <c r="M2955" s="11"/>
    </row>
    <row r="2956" spans="9:13" x14ac:dyDescent="0.2">
      <c r="I2956" s="22"/>
      <c r="M2956" s="11"/>
    </row>
    <row r="2957" spans="9:13" x14ac:dyDescent="0.2">
      <c r="I2957" s="22"/>
      <c r="M2957" s="11"/>
    </row>
    <row r="2958" spans="9:13" x14ac:dyDescent="0.2">
      <c r="I2958" s="22"/>
      <c r="M2958" s="11"/>
    </row>
    <row r="2959" spans="9:13" x14ac:dyDescent="0.2">
      <c r="I2959" s="22"/>
      <c r="M2959" s="11"/>
    </row>
    <row r="2960" spans="9:13" x14ac:dyDescent="0.2">
      <c r="I2960" s="22"/>
      <c r="M2960" s="11"/>
    </row>
    <row r="2961" spans="9:13" x14ac:dyDescent="0.2">
      <c r="I2961" s="22"/>
      <c r="M2961" s="11"/>
    </row>
    <row r="2962" spans="9:13" x14ac:dyDescent="0.2">
      <c r="I2962" s="22"/>
      <c r="M2962" s="11"/>
    </row>
    <row r="2963" spans="9:13" x14ac:dyDescent="0.2">
      <c r="I2963" s="22"/>
      <c r="M2963" s="11"/>
    </row>
    <row r="2964" spans="9:13" x14ac:dyDescent="0.2">
      <c r="I2964" s="22"/>
      <c r="M2964" s="11"/>
    </row>
    <row r="2965" spans="9:13" x14ac:dyDescent="0.2">
      <c r="I2965" s="22"/>
      <c r="M2965" s="11"/>
    </row>
    <row r="2966" spans="9:13" x14ac:dyDescent="0.2">
      <c r="I2966" s="22"/>
      <c r="M2966" s="11"/>
    </row>
    <row r="2967" spans="9:13" x14ac:dyDescent="0.2">
      <c r="I2967" s="22"/>
      <c r="M2967" s="11"/>
    </row>
    <row r="2968" spans="9:13" x14ac:dyDescent="0.2">
      <c r="I2968" s="22"/>
      <c r="M2968" s="11"/>
    </row>
    <row r="2969" spans="9:13" x14ac:dyDescent="0.2">
      <c r="I2969" s="22"/>
      <c r="M2969" s="11"/>
    </row>
    <row r="2970" spans="9:13" x14ac:dyDescent="0.2">
      <c r="I2970" s="22"/>
      <c r="M2970" s="11"/>
    </row>
    <row r="2971" spans="9:13" x14ac:dyDescent="0.2">
      <c r="I2971" s="22"/>
      <c r="M2971" s="11"/>
    </row>
    <row r="2972" spans="9:13" x14ac:dyDescent="0.2">
      <c r="I2972" s="22"/>
      <c r="M2972" s="11"/>
    </row>
    <row r="2973" spans="9:13" x14ac:dyDescent="0.2">
      <c r="I2973" s="22"/>
      <c r="M2973" s="11"/>
    </row>
    <row r="2974" spans="9:13" x14ac:dyDescent="0.2">
      <c r="I2974" s="22"/>
      <c r="M2974" s="11"/>
    </row>
    <row r="2975" spans="9:13" x14ac:dyDescent="0.2">
      <c r="I2975" s="22"/>
      <c r="M2975" s="11"/>
    </row>
    <row r="2976" spans="9:13" x14ac:dyDescent="0.2">
      <c r="I2976" s="22"/>
      <c r="M2976" s="11"/>
    </row>
    <row r="2977" spans="9:13" x14ac:dyDescent="0.2">
      <c r="I2977" s="22"/>
      <c r="M2977" s="11"/>
    </row>
    <row r="2978" spans="9:13" x14ac:dyDescent="0.2">
      <c r="I2978" s="22"/>
      <c r="M2978" s="11"/>
    </row>
    <row r="2979" spans="9:13" x14ac:dyDescent="0.2">
      <c r="I2979" s="22"/>
      <c r="M2979" s="11"/>
    </row>
    <row r="2980" spans="9:13" x14ac:dyDescent="0.2">
      <c r="I2980" s="22"/>
      <c r="M2980" s="11"/>
    </row>
    <row r="2981" spans="9:13" x14ac:dyDescent="0.2">
      <c r="I2981" s="22"/>
      <c r="M2981" s="11"/>
    </row>
    <row r="2982" spans="9:13" x14ac:dyDescent="0.2">
      <c r="I2982" s="22"/>
      <c r="M2982" s="11"/>
    </row>
    <row r="2983" spans="9:13" x14ac:dyDescent="0.2">
      <c r="I2983" s="22"/>
      <c r="M2983" s="11"/>
    </row>
    <row r="2984" spans="9:13" x14ac:dyDescent="0.2">
      <c r="I2984" s="22"/>
      <c r="M2984" s="11"/>
    </row>
    <row r="2985" spans="9:13" x14ac:dyDescent="0.2">
      <c r="I2985" s="22"/>
      <c r="M2985" s="11"/>
    </row>
    <row r="2986" spans="9:13" x14ac:dyDescent="0.2">
      <c r="I2986" s="22"/>
      <c r="M2986" s="11"/>
    </row>
    <row r="2987" spans="9:13" x14ac:dyDescent="0.2">
      <c r="I2987" s="22"/>
      <c r="M2987" s="11"/>
    </row>
    <row r="2988" spans="9:13" x14ac:dyDescent="0.2">
      <c r="I2988" s="22"/>
      <c r="M2988" s="11"/>
    </row>
    <row r="2989" spans="9:13" x14ac:dyDescent="0.2">
      <c r="I2989" s="22"/>
      <c r="M2989" s="11"/>
    </row>
    <row r="2990" spans="9:13" x14ac:dyDescent="0.2">
      <c r="I2990" s="22"/>
      <c r="M2990" s="11"/>
    </row>
    <row r="2991" spans="9:13" x14ac:dyDescent="0.2">
      <c r="I2991" s="22"/>
      <c r="M2991" s="11"/>
    </row>
    <row r="2992" spans="9:13" x14ac:dyDescent="0.2">
      <c r="I2992" s="22"/>
      <c r="M2992" s="11"/>
    </row>
    <row r="2993" spans="9:13" x14ac:dyDescent="0.2">
      <c r="I2993" s="22"/>
      <c r="M2993" s="11"/>
    </row>
    <row r="2994" spans="9:13" x14ac:dyDescent="0.2">
      <c r="I2994" s="22"/>
      <c r="M2994" s="11"/>
    </row>
    <row r="2995" spans="9:13" x14ac:dyDescent="0.2">
      <c r="I2995" s="22"/>
      <c r="M2995" s="11"/>
    </row>
    <row r="2996" spans="9:13" x14ac:dyDescent="0.2">
      <c r="I2996" s="22"/>
      <c r="M2996" s="11"/>
    </row>
    <row r="2997" spans="9:13" x14ac:dyDescent="0.2">
      <c r="I2997" s="22"/>
      <c r="M2997" s="11"/>
    </row>
    <row r="2998" spans="9:13" x14ac:dyDescent="0.2">
      <c r="I2998" s="22"/>
      <c r="M2998" s="11"/>
    </row>
    <row r="2999" spans="9:13" x14ac:dyDescent="0.2">
      <c r="I2999" s="22"/>
      <c r="M2999" s="11"/>
    </row>
    <row r="3000" spans="9:13" x14ac:dyDescent="0.2">
      <c r="I3000" s="22"/>
      <c r="M3000" s="11"/>
    </row>
    <row r="3001" spans="9:13" x14ac:dyDescent="0.2">
      <c r="I3001" s="22"/>
      <c r="M3001" s="11"/>
    </row>
    <row r="3002" spans="9:13" x14ac:dyDescent="0.2">
      <c r="I3002" s="22"/>
      <c r="M3002" s="11"/>
    </row>
    <row r="3003" spans="9:13" x14ac:dyDescent="0.2">
      <c r="I3003" s="22"/>
      <c r="M3003" s="11"/>
    </row>
    <row r="3004" spans="9:13" x14ac:dyDescent="0.2">
      <c r="I3004" s="22"/>
      <c r="M3004" s="11"/>
    </row>
    <row r="3005" spans="9:13" x14ac:dyDescent="0.2">
      <c r="I3005" s="22"/>
      <c r="M3005" s="11"/>
    </row>
    <row r="3006" spans="9:13" x14ac:dyDescent="0.2">
      <c r="I3006" s="22"/>
      <c r="M3006" s="11"/>
    </row>
    <row r="3007" spans="9:13" x14ac:dyDescent="0.2">
      <c r="I3007" s="22"/>
      <c r="M3007" s="11"/>
    </row>
    <row r="3008" spans="9:13" x14ac:dyDescent="0.2">
      <c r="I3008" s="22"/>
      <c r="M3008" s="11"/>
    </row>
    <row r="3009" spans="9:13" x14ac:dyDescent="0.2">
      <c r="I3009" s="22"/>
      <c r="M3009" s="11"/>
    </row>
    <row r="3010" spans="9:13" x14ac:dyDescent="0.2">
      <c r="I3010" s="22"/>
      <c r="M3010" s="11"/>
    </row>
    <row r="3011" spans="9:13" x14ac:dyDescent="0.2">
      <c r="I3011" s="22"/>
      <c r="M3011" s="11"/>
    </row>
    <row r="3012" spans="9:13" x14ac:dyDescent="0.2">
      <c r="I3012" s="22"/>
      <c r="M3012" s="11"/>
    </row>
    <row r="3013" spans="9:13" x14ac:dyDescent="0.2">
      <c r="I3013" s="22"/>
      <c r="M3013" s="11"/>
    </row>
    <row r="3014" spans="9:13" x14ac:dyDescent="0.2">
      <c r="I3014" s="22"/>
      <c r="M3014" s="11"/>
    </row>
    <row r="3015" spans="9:13" x14ac:dyDescent="0.2">
      <c r="I3015" s="22"/>
      <c r="M3015" s="11"/>
    </row>
    <row r="3016" spans="9:13" x14ac:dyDescent="0.2">
      <c r="I3016" s="22"/>
      <c r="M3016" s="11"/>
    </row>
    <row r="3017" spans="9:13" x14ac:dyDescent="0.2">
      <c r="I3017" s="22"/>
      <c r="M3017" s="11"/>
    </row>
    <row r="3018" spans="9:13" x14ac:dyDescent="0.2">
      <c r="I3018" s="22"/>
      <c r="M3018" s="11"/>
    </row>
    <row r="3019" spans="9:13" x14ac:dyDescent="0.2">
      <c r="I3019" s="22"/>
      <c r="M3019" s="11"/>
    </row>
    <row r="3020" spans="9:13" x14ac:dyDescent="0.2">
      <c r="I3020" s="22"/>
      <c r="M3020" s="11"/>
    </row>
    <row r="3021" spans="9:13" x14ac:dyDescent="0.2">
      <c r="I3021" s="22"/>
      <c r="M3021" s="11"/>
    </row>
    <row r="3022" spans="9:13" x14ac:dyDescent="0.2">
      <c r="I3022" s="22"/>
      <c r="M3022" s="11"/>
    </row>
    <row r="3023" spans="9:13" x14ac:dyDescent="0.2">
      <c r="I3023" s="22"/>
      <c r="M3023" s="11"/>
    </row>
    <row r="3024" spans="9:13" x14ac:dyDescent="0.2">
      <c r="I3024" s="22"/>
      <c r="M3024" s="11"/>
    </row>
    <row r="3025" spans="9:13" x14ac:dyDescent="0.2">
      <c r="I3025" s="22"/>
      <c r="M3025" s="11"/>
    </row>
    <row r="3026" spans="9:13" x14ac:dyDescent="0.2">
      <c r="I3026" s="22"/>
      <c r="M3026" s="11"/>
    </row>
    <row r="3027" spans="9:13" x14ac:dyDescent="0.2">
      <c r="I3027" s="22"/>
      <c r="M3027" s="11"/>
    </row>
    <row r="3028" spans="9:13" x14ac:dyDescent="0.2">
      <c r="I3028" s="22"/>
      <c r="M3028" s="11"/>
    </row>
    <row r="3029" spans="9:13" x14ac:dyDescent="0.2">
      <c r="I3029" s="22"/>
      <c r="M3029" s="11"/>
    </row>
    <row r="3030" spans="9:13" x14ac:dyDescent="0.2">
      <c r="I3030" s="22"/>
      <c r="M3030" s="11"/>
    </row>
    <row r="3031" spans="9:13" x14ac:dyDescent="0.2">
      <c r="I3031" s="22"/>
      <c r="M3031" s="11"/>
    </row>
    <row r="3032" spans="9:13" x14ac:dyDescent="0.2">
      <c r="I3032" s="22"/>
      <c r="M3032" s="11"/>
    </row>
    <row r="3033" spans="9:13" x14ac:dyDescent="0.2">
      <c r="I3033" s="22"/>
      <c r="M3033" s="11"/>
    </row>
    <row r="3034" spans="9:13" x14ac:dyDescent="0.2">
      <c r="I3034" s="22"/>
      <c r="M3034" s="11"/>
    </row>
    <row r="3035" spans="9:13" x14ac:dyDescent="0.2">
      <c r="I3035" s="22"/>
      <c r="M3035" s="11"/>
    </row>
    <row r="3036" spans="9:13" x14ac:dyDescent="0.2">
      <c r="I3036" s="22"/>
      <c r="M3036" s="11"/>
    </row>
    <row r="3037" spans="9:13" x14ac:dyDescent="0.2">
      <c r="I3037" s="22"/>
      <c r="M3037" s="11"/>
    </row>
    <row r="3038" spans="9:13" x14ac:dyDescent="0.2">
      <c r="I3038" s="22"/>
      <c r="M3038" s="11"/>
    </row>
    <row r="3039" spans="9:13" x14ac:dyDescent="0.2">
      <c r="I3039" s="22"/>
      <c r="M3039" s="11"/>
    </row>
    <row r="3040" spans="9:13" x14ac:dyDescent="0.2">
      <c r="I3040" s="22"/>
      <c r="M3040" s="11"/>
    </row>
    <row r="3041" spans="9:13" x14ac:dyDescent="0.2">
      <c r="I3041" s="22"/>
      <c r="M3041" s="11"/>
    </row>
    <row r="3042" spans="9:13" x14ac:dyDescent="0.2">
      <c r="I3042" s="22"/>
      <c r="M3042" s="11"/>
    </row>
    <row r="3043" spans="9:13" x14ac:dyDescent="0.2">
      <c r="I3043" s="22"/>
      <c r="M3043" s="11"/>
    </row>
    <row r="3044" spans="9:13" x14ac:dyDescent="0.2">
      <c r="I3044" s="22"/>
      <c r="M3044" s="11"/>
    </row>
    <row r="3045" spans="9:13" x14ac:dyDescent="0.2">
      <c r="I3045" s="22"/>
      <c r="M3045" s="11"/>
    </row>
    <row r="3046" spans="9:13" x14ac:dyDescent="0.2">
      <c r="I3046" s="22"/>
      <c r="M3046" s="11"/>
    </row>
    <row r="3047" spans="9:13" x14ac:dyDescent="0.2">
      <c r="I3047" s="22"/>
      <c r="M3047" s="11"/>
    </row>
    <row r="3048" spans="9:13" x14ac:dyDescent="0.2">
      <c r="I3048" s="22"/>
      <c r="M3048" s="11"/>
    </row>
    <row r="3049" spans="9:13" x14ac:dyDescent="0.2">
      <c r="I3049" s="22"/>
      <c r="M3049" s="11"/>
    </row>
    <row r="3050" spans="9:13" x14ac:dyDescent="0.2">
      <c r="I3050" s="22"/>
      <c r="M3050" s="11"/>
    </row>
    <row r="3051" spans="9:13" x14ac:dyDescent="0.2">
      <c r="I3051" s="22"/>
      <c r="M3051" s="11"/>
    </row>
    <row r="3052" spans="9:13" x14ac:dyDescent="0.2">
      <c r="I3052" s="22"/>
      <c r="M3052" s="11"/>
    </row>
    <row r="3053" spans="9:13" x14ac:dyDescent="0.2">
      <c r="I3053" s="22"/>
      <c r="M3053" s="11"/>
    </row>
    <row r="3054" spans="9:13" x14ac:dyDescent="0.2">
      <c r="I3054" s="22"/>
      <c r="M3054" s="11"/>
    </row>
    <row r="3055" spans="9:13" x14ac:dyDescent="0.2">
      <c r="I3055" s="22"/>
      <c r="M3055" s="11"/>
    </row>
    <row r="3056" spans="9:13" x14ac:dyDescent="0.2">
      <c r="I3056" s="22"/>
      <c r="M3056" s="11"/>
    </row>
    <row r="3057" spans="9:13" x14ac:dyDescent="0.2">
      <c r="I3057" s="22"/>
      <c r="M3057" s="11"/>
    </row>
    <row r="3058" spans="9:13" x14ac:dyDescent="0.2">
      <c r="I3058" s="22"/>
      <c r="M3058" s="11"/>
    </row>
    <row r="3059" spans="9:13" x14ac:dyDescent="0.2">
      <c r="I3059" s="22"/>
      <c r="M3059" s="11"/>
    </row>
    <row r="3060" spans="9:13" x14ac:dyDescent="0.2">
      <c r="I3060" s="22"/>
      <c r="M3060" s="11"/>
    </row>
    <row r="3061" spans="9:13" x14ac:dyDescent="0.2">
      <c r="I3061" s="22"/>
      <c r="M3061" s="11"/>
    </row>
    <row r="3062" spans="9:13" x14ac:dyDescent="0.2">
      <c r="I3062" s="22"/>
      <c r="M3062" s="11"/>
    </row>
    <row r="3063" spans="9:13" x14ac:dyDescent="0.2">
      <c r="I3063" s="22"/>
      <c r="M3063" s="11"/>
    </row>
    <row r="3064" spans="9:13" x14ac:dyDescent="0.2">
      <c r="I3064" s="22"/>
      <c r="M3064" s="11"/>
    </row>
    <row r="3065" spans="9:13" x14ac:dyDescent="0.2">
      <c r="I3065" s="22"/>
      <c r="M3065" s="11"/>
    </row>
    <row r="3066" spans="9:13" x14ac:dyDescent="0.2">
      <c r="I3066" s="22"/>
      <c r="M3066" s="11"/>
    </row>
    <row r="3067" spans="9:13" x14ac:dyDescent="0.2">
      <c r="I3067" s="22"/>
      <c r="M3067" s="11"/>
    </row>
    <row r="3068" spans="9:13" x14ac:dyDescent="0.2">
      <c r="I3068" s="22"/>
      <c r="M3068" s="11"/>
    </row>
    <row r="3069" spans="9:13" x14ac:dyDescent="0.2">
      <c r="I3069" s="22"/>
      <c r="M3069" s="11"/>
    </row>
    <row r="3070" spans="9:13" x14ac:dyDescent="0.2">
      <c r="I3070" s="22"/>
      <c r="M3070" s="11"/>
    </row>
    <row r="3071" spans="9:13" x14ac:dyDescent="0.2">
      <c r="I3071" s="22"/>
      <c r="M3071" s="11"/>
    </row>
    <row r="3072" spans="9:13" x14ac:dyDescent="0.2">
      <c r="I3072" s="22"/>
      <c r="M3072" s="11"/>
    </row>
    <row r="3073" spans="9:13" x14ac:dyDescent="0.2">
      <c r="I3073" s="22"/>
      <c r="M3073" s="11"/>
    </row>
    <row r="3074" spans="9:13" x14ac:dyDescent="0.2">
      <c r="I3074" s="22"/>
      <c r="M3074" s="11"/>
    </row>
    <row r="3075" spans="9:13" x14ac:dyDescent="0.2">
      <c r="I3075" s="22"/>
      <c r="M3075" s="11"/>
    </row>
    <row r="3076" spans="9:13" x14ac:dyDescent="0.2">
      <c r="I3076" s="22"/>
      <c r="M3076" s="11"/>
    </row>
    <row r="3077" spans="9:13" x14ac:dyDescent="0.2">
      <c r="I3077" s="22"/>
      <c r="M3077" s="11"/>
    </row>
    <row r="3078" spans="9:13" x14ac:dyDescent="0.2">
      <c r="I3078" s="22"/>
      <c r="M3078" s="11"/>
    </row>
    <row r="3079" spans="9:13" x14ac:dyDescent="0.2">
      <c r="I3079" s="22"/>
      <c r="M3079" s="11"/>
    </row>
    <row r="3080" spans="9:13" x14ac:dyDescent="0.2">
      <c r="I3080" s="22"/>
      <c r="M3080" s="11"/>
    </row>
    <row r="3081" spans="9:13" x14ac:dyDescent="0.2">
      <c r="I3081" s="22"/>
      <c r="M3081" s="11"/>
    </row>
    <row r="3082" spans="9:13" x14ac:dyDescent="0.2">
      <c r="I3082" s="22"/>
      <c r="M3082" s="11"/>
    </row>
    <row r="3083" spans="9:13" x14ac:dyDescent="0.2">
      <c r="I3083" s="22"/>
      <c r="M3083" s="11"/>
    </row>
    <row r="3084" spans="9:13" x14ac:dyDescent="0.2">
      <c r="I3084" s="22"/>
      <c r="M3084" s="11"/>
    </row>
    <row r="3085" spans="9:13" x14ac:dyDescent="0.2">
      <c r="I3085" s="22"/>
      <c r="M3085" s="11"/>
    </row>
    <row r="3086" spans="9:13" x14ac:dyDescent="0.2">
      <c r="I3086" s="22"/>
      <c r="M3086" s="11"/>
    </row>
    <row r="3087" spans="9:13" x14ac:dyDescent="0.2">
      <c r="I3087" s="22"/>
      <c r="M3087" s="11"/>
    </row>
    <row r="3088" spans="9:13" x14ac:dyDescent="0.2">
      <c r="I3088" s="22"/>
      <c r="M3088" s="11"/>
    </row>
    <row r="3089" spans="9:13" x14ac:dyDescent="0.2">
      <c r="I3089" s="22"/>
      <c r="M3089" s="11"/>
    </row>
    <row r="3090" spans="9:13" x14ac:dyDescent="0.2">
      <c r="I3090" s="22"/>
      <c r="M3090" s="11"/>
    </row>
    <row r="3091" spans="9:13" x14ac:dyDescent="0.2">
      <c r="I3091" s="22"/>
      <c r="M3091" s="11"/>
    </row>
    <row r="3092" spans="9:13" x14ac:dyDescent="0.2">
      <c r="I3092" s="22"/>
      <c r="M3092" s="11"/>
    </row>
    <row r="3093" spans="9:13" x14ac:dyDescent="0.2">
      <c r="I3093" s="22"/>
      <c r="M3093" s="11"/>
    </row>
    <row r="3094" spans="9:13" x14ac:dyDescent="0.2">
      <c r="I3094" s="22"/>
      <c r="M3094" s="11"/>
    </row>
    <row r="3095" spans="9:13" x14ac:dyDescent="0.2">
      <c r="I3095" s="22"/>
      <c r="M3095" s="11"/>
    </row>
    <row r="3096" spans="9:13" x14ac:dyDescent="0.2">
      <c r="I3096" s="22"/>
      <c r="M3096" s="11"/>
    </row>
    <row r="3097" spans="9:13" x14ac:dyDescent="0.2">
      <c r="I3097" s="22"/>
      <c r="M3097" s="11"/>
    </row>
    <row r="3098" spans="9:13" x14ac:dyDescent="0.2">
      <c r="I3098" s="22"/>
      <c r="M3098" s="11"/>
    </row>
    <row r="3099" spans="9:13" x14ac:dyDescent="0.2">
      <c r="I3099" s="22"/>
      <c r="M3099" s="11"/>
    </row>
    <row r="3100" spans="9:13" x14ac:dyDescent="0.2">
      <c r="I3100" s="22"/>
      <c r="M3100" s="11"/>
    </row>
    <row r="3101" spans="9:13" x14ac:dyDescent="0.2">
      <c r="I3101" s="22"/>
      <c r="M3101" s="11"/>
    </row>
    <row r="3102" spans="9:13" x14ac:dyDescent="0.2">
      <c r="I3102" s="22"/>
      <c r="M3102" s="11"/>
    </row>
    <row r="3103" spans="9:13" x14ac:dyDescent="0.2">
      <c r="I3103" s="22"/>
      <c r="M3103" s="11"/>
    </row>
    <row r="3104" spans="9:13" x14ac:dyDescent="0.2">
      <c r="I3104" s="22"/>
      <c r="M3104" s="11"/>
    </row>
    <row r="3105" spans="9:13" x14ac:dyDescent="0.2">
      <c r="I3105" s="22"/>
      <c r="M3105" s="11"/>
    </row>
    <row r="3106" spans="9:13" x14ac:dyDescent="0.2">
      <c r="I3106" s="22"/>
      <c r="M3106" s="11"/>
    </row>
    <row r="3107" spans="9:13" x14ac:dyDescent="0.2">
      <c r="I3107" s="22"/>
      <c r="M3107" s="11"/>
    </row>
    <row r="3108" spans="9:13" x14ac:dyDescent="0.2">
      <c r="I3108" s="22"/>
      <c r="M3108" s="11"/>
    </row>
    <row r="3109" spans="9:13" x14ac:dyDescent="0.2">
      <c r="I3109" s="22"/>
      <c r="M3109" s="11"/>
    </row>
    <row r="3110" spans="9:13" x14ac:dyDescent="0.2">
      <c r="I3110" s="22"/>
      <c r="M3110" s="11"/>
    </row>
    <row r="3111" spans="9:13" x14ac:dyDescent="0.2">
      <c r="I3111" s="22"/>
      <c r="M3111" s="11"/>
    </row>
    <row r="3112" spans="9:13" x14ac:dyDescent="0.2">
      <c r="I3112" s="22"/>
      <c r="M3112" s="11"/>
    </row>
    <row r="3113" spans="9:13" x14ac:dyDescent="0.2">
      <c r="I3113" s="22"/>
      <c r="M3113" s="11"/>
    </row>
    <row r="3114" spans="9:13" x14ac:dyDescent="0.2">
      <c r="I3114" s="22"/>
      <c r="M3114" s="11"/>
    </row>
    <row r="3115" spans="9:13" x14ac:dyDescent="0.2">
      <c r="I3115" s="22"/>
      <c r="M3115" s="11"/>
    </row>
    <row r="3116" spans="9:13" x14ac:dyDescent="0.2">
      <c r="I3116" s="22"/>
      <c r="M3116" s="11"/>
    </row>
    <row r="3117" spans="9:13" x14ac:dyDescent="0.2">
      <c r="I3117" s="22"/>
      <c r="M3117" s="11"/>
    </row>
    <row r="3118" spans="9:13" x14ac:dyDescent="0.2">
      <c r="I3118" s="22"/>
      <c r="M3118" s="11"/>
    </row>
    <row r="3119" spans="9:13" x14ac:dyDescent="0.2">
      <c r="I3119" s="22"/>
      <c r="M3119" s="11"/>
    </row>
    <row r="3120" spans="9:13" x14ac:dyDescent="0.2">
      <c r="I3120" s="22"/>
      <c r="M3120" s="11"/>
    </row>
    <row r="3121" spans="9:13" x14ac:dyDescent="0.2">
      <c r="I3121" s="22"/>
      <c r="M3121" s="11"/>
    </row>
    <row r="3122" spans="9:13" x14ac:dyDescent="0.2">
      <c r="I3122" s="22"/>
      <c r="M3122" s="11"/>
    </row>
    <row r="3123" spans="9:13" x14ac:dyDescent="0.2">
      <c r="I3123" s="22"/>
      <c r="M3123" s="11"/>
    </row>
    <row r="3124" spans="9:13" x14ac:dyDescent="0.2">
      <c r="I3124" s="22"/>
      <c r="M3124" s="11"/>
    </row>
    <row r="3125" spans="9:13" x14ac:dyDescent="0.2">
      <c r="I3125" s="22"/>
      <c r="M3125" s="11"/>
    </row>
    <row r="3126" spans="9:13" x14ac:dyDescent="0.2">
      <c r="I3126" s="22"/>
      <c r="M3126" s="11"/>
    </row>
    <row r="3127" spans="9:13" x14ac:dyDescent="0.2">
      <c r="I3127" s="22"/>
      <c r="M3127" s="11"/>
    </row>
    <row r="3128" spans="9:13" x14ac:dyDescent="0.2">
      <c r="I3128" s="22"/>
      <c r="M3128" s="11"/>
    </row>
    <row r="3129" spans="9:13" x14ac:dyDescent="0.2">
      <c r="I3129" s="22"/>
      <c r="M3129" s="11"/>
    </row>
    <row r="3130" spans="9:13" x14ac:dyDescent="0.2">
      <c r="I3130" s="22"/>
      <c r="M3130" s="11"/>
    </row>
    <row r="3131" spans="9:13" x14ac:dyDescent="0.2">
      <c r="I3131" s="22"/>
      <c r="M3131" s="11"/>
    </row>
    <row r="3132" spans="9:13" x14ac:dyDescent="0.2">
      <c r="I3132" s="22"/>
      <c r="M3132" s="11"/>
    </row>
    <row r="3133" spans="9:13" x14ac:dyDescent="0.2">
      <c r="I3133" s="22"/>
      <c r="M3133" s="11"/>
    </row>
    <row r="3134" spans="9:13" x14ac:dyDescent="0.2">
      <c r="I3134" s="22"/>
      <c r="M3134" s="11"/>
    </row>
    <row r="3135" spans="9:13" x14ac:dyDescent="0.2">
      <c r="I3135" s="22"/>
      <c r="M3135" s="11"/>
    </row>
    <row r="3136" spans="9:13" x14ac:dyDescent="0.2">
      <c r="I3136" s="22"/>
      <c r="M3136" s="11"/>
    </row>
    <row r="3137" spans="9:13" x14ac:dyDescent="0.2">
      <c r="I3137" s="22"/>
      <c r="M3137" s="11"/>
    </row>
    <row r="3138" spans="9:13" x14ac:dyDescent="0.2">
      <c r="I3138" s="22"/>
      <c r="M3138" s="11"/>
    </row>
    <row r="3139" spans="9:13" x14ac:dyDescent="0.2">
      <c r="I3139" s="22"/>
      <c r="M3139" s="11"/>
    </row>
    <row r="3140" spans="9:13" x14ac:dyDescent="0.2">
      <c r="I3140" s="22"/>
      <c r="M3140" s="11"/>
    </row>
    <row r="3141" spans="9:13" x14ac:dyDescent="0.2">
      <c r="I3141" s="22"/>
      <c r="M3141" s="11"/>
    </row>
    <row r="3142" spans="9:13" x14ac:dyDescent="0.2">
      <c r="I3142" s="22"/>
      <c r="M3142" s="11"/>
    </row>
    <row r="3143" spans="9:13" x14ac:dyDescent="0.2">
      <c r="I3143" s="22"/>
      <c r="M3143" s="11"/>
    </row>
    <row r="3144" spans="9:13" x14ac:dyDescent="0.2">
      <c r="I3144" s="22"/>
      <c r="M3144" s="11"/>
    </row>
    <row r="3145" spans="9:13" x14ac:dyDescent="0.2">
      <c r="I3145" s="22"/>
      <c r="M3145" s="11"/>
    </row>
    <row r="3146" spans="9:13" x14ac:dyDescent="0.2">
      <c r="I3146" s="22"/>
      <c r="M3146" s="11"/>
    </row>
    <row r="3147" spans="9:13" x14ac:dyDescent="0.2">
      <c r="I3147" s="22"/>
      <c r="M3147" s="11"/>
    </row>
    <row r="3148" spans="9:13" x14ac:dyDescent="0.2">
      <c r="I3148" s="22"/>
      <c r="M3148" s="11"/>
    </row>
    <row r="3149" spans="9:13" x14ac:dyDescent="0.2">
      <c r="I3149" s="22"/>
      <c r="M3149" s="11"/>
    </row>
    <row r="3150" spans="9:13" x14ac:dyDescent="0.2">
      <c r="I3150" s="22"/>
      <c r="M3150" s="11"/>
    </row>
    <row r="3151" spans="9:13" x14ac:dyDescent="0.2">
      <c r="I3151" s="22"/>
      <c r="M3151" s="11"/>
    </row>
    <row r="3152" spans="9:13" x14ac:dyDescent="0.2">
      <c r="I3152" s="22"/>
      <c r="M3152" s="11"/>
    </row>
    <row r="3153" spans="9:13" x14ac:dyDescent="0.2">
      <c r="I3153" s="22"/>
      <c r="M3153" s="11"/>
    </row>
    <row r="3154" spans="9:13" x14ac:dyDescent="0.2">
      <c r="I3154" s="22"/>
      <c r="M3154" s="11"/>
    </row>
    <row r="3155" spans="9:13" x14ac:dyDescent="0.2">
      <c r="I3155" s="22"/>
      <c r="M3155" s="11"/>
    </row>
    <row r="3156" spans="9:13" x14ac:dyDescent="0.2">
      <c r="I3156" s="22"/>
      <c r="M3156" s="11"/>
    </row>
    <row r="3157" spans="9:13" x14ac:dyDescent="0.2">
      <c r="I3157" s="22"/>
      <c r="M3157" s="11"/>
    </row>
    <row r="3158" spans="9:13" x14ac:dyDescent="0.2">
      <c r="I3158" s="22"/>
      <c r="M3158" s="11"/>
    </row>
    <row r="3159" spans="9:13" x14ac:dyDescent="0.2">
      <c r="I3159" s="22"/>
      <c r="M3159" s="11"/>
    </row>
    <row r="3160" spans="9:13" x14ac:dyDescent="0.2">
      <c r="I3160" s="22"/>
      <c r="M3160" s="11"/>
    </row>
    <row r="3161" spans="9:13" x14ac:dyDescent="0.2">
      <c r="I3161" s="22"/>
      <c r="M3161" s="11"/>
    </row>
    <row r="3162" spans="9:13" x14ac:dyDescent="0.2">
      <c r="I3162" s="22"/>
      <c r="M3162" s="11"/>
    </row>
    <row r="3163" spans="9:13" x14ac:dyDescent="0.2">
      <c r="I3163" s="22"/>
      <c r="M3163" s="11"/>
    </row>
    <row r="3164" spans="9:13" x14ac:dyDescent="0.2">
      <c r="I3164" s="22"/>
      <c r="M3164" s="11"/>
    </row>
    <row r="3165" spans="9:13" x14ac:dyDescent="0.2">
      <c r="I3165" s="22"/>
      <c r="M3165" s="11"/>
    </row>
    <row r="3166" spans="9:13" x14ac:dyDescent="0.2">
      <c r="I3166" s="22"/>
      <c r="M3166" s="11"/>
    </row>
    <row r="3167" spans="9:13" x14ac:dyDescent="0.2">
      <c r="I3167" s="22"/>
      <c r="M3167" s="11"/>
    </row>
    <row r="3168" spans="9:13" x14ac:dyDescent="0.2">
      <c r="I3168" s="22"/>
      <c r="M3168" s="11"/>
    </row>
    <row r="3169" spans="9:13" x14ac:dyDescent="0.2">
      <c r="I3169" s="22"/>
      <c r="M3169" s="11"/>
    </row>
    <row r="3170" spans="9:13" x14ac:dyDescent="0.2">
      <c r="I3170" s="22"/>
      <c r="M3170" s="11"/>
    </row>
    <row r="3171" spans="9:13" x14ac:dyDescent="0.2">
      <c r="I3171" s="22"/>
      <c r="M3171" s="11"/>
    </row>
    <row r="3172" spans="9:13" x14ac:dyDescent="0.2">
      <c r="I3172" s="22"/>
      <c r="M3172" s="11"/>
    </row>
    <row r="3173" spans="9:13" x14ac:dyDescent="0.2">
      <c r="I3173" s="22"/>
      <c r="M3173" s="11"/>
    </row>
    <row r="3174" spans="9:13" x14ac:dyDescent="0.2">
      <c r="I3174" s="22"/>
      <c r="M3174" s="11"/>
    </row>
    <row r="3175" spans="9:13" x14ac:dyDescent="0.2">
      <c r="I3175" s="22"/>
      <c r="M3175" s="11"/>
    </row>
    <row r="3176" spans="9:13" x14ac:dyDescent="0.2">
      <c r="I3176" s="22"/>
      <c r="M3176" s="11"/>
    </row>
    <row r="3177" spans="9:13" x14ac:dyDescent="0.2">
      <c r="I3177" s="22"/>
      <c r="M3177" s="11"/>
    </row>
    <row r="3178" spans="9:13" x14ac:dyDescent="0.2">
      <c r="I3178" s="22"/>
      <c r="M3178" s="11"/>
    </row>
    <row r="3179" spans="9:13" x14ac:dyDescent="0.2">
      <c r="I3179" s="22"/>
      <c r="M3179" s="11"/>
    </row>
    <row r="3180" spans="9:13" x14ac:dyDescent="0.2">
      <c r="I3180" s="22"/>
      <c r="M3180" s="11"/>
    </row>
    <row r="3181" spans="9:13" x14ac:dyDescent="0.2">
      <c r="I3181" s="22"/>
      <c r="M3181" s="11"/>
    </row>
    <row r="3182" spans="9:13" x14ac:dyDescent="0.2">
      <c r="I3182" s="22"/>
      <c r="M3182" s="11"/>
    </row>
    <row r="3183" spans="9:13" x14ac:dyDescent="0.2">
      <c r="I3183" s="22"/>
      <c r="M3183" s="11"/>
    </row>
    <row r="3184" spans="9:13" x14ac:dyDescent="0.2">
      <c r="I3184" s="22"/>
      <c r="M3184" s="11"/>
    </row>
    <row r="3185" spans="9:13" x14ac:dyDescent="0.2">
      <c r="I3185" s="22"/>
      <c r="M3185" s="11"/>
    </row>
    <row r="3186" spans="9:13" x14ac:dyDescent="0.2">
      <c r="I3186" s="22"/>
      <c r="M3186" s="11"/>
    </row>
    <row r="3187" spans="9:13" x14ac:dyDescent="0.2">
      <c r="I3187" s="22"/>
      <c r="M3187" s="11"/>
    </row>
    <row r="3188" spans="9:13" x14ac:dyDescent="0.2">
      <c r="I3188" s="22"/>
      <c r="M3188" s="11"/>
    </row>
    <row r="3189" spans="9:13" x14ac:dyDescent="0.2">
      <c r="I3189" s="22"/>
      <c r="M3189" s="11"/>
    </row>
    <row r="3190" spans="9:13" x14ac:dyDescent="0.2">
      <c r="I3190" s="22"/>
      <c r="M3190" s="11"/>
    </row>
    <row r="3191" spans="9:13" x14ac:dyDescent="0.2">
      <c r="I3191" s="22"/>
      <c r="M3191" s="11"/>
    </row>
    <row r="3192" spans="9:13" x14ac:dyDescent="0.2">
      <c r="I3192" s="22"/>
      <c r="M3192" s="11"/>
    </row>
    <row r="3193" spans="9:13" x14ac:dyDescent="0.2">
      <c r="I3193" s="22"/>
      <c r="M3193" s="11"/>
    </row>
    <row r="3194" spans="9:13" x14ac:dyDescent="0.2">
      <c r="I3194" s="22"/>
      <c r="M3194" s="11"/>
    </row>
    <row r="3195" spans="9:13" x14ac:dyDescent="0.2">
      <c r="I3195" s="22"/>
      <c r="M3195" s="11"/>
    </row>
    <row r="3196" spans="9:13" x14ac:dyDescent="0.2">
      <c r="I3196" s="22"/>
      <c r="M3196" s="11"/>
    </row>
    <row r="3197" spans="9:13" x14ac:dyDescent="0.2">
      <c r="I3197" s="22"/>
      <c r="M3197" s="11"/>
    </row>
    <row r="3198" spans="9:13" x14ac:dyDescent="0.2">
      <c r="I3198" s="22"/>
      <c r="M3198" s="11"/>
    </row>
    <row r="3199" spans="9:13" x14ac:dyDescent="0.2">
      <c r="I3199" s="22"/>
      <c r="M3199" s="11"/>
    </row>
    <row r="3200" spans="9:13" x14ac:dyDescent="0.2">
      <c r="I3200" s="22"/>
      <c r="M3200" s="11"/>
    </row>
    <row r="3201" spans="9:13" x14ac:dyDescent="0.2">
      <c r="I3201" s="22"/>
      <c r="M3201" s="11"/>
    </row>
    <row r="3202" spans="9:13" x14ac:dyDescent="0.2">
      <c r="I3202" s="22"/>
      <c r="M3202" s="11"/>
    </row>
    <row r="3203" spans="9:13" x14ac:dyDescent="0.2">
      <c r="I3203" s="22"/>
      <c r="M3203" s="11"/>
    </row>
    <row r="3204" spans="9:13" x14ac:dyDescent="0.2">
      <c r="I3204" s="22"/>
      <c r="M3204" s="11"/>
    </row>
    <row r="3205" spans="9:13" x14ac:dyDescent="0.2">
      <c r="I3205" s="22"/>
      <c r="M3205" s="11"/>
    </row>
    <row r="3206" spans="9:13" x14ac:dyDescent="0.2">
      <c r="I3206" s="22"/>
      <c r="M3206" s="11"/>
    </row>
    <row r="3207" spans="9:13" x14ac:dyDescent="0.2">
      <c r="I3207" s="22"/>
      <c r="M3207" s="11"/>
    </row>
    <row r="3208" spans="9:13" x14ac:dyDescent="0.2">
      <c r="I3208" s="22"/>
      <c r="M3208" s="11"/>
    </row>
    <row r="3209" spans="9:13" x14ac:dyDescent="0.2">
      <c r="I3209" s="22"/>
      <c r="M3209" s="11"/>
    </row>
    <row r="3210" spans="9:13" x14ac:dyDescent="0.2">
      <c r="I3210" s="22"/>
      <c r="M3210" s="11"/>
    </row>
    <row r="3211" spans="9:13" x14ac:dyDescent="0.2">
      <c r="I3211" s="22"/>
      <c r="M3211" s="11"/>
    </row>
    <row r="3212" spans="9:13" x14ac:dyDescent="0.2">
      <c r="I3212" s="22"/>
      <c r="M3212" s="11"/>
    </row>
    <row r="3213" spans="9:13" x14ac:dyDescent="0.2">
      <c r="I3213" s="22"/>
      <c r="M3213" s="11"/>
    </row>
    <row r="3214" spans="9:13" x14ac:dyDescent="0.2">
      <c r="I3214" s="22"/>
      <c r="M3214" s="11"/>
    </row>
    <row r="3215" spans="9:13" x14ac:dyDescent="0.2">
      <c r="I3215" s="22"/>
      <c r="M3215" s="11"/>
    </row>
    <row r="3216" spans="9:13" x14ac:dyDescent="0.2">
      <c r="I3216" s="22"/>
      <c r="M3216" s="11"/>
    </row>
    <row r="3217" spans="9:13" x14ac:dyDescent="0.2">
      <c r="I3217" s="22"/>
      <c r="M3217" s="11"/>
    </row>
    <row r="3218" spans="9:13" x14ac:dyDescent="0.2">
      <c r="I3218" s="22"/>
      <c r="M3218" s="11"/>
    </row>
    <row r="3219" spans="9:13" x14ac:dyDescent="0.2">
      <c r="I3219" s="22"/>
      <c r="M3219" s="11"/>
    </row>
    <row r="3220" spans="9:13" x14ac:dyDescent="0.2">
      <c r="I3220" s="22"/>
      <c r="M3220" s="11"/>
    </row>
    <row r="3221" spans="9:13" x14ac:dyDescent="0.2">
      <c r="I3221" s="22"/>
      <c r="M3221" s="11"/>
    </row>
    <row r="3222" spans="9:13" x14ac:dyDescent="0.2">
      <c r="I3222" s="22"/>
      <c r="M3222" s="11"/>
    </row>
    <row r="3223" spans="9:13" x14ac:dyDescent="0.2">
      <c r="I3223" s="22"/>
      <c r="M3223" s="11"/>
    </row>
    <row r="3224" spans="9:13" x14ac:dyDescent="0.2">
      <c r="I3224" s="22"/>
      <c r="M3224" s="11"/>
    </row>
    <row r="3225" spans="9:13" x14ac:dyDescent="0.2">
      <c r="I3225" s="22"/>
      <c r="M3225" s="11"/>
    </row>
    <row r="3226" spans="9:13" x14ac:dyDescent="0.2">
      <c r="I3226" s="22"/>
      <c r="M3226" s="11"/>
    </row>
    <row r="3227" spans="9:13" x14ac:dyDescent="0.2">
      <c r="I3227" s="22"/>
      <c r="M3227" s="11"/>
    </row>
    <row r="3228" spans="9:13" x14ac:dyDescent="0.2">
      <c r="I3228" s="22"/>
      <c r="M3228" s="11"/>
    </row>
    <row r="3229" spans="9:13" x14ac:dyDescent="0.2">
      <c r="I3229" s="22"/>
      <c r="M3229" s="11"/>
    </row>
    <row r="3230" spans="9:13" x14ac:dyDescent="0.2">
      <c r="I3230" s="22"/>
      <c r="M3230" s="11"/>
    </row>
    <row r="3231" spans="9:13" x14ac:dyDescent="0.2">
      <c r="I3231" s="22"/>
      <c r="M3231" s="11"/>
    </row>
    <row r="3232" spans="9:13" x14ac:dyDescent="0.2">
      <c r="I3232" s="22"/>
      <c r="M3232" s="11"/>
    </row>
    <row r="3233" spans="9:13" x14ac:dyDescent="0.2">
      <c r="I3233" s="22"/>
      <c r="M3233" s="11"/>
    </row>
    <row r="3234" spans="9:13" x14ac:dyDescent="0.2">
      <c r="I3234" s="22"/>
      <c r="M3234" s="11"/>
    </row>
    <row r="3235" spans="9:13" x14ac:dyDescent="0.2">
      <c r="I3235" s="22"/>
      <c r="M3235" s="11"/>
    </row>
    <row r="3236" spans="9:13" x14ac:dyDescent="0.2">
      <c r="I3236" s="22"/>
      <c r="M3236" s="11"/>
    </row>
    <row r="3237" spans="9:13" x14ac:dyDescent="0.2">
      <c r="I3237" s="22"/>
      <c r="M3237" s="11"/>
    </row>
    <row r="3238" spans="9:13" x14ac:dyDescent="0.2">
      <c r="I3238" s="22"/>
      <c r="M3238" s="11"/>
    </row>
    <row r="3239" spans="9:13" x14ac:dyDescent="0.2">
      <c r="I3239" s="22"/>
      <c r="M3239" s="11"/>
    </row>
    <row r="3240" spans="9:13" x14ac:dyDescent="0.2">
      <c r="I3240" s="22"/>
      <c r="M3240" s="11"/>
    </row>
    <row r="3241" spans="9:13" x14ac:dyDescent="0.2">
      <c r="I3241" s="22"/>
      <c r="M3241" s="11"/>
    </row>
    <row r="3242" spans="9:13" x14ac:dyDescent="0.2">
      <c r="I3242" s="22"/>
      <c r="M3242" s="11"/>
    </row>
    <row r="3243" spans="9:13" x14ac:dyDescent="0.2">
      <c r="I3243" s="22"/>
      <c r="M3243" s="11"/>
    </row>
    <row r="3244" spans="9:13" x14ac:dyDescent="0.2">
      <c r="I3244" s="22"/>
      <c r="M3244" s="11"/>
    </row>
    <row r="3245" spans="9:13" x14ac:dyDescent="0.2">
      <c r="I3245" s="22"/>
      <c r="M3245" s="11"/>
    </row>
    <row r="3246" spans="9:13" x14ac:dyDescent="0.2">
      <c r="I3246" s="22"/>
      <c r="M3246" s="11"/>
    </row>
    <row r="3247" spans="9:13" x14ac:dyDescent="0.2">
      <c r="I3247" s="22"/>
      <c r="M3247" s="11"/>
    </row>
    <row r="3248" spans="9:13" x14ac:dyDescent="0.2">
      <c r="I3248" s="22"/>
      <c r="M3248" s="11"/>
    </row>
    <row r="3249" spans="9:13" x14ac:dyDescent="0.2">
      <c r="I3249" s="22"/>
      <c r="M3249" s="11"/>
    </row>
    <row r="3250" spans="9:13" x14ac:dyDescent="0.2">
      <c r="I3250" s="22"/>
      <c r="M3250" s="11"/>
    </row>
    <row r="3251" spans="9:13" x14ac:dyDescent="0.2">
      <c r="I3251" s="22"/>
      <c r="M3251" s="11"/>
    </row>
    <row r="3252" spans="9:13" x14ac:dyDescent="0.2">
      <c r="I3252" s="22"/>
      <c r="M3252" s="11"/>
    </row>
    <row r="3253" spans="9:13" x14ac:dyDescent="0.2">
      <c r="I3253" s="22"/>
      <c r="M3253" s="11"/>
    </row>
    <row r="3254" spans="9:13" x14ac:dyDescent="0.2">
      <c r="I3254" s="22"/>
      <c r="M3254" s="11"/>
    </row>
    <row r="3255" spans="9:13" x14ac:dyDescent="0.2">
      <c r="I3255" s="22"/>
      <c r="M3255" s="11"/>
    </row>
    <row r="3256" spans="9:13" x14ac:dyDescent="0.2">
      <c r="I3256" s="22"/>
      <c r="M3256" s="11"/>
    </row>
    <row r="3257" spans="9:13" x14ac:dyDescent="0.2">
      <c r="I3257" s="22"/>
      <c r="M3257" s="11"/>
    </row>
    <row r="3258" spans="9:13" x14ac:dyDescent="0.2">
      <c r="I3258" s="22"/>
      <c r="M3258" s="11"/>
    </row>
    <row r="3259" spans="9:13" x14ac:dyDescent="0.2">
      <c r="I3259" s="22"/>
      <c r="M3259" s="11"/>
    </row>
    <row r="3260" spans="9:13" x14ac:dyDescent="0.2">
      <c r="I3260" s="22"/>
      <c r="M3260" s="11"/>
    </row>
    <row r="3261" spans="9:13" x14ac:dyDescent="0.2">
      <c r="I3261" s="22"/>
      <c r="M3261" s="11"/>
    </row>
    <row r="3262" spans="9:13" x14ac:dyDescent="0.2">
      <c r="I3262" s="22"/>
      <c r="M3262" s="11"/>
    </row>
    <row r="3263" spans="9:13" x14ac:dyDescent="0.2">
      <c r="I3263" s="22"/>
      <c r="M3263" s="11"/>
    </row>
    <row r="3264" spans="9:13" x14ac:dyDescent="0.2">
      <c r="I3264" s="22"/>
      <c r="M3264" s="11"/>
    </row>
    <row r="3265" spans="9:13" x14ac:dyDescent="0.2">
      <c r="I3265" s="22"/>
      <c r="M3265" s="11"/>
    </row>
    <row r="3266" spans="9:13" x14ac:dyDescent="0.2">
      <c r="I3266" s="22"/>
      <c r="M3266" s="11"/>
    </row>
    <row r="3267" spans="9:13" x14ac:dyDescent="0.2">
      <c r="I3267" s="22"/>
      <c r="M3267" s="11"/>
    </row>
    <row r="3268" spans="9:13" x14ac:dyDescent="0.2">
      <c r="I3268" s="22"/>
      <c r="M3268" s="11"/>
    </row>
    <row r="3269" spans="9:13" x14ac:dyDescent="0.2">
      <c r="I3269" s="22"/>
      <c r="M3269" s="11"/>
    </row>
    <row r="3270" spans="9:13" x14ac:dyDescent="0.2">
      <c r="I3270" s="22"/>
      <c r="M3270" s="11"/>
    </row>
    <row r="3271" spans="9:13" x14ac:dyDescent="0.2">
      <c r="I3271" s="22"/>
      <c r="M3271" s="11"/>
    </row>
    <row r="3272" spans="9:13" x14ac:dyDescent="0.2">
      <c r="I3272" s="22"/>
      <c r="M3272" s="11"/>
    </row>
    <row r="3273" spans="9:13" x14ac:dyDescent="0.2">
      <c r="I3273" s="22"/>
      <c r="M3273" s="11"/>
    </row>
    <row r="3274" spans="9:13" x14ac:dyDescent="0.2">
      <c r="I3274" s="22"/>
      <c r="M3274" s="11"/>
    </row>
    <row r="3275" spans="9:13" x14ac:dyDescent="0.2">
      <c r="I3275" s="22"/>
      <c r="M3275" s="11"/>
    </row>
    <row r="3276" spans="9:13" x14ac:dyDescent="0.2">
      <c r="I3276" s="22"/>
      <c r="M3276" s="11"/>
    </row>
    <row r="3277" spans="9:13" x14ac:dyDescent="0.2">
      <c r="I3277" s="22"/>
      <c r="M3277" s="11"/>
    </row>
    <row r="3278" spans="9:13" x14ac:dyDescent="0.2">
      <c r="I3278" s="22"/>
      <c r="M3278" s="11"/>
    </row>
    <row r="3279" spans="9:13" x14ac:dyDescent="0.2">
      <c r="I3279" s="22"/>
      <c r="M3279" s="11"/>
    </row>
    <row r="3280" spans="9:13" x14ac:dyDescent="0.2">
      <c r="I3280" s="22"/>
      <c r="M3280" s="11"/>
    </row>
    <row r="3281" spans="9:13" x14ac:dyDescent="0.2">
      <c r="I3281" s="22"/>
      <c r="M3281" s="11"/>
    </row>
    <row r="3282" spans="9:13" x14ac:dyDescent="0.2">
      <c r="I3282" s="22"/>
      <c r="M3282" s="11"/>
    </row>
    <row r="3283" spans="9:13" x14ac:dyDescent="0.2">
      <c r="I3283" s="22"/>
      <c r="M3283" s="11"/>
    </row>
    <row r="3284" spans="9:13" x14ac:dyDescent="0.2">
      <c r="I3284" s="22"/>
      <c r="M3284" s="11"/>
    </row>
    <row r="3285" spans="9:13" x14ac:dyDescent="0.2">
      <c r="I3285" s="22"/>
      <c r="M3285" s="11"/>
    </row>
    <row r="3286" spans="9:13" x14ac:dyDescent="0.2">
      <c r="I3286" s="22"/>
      <c r="M3286" s="11"/>
    </row>
    <row r="3287" spans="9:13" x14ac:dyDescent="0.2">
      <c r="I3287" s="22"/>
      <c r="M3287" s="11"/>
    </row>
    <row r="3288" spans="9:13" x14ac:dyDescent="0.2">
      <c r="I3288" s="22"/>
      <c r="M3288" s="11"/>
    </row>
    <row r="3289" spans="9:13" x14ac:dyDescent="0.2">
      <c r="I3289" s="22"/>
      <c r="M3289" s="11"/>
    </row>
    <row r="3290" spans="9:13" x14ac:dyDescent="0.2">
      <c r="I3290" s="22"/>
      <c r="M3290" s="11"/>
    </row>
    <row r="3291" spans="9:13" x14ac:dyDescent="0.2">
      <c r="I3291" s="22"/>
      <c r="M3291" s="11"/>
    </row>
    <row r="3292" spans="9:13" x14ac:dyDescent="0.2">
      <c r="I3292" s="22"/>
      <c r="M3292" s="11"/>
    </row>
    <row r="3293" spans="9:13" x14ac:dyDescent="0.2">
      <c r="I3293" s="22"/>
      <c r="M3293" s="11"/>
    </row>
    <row r="3294" spans="9:13" x14ac:dyDescent="0.2">
      <c r="I3294" s="22"/>
      <c r="M3294" s="11"/>
    </row>
    <row r="3295" spans="9:13" x14ac:dyDescent="0.2">
      <c r="I3295" s="22"/>
      <c r="M3295" s="11"/>
    </row>
    <row r="3296" spans="9:13" x14ac:dyDescent="0.2">
      <c r="I3296" s="22"/>
      <c r="M3296" s="11"/>
    </row>
    <row r="3297" spans="9:13" x14ac:dyDescent="0.2">
      <c r="I3297" s="22"/>
      <c r="M3297" s="11"/>
    </row>
    <row r="3298" spans="9:13" x14ac:dyDescent="0.2">
      <c r="I3298" s="22"/>
      <c r="M3298" s="11"/>
    </row>
    <row r="3299" spans="9:13" x14ac:dyDescent="0.2">
      <c r="I3299" s="22"/>
      <c r="M3299" s="11"/>
    </row>
    <row r="3300" spans="9:13" x14ac:dyDescent="0.2">
      <c r="I3300" s="22"/>
      <c r="M3300" s="11"/>
    </row>
    <row r="3301" spans="9:13" x14ac:dyDescent="0.2">
      <c r="I3301" s="22"/>
      <c r="M3301" s="11"/>
    </row>
    <row r="3302" spans="9:13" x14ac:dyDescent="0.2">
      <c r="I3302" s="22"/>
      <c r="M3302" s="11"/>
    </row>
    <row r="3303" spans="9:13" x14ac:dyDescent="0.2">
      <c r="I3303" s="22"/>
      <c r="M3303" s="11"/>
    </row>
    <row r="3304" spans="9:13" x14ac:dyDescent="0.2">
      <c r="I3304" s="22"/>
      <c r="M3304" s="11"/>
    </row>
    <row r="3305" spans="9:13" x14ac:dyDescent="0.2">
      <c r="I3305" s="22"/>
      <c r="M3305" s="11"/>
    </row>
    <row r="3306" spans="9:13" x14ac:dyDescent="0.2">
      <c r="I3306" s="22"/>
      <c r="M3306" s="11"/>
    </row>
    <row r="3307" spans="9:13" x14ac:dyDescent="0.2">
      <c r="I3307" s="22"/>
      <c r="M3307" s="11"/>
    </row>
    <row r="3308" spans="9:13" x14ac:dyDescent="0.2">
      <c r="I3308" s="22"/>
      <c r="M3308" s="11"/>
    </row>
    <row r="3309" spans="9:13" x14ac:dyDescent="0.2">
      <c r="I3309" s="22"/>
      <c r="M3309" s="11"/>
    </row>
    <row r="3310" spans="9:13" x14ac:dyDescent="0.2">
      <c r="I3310" s="22"/>
      <c r="M3310" s="11"/>
    </row>
    <row r="3311" spans="9:13" x14ac:dyDescent="0.2">
      <c r="I3311" s="22"/>
      <c r="M3311" s="11"/>
    </row>
    <row r="3312" spans="9:13" x14ac:dyDescent="0.2">
      <c r="I3312" s="22"/>
      <c r="M3312" s="11"/>
    </row>
    <row r="3313" spans="9:13" x14ac:dyDescent="0.2">
      <c r="I3313" s="22"/>
      <c r="M3313" s="11"/>
    </row>
    <row r="3314" spans="9:13" x14ac:dyDescent="0.2">
      <c r="I3314" s="22"/>
      <c r="M3314" s="11"/>
    </row>
    <row r="3315" spans="9:13" x14ac:dyDescent="0.2">
      <c r="I3315" s="22"/>
      <c r="M3315" s="11"/>
    </row>
    <row r="3316" spans="9:13" x14ac:dyDescent="0.2">
      <c r="I3316" s="22"/>
      <c r="M3316" s="11"/>
    </row>
    <row r="3317" spans="9:13" x14ac:dyDescent="0.2">
      <c r="I3317" s="22"/>
      <c r="M3317" s="11"/>
    </row>
    <row r="3318" spans="9:13" x14ac:dyDescent="0.2">
      <c r="I3318" s="22"/>
      <c r="M3318" s="11"/>
    </row>
    <row r="3319" spans="9:13" x14ac:dyDescent="0.2">
      <c r="I3319" s="22"/>
      <c r="M3319" s="11"/>
    </row>
    <row r="3320" spans="9:13" x14ac:dyDescent="0.2">
      <c r="I3320" s="22"/>
      <c r="M3320" s="11"/>
    </row>
    <row r="3321" spans="9:13" x14ac:dyDescent="0.2">
      <c r="I3321" s="22"/>
      <c r="M3321" s="11"/>
    </row>
    <row r="3322" spans="9:13" x14ac:dyDescent="0.2">
      <c r="I3322" s="22"/>
      <c r="M3322" s="11"/>
    </row>
    <row r="3323" spans="9:13" x14ac:dyDescent="0.2">
      <c r="I3323" s="22"/>
      <c r="M3323" s="11"/>
    </row>
    <row r="3324" spans="9:13" x14ac:dyDescent="0.2">
      <c r="I3324" s="22"/>
      <c r="M3324" s="11"/>
    </row>
    <row r="3325" spans="9:13" x14ac:dyDescent="0.2">
      <c r="I3325" s="22"/>
      <c r="M3325" s="11"/>
    </row>
    <row r="3326" spans="9:13" x14ac:dyDescent="0.2">
      <c r="I3326" s="22"/>
      <c r="M3326" s="11"/>
    </row>
    <row r="3327" spans="9:13" x14ac:dyDescent="0.2">
      <c r="I3327" s="22"/>
      <c r="M3327" s="11"/>
    </row>
    <row r="3328" spans="9:13" x14ac:dyDescent="0.2">
      <c r="I3328" s="22"/>
      <c r="M3328" s="11"/>
    </row>
    <row r="3329" spans="9:13" x14ac:dyDescent="0.2">
      <c r="I3329" s="22"/>
      <c r="M3329" s="11"/>
    </row>
    <row r="3330" spans="9:13" x14ac:dyDescent="0.2">
      <c r="I3330" s="22"/>
      <c r="M3330" s="11"/>
    </row>
    <row r="3331" spans="9:13" x14ac:dyDescent="0.2">
      <c r="I3331" s="22"/>
      <c r="M3331" s="11"/>
    </row>
    <row r="3332" spans="9:13" x14ac:dyDescent="0.2">
      <c r="I3332" s="22"/>
      <c r="M3332" s="11"/>
    </row>
    <row r="3333" spans="9:13" x14ac:dyDescent="0.2">
      <c r="I3333" s="22"/>
      <c r="M3333" s="11"/>
    </row>
    <row r="3334" spans="9:13" x14ac:dyDescent="0.2">
      <c r="I3334" s="22"/>
      <c r="M3334" s="11"/>
    </row>
    <row r="3335" spans="9:13" x14ac:dyDescent="0.2">
      <c r="I3335" s="22"/>
      <c r="M3335" s="11"/>
    </row>
    <row r="3336" spans="9:13" x14ac:dyDescent="0.2">
      <c r="I3336" s="22"/>
      <c r="M3336" s="11"/>
    </row>
    <row r="3337" spans="9:13" x14ac:dyDescent="0.2">
      <c r="I3337" s="22"/>
      <c r="M3337" s="11"/>
    </row>
    <row r="3338" spans="9:13" x14ac:dyDescent="0.2">
      <c r="I3338" s="22"/>
      <c r="M3338" s="11"/>
    </row>
    <row r="3339" spans="9:13" x14ac:dyDescent="0.2">
      <c r="I3339" s="22"/>
      <c r="M3339" s="11"/>
    </row>
    <row r="3340" spans="9:13" x14ac:dyDescent="0.2">
      <c r="I3340" s="22"/>
      <c r="M3340" s="11"/>
    </row>
    <row r="3341" spans="9:13" x14ac:dyDescent="0.2">
      <c r="I3341" s="22"/>
      <c r="M3341" s="11"/>
    </row>
    <row r="3342" spans="9:13" x14ac:dyDescent="0.2">
      <c r="I3342" s="22"/>
      <c r="M3342" s="11"/>
    </row>
    <row r="3343" spans="9:13" x14ac:dyDescent="0.2">
      <c r="I3343" s="22"/>
      <c r="M3343" s="11"/>
    </row>
    <row r="3344" spans="9:13" x14ac:dyDescent="0.2">
      <c r="I3344" s="22"/>
      <c r="M3344" s="11"/>
    </row>
    <row r="3345" spans="9:13" x14ac:dyDescent="0.2">
      <c r="I3345" s="22"/>
      <c r="M3345" s="11"/>
    </row>
    <row r="3346" spans="9:13" x14ac:dyDescent="0.2">
      <c r="I3346" s="22"/>
      <c r="M3346" s="11"/>
    </row>
    <row r="3347" spans="9:13" x14ac:dyDescent="0.2">
      <c r="I3347" s="22"/>
      <c r="M3347" s="11"/>
    </row>
    <row r="3348" spans="9:13" x14ac:dyDescent="0.2">
      <c r="I3348" s="22"/>
      <c r="M3348" s="11"/>
    </row>
    <row r="3349" spans="9:13" x14ac:dyDescent="0.2">
      <c r="I3349" s="22"/>
      <c r="M3349" s="11"/>
    </row>
    <row r="3350" spans="9:13" x14ac:dyDescent="0.2">
      <c r="I3350" s="22"/>
      <c r="M3350" s="11"/>
    </row>
    <row r="3351" spans="9:13" x14ac:dyDescent="0.2">
      <c r="I3351" s="22"/>
      <c r="M3351" s="11"/>
    </row>
    <row r="3352" spans="9:13" x14ac:dyDescent="0.2">
      <c r="I3352" s="22"/>
      <c r="M3352" s="11"/>
    </row>
    <row r="3353" spans="9:13" x14ac:dyDescent="0.2">
      <c r="I3353" s="22"/>
      <c r="M3353" s="11"/>
    </row>
    <row r="3354" spans="9:13" x14ac:dyDescent="0.2">
      <c r="I3354" s="22"/>
      <c r="M3354" s="11"/>
    </row>
    <row r="3355" spans="9:13" x14ac:dyDescent="0.2">
      <c r="I3355" s="22"/>
      <c r="M3355" s="11"/>
    </row>
    <row r="3356" spans="9:13" x14ac:dyDescent="0.2">
      <c r="I3356" s="22"/>
      <c r="M3356" s="11"/>
    </row>
    <row r="3357" spans="9:13" x14ac:dyDescent="0.2">
      <c r="I3357" s="22"/>
      <c r="M3357" s="11"/>
    </row>
    <row r="3358" spans="9:13" x14ac:dyDescent="0.2">
      <c r="I3358" s="22"/>
      <c r="M3358" s="11"/>
    </row>
    <row r="3359" spans="9:13" x14ac:dyDescent="0.2">
      <c r="I3359" s="22"/>
      <c r="M3359" s="11"/>
    </row>
    <row r="3360" spans="9:13" x14ac:dyDescent="0.2">
      <c r="I3360" s="22"/>
      <c r="M3360" s="11"/>
    </row>
    <row r="3361" spans="9:13" x14ac:dyDescent="0.2">
      <c r="I3361" s="22"/>
      <c r="M3361" s="11"/>
    </row>
    <row r="3362" spans="9:13" x14ac:dyDescent="0.2">
      <c r="I3362" s="22"/>
      <c r="M3362" s="11"/>
    </row>
    <row r="3363" spans="9:13" x14ac:dyDescent="0.2">
      <c r="I3363" s="22"/>
      <c r="M3363" s="11"/>
    </row>
    <row r="3364" spans="9:13" x14ac:dyDescent="0.2">
      <c r="I3364" s="22"/>
      <c r="M3364" s="11"/>
    </row>
    <row r="3365" spans="9:13" x14ac:dyDescent="0.2">
      <c r="I3365" s="22"/>
      <c r="M3365" s="11"/>
    </row>
    <row r="3366" spans="9:13" x14ac:dyDescent="0.2">
      <c r="I3366" s="22"/>
      <c r="M3366" s="11"/>
    </row>
    <row r="3367" spans="9:13" x14ac:dyDescent="0.2">
      <c r="I3367" s="22"/>
      <c r="M3367" s="11"/>
    </row>
    <row r="3368" spans="9:13" x14ac:dyDescent="0.2">
      <c r="I3368" s="22"/>
      <c r="M3368" s="11"/>
    </row>
    <row r="3369" spans="9:13" x14ac:dyDescent="0.2">
      <c r="I3369" s="22"/>
      <c r="M3369" s="11"/>
    </row>
    <row r="3370" spans="9:13" x14ac:dyDescent="0.2">
      <c r="I3370" s="22"/>
      <c r="M3370" s="11"/>
    </row>
    <row r="3371" spans="9:13" x14ac:dyDescent="0.2">
      <c r="I3371" s="22"/>
      <c r="M3371" s="11"/>
    </row>
    <row r="3372" spans="9:13" x14ac:dyDescent="0.2">
      <c r="I3372" s="22"/>
      <c r="M3372" s="11"/>
    </row>
    <row r="3373" spans="9:13" x14ac:dyDescent="0.2">
      <c r="I3373" s="22"/>
      <c r="M3373" s="11"/>
    </row>
    <row r="3374" spans="9:13" x14ac:dyDescent="0.2">
      <c r="I3374" s="22"/>
      <c r="M3374" s="11"/>
    </row>
    <row r="3375" spans="9:13" x14ac:dyDescent="0.2">
      <c r="I3375" s="22"/>
      <c r="M3375" s="11"/>
    </row>
    <row r="3376" spans="9:13" x14ac:dyDescent="0.2">
      <c r="I3376" s="22"/>
      <c r="M3376" s="11"/>
    </row>
    <row r="3377" spans="9:13" x14ac:dyDescent="0.2">
      <c r="I3377" s="22"/>
      <c r="M3377" s="11"/>
    </row>
    <row r="3378" spans="9:13" x14ac:dyDescent="0.2">
      <c r="I3378" s="22"/>
      <c r="M3378" s="11"/>
    </row>
    <row r="3379" spans="9:13" x14ac:dyDescent="0.2">
      <c r="I3379" s="22"/>
      <c r="M3379" s="11"/>
    </row>
    <row r="3380" spans="9:13" x14ac:dyDescent="0.2">
      <c r="I3380" s="22"/>
      <c r="M3380" s="11"/>
    </row>
    <row r="3381" spans="9:13" x14ac:dyDescent="0.2">
      <c r="I3381" s="22"/>
      <c r="M3381" s="11"/>
    </row>
    <row r="3382" spans="9:13" x14ac:dyDescent="0.2">
      <c r="I3382" s="22"/>
      <c r="M3382" s="11"/>
    </row>
    <row r="3383" spans="9:13" x14ac:dyDescent="0.2">
      <c r="I3383" s="22"/>
      <c r="M3383" s="11"/>
    </row>
    <row r="3384" spans="9:13" x14ac:dyDescent="0.2">
      <c r="I3384" s="22"/>
      <c r="M3384" s="11"/>
    </row>
    <row r="3385" spans="9:13" x14ac:dyDescent="0.2">
      <c r="I3385" s="22"/>
      <c r="M3385" s="11"/>
    </row>
    <row r="3386" spans="9:13" x14ac:dyDescent="0.2">
      <c r="I3386" s="22"/>
      <c r="M3386" s="11"/>
    </row>
    <row r="3387" spans="9:13" x14ac:dyDescent="0.2">
      <c r="I3387" s="22"/>
      <c r="M3387" s="11"/>
    </row>
    <row r="3388" spans="9:13" x14ac:dyDescent="0.2">
      <c r="I3388" s="22"/>
      <c r="M3388" s="11"/>
    </row>
    <row r="3389" spans="9:13" x14ac:dyDescent="0.2">
      <c r="I3389" s="22"/>
      <c r="M3389" s="11"/>
    </row>
    <row r="3390" spans="9:13" x14ac:dyDescent="0.2">
      <c r="I3390" s="22"/>
      <c r="M3390" s="11"/>
    </row>
    <row r="3391" spans="9:13" x14ac:dyDescent="0.2">
      <c r="I3391" s="22"/>
      <c r="M3391" s="11"/>
    </row>
    <row r="3392" spans="9:13" x14ac:dyDescent="0.2">
      <c r="I3392" s="22"/>
      <c r="M3392" s="11"/>
    </row>
    <row r="3393" spans="9:13" x14ac:dyDescent="0.2">
      <c r="I3393" s="22"/>
      <c r="M3393" s="11"/>
    </row>
    <row r="3394" spans="9:13" x14ac:dyDescent="0.2">
      <c r="I3394" s="22"/>
      <c r="M3394" s="11"/>
    </row>
    <row r="3395" spans="9:13" x14ac:dyDescent="0.2">
      <c r="I3395" s="22"/>
      <c r="M3395" s="11"/>
    </row>
    <row r="3396" spans="9:13" x14ac:dyDescent="0.2">
      <c r="I3396" s="22"/>
      <c r="M3396" s="11"/>
    </row>
    <row r="3397" spans="9:13" x14ac:dyDescent="0.2">
      <c r="I3397" s="22"/>
      <c r="M3397" s="11"/>
    </row>
    <row r="3398" spans="9:13" x14ac:dyDescent="0.2">
      <c r="I3398" s="22"/>
      <c r="M3398" s="11"/>
    </row>
    <row r="3399" spans="9:13" x14ac:dyDescent="0.2">
      <c r="I3399" s="22"/>
      <c r="M3399" s="11"/>
    </row>
    <row r="3400" spans="9:13" x14ac:dyDescent="0.2">
      <c r="I3400" s="22"/>
      <c r="M3400" s="11"/>
    </row>
    <row r="3401" spans="9:13" x14ac:dyDescent="0.2">
      <c r="I3401" s="22"/>
      <c r="M3401" s="11"/>
    </row>
    <row r="3402" spans="9:13" x14ac:dyDescent="0.2">
      <c r="I3402" s="22"/>
      <c r="M3402" s="11"/>
    </row>
    <row r="3403" spans="9:13" x14ac:dyDescent="0.2">
      <c r="I3403" s="22"/>
      <c r="M3403" s="11"/>
    </row>
    <row r="3404" spans="9:13" x14ac:dyDescent="0.2">
      <c r="I3404" s="22"/>
      <c r="M3404" s="11"/>
    </row>
    <row r="3405" spans="9:13" x14ac:dyDescent="0.2">
      <c r="I3405" s="22"/>
      <c r="M3405" s="11"/>
    </row>
    <row r="3406" spans="9:13" x14ac:dyDescent="0.2">
      <c r="I3406" s="22"/>
      <c r="M3406" s="11"/>
    </row>
    <row r="3407" spans="9:13" x14ac:dyDescent="0.2">
      <c r="I3407" s="22"/>
      <c r="M3407" s="11"/>
    </row>
    <row r="3408" spans="9:13" x14ac:dyDescent="0.2">
      <c r="I3408" s="22"/>
      <c r="M3408" s="11"/>
    </row>
    <row r="3409" spans="9:13" x14ac:dyDescent="0.2">
      <c r="I3409" s="22"/>
      <c r="M3409" s="11"/>
    </row>
    <row r="3410" spans="9:13" x14ac:dyDescent="0.2">
      <c r="I3410" s="22"/>
      <c r="M3410" s="11"/>
    </row>
    <row r="3411" spans="9:13" x14ac:dyDescent="0.2">
      <c r="I3411" s="22"/>
      <c r="M3411" s="11"/>
    </row>
    <row r="3412" spans="9:13" x14ac:dyDescent="0.2">
      <c r="I3412" s="22"/>
      <c r="M3412" s="11"/>
    </row>
    <row r="3413" spans="9:13" x14ac:dyDescent="0.2">
      <c r="I3413" s="22"/>
      <c r="M3413" s="11"/>
    </row>
    <row r="3414" spans="9:13" x14ac:dyDescent="0.2">
      <c r="I3414" s="22"/>
      <c r="M3414" s="11"/>
    </row>
    <row r="3415" spans="9:13" x14ac:dyDescent="0.2">
      <c r="I3415" s="22"/>
      <c r="M3415" s="11"/>
    </row>
    <row r="3416" spans="9:13" x14ac:dyDescent="0.2">
      <c r="I3416" s="22"/>
      <c r="M3416" s="11"/>
    </row>
    <row r="3417" spans="9:13" x14ac:dyDescent="0.2">
      <c r="I3417" s="22"/>
      <c r="M3417" s="11"/>
    </row>
    <row r="3418" spans="9:13" x14ac:dyDescent="0.2">
      <c r="I3418" s="22"/>
      <c r="M3418" s="11"/>
    </row>
    <row r="3419" spans="9:13" x14ac:dyDescent="0.2">
      <c r="I3419" s="22"/>
      <c r="M3419" s="11"/>
    </row>
    <row r="3420" spans="9:13" x14ac:dyDescent="0.2">
      <c r="I3420" s="22"/>
      <c r="M3420" s="11"/>
    </row>
    <row r="3421" spans="9:13" x14ac:dyDescent="0.2">
      <c r="I3421" s="22"/>
      <c r="M3421" s="11"/>
    </row>
    <row r="3422" spans="9:13" x14ac:dyDescent="0.2">
      <c r="I3422" s="22"/>
      <c r="M3422" s="11"/>
    </row>
    <row r="3423" spans="9:13" x14ac:dyDescent="0.2">
      <c r="I3423" s="22"/>
      <c r="M3423" s="11"/>
    </row>
    <row r="3424" spans="9:13" x14ac:dyDescent="0.2">
      <c r="I3424" s="22"/>
      <c r="M3424" s="11"/>
    </row>
    <row r="3425" spans="9:13" x14ac:dyDescent="0.2">
      <c r="I3425" s="22"/>
      <c r="M3425" s="11"/>
    </row>
    <row r="3426" spans="9:13" x14ac:dyDescent="0.2">
      <c r="I3426" s="22"/>
      <c r="M3426" s="11"/>
    </row>
    <row r="3427" spans="9:13" x14ac:dyDescent="0.2">
      <c r="I3427" s="22"/>
      <c r="M3427" s="11"/>
    </row>
    <row r="3428" spans="9:13" x14ac:dyDescent="0.2">
      <c r="I3428" s="22"/>
      <c r="M3428" s="11"/>
    </row>
    <row r="3429" spans="9:13" x14ac:dyDescent="0.2">
      <c r="I3429" s="22"/>
      <c r="M3429" s="11"/>
    </row>
    <row r="3430" spans="9:13" x14ac:dyDescent="0.2">
      <c r="I3430" s="22"/>
      <c r="M3430" s="11"/>
    </row>
    <row r="3431" spans="9:13" x14ac:dyDescent="0.2">
      <c r="I3431" s="22"/>
      <c r="M3431" s="11"/>
    </row>
    <row r="3432" spans="9:13" x14ac:dyDescent="0.2">
      <c r="I3432" s="22"/>
      <c r="M3432" s="11"/>
    </row>
    <row r="3433" spans="9:13" x14ac:dyDescent="0.2">
      <c r="I3433" s="22"/>
      <c r="M3433" s="11"/>
    </row>
    <row r="3434" spans="9:13" x14ac:dyDescent="0.2">
      <c r="I3434" s="22"/>
      <c r="M3434" s="11"/>
    </row>
    <row r="3435" spans="9:13" x14ac:dyDescent="0.2">
      <c r="I3435" s="22"/>
      <c r="M3435" s="11"/>
    </row>
    <row r="3436" spans="9:13" x14ac:dyDescent="0.2">
      <c r="I3436" s="22"/>
      <c r="M3436" s="11"/>
    </row>
    <row r="3437" spans="9:13" x14ac:dyDescent="0.2">
      <c r="I3437" s="22"/>
      <c r="M3437" s="11"/>
    </row>
    <row r="3438" spans="9:13" x14ac:dyDescent="0.2">
      <c r="I3438" s="22"/>
      <c r="M3438" s="11"/>
    </row>
    <row r="3439" spans="9:13" x14ac:dyDescent="0.2">
      <c r="I3439" s="22"/>
      <c r="M3439" s="11"/>
    </row>
    <row r="3440" spans="9:13" x14ac:dyDescent="0.2">
      <c r="I3440" s="22"/>
      <c r="M3440" s="11"/>
    </row>
    <row r="3441" spans="9:13" x14ac:dyDescent="0.2">
      <c r="I3441" s="22"/>
      <c r="M3441" s="11"/>
    </row>
    <row r="3442" spans="9:13" x14ac:dyDescent="0.2">
      <c r="I3442" s="22"/>
      <c r="M3442" s="11"/>
    </row>
    <row r="3443" spans="9:13" x14ac:dyDescent="0.2">
      <c r="I3443" s="22"/>
      <c r="M3443" s="11"/>
    </row>
    <row r="3444" spans="9:13" x14ac:dyDescent="0.2">
      <c r="I3444" s="22"/>
      <c r="M3444" s="11"/>
    </row>
    <row r="3445" spans="9:13" x14ac:dyDescent="0.2">
      <c r="I3445" s="22"/>
      <c r="M3445" s="11"/>
    </row>
    <row r="3446" spans="9:13" x14ac:dyDescent="0.2">
      <c r="I3446" s="22"/>
      <c r="M3446" s="11"/>
    </row>
    <row r="3447" spans="9:13" x14ac:dyDescent="0.2">
      <c r="I3447" s="22"/>
      <c r="M3447" s="11"/>
    </row>
    <row r="3448" spans="9:13" x14ac:dyDescent="0.2">
      <c r="I3448" s="22"/>
      <c r="M3448" s="11"/>
    </row>
    <row r="3449" spans="9:13" x14ac:dyDescent="0.2">
      <c r="I3449" s="22"/>
      <c r="M3449" s="11"/>
    </row>
    <row r="3450" spans="9:13" x14ac:dyDescent="0.2">
      <c r="I3450" s="22"/>
      <c r="M3450" s="11"/>
    </row>
    <row r="3451" spans="9:13" x14ac:dyDescent="0.2">
      <c r="I3451" s="22"/>
      <c r="M3451" s="11"/>
    </row>
    <row r="3452" spans="9:13" x14ac:dyDescent="0.2">
      <c r="I3452" s="22"/>
      <c r="M3452" s="11"/>
    </row>
    <row r="3453" spans="9:13" x14ac:dyDescent="0.2">
      <c r="I3453" s="22"/>
      <c r="M3453" s="11"/>
    </row>
    <row r="3454" spans="9:13" x14ac:dyDescent="0.2">
      <c r="I3454" s="22"/>
      <c r="M3454" s="11"/>
    </row>
    <row r="3455" spans="9:13" x14ac:dyDescent="0.2">
      <c r="I3455" s="22"/>
      <c r="M3455" s="11"/>
    </row>
    <row r="3456" spans="9:13" x14ac:dyDescent="0.2">
      <c r="I3456" s="22"/>
      <c r="M3456" s="11"/>
    </row>
    <row r="3457" spans="9:13" x14ac:dyDescent="0.2">
      <c r="I3457" s="22"/>
      <c r="M3457" s="11"/>
    </row>
    <row r="3458" spans="9:13" x14ac:dyDescent="0.2">
      <c r="I3458" s="22"/>
      <c r="M3458" s="11"/>
    </row>
    <row r="3459" spans="9:13" x14ac:dyDescent="0.2">
      <c r="I3459" s="22"/>
      <c r="M3459" s="11"/>
    </row>
    <row r="3460" spans="9:13" x14ac:dyDescent="0.2">
      <c r="I3460" s="22"/>
      <c r="M3460" s="11"/>
    </row>
    <row r="3461" spans="9:13" x14ac:dyDescent="0.2">
      <c r="I3461" s="22"/>
      <c r="M3461" s="11"/>
    </row>
    <row r="3462" spans="9:13" x14ac:dyDescent="0.2">
      <c r="I3462" s="22"/>
      <c r="M3462" s="11"/>
    </row>
    <row r="3463" spans="9:13" x14ac:dyDescent="0.2">
      <c r="I3463" s="22"/>
      <c r="M3463" s="11"/>
    </row>
    <row r="3464" spans="9:13" x14ac:dyDescent="0.2">
      <c r="I3464" s="22"/>
      <c r="M3464" s="11"/>
    </row>
    <row r="3465" spans="9:13" x14ac:dyDescent="0.2">
      <c r="I3465" s="22"/>
      <c r="M3465" s="11"/>
    </row>
    <row r="3466" spans="9:13" x14ac:dyDescent="0.2">
      <c r="I3466" s="22"/>
      <c r="M3466" s="11"/>
    </row>
    <row r="3467" spans="9:13" x14ac:dyDescent="0.2">
      <c r="I3467" s="22"/>
      <c r="M3467" s="11"/>
    </row>
    <row r="3468" spans="9:13" x14ac:dyDescent="0.2">
      <c r="I3468" s="22"/>
      <c r="M3468" s="11"/>
    </row>
    <row r="3469" spans="9:13" x14ac:dyDescent="0.2">
      <c r="I3469" s="22"/>
      <c r="M3469" s="11"/>
    </row>
    <row r="3470" spans="9:13" x14ac:dyDescent="0.2">
      <c r="I3470" s="22"/>
      <c r="M3470" s="11"/>
    </row>
    <row r="3471" spans="9:13" x14ac:dyDescent="0.2">
      <c r="I3471" s="22"/>
      <c r="M3471" s="11"/>
    </row>
    <row r="3472" spans="9:13" x14ac:dyDescent="0.2">
      <c r="I3472" s="22"/>
      <c r="M3472" s="11"/>
    </row>
    <row r="3473" spans="9:13" x14ac:dyDescent="0.2">
      <c r="I3473" s="22"/>
      <c r="M3473" s="11"/>
    </row>
    <row r="3474" spans="9:13" x14ac:dyDescent="0.2">
      <c r="I3474" s="22"/>
      <c r="M3474" s="11"/>
    </row>
    <row r="3475" spans="9:13" x14ac:dyDescent="0.2">
      <c r="I3475" s="22"/>
      <c r="M3475" s="11"/>
    </row>
    <row r="3476" spans="9:13" x14ac:dyDescent="0.2">
      <c r="I3476" s="22"/>
      <c r="M3476" s="11"/>
    </row>
    <row r="3477" spans="9:13" x14ac:dyDescent="0.2">
      <c r="I3477" s="22"/>
      <c r="M3477" s="11"/>
    </row>
    <row r="3478" spans="9:13" x14ac:dyDescent="0.2">
      <c r="I3478" s="22"/>
      <c r="M3478" s="11"/>
    </row>
    <row r="3479" spans="9:13" x14ac:dyDescent="0.2">
      <c r="I3479" s="22"/>
      <c r="M3479" s="11"/>
    </row>
    <row r="3480" spans="9:13" x14ac:dyDescent="0.2">
      <c r="I3480" s="22"/>
      <c r="M3480" s="11"/>
    </row>
    <row r="3481" spans="9:13" x14ac:dyDescent="0.2">
      <c r="I3481" s="22"/>
      <c r="M3481" s="11"/>
    </row>
    <row r="3482" spans="9:13" x14ac:dyDescent="0.2">
      <c r="I3482" s="22"/>
      <c r="M3482" s="11"/>
    </row>
    <row r="3483" spans="9:13" x14ac:dyDescent="0.2">
      <c r="I3483" s="22"/>
      <c r="M3483" s="11"/>
    </row>
    <row r="3484" spans="9:13" x14ac:dyDescent="0.2">
      <c r="I3484" s="22"/>
      <c r="M3484" s="11"/>
    </row>
    <row r="3485" spans="9:13" x14ac:dyDescent="0.2">
      <c r="I3485" s="22"/>
      <c r="M3485" s="11"/>
    </row>
    <row r="3486" spans="9:13" x14ac:dyDescent="0.2">
      <c r="I3486" s="22"/>
      <c r="M3486" s="11"/>
    </row>
    <row r="3487" spans="9:13" x14ac:dyDescent="0.2">
      <c r="I3487" s="22"/>
      <c r="M3487" s="11"/>
    </row>
    <row r="3488" spans="9:13" x14ac:dyDescent="0.2">
      <c r="I3488" s="22"/>
      <c r="M3488" s="11"/>
    </row>
    <row r="3489" spans="9:13" x14ac:dyDescent="0.2">
      <c r="I3489" s="22"/>
      <c r="M3489" s="11"/>
    </row>
    <row r="3490" spans="9:13" x14ac:dyDescent="0.2">
      <c r="I3490" s="22"/>
      <c r="M3490" s="11"/>
    </row>
    <row r="3491" spans="9:13" x14ac:dyDescent="0.2">
      <c r="I3491" s="22"/>
      <c r="M3491" s="11"/>
    </row>
    <row r="3492" spans="9:13" x14ac:dyDescent="0.2">
      <c r="I3492" s="22"/>
      <c r="M3492" s="11"/>
    </row>
    <row r="3493" spans="9:13" x14ac:dyDescent="0.2">
      <c r="I3493" s="22"/>
      <c r="M3493" s="11"/>
    </row>
    <row r="3494" spans="9:13" x14ac:dyDescent="0.2">
      <c r="I3494" s="22"/>
      <c r="M3494" s="11"/>
    </row>
    <row r="3495" spans="9:13" x14ac:dyDescent="0.2">
      <c r="I3495" s="22"/>
      <c r="M3495" s="11"/>
    </row>
    <row r="3496" spans="9:13" x14ac:dyDescent="0.2">
      <c r="I3496" s="22"/>
      <c r="M3496" s="11"/>
    </row>
    <row r="3497" spans="9:13" x14ac:dyDescent="0.2">
      <c r="I3497" s="22"/>
      <c r="M3497" s="11"/>
    </row>
    <row r="3498" spans="9:13" x14ac:dyDescent="0.2">
      <c r="I3498" s="22"/>
      <c r="M3498" s="11"/>
    </row>
    <row r="3499" spans="9:13" x14ac:dyDescent="0.2">
      <c r="I3499" s="22"/>
      <c r="M3499" s="11"/>
    </row>
    <row r="3500" spans="9:13" x14ac:dyDescent="0.2">
      <c r="I3500" s="22"/>
      <c r="M3500" s="11"/>
    </row>
    <row r="3501" spans="9:13" x14ac:dyDescent="0.2">
      <c r="I3501" s="22"/>
      <c r="M3501" s="11"/>
    </row>
    <row r="3502" spans="9:13" x14ac:dyDescent="0.2">
      <c r="I3502" s="22"/>
      <c r="M3502" s="11"/>
    </row>
    <row r="3503" spans="9:13" x14ac:dyDescent="0.2">
      <c r="I3503" s="22"/>
      <c r="M3503" s="11"/>
    </row>
    <row r="3504" spans="9:13" x14ac:dyDescent="0.2">
      <c r="I3504" s="22"/>
      <c r="M3504" s="11"/>
    </row>
    <row r="3505" spans="9:13" x14ac:dyDescent="0.2">
      <c r="I3505" s="22"/>
      <c r="M3505" s="11"/>
    </row>
    <row r="3506" spans="9:13" x14ac:dyDescent="0.2">
      <c r="I3506" s="22"/>
      <c r="M3506" s="11"/>
    </row>
    <row r="3507" spans="9:13" x14ac:dyDescent="0.2">
      <c r="I3507" s="22"/>
      <c r="M3507" s="11"/>
    </row>
    <row r="3508" spans="9:13" x14ac:dyDescent="0.2">
      <c r="I3508" s="22"/>
      <c r="M3508" s="11"/>
    </row>
    <row r="3509" spans="9:13" x14ac:dyDescent="0.2">
      <c r="I3509" s="22"/>
      <c r="M3509" s="11"/>
    </row>
    <row r="3510" spans="9:13" x14ac:dyDescent="0.2">
      <c r="I3510" s="22"/>
      <c r="M3510" s="11"/>
    </row>
    <row r="3511" spans="9:13" x14ac:dyDescent="0.2">
      <c r="I3511" s="22"/>
      <c r="M3511" s="11"/>
    </row>
    <row r="3512" spans="9:13" x14ac:dyDescent="0.2">
      <c r="I3512" s="22"/>
      <c r="M3512" s="11"/>
    </row>
    <row r="3513" spans="9:13" x14ac:dyDescent="0.2">
      <c r="I3513" s="22"/>
      <c r="M3513" s="11"/>
    </row>
    <row r="3514" spans="9:13" x14ac:dyDescent="0.2">
      <c r="I3514" s="22"/>
      <c r="M3514" s="11"/>
    </row>
    <row r="3515" spans="9:13" x14ac:dyDescent="0.2">
      <c r="I3515" s="22"/>
      <c r="M3515" s="11"/>
    </row>
    <row r="3516" spans="9:13" x14ac:dyDescent="0.2">
      <c r="I3516" s="22"/>
      <c r="M3516" s="11"/>
    </row>
    <row r="3517" spans="9:13" x14ac:dyDescent="0.2">
      <c r="I3517" s="22"/>
      <c r="M3517" s="11"/>
    </row>
    <row r="3518" spans="9:13" x14ac:dyDescent="0.2">
      <c r="I3518" s="22"/>
      <c r="M3518" s="11"/>
    </row>
    <row r="3519" spans="9:13" x14ac:dyDescent="0.2">
      <c r="I3519" s="22"/>
      <c r="M3519" s="11"/>
    </row>
    <row r="3520" spans="9:13" x14ac:dyDescent="0.2">
      <c r="I3520" s="22"/>
      <c r="M3520" s="11"/>
    </row>
    <row r="3521" spans="9:13" x14ac:dyDescent="0.2">
      <c r="I3521" s="22"/>
      <c r="M3521" s="11"/>
    </row>
    <row r="3522" spans="9:13" x14ac:dyDescent="0.2">
      <c r="I3522" s="22"/>
      <c r="M3522" s="11"/>
    </row>
    <row r="3523" spans="9:13" x14ac:dyDescent="0.2">
      <c r="I3523" s="22"/>
      <c r="M3523" s="11"/>
    </row>
    <row r="3524" spans="9:13" x14ac:dyDescent="0.2">
      <c r="I3524" s="22"/>
      <c r="M3524" s="11"/>
    </row>
    <row r="3525" spans="9:13" x14ac:dyDescent="0.2">
      <c r="I3525" s="22"/>
      <c r="M3525" s="11"/>
    </row>
    <row r="3526" spans="9:13" x14ac:dyDescent="0.2">
      <c r="I3526" s="22"/>
      <c r="M3526" s="11"/>
    </row>
    <row r="3527" spans="9:13" x14ac:dyDescent="0.2">
      <c r="I3527" s="22"/>
      <c r="M3527" s="11"/>
    </row>
    <row r="3528" spans="9:13" x14ac:dyDescent="0.2">
      <c r="I3528" s="22"/>
      <c r="M3528" s="11"/>
    </row>
    <row r="3529" spans="9:13" x14ac:dyDescent="0.2">
      <c r="I3529" s="22"/>
      <c r="M3529" s="11"/>
    </row>
    <row r="3530" spans="9:13" x14ac:dyDescent="0.2">
      <c r="I3530" s="22"/>
      <c r="M3530" s="11"/>
    </row>
    <row r="3531" spans="9:13" x14ac:dyDescent="0.2">
      <c r="I3531" s="22"/>
      <c r="M3531" s="11"/>
    </row>
    <row r="3532" spans="9:13" x14ac:dyDescent="0.2">
      <c r="I3532" s="22"/>
      <c r="M3532" s="11"/>
    </row>
    <row r="3533" spans="9:13" x14ac:dyDescent="0.2">
      <c r="I3533" s="22"/>
      <c r="M3533" s="11"/>
    </row>
    <row r="3534" spans="9:13" x14ac:dyDescent="0.2">
      <c r="I3534" s="22"/>
      <c r="M3534" s="11"/>
    </row>
    <row r="3535" spans="9:13" x14ac:dyDescent="0.2">
      <c r="I3535" s="22"/>
      <c r="M3535" s="11"/>
    </row>
    <row r="3536" spans="9:13" x14ac:dyDescent="0.2">
      <c r="I3536" s="22"/>
      <c r="M3536" s="11"/>
    </row>
    <row r="3537" spans="9:13" x14ac:dyDescent="0.2">
      <c r="I3537" s="22"/>
      <c r="M3537" s="11"/>
    </row>
    <row r="3538" spans="9:13" x14ac:dyDescent="0.2">
      <c r="I3538" s="22"/>
      <c r="M3538" s="11"/>
    </row>
    <row r="3539" spans="9:13" x14ac:dyDescent="0.2">
      <c r="I3539" s="22"/>
      <c r="M3539" s="11"/>
    </row>
    <row r="3540" spans="9:13" x14ac:dyDescent="0.2">
      <c r="I3540" s="22"/>
      <c r="M3540" s="11"/>
    </row>
    <row r="3541" spans="9:13" x14ac:dyDescent="0.2">
      <c r="I3541" s="22"/>
      <c r="M3541" s="11"/>
    </row>
    <row r="3542" spans="9:13" x14ac:dyDescent="0.2">
      <c r="I3542" s="22"/>
      <c r="M3542" s="11"/>
    </row>
    <row r="3543" spans="9:13" x14ac:dyDescent="0.2">
      <c r="I3543" s="22"/>
      <c r="M3543" s="11"/>
    </row>
    <row r="3544" spans="9:13" x14ac:dyDescent="0.2">
      <c r="I3544" s="22"/>
      <c r="M3544" s="11"/>
    </row>
    <row r="3545" spans="9:13" x14ac:dyDescent="0.2">
      <c r="I3545" s="22"/>
      <c r="M3545" s="11"/>
    </row>
    <row r="3546" spans="9:13" x14ac:dyDescent="0.2">
      <c r="I3546" s="22"/>
      <c r="M3546" s="11"/>
    </row>
    <row r="3547" spans="9:13" x14ac:dyDescent="0.2">
      <c r="I3547" s="22"/>
      <c r="M3547" s="11"/>
    </row>
    <row r="3548" spans="9:13" x14ac:dyDescent="0.2">
      <c r="I3548" s="22"/>
      <c r="M3548" s="11"/>
    </row>
    <row r="3549" spans="9:13" x14ac:dyDescent="0.2">
      <c r="I3549" s="22"/>
      <c r="M3549" s="11"/>
    </row>
    <row r="3550" spans="9:13" x14ac:dyDescent="0.2">
      <c r="I3550" s="22"/>
      <c r="M3550" s="11"/>
    </row>
    <row r="3551" spans="9:13" x14ac:dyDescent="0.2">
      <c r="I3551" s="22"/>
      <c r="M3551" s="11"/>
    </row>
    <row r="3552" spans="9:13" x14ac:dyDescent="0.2">
      <c r="I3552" s="22"/>
      <c r="M3552" s="11"/>
    </row>
    <row r="3553" spans="9:13" x14ac:dyDescent="0.2">
      <c r="I3553" s="22"/>
      <c r="M3553" s="11"/>
    </row>
    <row r="3554" spans="9:13" x14ac:dyDescent="0.2">
      <c r="I3554" s="22"/>
      <c r="M3554" s="11"/>
    </row>
    <row r="3555" spans="9:13" x14ac:dyDescent="0.2">
      <c r="I3555" s="22"/>
      <c r="M3555" s="11"/>
    </row>
    <row r="3556" spans="9:13" x14ac:dyDescent="0.2">
      <c r="I3556" s="22"/>
      <c r="M3556" s="11"/>
    </row>
    <row r="3557" spans="9:13" x14ac:dyDescent="0.2">
      <c r="I3557" s="22"/>
      <c r="M3557" s="11"/>
    </row>
    <row r="3558" spans="9:13" x14ac:dyDescent="0.2">
      <c r="I3558" s="22"/>
      <c r="M3558" s="11"/>
    </row>
    <row r="3559" spans="9:13" x14ac:dyDescent="0.2">
      <c r="I3559" s="22"/>
      <c r="M3559" s="11"/>
    </row>
    <row r="3560" spans="9:13" x14ac:dyDescent="0.2">
      <c r="I3560" s="22"/>
      <c r="M3560" s="11"/>
    </row>
    <row r="3561" spans="9:13" x14ac:dyDescent="0.2">
      <c r="I3561" s="22"/>
      <c r="M3561" s="11"/>
    </row>
    <row r="3562" spans="9:13" x14ac:dyDescent="0.2">
      <c r="I3562" s="22"/>
      <c r="M3562" s="11"/>
    </row>
    <row r="3563" spans="9:13" x14ac:dyDescent="0.2">
      <c r="I3563" s="22"/>
      <c r="M3563" s="11"/>
    </row>
    <row r="3564" spans="9:13" x14ac:dyDescent="0.2">
      <c r="I3564" s="22"/>
      <c r="M3564" s="11"/>
    </row>
    <row r="3565" spans="9:13" x14ac:dyDescent="0.2">
      <c r="I3565" s="22"/>
      <c r="M3565" s="11"/>
    </row>
    <row r="3566" spans="9:13" x14ac:dyDescent="0.2">
      <c r="I3566" s="22"/>
      <c r="M3566" s="11"/>
    </row>
    <row r="3567" spans="9:13" x14ac:dyDescent="0.2">
      <c r="I3567" s="22"/>
      <c r="M3567" s="11"/>
    </row>
    <row r="3568" spans="9:13" x14ac:dyDescent="0.2">
      <c r="I3568" s="22"/>
      <c r="M3568" s="11"/>
    </row>
    <row r="3569" spans="9:13" x14ac:dyDescent="0.2">
      <c r="I3569" s="22"/>
      <c r="M3569" s="11"/>
    </row>
    <row r="3570" spans="9:13" x14ac:dyDescent="0.2">
      <c r="I3570" s="22"/>
      <c r="M3570" s="11"/>
    </row>
    <row r="3571" spans="9:13" x14ac:dyDescent="0.2">
      <c r="I3571" s="22"/>
      <c r="M3571" s="11"/>
    </row>
    <row r="3572" spans="9:13" x14ac:dyDescent="0.2">
      <c r="I3572" s="22"/>
      <c r="M3572" s="11"/>
    </row>
    <row r="3573" spans="9:13" x14ac:dyDescent="0.2">
      <c r="I3573" s="22"/>
      <c r="M3573" s="11"/>
    </row>
    <row r="3574" spans="9:13" x14ac:dyDescent="0.2">
      <c r="I3574" s="22"/>
      <c r="M3574" s="11"/>
    </row>
    <row r="3575" spans="9:13" x14ac:dyDescent="0.2">
      <c r="I3575" s="22"/>
      <c r="M3575" s="11"/>
    </row>
    <row r="3576" spans="9:13" x14ac:dyDescent="0.2">
      <c r="I3576" s="22"/>
      <c r="M3576" s="11"/>
    </row>
    <row r="3577" spans="9:13" x14ac:dyDescent="0.2">
      <c r="I3577" s="22"/>
      <c r="M3577" s="11"/>
    </row>
    <row r="3578" spans="9:13" x14ac:dyDescent="0.2">
      <c r="I3578" s="22"/>
      <c r="M3578" s="11"/>
    </row>
    <row r="3579" spans="9:13" x14ac:dyDescent="0.2">
      <c r="I3579" s="22"/>
      <c r="M3579" s="11"/>
    </row>
    <row r="3580" spans="9:13" x14ac:dyDescent="0.2">
      <c r="I3580" s="22"/>
      <c r="M3580" s="11"/>
    </row>
    <row r="3581" spans="9:13" x14ac:dyDescent="0.2">
      <c r="I3581" s="22"/>
      <c r="M3581" s="11"/>
    </row>
    <row r="3582" spans="9:13" x14ac:dyDescent="0.2">
      <c r="I3582" s="22"/>
      <c r="M3582" s="11"/>
    </row>
    <row r="3583" spans="9:13" x14ac:dyDescent="0.2">
      <c r="I3583" s="22"/>
      <c r="M3583" s="11"/>
    </row>
    <row r="3584" spans="9:13" x14ac:dyDescent="0.2">
      <c r="I3584" s="22"/>
      <c r="M3584" s="11"/>
    </row>
    <row r="3585" spans="9:13" x14ac:dyDescent="0.2">
      <c r="I3585" s="22"/>
      <c r="M3585" s="11"/>
    </row>
    <row r="3586" spans="9:13" x14ac:dyDescent="0.2">
      <c r="I3586" s="22"/>
      <c r="M3586" s="11"/>
    </row>
    <row r="3587" spans="9:13" x14ac:dyDescent="0.2">
      <c r="I3587" s="22"/>
      <c r="M3587" s="11"/>
    </row>
    <row r="3588" spans="9:13" x14ac:dyDescent="0.2">
      <c r="I3588" s="22"/>
      <c r="M3588" s="11"/>
    </row>
    <row r="3589" spans="9:13" x14ac:dyDescent="0.2">
      <c r="I3589" s="22"/>
      <c r="M3589" s="11"/>
    </row>
    <row r="3590" spans="9:13" x14ac:dyDescent="0.2">
      <c r="I3590" s="22"/>
      <c r="M3590" s="11"/>
    </row>
    <row r="3591" spans="9:13" x14ac:dyDescent="0.2">
      <c r="I3591" s="22"/>
      <c r="M3591" s="11"/>
    </row>
    <row r="3592" spans="9:13" x14ac:dyDescent="0.2">
      <c r="I3592" s="22"/>
      <c r="M3592" s="11"/>
    </row>
    <row r="3593" spans="9:13" x14ac:dyDescent="0.2">
      <c r="I3593" s="22"/>
      <c r="M3593" s="11"/>
    </row>
    <row r="3594" spans="9:13" x14ac:dyDescent="0.2">
      <c r="I3594" s="22"/>
      <c r="M3594" s="11"/>
    </row>
    <row r="3595" spans="9:13" x14ac:dyDescent="0.2">
      <c r="I3595" s="22"/>
      <c r="M3595" s="11"/>
    </row>
    <row r="3596" spans="9:13" x14ac:dyDescent="0.2">
      <c r="I3596" s="22"/>
      <c r="M3596" s="11"/>
    </row>
    <row r="3597" spans="9:13" x14ac:dyDescent="0.2">
      <c r="I3597" s="22"/>
      <c r="M3597" s="11"/>
    </row>
    <row r="3598" spans="9:13" x14ac:dyDescent="0.2">
      <c r="I3598" s="22"/>
      <c r="M3598" s="11"/>
    </row>
    <row r="3599" spans="9:13" x14ac:dyDescent="0.2">
      <c r="I3599" s="22"/>
      <c r="M3599" s="11"/>
    </row>
    <row r="3600" spans="9:13" x14ac:dyDescent="0.2">
      <c r="I3600" s="22"/>
      <c r="M3600" s="11"/>
    </row>
    <row r="3601" spans="9:13" x14ac:dyDescent="0.2">
      <c r="I3601" s="22"/>
      <c r="M3601" s="11"/>
    </row>
    <row r="3602" spans="9:13" x14ac:dyDescent="0.2">
      <c r="I3602" s="22"/>
      <c r="M3602" s="11"/>
    </row>
    <row r="3603" spans="9:13" x14ac:dyDescent="0.2">
      <c r="I3603" s="22"/>
      <c r="M3603" s="11"/>
    </row>
    <row r="3604" spans="9:13" x14ac:dyDescent="0.2">
      <c r="I3604" s="22"/>
      <c r="M3604" s="11"/>
    </row>
    <row r="3605" spans="9:13" x14ac:dyDescent="0.2">
      <c r="I3605" s="22"/>
      <c r="M3605" s="11"/>
    </row>
    <row r="3606" spans="9:13" x14ac:dyDescent="0.2">
      <c r="I3606" s="22"/>
      <c r="M3606" s="11"/>
    </row>
    <row r="3607" spans="9:13" x14ac:dyDescent="0.2">
      <c r="I3607" s="22"/>
      <c r="M3607" s="11"/>
    </row>
    <row r="3608" spans="9:13" x14ac:dyDescent="0.2">
      <c r="I3608" s="22"/>
      <c r="M3608" s="11"/>
    </row>
    <row r="3609" spans="9:13" x14ac:dyDescent="0.2">
      <c r="I3609" s="22"/>
      <c r="M3609" s="11"/>
    </row>
    <row r="3610" spans="9:13" x14ac:dyDescent="0.2">
      <c r="I3610" s="22"/>
      <c r="M3610" s="11"/>
    </row>
    <row r="3611" spans="9:13" x14ac:dyDescent="0.2">
      <c r="I3611" s="22"/>
      <c r="M3611" s="11"/>
    </row>
    <row r="3612" spans="9:13" x14ac:dyDescent="0.2">
      <c r="I3612" s="22"/>
      <c r="M3612" s="11"/>
    </row>
    <row r="3613" spans="9:13" x14ac:dyDescent="0.2">
      <c r="I3613" s="22"/>
      <c r="M3613" s="11"/>
    </row>
    <row r="3614" spans="9:13" x14ac:dyDescent="0.2">
      <c r="I3614" s="22"/>
      <c r="M3614" s="11"/>
    </row>
    <row r="3615" spans="9:13" x14ac:dyDescent="0.2">
      <c r="I3615" s="22"/>
      <c r="M3615" s="11"/>
    </row>
    <row r="3616" spans="9:13" x14ac:dyDescent="0.2">
      <c r="I3616" s="22"/>
      <c r="M3616" s="11"/>
    </row>
    <row r="3617" spans="9:13" x14ac:dyDescent="0.2">
      <c r="I3617" s="22"/>
      <c r="M3617" s="11"/>
    </row>
    <row r="3618" spans="9:13" x14ac:dyDescent="0.2">
      <c r="I3618" s="22"/>
      <c r="M3618" s="11"/>
    </row>
    <row r="3619" spans="9:13" x14ac:dyDescent="0.2">
      <c r="I3619" s="22"/>
      <c r="M3619" s="11"/>
    </row>
    <row r="3620" spans="9:13" x14ac:dyDescent="0.2">
      <c r="I3620" s="22"/>
      <c r="M3620" s="11"/>
    </row>
    <row r="3621" spans="9:13" x14ac:dyDescent="0.2">
      <c r="I3621" s="22"/>
      <c r="M3621" s="11"/>
    </row>
    <row r="3622" spans="9:13" x14ac:dyDescent="0.2">
      <c r="I3622" s="22"/>
      <c r="M3622" s="11"/>
    </row>
    <row r="3623" spans="9:13" x14ac:dyDescent="0.2">
      <c r="I3623" s="22"/>
      <c r="M3623" s="11"/>
    </row>
    <row r="3624" spans="9:13" x14ac:dyDescent="0.2">
      <c r="I3624" s="22"/>
      <c r="M3624" s="11"/>
    </row>
    <row r="3625" spans="9:13" x14ac:dyDescent="0.2">
      <c r="I3625" s="22"/>
      <c r="M3625" s="11"/>
    </row>
    <row r="3626" spans="9:13" x14ac:dyDescent="0.2">
      <c r="I3626" s="22"/>
      <c r="M3626" s="11"/>
    </row>
    <row r="3627" spans="9:13" x14ac:dyDescent="0.2">
      <c r="I3627" s="22"/>
      <c r="M3627" s="11"/>
    </row>
    <row r="3628" spans="9:13" x14ac:dyDescent="0.2">
      <c r="I3628" s="22"/>
      <c r="M3628" s="11"/>
    </row>
    <row r="3629" spans="9:13" x14ac:dyDescent="0.2">
      <c r="I3629" s="22"/>
      <c r="M3629" s="11"/>
    </row>
    <row r="3630" spans="9:13" x14ac:dyDescent="0.2">
      <c r="I3630" s="22"/>
      <c r="M3630" s="11"/>
    </row>
    <row r="3631" spans="9:13" x14ac:dyDescent="0.2">
      <c r="I3631" s="22"/>
      <c r="M3631" s="11"/>
    </row>
    <row r="3632" spans="9:13" x14ac:dyDescent="0.2">
      <c r="I3632" s="22"/>
      <c r="M3632" s="11"/>
    </row>
    <row r="3633" spans="9:13" x14ac:dyDescent="0.2">
      <c r="I3633" s="22"/>
      <c r="M3633" s="11"/>
    </row>
    <row r="3634" spans="9:13" x14ac:dyDescent="0.2">
      <c r="I3634" s="22"/>
      <c r="M3634" s="11"/>
    </row>
    <row r="3635" spans="9:13" x14ac:dyDescent="0.2">
      <c r="I3635" s="22"/>
      <c r="M3635" s="11"/>
    </row>
    <row r="3636" spans="9:13" x14ac:dyDescent="0.2">
      <c r="I3636" s="22"/>
      <c r="M3636" s="11"/>
    </row>
    <row r="3637" spans="9:13" x14ac:dyDescent="0.2">
      <c r="I3637" s="22"/>
      <c r="M3637" s="11"/>
    </row>
    <row r="3638" spans="9:13" x14ac:dyDescent="0.2">
      <c r="I3638" s="22"/>
      <c r="M3638" s="11"/>
    </row>
    <row r="3639" spans="9:13" x14ac:dyDescent="0.2">
      <c r="I3639" s="22"/>
      <c r="M3639" s="11"/>
    </row>
    <row r="3640" spans="9:13" x14ac:dyDescent="0.2">
      <c r="I3640" s="22"/>
      <c r="M3640" s="11"/>
    </row>
    <row r="3641" spans="9:13" x14ac:dyDescent="0.2">
      <c r="I3641" s="22"/>
      <c r="M3641" s="11"/>
    </row>
    <row r="3642" spans="9:13" x14ac:dyDescent="0.2">
      <c r="I3642" s="22"/>
      <c r="M3642" s="11"/>
    </row>
    <row r="3643" spans="9:13" x14ac:dyDescent="0.2">
      <c r="I3643" s="22"/>
      <c r="M3643" s="11"/>
    </row>
    <row r="3644" spans="9:13" x14ac:dyDescent="0.2">
      <c r="I3644" s="22"/>
      <c r="M3644" s="11"/>
    </row>
    <row r="3645" spans="9:13" x14ac:dyDescent="0.2">
      <c r="I3645" s="22"/>
      <c r="M3645" s="11"/>
    </row>
    <row r="3646" spans="9:13" x14ac:dyDescent="0.2">
      <c r="I3646" s="22"/>
      <c r="M3646" s="11"/>
    </row>
    <row r="3647" spans="9:13" x14ac:dyDescent="0.2">
      <c r="I3647" s="22"/>
      <c r="M3647" s="11"/>
    </row>
    <row r="3648" spans="9:13" x14ac:dyDescent="0.2">
      <c r="I3648" s="22"/>
      <c r="M3648" s="11"/>
    </row>
    <row r="3649" spans="9:13" x14ac:dyDescent="0.2">
      <c r="I3649" s="22"/>
      <c r="M3649" s="11"/>
    </row>
    <row r="3650" spans="9:13" x14ac:dyDescent="0.2">
      <c r="I3650" s="22"/>
      <c r="M3650" s="11"/>
    </row>
    <row r="3651" spans="9:13" x14ac:dyDescent="0.2">
      <c r="I3651" s="22"/>
      <c r="M3651" s="11"/>
    </row>
    <row r="3652" spans="9:13" x14ac:dyDescent="0.2">
      <c r="I3652" s="22"/>
      <c r="M3652" s="11"/>
    </row>
    <row r="3653" spans="9:13" x14ac:dyDescent="0.2">
      <c r="I3653" s="22"/>
      <c r="M3653" s="11"/>
    </row>
    <row r="3654" spans="9:13" x14ac:dyDescent="0.2">
      <c r="I3654" s="22"/>
      <c r="M3654" s="11"/>
    </row>
    <row r="3655" spans="9:13" x14ac:dyDescent="0.2">
      <c r="I3655" s="22"/>
      <c r="M3655" s="11"/>
    </row>
    <row r="3656" spans="9:13" x14ac:dyDescent="0.2">
      <c r="I3656" s="22"/>
      <c r="M3656" s="11"/>
    </row>
    <row r="3657" spans="9:13" x14ac:dyDescent="0.2">
      <c r="I3657" s="22"/>
      <c r="M3657" s="11"/>
    </row>
    <row r="3658" spans="9:13" x14ac:dyDescent="0.2">
      <c r="I3658" s="22"/>
      <c r="M3658" s="11"/>
    </row>
    <row r="3659" spans="9:13" x14ac:dyDescent="0.2">
      <c r="I3659" s="22"/>
      <c r="M3659" s="11"/>
    </row>
    <row r="3660" spans="9:13" x14ac:dyDescent="0.2">
      <c r="I3660" s="22"/>
      <c r="M3660" s="11"/>
    </row>
    <row r="3661" spans="9:13" x14ac:dyDescent="0.2">
      <c r="I3661" s="22"/>
      <c r="M3661" s="11"/>
    </row>
    <row r="3662" spans="9:13" x14ac:dyDescent="0.2">
      <c r="I3662" s="22"/>
      <c r="M3662" s="11"/>
    </row>
    <row r="3663" spans="9:13" x14ac:dyDescent="0.2">
      <c r="I3663" s="22"/>
      <c r="M3663" s="11"/>
    </row>
    <row r="3664" spans="9:13" x14ac:dyDescent="0.2">
      <c r="I3664" s="22"/>
      <c r="M3664" s="11"/>
    </row>
    <row r="3665" spans="9:13" x14ac:dyDescent="0.2">
      <c r="I3665" s="22"/>
      <c r="M3665" s="11"/>
    </row>
    <row r="3666" spans="9:13" x14ac:dyDescent="0.2">
      <c r="I3666" s="22"/>
      <c r="M3666" s="11"/>
    </row>
    <row r="3667" spans="9:13" x14ac:dyDescent="0.2">
      <c r="I3667" s="22"/>
      <c r="M3667" s="11"/>
    </row>
    <row r="3668" spans="9:13" x14ac:dyDescent="0.2">
      <c r="I3668" s="22"/>
      <c r="M3668" s="11"/>
    </row>
    <row r="3669" spans="9:13" x14ac:dyDescent="0.2">
      <c r="I3669" s="22"/>
      <c r="M3669" s="11"/>
    </row>
    <row r="3670" spans="9:13" x14ac:dyDescent="0.2">
      <c r="I3670" s="22"/>
      <c r="M3670" s="11"/>
    </row>
    <row r="3671" spans="9:13" x14ac:dyDescent="0.2">
      <c r="I3671" s="22"/>
      <c r="M3671" s="11"/>
    </row>
    <row r="3672" spans="9:13" x14ac:dyDescent="0.2">
      <c r="I3672" s="22"/>
      <c r="M3672" s="11"/>
    </row>
    <row r="3673" spans="9:13" x14ac:dyDescent="0.2">
      <c r="I3673" s="22"/>
      <c r="M3673" s="11"/>
    </row>
    <row r="3674" spans="9:13" x14ac:dyDescent="0.2">
      <c r="I3674" s="22"/>
      <c r="M3674" s="11"/>
    </row>
    <row r="3675" spans="9:13" x14ac:dyDescent="0.2">
      <c r="I3675" s="22"/>
      <c r="M3675" s="11"/>
    </row>
    <row r="3676" spans="9:13" x14ac:dyDescent="0.2">
      <c r="I3676" s="22"/>
      <c r="M3676" s="11"/>
    </row>
    <row r="3677" spans="9:13" x14ac:dyDescent="0.2">
      <c r="I3677" s="22"/>
      <c r="M3677" s="11"/>
    </row>
    <row r="3678" spans="9:13" x14ac:dyDescent="0.2">
      <c r="I3678" s="22"/>
      <c r="M3678" s="11"/>
    </row>
    <row r="3679" spans="9:13" x14ac:dyDescent="0.2">
      <c r="I3679" s="22"/>
      <c r="M3679" s="11"/>
    </row>
    <row r="3680" spans="9:13" x14ac:dyDescent="0.2">
      <c r="I3680" s="22"/>
      <c r="M3680" s="11"/>
    </row>
    <row r="3681" spans="9:13" x14ac:dyDescent="0.2">
      <c r="I3681" s="22"/>
      <c r="M3681" s="11"/>
    </row>
    <row r="3682" spans="9:13" x14ac:dyDescent="0.2">
      <c r="I3682" s="22"/>
      <c r="M3682" s="11"/>
    </row>
    <row r="3683" spans="9:13" x14ac:dyDescent="0.2">
      <c r="I3683" s="22"/>
      <c r="M3683" s="11"/>
    </row>
    <row r="3684" spans="9:13" x14ac:dyDescent="0.2">
      <c r="I3684" s="22"/>
      <c r="M3684" s="11"/>
    </row>
    <row r="3685" spans="9:13" x14ac:dyDescent="0.2">
      <c r="I3685" s="22"/>
      <c r="M3685" s="11"/>
    </row>
    <row r="3686" spans="9:13" x14ac:dyDescent="0.2">
      <c r="I3686" s="22"/>
      <c r="M3686" s="11"/>
    </row>
    <row r="3687" spans="9:13" x14ac:dyDescent="0.2">
      <c r="I3687" s="22"/>
      <c r="M3687" s="11"/>
    </row>
    <row r="3688" spans="9:13" x14ac:dyDescent="0.2">
      <c r="I3688" s="22"/>
      <c r="M3688" s="11"/>
    </row>
    <row r="3689" spans="9:13" x14ac:dyDescent="0.2">
      <c r="I3689" s="22"/>
      <c r="M3689" s="11"/>
    </row>
    <row r="3690" spans="9:13" x14ac:dyDescent="0.2">
      <c r="I3690" s="22"/>
      <c r="M3690" s="11"/>
    </row>
    <row r="3691" spans="9:13" x14ac:dyDescent="0.2">
      <c r="I3691" s="22"/>
      <c r="M3691" s="11"/>
    </row>
    <row r="3692" spans="9:13" x14ac:dyDescent="0.2">
      <c r="I3692" s="22"/>
      <c r="M3692" s="11"/>
    </row>
    <row r="3693" spans="9:13" x14ac:dyDescent="0.2">
      <c r="I3693" s="22"/>
      <c r="M3693" s="11"/>
    </row>
    <row r="3694" spans="9:13" x14ac:dyDescent="0.2">
      <c r="I3694" s="22"/>
      <c r="M3694" s="11"/>
    </row>
    <row r="3695" spans="9:13" x14ac:dyDescent="0.2">
      <c r="I3695" s="22"/>
      <c r="M3695" s="11"/>
    </row>
    <row r="3696" spans="9:13" x14ac:dyDescent="0.2">
      <c r="I3696" s="22"/>
      <c r="M3696" s="11"/>
    </row>
    <row r="3697" spans="9:13" x14ac:dyDescent="0.2">
      <c r="I3697" s="22"/>
      <c r="M3697" s="11"/>
    </row>
    <row r="3698" spans="9:13" x14ac:dyDescent="0.2">
      <c r="I3698" s="22"/>
      <c r="M3698" s="11"/>
    </row>
    <row r="3699" spans="9:13" x14ac:dyDescent="0.2">
      <c r="I3699" s="22"/>
      <c r="M3699" s="11"/>
    </row>
    <row r="3700" spans="9:13" x14ac:dyDescent="0.2">
      <c r="I3700" s="22"/>
      <c r="M3700" s="11"/>
    </row>
    <row r="3701" spans="9:13" x14ac:dyDescent="0.2">
      <c r="I3701" s="22"/>
      <c r="M3701" s="11"/>
    </row>
    <row r="3702" spans="9:13" x14ac:dyDescent="0.2">
      <c r="I3702" s="22"/>
      <c r="M3702" s="11"/>
    </row>
    <row r="3703" spans="9:13" x14ac:dyDescent="0.2">
      <c r="I3703" s="22"/>
      <c r="M3703" s="11"/>
    </row>
    <row r="3704" spans="9:13" x14ac:dyDescent="0.2">
      <c r="I3704" s="22"/>
      <c r="M3704" s="11"/>
    </row>
    <row r="3705" spans="9:13" x14ac:dyDescent="0.2">
      <c r="I3705" s="22"/>
      <c r="M3705" s="11"/>
    </row>
    <row r="3706" spans="9:13" x14ac:dyDescent="0.2">
      <c r="I3706" s="22"/>
      <c r="M3706" s="11"/>
    </row>
    <row r="3707" spans="9:13" x14ac:dyDescent="0.2">
      <c r="I3707" s="22"/>
      <c r="M3707" s="11"/>
    </row>
    <row r="3708" spans="9:13" x14ac:dyDescent="0.2">
      <c r="I3708" s="22"/>
      <c r="M3708" s="11"/>
    </row>
    <row r="3709" spans="9:13" x14ac:dyDescent="0.2">
      <c r="I3709" s="22"/>
      <c r="M3709" s="11"/>
    </row>
    <row r="3710" spans="9:13" x14ac:dyDescent="0.2">
      <c r="I3710" s="22"/>
      <c r="M3710" s="11"/>
    </row>
    <row r="3711" spans="9:13" x14ac:dyDescent="0.2">
      <c r="I3711" s="22"/>
      <c r="M3711" s="11"/>
    </row>
    <row r="3712" spans="9:13" x14ac:dyDescent="0.2">
      <c r="I3712" s="22"/>
      <c r="M3712" s="11"/>
    </row>
    <row r="3713" spans="9:13" x14ac:dyDescent="0.2">
      <c r="I3713" s="22"/>
      <c r="M3713" s="11"/>
    </row>
    <row r="3714" spans="9:13" x14ac:dyDescent="0.2">
      <c r="I3714" s="22"/>
      <c r="M3714" s="11"/>
    </row>
    <row r="3715" spans="9:13" x14ac:dyDescent="0.2">
      <c r="I3715" s="22"/>
      <c r="M3715" s="11"/>
    </row>
    <row r="3716" spans="9:13" x14ac:dyDescent="0.2">
      <c r="I3716" s="22"/>
      <c r="M3716" s="11"/>
    </row>
    <row r="3717" spans="9:13" x14ac:dyDescent="0.2">
      <c r="I3717" s="22"/>
      <c r="M3717" s="11"/>
    </row>
    <row r="3718" spans="9:13" x14ac:dyDescent="0.2">
      <c r="I3718" s="22"/>
      <c r="M3718" s="11"/>
    </row>
    <row r="3719" spans="9:13" x14ac:dyDescent="0.2">
      <c r="I3719" s="22"/>
      <c r="M3719" s="11"/>
    </row>
    <row r="3720" spans="9:13" x14ac:dyDescent="0.2">
      <c r="I3720" s="22"/>
      <c r="M3720" s="11"/>
    </row>
    <row r="3721" spans="9:13" x14ac:dyDescent="0.2">
      <c r="I3721" s="22"/>
      <c r="M3721" s="11"/>
    </row>
    <row r="3722" spans="9:13" x14ac:dyDescent="0.2">
      <c r="I3722" s="22"/>
      <c r="M3722" s="11"/>
    </row>
    <row r="3723" spans="9:13" x14ac:dyDescent="0.2">
      <c r="I3723" s="22"/>
      <c r="M3723" s="11"/>
    </row>
    <row r="3724" spans="9:13" x14ac:dyDescent="0.2">
      <c r="I3724" s="22"/>
      <c r="M3724" s="11"/>
    </row>
    <row r="3725" spans="9:13" x14ac:dyDescent="0.2">
      <c r="I3725" s="22"/>
      <c r="M3725" s="11"/>
    </row>
    <row r="3726" spans="9:13" x14ac:dyDescent="0.2">
      <c r="I3726" s="22"/>
      <c r="M3726" s="11"/>
    </row>
    <row r="3727" spans="9:13" x14ac:dyDescent="0.2">
      <c r="I3727" s="22"/>
      <c r="M3727" s="11"/>
    </row>
    <row r="3728" spans="9:13" x14ac:dyDescent="0.2">
      <c r="I3728" s="22"/>
      <c r="M3728" s="11"/>
    </row>
    <row r="3729" spans="9:13" x14ac:dyDescent="0.2">
      <c r="I3729" s="22"/>
      <c r="M3729" s="11"/>
    </row>
    <row r="3730" spans="9:13" x14ac:dyDescent="0.2">
      <c r="I3730" s="22"/>
      <c r="M3730" s="11"/>
    </row>
    <row r="3731" spans="9:13" x14ac:dyDescent="0.2">
      <c r="I3731" s="22"/>
      <c r="M3731" s="11"/>
    </row>
    <row r="3732" spans="9:13" x14ac:dyDescent="0.2">
      <c r="I3732" s="22"/>
      <c r="M3732" s="11"/>
    </row>
    <row r="3733" spans="9:13" x14ac:dyDescent="0.2">
      <c r="I3733" s="22"/>
      <c r="M3733" s="11"/>
    </row>
    <row r="3734" spans="9:13" x14ac:dyDescent="0.2">
      <c r="I3734" s="22"/>
      <c r="M3734" s="11"/>
    </row>
    <row r="3735" spans="9:13" x14ac:dyDescent="0.2">
      <c r="I3735" s="22"/>
      <c r="M3735" s="11"/>
    </row>
    <row r="3736" spans="9:13" x14ac:dyDescent="0.2">
      <c r="I3736" s="22"/>
      <c r="M3736" s="11"/>
    </row>
    <row r="3737" spans="9:13" x14ac:dyDescent="0.2">
      <c r="I3737" s="22"/>
      <c r="M3737" s="11"/>
    </row>
    <row r="3738" spans="9:13" x14ac:dyDescent="0.2">
      <c r="I3738" s="22"/>
      <c r="M3738" s="11"/>
    </row>
    <row r="3739" spans="9:13" x14ac:dyDescent="0.2">
      <c r="I3739" s="22"/>
      <c r="M3739" s="11"/>
    </row>
    <row r="3740" spans="9:13" x14ac:dyDescent="0.2">
      <c r="I3740" s="22"/>
      <c r="M3740" s="11"/>
    </row>
    <row r="3741" spans="9:13" x14ac:dyDescent="0.2">
      <c r="I3741" s="22"/>
      <c r="M3741" s="11"/>
    </row>
    <row r="3742" spans="9:13" x14ac:dyDescent="0.2">
      <c r="I3742" s="22"/>
      <c r="M3742" s="11"/>
    </row>
    <row r="3743" spans="9:13" x14ac:dyDescent="0.2">
      <c r="I3743" s="22"/>
      <c r="M3743" s="11"/>
    </row>
    <row r="3744" spans="9:13" x14ac:dyDescent="0.2">
      <c r="I3744" s="22"/>
      <c r="M3744" s="11"/>
    </row>
    <row r="3745" spans="9:13" x14ac:dyDescent="0.2">
      <c r="I3745" s="22"/>
      <c r="M3745" s="11"/>
    </row>
    <row r="3746" spans="9:13" x14ac:dyDescent="0.2">
      <c r="I3746" s="22"/>
      <c r="M3746" s="11"/>
    </row>
    <row r="3747" spans="9:13" x14ac:dyDescent="0.2">
      <c r="I3747" s="22"/>
      <c r="M3747" s="11"/>
    </row>
    <row r="3748" spans="9:13" x14ac:dyDescent="0.2">
      <c r="I3748" s="22"/>
      <c r="M3748" s="11"/>
    </row>
    <row r="3749" spans="9:13" x14ac:dyDescent="0.2">
      <c r="I3749" s="22"/>
      <c r="M3749" s="11"/>
    </row>
    <row r="3750" spans="9:13" x14ac:dyDescent="0.2">
      <c r="I3750" s="22"/>
      <c r="M3750" s="11"/>
    </row>
    <row r="3751" spans="9:13" x14ac:dyDescent="0.2">
      <c r="I3751" s="22"/>
      <c r="M3751" s="11"/>
    </row>
    <row r="3752" spans="9:13" x14ac:dyDescent="0.2">
      <c r="I3752" s="22"/>
      <c r="M3752" s="11"/>
    </row>
    <row r="3753" spans="9:13" x14ac:dyDescent="0.2">
      <c r="I3753" s="22"/>
      <c r="M3753" s="11"/>
    </row>
    <row r="3754" spans="9:13" x14ac:dyDescent="0.2">
      <c r="I3754" s="22"/>
      <c r="M3754" s="11"/>
    </row>
    <row r="3755" spans="9:13" x14ac:dyDescent="0.2">
      <c r="I3755" s="22"/>
      <c r="M3755" s="11"/>
    </row>
    <row r="3756" spans="9:13" x14ac:dyDescent="0.2">
      <c r="I3756" s="22"/>
      <c r="M3756" s="11"/>
    </row>
    <row r="3757" spans="9:13" x14ac:dyDescent="0.2">
      <c r="I3757" s="22"/>
      <c r="M3757" s="11"/>
    </row>
    <row r="3758" spans="9:13" x14ac:dyDescent="0.2">
      <c r="I3758" s="22"/>
      <c r="M3758" s="11"/>
    </row>
    <row r="3759" spans="9:13" x14ac:dyDescent="0.2">
      <c r="I3759" s="22"/>
      <c r="M3759" s="11"/>
    </row>
    <row r="3760" spans="9:13" x14ac:dyDescent="0.2">
      <c r="I3760" s="22"/>
      <c r="M3760" s="11"/>
    </row>
    <row r="3761" spans="9:13" x14ac:dyDescent="0.2">
      <c r="I3761" s="22"/>
      <c r="M3761" s="11"/>
    </row>
    <row r="3762" spans="9:13" x14ac:dyDescent="0.2">
      <c r="I3762" s="22"/>
      <c r="M3762" s="11"/>
    </row>
    <row r="3763" spans="9:13" x14ac:dyDescent="0.2">
      <c r="I3763" s="22"/>
      <c r="M3763" s="11"/>
    </row>
    <row r="3764" spans="9:13" x14ac:dyDescent="0.2">
      <c r="I3764" s="22"/>
      <c r="M3764" s="11"/>
    </row>
    <row r="3765" spans="9:13" x14ac:dyDescent="0.2">
      <c r="I3765" s="22"/>
      <c r="M3765" s="11"/>
    </row>
    <row r="3766" spans="9:13" x14ac:dyDescent="0.2">
      <c r="I3766" s="22"/>
      <c r="M3766" s="11"/>
    </row>
    <row r="3767" spans="9:13" x14ac:dyDescent="0.2">
      <c r="I3767" s="22"/>
      <c r="M3767" s="11"/>
    </row>
    <row r="3768" spans="9:13" x14ac:dyDescent="0.2">
      <c r="I3768" s="22"/>
      <c r="M3768" s="11"/>
    </row>
    <row r="3769" spans="9:13" x14ac:dyDescent="0.2">
      <c r="I3769" s="22"/>
      <c r="M3769" s="11"/>
    </row>
    <row r="3770" spans="9:13" x14ac:dyDescent="0.2">
      <c r="I3770" s="22"/>
      <c r="M3770" s="11"/>
    </row>
    <row r="3771" spans="9:13" x14ac:dyDescent="0.2">
      <c r="I3771" s="22"/>
      <c r="M3771" s="11"/>
    </row>
    <row r="3772" spans="9:13" x14ac:dyDescent="0.2">
      <c r="I3772" s="22"/>
      <c r="M3772" s="11"/>
    </row>
    <row r="3773" spans="9:13" x14ac:dyDescent="0.2">
      <c r="I3773" s="22"/>
      <c r="M3773" s="11"/>
    </row>
    <row r="3774" spans="9:13" x14ac:dyDescent="0.2">
      <c r="I3774" s="22"/>
      <c r="M3774" s="11"/>
    </row>
    <row r="3775" spans="9:13" x14ac:dyDescent="0.2">
      <c r="I3775" s="22"/>
      <c r="M3775" s="11"/>
    </row>
    <row r="3776" spans="9:13" x14ac:dyDescent="0.2">
      <c r="I3776" s="22"/>
      <c r="M3776" s="11"/>
    </row>
    <row r="3777" spans="9:13" x14ac:dyDescent="0.2">
      <c r="I3777" s="22"/>
      <c r="M3777" s="11"/>
    </row>
    <row r="3778" spans="9:13" x14ac:dyDescent="0.2">
      <c r="I3778" s="22"/>
      <c r="M3778" s="11"/>
    </row>
    <row r="3779" spans="9:13" x14ac:dyDescent="0.2">
      <c r="I3779" s="22"/>
      <c r="M3779" s="11"/>
    </row>
    <row r="3780" spans="9:13" x14ac:dyDescent="0.2">
      <c r="I3780" s="22"/>
      <c r="M3780" s="11"/>
    </row>
    <row r="3781" spans="9:13" x14ac:dyDescent="0.2">
      <c r="I3781" s="22"/>
      <c r="M3781" s="11"/>
    </row>
    <row r="3782" spans="9:13" x14ac:dyDescent="0.2">
      <c r="I3782" s="22"/>
      <c r="M3782" s="11"/>
    </row>
    <row r="3783" spans="9:13" x14ac:dyDescent="0.2">
      <c r="I3783" s="22"/>
      <c r="M3783" s="11"/>
    </row>
    <row r="3784" spans="9:13" x14ac:dyDescent="0.2">
      <c r="I3784" s="22"/>
      <c r="M3784" s="11"/>
    </row>
    <row r="3785" spans="9:13" x14ac:dyDescent="0.2">
      <c r="I3785" s="22"/>
      <c r="M3785" s="11"/>
    </row>
    <row r="3786" spans="9:13" x14ac:dyDescent="0.2">
      <c r="I3786" s="22"/>
      <c r="M3786" s="11"/>
    </row>
    <row r="3787" spans="9:13" x14ac:dyDescent="0.2">
      <c r="I3787" s="22"/>
      <c r="M3787" s="11"/>
    </row>
    <row r="3788" spans="9:13" x14ac:dyDescent="0.2">
      <c r="I3788" s="22"/>
      <c r="M3788" s="11"/>
    </row>
    <row r="3789" spans="9:13" x14ac:dyDescent="0.2">
      <c r="I3789" s="22"/>
      <c r="M3789" s="11"/>
    </row>
    <row r="3790" spans="9:13" x14ac:dyDescent="0.2">
      <c r="I3790" s="22"/>
      <c r="M3790" s="11"/>
    </row>
    <row r="3791" spans="9:13" x14ac:dyDescent="0.2">
      <c r="I3791" s="22"/>
      <c r="M3791" s="11"/>
    </row>
    <row r="3792" spans="9:13" x14ac:dyDescent="0.2">
      <c r="I3792" s="22"/>
      <c r="M3792" s="11"/>
    </row>
    <row r="3793" spans="9:13" x14ac:dyDescent="0.2">
      <c r="I3793" s="22"/>
      <c r="M3793" s="11"/>
    </row>
    <row r="3794" spans="9:13" x14ac:dyDescent="0.2">
      <c r="I3794" s="22"/>
      <c r="M3794" s="11"/>
    </row>
    <row r="3795" spans="9:13" x14ac:dyDescent="0.2">
      <c r="I3795" s="22"/>
      <c r="M3795" s="11"/>
    </row>
    <row r="3796" spans="9:13" x14ac:dyDescent="0.2">
      <c r="I3796" s="22"/>
      <c r="M3796" s="11"/>
    </row>
    <row r="3797" spans="9:13" x14ac:dyDescent="0.2">
      <c r="I3797" s="22"/>
      <c r="M3797" s="11"/>
    </row>
    <row r="3798" spans="9:13" x14ac:dyDescent="0.2">
      <c r="I3798" s="22"/>
      <c r="M3798" s="11"/>
    </row>
    <row r="3799" spans="9:13" x14ac:dyDescent="0.2">
      <c r="I3799" s="22"/>
      <c r="M3799" s="11"/>
    </row>
    <row r="3800" spans="9:13" x14ac:dyDescent="0.2">
      <c r="I3800" s="22"/>
      <c r="M3800" s="11"/>
    </row>
    <row r="3801" spans="9:13" x14ac:dyDescent="0.2">
      <c r="I3801" s="22"/>
      <c r="M3801" s="11"/>
    </row>
    <row r="3802" spans="9:13" x14ac:dyDescent="0.2">
      <c r="I3802" s="22"/>
      <c r="M3802" s="11"/>
    </row>
    <row r="3803" spans="9:13" x14ac:dyDescent="0.2">
      <c r="I3803" s="22"/>
      <c r="M3803" s="11"/>
    </row>
    <row r="3804" spans="9:13" x14ac:dyDescent="0.2">
      <c r="I3804" s="22"/>
      <c r="M3804" s="11"/>
    </row>
    <row r="3805" spans="9:13" x14ac:dyDescent="0.2">
      <c r="I3805" s="22"/>
      <c r="M3805" s="11"/>
    </row>
    <row r="3806" spans="9:13" x14ac:dyDescent="0.2">
      <c r="I3806" s="22"/>
      <c r="M3806" s="11"/>
    </row>
    <row r="3807" spans="9:13" x14ac:dyDescent="0.2">
      <c r="I3807" s="22"/>
      <c r="M3807" s="11"/>
    </row>
    <row r="3808" spans="9:13" x14ac:dyDescent="0.2">
      <c r="I3808" s="22"/>
      <c r="M3808" s="11"/>
    </row>
    <row r="3809" spans="9:13" x14ac:dyDescent="0.2">
      <c r="I3809" s="22"/>
      <c r="M3809" s="11"/>
    </row>
    <row r="3810" spans="9:13" x14ac:dyDescent="0.2">
      <c r="I3810" s="22"/>
      <c r="M3810" s="11"/>
    </row>
    <row r="3811" spans="9:13" x14ac:dyDescent="0.2">
      <c r="I3811" s="22"/>
      <c r="M3811" s="11"/>
    </row>
    <row r="3812" spans="9:13" x14ac:dyDescent="0.2">
      <c r="I3812" s="22"/>
      <c r="M3812" s="11"/>
    </row>
    <row r="3813" spans="9:13" x14ac:dyDescent="0.2">
      <c r="I3813" s="22"/>
      <c r="M3813" s="11"/>
    </row>
    <row r="3814" spans="9:13" x14ac:dyDescent="0.2">
      <c r="I3814" s="22"/>
      <c r="M3814" s="11"/>
    </row>
    <row r="3815" spans="9:13" x14ac:dyDescent="0.2">
      <c r="I3815" s="22"/>
      <c r="M3815" s="11"/>
    </row>
    <row r="3816" spans="9:13" x14ac:dyDescent="0.2">
      <c r="I3816" s="22"/>
      <c r="M3816" s="11"/>
    </row>
    <row r="3817" spans="9:13" x14ac:dyDescent="0.2">
      <c r="I3817" s="22"/>
      <c r="M3817" s="11"/>
    </row>
    <row r="3818" spans="9:13" x14ac:dyDescent="0.2">
      <c r="I3818" s="22"/>
      <c r="M3818" s="11"/>
    </row>
    <row r="3819" spans="9:13" x14ac:dyDescent="0.2">
      <c r="I3819" s="22"/>
      <c r="M3819" s="11"/>
    </row>
    <row r="3820" spans="9:13" x14ac:dyDescent="0.2">
      <c r="I3820" s="22"/>
      <c r="M3820" s="11"/>
    </row>
    <row r="3821" spans="9:13" x14ac:dyDescent="0.2">
      <c r="I3821" s="22"/>
      <c r="M3821" s="11"/>
    </row>
    <row r="3822" spans="9:13" x14ac:dyDescent="0.2">
      <c r="I3822" s="22"/>
      <c r="M3822" s="11"/>
    </row>
    <row r="3823" spans="9:13" x14ac:dyDescent="0.2">
      <c r="I3823" s="22"/>
      <c r="M3823" s="11"/>
    </row>
    <row r="3824" spans="9:13" x14ac:dyDescent="0.2">
      <c r="I3824" s="22"/>
      <c r="M3824" s="11"/>
    </row>
    <row r="3825" spans="9:13" x14ac:dyDescent="0.2">
      <c r="I3825" s="22"/>
      <c r="M3825" s="11"/>
    </row>
    <row r="3826" spans="9:13" x14ac:dyDescent="0.2">
      <c r="I3826" s="22"/>
      <c r="M3826" s="11"/>
    </row>
    <row r="3827" spans="9:13" x14ac:dyDescent="0.2">
      <c r="I3827" s="22"/>
      <c r="M3827" s="11"/>
    </row>
    <row r="3828" spans="9:13" x14ac:dyDescent="0.2">
      <c r="I3828" s="22"/>
      <c r="M3828" s="11"/>
    </row>
    <row r="3829" spans="9:13" x14ac:dyDescent="0.2">
      <c r="I3829" s="22"/>
      <c r="M3829" s="11"/>
    </row>
    <row r="3830" spans="9:13" x14ac:dyDescent="0.2">
      <c r="I3830" s="22"/>
      <c r="M3830" s="11"/>
    </row>
    <row r="3831" spans="9:13" x14ac:dyDescent="0.2">
      <c r="I3831" s="22"/>
      <c r="M3831" s="11"/>
    </row>
    <row r="3832" spans="9:13" x14ac:dyDescent="0.2">
      <c r="I3832" s="22"/>
      <c r="M3832" s="11"/>
    </row>
    <row r="3833" spans="9:13" x14ac:dyDescent="0.2">
      <c r="I3833" s="22"/>
      <c r="M3833" s="11"/>
    </row>
    <row r="3834" spans="9:13" x14ac:dyDescent="0.2">
      <c r="I3834" s="22"/>
      <c r="M3834" s="11"/>
    </row>
    <row r="3835" spans="9:13" x14ac:dyDescent="0.2">
      <c r="I3835" s="22"/>
      <c r="M3835" s="11"/>
    </row>
    <row r="3836" spans="9:13" x14ac:dyDescent="0.2">
      <c r="I3836" s="22"/>
      <c r="M3836" s="11"/>
    </row>
    <row r="3837" spans="9:13" x14ac:dyDescent="0.2">
      <c r="I3837" s="22"/>
      <c r="M3837" s="11"/>
    </row>
    <row r="3838" spans="9:13" x14ac:dyDescent="0.2">
      <c r="I3838" s="22"/>
      <c r="M3838" s="11"/>
    </row>
    <row r="3839" spans="9:13" x14ac:dyDescent="0.2">
      <c r="I3839" s="22"/>
      <c r="M3839" s="11"/>
    </row>
    <row r="3840" spans="9:13" x14ac:dyDescent="0.2">
      <c r="I3840" s="22"/>
      <c r="M3840" s="11"/>
    </row>
    <row r="3841" spans="9:13" x14ac:dyDescent="0.2">
      <c r="I3841" s="22"/>
      <c r="M3841" s="11"/>
    </row>
    <row r="3842" spans="9:13" x14ac:dyDescent="0.2">
      <c r="I3842" s="22"/>
      <c r="M3842" s="11"/>
    </row>
    <row r="3843" spans="9:13" x14ac:dyDescent="0.2">
      <c r="I3843" s="22"/>
      <c r="M3843" s="11"/>
    </row>
    <row r="3844" spans="9:13" x14ac:dyDescent="0.2">
      <c r="I3844" s="22"/>
      <c r="M3844" s="11"/>
    </row>
    <row r="3845" spans="9:13" x14ac:dyDescent="0.2">
      <c r="I3845" s="22"/>
      <c r="M3845" s="11"/>
    </row>
    <row r="3846" spans="9:13" x14ac:dyDescent="0.2">
      <c r="I3846" s="22"/>
      <c r="M3846" s="11"/>
    </row>
    <row r="3847" spans="9:13" x14ac:dyDescent="0.2">
      <c r="I3847" s="22"/>
      <c r="M3847" s="11"/>
    </row>
    <row r="3848" spans="9:13" x14ac:dyDescent="0.2">
      <c r="I3848" s="22"/>
      <c r="M3848" s="11"/>
    </row>
    <row r="3849" spans="9:13" x14ac:dyDescent="0.2">
      <c r="I3849" s="22"/>
      <c r="M3849" s="11"/>
    </row>
    <row r="3850" spans="9:13" x14ac:dyDescent="0.2">
      <c r="I3850" s="22"/>
      <c r="M3850" s="11"/>
    </row>
    <row r="3851" spans="9:13" x14ac:dyDescent="0.2">
      <c r="I3851" s="22"/>
      <c r="M3851" s="11"/>
    </row>
    <row r="3852" spans="9:13" x14ac:dyDescent="0.2">
      <c r="I3852" s="22"/>
      <c r="M3852" s="11"/>
    </row>
    <row r="3853" spans="9:13" x14ac:dyDescent="0.2">
      <c r="I3853" s="22"/>
      <c r="M3853" s="11"/>
    </row>
    <row r="3854" spans="9:13" x14ac:dyDescent="0.2">
      <c r="I3854" s="22"/>
      <c r="M3854" s="11"/>
    </row>
    <row r="3855" spans="9:13" x14ac:dyDescent="0.2">
      <c r="I3855" s="22"/>
      <c r="M3855" s="11"/>
    </row>
    <row r="3856" spans="9:13" x14ac:dyDescent="0.2">
      <c r="I3856" s="22"/>
      <c r="M3856" s="11"/>
    </row>
    <row r="3857" spans="9:13" x14ac:dyDescent="0.2">
      <c r="I3857" s="22"/>
      <c r="M3857" s="11"/>
    </row>
    <row r="3858" spans="9:13" x14ac:dyDescent="0.2">
      <c r="I3858" s="22"/>
      <c r="M3858" s="11"/>
    </row>
    <row r="3859" spans="9:13" x14ac:dyDescent="0.2">
      <c r="I3859" s="22"/>
      <c r="M3859" s="11"/>
    </row>
    <row r="3860" spans="9:13" x14ac:dyDescent="0.2">
      <c r="I3860" s="22"/>
      <c r="M3860" s="11"/>
    </row>
    <row r="3861" spans="9:13" x14ac:dyDescent="0.2">
      <c r="I3861" s="22"/>
      <c r="M3861" s="11"/>
    </row>
    <row r="3862" spans="9:13" x14ac:dyDescent="0.2">
      <c r="I3862" s="22"/>
      <c r="M3862" s="11"/>
    </row>
    <row r="3863" spans="9:13" x14ac:dyDescent="0.2">
      <c r="I3863" s="22"/>
      <c r="M3863" s="11"/>
    </row>
    <row r="3864" spans="9:13" x14ac:dyDescent="0.2">
      <c r="I3864" s="22"/>
      <c r="M3864" s="11"/>
    </row>
    <row r="3865" spans="9:13" x14ac:dyDescent="0.2">
      <c r="I3865" s="22"/>
      <c r="M3865" s="11"/>
    </row>
    <row r="3866" spans="9:13" x14ac:dyDescent="0.2">
      <c r="I3866" s="22"/>
      <c r="M3866" s="11"/>
    </row>
    <row r="3867" spans="9:13" x14ac:dyDescent="0.2">
      <c r="I3867" s="22"/>
      <c r="M3867" s="11"/>
    </row>
    <row r="3868" spans="9:13" x14ac:dyDescent="0.2">
      <c r="I3868" s="22"/>
      <c r="M3868" s="11"/>
    </row>
    <row r="3869" spans="9:13" x14ac:dyDescent="0.2">
      <c r="I3869" s="22"/>
      <c r="M3869" s="11"/>
    </row>
    <row r="3870" spans="9:13" x14ac:dyDescent="0.2">
      <c r="I3870" s="22"/>
      <c r="M3870" s="11"/>
    </row>
    <row r="3871" spans="9:13" x14ac:dyDescent="0.2">
      <c r="I3871" s="22"/>
      <c r="M3871" s="11"/>
    </row>
    <row r="3872" spans="9:13" x14ac:dyDescent="0.2">
      <c r="I3872" s="22"/>
      <c r="M3872" s="11"/>
    </row>
    <row r="3873" spans="9:13" x14ac:dyDescent="0.2">
      <c r="I3873" s="22"/>
      <c r="M3873" s="11"/>
    </row>
    <row r="3874" spans="9:13" x14ac:dyDescent="0.2">
      <c r="I3874" s="22"/>
      <c r="M3874" s="11"/>
    </row>
    <row r="3875" spans="9:13" x14ac:dyDescent="0.2">
      <c r="I3875" s="22"/>
      <c r="M3875" s="11"/>
    </row>
    <row r="3876" spans="9:13" x14ac:dyDescent="0.2">
      <c r="I3876" s="22"/>
      <c r="M3876" s="11"/>
    </row>
    <row r="3877" spans="9:13" x14ac:dyDescent="0.2">
      <c r="I3877" s="22"/>
      <c r="M3877" s="11"/>
    </row>
    <row r="3878" spans="9:13" x14ac:dyDescent="0.2">
      <c r="I3878" s="22"/>
      <c r="M3878" s="11"/>
    </row>
    <row r="3879" spans="9:13" x14ac:dyDescent="0.2">
      <c r="I3879" s="22"/>
      <c r="M3879" s="11"/>
    </row>
    <row r="3880" spans="9:13" x14ac:dyDescent="0.2">
      <c r="I3880" s="22"/>
      <c r="M3880" s="11"/>
    </row>
    <row r="3881" spans="9:13" x14ac:dyDescent="0.2">
      <c r="I3881" s="22"/>
      <c r="M3881" s="11"/>
    </row>
    <row r="3882" spans="9:13" x14ac:dyDescent="0.2">
      <c r="I3882" s="22"/>
      <c r="M3882" s="11"/>
    </row>
    <row r="3883" spans="9:13" x14ac:dyDescent="0.2">
      <c r="I3883" s="22"/>
      <c r="M3883" s="11"/>
    </row>
    <row r="3884" spans="9:13" x14ac:dyDescent="0.2">
      <c r="I3884" s="22"/>
      <c r="M3884" s="11"/>
    </row>
    <row r="3885" spans="9:13" x14ac:dyDescent="0.2">
      <c r="I3885" s="22"/>
      <c r="M3885" s="11"/>
    </row>
    <row r="3886" spans="9:13" x14ac:dyDescent="0.2">
      <c r="I3886" s="22"/>
      <c r="M3886" s="11"/>
    </row>
    <row r="3887" spans="9:13" x14ac:dyDescent="0.2">
      <c r="I3887" s="22"/>
      <c r="M3887" s="11"/>
    </row>
    <row r="3888" spans="9:13" x14ac:dyDescent="0.2">
      <c r="I3888" s="22"/>
      <c r="M3888" s="11"/>
    </row>
    <row r="3889" spans="9:13" x14ac:dyDescent="0.2">
      <c r="I3889" s="22"/>
      <c r="M3889" s="11"/>
    </row>
    <row r="3890" spans="9:13" x14ac:dyDescent="0.2">
      <c r="I3890" s="22"/>
      <c r="M3890" s="11"/>
    </row>
    <row r="3891" spans="9:13" x14ac:dyDescent="0.2">
      <c r="I3891" s="22"/>
      <c r="M3891" s="11"/>
    </row>
    <row r="3892" spans="9:13" x14ac:dyDescent="0.2">
      <c r="I3892" s="22"/>
      <c r="M3892" s="11"/>
    </row>
    <row r="3893" spans="9:13" x14ac:dyDescent="0.2">
      <c r="I3893" s="22"/>
      <c r="M3893" s="11"/>
    </row>
    <row r="3894" spans="9:13" x14ac:dyDescent="0.2">
      <c r="I3894" s="22"/>
      <c r="M3894" s="11"/>
    </row>
    <row r="3895" spans="9:13" x14ac:dyDescent="0.2">
      <c r="I3895" s="22"/>
      <c r="M3895" s="11"/>
    </row>
    <row r="3896" spans="9:13" x14ac:dyDescent="0.2">
      <c r="I3896" s="22"/>
      <c r="M3896" s="11"/>
    </row>
    <row r="3897" spans="9:13" x14ac:dyDescent="0.2">
      <c r="I3897" s="22"/>
      <c r="M3897" s="11"/>
    </row>
    <row r="3898" spans="9:13" x14ac:dyDescent="0.2">
      <c r="I3898" s="22"/>
      <c r="M3898" s="11"/>
    </row>
    <row r="3899" spans="9:13" x14ac:dyDescent="0.2">
      <c r="I3899" s="22"/>
      <c r="M3899" s="11"/>
    </row>
    <row r="3900" spans="9:13" x14ac:dyDescent="0.2">
      <c r="I3900" s="22"/>
      <c r="M3900" s="11"/>
    </row>
    <row r="3901" spans="9:13" x14ac:dyDescent="0.2">
      <c r="I3901" s="22"/>
      <c r="M3901" s="11"/>
    </row>
    <row r="3902" spans="9:13" x14ac:dyDescent="0.2">
      <c r="I3902" s="22"/>
      <c r="M3902" s="11"/>
    </row>
    <row r="3903" spans="9:13" x14ac:dyDescent="0.2">
      <c r="I3903" s="22"/>
      <c r="M3903" s="11"/>
    </row>
    <row r="3904" spans="9:13" x14ac:dyDescent="0.2">
      <c r="I3904" s="22"/>
      <c r="M3904" s="11"/>
    </row>
    <row r="3905" spans="9:13" x14ac:dyDescent="0.2">
      <c r="I3905" s="22"/>
      <c r="M3905" s="11"/>
    </row>
    <row r="3906" spans="9:13" x14ac:dyDescent="0.2">
      <c r="I3906" s="22"/>
      <c r="M3906" s="11"/>
    </row>
    <row r="3907" spans="9:13" x14ac:dyDescent="0.2">
      <c r="I3907" s="22"/>
      <c r="M3907" s="11"/>
    </row>
    <row r="3908" spans="9:13" x14ac:dyDescent="0.2">
      <c r="I3908" s="22"/>
      <c r="M3908" s="11"/>
    </row>
    <row r="3909" spans="9:13" x14ac:dyDescent="0.2">
      <c r="I3909" s="22"/>
      <c r="M3909" s="11"/>
    </row>
    <row r="3910" spans="9:13" x14ac:dyDescent="0.2">
      <c r="I3910" s="22"/>
      <c r="M3910" s="11"/>
    </row>
    <row r="3911" spans="9:13" x14ac:dyDescent="0.2">
      <c r="I3911" s="22"/>
      <c r="M3911" s="11"/>
    </row>
    <row r="3912" spans="9:13" x14ac:dyDescent="0.2">
      <c r="I3912" s="22"/>
      <c r="M3912" s="11"/>
    </row>
    <row r="3913" spans="9:13" x14ac:dyDescent="0.2">
      <c r="I3913" s="22"/>
      <c r="M3913" s="11"/>
    </row>
    <row r="3914" spans="9:13" x14ac:dyDescent="0.2">
      <c r="I3914" s="22"/>
      <c r="M3914" s="11"/>
    </row>
    <row r="3915" spans="9:13" x14ac:dyDescent="0.2">
      <c r="I3915" s="22"/>
      <c r="M3915" s="11"/>
    </row>
    <row r="3916" spans="9:13" x14ac:dyDescent="0.2">
      <c r="I3916" s="22"/>
      <c r="M3916" s="11"/>
    </row>
    <row r="3917" spans="9:13" x14ac:dyDescent="0.2">
      <c r="I3917" s="22"/>
      <c r="M3917" s="11"/>
    </row>
    <row r="3918" spans="9:13" x14ac:dyDescent="0.2">
      <c r="I3918" s="22"/>
      <c r="M3918" s="11"/>
    </row>
    <row r="3919" spans="9:13" x14ac:dyDescent="0.2">
      <c r="I3919" s="22"/>
      <c r="M3919" s="11"/>
    </row>
    <row r="3920" spans="9:13" x14ac:dyDescent="0.2">
      <c r="I3920" s="22"/>
      <c r="M3920" s="11"/>
    </row>
    <row r="3921" spans="9:13" x14ac:dyDescent="0.2">
      <c r="I3921" s="22"/>
      <c r="M3921" s="11"/>
    </row>
    <row r="3922" spans="9:13" x14ac:dyDescent="0.2">
      <c r="I3922" s="22"/>
      <c r="M3922" s="11"/>
    </row>
    <row r="3923" spans="9:13" x14ac:dyDescent="0.2">
      <c r="I3923" s="22"/>
      <c r="M3923" s="11"/>
    </row>
    <row r="3924" spans="9:13" x14ac:dyDescent="0.2">
      <c r="I3924" s="22"/>
      <c r="M3924" s="11"/>
    </row>
    <row r="3925" spans="9:13" x14ac:dyDescent="0.2">
      <c r="I3925" s="22"/>
      <c r="M3925" s="11"/>
    </row>
    <row r="3926" spans="9:13" x14ac:dyDescent="0.2">
      <c r="I3926" s="22"/>
      <c r="M3926" s="11"/>
    </row>
    <row r="3927" spans="9:13" x14ac:dyDescent="0.2">
      <c r="I3927" s="22"/>
      <c r="M3927" s="11"/>
    </row>
    <row r="3928" spans="9:13" x14ac:dyDescent="0.2">
      <c r="I3928" s="22"/>
      <c r="M3928" s="11"/>
    </row>
    <row r="3929" spans="9:13" x14ac:dyDescent="0.2">
      <c r="I3929" s="22"/>
      <c r="M3929" s="11"/>
    </row>
    <row r="3930" spans="9:13" x14ac:dyDescent="0.2">
      <c r="I3930" s="22"/>
      <c r="M3930" s="11"/>
    </row>
    <row r="3931" spans="9:13" x14ac:dyDescent="0.2">
      <c r="I3931" s="22"/>
      <c r="M3931" s="11"/>
    </row>
    <row r="3932" spans="9:13" x14ac:dyDescent="0.2">
      <c r="I3932" s="22"/>
      <c r="M3932" s="11"/>
    </row>
    <row r="3933" spans="9:13" x14ac:dyDescent="0.2">
      <c r="I3933" s="22"/>
      <c r="M3933" s="11"/>
    </row>
    <row r="3934" spans="9:13" x14ac:dyDescent="0.2">
      <c r="I3934" s="22"/>
      <c r="M3934" s="11"/>
    </row>
    <row r="3935" spans="9:13" x14ac:dyDescent="0.2">
      <c r="I3935" s="22"/>
      <c r="M3935" s="11"/>
    </row>
    <row r="3936" spans="9:13" x14ac:dyDescent="0.2">
      <c r="I3936" s="22"/>
      <c r="M3936" s="11"/>
    </row>
    <row r="3937" spans="9:13" x14ac:dyDescent="0.2">
      <c r="I3937" s="22"/>
      <c r="M3937" s="11"/>
    </row>
    <row r="3938" spans="9:13" x14ac:dyDescent="0.2">
      <c r="I3938" s="22"/>
      <c r="M3938" s="11"/>
    </row>
    <row r="3939" spans="9:13" x14ac:dyDescent="0.2">
      <c r="I3939" s="22"/>
      <c r="M3939" s="11"/>
    </row>
    <row r="3940" spans="9:13" x14ac:dyDescent="0.2">
      <c r="I3940" s="22"/>
      <c r="M3940" s="11"/>
    </row>
    <row r="3941" spans="9:13" x14ac:dyDescent="0.2">
      <c r="I3941" s="22"/>
      <c r="M3941" s="11"/>
    </row>
    <row r="3942" spans="9:13" x14ac:dyDescent="0.2">
      <c r="I3942" s="22"/>
      <c r="M3942" s="11"/>
    </row>
    <row r="3943" spans="9:13" x14ac:dyDescent="0.2">
      <c r="I3943" s="22"/>
      <c r="M3943" s="11"/>
    </row>
    <row r="3944" spans="9:13" x14ac:dyDescent="0.2">
      <c r="I3944" s="22"/>
      <c r="M3944" s="11"/>
    </row>
    <row r="3945" spans="9:13" x14ac:dyDescent="0.2">
      <c r="I3945" s="22"/>
      <c r="M3945" s="11"/>
    </row>
    <row r="3946" spans="9:13" x14ac:dyDescent="0.2">
      <c r="I3946" s="22"/>
      <c r="M3946" s="11"/>
    </row>
    <row r="3947" spans="9:13" x14ac:dyDescent="0.2">
      <c r="I3947" s="22"/>
      <c r="M3947" s="11"/>
    </row>
    <row r="3948" spans="9:13" x14ac:dyDescent="0.2">
      <c r="I3948" s="22"/>
      <c r="M3948" s="11"/>
    </row>
    <row r="3949" spans="9:13" x14ac:dyDescent="0.2">
      <c r="I3949" s="22"/>
      <c r="M3949" s="11"/>
    </row>
    <row r="3950" spans="9:13" x14ac:dyDescent="0.2">
      <c r="I3950" s="22"/>
      <c r="M3950" s="11"/>
    </row>
    <row r="3951" spans="9:13" x14ac:dyDescent="0.2">
      <c r="I3951" s="22"/>
      <c r="M3951" s="11"/>
    </row>
    <row r="3952" spans="9:13" x14ac:dyDescent="0.2">
      <c r="I3952" s="22"/>
      <c r="M3952" s="11"/>
    </row>
    <row r="3953" spans="9:13" x14ac:dyDescent="0.2">
      <c r="I3953" s="22"/>
      <c r="M3953" s="11"/>
    </row>
    <row r="3954" spans="9:13" x14ac:dyDescent="0.2">
      <c r="I3954" s="22"/>
      <c r="M3954" s="11"/>
    </row>
    <row r="3955" spans="9:13" x14ac:dyDescent="0.2">
      <c r="I3955" s="22"/>
      <c r="M3955" s="11"/>
    </row>
    <row r="3956" spans="9:13" x14ac:dyDescent="0.2">
      <c r="I3956" s="22"/>
      <c r="M3956" s="11"/>
    </row>
    <row r="3957" spans="9:13" x14ac:dyDescent="0.2">
      <c r="I3957" s="22"/>
      <c r="M3957" s="11"/>
    </row>
    <row r="3958" spans="9:13" x14ac:dyDescent="0.2">
      <c r="I3958" s="22"/>
      <c r="M3958" s="11"/>
    </row>
    <row r="3959" spans="9:13" x14ac:dyDescent="0.2">
      <c r="I3959" s="22"/>
      <c r="M3959" s="11"/>
    </row>
    <row r="3960" spans="9:13" x14ac:dyDescent="0.2">
      <c r="I3960" s="22"/>
      <c r="M3960" s="11"/>
    </row>
    <row r="3961" spans="9:13" x14ac:dyDescent="0.2">
      <c r="I3961" s="22"/>
      <c r="M3961" s="11"/>
    </row>
    <row r="3962" spans="9:13" x14ac:dyDescent="0.2">
      <c r="I3962" s="22"/>
      <c r="M3962" s="11"/>
    </row>
    <row r="3963" spans="9:13" x14ac:dyDescent="0.2">
      <c r="I3963" s="22"/>
      <c r="M3963" s="11"/>
    </row>
    <row r="3964" spans="9:13" x14ac:dyDescent="0.2">
      <c r="I3964" s="22"/>
      <c r="M3964" s="11"/>
    </row>
    <row r="3965" spans="9:13" x14ac:dyDescent="0.2">
      <c r="I3965" s="22"/>
      <c r="M3965" s="11"/>
    </row>
    <row r="3966" spans="9:13" x14ac:dyDescent="0.2">
      <c r="I3966" s="22"/>
      <c r="M3966" s="11"/>
    </row>
    <row r="3967" spans="9:13" x14ac:dyDescent="0.2">
      <c r="I3967" s="22"/>
      <c r="M3967" s="11"/>
    </row>
    <row r="3968" spans="9:13" x14ac:dyDescent="0.2">
      <c r="I3968" s="22"/>
      <c r="M3968" s="11"/>
    </row>
    <row r="3969" spans="9:13" x14ac:dyDescent="0.2">
      <c r="I3969" s="22"/>
      <c r="M3969" s="11"/>
    </row>
    <row r="3970" spans="9:13" x14ac:dyDescent="0.2">
      <c r="I3970" s="22"/>
      <c r="M3970" s="11"/>
    </row>
    <row r="3971" spans="9:13" x14ac:dyDescent="0.2">
      <c r="I3971" s="22"/>
      <c r="M3971" s="11"/>
    </row>
    <row r="3972" spans="9:13" x14ac:dyDescent="0.2">
      <c r="I3972" s="22"/>
      <c r="M3972" s="11"/>
    </row>
    <row r="3973" spans="9:13" x14ac:dyDescent="0.2">
      <c r="I3973" s="22"/>
      <c r="M3973" s="11"/>
    </row>
    <row r="3974" spans="9:13" x14ac:dyDescent="0.2">
      <c r="I3974" s="22"/>
      <c r="M3974" s="11"/>
    </row>
    <row r="3975" spans="9:13" x14ac:dyDescent="0.2">
      <c r="I3975" s="22"/>
      <c r="M3975" s="11"/>
    </row>
    <row r="3976" spans="9:13" x14ac:dyDescent="0.2">
      <c r="I3976" s="22"/>
      <c r="M3976" s="11"/>
    </row>
    <row r="3977" spans="9:13" x14ac:dyDescent="0.2">
      <c r="I3977" s="22"/>
      <c r="M3977" s="11"/>
    </row>
    <row r="3978" spans="9:13" x14ac:dyDescent="0.2">
      <c r="I3978" s="22"/>
      <c r="M3978" s="11"/>
    </row>
    <row r="3979" spans="9:13" x14ac:dyDescent="0.2">
      <c r="I3979" s="22"/>
      <c r="M3979" s="11"/>
    </row>
    <row r="3980" spans="9:13" x14ac:dyDescent="0.2">
      <c r="I3980" s="22"/>
      <c r="M3980" s="11"/>
    </row>
    <row r="3981" spans="9:13" x14ac:dyDescent="0.2">
      <c r="I3981" s="22"/>
      <c r="M3981" s="11"/>
    </row>
    <row r="3982" spans="9:13" x14ac:dyDescent="0.2">
      <c r="I3982" s="22"/>
      <c r="M3982" s="11"/>
    </row>
    <row r="3983" spans="9:13" x14ac:dyDescent="0.2">
      <c r="I3983" s="22"/>
      <c r="M3983" s="11"/>
    </row>
    <row r="3984" spans="9:13" x14ac:dyDescent="0.2">
      <c r="I3984" s="22"/>
      <c r="M3984" s="11"/>
    </row>
    <row r="3985" spans="9:13" x14ac:dyDescent="0.2">
      <c r="I3985" s="22"/>
      <c r="M3985" s="11"/>
    </row>
    <row r="3986" spans="9:13" x14ac:dyDescent="0.2">
      <c r="I3986" s="22"/>
      <c r="M3986" s="11"/>
    </row>
    <row r="3987" spans="9:13" x14ac:dyDescent="0.2">
      <c r="I3987" s="22"/>
      <c r="M3987" s="11"/>
    </row>
    <row r="3988" spans="9:13" x14ac:dyDescent="0.2">
      <c r="I3988" s="22"/>
      <c r="M3988" s="11"/>
    </row>
    <row r="3989" spans="9:13" x14ac:dyDescent="0.2">
      <c r="I3989" s="22"/>
      <c r="M3989" s="11"/>
    </row>
    <row r="3990" spans="9:13" x14ac:dyDescent="0.2">
      <c r="I3990" s="22"/>
      <c r="M3990" s="11"/>
    </row>
    <row r="3991" spans="9:13" x14ac:dyDescent="0.2">
      <c r="I3991" s="22"/>
      <c r="M3991" s="11"/>
    </row>
    <row r="3992" spans="9:13" x14ac:dyDescent="0.2">
      <c r="I3992" s="22"/>
      <c r="M3992" s="11"/>
    </row>
    <row r="3993" spans="9:13" x14ac:dyDescent="0.2">
      <c r="I3993" s="22"/>
      <c r="M3993" s="11"/>
    </row>
    <row r="3994" spans="9:13" x14ac:dyDescent="0.2">
      <c r="I3994" s="22"/>
      <c r="M3994" s="11"/>
    </row>
    <row r="3995" spans="9:13" x14ac:dyDescent="0.2">
      <c r="I3995" s="22"/>
      <c r="M3995" s="11"/>
    </row>
    <row r="3996" spans="9:13" x14ac:dyDescent="0.2">
      <c r="I3996" s="22"/>
      <c r="M3996" s="11"/>
    </row>
    <row r="3997" spans="9:13" x14ac:dyDescent="0.2">
      <c r="I3997" s="22"/>
      <c r="M3997" s="11"/>
    </row>
    <row r="3998" spans="9:13" x14ac:dyDescent="0.2">
      <c r="I3998" s="22"/>
      <c r="M3998" s="11"/>
    </row>
    <row r="3999" spans="9:13" x14ac:dyDescent="0.2">
      <c r="I3999" s="22"/>
      <c r="M3999" s="11"/>
    </row>
    <row r="4000" spans="9:13" x14ac:dyDescent="0.2">
      <c r="I4000" s="22"/>
      <c r="M4000" s="11"/>
    </row>
    <row r="4001" spans="9:13" x14ac:dyDescent="0.2">
      <c r="I4001" s="22"/>
      <c r="M4001" s="11"/>
    </row>
    <row r="4002" spans="9:13" x14ac:dyDescent="0.2">
      <c r="I4002" s="22"/>
      <c r="M4002" s="11"/>
    </row>
    <row r="4003" spans="9:13" x14ac:dyDescent="0.2">
      <c r="I4003" s="22"/>
      <c r="M4003" s="11"/>
    </row>
    <row r="4004" spans="9:13" x14ac:dyDescent="0.2">
      <c r="I4004" s="22"/>
      <c r="M4004" s="11"/>
    </row>
    <row r="4005" spans="9:13" x14ac:dyDescent="0.2">
      <c r="I4005" s="22"/>
      <c r="M4005" s="11"/>
    </row>
    <row r="4006" spans="9:13" x14ac:dyDescent="0.2">
      <c r="I4006" s="22"/>
      <c r="M4006" s="11"/>
    </row>
    <row r="4007" spans="9:13" x14ac:dyDescent="0.2">
      <c r="I4007" s="22"/>
      <c r="M4007" s="11"/>
    </row>
    <row r="4008" spans="9:13" x14ac:dyDescent="0.2">
      <c r="I4008" s="22"/>
      <c r="M4008" s="11"/>
    </row>
    <row r="4009" spans="9:13" x14ac:dyDescent="0.2">
      <c r="I4009" s="22"/>
      <c r="M4009" s="11"/>
    </row>
    <row r="4010" spans="9:13" x14ac:dyDescent="0.2">
      <c r="I4010" s="22"/>
      <c r="M4010" s="11"/>
    </row>
    <row r="4011" spans="9:13" x14ac:dyDescent="0.2">
      <c r="I4011" s="22"/>
      <c r="M4011" s="11"/>
    </row>
    <row r="4012" spans="9:13" x14ac:dyDescent="0.2">
      <c r="I4012" s="22"/>
      <c r="M4012" s="11"/>
    </row>
    <row r="4013" spans="9:13" x14ac:dyDescent="0.2">
      <c r="I4013" s="22"/>
      <c r="M4013" s="11"/>
    </row>
    <row r="4014" spans="9:13" x14ac:dyDescent="0.2">
      <c r="I4014" s="22"/>
      <c r="M4014" s="11"/>
    </row>
    <row r="4015" spans="9:13" x14ac:dyDescent="0.2">
      <c r="I4015" s="22"/>
      <c r="M4015" s="11"/>
    </row>
    <row r="4016" spans="9:13" x14ac:dyDescent="0.2">
      <c r="I4016" s="22"/>
      <c r="M4016" s="11"/>
    </row>
    <row r="4017" spans="9:13" x14ac:dyDescent="0.2">
      <c r="I4017" s="22"/>
      <c r="M4017" s="11"/>
    </row>
    <row r="4018" spans="9:13" x14ac:dyDescent="0.2">
      <c r="I4018" s="22"/>
      <c r="M4018" s="11"/>
    </row>
    <row r="4019" spans="9:13" x14ac:dyDescent="0.2">
      <c r="I4019" s="22"/>
      <c r="M4019" s="11"/>
    </row>
    <row r="4020" spans="9:13" x14ac:dyDescent="0.2">
      <c r="I4020" s="22"/>
      <c r="M4020" s="11"/>
    </row>
    <row r="4021" spans="9:13" x14ac:dyDescent="0.2">
      <c r="I4021" s="22"/>
      <c r="M4021" s="11"/>
    </row>
    <row r="4022" spans="9:13" x14ac:dyDescent="0.2">
      <c r="I4022" s="22"/>
      <c r="M4022" s="11"/>
    </row>
    <row r="4023" spans="9:13" x14ac:dyDescent="0.2">
      <c r="I4023" s="22"/>
      <c r="M4023" s="11"/>
    </row>
    <row r="4024" spans="9:13" x14ac:dyDescent="0.2">
      <c r="I4024" s="22"/>
      <c r="M4024" s="11"/>
    </row>
    <row r="4025" spans="9:13" x14ac:dyDescent="0.2">
      <c r="I4025" s="22"/>
      <c r="M4025" s="11"/>
    </row>
    <row r="4026" spans="9:13" x14ac:dyDescent="0.2">
      <c r="I4026" s="22"/>
      <c r="M4026" s="11"/>
    </row>
    <row r="4027" spans="9:13" x14ac:dyDescent="0.2">
      <c r="I4027" s="22"/>
      <c r="M4027" s="11"/>
    </row>
    <row r="4028" spans="9:13" x14ac:dyDescent="0.2">
      <c r="I4028" s="22"/>
      <c r="M4028" s="11"/>
    </row>
    <row r="4029" spans="9:13" x14ac:dyDescent="0.2">
      <c r="I4029" s="22"/>
      <c r="M4029" s="11"/>
    </row>
    <row r="4030" spans="9:13" x14ac:dyDescent="0.2">
      <c r="I4030" s="22"/>
      <c r="M4030" s="11"/>
    </row>
    <row r="4031" spans="9:13" x14ac:dyDescent="0.2">
      <c r="I4031" s="22"/>
      <c r="M4031" s="11"/>
    </row>
    <row r="4032" spans="9:13" x14ac:dyDescent="0.2">
      <c r="I4032" s="22"/>
      <c r="M4032" s="11"/>
    </row>
    <row r="4033" spans="9:13" x14ac:dyDescent="0.2">
      <c r="I4033" s="22"/>
      <c r="M4033" s="11"/>
    </row>
    <row r="4034" spans="9:13" x14ac:dyDescent="0.2">
      <c r="I4034" s="22"/>
      <c r="M4034" s="11"/>
    </row>
    <row r="4035" spans="9:13" x14ac:dyDescent="0.2">
      <c r="I4035" s="22"/>
      <c r="M4035" s="11"/>
    </row>
    <row r="4036" spans="9:13" x14ac:dyDescent="0.2">
      <c r="I4036" s="22"/>
      <c r="M4036" s="11"/>
    </row>
    <row r="4037" spans="9:13" x14ac:dyDescent="0.2">
      <c r="I4037" s="22"/>
      <c r="M4037" s="11"/>
    </row>
    <row r="4038" spans="9:13" x14ac:dyDescent="0.2">
      <c r="I4038" s="22"/>
      <c r="M4038" s="11"/>
    </row>
    <row r="4039" spans="9:13" x14ac:dyDescent="0.2">
      <c r="I4039" s="22"/>
      <c r="M4039" s="11"/>
    </row>
    <row r="4040" spans="9:13" x14ac:dyDescent="0.2">
      <c r="I4040" s="22"/>
      <c r="M4040" s="11"/>
    </row>
    <row r="4041" spans="9:13" x14ac:dyDescent="0.2">
      <c r="I4041" s="22"/>
      <c r="M4041" s="11"/>
    </row>
    <row r="4042" spans="9:13" x14ac:dyDescent="0.2">
      <c r="I4042" s="22"/>
      <c r="M4042" s="11"/>
    </row>
    <row r="4043" spans="9:13" x14ac:dyDescent="0.2">
      <c r="I4043" s="22"/>
      <c r="M4043" s="11"/>
    </row>
    <row r="4044" spans="9:13" x14ac:dyDescent="0.2">
      <c r="I4044" s="22"/>
      <c r="M4044" s="11"/>
    </row>
    <row r="4045" spans="9:13" x14ac:dyDescent="0.2">
      <c r="I4045" s="22"/>
      <c r="M4045" s="11"/>
    </row>
    <row r="4046" spans="9:13" x14ac:dyDescent="0.2">
      <c r="I4046" s="22"/>
      <c r="M4046" s="11"/>
    </row>
    <row r="4047" spans="9:13" x14ac:dyDescent="0.2">
      <c r="I4047" s="22"/>
      <c r="M4047" s="11"/>
    </row>
    <row r="4048" spans="9:13" x14ac:dyDescent="0.2">
      <c r="I4048" s="22"/>
      <c r="M4048" s="11"/>
    </row>
    <row r="4049" spans="9:13" x14ac:dyDescent="0.2">
      <c r="I4049" s="22"/>
      <c r="M4049" s="11"/>
    </row>
    <row r="4050" spans="9:13" x14ac:dyDescent="0.2">
      <c r="I4050" s="22"/>
      <c r="M4050" s="11"/>
    </row>
    <row r="4051" spans="9:13" x14ac:dyDescent="0.2">
      <c r="I4051" s="22"/>
      <c r="M4051" s="11"/>
    </row>
    <row r="4052" spans="9:13" x14ac:dyDescent="0.2">
      <c r="I4052" s="22"/>
      <c r="M4052" s="11"/>
    </row>
    <row r="4053" spans="9:13" x14ac:dyDescent="0.2">
      <c r="I4053" s="22"/>
      <c r="M4053" s="11"/>
    </row>
    <row r="4054" spans="9:13" x14ac:dyDescent="0.2">
      <c r="I4054" s="22"/>
      <c r="M4054" s="11"/>
    </row>
    <row r="4055" spans="9:13" x14ac:dyDescent="0.2">
      <c r="I4055" s="22"/>
      <c r="M4055" s="11"/>
    </row>
    <row r="4056" spans="9:13" x14ac:dyDescent="0.2">
      <c r="I4056" s="22"/>
      <c r="M4056" s="11"/>
    </row>
    <row r="4057" spans="9:13" x14ac:dyDescent="0.2">
      <c r="I4057" s="22"/>
      <c r="M4057" s="11"/>
    </row>
    <row r="4058" spans="9:13" x14ac:dyDescent="0.2">
      <c r="I4058" s="22"/>
      <c r="M4058" s="11"/>
    </row>
    <row r="4059" spans="9:13" x14ac:dyDescent="0.2">
      <c r="I4059" s="22"/>
      <c r="M4059" s="11"/>
    </row>
    <row r="4060" spans="9:13" x14ac:dyDescent="0.2">
      <c r="I4060" s="22"/>
      <c r="M4060" s="11"/>
    </row>
    <row r="4061" spans="9:13" x14ac:dyDescent="0.2">
      <c r="I4061" s="22"/>
      <c r="M4061" s="11"/>
    </row>
    <row r="4062" spans="9:13" x14ac:dyDescent="0.2">
      <c r="I4062" s="22"/>
      <c r="M4062" s="11"/>
    </row>
    <row r="4063" spans="9:13" x14ac:dyDescent="0.2">
      <c r="I4063" s="22"/>
      <c r="M4063" s="11"/>
    </row>
    <row r="4064" spans="9:13" x14ac:dyDescent="0.2">
      <c r="I4064" s="22"/>
      <c r="M4064" s="11"/>
    </row>
    <row r="4065" spans="9:13" x14ac:dyDescent="0.2">
      <c r="I4065" s="22"/>
      <c r="M4065" s="11"/>
    </row>
    <row r="4066" spans="9:13" x14ac:dyDescent="0.2">
      <c r="I4066" s="22"/>
      <c r="M4066" s="11"/>
    </row>
    <row r="4067" spans="9:13" x14ac:dyDescent="0.2">
      <c r="I4067" s="22"/>
      <c r="M4067" s="11"/>
    </row>
    <row r="4068" spans="9:13" x14ac:dyDescent="0.2">
      <c r="I4068" s="22"/>
      <c r="M4068" s="11"/>
    </row>
    <row r="4069" spans="9:13" x14ac:dyDescent="0.2">
      <c r="I4069" s="22"/>
      <c r="M4069" s="11"/>
    </row>
    <row r="4070" spans="9:13" x14ac:dyDescent="0.2">
      <c r="I4070" s="22"/>
      <c r="M4070" s="11"/>
    </row>
    <row r="4071" spans="9:13" x14ac:dyDescent="0.2">
      <c r="I4071" s="22"/>
      <c r="M4071" s="11"/>
    </row>
    <row r="4072" spans="9:13" x14ac:dyDescent="0.2">
      <c r="I4072" s="22"/>
      <c r="M4072" s="11"/>
    </row>
    <row r="4073" spans="9:13" x14ac:dyDescent="0.2">
      <c r="I4073" s="22"/>
      <c r="M4073" s="11"/>
    </row>
    <row r="4074" spans="9:13" x14ac:dyDescent="0.2">
      <c r="I4074" s="22"/>
      <c r="M4074" s="11"/>
    </row>
    <row r="4075" spans="9:13" x14ac:dyDescent="0.2">
      <c r="I4075" s="22"/>
      <c r="M4075" s="11"/>
    </row>
    <row r="4076" spans="9:13" x14ac:dyDescent="0.2">
      <c r="I4076" s="22"/>
      <c r="M4076" s="11"/>
    </row>
    <row r="4077" spans="9:13" x14ac:dyDescent="0.2">
      <c r="I4077" s="22"/>
      <c r="M4077" s="11"/>
    </row>
    <row r="4078" spans="9:13" x14ac:dyDescent="0.2">
      <c r="I4078" s="22"/>
      <c r="M4078" s="11"/>
    </row>
    <row r="4079" spans="9:13" x14ac:dyDescent="0.2">
      <c r="I4079" s="22"/>
      <c r="M4079" s="11"/>
    </row>
    <row r="4080" spans="9:13" x14ac:dyDescent="0.2">
      <c r="I4080" s="22"/>
      <c r="M4080" s="11"/>
    </row>
    <row r="4081" spans="9:13" x14ac:dyDescent="0.2">
      <c r="I4081" s="22"/>
      <c r="M4081" s="11"/>
    </row>
    <row r="4082" spans="9:13" x14ac:dyDescent="0.2">
      <c r="I4082" s="22"/>
      <c r="M4082" s="11"/>
    </row>
    <row r="4083" spans="9:13" x14ac:dyDescent="0.2">
      <c r="I4083" s="22"/>
      <c r="M4083" s="11"/>
    </row>
    <row r="4084" spans="9:13" x14ac:dyDescent="0.2">
      <c r="I4084" s="22"/>
      <c r="M4084" s="11"/>
    </row>
    <row r="4085" spans="9:13" x14ac:dyDescent="0.2">
      <c r="I4085" s="22"/>
      <c r="M4085" s="11"/>
    </row>
    <row r="4086" spans="9:13" x14ac:dyDescent="0.2">
      <c r="I4086" s="22"/>
      <c r="M4086" s="11"/>
    </row>
    <row r="4087" spans="9:13" x14ac:dyDescent="0.2">
      <c r="I4087" s="22"/>
      <c r="M4087" s="11"/>
    </row>
    <row r="4088" spans="9:13" x14ac:dyDescent="0.2">
      <c r="I4088" s="22"/>
      <c r="M4088" s="11"/>
    </row>
    <row r="4089" spans="9:13" x14ac:dyDescent="0.2">
      <c r="I4089" s="22"/>
      <c r="M4089" s="11"/>
    </row>
    <row r="4090" spans="9:13" x14ac:dyDescent="0.2">
      <c r="I4090" s="22"/>
      <c r="M4090" s="11"/>
    </row>
    <row r="4091" spans="9:13" x14ac:dyDescent="0.2">
      <c r="I4091" s="22"/>
      <c r="M4091" s="11"/>
    </row>
    <row r="4092" spans="9:13" x14ac:dyDescent="0.2">
      <c r="I4092" s="22"/>
      <c r="M4092" s="11"/>
    </row>
    <row r="4093" spans="9:13" x14ac:dyDescent="0.2">
      <c r="I4093" s="22"/>
      <c r="M4093" s="11"/>
    </row>
    <row r="4094" spans="9:13" x14ac:dyDescent="0.2">
      <c r="I4094" s="22"/>
      <c r="M4094" s="11"/>
    </row>
    <row r="4095" spans="9:13" x14ac:dyDescent="0.2">
      <c r="I4095" s="22"/>
      <c r="M4095" s="11"/>
    </row>
    <row r="4096" spans="9:13" x14ac:dyDescent="0.2">
      <c r="I4096" s="22"/>
      <c r="M4096" s="11"/>
    </row>
    <row r="4097" spans="9:13" x14ac:dyDescent="0.2">
      <c r="I4097" s="22"/>
      <c r="M4097" s="11"/>
    </row>
    <row r="4098" spans="9:13" x14ac:dyDescent="0.2">
      <c r="I4098" s="22"/>
      <c r="M4098" s="11"/>
    </row>
    <row r="4099" spans="9:13" x14ac:dyDescent="0.2">
      <c r="I4099" s="22"/>
      <c r="M4099" s="11"/>
    </row>
    <row r="4100" spans="9:13" x14ac:dyDescent="0.2">
      <c r="I4100" s="22"/>
      <c r="M4100" s="11"/>
    </row>
    <row r="4101" spans="9:13" x14ac:dyDescent="0.2">
      <c r="I4101" s="22"/>
      <c r="M4101" s="11"/>
    </row>
    <row r="4102" spans="9:13" x14ac:dyDescent="0.2">
      <c r="I4102" s="22"/>
      <c r="M4102" s="11"/>
    </row>
    <row r="4103" spans="9:13" x14ac:dyDescent="0.2">
      <c r="I4103" s="22"/>
      <c r="M4103" s="11"/>
    </row>
    <row r="4104" spans="9:13" x14ac:dyDescent="0.2">
      <c r="I4104" s="22"/>
      <c r="M4104" s="11"/>
    </row>
    <row r="4105" spans="9:13" x14ac:dyDescent="0.2">
      <c r="I4105" s="22"/>
      <c r="M4105" s="11"/>
    </row>
    <row r="4106" spans="9:13" x14ac:dyDescent="0.2">
      <c r="I4106" s="22"/>
      <c r="M4106" s="11"/>
    </row>
    <row r="4107" spans="9:13" x14ac:dyDescent="0.2">
      <c r="I4107" s="22"/>
      <c r="M4107" s="11"/>
    </row>
    <row r="4108" spans="9:13" x14ac:dyDescent="0.2">
      <c r="I4108" s="22"/>
      <c r="M4108" s="11"/>
    </row>
    <row r="4109" spans="9:13" x14ac:dyDescent="0.2">
      <c r="I4109" s="22"/>
      <c r="M4109" s="11"/>
    </row>
    <row r="4110" spans="9:13" x14ac:dyDescent="0.2">
      <c r="I4110" s="22"/>
      <c r="M4110" s="11"/>
    </row>
    <row r="4111" spans="9:13" x14ac:dyDescent="0.2">
      <c r="I4111" s="22"/>
      <c r="M4111" s="11"/>
    </row>
    <row r="4112" spans="9:13" x14ac:dyDescent="0.2">
      <c r="I4112" s="22"/>
      <c r="M4112" s="11"/>
    </row>
    <row r="4113" spans="9:13" x14ac:dyDescent="0.2">
      <c r="I4113" s="22"/>
      <c r="M4113" s="11"/>
    </row>
    <row r="4114" spans="9:13" x14ac:dyDescent="0.2">
      <c r="I4114" s="22"/>
      <c r="M4114" s="11"/>
    </row>
    <row r="4115" spans="9:13" x14ac:dyDescent="0.2">
      <c r="I4115" s="22"/>
      <c r="M4115" s="11"/>
    </row>
    <row r="4116" spans="9:13" x14ac:dyDescent="0.2">
      <c r="I4116" s="22"/>
      <c r="M4116" s="11"/>
    </row>
    <row r="4117" spans="9:13" x14ac:dyDescent="0.2">
      <c r="I4117" s="22"/>
      <c r="M4117" s="11"/>
    </row>
    <row r="4118" spans="9:13" x14ac:dyDescent="0.2">
      <c r="I4118" s="22"/>
      <c r="M4118" s="11"/>
    </row>
    <row r="4119" spans="9:13" x14ac:dyDescent="0.2">
      <c r="I4119" s="22"/>
      <c r="M4119" s="11"/>
    </row>
    <row r="4120" spans="9:13" x14ac:dyDescent="0.2">
      <c r="I4120" s="22"/>
      <c r="M4120" s="11"/>
    </row>
    <row r="4121" spans="9:13" x14ac:dyDescent="0.2">
      <c r="I4121" s="22"/>
      <c r="M4121" s="11"/>
    </row>
    <row r="4122" spans="9:13" x14ac:dyDescent="0.2">
      <c r="I4122" s="22"/>
      <c r="M4122" s="11"/>
    </row>
    <row r="4123" spans="9:13" x14ac:dyDescent="0.2">
      <c r="I4123" s="22"/>
      <c r="M4123" s="11"/>
    </row>
    <row r="4124" spans="9:13" x14ac:dyDescent="0.2">
      <c r="I4124" s="22"/>
      <c r="M4124" s="11"/>
    </row>
    <row r="4125" spans="9:13" x14ac:dyDescent="0.2">
      <c r="I4125" s="22"/>
      <c r="M4125" s="11"/>
    </row>
    <row r="4126" spans="9:13" x14ac:dyDescent="0.2">
      <c r="I4126" s="22"/>
      <c r="M4126" s="11"/>
    </row>
    <row r="4127" spans="9:13" x14ac:dyDescent="0.2">
      <c r="I4127" s="22"/>
      <c r="M4127" s="11"/>
    </row>
    <row r="4128" spans="9:13" x14ac:dyDescent="0.2">
      <c r="I4128" s="22"/>
      <c r="M4128" s="11"/>
    </row>
    <row r="4129" spans="9:13" x14ac:dyDescent="0.2">
      <c r="I4129" s="22"/>
      <c r="M4129" s="11"/>
    </row>
    <row r="4130" spans="9:13" x14ac:dyDescent="0.2">
      <c r="I4130" s="22"/>
      <c r="M4130" s="11"/>
    </row>
    <row r="4131" spans="9:13" x14ac:dyDescent="0.2">
      <c r="I4131" s="22"/>
      <c r="M4131" s="11"/>
    </row>
    <row r="4132" spans="9:13" x14ac:dyDescent="0.2">
      <c r="I4132" s="22"/>
      <c r="M4132" s="11"/>
    </row>
    <row r="4133" spans="9:13" x14ac:dyDescent="0.2">
      <c r="I4133" s="22"/>
      <c r="M4133" s="11"/>
    </row>
    <row r="4134" spans="9:13" x14ac:dyDescent="0.2">
      <c r="I4134" s="22"/>
      <c r="M4134" s="11"/>
    </row>
    <row r="4135" spans="9:13" x14ac:dyDescent="0.2">
      <c r="I4135" s="22"/>
      <c r="M4135" s="11"/>
    </row>
    <row r="4136" spans="9:13" x14ac:dyDescent="0.2">
      <c r="I4136" s="22"/>
      <c r="M4136" s="11"/>
    </row>
    <row r="4137" spans="9:13" x14ac:dyDescent="0.2">
      <c r="I4137" s="22"/>
      <c r="M4137" s="11"/>
    </row>
    <row r="4138" spans="9:13" x14ac:dyDescent="0.2">
      <c r="I4138" s="22"/>
      <c r="M4138" s="11"/>
    </row>
    <row r="4139" spans="9:13" x14ac:dyDescent="0.2">
      <c r="I4139" s="22"/>
      <c r="M4139" s="11"/>
    </row>
    <row r="4140" spans="9:13" x14ac:dyDescent="0.2">
      <c r="I4140" s="22"/>
      <c r="M4140" s="11"/>
    </row>
    <row r="4141" spans="9:13" x14ac:dyDescent="0.2">
      <c r="I4141" s="22"/>
      <c r="M4141" s="11"/>
    </row>
    <row r="4142" spans="9:13" x14ac:dyDescent="0.2">
      <c r="I4142" s="22"/>
      <c r="M4142" s="11"/>
    </row>
    <row r="4143" spans="9:13" x14ac:dyDescent="0.2">
      <c r="I4143" s="22"/>
      <c r="M4143" s="11"/>
    </row>
    <row r="4144" spans="9:13" x14ac:dyDescent="0.2">
      <c r="I4144" s="22"/>
      <c r="M4144" s="11"/>
    </row>
    <row r="4145" spans="9:13" x14ac:dyDescent="0.2">
      <c r="I4145" s="22"/>
      <c r="M4145" s="11"/>
    </row>
    <row r="4146" spans="9:13" x14ac:dyDescent="0.2">
      <c r="I4146" s="22"/>
      <c r="M4146" s="11"/>
    </row>
    <row r="4147" spans="9:13" x14ac:dyDescent="0.2">
      <c r="I4147" s="22"/>
      <c r="M4147" s="11"/>
    </row>
    <row r="4148" spans="9:13" x14ac:dyDescent="0.2">
      <c r="I4148" s="22"/>
      <c r="M4148" s="11"/>
    </row>
    <row r="4149" spans="9:13" x14ac:dyDescent="0.2">
      <c r="I4149" s="22"/>
      <c r="M4149" s="11"/>
    </row>
    <row r="4150" spans="9:13" x14ac:dyDescent="0.2">
      <c r="I4150" s="22"/>
      <c r="M4150" s="11"/>
    </row>
    <row r="4151" spans="9:13" x14ac:dyDescent="0.2">
      <c r="I4151" s="22"/>
      <c r="M4151" s="11"/>
    </row>
    <row r="4152" spans="9:13" x14ac:dyDescent="0.2">
      <c r="I4152" s="22"/>
      <c r="M4152" s="11"/>
    </row>
    <row r="4153" spans="9:13" x14ac:dyDescent="0.2">
      <c r="I4153" s="22"/>
      <c r="M4153" s="11"/>
    </row>
    <row r="4154" spans="9:13" x14ac:dyDescent="0.2">
      <c r="I4154" s="22"/>
      <c r="M4154" s="11"/>
    </row>
    <row r="4155" spans="9:13" x14ac:dyDescent="0.2">
      <c r="I4155" s="22"/>
      <c r="M4155" s="11"/>
    </row>
    <row r="4156" spans="9:13" x14ac:dyDescent="0.2">
      <c r="I4156" s="22"/>
      <c r="M4156" s="11"/>
    </row>
    <row r="4157" spans="9:13" x14ac:dyDescent="0.2">
      <c r="I4157" s="22"/>
      <c r="M4157" s="11"/>
    </row>
    <row r="4158" spans="9:13" x14ac:dyDescent="0.2">
      <c r="I4158" s="22"/>
      <c r="M4158" s="11"/>
    </row>
    <row r="4159" spans="9:13" x14ac:dyDescent="0.2">
      <c r="I4159" s="22"/>
      <c r="M4159" s="11"/>
    </row>
    <row r="4160" spans="9:13" x14ac:dyDescent="0.2">
      <c r="I4160" s="22"/>
      <c r="M4160" s="11"/>
    </row>
    <row r="4161" spans="9:13" x14ac:dyDescent="0.2">
      <c r="I4161" s="22"/>
      <c r="M4161" s="11"/>
    </row>
    <row r="4162" spans="9:13" x14ac:dyDescent="0.2">
      <c r="I4162" s="22"/>
      <c r="M4162" s="11"/>
    </row>
    <row r="4163" spans="9:13" x14ac:dyDescent="0.2">
      <c r="I4163" s="22"/>
      <c r="M4163" s="11"/>
    </row>
    <row r="4164" spans="9:13" x14ac:dyDescent="0.2">
      <c r="I4164" s="22"/>
      <c r="M4164" s="11"/>
    </row>
    <row r="4165" spans="9:13" x14ac:dyDescent="0.2">
      <c r="I4165" s="22"/>
      <c r="M4165" s="11"/>
    </row>
    <row r="4166" spans="9:13" x14ac:dyDescent="0.2">
      <c r="I4166" s="22"/>
      <c r="M4166" s="11"/>
    </row>
    <row r="4167" spans="9:13" x14ac:dyDescent="0.2">
      <c r="I4167" s="22"/>
      <c r="M4167" s="11"/>
    </row>
    <row r="4168" spans="9:13" x14ac:dyDescent="0.2">
      <c r="I4168" s="22"/>
      <c r="M4168" s="11"/>
    </row>
    <row r="4169" spans="9:13" x14ac:dyDescent="0.2">
      <c r="I4169" s="22"/>
      <c r="M4169" s="11"/>
    </row>
    <row r="4170" spans="9:13" x14ac:dyDescent="0.2">
      <c r="I4170" s="22"/>
      <c r="M4170" s="11"/>
    </row>
    <row r="4171" spans="9:13" x14ac:dyDescent="0.2">
      <c r="I4171" s="22"/>
      <c r="M4171" s="11"/>
    </row>
    <row r="4172" spans="9:13" x14ac:dyDescent="0.2">
      <c r="I4172" s="22"/>
      <c r="M4172" s="11"/>
    </row>
    <row r="4173" spans="9:13" x14ac:dyDescent="0.2">
      <c r="I4173" s="22"/>
      <c r="M4173" s="11"/>
    </row>
    <row r="4174" spans="9:13" x14ac:dyDescent="0.2">
      <c r="I4174" s="22"/>
      <c r="M4174" s="11"/>
    </row>
    <row r="4175" spans="9:13" x14ac:dyDescent="0.2">
      <c r="I4175" s="22"/>
      <c r="M4175" s="11"/>
    </row>
    <row r="4176" spans="9:13" x14ac:dyDescent="0.2">
      <c r="I4176" s="22"/>
      <c r="M4176" s="11"/>
    </row>
    <row r="4177" spans="9:13" x14ac:dyDescent="0.2">
      <c r="I4177" s="22"/>
      <c r="M4177" s="11"/>
    </row>
    <row r="4178" spans="9:13" x14ac:dyDescent="0.2">
      <c r="I4178" s="22"/>
      <c r="M4178" s="11"/>
    </row>
    <row r="4179" spans="9:13" x14ac:dyDescent="0.2">
      <c r="I4179" s="22"/>
      <c r="M4179" s="11"/>
    </row>
    <row r="4180" spans="9:13" x14ac:dyDescent="0.2">
      <c r="I4180" s="22"/>
      <c r="M4180" s="11"/>
    </row>
    <row r="4181" spans="9:13" x14ac:dyDescent="0.2">
      <c r="I4181" s="22"/>
      <c r="M4181" s="11"/>
    </row>
    <row r="4182" spans="9:13" x14ac:dyDescent="0.2">
      <c r="I4182" s="22"/>
      <c r="M4182" s="11"/>
    </row>
    <row r="4183" spans="9:13" x14ac:dyDescent="0.2">
      <c r="I4183" s="22"/>
      <c r="M4183" s="11"/>
    </row>
    <row r="4184" spans="9:13" x14ac:dyDescent="0.2">
      <c r="I4184" s="22"/>
      <c r="M4184" s="11"/>
    </row>
    <row r="4185" spans="9:13" x14ac:dyDescent="0.2">
      <c r="I4185" s="22"/>
      <c r="M4185" s="11"/>
    </row>
    <row r="4186" spans="9:13" x14ac:dyDescent="0.2">
      <c r="I4186" s="22"/>
      <c r="M4186" s="11"/>
    </row>
    <row r="4187" spans="9:13" x14ac:dyDescent="0.2">
      <c r="I4187" s="22"/>
      <c r="M4187" s="11"/>
    </row>
    <row r="4188" spans="9:13" x14ac:dyDescent="0.2">
      <c r="I4188" s="22"/>
      <c r="M4188" s="11"/>
    </row>
    <row r="4189" spans="9:13" x14ac:dyDescent="0.2">
      <c r="I4189" s="22"/>
      <c r="M4189" s="11"/>
    </row>
    <row r="4190" spans="9:13" x14ac:dyDescent="0.2">
      <c r="I4190" s="22"/>
      <c r="M4190" s="11"/>
    </row>
    <row r="4191" spans="9:13" x14ac:dyDescent="0.2">
      <c r="I4191" s="22"/>
      <c r="M4191" s="11"/>
    </row>
    <row r="4192" spans="9:13" x14ac:dyDescent="0.2">
      <c r="I4192" s="22"/>
      <c r="M4192" s="11"/>
    </row>
    <row r="4193" spans="9:13" x14ac:dyDescent="0.2">
      <c r="I4193" s="22"/>
      <c r="M4193" s="11"/>
    </row>
    <row r="4194" spans="9:13" x14ac:dyDescent="0.2">
      <c r="I4194" s="22"/>
      <c r="M4194" s="11"/>
    </row>
    <row r="4195" spans="9:13" x14ac:dyDescent="0.2">
      <c r="I4195" s="22"/>
      <c r="M4195" s="11"/>
    </row>
    <row r="4196" spans="9:13" x14ac:dyDescent="0.2">
      <c r="I4196" s="22"/>
      <c r="M4196" s="11"/>
    </row>
    <row r="4197" spans="9:13" x14ac:dyDescent="0.2">
      <c r="I4197" s="22"/>
      <c r="M4197" s="11"/>
    </row>
    <row r="4198" spans="9:13" x14ac:dyDescent="0.2">
      <c r="I4198" s="22"/>
      <c r="M4198" s="11"/>
    </row>
    <row r="4199" spans="9:13" x14ac:dyDescent="0.2">
      <c r="I4199" s="22"/>
      <c r="M4199" s="11"/>
    </row>
    <row r="4200" spans="9:13" x14ac:dyDescent="0.2">
      <c r="I4200" s="22"/>
      <c r="M4200" s="11"/>
    </row>
    <row r="4201" spans="9:13" x14ac:dyDescent="0.2">
      <c r="I4201" s="22"/>
      <c r="M4201" s="11"/>
    </row>
    <row r="4202" spans="9:13" x14ac:dyDescent="0.2">
      <c r="I4202" s="22"/>
      <c r="M4202" s="11"/>
    </row>
    <row r="4203" spans="9:13" x14ac:dyDescent="0.2">
      <c r="I4203" s="22"/>
      <c r="M4203" s="11"/>
    </row>
    <row r="4204" spans="9:13" x14ac:dyDescent="0.2">
      <c r="I4204" s="22"/>
      <c r="M4204" s="11"/>
    </row>
    <row r="4205" spans="9:13" x14ac:dyDescent="0.2">
      <c r="I4205" s="22"/>
      <c r="M4205" s="11"/>
    </row>
    <row r="4206" spans="9:13" x14ac:dyDescent="0.2">
      <c r="I4206" s="22"/>
      <c r="M4206" s="11"/>
    </row>
    <row r="4207" spans="9:13" x14ac:dyDescent="0.2">
      <c r="I4207" s="22"/>
      <c r="M4207" s="11"/>
    </row>
    <row r="4208" spans="9:13" x14ac:dyDescent="0.2">
      <c r="I4208" s="22"/>
      <c r="M4208" s="11"/>
    </row>
    <row r="4209" spans="9:13" x14ac:dyDescent="0.2">
      <c r="I4209" s="22"/>
      <c r="M4209" s="11"/>
    </row>
    <row r="4210" spans="9:13" x14ac:dyDescent="0.2">
      <c r="I4210" s="22"/>
      <c r="M4210" s="11"/>
    </row>
    <row r="4211" spans="9:13" x14ac:dyDescent="0.2">
      <c r="I4211" s="22"/>
      <c r="M4211" s="11"/>
    </row>
    <row r="4212" spans="9:13" x14ac:dyDescent="0.2">
      <c r="I4212" s="22"/>
      <c r="M4212" s="11"/>
    </row>
    <row r="4213" spans="9:13" x14ac:dyDescent="0.2">
      <c r="I4213" s="22"/>
      <c r="M4213" s="11"/>
    </row>
    <row r="4214" spans="9:13" x14ac:dyDescent="0.2">
      <c r="I4214" s="22"/>
      <c r="M4214" s="11"/>
    </row>
    <row r="4215" spans="9:13" x14ac:dyDescent="0.2">
      <c r="I4215" s="22"/>
      <c r="M4215" s="11"/>
    </row>
    <row r="4216" spans="9:13" x14ac:dyDescent="0.2">
      <c r="I4216" s="22"/>
      <c r="M4216" s="11"/>
    </row>
    <row r="4217" spans="9:13" x14ac:dyDescent="0.2">
      <c r="I4217" s="22"/>
      <c r="M4217" s="11"/>
    </row>
    <row r="4218" spans="9:13" x14ac:dyDescent="0.2">
      <c r="I4218" s="22"/>
      <c r="M4218" s="11"/>
    </row>
    <row r="4219" spans="9:13" x14ac:dyDescent="0.2">
      <c r="I4219" s="22"/>
      <c r="M4219" s="11"/>
    </row>
    <row r="4220" spans="9:13" x14ac:dyDescent="0.2">
      <c r="I4220" s="22"/>
      <c r="M4220" s="11"/>
    </row>
    <row r="4221" spans="9:13" x14ac:dyDescent="0.2">
      <c r="I4221" s="22"/>
      <c r="M4221" s="11"/>
    </row>
    <row r="4222" spans="9:13" x14ac:dyDescent="0.2">
      <c r="I4222" s="22"/>
      <c r="M4222" s="11"/>
    </row>
    <row r="4223" spans="9:13" x14ac:dyDescent="0.2">
      <c r="I4223" s="22"/>
      <c r="M4223" s="11"/>
    </row>
    <row r="4224" spans="9:13" x14ac:dyDescent="0.2">
      <c r="I4224" s="22"/>
      <c r="M4224" s="11"/>
    </row>
    <row r="4225" spans="9:13" x14ac:dyDescent="0.2">
      <c r="I4225" s="22"/>
      <c r="M4225" s="11"/>
    </row>
    <row r="4226" spans="9:13" x14ac:dyDescent="0.2">
      <c r="I4226" s="22"/>
      <c r="M4226" s="11"/>
    </row>
    <row r="4227" spans="9:13" x14ac:dyDescent="0.2">
      <c r="I4227" s="22"/>
      <c r="M4227" s="11"/>
    </row>
    <row r="4228" spans="9:13" x14ac:dyDescent="0.2">
      <c r="I4228" s="22"/>
      <c r="M4228" s="11"/>
    </row>
    <row r="4229" spans="9:13" x14ac:dyDescent="0.2">
      <c r="I4229" s="22"/>
      <c r="M4229" s="11"/>
    </row>
    <row r="4230" spans="9:13" x14ac:dyDescent="0.2">
      <c r="I4230" s="22"/>
      <c r="M4230" s="11"/>
    </row>
    <row r="4231" spans="9:13" x14ac:dyDescent="0.2">
      <c r="I4231" s="22"/>
      <c r="M4231" s="11"/>
    </row>
    <row r="4232" spans="9:13" x14ac:dyDescent="0.2">
      <c r="I4232" s="22"/>
      <c r="M4232" s="11"/>
    </row>
    <row r="4233" spans="9:13" x14ac:dyDescent="0.2">
      <c r="I4233" s="22"/>
      <c r="M4233" s="11"/>
    </row>
    <row r="4234" spans="9:13" x14ac:dyDescent="0.2">
      <c r="I4234" s="22"/>
      <c r="M4234" s="11"/>
    </row>
    <row r="4235" spans="9:13" x14ac:dyDescent="0.2">
      <c r="I4235" s="22"/>
      <c r="M4235" s="11"/>
    </row>
    <row r="4236" spans="9:13" x14ac:dyDescent="0.2">
      <c r="I4236" s="22"/>
      <c r="M4236" s="11"/>
    </row>
    <row r="4237" spans="9:13" x14ac:dyDescent="0.2">
      <c r="I4237" s="22"/>
      <c r="M4237" s="11"/>
    </row>
    <row r="4238" spans="9:13" x14ac:dyDescent="0.2">
      <c r="I4238" s="22"/>
      <c r="M4238" s="11"/>
    </row>
    <row r="4239" spans="9:13" x14ac:dyDescent="0.2">
      <c r="I4239" s="22"/>
      <c r="M4239" s="11"/>
    </row>
    <row r="4240" spans="9:13" x14ac:dyDescent="0.2">
      <c r="I4240" s="22"/>
      <c r="M4240" s="11"/>
    </row>
    <row r="4241" spans="9:13" x14ac:dyDescent="0.2">
      <c r="I4241" s="22"/>
      <c r="M4241" s="11"/>
    </row>
    <row r="4242" spans="9:13" x14ac:dyDescent="0.2">
      <c r="I4242" s="22"/>
      <c r="M4242" s="11"/>
    </row>
    <row r="4243" spans="9:13" x14ac:dyDescent="0.2">
      <c r="I4243" s="22"/>
      <c r="M4243" s="11"/>
    </row>
    <row r="4244" spans="9:13" x14ac:dyDescent="0.2">
      <c r="I4244" s="22"/>
      <c r="M4244" s="11"/>
    </row>
    <row r="4245" spans="9:13" x14ac:dyDescent="0.2">
      <c r="I4245" s="22"/>
      <c r="M4245" s="11"/>
    </row>
    <row r="4246" spans="9:13" x14ac:dyDescent="0.2">
      <c r="I4246" s="22"/>
      <c r="M4246" s="11"/>
    </row>
    <row r="4247" spans="9:13" x14ac:dyDescent="0.2">
      <c r="I4247" s="22"/>
      <c r="M4247" s="11"/>
    </row>
    <row r="4248" spans="9:13" x14ac:dyDescent="0.2">
      <c r="I4248" s="22"/>
      <c r="M4248" s="11"/>
    </row>
    <row r="4249" spans="9:13" x14ac:dyDescent="0.2">
      <c r="I4249" s="22"/>
      <c r="M4249" s="11"/>
    </row>
    <row r="4250" spans="9:13" x14ac:dyDescent="0.2">
      <c r="I4250" s="22"/>
      <c r="M4250" s="11"/>
    </row>
    <row r="4251" spans="9:13" x14ac:dyDescent="0.2">
      <c r="I4251" s="22"/>
      <c r="M4251" s="11"/>
    </row>
    <row r="4252" spans="9:13" x14ac:dyDescent="0.2">
      <c r="I4252" s="22"/>
      <c r="M4252" s="11"/>
    </row>
    <row r="4253" spans="9:13" x14ac:dyDescent="0.2">
      <c r="I4253" s="22"/>
      <c r="M4253" s="11"/>
    </row>
    <row r="4254" spans="9:13" x14ac:dyDescent="0.2">
      <c r="I4254" s="22"/>
      <c r="M4254" s="11"/>
    </row>
    <row r="4255" spans="9:13" x14ac:dyDescent="0.2">
      <c r="I4255" s="22"/>
      <c r="M4255" s="11"/>
    </row>
    <row r="4256" spans="9:13" x14ac:dyDescent="0.2">
      <c r="I4256" s="22"/>
      <c r="M4256" s="11"/>
    </row>
    <row r="4257" spans="9:13" x14ac:dyDescent="0.2">
      <c r="I4257" s="22"/>
      <c r="M4257" s="11"/>
    </row>
    <row r="4258" spans="9:13" x14ac:dyDescent="0.2">
      <c r="I4258" s="22"/>
      <c r="M4258" s="11"/>
    </row>
    <row r="4259" spans="9:13" x14ac:dyDescent="0.2">
      <c r="I4259" s="22"/>
      <c r="M4259" s="11"/>
    </row>
    <row r="4260" spans="9:13" x14ac:dyDescent="0.2">
      <c r="I4260" s="22"/>
      <c r="M4260" s="11"/>
    </row>
    <row r="4261" spans="9:13" x14ac:dyDescent="0.2">
      <c r="I4261" s="22"/>
      <c r="M4261" s="11"/>
    </row>
    <row r="4262" spans="9:13" x14ac:dyDescent="0.2">
      <c r="I4262" s="22"/>
      <c r="M4262" s="11"/>
    </row>
    <row r="4263" spans="9:13" x14ac:dyDescent="0.2">
      <c r="I4263" s="22"/>
      <c r="M4263" s="11"/>
    </row>
    <row r="4264" spans="9:13" x14ac:dyDescent="0.2">
      <c r="I4264" s="22"/>
      <c r="M4264" s="11"/>
    </row>
    <row r="4265" spans="9:13" x14ac:dyDescent="0.2">
      <c r="I4265" s="22"/>
      <c r="M4265" s="11"/>
    </row>
    <row r="4266" spans="9:13" x14ac:dyDescent="0.2">
      <c r="I4266" s="22"/>
      <c r="M4266" s="11"/>
    </row>
    <row r="4267" spans="9:13" x14ac:dyDescent="0.2">
      <c r="I4267" s="22"/>
      <c r="M4267" s="11"/>
    </row>
    <row r="4268" spans="9:13" x14ac:dyDescent="0.2">
      <c r="I4268" s="22"/>
      <c r="M4268" s="11"/>
    </row>
    <row r="4269" spans="9:13" x14ac:dyDescent="0.2">
      <c r="I4269" s="22"/>
      <c r="M4269" s="11"/>
    </row>
    <row r="4270" spans="9:13" x14ac:dyDescent="0.2">
      <c r="I4270" s="22"/>
      <c r="M4270" s="11"/>
    </row>
    <row r="4271" spans="9:13" x14ac:dyDescent="0.2">
      <c r="I4271" s="22"/>
      <c r="M4271" s="11"/>
    </row>
    <row r="4272" spans="9:13" x14ac:dyDescent="0.2">
      <c r="I4272" s="22"/>
      <c r="M4272" s="11"/>
    </row>
    <row r="4273" spans="9:13" x14ac:dyDescent="0.2">
      <c r="I4273" s="22"/>
      <c r="M4273" s="11"/>
    </row>
    <row r="4274" spans="9:13" x14ac:dyDescent="0.2">
      <c r="I4274" s="22"/>
      <c r="M4274" s="11"/>
    </row>
    <row r="4275" spans="9:13" x14ac:dyDescent="0.2">
      <c r="I4275" s="22"/>
      <c r="M4275" s="11"/>
    </row>
    <row r="4276" spans="9:13" x14ac:dyDescent="0.2">
      <c r="I4276" s="22"/>
      <c r="M4276" s="11"/>
    </row>
    <row r="4277" spans="9:13" x14ac:dyDescent="0.2">
      <c r="I4277" s="22"/>
      <c r="M4277" s="11"/>
    </row>
    <row r="4278" spans="9:13" x14ac:dyDescent="0.2">
      <c r="I4278" s="22"/>
      <c r="M4278" s="11"/>
    </row>
    <row r="4279" spans="9:13" x14ac:dyDescent="0.2">
      <c r="I4279" s="22"/>
      <c r="M4279" s="11"/>
    </row>
    <row r="4280" spans="9:13" x14ac:dyDescent="0.2">
      <c r="I4280" s="22"/>
      <c r="M4280" s="11"/>
    </row>
    <row r="4281" spans="9:13" x14ac:dyDescent="0.2">
      <c r="I4281" s="22"/>
      <c r="M4281" s="11"/>
    </row>
    <row r="4282" spans="9:13" x14ac:dyDescent="0.2">
      <c r="I4282" s="22"/>
      <c r="M4282" s="11"/>
    </row>
    <row r="4283" spans="9:13" x14ac:dyDescent="0.2">
      <c r="I4283" s="22"/>
      <c r="M4283" s="11"/>
    </row>
    <row r="4284" spans="9:13" x14ac:dyDescent="0.2">
      <c r="I4284" s="22"/>
      <c r="M4284" s="11"/>
    </row>
    <row r="4285" spans="9:13" x14ac:dyDescent="0.2">
      <c r="I4285" s="22"/>
      <c r="M4285" s="11"/>
    </row>
    <row r="4286" spans="9:13" x14ac:dyDescent="0.2">
      <c r="I4286" s="22"/>
      <c r="M4286" s="11"/>
    </row>
    <row r="4287" spans="9:13" x14ac:dyDescent="0.2">
      <c r="I4287" s="22"/>
      <c r="M4287" s="11"/>
    </row>
    <row r="4288" spans="9:13" x14ac:dyDescent="0.2">
      <c r="I4288" s="22"/>
      <c r="M4288" s="11"/>
    </row>
    <row r="4289" spans="9:13" x14ac:dyDescent="0.2">
      <c r="I4289" s="22"/>
      <c r="M4289" s="11"/>
    </row>
    <row r="4290" spans="9:13" x14ac:dyDescent="0.2">
      <c r="I4290" s="22"/>
      <c r="M4290" s="11"/>
    </row>
    <row r="4291" spans="9:13" x14ac:dyDescent="0.2">
      <c r="I4291" s="22"/>
      <c r="M4291" s="11"/>
    </row>
    <row r="4292" spans="9:13" x14ac:dyDescent="0.2">
      <c r="I4292" s="22"/>
      <c r="M4292" s="11"/>
    </row>
    <row r="4293" spans="9:13" x14ac:dyDescent="0.2">
      <c r="I4293" s="22"/>
      <c r="M4293" s="11"/>
    </row>
    <row r="4294" spans="9:13" x14ac:dyDescent="0.2">
      <c r="I4294" s="22"/>
      <c r="M4294" s="11"/>
    </row>
    <row r="4295" spans="9:13" x14ac:dyDescent="0.2">
      <c r="I4295" s="22"/>
      <c r="M4295" s="11"/>
    </row>
    <row r="4296" spans="9:13" x14ac:dyDescent="0.2">
      <c r="I4296" s="22"/>
      <c r="M4296" s="11"/>
    </row>
    <row r="4297" spans="9:13" x14ac:dyDescent="0.2">
      <c r="I4297" s="22"/>
      <c r="M4297" s="11"/>
    </row>
    <row r="4298" spans="9:13" x14ac:dyDescent="0.2">
      <c r="I4298" s="22"/>
      <c r="M4298" s="11"/>
    </row>
    <row r="4299" spans="9:13" x14ac:dyDescent="0.2">
      <c r="I4299" s="22"/>
      <c r="M4299" s="11"/>
    </row>
    <row r="4300" spans="9:13" x14ac:dyDescent="0.2">
      <c r="I4300" s="22"/>
      <c r="M4300" s="11"/>
    </row>
    <row r="4301" spans="9:13" x14ac:dyDescent="0.2">
      <c r="I4301" s="22"/>
      <c r="M4301" s="11"/>
    </row>
    <row r="4302" spans="9:13" x14ac:dyDescent="0.2">
      <c r="I4302" s="22"/>
      <c r="M4302" s="11"/>
    </row>
    <row r="4303" spans="9:13" x14ac:dyDescent="0.2">
      <c r="I4303" s="22"/>
      <c r="M4303" s="11"/>
    </row>
    <row r="4304" spans="9:13" x14ac:dyDescent="0.2">
      <c r="I4304" s="22"/>
      <c r="M4304" s="11"/>
    </row>
    <row r="4305" spans="9:13" x14ac:dyDescent="0.2">
      <c r="I4305" s="22"/>
      <c r="M4305" s="11"/>
    </row>
    <row r="4306" spans="9:13" x14ac:dyDescent="0.2">
      <c r="I4306" s="22"/>
      <c r="M4306" s="11"/>
    </row>
    <row r="4307" spans="9:13" x14ac:dyDescent="0.2">
      <c r="I4307" s="22"/>
      <c r="M4307" s="11"/>
    </row>
    <row r="4308" spans="9:13" x14ac:dyDescent="0.2">
      <c r="I4308" s="22"/>
      <c r="M4308" s="11"/>
    </row>
    <row r="4309" spans="9:13" x14ac:dyDescent="0.2">
      <c r="I4309" s="22"/>
      <c r="M4309" s="11"/>
    </row>
    <row r="4310" spans="9:13" x14ac:dyDescent="0.2">
      <c r="I4310" s="22"/>
      <c r="M4310" s="11"/>
    </row>
    <row r="4311" spans="9:13" x14ac:dyDescent="0.2">
      <c r="I4311" s="22"/>
      <c r="M4311" s="11"/>
    </row>
    <row r="4312" spans="9:13" x14ac:dyDescent="0.2">
      <c r="I4312" s="22"/>
      <c r="M4312" s="11"/>
    </row>
    <row r="4313" spans="9:13" x14ac:dyDescent="0.2">
      <c r="I4313" s="22"/>
      <c r="M4313" s="11"/>
    </row>
    <row r="4314" spans="9:13" x14ac:dyDescent="0.2">
      <c r="I4314" s="22"/>
      <c r="M4314" s="11"/>
    </row>
    <row r="4315" spans="9:13" x14ac:dyDescent="0.2">
      <c r="I4315" s="22"/>
      <c r="M4315" s="11"/>
    </row>
    <row r="4316" spans="9:13" x14ac:dyDescent="0.2">
      <c r="I4316" s="22"/>
      <c r="M4316" s="11"/>
    </row>
    <row r="4317" spans="9:13" x14ac:dyDescent="0.2">
      <c r="I4317" s="22"/>
      <c r="M4317" s="11"/>
    </row>
    <row r="4318" spans="9:13" x14ac:dyDescent="0.2">
      <c r="I4318" s="22"/>
      <c r="M4318" s="11"/>
    </row>
    <row r="4319" spans="9:13" x14ac:dyDescent="0.2">
      <c r="I4319" s="22"/>
      <c r="M4319" s="11"/>
    </row>
    <row r="4320" spans="9:13" x14ac:dyDescent="0.2">
      <c r="I4320" s="22"/>
      <c r="M4320" s="11"/>
    </row>
    <row r="4321" spans="9:13" x14ac:dyDescent="0.2">
      <c r="I4321" s="22"/>
      <c r="M4321" s="11"/>
    </row>
    <row r="4322" spans="9:13" x14ac:dyDescent="0.2">
      <c r="I4322" s="22"/>
      <c r="M4322" s="11"/>
    </row>
    <row r="4323" spans="9:13" x14ac:dyDescent="0.2">
      <c r="I4323" s="22"/>
      <c r="M4323" s="11"/>
    </row>
    <row r="4324" spans="9:13" x14ac:dyDescent="0.2">
      <c r="I4324" s="22"/>
      <c r="M4324" s="11"/>
    </row>
    <row r="4325" spans="9:13" x14ac:dyDescent="0.2">
      <c r="I4325" s="22"/>
      <c r="M4325" s="11"/>
    </row>
    <row r="4326" spans="9:13" x14ac:dyDescent="0.2">
      <c r="I4326" s="22"/>
      <c r="M4326" s="11"/>
    </row>
    <row r="4327" spans="9:13" x14ac:dyDescent="0.2">
      <c r="I4327" s="22"/>
      <c r="M4327" s="11"/>
    </row>
    <row r="4328" spans="9:13" x14ac:dyDescent="0.2">
      <c r="I4328" s="22"/>
      <c r="M4328" s="11"/>
    </row>
    <row r="4329" spans="9:13" x14ac:dyDescent="0.2">
      <c r="I4329" s="22"/>
      <c r="M4329" s="11"/>
    </row>
    <row r="4330" spans="9:13" x14ac:dyDescent="0.2">
      <c r="I4330" s="22"/>
      <c r="M4330" s="11"/>
    </row>
    <row r="4331" spans="9:13" x14ac:dyDescent="0.2">
      <c r="I4331" s="22"/>
      <c r="M4331" s="11"/>
    </row>
    <row r="4332" spans="9:13" x14ac:dyDescent="0.2">
      <c r="I4332" s="22"/>
      <c r="M4332" s="11"/>
    </row>
    <row r="4333" spans="9:13" x14ac:dyDescent="0.2">
      <c r="I4333" s="22"/>
      <c r="M4333" s="11"/>
    </row>
    <row r="4334" spans="9:13" x14ac:dyDescent="0.2">
      <c r="I4334" s="22"/>
      <c r="M4334" s="11"/>
    </row>
    <row r="4335" spans="9:13" x14ac:dyDescent="0.2">
      <c r="I4335" s="22"/>
      <c r="M4335" s="11"/>
    </row>
    <row r="4336" spans="9:13" x14ac:dyDescent="0.2">
      <c r="I4336" s="22"/>
      <c r="M4336" s="11"/>
    </row>
    <row r="4337" spans="9:13" x14ac:dyDescent="0.2">
      <c r="I4337" s="22"/>
      <c r="M4337" s="11"/>
    </row>
    <row r="4338" spans="9:13" x14ac:dyDescent="0.2">
      <c r="I4338" s="22"/>
      <c r="M4338" s="11"/>
    </row>
    <row r="4339" spans="9:13" x14ac:dyDescent="0.2">
      <c r="I4339" s="22"/>
      <c r="M4339" s="11"/>
    </row>
    <row r="4340" spans="9:13" x14ac:dyDescent="0.2">
      <c r="I4340" s="22"/>
      <c r="M4340" s="11"/>
    </row>
    <row r="4341" spans="9:13" x14ac:dyDescent="0.2">
      <c r="I4341" s="22"/>
      <c r="M4341" s="11"/>
    </row>
    <row r="4342" spans="9:13" x14ac:dyDescent="0.2">
      <c r="I4342" s="22"/>
      <c r="M4342" s="11"/>
    </row>
    <row r="4343" spans="9:13" x14ac:dyDescent="0.2">
      <c r="I4343" s="22"/>
      <c r="M4343" s="11"/>
    </row>
    <row r="4344" spans="9:13" x14ac:dyDescent="0.2">
      <c r="I4344" s="22"/>
      <c r="M4344" s="11"/>
    </row>
    <row r="4345" spans="9:13" x14ac:dyDescent="0.2">
      <c r="I4345" s="22"/>
      <c r="M4345" s="11"/>
    </row>
    <row r="4346" spans="9:13" x14ac:dyDescent="0.2">
      <c r="I4346" s="22"/>
      <c r="M4346" s="11"/>
    </row>
    <row r="4347" spans="9:13" x14ac:dyDescent="0.2">
      <c r="I4347" s="22"/>
      <c r="M4347" s="11"/>
    </row>
    <row r="4348" spans="9:13" x14ac:dyDescent="0.2">
      <c r="I4348" s="22"/>
      <c r="M4348" s="11"/>
    </row>
    <row r="4349" spans="9:13" x14ac:dyDescent="0.2">
      <c r="I4349" s="22"/>
      <c r="M4349" s="11"/>
    </row>
    <row r="4350" spans="9:13" x14ac:dyDescent="0.2">
      <c r="I4350" s="22"/>
      <c r="M4350" s="11"/>
    </row>
    <row r="4351" spans="9:13" x14ac:dyDescent="0.2">
      <c r="I4351" s="22"/>
      <c r="M4351" s="11"/>
    </row>
    <row r="4352" spans="9:13" x14ac:dyDescent="0.2">
      <c r="I4352" s="22"/>
      <c r="M4352" s="11"/>
    </row>
    <row r="4353" spans="9:13" x14ac:dyDescent="0.2">
      <c r="I4353" s="22"/>
      <c r="M4353" s="11"/>
    </row>
    <row r="4354" spans="9:13" x14ac:dyDescent="0.2">
      <c r="I4354" s="22"/>
      <c r="M4354" s="11"/>
    </row>
    <row r="4355" spans="9:13" x14ac:dyDescent="0.2">
      <c r="I4355" s="22"/>
      <c r="M4355" s="11"/>
    </row>
    <row r="4356" spans="9:13" x14ac:dyDescent="0.2">
      <c r="I4356" s="22"/>
      <c r="M4356" s="11"/>
    </row>
    <row r="4357" spans="9:13" x14ac:dyDescent="0.2">
      <c r="I4357" s="22"/>
      <c r="M4357" s="11"/>
    </row>
    <row r="4358" spans="9:13" x14ac:dyDescent="0.2">
      <c r="I4358" s="22"/>
      <c r="M4358" s="11"/>
    </row>
    <row r="4359" spans="9:13" x14ac:dyDescent="0.2">
      <c r="I4359" s="22"/>
      <c r="M4359" s="11"/>
    </row>
    <row r="4360" spans="9:13" x14ac:dyDescent="0.2">
      <c r="I4360" s="22"/>
      <c r="M4360" s="11"/>
    </row>
    <row r="4361" spans="9:13" x14ac:dyDescent="0.2">
      <c r="I4361" s="22"/>
      <c r="M4361" s="11"/>
    </row>
    <row r="4362" spans="9:13" x14ac:dyDescent="0.2">
      <c r="I4362" s="22"/>
      <c r="M4362" s="11"/>
    </row>
    <row r="4363" spans="9:13" x14ac:dyDescent="0.2">
      <c r="I4363" s="22"/>
      <c r="M4363" s="11"/>
    </row>
    <row r="4364" spans="9:13" x14ac:dyDescent="0.2">
      <c r="I4364" s="22"/>
      <c r="M4364" s="11"/>
    </row>
    <row r="4365" spans="9:13" x14ac:dyDescent="0.2">
      <c r="I4365" s="22"/>
      <c r="M4365" s="11"/>
    </row>
    <row r="4366" spans="9:13" x14ac:dyDescent="0.2">
      <c r="I4366" s="22"/>
      <c r="M4366" s="11"/>
    </row>
    <row r="4367" spans="9:13" x14ac:dyDescent="0.2">
      <c r="I4367" s="22"/>
      <c r="M4367" s="11"/>
    </row>
    <row r="4368" spans="9:13" x14ac:dyDescent="0.2">
      <c r="I4368" s="22"/>
      <c r="M4368" s="11"/>
    </row>
    <row r="4369" spans="9:13" x14ac:dyDescent="0.2">
      <c r="I4369" s="22"/>
      <c r="M4369" s="11"/>
    </row>
    <row r="4370" spans="9:13" x14ac:dyDescent="0.2">
      <c r="I4370" s="22"/>
      <c r="M4370" s="11"/>
    </row>
    <row r="4371" spans="9:13" x14ac:dyDescent="0.2">
      <c r="I4371" s="22"/>
      <c r="M4371" s="11"/>
    </row>
    <row r="4372" spans="9:13" x14ac:dyDescent="0.2">
      <c r="I4372" s="22"/>
      <c r="M4372" s="11"/>
    </row>
    <row r="4373" spans="9:13" x14ac:dyDescent="0.2">
      <c r="I4373" s="22"/>
      <c r="M4373" s="11"/>
    </row>
    <row r="4374" spans="9:13" x14ac:dyDescent="0.2">
      <c r="I4374" s="22"/>
      <c r="M4374" s="11"/>
    </row>
    <row r="4375" spans="9:13" x14ac:dyDescent="0.2">
      <c r="I4375" s="22"/>
      <c r="M4375" s="11"/>
    </row>
    <row r="4376" spans="9:13" x14ac:dyDescent="0.2">
      <c r="I4376" s="22"/>
      <c r="M4376" s="11"/>
    </row>
    <row r="4377" spans="9:13" x14ac:dyDescent="0.2">
      <c r="I4377" s="22"/>
      <c r="M4377" s="11"/>
    </row>
    <row r="4378" spans="9:13" x14ac:dyDescent="0.2">
      <c r="I4378" s="22"/>
      <c r="M4378" s="11"/>
    </row>
    <row r="4379" spans="9:13" x14ac:dyDescent="0.2">
      <c r="I4379" s="22"/>
      <c r="M4379" s="11"/>
    </row>
    <row r="4380" spans="9:13" x14ac:dyDescent="0.2">
      <c r="I4380" s="22"/>
      <c r="M4380" s="11"/>
    </row>
    <row r="4381" spans="9:13" x14ac:dyDescent="0.2">
      <c r="I4381" s="22"/>
      <c r="M4381" s="11"/>
    </row>
    <row r="4382" spans="9:13" x14ac:dyDescent="0.2">
      <c r="I4382" s="22"/>
      <c r="M4382" s="11"/>
    </row>
    <row r="4383" spans="9:13" x14ac:dyDescent="0.2">
      <c r="I4383" s="22"/>
      <c r="M4383" s="11"/>
    </row>
    <row r="4384" spans="9:13" x14ac:dyDescent="0.2">
      <c r="I4384" s="22"/>
      <c r="M4384" s="11"/>
    </row>
    <row r="4385" spans="9:13" x14ac:dyDescent="0.2">
      <c r="I4385" s="22"/>
      <c r="M4385" s="11"/>
    </row>
    <row r="4386" spans="9:13" x14ac:dyDescent="0.2">
      <c r="I4386" s="22"/>
      <c r="M4386" s="11"/>
    </row>
    <row r="4387" spans="9:13" x14ac:dyDescent="0.2">
      <c r="I4387" s="22"/>
      <c r="M4387" s="11"/>
    </row>
    <row r="4388" spans="9:13" x14ac:dyDescent="0.2">
      <c r="I4388" s="22"/>
      <c r="M4388" s="11"/>
    </row>
    <row r="4389" spans="9:13" x14ac:dyDescent="0.2">
      <c r="I4389" s="22"/>
      <c r="M4389" s="11"/>
    </row>
    <row r="4390" spans="9:13" x14ac:dyDescent="0.2">
      <c r="I4390" s="22"/>
      <c r="M4390" s="11"/>
    </row>
    <row r="4391" spans="9:13" x14ac:dyDescent="0.2">
      <c r="I4391" s="22"/>
      <c r="M4391" s="11"/>
    </row>
    <row r="4392" spans="9:13" x14ac:dyDescent="0.2">
      <c r="I4392" s="22"/>
      <c r="M4392" s="11"/>
    </row>
    <row r="4393" spans="9:13" x14ac:dyDescent="0.2">
      <c r="I4393" s="22"/>
      <c r="M4393" s="11"/>
    </row>
    <row r="4394" spans="9:13" x14ac:dyDescent="0.2">
      <c r="I4394" s="22"/>
      <c r="M4394" s="11"/>
    </row>
    <row r="4395" spans="9:13" x14ac:dyDescent="0.2">
      <c r="I4395" s="22"/>
      <c r="M4395" s="11"/>
    </row>
    <row r="4396" spans="9:13" x14ac:dyDescent="0.2">
      <c r="I4396" s="22"/>
      <c r="M4396" s="11"/>
    </row>
    <row r="4397" spans="9:13" x14ac:dyDescent="0.2">
      <c r="I4397" s="22"/>
      <c r="M4397" s="11"/>
    </row>
    <row r="4398" spans="9:13" x14ac:dyDescent="0.2">
      <c r="I4398" s="22"/>
      <c r="M4398" s="11"/>
    </row>
    <row r="4399" spans="9:13" x14ac:dyDescent="0.2">
      <c r="I4399" s="22"/>
      <c r="M4399" s="11"/>
    </row>
    <row r="4400" spans="9:13" x14ac:dyDescent="0.2">
      <c r="I4400" s="22"/>
      <c r="M4400" s="11"/>
    </row>
    <row r="4401" spans="9:13" x14ac:dyDescent="0.2">
      <c r="I4401" s="22"/>
      <c r="M4401" s="11"/>
    </row>
    <row r="4402" spans="9:13" x14ac:dyDescent="0.2">
      <c r="I4402" s="22"/>
      <c r="M4402" s="11"/>
    </row>
    <row r="4403" spans="9:13" x14ac:dyDescent="0.2">
      <c r="I4403" s="22"/>
      <c r="M4403" s="11"/>
    </row>
    <row r="4404" spans="9:13" x14ac:dyDescent="0.2">
      <c r="I4404" s="22"/>
      <c r="M4404" s="11"/>
    </row>
    <row r="4405" spans="9:13" x14ac:dyDescent="0.2">
      <c r="I4405" s="22"/>
      <c r="M4405" s="11"/>
    </row>
    <row r="4406" spans="9:13" x14ac:dyDescent="0.2">
      <c r="I4406" s="22"/>
      <c r="M4406" s="11"/>
    </row>
    <row r="4407" spans="9:13" x14ac:dyDescent="0.2">
      <c r="I4407" s="22"/>
      <c r="M4407" s="11"/>
    </row>
    <row r="4408" spans="9:13" x14ac:dyDescent="0.2">
      <c r="I4408" s="22"/>
      <c r="M4408" s="11"/>
    </row>
    <row r="4409" spans="9:13" x14ac:dyDescent="0.2">
      <c r="I4409" s="22"/>
      <c r="M4409" s="11"/>
    </row>
    <row r="4410" spans="9:13" x14ac:dyDescent="0.2">
      <c r="I4410" s="22"/>
      <c r="M4410" s="11"/>
    </row>
    <row r="4411" spans="9:13" x14ac:dyDescent="0.2">
      <c r="I4411" s="22"/>
      <c r="M4411" s="11"/>
    </row>
    <row r="4412" spans="9:13" x14ac:dyDescent="0.2">
      <c r="I4412" s="22"/>
      <c r="M4412" s="11"/>
    </row>
    <row r="4413" spans="9:13" x14ac:dyDescent="0.2">
      <c r="I4413" s="22"/>
      <c r="M4413" s="11"/>
    </row>
    <row r="4414" spans="9:13" x14ac:dyDescent="0.2">
      <c r="I4414" s="22"/>
      <c r="M4414" s="11"/>
    </row>
    <row r="4415" spans="9:13" x14ac:dyDescent="0.2">
      <c r="I4415" s="22"/>
      <c r="M4415" s="11"/>
    </row>
    <row r="4416" spans="9:13" x14ac:dyDescent="0.2">
      <c r="I4416" s="22"/>
      <c r="M4416" s="11"/>
    </row>
    <row r="4417" spans="9:13" x14ac:dyDescent="0.2">
      <c r="I4417" s="22"/>
      <c r="M4417" s="11"/>
    </row>
    <row r="4418" spans="9:13" x14ac:dyDescent="0.2">
      <c r="I4418" s="22"/>
      <c r="M4418" s="11"/>
    </row>
    <row r="4419" spans="9:13" x14ac:dyDescent="0.2">
      <c r="I4419" s="22"/>
      <c r="M4419" s="11"/>
    </row>
    <row r="4420" spans="9:13" x14ac:dyDescent="0.2">
      <c r="I4420" s="22"/>
      <c r="M4420" s="11"/>
    </row>
    <row r="4421" spans="9:13" x14ac:dyDescent="0.2">
      <c r="I4421" s="22"/>
      <c r="M4421" s="11"/>
    </row>
    <row r="4422" spans="9:13" x14ac:dyDescent="0.2">
      <c r="I4422" s="22"/>
      <c r="M4422" s="11"/>
    </row>
    <row r="4423" spans="9:13" x14ac:dyDescent="0.2">
      <c r="I4423" s="22"/>
      <c r="M4423" s="11"/>
    </row>
    <row r="4424" spans="9:13" x14ac:dyDescent="0.2">
      <c r="I4424" s="22"/>
      <c r="M4424" s="11"/>
    </row>
    <row r="4425" spans="9:13" x14ac:dyDescent="0.2">
      <c r="I4425" s="22"/>
      <c r="M4425" s="11"/>
    </row>
    <row r="4426" spans="9:13" x14ac:dyDescent="0.2">
      <c r="I4426" s="22"/>
      <c r="M4426" s="11"/>
    </row>
    <row r="4427" spans="9:13" x14ac:dyDescent="0.2">
      <c r="I4427" s="22"/>
      <c r="M4427" s="11"/>
    </row>
    <row r="4428" spans="9:13" x14ac:dyDescent="0.2">
      <c r="I4428" s="22"/>
      <c r="M4428" s="11"/>
    </row>
    <row r="4429" spans="9:13" x14ac:dyDescent="0.2">
      <c r="I4429" s="22"/>
      <c r="M4429" s="11"/>
    </row>
    <row r="4430" spans="9:13" x14ac:dyDescent="0.2">
      <c r="I4430" s="22"/>
      <c r="M4430" s="11"/>
    </row>
    <row r="4431" spans="9:13" x14ac:dyDescent="0.2">
      <c r="I4431" s="22"/>
      <c r="M4431" s="11"/>
    </row>
    <row r="4432" spans="9:13" x14ac:dyDescent="0.2">
      <c r="I4432" s="22"/>
      <c r="M4432" s="11"/>
    </row>
    <row r="4433" spans="9:13" x14ac:dyDescent="0.2">
      <c r="I4433" s="22"/>
      <c r="M4433" s="11"/>
    </row>
    <row r="4434" spans="9:13" x14ac:dyDescent="0.2">
      <c r="I4434" s="22"/>
      <c r="M4434" s="11"/>
    </row>
    <row r="4435" spans="9:13" x14ac:dyDescent="0.2">
      <c r="I4435" s="22"/>
      <c r="M4435" s="11"/>
    </row>
    <row r="4436" spans="9:13" x14ac:dyDescent="0.2">
      <c r="I4436" s="22"/>
      <c r="M4436" s="11"/>
    </row>
    <row r="4437" spans="9:13" x14ac:dyDescent="0.2">
      <c r="I4437" s="22"/>
      <c r="M4437" s="11"/>
    </row>
    <row r="4438" spans="9:13" x14ac:dyDescent="0.2">
      <c r="I4438" s="22"/>
      <c r="M4438" s="11"/>
    </row>
    <row r="4439" spans="9:13" x14ac:dyDescent="0.2">
      <c r="I4439" s="22"/>
      <c r="M4439" s="11"/>
    </row>
    <row r="4440" spans="9:13" x14ac:dyDescent="0.2">
      <c r="I4440" s="22"/>
      <c r="M4440" s="11"/>
    </row>
    <row r="4441" spans="9:13" x14ac:dyDescent="0.2">
      <c r="I4441" s="22"/>
      <c r="M4441" s="11"/>
    </row>
    <row r="4442" spans="9:13" x14ac:dyDescent="0.2">
      <c r="I4442" s="22"/>
      <c r="M4442" s="11"/>
    </row>
    <row r="4443" spans="9:13" x14ac:dyDescent="0.2">
      <c r="I4443" s="22"/>
      <c r="M4443" s="11"/>
    </row>
    <row r="4444" spans="9:13" x14ac:dyDescent="0.2">
      <c r="I4444" s="22"/>
      <c r="M4444" s="11"/>
    </row>
    <row r="4445" spans="9:13" x14ac:dyDescent="0.2">
      <c r="I4445" s="22"/>
      <c r="M4445" s="11"/>
    </row>
    <row r="4446" spans="9:13" x14ac:dyDescent="0.2">
      <c r="I4446" s="22"/>
      <c r="M4446" s="11"/>
    </row>
    <row r="4447" spans="9:13" x14ac:dyDescent="0.2">
      <c r="I4447" s="22"/>
      <c r="M4447" s="11"/>
    </row>
    <row r="4448" spans="9:13" x14ac:dyDescent="0.2">
      <c r="I4448" s="22"/>
      <c r="M4448" s="11"/>
    </row>
    <row r="4449" spans="9:13" x14ac:dyDescent="0.2">
      <c r="I4449" s="22"/>
      <c r="M4449" s="11"/>
    </row>
    <row r="4450" spans="9:13" x14ac:dyDescent="0.2">
      <c r="I4450" s="22"/>
      <c r="M4450" s="11"/>
    </row>
    <row r="4451" spans="9:13" x14ac:dyDescent="0.2">
      <c r="I4451" s="22"/>
      <c r="M4451" s="11"/>
    </row>
    <row r="4452" spans="9:13" x14ac:dyDescent="0.2">
      <c r="I4452" s="22"/>
      <c r="M4452" s="11"/>
    </row>
    <row r="4453" spans="9:13" x14ac:dyDescent="0.2">
      <c r="I4453" s="22"/>
      <c r="M4453" s="11"/>
    </row>
    <row r="4454" spans="9:13" x14ac:dyDescent="0.2">
      <c r="I4454" s="22"/>
      <c r="M4454" s="11"/>
    </row>
    <row r="4455" spans="9:13" x14ac:dyDescent="0.2">
      <c r="I4455" s="22"/>
      <c r="M4455" s="11"/>
    </row>
    <row r="4456" spans="9:13" x14ac:dyDescent="0.2">
      <c r="I4456" s="22"/>
      <c r="M4456" s="11"/>
    </row>
    <row r="4457" spans="9:13" x14ac:dyDescent="0.2">
      <c r="I4457" s="22"/>
      <c r="M4457" s="11"/>
    </row>
    <row r="4458" spans="9:13" x14ac:dyDescent="0.2">
      <c r="I4458" s="22"/>
      <c r="M4458" s="11"/>
    </row>
    <row r="4459" spans="9:13" x14ac:dyDescent="0.2">
      <c r="I4459" s="22"/>
      <c r="M4459" s="11"/>
    </row>
    <row r="4460" spans="9:13" x14ac:dyDescent="0.2">
      <c r="I4460" s="22"/>
      <c r="M4460" s="11"/>
    </row>
    <row r="4461" spans="9:13" x14ac:dyDescent="0.2">
      <c r="I4461" s="22"/>
      <c r="M4461" s="11"/>
    </row>
    <row r="4462" spans="9:13" x14ac:dyDescent="0.2">
      <c r="I4462" s="22"/>
      <c r="M4462" s="11"/>
    </row>
    <row r="4463" spans="9:13" x14ac:dyDescent="0.2">
      <c r="I4463" s="22"/>
      <c r="M4463" s="11"/>
    </row>
    <row r="4464" spans="9:13" x14ac:dyDescent="0.2">
      <c r="I4464" s="22"/>
      <c r="M4464" s="11"/>
    </row>
    <row r="4465" spans="9:13" x14ac:dyDescent="0.2">
      <c r="I4465" s="22"/>
      <c r="M4465" s="11"/>
    </row>
    <row r="4466" spans="9:13" x14ac:dyDescent="0.2">
      <c r="I4466" s="22"/>
      <c r="M4466" s="11"/>
    </row>
    <row r="4467" spans="9:13" x14ac:dyDescent="0.2">
      <c r="I4467" s="22"/>
      <c r="M4467" s="11"/>
    </row>
    <row r="4468" spans="9:13" x14ac:dyDescent="0.2">
      <c r="I4468" s="22"/>
      <c r="M4468" s="11"/>
    </row>
    <row r="4469" spans="9:13" x14ac:dyDescent="0.2">
      <c r="I4469" s="22"/>
      <c r="M4469" s="11"/>
    </row>
    <row r="4470" spans="9:13" x14ac:dyDescent="0.2">
      <c r="I4470" s="22"/>
      <c r="M4470" s="11"/>
    </row>
    <row r="4471" spans="9:13" x14ac:dyDescent="0.2">
      <c r="I4471" s="22"/>
      <c r="M4471" s="11"/>
    </row>
    <row r="4472" spans="9:13" x14ac:dyDescent="0.2">
      <c r="I4472" s="22"/>
      <c r="M4472" s="11"/>
    </row>
    <row r="4473" spans="9:13" x14ac:dyDescent="0.2">
      <c r="I4473" s="22"/>
      <c r="M4473" s="11"/>
    </row>
    <row r="4474" spans="9:13" x14ac:dyDescent="0.2">
      <c r="I4474" s="22"/>
      <c r="M4474" s="11"/>
    </row>
    <row r="4475" spans="9:13" x14ac:dyDescent="0.2">
      <c r="I4475" s="22"/>
      <c r="M4475" s="11"/>
    </row>
    <row r="4476" spans="9:13" x14ac:dyDescent="0.2">
      <c r="I4476" s="22"/>
      <c r="M4476" s="11"/>
    </row>
    <row r="4477" spans="9:13" x14ac:dyDescent="0.2">
      <c r="I4477" s="22"/>
      <c r="M4477" s="11"/>
    </row>
    <row r="4478" spans="9:13" x14ac:dyDescent="0.2">
      <c r="I4478" s="22"/>
      <c r="M4478" s="11"/>
    </row>
    <row r="4479" spans="9:13" x14ac:dyDescent="0.2">
      <c r="I4479" s="22"/>
      <c r="M4479" s="11"/>
    </row>
    <row r="4480" spans="9:13" x14ac:dyDescent="0.2">
      <c r="I4480" s="22"/>
      <c r="M4480" s="11"/>
    </row>
    <row r="4481" spans="9:13" x14ac:dyDescent="0.2">
      <c r="I4481" s="22"/>
      <c r="M4481" s="11"/>
    </row>
    <row r="4482" spans="9:13" x14ac:dyDescent="0.2">
      <c r="I4482" s="22"/>
      <c r="M4482" s="11"/>
    </row>
    <row r="4483" spans="9:13" x14ac:dyDescent="0.2">
      <c r="I4483" s="22"/>
      <c r="M4483" s="11"/>
    </row>
    <row r="4484" spans="9:13" x14ac:dyDescent="0.2">
      <c r="I4484" s="22"/>
      <c r="M4484" s="11"/>
    </row>
    <row r="4485" spans="9:13" x14ac:dyDescent="0.2">
      <c r="I4485" s="22"/>
      <c r="M4485" s="11"/>
    </row>
    <row r="4486" spans="9:13" x14ac:dyDescent="0.2">
      <c r="I4486" s="22"/>
      <c r="M4486" s="11"/>
    </row>
    <row r="4487" spans="9:13" x14ac:dyDescent="0.2">
      <c r="I4487" s="22"/>
      <c r="M4487" s="11"/>
    </row>
    <row r="4488" spans="9:13" x14ac:dyDescent="0.2">
      <c r="I4488" s="22"/>
      <c r="M4488" s="11"/>
    </row>
    <row r="4489" spans="9:13" x14ac:dyDescent="0.2">
      <c r="I4489" s="22"/>
      <c r="M4489" s="11"/>
    </row>
    <row r="4490" spans="9:13" x14ac:dyDescent="0.2">
      <c r="I4490" s="22"/>
      <c r="M4490" s="11"/>
    </row>
    <row r="4491" spans="9:13" x14ac:dyDescent="0.2">
      <c r="I4491" s="22"/>
      <c r="M4491" s="11"/>
    </row>
    <row r="4492" spans="9:13" x14ac:dyDescent="0.2">
      <c r="I4492" s="22"/>
      <c r="M4492" s="11"/>
    </row>
    <row r="4493" spans="9:13" x14ac:dyDescent="0.2">
      <c r="I4493" s="22"/>
      <c r="M4493" s="11"/>
    </row>
    <row r="4494" spans="9:13" x14ac:dyDescent="0.2">
      <c r="I4494" s="22"/>
      <c r="M4494" s="11"/>
    </row>
    <row r="4495" spans="9:13" x14ac:dyDescent="0.2">
      <c r="I4495" s="22"/>
      <c r="M4495" s="11"/>
    </row>
    <row r="4496" spans="9:13" x14ac:dyDescent="0.2">
      <c r="I4496" s="22"/>
      <c r="M4496" s="11"/>
    </row>
    <row r="4497" spans="9:13" x14ac:dyDescent="0.2">
      <c r="I4497" s="22"/>
      <c r="M4497" s="11"/>
    </row>
    <row r="4498" spans="9:13" x14ac:dyDescent="0.2">
      <c r="I4498" s="22"/>
      <c r="M4498" s="11"/>
    </row>
    <row r="4499" spans="9:13" x14ac:dyDescent="0.2">
      <c r="I4499" s="22"/>
      <c r="M4499" s="11"/>
    </row>
    <row r="4500" spans="9:13" x14ac:dyDescent="0.2">
      <c r="I4500" s="22"/>
      <c r="M4500" s="11"/>
    </row>
    <row r="4501" spans="9:13" x14ac:dyDescent="0.2">
      <c r="I4501" s="22"/>
      <c r="M4501" s="11"/>
    </row>
    <row r="4502" spans="9:13" x14ac:dyDescent="0.2">
      <c r="I4502" s="22"/>
      <c r="M4502" s="11"/>
    </row>
    <row r="4503" spans="9:13" x14ac:dyDescent="0.2">
      <c r="I4503" s="22"/>
      <c r="M4503" s="11"/>
    </row>
    <row r="4504" spans="9:13" x14ac:dyDescent="0.2">
      <c r="I4504" s="22"/>
      <c r="M4504" s="11"/>
    </row>
    <row r="4505" spans="9:13" x14ac:dyDescent="0.2">
      <c r="I4505" s="22"/>
      <c r="M4505" s="11"/>
    </row>
    <row r="4506" spans="9:13" x14ac:dyDescent="0.2">
      <c r="I4506" s="22"/>
      <c r="M4506" s="11"/>
    </row>
    <row r="4507" spans="9:13" x14ac:dyDescent="0.2">
      <c r="I4507" s="22"/>
      <c r="M4507" s="11"/>
    </row>
    <row r="4508" spans="9:13" x14ac:dyDescent="0.2">
      <c r="I4508" s="22"/>
      <c r="M4508" s="11"/>
    </row>
    <row r="4509" spans="9:13" x14ac:dyDescent="0.2">
      <c r="I4509" s="22"/>
      <c r="M4509" s="11"/>
    </row>
    <row r="4510" spans="9:13" x14ac:dyDescent="0.2">
      <c r="I4510" s="22"/>
      <c r="M4510" s="11"/>
    </row>
    <row r="4511" spans="9:13" x14ac:dyDescent="0.2">
      <c r="I4511" s="22"/>
      <c r="M4511" s="11"/>
    </row>
    <row r="4512" spans="9:13" x14ac:dyDescent="0.2">
      <c r="I4512" s="22"/>
      <c r="M4512" s="11"/>
    </row>
    <row r="4513" spans="9:13" x14ac:dyDescent="0.2">
      <c r="I4513" s="22"/>
      <c r="M4513" s="11"/>
    </row>
    <row r="4514" spans="9:13" x14ac:dyDescent="0.2">
      <c r="I4514" s="22"/>
      <c r="M4514" s="11"/>
    </row>
    <row r="4515" spans="9:13" x14ac:dyDescent="0.2">
      <c r="I4515" s="22"/>
      <c r="M4515" s="11"/>
    </row>
    <row r="4516" spans="9:13" x14ac:dyDescent="0.2">
      <c r="I4516" s="22"/>
      <c r="M4516" s="11"/>
    </row>
    <row r="4517" spans="9:13" x14ac:dyDescent="0.2">
      <c r="I4517" s="22"/>
      <c r="M4517" s="11"/>
    </row>
    <row r="4518" spans="9:13" x14ac:dyDescent="0.2">
      <c r="I4518" s="22"/>
      <c r="M4518" s="11"/>
    </row>
    <row r="4519" spans="9:13" x14ac:dyDescent="0.2">
      <c r="I4519" s="22"/>
      <c r="M4519" s="11"/>
    </row>
    <row r="4520" spans="9:13" x14ac:dyDescent="0.2">
      <c r="I4520" s="22"/>
      <c r="M4520" s="11"/>
    </row>
    <row r="4521" spans="9:13" x14ac:dyDescent="0.2">
      <c r="I4521" s="22"/>
      <c r="M4521" s="11"/>
    </row>
    <row r="4522" spans="9:13" x14ac:dyDescent="0.2">
      <c r="I4522" s="22"/>
      <c r="M4522" s="11"/>
    </row>
    <row r="4523" spans="9:13" x14ac:dyDescent="0.2">
      <c r="I4523" s="22"/>
      <c r="M4523" s="11"/>
    </row>
    <row r="4524" spans="9:13" x14ac:dyDescent="0.2">
      <c r="I4524" s="22"/>
      <c r="M4524" s="11"/>
    </row>
    <row r="4525" spans="9:13" x14ac:dyDescent="0.2">
      <c r="I4525" s="22"/>
      <c r="M4525" s="11"/>
    </row>
    <row r="4526" spans="9:13" x14ac:dyDescent="0.2">
      <c r="I4526" s="22"/>
      <c r="M4526" s="11"/>
    </row>
    <row r="4527" spans="9:13" x14ac:dyDescent="0.2">
      <c r="I4527" s="22"/>
      <c r="M4527" s="11"/>
    </row>
    <row r="4528" spans="9:13" x14ac:dyDescent="0.2">
      <c r="I4528" s="22"/>
      <c r="M4528" s="11"/>
    </row>
    <row r="4529" spans="9:13" x14ac:dyDescent="0.2">
      <c r="I4529" s="22"/>
      <c r="M4529" s="11"/>
    </row>
    <row r="4530" spans="9:13" x14ac:dyDescent="0.2">
      <c r="I4530" s="22"/>
      <c r="M4530" s="11"/>
    </row>
    <row r="4531" spans="9:13" x14ac:dyDescent="0.2">
      <c r="I4531" s="22"/>
      <c r="M4531" s="11"/>
    </row>
    <row r="4532" spans="9:13" x14ac:dyDescent="0.2">
      <c r="I4532" s="22"/>
      <c r="M4532" s="11"/>
    </row>
    <row r="4533" spans="9:13" x14ac:dyDescent="0.2">
      <c r="I4533" s="22"/>
      <c r="M4533" s="11"/>
    </row>
    <row r="4534" spans="9:13" x14ac:dyDescent="0.2">
      <c r="I4534" s="22"/>
      <c r="M4534" s="11"/>
    </row>
    <row r="4535" spans="9:13" x14ac:dyDescent="0.2">
      <c r="I4535" s="22"/>
      <c r="M4535" s="11"/>
    </row>
    <row r="4536" spans="9:13" x14ac:dyDescent="0.2">
      <c r="I4536" s="22"/>
      <c r="M4536" s="11"/>
    </row>
    <row r="4537" spans="9:13" x14ac:dyDescent="0.2">
      <c r="I4537" s="22"/>
      <c r="M4537" s="11"/>
    </row>
    <row r="4538" spans="9:13" x14ac:dyDescent="0.2">
      <c r="I4538" s="22"/>
      <c r="M4538" s="11"/>
    </row>
    <row r="4539" spans="9:13" x14ac:dyDescent="0.2">
      <c r="I4539" s="22"/>
      <c r="M4539" s="11"/>
    </row>
    <row r="4540" spans="9:13" x14ac:dyDescent="0.2">
      <c r="I4540" s="22"/>
      <c r="M4540" s="11"/>
    </row>
    <row r="4541" spans="9:13" x14ac:dyDescent="0.2">
      <c r="I4541" s="22"/>
      <c r="M4541" s="11"/>
    </row>
    <row r="4542" spans="9:13" x14ac:dyDescent="0.2">
      <c r="I4542" s="22"/>
      <c r="M4542" s="11"/>
    </row>
    <row r="4543" spans="9:13" x14ac:dyDescent="0.2">
      <c r="I4543" s="22"/>
      <c r="M4543" s="11"/>
    </row>
    <row r="4544" spans="9:13" x14ac:dyDescent="0.2">
      <c r="I4544" s="22"/>
      <c r="M4544" s="11"/>
    </row>
    <row r="4545" spans="9:13" x14ac:dyDescent="0.2">
      <c r="I4545" s="22"/>
      <c r="M4545" s="11"/>
    </row>
    <row r="4546" spans="9:13" x14ac:dyDescent="0.2">
      <c r="I4546" s="22"/>
      <c r="M4546" s="11"/>
    </row>
    <row r="4547" spans="9:13" x14ac:dyDescent="0.2">
      <c r="I4547" s="22"/>
      <c r="M4547" s="11"/>
    </row>
    <row r="4548" spans="9:13" x14ac:dyDescent="0.2">
      <c r="I4548" s="22"/>
      <c r="M4548" s="11"/>
    </row>
    <row r="4549" spans="9:13" x14ac:dyDescent="0.2">
      <c r="I4549" s="22"/>
      <c r="M4549" s="11"/>
    </row>
    <row r="4550" spans="9:13" x14ac:dyDescent="0.2">
      <c r="I4550" s="22"/>
      <c r="M4550" s="11"/>
    </row>
    <row r="4551" spans="9:13" x14ac:dyDescent="0.2">
      <c r="I4551" s="22"/>
      <c r="M4551" s="11"/>
    </row>
    <row r="4552" spans="9:13" x14ac:dyDescent="0.2">
      <c r="I4552" s="22"/>
      <c r="M4552" s="11"/>
    </row>
    <row r="4553" spans="9:13" x14ac:dyDescent="0.2">
      <c r="I4553" s="22"/>
      <c r="M4553" s="11"/>
    </row>
    <row r="4554" spans="9:13" x14ac:dyDescent="0.2">
      <c r="I4554" s="22"/>
      <c r="M4554" s="11"/>
    </row>
    <row r="4555" spans="9:13" x14ac:dyDescent="0.2">
      <c r="I4555" s="22"/>
      <c r="M4555" s="11"/>
    </row>
    <row r="4556" spans="9:13" x14ac:dyDescent="0.2">
      <c r="I4556" s="22"/>
      <c r="M4556" s="11"/>
    </row>
    <row r="4557" spans="9:13" x14ac:dyDescent="0.2">
      <c r="I4557" s="22"/>
      <c r="M4557" s="11"/>
    </row>
    <row r="4558" spans="9:13" x14ac:dyDescent="0.2">
      <c r="I4558" s="22"/>
      <c r="M4558" s="11"/>
    </row>
    <row r="4559" spans="9:13" x14ac:dyDescent="0.2">
      <c r="I4559" s="22"/>
      <c r="M4559" s="11"/>
    </row>
    <row r="4560" spans="9:13" x14ac:dyDescent="0.2">
      <c r="I4560" s="22"/>
      <c r="M4560" s="11"/>
    </row>
    <row r="4561" spans="9:13" x14ac:dyDescent="0.2">
      <c r="I4561" s="22"/>
      <c r="M4561" s="11"/>
    </row>
    <row r="4562" spans="9:13" x14ac:dyDescent="0.2">
      <c r="I4562" s="22"/>
      <c r="M4562" s="11"/>
    </row>
    <row r="4563" spans="9:13" x14ac:dyDescent="0.2">
      <c r="I4563" s="22"/>
      <c r="M4563" s="11"/>
    </row>
    <row r="4564" spans="9:13" x14ac:dyDescent="0.2">
      <c r="I4564" s="22"/>
      <c r="M4564" s="11"/>
    </row>
    <row r="4565" spans="9:13" x14ac:dyDescent="0.2">
      <c r="I4565" s="22"/>
      <c r="M4565" s="11"/>
    </row>
    <row r="4566" spans="9:13" x14ac:dyDescent="0.2">
      <c r="I4566" s="22"/>
      <c r="M4566" s="11"/>
    </row>
    <row r="4567" spans="9:13" x14ac:dyDescent="0.2">
      <c r="I4567" s="22"/>
      <c r="M4567" s="11"/>
    </row>
    <row r="4568" spans="9:13" x14ac:dyDescent="0.2">
      <c r="I4568" s="22"/>
      <c r="M4568" s="11"/>
    </row>
    <row r="4569" spans="9:13" x14ac:dyDescent="0.2">
      <c r="I4569" s="22"/>
      <c r="M4569" s="11"/>
    </row>
    <row r="4570" spans="9:13" x14ac:dyDescent="0.2">
      <c r="I4570" s="22"/>
      <c r="M4570" s="11"/>
    </row>
    <row r="4571" spans="9:13" x14ac:dyDescent="0.2">
      <c r="I4571" s="22"/>
      <c r="M4571" s="11"/>
    </row>
    <row r="4572" spans="9:13" x14ac:dyDescent="0.2">
      <c r="I4572" s="22"/>
      <c r="M4572" s="11"/>
    </row>
    <row r="4573" spans="9:13" x14ac:dyDescent="0.2">
      <c r="I4573" s="22"/>
      <c r="M4573" s="11"/>
    </row>
    <row r="4574" spans="9:13" x14ac:dyDescent="0.2">
      <c r="I4574" s="22"/>
      <c r="M4574" s="11"/>
    </row>
    <row r="4575" spans="9:13" x14ac:dyDescent="0.2">
      <c r="I4575" s="22"/>
      <c r="M4575" s="11"/>
    </row>
    <row r="4576" spans="9:13" x14ac:dyDescent="0.2">
      <c r="I4576" s="22"/>
      <c r="M4576" s="11"/>
    </row>
    <row r="4577" spans="9:13" x14ac:dyDescent="0.2">
      <c r="I4577" s="22"/>
      <c r="M4577" s="11"/>
    </row>
    <row r="4578" spans="9:13" x14ac:dyDescent="0.2">
      <c r="I4578" s="22"/>
      <c r="M4578" s="11"/>
    </row>
    <row r="4579" spans="9:13" x14ac:dyDescent="0.2">
      <c r="I4579" s="22"/>
      <c r="M4579" s="11"/>
    </row>
    <row r="4580" spans="9:13" x14ac:dyDescent="0.2">
      <c r="I4580" s="22"/>
      <c r="M4580" s="11"/>
    </row>
    <row r="4581" spans="9:13" x14ac:dyDescent="0.2">
      <c r="I4581" s="22"/>
      <c r="M4581" s="11"/>
    </row>
    <row r="4582" spans="9:13" x14ac:dyDescent="0.2">
      <c r="I4582" s="22"/>
      <c r="M4582" s="11"/>
    </row>
    <row r="4583" spans="9:13" x14ac:dyDescent="0.2">
      <c r="I4583" s="22"/>
      <c r="M4583" s="11"/>
    </row>
    <row r="4584" spans="9:13" x14ac:dyDescent="0.2">
      <c r="I4584" s="22"/>
      <c r="M4584" s="11"/>
    </row>
    <row r="4585" spans="9:13" x14ac:dyDescent="0.2">
      <c r="I4585" s="22"/>
      <c r="M4585" s="11"/>
    </row>
    <row r="4586" spans="9:13" x14ac:dyDescent="0.2">
      <c r="I4586" s="22"/>
      <c r="M4586" s="11"/>
    </row>
    <row r="4587" spans="9:13" x14ac:dyDescent="0.2">
      <c r="I4587" s="22"/>
      <c r="M4587" s="11"/>
    </row>
    <row r="4588" spans="9:13" x14ac:dyDescent="0.2">
      <c r="I4588" s="22"/>
      <c r="M4588" s="11"/>
    </row>
    <row r="4589" spans="9:13" x14ac:dyDescent="0.2">
      <c r="I4589" s="22"/>
      <c r="M4589" s="11"/>
    </row>
    <row r="4590" spans="9:13" x14ac:dyDescent="0.2">
      <c r="I4590" s="22"/>
      <c r="M4590" s="11"/>
    </row>
    <row r="4591" spans="9:13" x14ac:dyDescent="0.2">
      <c r="I4591" s="22"/>
      <c r="M4591" s="11"/>
    </row>
    <row r="4592" spans="9:13" x14ac:dyDescent="0.2">
      <c r="I4592" s="22"/>
      <c r="M4592" s="11"/>
    </row>
    <row r="4593" spans="9:13" x14ac:dyDescent="0.2">
      <c r="I4593" s="22"/>
      <c r="M4593" s="11"/>
    </row>
    <row r="4594" spans="9:13" x14ac:dyDescent="0.2">
      <c r="I4594" s="22"/>
      <c r="M4594" s="11"/>
    </row>
    <row r="4595" spans="9:13" x14ac:dyDescent="0.2">
      <c r="I4595" s="22"/>
      <c r="M4595" s="11"/>
    </row>
    <row r="4596" spans="9:13" x14ac:dyDescent="0.2">
      <c r="I4596" s="22"/>
      <c r="M4596" s="11"/>
    </row>
    <row r="4597" spans="9:13" x14ac:dyDescent="0.2">
      <c r="I4597" s="22"/>
      <c r="M4597" s="11"/>
    </row>
    <row r="4598" spans="9:13" x14ac:dyDescent="0.2">
      <c r="I4598" s="22"/>
      <c r="M4598" s="11"/>
    </row>
    <row r="4599" spans="9:13" x14ac:dyDescent="0.2">
      <c r="I4599" s="22"/>
      <c r="M4599" s="11"/>
    </row>
    <row r="4600" spans="9:13" x14ac:dyDescent="0.2">
      <c r="I4600" s="22"/>
      <c r="M4600" s="11"/>
    </row>
    <row r="4601" spans="9:13" x14ac:dyDescent="0.2">
      <c r="I4601" s="22"/>
      <c r="M4601" s="11"/>
    </row>
    <row r="4602" spans="9:13" x14ac:dyDescent="0.2">
      <c r="I4602" s="22"/>
      <c r="M4602" s="11"/>
    </row>
    <row r="4603" spans="9:13" x14ac:dyDescent="0.2">
      <c r="I4603" s="22"/>
      <c r="M4603" s="11"/>
    </row>
    <row r="4604" spans="9:13" x14ac:dyDescent="0.2">
      <c r="I4604" s="22"/>
      <c r="M4604" s="11"/>
    </row>
    <row r="4605" spans="9:13" x14ac:dyDescent="0.2">
      <c r="I4605" s="22"/>
      <c r="M4605" s="11"/>
    </row>
    <row r="4606" spans="9:13" x14ac:dyDescent="0.2">
      <c r="I4606" s="22"/>
      <c r="M4606" s="11"/>
    </row>
    <row r="4607" spans="9:13" x14ac:dyDescent="0.2">
      <c r="I4607" s="22"/>
      <c r="M4607" s="11"/>
    </row>
    <row r="4608" spans="9:13" x14ac:dyDescent="0.2">
      <c r="I4608" s="22"/>
      <c r="M4608" s="11"/>
    </row>
    <row r="4609" spans="9:13" x14ac:dyDescent="0.2">
      <c r="I4609" s="22"/>
      <c r="M4609" s="11"/>
    </row>
    <row r="4610" spans="9:13" x14ac:dyDescent="0.2">
      <c r="I4610" s="22"/>
      <c r="M4610" s="11"/>
    </row>
    <row r="4611" spans="9:13" x14ac:dyDescent="0.2">
      <c r="I4611" s="22"/>
      <c r="M4611" s="11"/>
    </row>
    <row r="4612" spans="9:13" x14ac:dyDescent="0.2">
      <c r="I4612" s="22"/>
      <c r="M4612" s="11"/>
    </row>
    <row r="4613" spans="9:13" x14ac:dyDescent="0.2">
      <c r="I4613" s="22"/>
      <c r="M4613" s="11"/>
    </row>
    <row r="4614" spans="9:13" x14ac:dyDescent="0.2">
      <c r="I4614" s="22"/>
      <c r="M4614" s="11"/>
    </row>
    <row r="4615" spans="9:13" x14ac:dyDescent="0.2">
      <c r="I4615" s="22"/>
      <c r="M4615" s="11"/>
    </row>
    <row r="4616" spans="9:13" x14ac:dyDescent="0.2">
      <c r="I4616" s="22"/>
      <c r="M4616" s="11"/>
    </row>
    <row r="4617" spans="9:13" x14ac:dyDescent="0.2">
      <c r="I4617" s="22"/>
      <c r="M4617" s="11"/>
    </row>
    <row r="4618" spans="9:13" x14ac:dyDescent="0.2">
      <c r="I4618" s="22"/>
      <c r="M4618" s="11"/>
    </row>
    <row r="4619" spans="9:13" x14ac:dyDescent="0.2">
      <c r="I4619" s="22"/>
      <c r="M4619" s="11"/>
    </row>
    <row r="4620" spans="9:13" x14ac:dyDescent="0.2">
      <c r="I4620" s="22"/>
      <c r="M4620" s="11"/>
    </row>
    <row r="4621" spans="9:13" x14ac:dyDescent="0.2">
      <c r="I4621" s="22"/>
      <c r="M4621" s="11"/>
    </row>
    <row r="4622" spans="9:13" x14ac:dyDescent="0.2">
      <c r="I4622" s="22"/>
      <c r="M4622" s="11"/>
    </row>
    <row r="4623" spans="9:13" x14ac:dyDescent="0.2">
      <c r="I4623" s="22"/>
      <c r="M4623" s="11"/>
    </row>
    <row r="4624" spans="9:13" x14ac:dyDescent="0.2">
      <c r="I4624" s="22"/>
      <c r="M4624" s="11"/>
    </row>
    <row r="4625" spans="9:13" x14ac:dyDescent="0.2">
      <c r="I4625" s="22"/>
      <c r="M4625" s="11"/>
    </row>
    <row r="4626" spans="9:13" x14ac:dyDescent="0.2">
      <c r="I4626" s="22"/>
      <c r="M4626" s="11"/>
    </row>
    <row r="4627" spans="9:13" x14ac:dyDescent="0.2">
      <c r="I4627" s="22"/>
      <c r="M4627" s="11"/>
    </row>
    <row r="4628" spans="9:13" x14ac:dyDescent="0.2">
      <c r="I4628" s="22"/>
      <c r="M4628" s="11"/>
    </row>
    <row r="4629" spans="9:13" x14ac:dyDescent="0.2">
      <c r="I4629" s="22"/>
      <c r="M4629" s="11"/>
    </row>
    <row r="4630" spans="9:13" x14ac:dyDescent="0.2">
      <c r="I4630" s="22"/>
      <c r="M4630" s="11"/>
    </row>
    <row r="4631" spans="9:13" x14ac:dyDescent="0.2">
      <c r="I4631" s="22"/>
      <c r="M4631" s="11"/>
    </row>
    <row r="4632" spans="9:13" x14ac:dyDescent="0.2">
      <c r="I4632" s="22"/>
      <c r="M4632" s="11"/>
    </row>
    <row r="4633" spans="9:13" x14ac:dyDescent="0.2">
      <c r="I4633" s="22"/>
      <c r="M4633" s="11"/>
    </row>
    <row r="4634" spans="9:13" x14ac:dyDescent="0.2">
      <c r="I4634" s="22"/>
      <c r="M4634" s="11"/>
    </row>
    <row r="4635" spans="9:13" x14ac:dyDescent="0.2">
      <c r="I4635" s="22"/>
      <c r="M4635" s="11"/>
    </row>
    <row r="4636" spans="9:13" x14ac:dyDescent="0.2">
      <c r="I4636" s="22"/>
      <c r="M4636" s="11"/>
    </row>
    <row r="4637" spans="9:13" x14ac:dyDescent="0.2">
      <c r="I4637" s="22"/>
      <c r="M4637" s="11"/>
    </row>
    <row r="4638" spans="9:13" x14ac:dyDescent="0.2">
      <c r="I4638" s="22"/>
      <c r="M4638" s="11"/>
    </row>
    <row r="4639" spans="9:13" x14ac:dyDescent="0.2">
      <c r="I4639" s="22"/>
      <c r="M4639" s="11"/>
    </row>
    <row r="4640" spans="9:13" x14ac:dyDescent="0.2">
      <c r="I4640" s="22"/>
      <c r="M4640" s="11"/>
    </row>
    <row r="4641" spans="9:13" x14ac:dyDescent="0.2">
      <c r="I4641" s="22"/>
      <c r="M4641" s="11"/>
    </row>
    <row r="4642" spans="9:13" x14ac:dyDescent="0.2">
      <c r="I4642" s="22"/>
      <c r="M4642" s="11"/>
    </row>
    <row r="4643" spans="9:13" x14ac:dyDescent="0.2">
      <c r="I4643" s="22"/>
      <c r="M4643" s="11"/>
    </row>
    <row r="4644" spans="9:13" x14ac:dyDescent="0.2">
      <c r="I4644" s="22"/>
      <c r="M4644" s="11"/>
    </row>
    <row r="4645" spans="9:13" x14ac:dyDescent="0.2">
      <c r="I4645" s="22"/>
      <c r="M4645" s="11"/>
    </row>
    <row r="4646" spans="9:13" x14ac:dyDescent="0.2">
      <c r="I4646" s="22"/>
      <c r="M4646" s="11"/>
    </row>
    <row r="4647" spans="9:13" x14ac:dyDescent="0.2">
      <c r="I4647" s="22"/>
      <c r="M4647" s="11"/>
    </row>
    <row r="4648" spans="9:13" x14ac:dyDescent="0.2">
      <c r="I4648" s="22"/>
      <c r="M4648" s="11"/>
    </row>
    <row r="4649" spans="9:13" x14ac:dyDescent="0.2">
      <c r="I4649" s="22"/>
      <c r="M4649" s="11"/>
    </row>
    <row r="4650" spans="9:13" x14ac:dyDescent="0.2">
      <c r="I4650" s="22"/>
      <c r="M4650" s="11"/>
    </row>
    <row r="4651" spans="9:13" x14ac:dyDescent="0.2">
      <c r="I4651" s="22"/>
      <c r="M4651" s="11"/>
    </row>
    <row r="4652" spans="9:13" x14ac:dyDescent="0.2">
      <c r="I4652" s="22"/>
      <c r="M4652" s="11"/>
    </row>
    <row r="4653" spans="9:13" x14ac:dyDescent="0.2">
      <c r="I4653" s="22"/>
      <c r="M4653" s="11"/>
    </row>
    <row r="4654" spans="9:13" x14ac:dyDescent="0.2">
      <c r="I4654" s="22"/>
      <c r="M4654" s="11"/>
    </row>
    <row r="4655" spans="9:13" x14ac:dyDescent="0.2">
      <c r="I4655" s="22"/>
      <c r="M4655" s="11"/>
    </row>
    <row r="4656" spans="9:13" x14ac:dyDescent="0.2">
      <c r="I4656" s="22"/>
      <c r="M4656" s="11"/>
    </row>
    <row r="4657" spans="9:13" x14ac:dyDescent="0.2">
      <c r="I4657" s="22"/>
      <c r="M4657" s="11"/>
    </row>
    <row r="4658" spans="9:13" x14ac:dyDescent="0.2">
      <c r="I4658" s="22"/>
      <c r="M4658" s="11"/>
    </row>
    <row r="4659" spans="9:13" x14ac:dyDescent="0.2">
      <c r="I4659" s="22"/>
      <c r="M4659" s="11"/>
    </row>
    <row r="4660" spans="9:13" x14ac:dyDescent="0.2">
      <c r="I4660" s="22"/>
      <c r="M4660" s="11"/>
    </row>
    <row r="4661" spans="9:13" x14ac:dyDescent="0.2">
      <c r="I4661" s="22"/>
      <c r="M4661" s="11"/>
    </row>
    <row r="4662" spans="9:13" x14ac:dyDescent="0.2">
      <c r="I4662" s="22"/>
      <c r="M4662" s="11"/>
    </row>
    <row r="4663" spans="9:13" x14ac:dyDescent="0.2">
      <c r="I4663" s="22"/>
      <c r="M4663" s="11"/>
    </row>
    <row r="4664" spans="9:13" x14ac:dyDescent="0.2">
      <c r="I4664" s="22"/>
      <c r="M4664" s="11"/>
    </row>
    <row r="4665" spans="9:13" x14ac:dyDescent="0.2">
      <c r="I4665" s="22"/>
      <c r="M4665" s="11"/>
    </row>
    <row r="4666" spans="9:13" x14ac:dyDescent="0.2">
      <c r="I4666" s="22"/>
      <c r="M4666" s="11"/>
    </row>
    <row r="4667" spans="9:13" x14ac:dyDescent="0.2">
      <c r="I4667" s="22"/>
      <c r="M4667" s="11"/>
    </row>
    <row r="4668" spans="9:13" x14ac:dyDescent="0.2">
      <c r="I4668" s="22"/>
      <c r="M4668" s="11"/>
    </row>
    <row r="4669" spans="9:13" x14ac:dyDescent="0.2">
      <c r="I4669" s="22"/>
      <c r="M4669" s="11"/>
    </row>
    <row r="4670" spans="9:13" x14ac:dyDescent="0.2">
      <c r="I4670" s="22"/>
      <c r="M4670" s="11"/>
    </row>
    <row r="4671" spans="9:13" x14ac:dyDescent="0.2">
      <c r="I4671" s="22"/>
      <c r="M4671" s="11"/>
    </row>
    <row r="4672" spans="9:13" x14ac:dyDescent="0.2">
      <c r="I4672" s="22"/>
      <c r="M4672" s="11"/>
    </row>
    <row r="4673" spans="9:13" x14ac:dyDescent="0.2">
      <c r="I4673" s="22"/>
      <c r="M4673" s="11"/>
    </row>
    <row r="4674" spans="9:13" x14ac:dyDescent="0.2">
      <c r="I4674" s="22"/>
      <c r="M4674" s="11"/>
    </row>
    <row r="4675" spans="9:13" x14ac:dyDescent="0.2">
      <c r="I4675" s="22"/>
      <c r="M4675" s="11"/>
    </row>
    <row r="4676" spans="9:13" x14ac:dyDescent="0.2">
      <c r="I4676" s="22"/>
      <c r="M4676" s="11"/>
    </row>
    <row r="4677" spans="9:13" x14ac:dyDescent="0.2">
      <c r="I4677" s="22"/>
      <c r="M4677" s="11"/>
    </row>
    <row r="4678" spans="9:13" x14ac:dyDescent="0.2">
      <c r="I4678" s="22"/>
      <c r="M4678" s="11"/>
    </row>
    <row r="4679" spans="9:13" x14ac:dyDescent="0.2">
      <c r="I4679" s="22"/>
      <c r="M4679" s="11"/>
    </row>
    <row r="4680" spans="9:13" x14ac:dyDescent="0.2">
      <c r="I4680" s="22"/>
      <c r="M4680" s="11"/>
    </row>
    <row r="4681" spans="9:13" x14ac:dyDescent="0.2">
      <c r="I4681" s="22"/>
      <c r="M4681" s="11"/>
    </row>
    <row r="4682" spans="9:13" x14ac:dyDescent="0.2">
      <c r="I4682" s="22"/>
      <c r="M4682" s="11"/>
    </row>
    <row r="4683" spans="9:13" x14ac:dyDescent="0.2">
      <c r="I4683" s="22"/>
      <c r="M4683" s="11"/>
    </row>
    <row r="4684" spans="9:13" x14ac:dyDescent="0.2">
      <c r="I4684" s="22"/>
      <c r="M4684" s="11"/>
    </row>
    <row r="4685" spans="9:13" x14ac:dyDescent="0.2">
      <c r="I4685" s="22"/>
      <c r="M4685" s="11"/>
    </row>
    <row r="4686" spans="9:13" x14ac:dyDescent="0.2">
      <c r="I4686" s="22"/>
      <c r="M4686" s="11"/>
    </row>
    <row r="4687" spans="9:13" x14ac:dyDescent="0.2">
      <c r="I4687" s="22"/>
      <c r="M4687" s="11"/>
    </row>
    <row r="4688" spans="9:13" x14ac:dyDescent="0.2">
      <c r="I4688" s="22"/>
      <c r="M4688" s="11"/>
    </row>
    <row r="4689" spans="9:13" x14ac:dyDescent="0.2">
      <c r="I4689" s="22"/>
      <c r="M4689" s="11"/>
    </row>
    <row r="4690" spans="9:13" x14ac:dyDescent="0.2">
      <c r="I4690" s="22"/>
      <c r="M4690" s="11"/>
    </row>
    <row r="4691" spans="9:13" x14ac:dyDescent="0.2">
      <c r="I4691" s="22"/>
      <c r="M4691" s="11"/>
    </row>
    <row r="4692" spans="9:13" x14ac:dyDescent="0.2">
      <c r="I4692" s="22"/>
      <c r="M4692" s="11"/>
    </row>
    <row r="4693" spans="9:13" x14ac:dyDescent="0.2">
      <c r="I4693" s="22"/>
      <c r="M4693" s="11"/>
    </row>
    <row r="4694" spans="9:13" x14ac:dyDescent="0.2">
      <c r="I4694" s="22"/>
      <c r="M4694" s="11"/>
    </row>
    <row r="4695" spans="9:13" x14ac:dyDescent="0.2">
      <c r="I4695" s="22"/>
      <c r="M4695" s="11"/>
    </row>
    <row r="4696" spans="9:13" x14ac:dyDescent="0.2">
      <c r="I4696" s="22"/>
      <c r="M4696" s="11"/>
    </row>
    <row r="4697" spans="9:13" x14ac:dyDescent="0.2">
      <c r="I4697" s="22"/>
      <c r="M4697" s="11"/>
    </row>
    <row r="4698" spans="9:13" x14ac:dyDescent="0.2">
      <c r="I4698" s="22"/>
      <c r="M4698" s="11"/>
    </row>
    <row r="4699" spans="9:13" x14ac:dyDescent="0.2">
      <c r="I4699" s="22"/>
      <c r="M4699" s="11"/>
    </row>
    <row r="4700" spans="9:13" x14ac:dyDescent="0.2">
      <c r="I4700" s="22"/>
      <c r="M4700" s="11"/>
    </row>
    <row r="4701" spans="9:13" x14ac:dyDescent="0.2">
      <c r="I4701" s="22"/>
      <c r="M4701" s="11"/>
    </row>
    <row r="4702" spans="9:13" x14ac:dyDescent="0.2">
      <c r="I4702" s="22"/>
      <c r="M4702" s="11"/>
    </row>
    <row r="4703" spans="9:13" x14ac:dyDescent="0.2">
      <c r="I4703" s="22"/>
      <c r="M4703" s="11"/>
    </row>
    <row r="4704" spans="9:13" x14ac:dyDescent="0.2">
      <c r="I4704" s="22"/>
      <c r="M4704" s="11"/>
    </row>
    <row r="4705" spans="9:13" x14ac:dyDescent="0.2">
      <c r="I4705" s="22"/>
      <c r="M4705" s="11"/>
    </row>
    <row r="4706" spans="9:13" x14ac:dyDescent="0.2">
      <c r="I4706" s="22"/>
      <c r="M4706" s="11"/>
    </row>
    <row r="4707" spans="9:13" x14ac:dyDescent="0.2">
      <c r="I4707" s="22"/>
      <c r="M4707" s="11"/>
    </row>
    <row r="4708" spans="9:13" x14ac:dyDescent="0.2">
      <c r="I4708" s="22"/>
      <c r="M4708" s="11"/>
    </row>
    <row r="4709" spans="9:13" x14ac:dyDescent="0.2">
      <c r="I4709" s="22"/>
      <c r="M4709" s="11"/>
    </row>
    <row r="4710" spans="9:13" x14ac:dyDescent="0.2">
      <c r="I4710" s="22"/>
      <c r="M4710" s="11"/>
    </row>
    <row r="4711" spans="9:13" x14ac:dyDescent="0.2">
      <c r="I4711" s="22"/>
      <c r="M4711" s="11"/>
    </row>
    <row r="4712" spans="9:13" x14ac:dyDescent="0.2">
      <c r="I4712" s="22"/>
      <c r="M4712" s="11"/>
    </row>
    <row r="4713" spans="9:13" x14ac:dyDescent="0.2">
      <c r="I4713" s="22"/>
      <c r="M4713" s="11"/>
    </row>
    <row r="4714" spans="9:13" x14ac:dyDescent="0.2">
      <c r="I4714" s="22"/>
      <c r="M4714" s="11"/>
    </row>
    <row r="4715" spans="9:13" x14ac:dyDescent="0.2">
      <c r="I4715" s="22"/>
      <c r="M4715" s="11"/>
    </row>
    <row r="4716" spans="9:13" x14ac:dyDescent="0.2">
      <c r="I4716" s="22"/>
      <c r="M4716" s="11"/>
    </row>
    <row r="4717" spans="9:13" x14ac:dyDescent="0.2">
      <c r="I4717" s="22"/>
      <c r="M4717" s="11"/>
    </row>
    <row r="4718" spans="9:13" x14ac:dyDescent="0.2">
      <c r="I4718" s="22"/>
      <c r="M4718" s="11"/>
    </row>
    <row r="4719" spans="9:13" x14ac:dyDescent="0.2">
      <c r="I4719" s="22"/>
      <c r="M4719" s="11"/>
    </row>
    <row r="4720" spans="9:13" x14ac:dyDescent="0.2">
      <c r="I4720" s="22"/>
      <c r="M4720" s="11"/>
    </row>
    <row r="4721" spans="9:13" x14ac:dyDescent="0.2">
      <c r="I4721" s="22"/>
      <c r="M4721" s="11"/>
    </row>
    <row r="4722" spans="9:13" x14ac:dyDescent="0.2">
      <c r="I4722" s="22"/>
      <c r="M4722" s="11"/>
    </row>
    <row r="4723" spans="9:13" x14ac:dyDescent="0.2">
      <c r="I4723" s="22"/>
      <c r="M4723" s="11"/>
    </row>
    <row r="4724" spans="9:13" x14ac:dyDescent="0.2">
      <c r="I4724" s="22"/>
      <c r="M4724" s="11"/>
    </row>
    <row r="4725" spans="9:13" x14ac:dyDescent="0.2">
      <c r="I4725" s="22"/>
      <c r="M4725" s="11"/>
    </row>
    <row r="4726" spans="9:13" x14ac:dyDescent="0.2">
      <c r="I4726" s="22"/>
      <c r="M4726" s="11"/>
    </row>
    <row r="4727" spans="9:13" x14ac:dyDescent="0.2">
      <c r="I4727" s="22"/>
      <c r="M4727" s="11"/>
    </row>
    <row r="4728" spans="9:13" x14ac:dyDescent="0.2">
      <c r="I4728" s="22"/>
      <c r="M4728" s="11"/>
    </row>
    <row r="4729" spans="9:13" x14ac:dyDescent="0.2">
      <c r="I4729" s="22"/>
      <c r="M4729" s="11"/>
    </row>
    <row r="4730" spans="9:13" x14ac:dyDescent="0.2">
      <c r="I4730" s="22"/>
      <c r="M4730" s="11"/>
    </row>
    <row r="4731" spans="9:13" x14ac:dyDescent="0.2">
      <c r="I4731" s="22"/>
      <c r="M4731" s="11"/>
    </row>
    <row r="4732" spans="9:13" x14ac:dyDescent="0.2">
      <c r="I4732" s="22"/>
      <c r="M4732" s="11"/>
    </row>
    <row r="4733" spans="9:13" x14ac:dyDescent="0.2">
      <c r="I4733" s="22"/>
      <c r="M4733" s="11"/>
    </row>
    <row r="4734" spans="9:13" x14ac:dyDescent="0.2">
      <c r="I4734" s="22"/>
      <c r="M4734" s="11"/>
    </row>
    <row r="4735" spans="9:13" x14ac:dyDescent="0.2">
      <c r="I4735" s="22"/>
      <c r="M4735" s="11"/>
    </row>
    <row r="4736" spans="9:13" x14ac:dyDescent="0.2">
      <c r="I4736" s="22"/>
      <c r="M4736" s="11"/>
    </row>
    <row r="4737" spans="9:13" x14ac:dyDescent="0.2">
      <c r="I4737" s="22"/>
      <c r="M4737" s="11"/>
    </row>
    <row r="4738" spans="9:13" x14ac:dyDescent="0.2">
      <c r="I4738" s="22"/>
      <c r="M4738" s="11"/>
    </row>
    <row r="4739" spans="9:13" x14ac:dyDescent="0.2">
      <c r="I4739" s="22"/>
      <c r="M4739" s="11"/>
    </row>
    <row r="4740" spans="9:13" x14ac:dyDescent="0.2">
      <c r="I4740" s="22"/>
      <c r="M4740" s="11"/>
    </row>
    <row r="4741" spans="9:13" x14ac:dyDescent="0.2">
      <c r="I4741" s="22"/>
      <c r="M4741" s="11"/>
    </row>
    <row r="4742" spans="9:13" x14ac:dyDescent="0.2">
      <c r="I4742" s="22"/>
      <c r="M4742" s="11"/>
    </row>
    <row r="4743" spans="9:13" x14ac:dyDescent="0.2">
      <c r="I4743" s="22"/>
      <c r="M4743" s="11"/>
    </row>
    <row r="4744" spans="9:13" x14ac:dyDescent="0.2">
      <c r="I4744" s="22"/>
      <c r="M4744" s="11"/>
    </row>
    <row r="4745" spans="9:13" x14ac:dyDescent="0.2">
      <c r="I4745" s="22"/>
      <c r="M4745" s="11"/>
    </row>
    <row r="4746" spans="9:13" x14ac:dyDescent="0.2">
      <c r="I4746" s="22"/>
      <c r="M4746" s="11"/>
    </row>
    <row r="4747" spans="9:13" x14ac:dyDescent="0.2">
      <c r="I4747" s="22"/>
      <c r="M4747" s="11"/>
    </row>
    <row r="4748" spans="9:13" x14ac:dyDescent="0.2">
      <c r="I4748" s="22"/>
      <c r="M4748" s="11"/>
    </row>
  </sheetData>
  <pageMargins left="0.7" right="0.7" top="0.75" bottom="0.75" header="0.3" footer="0.3"/>
  <headerFooter>
    <oddFooter>&amp;C_x000D_&amp;1#&amp;"Arial"&amp;9&amp;K7C7C80 Confidential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6685-6E99-4087-8753-CDEC619C39A3}">
  <sheetPr>
    <tabColor theme="6" tint="0.79998168889431442"/>
  </sheetPr>
  <dimension ref="A1:BV4748"/>
  <sheetViews>
    <sheetView showGridLines="0" topLeftCell="AO1" zoomScale="115" zoomScaleNormal="115" workbookViewId="0">
      <selection activeCell="BC45" sqref="BC45"/>
    </sheetView>
  </sheetViews>
  <sheetFormatPr defaultColWidth="8.85546875" defaultRowHeight="12.75" x14ac:dyDescent="0.2"/>
  <cols>
    <col min="1" max="1" width="10.5703125" style="4" customWidth="1"/>
    <col min="2" max="2" width="8.85546875" style="4"/>
    <col min="3" max="3" width="9.140625" style="4" bestFit="1" customWidth="1"/>
    <col min="4" max="6" width="8.85546875" style="4"/>
    <col min="7" max="7" width="9.140625" style="4" bestFit="1" customWidth="1"/>
    <col min="8" max="8" width="9" style="4" bestFit="1" customWidth="1"/>
    <col min="9" max="9" width="9.140625" style="4" bestFit="1" customWidth="1"/>
    <col min="10" max="13" width="9" style="4" bestFit="1" customWidth="1"/>
    <col min="14" max="14" width="8.85546875" style="4"/>
    <col min="15" max="26" width="10.42578125" style="4" customWidth="1"/>
    <col min="27" max="27" width="9" style="4" bestFit="1" customWidth="1"/>
    <col min="28" max="39" width="10.7109375" style="4" customWidth="1"/>
    <col min="40" max="41" width="9" style="4" bestFit="1" customWidth="1"/>
    <col min="42" max="42" width="8.85546875" style="4"/>
    <col min="43" max="43" width="3.28515625" style="5" customWidth="1"/>
    <col min="44" max="44" width="8.85546875" style="4"/>
    <col min="45" max="56" width="9.85546875" style="4" customWidth="1"/>
    <col min="57" max="16384" width="8.85546875" style="4"/>
  </cols>
  <sheetData>
    <row r="1" spans="1:74" x14ac:dyDescent="0.2">
      <c r="BF1" s="6"/>
    </row>
    <row r="2" spans="1:74" x14ac:dyDescent="0.2">
      <c r="B2" s="23" t="s">
        <v>4855</v>
      </c>
      <c r="C2" s="23" t="s">
        <v>4855</v>
      </c>
      <c r="D2" s="23" t="s">
        <v>4855</v>
      </c>
      <c r="E2" s="23" t="s">
        <v>4855</v>
      </c>
      <c r="F2" s="23" t="s">
        <v>4855</v>
      </c>
      <c r="G2" s="23" t="s">
        <v>4855</v>
      </c>
      <c r="H2" s="23" t="s">
        <v>4855</v>
      </c>
      <c r="I2" s="23" t="s">
        <v>4855</v>
      </c>
      <c r="J2" s="23" t="s">
        <v>4855</v>
      </c>
      <c r="K2" s="23" t="s">
        <v>4855</v>
      </c>
      <c r="L2" s="23" t="s">
        <v>4855</v>
      </c>
      <c r="M2" s="23" t="s">
        <v>4855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S2" s="4" t="s">
        <v>4853</v>
      </c>
      <c r="AT2" s="4" t="s">
        <v>4853</v>
      </c>
      <c r="AU2" s="4" t="s">
        <v>4853</v>
      </c>
      <c r="AV2" s="4" t="s">
        <v>4853</v>
      </c>
      <c r="AW2" s="4" t="s">
        <v>4853</v>
      </c>
      <c r="AX2" s="4" t="s">
        <v>4853</v>
      </c>
      <c r="AY2" s="4" t="s">
        <v>4853</v>
      </c>
      <c r="AZ2" s="4" t="s">
        <v>4853</v>
      </c>
      <c r="BA2" s="4" t="s">
        <v>4853</v>
      </c>
      <c r="BB2" s="4" t="s">
        <v>4853</v>
      </c>
      <c r="BC2" s="4" t="s">
        <v>4853</v>
      </c>
      <c r="BD2" s="4" t="s">
        <v>4853</v>
      </c>
      <c r="BF2" s="4" t="s">
        <v>5</v>
      </c>
      <c r="BG2" s="4" t="s">
        <v>5</v>
      </c>
      <c r="BH2" s="4" t="s">
        <v>5</v>
      </c>
      <c r="BI2" s="4" t="s">
        <v>5</v>
      </c>
      <c r="BJ2" s="4" t="s">
        <v>5</v>
      </c>
      <c r="BK2" s="4" t="s">
        <v>5</v>
      </c>
      <c r="BL2" s="4" t="s">
        <v>5</v>
      </c>
      <c r="BM2" s="4" t="s">
        <v>5</v>
      </c>
      <c r="BN2" s="4" t="s">
        <v>5</v>
      </c>
      <c r="BO2" s="4" t="s">
        <v>5</v>
      </c>
      <c r="BP2" s="4" t="s">
        <v>5</v>
      </c>
      <c r="BQ2" s="4" t="s">
        <v>5</v>
      </c>
      <c r="BS2" s="4" t="s">
        <v>5</v>
      </c>
      <c r="BT2" s="4" t="s">
        <v>5</v>
      </c>
      <c r="BU2" s="4" t="s">
        <v>5</v>
      </c>
      <c r="BV2" s="4" t="s">
        <v>5</v>
      </c>
    </row>
    <row r="3" spans="1:74" s="8" customFormat="1" x14ac:dyDescent="0.2">
      <c r="B3" s="8">
        <v>2015</v>
      </c>
      <c r="C3" s="8">
        <v>2016</v>
      </c>
      <c r="D3" s="8">
        <v>2017</v>
      </c>
      <c r="E3" s="8">
        <v>2018</v>
      </c>
      <c r="F3" s="8">
        <v>2019</v>
      </c>
      <c r="G3" s="8">
        <v>2020</v>
      </c>
      <c r="H3" s="8">
        <v>2021</v>
      </c>
      <c r="I3" s="8">
        <v>2022</v>
      </c>
      <c r="J3" s="8">
        <v>2023</v>
      </c>
      <c r="K3" s="8">
        <v>2024</v>
      </c>
      <c r="L3" s="8">
        <v>2025</v>
      </c>
      <c r="M3" s="8">
        <v>2026</v>
      </c>
      <c r="AS3" s="8">
        <v>2015</v>
      </c>
      <c r="AT3" s="8">
        <v>2016</v>
      </c>
      <c r="AU3" s="8">
        <v>2017</v>
      </c>
      <c r="AV3" s="8">
        <v>2018</v>
      </c>
      <c r="AW3" s="8">
        <v>2019</v>
      </c>
      <c r="AX3" s="8">
        <v>2020</v>
      </c>
      <c r="AY3" s="8">
        <v>2021</v>
      </c>
      <c r="AZ3" s="8">
        <v>2022</v>
      </c>
      <c r="BA3" s="8">
        <v>2023</v>
      </c>
      <c r="BB3" s="8">
        <v>2024</v>
      </c>
      <c r="BC3" s="8">
        <v>2025</v>
      </c>
      <c r="BD3" s="8">
        <v>2026</v>
      </c>
      <c r="BF3" s="8">
        <f t="shared" ref="BF3:BQ3" si="0">AS3</f>
        <v>2015</v>
      </c>
      <c r="BG3" s="8">
        <f t="shared" si="0"/>
        <v>2016</v>
      </c>
      <c r="BH3" s="8">
        <f t="shared" si="0"/>
        <v>2017</v>
      </c>
      <c r="BI3" s="8">
        <f t="shared" si="0"/>
        <v>2018</v>
      </c>
      <c r="BJ3" s="8">
        <f t="shared" si="0"/>
        <v>2019</v>
      </c>
      <c r="BK3" s="8">
        <f t="shared" si="0"/>
        <v>2020</v>
      </c>
      <c r="BL3" s="8">
        <f t="shared" si="0"/>
        <v>2021</v>
      </c>
      <c r="BM3" s="8">
        <f t="shared" si="0"/>
        <v>2022</v>
      </c>
      <c r="BN3" s="8">
        <f t="shared" si="0"/>
        <v>2023</v>
      </c>
      <c r="BO3" s="8">
        <f t="shared" si="0"/>
        <v>2024</v>
      </c>
      <c r="BP3" s="8">
        <f t="shared" si="0"/>
        <v>2025</v>
      </c>
      <c r="BQ3" s="8">
        <f t="shared" si="0"/>
        <v>2026</v>
      </c>
      <c r="BS3" s="8" t="s">
        <v>18</v>
      </c>
      <c r="BT3" s="8" t="s">
        <v>15</v>
      </c>
      <c r="BU3" s="8" t="s">
        <v>16</v>
      </c>
      <c r="BV3" s="8" t="s">
        <v>19</v>
      </c>
    </row>
    <row r="4" spans="1:74" x14ac:dyDescent="0.2">
      <c r="A4" s="4" t="s">
        <v>21</v>
      </c>
      <c r="B4" s="18">
        <v>2971448</v>
      </c>
      <c r="C4" s="18">
        <v>2487906</v>
      </c>
      <c r="D4" s="18">
        <v>1906807</v>
      </c>
      <c r="E4" s="18">
        <v>2114229</v>
      </c>
      <c r="F4" s="18">
        <v>2113275</v>
      </c>
      <c r="G4" s="18">
        <v>2138418</v>
      </c>
      <c r="H4" s="18">
        <v>2078105</v>
      </c>
      <c r="I4" s="18">
        <v>1454710</v>
      </c>
      <c r="J4" s="18">
        <v>1280210</v>
      </c>
      <c r="K4" s="18">
        <v>2258143</v>
      </c>
      <c r="L4" s="18">
        <v>2165644</v>
      </c>
      <c r="M4" s="18">
        <f>(M5+L55)/2</f>
        <v>1477448.5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R4" s="4" t="s">
        <v>21</v>
      </c>
      <c r="AS4" s="18">
        <f>B4+O4+AB4</f>
        <v>2971448</v>
      </c>
      <c r="AT4" s="18">
        <f t="shared" ref="AT4:BD19" si="1">C4+P4+AC4</f>
        <v>2487906</v>
      </c>
      <c r="AU4" s="18">
        <f t="shared" si="1"/>
        <v>1906807</v>
      </c>
      <c r="AV4" s="18">
        <f t="shared" si="1"/>
        <v>2114229</v>
      </c>
      <c r="AW4" s="18">
        <f t="shared" si="1"/>
        <v>2113275</v>
      </c>
      <c r="AX4" s="18">
        <f t="shared" si="1"/>
        <v>2138418</v>
      </c>
      <c r="AY4" s="18">
        <f t="shared" si="1"/>
        <v>2078105</v>
      </c>
      <c r="AZ4" s="18">
        <f t="shared" si="1"/>
        <v>1454710</v>
      </c>
      <c r="BA4" s="18">
        <f t="shared" si="1"/>
        <v>1280210</v>
      </c>
      <c r="BB4" s="18">
        <f t="shared" si="1"/>
        <v>2258143</v>
      </c>
      <c r="BC4" s="18">
        <f t="shared" si="1"/>
        <v>2165644</v>
      </c>
      <c r="BD4" s="18">
        <f t="shared" si="1"/>
        <v>1477448.5</v>
      </c>
      <c r="BF4" s="12">
        <f t="shared" ref="BF4:BQ19" si="2">AS4/1000000</f>
        <v>2.9714480000000001</v>
      </c>
      <c r="BG4" s="12">
        <f t="shared" si="2"/>
        <v>2.4879060000000002</v>
      </c>
      <c r="BH4" s="12">
        <f t="shared" si="2"/>
        <v>1.9068069999999999</v>
      </c>
      <c r="BI4" s="12">
        <f t="shared" si="2"/>
        <v>2.1142289999999999</v>
      </c>
      <c r="BJ4" s="12">
        <f t="shared" si="2"/>
        <v>2.1132749999999998</v>
      </c>
      <c r="BK4" s="12">
        <f t="shared" si="2"/>
        <v>2.1384180000000002</v>
      </c>
      <c r="BL4" s="12">
        <f t="shared" si="2"/>
        <v>2.0781049999999999</v>
      </c>
      <c r="BM4" s="12">
        <f t="shared" si="2"/>
        <v>1.4547099999999999</v>
      </c>
      <c r="BN4" s="12">
        <f t="shared" si="2"/>
        <v>1.2802100000000001</v>
      </c>
      <c r="BO4" s="12">
        <f t="shared" si="2"/>
        <v>2.258143</v>
      </c>
      <c r="BP4" s="12">
        <f t="shared" si="2"/>
        <v>2.1656439999999999</v>
      </c>
      <c r="BQ4" s="12">
        <f t="shared" si="2"/>
        <v>1.4774484999999999</v>
      </c>
      <c r="BR4" s="12"/>
      <c r="BS4" s="12">
        <f>AVERAGE(BF4:BP4)</f>
        <v>2.0880813636363635</v>
      </c>
      <c r="BT4" s="12">
        <f>MIN(BF4:BP4)</f>
        <v>1.2802100000000001</v>
      </c>
      <c r="BU4" s="12">
        <f>MAX(BF4:BP4)</f>
        <v>2.9714480000000001</v>
      </c>
      <c r="BV4" s="12">
        <f>BU4-BT4</f>
        <v>1.691238</v>
      </c>
    </row>
    <row r="5" spans="1:74" x14ac:dyDescent="0.2">
      <c r="A5" s="4" t="s">
        <v>24</v>
      </c>
      <c r="B5" s="18">
        <v>2971448</v>
      </c>
      <c r="C5" s="18">
        <v>2433357</v>
      </c>
      <c r="D5" s="18">
        <v>1841906</v>
      </c>
      <c r="E5" s="18">
        <v>2073243</v>
      </c>
      <c r="F5" s="18">
        <v>1792781</v>
      </c>
      <c r="G5" s="18">
        <v>2018982</v>
      </c>
      <c r="H5" s="18">
        <v>1984342</v>
      </c>
      <c r="I5" s="18">
        <v>1395997</v>
      </c>
      <c r="J5" s="18">
        <v>1263310</v>
      </c>
      <c r="K5" s="18">
        <v>2102154</v>
      </c>
      <c r="L5" s="18">
        <v>2045169</v>
      </c>
      <c r="M5" s="18">
        <v>1392141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R5" s="4" t="s">
        <v>24</v>
      </c>
      <c r="AS5" s="18">
        <f t="shared" ref="AS5:BD39" si="3">B5+O5+AB5</f>
        <v>2971448</v>
      </c>
      <c r="AT5" s="18">
        <f t="shared" si="1"/>
        <v>2433357</v>
      </c>
      <c r="AU5" s="18">
        <f t="shared" si="1"/>
        <v>1841906</v>
      </c>
      <c r="AV5" s="18">
        <f t="shared" si="1"/>
        <v>2073243</v>
      </c>
      <c r="AW5" s="18">
        <f t="shared" si="1"/>
        <v>1792781</v>
      </c>
      <c r="AX5" s="18">
        <f t="shared" si="1"/>
        <v>2018982</v>
      </c>
      <c r="AY5" s="18">
        <f t="shared" si="1"/>
        <v>1984342</v>
      </c>
      <c r="AZ5" s="18">
        <f t="shared" si="1"/>
        <v>1395997</v>
      </c>
      <c r="BA5" s="18">
        <f t="shared" si="1"/>
        <v>1263310</v>
      </c>
      <c r="BB5" s="18">
        <f t="shared" si="1"/>
        <v>2102154</v>
      </c>
      <c r="BC5" s="18">
        <f t="shared" si="1"/>
        <v>2045169</v>
      </c>
      <c r="BD5" s="18">
        <f t="shared" si="1"/>
        <v>1392141</v>
      </c>
      <c r="BF5" s="12">
        <f t="shared" si="2"/>
        <v>2.9714480000000001</v>
      </c>
      <c r="BG5" s="12">
        <f t="shared" si="2"/>
        <v>2.433357</v>
      </c>
      <c r="BH5" s="12">
        <f t="shared" si="2"/>
        <v>1.841906</v>
      </c>
      <c r="BI5" s="12">
        <f t="shared" si="2"/>
        <v>2.0732430000000002</v>
      </c>
      <c r="BJ5" s="12">
        <f t="shared" si="2"/>
        <v>1.792781</v>
      </c>
      <c r="BK5" s="12">
        <f t="shared" si="2"/>
        <v>2.0189819999999998</v>
      </c>
      <c r="BL5" s="12">
        <f t="shared" si="2"/>
        <v>1.9843420000000001</v>
      </c>
      <c r="BM5" s="12">
        <f t="shared" si="2"/>
        <v>1.3959969999999999</v>
      </c>
      <c r="BN5" s="12">
        <f t="shared" si="2"/>
        <v>1.2633099999999999</v>
      </c>
      <c r="BO5" s="12">
        <f t="shared" si="2"/>
        <v>2.1021540000000001</v>
      </c>
      <c r="BP5" s="12">
        <f t="shared" si="2"/>
        <v>2.045169</v>
      </c>
      <c r="BQ5" s="12">
        <f t="shared" si="2"/>
        <v>1.3921410000000001</v>
      </c>
      <c r="BR5" s="12"/>
      <c r="BS5" s="12">
        <f t="shared" ref="BS5:BS55" si="4">AVERAGE(BF5:BP5)</f>
        <v>1.9929717272727272</v>
      </c>
      <c r="BT5" s="12">
        <f t="shared" ref="BT5:BT55" si="5">MIN(BF5:BP5)</f>
        <v>1.2633099999999999</v>
      </c>
      <c r="BU5" s="12">
        <f t="shared" ref="BU5:BU55" si="6">MAX(BF5:BP5)</f>
        <v>2.9714480000000001</v>
      </c>
      <c r="BV5" s="12">
        <f t="shared" ref="BV5:BV55" si="7">BU5-BT5</f>
        <v>1.7081380000000002</v>
      </c>
    </row>
    <row r="6" spans="1:74" x14ac:dyDescent="0.2">
      <c r="A6" s="4" t="s">
        <v>27</v>
      </c>
      <c r="B6" s="18">
        <v>2882536</v>
      </c>
      <c r="C6" s="18">
        <v>2324361</v>
      </c>
      <c r="D6" s="18">
        <v>1667152</v>
      </c>
      <c r="E6" s="18">
        <v>2005212</v>
      </c>
      <c r="F6" s="18">
        <v>1688308</v>
      </c>
      <c r="G6" s="18">
        <v>1884303</v>
      </c>
      <c r="H6" s="18">
        <v>1842187</v>
      </c>
      <c r="I6" s="18">
        <v>1324239</v>
      </c>
      <c r="J6" s="18">
        <v>1217629</v>
      </c>
      <c r="K6" s="18">
        <v>1970172</v>
      </c>
      <c r="L6" s="18">
        <v>1871152</v>
      </c>
      <c r="M6" s="18">
        <v>1317739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R6" s="4" t="s">
        <v>27</v>
      </c>
      <c r="AS6" s="18">
        <f t="shared" si="3"/>
        <v>2882536</v>
      </c>
      <c r="AT6" s="18">
        <f t="shared" si="1"/>
        <v>2324361</v>
      </c>
      <c r="AU6" s="18">
        <f t="shared" si="1"/>
        <v>1667152</v>
      </c>
      <c r="AV6" s="18">
        <f t="shared" si="1"/>
        <v>2005212</v>
      </c>
      <c r="AW6" s="18">
        <f t="shared" si="1"/>
        <v>1688308</v>
      </c>
      <c r="AX6" s="18">
        <f t="shared" si="1"/>
        <v>1884303</v>
      </c>
      <c r="AY6" s="18">
        <f t="shared" si="1"/>
        <v>1842187</v>
      </c>
      <c r="AZ6" s="18">
        <f t="shared" si="1"/>
        <v>1324239</v>
      </c>
      <c r="BA6" s="18">
        <f t="shared" si="1"/>
        <v>1217629</v>
      </c>
      <c r="BB6" s="18">
        <f t="shared" si="1"/>
        <v>1970172</v>
      </c>
      <c r="BC6" s="18">
        <f t="shared" si="1"/>
        <v>1871152</v>
      </c>
      <c r="BD6" s="18">
        <f t="shared" si="1"/>
        <v>1317739</v>
      </c>
      <c r="BF6" s="12">
        <f t="shared" si="2"/>
        <v>2.882536</v>
      </c>
      <c r="BG6" s="12">
        <f t="shared" si="2"/>
        <v>2.3243610000000001</v>
      </c>
      <c r="BH6" s="12">
        <f t="shared" si="2"/>
        <v>1.667152</v>
      </c>
      <c r="BI6" s="12">
        <f t="shared" si="2"/>
        <v>2.0052120000000002</v>
      </c>
      <c r="BJ6" s="12">
        <f t="shared" si="2"/>
        <v>1.6883079999999999</v>
      </c>
      <c r="BK6" s="12">
        <f t="shared" si="2"/>
        <v>1.8843030000000001</v>
      </c>
      <c r="BL6" s="12">
        <f t="shared" si="2"/>
        <v>1.842187</v>
      </c>
      <c r="BM6" s="12">
        <f t="shared" si="2"/>
        <v>1.3242389999999999</v>
      </c>
      <c r="BN6" s="12">
        <f t="shared" si="2"/>
        <v>1.2176290000000001</v>
      </c>
      <c r="BO6" s="12">
        <f t="shared" si="2"/>
        <v>1.970172</v>
      </c>
      <c r="BP6" s="12">
        <f t="shared" si="2"/>
        <v>1.8711519999999999</v>
      </c>
      <c r="BQ6" s="12">
        <f t="shared" si="2"/>
        <v>1.317739</v>
      </c>
      <c r="BR6" s="12"/>
      <c r="BS6" s="12">
        <f t="shared" si="4"/>
        <v>1.8797500909090907</v>
      </c>
      <c r="BT6" s="12">
        <f t="shared" si="5"/>
        <v>1.2176290000000001</v>
      </c>
      <c r="BU6" s="12">
        <f t="shared" si="6"/>
        <v>2.882536</v>
      </c>
      <c r="BV6" s="12">
        <f t="shared" si="7"/>
        <v>1.6649069999999999</v>
      </c>
    </row>
    <row r="7" spans="1:74" x14ac:dyDescent="0.2">
      <c r="A7" s="4" t="s">
        <v>30</v>
      </c>
      <c r="B7" s="18">
        <v>2745675</v>
      </c>
      <c r="C7" s="18">
        <v>2196116</v>
      </c>
      <c r="D7" s="18">
        <v>1546193</v>
      </c>
      <c r="E7" s="18">
        <v>1896767</v>
      </c>
      <c r="F7" s="18">
        <v>1563123</v>
      </c>
      <c r="G7" s="18">
        <v>1772972</v>
      </c>
      <c r="H7" s="18">
        <v>1740693</v>
      </c>
      <c r="I7" s="18">
        <v>1178940</v>
      </c>
      <c r="J7" s="18">
        <v>1114511</v>
      </c>
      <c r="K7" s="18">
        <v>1856728</v>
      </c>
      <c r="L7" s="18">
        <v>1719510</v>
      </c>
      <c r="M7" s="18">
        <v>1199340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R7" s="4" t="s">
        <v>30</v>
      </c>
      <c r="AS7" s="18">
        <f t="shared" si="3"/>
        <v>2745675</v>
      </c>
      <c r="AT7" s="18">
        <f t="shared" si="1"/>
        <v>2196116</v>
      </c>
      <c r="AU7" s="18">
        <f t="shared" si="1"/>
        <v>1546193</v>
      </c>
      <c r="AV7" s="18">
        <f t="shared" si="1"/>
        <v>1896767</v>
      </c>
      <c r="AW7" s="18">
        <f t="shared" si="1"/>
        <v>1563123</v>
      </c>
      <c r="AX7" s="18">
        <f t="shared" si="1"/>
        <v>1772972</v>
      </c>
      <c r="AY7" s="18">
        <f t="shared" si="1"/>
        <v>1740693</v>
      </c>
      <c r="AZ7" s="18">
        <f t="shared" si="1"/>
        <v>1178940</v>
      </c>
      <c r="BA7" s="18">
        <f t="shared" si="1"/>
        <v>1114511</v>
      </c>
      <c r="BB7" s="18">
        <f t="shared" si="1"/>
        <v>1856728</v>
      </c>
      <c r="BC7" s="18">
        <f t="shared" si="1"/>
        <v>1719510</v>
      </c>
      <c r="BD7" s="18">
        <f t="shared" si="1"/>
        <v>1199340</v>
      </c>
      <c r="BF7" s="12">
        <f t="shared" si="2"/>
        <v>2.7456749999999999</v>
      </c>
      <c r="BG7" s="12">
        <f t="shared" si="2"/>
        <v>2.196116</v>
      </c>
      <c r="BH7" s="12">
        <f t="shared" si="2"/>
        <v>1.5461929999999999</v>
      </c>
      <c r="BI7" s="12">
        <f t="shared" si="2"/>
        <v>1.8967670000000001</v>
      </c>
      <c r="BJ7" s="12">
        <f t="shared" si="2"/>
        <v>1.563123</v>
      </c>
      <c r="BK7" s="12">
        <f t="shared" si="2"/>
        <v>1.772972</v>
      </c>
      <c r="BL7" s="12">
        <f t="shared" si="2"/>
        <v>1.740693</v>
      </c>
      <c r="BM7" s="12">
        <f t="shared" si="2"/>
        <v>1.1789400000000001</v>
      </c>
      <c r="BN7" s="12">
        <f t="shared" si="2"/>
        <v>1.114511</v>
      </c>
      <c r="BO7" s="12">
        <f t="shared" si="2"/>
        <v>1.8567279999999999</v>
      </c>
      <c r="BP7" s="12">
        <f t="shared" si="2"/>
        <v>1.7195100000000001</v>
      </c>
      <c r="BQ7" s="12">
        <f t="shared" si="2"/>
        <v>1.1993400000000001</v>
      </c>
      <c r="BR7" s="12"/>
      <c r="BS7" s="12">
        <f t="shared" si="4"/>
        <v>1.7573843636363635</v>
      </c>
      <c r="BT7" s="12">
        <f t="shared" si="5"/>
        <v>1.114511</v>
      </c>
      <c r="BU7" s="12">
        <f t="shared" si="6"/>
        <v>2.7456749999999999</v>
      </c>
      <c r="BV7" s="12">
        <f t="shared" si="7"/>
        <v>1.6311639999999998</v>
      </c>
    </row>
    <row r="8" spans="1:74" x14ac:dyDescent="0.2">
      <c r="A8" s="4" t="s">
        <v>33</v>
      </c>
      <c r="B8" s="18">
        <v>2574106</v>
      </c>
      <c r="C8" s="18">
        <v>2022113</v>
      </c>
      <c r="D8" s="18">
        <v>1334489</v>
      </c>
      <c r="E8" s="18">
        <v>1765392</v>
      </c>
      <c r="F8" s="18">
        <v>1476934</v>
      </c>
      <c r="G8" s="18">
        <v>1670667</v>
      </c>
      <c r="H8" s="18">
        <v>1624992</v>
      </c>
      <c r="I8" s="18">
        <v>1102118</v>
      </c>
      <c r="J8" s="18">
        <v>1062636</v>
      </c>
      <c r="K8" s="18">
        <v>1721471</v>
      </c>
      <c r="L8" s="18">
        <v>1609564</v>
      </c>
      <c r="M8" s="18">
        <v>1099436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R8" s="4" t="s">
        <v>33</v>
      </c>
      <c r="AS8" s="18">
        <f t="shared" si="3"/>
        <v>2574106</v>
      </c>
      <c r="AT8" s="18">
        <f t="shared" si="1"/>
        <v>2022113</v>
      </c>
      <c r="AU8" s="18">
        <f t="shared" si="1"/>
        <v>1334489</v>
      </c>
      <c r="AV8" s="18">
        <f t="shared" si="1"/>
        <v>1765392</v>
      </c>
      <c r="AW8" s="18">
        <f t="shared" si="1"/>
        <v>1476934</v>
      </c>
      <c r="AX8" s="18">
        <f t="shared" si="1"/>
        <v>1670667</v>
      </c>
      <c r="AY8" s="18">
        <f t="shared" si="1"/>
        <v>1624992</v>
      </c>
      <c r="AZ8" s="18">
        <f t="shared" si="1"/>
        <v>1102118</v>
      </c>
      <c r="BA8" s="18">
        <f t="shared" si="1"/>
        <v>1062636</v>
      </c>
      <c r="BB8" s="18">
        <f t="shared" si="1"/>
        <v>1721471</v>
      </c>
      <c r="BC8" s="18">
        <f t="shared" si="1"/>
        <v>1609564</v>
      </c>
      <c r="BD8" s="18">
        <f t="shared" si="1"/>
        <v>1099436</v>
      </c>
      <c r="BF8" s="12">
        <f t="shared" si="2"/>
        <v>2.574106</v>
      </c>
      <c r="BG8" s="12">
        <f t="shared" si="2"/>
        <v>2.022113</v>
      </c>
      <c r="BH8" s="12">
        <f t="shared" si="2"/>
        <v>1.334489</v>
      </c>
      <c r="BI8" s="12">
        <f t="shared" si="2"/>
        <v>1.7653920000000001</v>
      </c>
      <c r="BJ8" s="12">
        <f t="shared" si="2"/>
        <v>1.476934</v>
      </c>
      <c r="BK8" s="12">
        <f t="shared" si="2"/>
        <v>1.6706669999999999</v>
      </c>
      <c r="BL8" s="12">
        <f t="shared" si="2"/>
        <v>1.624992</v>
      </c>
      <c r="BM8" s="12">
        <f t="shared" si="2"/>
        <v>1.1021179999999999</v>
      </c>
      <c r="BN8" s="12">
        <f t="shared" si="2"/>
        <v>1.0626359999999999</v>
      </c>
      <c r="BO8" s="12">
        <f t="shared" si="2"/>
        <v>1.721471</v>
      </c>
      <c r="BP8" s="12">
        <f t="shared" si="2"/>
        <v>1.609564</v>
      </c>
      <c r="BQ8" s="12">
        <f t="shared" si="2"/>
        <v>1.0994360000000001</v>
      </c>
      <c r="BR8" s="12"/>
      <c r="BS8" s="12">
        <f t="shared" si="4"/>
        <v>1.633134727272727</v>
      </c>
      <c r="BT8" s="12">
        <f t="shared" si="5"/>
        <v>1.0626359999999999</v>
      </c>
      <c r="BU8" s="12">
        <f t="shared" si="6"/>
        <v>2.574106</v>
      </c>
      <c r="BV8" s="12">
        <f t="shared" si="7"/>
        <v>1.5114700000000001</v>
      </c>
    </row>
    <row r="9" spans="1:74" x14ac:dyDescent="0.2">
      <c r="A9" s="4" t="s">
        <v>36</v>
      </c>
      <c r="B9" s="18">
        <v>2412190</v>
      </c>
      <c r="C9" s="18">
        <v>1962116</v>
      </c>
      <c r="D9" s="18">
        <v>1402907</v>
      </c>
      <c r="E9" s="18">
        <v>1627855</v>
      </c>
      <c r="F9" s="18">
        <v>1422426</v>
      </c>
      <c r="G9" s="18">
        <v>1565149</v>
      </c>
      <c r="H9" s="18">
        <v>1521893</v>
      </c>
      <c r="I9" s="18">
        <v>1013505</v>
      </c>
      <c r="J9" s="18">
        <v>991146</v>
      </c>
      <c r="K9" s="18">
        <v>1618690</v>
      </c>
      <c r="L9" s="18">
        <v>1479303</v>
      </c>
      <c r="M9" s="18">
        <v>1043897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R9" s="4" t="s">
        <v>36</v>
      </c>
      <c r="AS9" s="18">
        <f t="shared" si="3"/>
        <v>2412190</v>
      </c>
      <c r="AT9" s="18">
        <f t="shared" si="1"/>
        <v>1962116</v>
      </c>
      <c r="AU9" s="18">
        <f t="shared" si="1"/>
        <v>1402907</v>
      </c>
      <c r="AV9" s="18">
        <f t="shared" si="1"/>
        <v>1627855</v>
      </c>
      <c r="AW9" s="18">
        <f t="shared" si="1"/>
        <v>1422426</v>
      </c>
      <c r="AX9" s="18">
        <f t="shared" si="1"/>
        <v>1565149</v>
      </c>
      <c r="AY9" s="18">
        <f t="shared" si="1"/>
        <v>1521893</v>
      </c>
      <c r="AZ9" s="18">
        <f t="shared" si="1"/>
        <v>1013505</v>
      </c>
      <c r="BA9" s="18">
        <f t="shared" si="1"/>
        <v>991146</v>
      </c>
      <c r="BB9" s="18">
        <f t="shared" si="1"/>
        <v>1618690</v>
      </c>
      <c r="BC9" s="18">
        <f t="shared" si="1"/>
        <v>1479303</v>
      </c>
      <c r="BD9" s="18">
        <f t="shared" si="1"/>
        <v>1043897</v>
      </c>
      <c r="BF9" s="12">
        <f t="shared" si="2"/>
        <v>2.4121899999999998</v>
      </c>
      <c r="BG9" s="12">
        <f t="shared" si="2"/>
        <v>1.962116</v>
      </c>
      <c r="BH9" s="12">
        <f t="shared" si="2"/>
        <v>1.4029069999999999</v>
      </c>
      <c r="BI9" s="12">
        <f t="shared" si="2"/>
        <v>1.6278550000000001</v>
      </c>
      <c r="BJ9" s="12">
        <f t="shared" si="2"/>
        <v>1.422426</v>
      </c>
      <c r="BK9" s="12">
        <f t="shared" si="2"/>
        <v>1.5651489999999999</v>
      </c>
      <c r="BL9" s="12">
        <f t="shared" si="2"/>
        <v>1.5218929999999999</v>
      </c>
      <c r="BM9" s="12">
        <f t="shared" si="2"/>
        <v>1.0135050000000001</v>
      </c>
      <c r="BN9" s="12">
        <f t="shared" si="2"/>
        <v>0.99114599999999997</v>
      </c>
      <c r="BO9" s="12">
        <f t="shared" si="2"/>
        <v>1.61869</v>
      </c>
      <c r="BP9" s="12">
        <f t="shared" si="2"/>
        <v>1.479303</v>
      </c>
      <c r="BQ9" s="12">
        <f t="shared" si="2"/>
        <v>1.0438970000000001</v>
      </c>
      <c r="BR9" s="12"/>
      <c r="BS9" s="12">
        <f t="shared" si="4"/>
        <v>1.5470163636363639</v>
      </c>
      <c r="BT9" s="12">
        <f t="shared" si="5"/>
        <v>0.99114599999999997</v>
      </c>
      <c r="BU9" s="12">
        <f t="shared" si="6"/>
        <v>2.4121899999999998</v>
      </c>
      <c r="BV9" s="12">
        <f t="shared" si="7"/>
        <v>1.4210439999999998</v>
      </c>
    </row>
    <row r="10" spans="1:74" x14ac:dyDescent="0.2">
      <c r="A10" s="4" t="s">
        <v>39</v>
      </c>
      <c r="B10" s="18">
        <v>2204235</v>
      </c>
      <c r="C10" s="18">
        <v>1875800</v>
      </c>
      <c r="D10" s="18">
        <v>1354716</v>
      </c>
      <c r="E10" s="18">
        <v>1517595</v>
      </c>
      <c r="F10" s="18">
        <v>1333229</v>
      </c>
      <c r="G10" s="18">
        <v>1488482</v>
      </c>
      <c r="H10" s="18">
        <v>1374210</v>
      </c>
      <c r="I10" s="18">
        <v>948909</v>
      </c>
      <c r="J10" s="18">
        <v>938620</v>
      </c>
      <c r="K10" s="18">
        <v>1515238</v>
      </c>
      <c r="L10" s="18">
        <v>1365608</v>
      </c>
      <c r="M10" s="18">
        <v>974088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R10" s="4" t="s">
        <v>39</v>
      </c>
      <c r="AS10" s="18">
        <f t="shared" si="3"/>
        <v>2204235</v>
      </c>
      <c r="AT10" s="18">
        <f t="shared" si="1"/>
        <v>1875800</v>
      </c>
      <c r="AU10" s="18">
        <f t="shared" si="1"/>
        <v>1354716</v>
      </c>
      <c r="AV10" s="18">
        <f t="shared" si="1"/>
        <v>1517595</v>
      </c>
      <c r="AW10" s="18">
        <f t="shared" si="1"/>
        <v>1333229</v>
      </c>
      <c r="AX10" s="18">
        <f t="shared" si="1"/>
        <v>1488482</v>
      </c>
      <c r="AY10" s="18">
        <f t="shared" si="1"/>
        <v>1374210</v>
      </c>
      <c r="AZ10" s="18">
        <f t="shared" si="1"/>
        <v>948909</v>
      </c>
      <c r="BA10" s="18">
        <f t="shared" si="1"/>
        <v>938620</v>
      </c>
      <c r="BB10" s="18">
        <f t="shared" si="1"/>
        <v>1515238</v>
      </c>
      <c r="BC10" s="18">
        <f t="shared" si="1"/>
        <v>1365608</v>
      </c>
      <c r="BD10" s="18">
        <f t="shared" si="1"/>
        <v>974088</v>
      </c>
      <c r="BF10" s="12">
        <f t="shared" si="2"/>
        <v>2.2042350000000002</v>
      </c>
      <c r="BG10" s="12">
        <f t="shared" si="2"/>
        <v>1.8757999999999999</v>
      </c>
      <c r="BH10" s="12">
        <f t="shared" si="2"/>
        <v>1.354716</v>
      </c>
      <c r="BI10" s="12">
        <f t="shared" si="2"/>
        <v>1.517595</v>
      </c>
      <c r="BJ10" s="12">
        <f t="shared" si="2"/>
        <v>1.333229</v>
      </c>
      <c r="BK10" s="12">
        <f t="shared" si="2"/>
        <v>1.4884820000000001</v>
      </c>
      <c r="BL10" s="12">
        <f t="shared" si="2"/>
        <v>1.3742099999999999</v>
      </c>
      <c r="BM10" s="12">
        <f t="shared" si="2"/>
        <v>0.948909</v>
      </c>
      <c r="BN10" s="12">
        <f t="shared" si="2"/>
        <v>0.93862000000000001</v>
      </c>
      <c r="BO10" s="12">
        <f t="shared" si="2"/>
        <v>1.5152380000000001</v>
      </c>
      <c r="BP10" s="12">
        <f t="shared" si="2"/>
        <v>1.3656079999999999</v>
      </c>
      <c r="BQ10" s="12">
        <f t="shared" si="2"/>
        <v>0.97408799999999995</v>
      </c>
      <c r="BR10" s="12"/>
      <c r="BS10" s="12">
        <f t="shared" si="4"/>
        <v>1.4469674545454545</v>
      </c>
      <c r="BT10" s="12">
        <f t="shared" si="5"/>
        <v>0.93862000000000001</v>
      </c>
      <c r="BU10" s="12">
        <f t="shared" si="6"/>
        <v>2.2042350000000002</v>
      </c>
      <c r="BV10" s="12">
        <f t="shared" si="7"/>
        <v>1.2656150000000002</v>
      </c>
    </row>
    <row r="11" spans="1:74" x14ac:dyDescent="0.2">
      <c r="A11" s="4" t="s">
        <v>42</v>
      </c>
      <c r="B11" s="18">
        <v>2031280</v>
      </c>
      <c r="C11" s="18">
        <v>1817771</v>
      </c>
      <c r="D11" s="18">
        <v>1286702</v>
      </c>
      <c r="E11" s="18">
        <v>1391420</v>
      </c>
      <c r="F11" s="18">
        <v>1253836</v>
      </c>
      <c r="G11" s="18">
        <v>1355624</v>
      </c>
      <c r="H11" s="18">
        <v>1284464</v>
      </c>
      <c r="I11" s="18">
        <v>911979</v>
      </c>
      <c r="J11" s="18">
        <v>892890</v>
      </c>
      <c r="K11" s="18">
        <v>1405175</v>
      </c>
      <c r="L11" s="18">
        <v>1253370</v>
      </c>
      <c r="M11" s="18">
        <v>875635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R11" s="4" t="s">
        <v>42</v>
      </c>
      <c r="AS11" s="18">
        <f t="shared" si="3"/>
        <v>2031280</v>
      </c>
      <c r="AT11" s="18">
        <f t="shared" si="1"/>
        <v>1817771</v>
      </c>
      <c r="AU11" s="18">
        <f t="shared" si="1"/>
        <v>1286702</v>
      </c>
      <c r="AV11" s="18">
        <f t="shared" si="1"/>
        <v>1391420</v>
      </c>
      <c r="AW11" s="18">
        <f t="shared" si="1"/>
        <v>1253836</v>
      </c>
      <c r="AX11" s="18">
        <f t="shared" si="1"/>
        <v>1355624</v>
      </c>
      <c r="AY11" s="18">
        <f t="shared" si="1"/>
        <v>1284464</v>
      </c>
      <c r="AZ11" s="18">
        <f t="shared" si="1"/>
        <v>911979</v>
      </c>
      <c r="BA11" s="18">
        <f t="shared" si="1"/>
        <v>892890</v>
      </c>
      <c r="BB11" s="18">
        <f t="shared" si="1"/>
        <v>1405175</v>
      </c>
      <c r="BC11" s="18">
        <f t="shared" si="1"/>
        <v>1253370</v>
      </c>
      <c r="BD11" s="18">
        <f t="shared" si="1"/>
        <v>875635</v>
      </c>
      <c r="BF11" s="12">
        <f t="shared" si="2"/>
        <v>2.0312800000000002</v>
      </c>
      <c r="BG11" s="12">
        <f t="shared" si="2"/>
        <v>1.817771</v>
      </c>
      <c r="BH11" s="12">
        <f t="shared" si="2"/>
        <v>1.286702</v>
      </c>
      <c r="BI11" s="12">
        <f t="shared" si="2"/>
        <v>1.3914200000000001</v>
      </c>
      <c r="BJ11" s="12">
        <f t="shared" si="2"/>
        <v>1.253836</v>
      </c>
      <c r="BK11" s="12">
        <f t="shared" si="2"/>
        <v>1.3556239999999999</v>
      </c>
      <c r="BL11" s="12">
        <f t="shared" si="2"/>
        <v>1.2844640000000001</v>
      </c>
      <c r="BM11" s="12">
        <f t="shared" si="2"/>
        <v>0.91197899999999998</v>
      </c>
      <c r="BN11" s="12">
        <f t="shared" si="2"/>
        <v>0.89288999999999996</v>
      </c>
      <c r="BO11" s="12">
        <f t="shared" si="2"/>
        <v>1.4051750000000001</v>
      </c>
      <c r="BP11" s="12">
        <f t="shared" si="2"/>
        <v>1.2533700000000001</v>
      </c>
      <c r="BQ11" s="12">
        <f t="shared" si="2"/>
        <v>0.87563500000000005</v>
      </c>
      <c r="BR11" s="12"/>
      <c r="BS11" s="12">
        <f t="shared" si="4"/>
        <v>1.3531373636363637</v>
      </c>
      <c r="BT11" s="12">
        <f t="shared" si="5"/>
        <v>0.89288999999999996</v>
      </c>
      <c r="BU11" s="12">
        <f t="shared" si="6"/>
        <v>2.0312800000000002</v>
      </c>
      <c r="BV11" s="12">
        <f t="shared" si="7"/>
        <v>1.1383900000000002</v>
      </c>
    </row>
    <row r="12" spans="1:74" x14ac:dyDescent="0.2">
      <c r="A12" s="4" t="s">
        <v>45</v>
      </c>
      <c r="B12" s="18">
        <v>1868090</v>
      </c>
      <c r="C12" s="18">
        <v>1654936</v>
      </c>
      <c r="D12" s="18">
        <v>1201036</v>
      </c>
      <c r="E12" s="18">
        <v>1225625</v>
      </c>
      <c r="F12" s="18">
        <v>1190413</v>
      </c>
      <c r="G12" s="18">
        <v>1280004</v>
      </c>
      <c r="H12" s="18">
        <v>1186100</v>
      </c>
      <c r="I12" s="18">
        <v>839098</v>
      </c>
      <c r="J12" s="18">
        <v>871079</v>
      </c>
      <c r="K12" s="18">
        <v>1331532</v>
      </c>
      <c r="L12" s="18">
        <v>1147196</v>
      </c>
      <c r="M12" s="18">
        <v>787837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R12" s="4" t="s">
        <v>45</v>
      </c>
      <c r="AS12" s="18">
        <f t="shared" si="3"/>
        <v>1868090</v>
      </c>
      <c r="AT12" s="18">
        <f t="shared" si="1"/>
        <v>1654936</v>
      </c>
      <c r="AU12" s="18">
        <f t="shared" si="1"/>
        <v>1201036</v>
      </c>
      <c r="AV12" s="18">
        <f t="shared" si="1"/>
        <v>1225625</v>
      </c>
      <c r="AW12" s="18">
        <f t="shared" si="1"/>
        <v>1190413</v>
      </c>
      <c r="AX12" s="18">
        <f t="shared" si="1"/>
        <v>1280004</v>
      </c>
      <c r="AY12" s="18">
        <f t="shared" si="1"/>
        <v>1186100</v>
      </c>
      <c r="AZ12" s="18">
        <f t="shared" si="1"/>
        <v>839098</v>
      </c>
      <c r="BA12" s="18">
        <f t="shared" si="1"/>
        <v>871079</v>
      </c>
      <c r="BB12" s="18">
        <f t="shared" si="1"/>
        <v>1331532</v>
      </c>
      <c r="BC12" s="18">
        <f t="shared" si="1"/>
        <v>1147196</v>
      </c>
      <c r="BD12" s="18">
        <f t="shared" si="1"/>
        <v>787837</v>
      </c>
      <c r="BF12" s="12">
        <f t="shared" si="2"/>
        <v>1.86809</v>
      </c>
      <c r="BG12" s="12">
        <f t="shared" si="2"/>
        <v>1.654936</v>
      </c>
      <c r="BH12" s="12">
        <f t="shared" si="2"/>
        <v>1.201036</v>
      </c>
      <c r="BI12" s="12">
        <f t="shared" si="2"/>
        <v>1.225625</v>
      </c>
      <c r="BJ12" s="12">
        <f t="shared" si="2"/>
        <v>1.1904129999999999</v>
      </c>
      <c r="BK12" s="12">
        <f t="shared" si="2"/>
        <v>1.2800039999999999</v>
      </c>
      <c r="BL12" s="12">
        <f t="shared" si="2"/>
        <v>1.1860999999999999</v>
      </c>
      <c r="BM12" s="12">
        <f t="shared" si="2"/>
        <v>0.83909800000000001</v>
      </c>
      <c r="BN12" s="12">
        <f t="shared" si="2"/>
        <v>0.87107900000000005</v>
      </c>
      <c r="BO12" s="12">
        <f t="shared" si="2"/>
        <v>1.3315319999999999</v>
      </c>
      <c r="BP12" s="12">
        <f t="shared" si="2"/>
        <v>1.1471960000000001</v>
      </c>
      <c r="BQ12" s="12">
        <f t="shared" si="2"/>
        <v>0.78783700000000001</v>
      </c>
      <c r="BR12" s="12"/>
      <c r="BS12" s="12">
        <f t="shared" si="4"/>
        <v>1.2541008181818183</v>
      </c>
      <c r="BT12" s="12">
        <f t="shared" si="5"/>
        <v>0.83909800000000001</v>
      </c>
      <c r="BU12" s="12">
        <f t="shared" si="6"/>
        <v>1.86809</v>
      </c>
      <c r="BV12" s="12">
        <f t="shared" si="7"/>
        <v>1.0289920000000001</v>
      </c>
    </row>
    <row r="13" spans="1:74" x14ac:dyDescent="0.2">
      <c r="A13" s="4" t="s">
        <v>48</v>
      </c>
      <c r="B13" s="18">
        <v>1716803</v>
      </c>
      <c r="C13" s="18">
        <v>1539084</v>
      </c>
      <c r="D13" s="18">
        <v>1177914</v>
      </c>
      <c r="E13" s="18">
        <v>1091293</v>
      </c>
      <c r="F13" s="18">
        <v>1113526</v>
      </c>
      <c r="G13" s="18">
        <v>1164989</v>
      </c>
      <c r="H13" s="18">
        <v>1068286</v>
      </c>
      <c r="I13" s="18">
        <v>773749</v>
      </c>
      <c r="J13" s="18">
        <v>829166</v>
      </c>
      <c r="K13" s="18">
        <v>1230408</v>
      </c>
      <c r="L13" s="18">
        <v>1058901</v>
      </c>
      <c r="M13" s="18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R13" s="4" t="s">
        <v>48</v>
      </c>
      <c r="AS13" s="18">
        <f t="shared" si="3"/>
        <v>1716803</v>
      </c>
      <c r="AT13" s="18">
        <f t="shared" si="1"/>
        <v>1539084</v>
      </c>
      <c r="AU13" s="18">
        <f t="shared" si="1"/>
        <v>1177914</v>
      </c>
      <c r="AV13" s="18">
        <f t="shared" si="1"/>
        <v>1091293</v>
      </c>
      <c r="AW13" s="18">
        <f t="shared" si="1"/>
        <v>1113526</v>
      </c>
      <c r="AX13" s="18">
        <f t="shared" si="1"/>
        <v>1164989</v>
      </c>
      <c r="AY13" s="18">
        <f t="shared" si="1"/>
        <v>1068286</v>
      </c>
      <c r="AZ13" s="18">
        <f t="shared" si="1"/>
        <v>773749</v>
      </c>
      <c r="BA13" s="18">
        <f t="shared" si="1"/>
        <v>829166</v>
      </c>
      <c r="BB13" s="18">
        <f t="shared" si="1"/>
        <v>1230408</v>
      </c>
      <c r="BC13" s="18">
        <f t="shared" si="1"/>
        <v>1058901</v>
      </c>
      <c r="BD13" s="18">
        <f t="shared" si="1"/>
        <v>0</v>
      </c>
      <c r="BF13" s="12">
        <f t="shared" si="2"/>
        <v>1.7168030000000001</v>
      </c>
      <c r="BG13" s="12">
        <f t="shared" si="2"/>
        <v>1.5390839999999999</v>
      </c>
      <c r="BH13" s="12">
        <f t="shared" si="2"/>
        <v>1.1779139999999999</v>
      </c>
      <c r="BI13" s="12">
        <f t="shared" si="2"/>
        <v>1.0912930000000001</v>
      </c>
      <c r="BJ13" s="12">
        <f t="shared" si="2"/>
        <v>1.113526</v>
      </c>
      <c r="BK13" s="12">
        <f t="shared" si="2"/>
        <v>1.1649890000000001</v>
      </c>
      <c r="BL13" s="12">
        <f t="shared" si="2"/>
        <v>1.0682860000000001</v>
      </c>
      <c r="BM13" s="12">
        <f t="shared" si="2"/>
        <v>0.77374900000000002</v>
      </c>
      <c r="BN13" s="12">
        <f t="shared" si="2"/>
        <v>0.82916599999999996</v>
      </c>
      <c r="BO13" s="12">
        <f t="shared" si="2"/>
        <v>1.2304079999999999</v>
      </c>
      <c r="BP13" s="12">
        <f t="shared" si="2"/>
        <v>1.0589010000000001</v>
      </c>
      <c r="BQ13" s="15"/>
      <c r="BR13" s="12"/>
      <c r="BS13" s="12">
        <f t="shared" si="4"/>
        <v>1.1603744545454548</v>
      </c>
      <c r="BT13" s="12">
        <f t="shared" si="5"/>
        <v>0.77374900000000002</v>
      </c>
      <c r="BU13" s="12">
        <f t="shared" si="6"/>
        <v>1.7168030000000001</v>
      </c>
      <c r="BV13" s="12">
        <f t="shared" si="7"/>
        <v>0.94305400000000006</v>
      </c>
    </row>
    <row r="14" spans="1:74" x14ac:dyDescent="0.2">
      <c r="A14" s="4" t="s">
        <v>51</v>
      </c>
      <c r="B14" s="18">
        <v>1597863</v>
      </c>
      <c r="C14" s="18">
        <v>1438400</v>
      </c>
      <c r="D14" s="18">
        <v>1128819</v>
      </c>
      <c r="E14" s="18">
        <v>1038195</v>
      </c>
      <c r="F14" s="18">
        <v>1070818</v>
      </c>
      <c r="G14" s="18">
        <v>1116090</v>
      </c>
      <c r="H14" s="18">
        <v>965125</v>
      </c>
      <c r="I14" s="18">
        <v>753028</v>
      </c>
      <c r="J14" s="18">
        <v>814839</v>
      </c>
      <c r="K14" s="18">
        <v>1153534</v>
      </c>
      <c r="L14" s="18">
        <v>1046284</v>
      </c>
      <c r="M14" s="18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R14" s="4" t="s">
        <v>51</v>
      </c>
      <c r="AS14" s="18">
        <f t="shared" si="3"/>
        <v>1597863</v>
      </c>
      <c r="AT14" s="18">
        <f t="shared" si="1"/>
        <v>1438400</v>
      </c>
      <c r="AU14" s="18">
        <f t="shared" si="1"/>
        <v>1128819</v>
      </c>
      <c r="AV14" s="18">
        <f t="shared" si="1"/>
        <v>1038195</v>
      </c>
      <c r="AW14" s="18">
        <f t="shared" si="1"/>
        <v>1070818</v>
      </c>
      <c r="AX14" s="18">
        <f t="shared" si="1"/>
        <v>1116090</v>
      </c>
      <c r="AY14" s="18">
        <f t="shared" si="1"/>
        <v>965125</v>
      </c>
      <c r="AZ14" s="18">
        <f t="shared" si="1"/>
        <v>753028</v>
      </c>
      <c r="BA14" s="18">
        <f t="shared" si="1"/>
        <v>814839</v>
      </c>
      <c r="BB14" s="18">
        <f t="shared" si="1"/>
        <v>1153534</v>
      </c>
      <c r="BC14" s="18">
        <f t="shared" si="1"/>
        <v>1046284</v>
      </c>
      <c r="BD14" s="18">
        <f t="shared" si="1"/>
        <v>0</v>
      </c>
      <c r="BF14" s="12">
        <f t="shared" si="2"/>
        <v>1.597863</v>
      </c>
      <c r="BG14" s="12">
        <f t="shared" si="2"/>
        <v>1.4383999999999999</v>
      </c>
      <c r="BH14" s="12">
        <f t="shared" si="2"/>
        <v>1.128819</v>
      </c>
      <c r="BI14" s="12">
        <f t="shared" si="2"/>
        <v>1.038195</v>
      </c>
      <c r="BJ14" s="12">
        <f t="shared" si="2"/>
        <v>1.070818</v>
      </c>
      <c r="BK14" s="12">
        <f t="shared" si="2"/>
        <v>1.11609</v>
      </c>
      <c r="BL14" s="12">
        <f t="shared" si="2"/>
        <v>0.96512500000000001</v>
      </c>
      <c r="BM14" s="12">
        <f t="shared" si="2"/>
        <v>0.75302800000000003</v>
      </c>
      <c r="BN14" s="12">
        <f t="shared" si="2"/>
        <v>0.81483899999999998</v>
      </c>
      <c r="BO14" s="12">
        <f t="shared" si="2"/>
        <v>1.1535340000000001</v>
      </c>
      <c r="BP14" s="12">
        <f t="shared" si="2"/>
        <v>1.046284</v>
      </c>
      <c r="BQ14" s="15"/>
      <c r="BR14" s="12"/>
      <c r="BS14" s="12">
        <f t="shared" si="4"/>
        <v>1.1020904545454544</v>
      </c>
      <c r="BT14" s="12">
        <f t="shared" si="5"/>
        <v>0.75302800000000003</v>
      </c>
      <c r="BU14" s="12">
        <f t="shared" si="6"/>
        <v>1.597863</v>
      </c>
      <c r="BV14" s="12">
        <f t="shared" si="7"/>
        <v>0.844835</v>
      </c>
    </row>
    <row r="15" spans="1:74" x14ac:dyDescent="0.2">
      <c r="A15" s="4" t="s">
        <v>54</v>
      </c>
      <c r="B15" s="18">
        <v>1520110</v>
      </c>
      <c r="C15" s="18">
        <v>1400696</v>
      </c>
      <c r="D15" s="18">
        <v>1063010</v>
      </c>
      <c r="E15" s="18">
        <v>993446</v>
      </c>
      <c r="F15" s="18">
        <v>1033717</v>
      </c>
      <c r="G15" s="18">
        <v>1091936</v>
      </c>
      <c r="H15" s="18">
        <v>891633</v>
      </c>
      <c r="I15" s="18">
        <v>735675</v>
      </c>
      <c r="J15" s="18">
        <v>821175</v>
      </c>
      <c r="K15" s="18">
        <v>1076150</v>
      </c>
      <c r="L15" s="18">
        <v>987486</v>
      </c>
      <c r="M15" s="18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R15" s="4" t="s">
        <v>54</v>
      </c>
      <c r="AS15" s="18">
        <f t="shared" si="3"/>
        <v>1520110</v>
      </c>
      <c r="AT15" s="18">
        <f t="shared" si="1"/>
        <v>1400696</v>
      </c>
      <c r="AU15" s="18">
        <f t="shared" si="1"/>
        <v>1063010</v>
      </c>
      <c r="AV15" s="18">
        <f t="shared" si="1"/>
        <v>993446</v>
      </c>
      <c r="AW15" s="18">
        <f t="shared" si="1"/>
        <v>1033717</v>
      </c>
      <c r="AX15" s="18">
        <f t="shared" si="1"/>
        <v>1091936</v>
      </c>
      <c r="AY15" s="18">
        <f t="shared" si="1"/>
        <v>891633</v>
      </c>
      <c r="AZ15" s="18">
        <f t="shared" si="1"/>
        <v>735675</v>
      </c>
      <c r="BA15" s="18">
        <f t="shared" si="1"/>
        <v>821175</v>
      </c>
      <c r="BB15" s="18">
        <f t="shared" si="1"/>
        <v>1076150</v>
      </c>
      <c r="BC15" s="18">
        <f t="shared" si="1"/>
        <v>987486</v>
      </c>
      <c r="BD15" s="18">
        <f t="shared" si="1"/>
        <v>0</v>
      </c>
      <c r="BF15" s="12">
        <f t="shared" si="2"/>
        <v>1.5201100000000001</v>
      </c>
      <c r="BG15" s="12">
        <f t="shared" si="2"/>
        <v>1.4006959999999999</v>
      </c>
      <c r="BH15" s="12">
        <f t="shared" si="2"/>
        <v>1.06301</v>
      </c>
      <c r="BI15" s="12">
        <f t="shared" si="2"/>
        <v>0.99344600000000005</v>
      </c>
      <c r="BJ15" s="12">
        <f t="shared" si="2"/>
        <v>1.033717</v>
      </c>
      <c r="BK15" s="12">
        <f t="shared" si="2"/>
        <v>1.091936</v>
      </c>
      <c r="BL15" s="12">
        <f t="shared" si="2"/>
        <v>0.89163300000000001</v>
      </c>
      <c r="BM15" s="12">
        <f t="shared" si="2"/>
        <v>0.73567499999999997</v>
      </c>
      <c r="BN15" s="12">
        <f t="shared" si="2"/>
        <v>0.82117499999999999</v>
      </c>
      <c r="BO15" s="12">
        <f t="shared" si="2"/>
        <v>1.0761499999999999</v>
      </c>
      <c r="BP15" s="12">
        <f t="shared" si="2"/>
        <v>0.98748599999999997</v>
      </c>
      <c r="BQ15" s="15"/>
      <c r="BR15" s="12"/>
      <c r="BS15" s="12">
        <f t="shared" si="4"/>
        <v>1.0559121818181818</v>
      </c>
      <c r="BT15" s="12">
        <f t="shared" si="5"/>
        <v>0.73567499999999997</v>
      </c>
      <c r="BU15" s="12">
        <f t="shared" si="6"/>
        <v>1.5201100000000001</v>
      </c>
      <c r="BV15" s="12">
        <f t="shared" si="7"/>
        <v>0.7844350000000001</v>
      </c>
    </row>
    <row r="16" spans="1:74" x14ac:dyDescent="0.2">
      <c r="A16" s="4" t="s">
        <v>57</v>
      </c>
      <c r="B16" s="18">
        <v>1423133</v>
      </c>
      <c r="C16" s="18">
        <v>1305988</v>
      </c>
      <c r="D16" s="18">
        <v>1052358</v>
      </c>
      <c r="E16" s="18">
        <v>956442</v>
      </c>
      <c r="F16" s="18">
        <v>1012530</v>
      </c>
      <c r="G16" s="18">
        <v>1079337</v>
      </c>
      <c r="H16" s="18">
        <v>861194</v>
      </c>
      <c r="I16" s="18">
        <v>710500</v>
      </c>
      <c r="J16" s="18">
        <v>847421</v>
      </c>
      <c r="K16" s="18">
        <v>1015107</v>
      </c>
      <c r="L16" s="18">
        <v>861557</v>
      </c>
      <c r="M16" s="18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R16" s="4" t="s">
        <v>57</v>
      </c>
      <c r="AS16" s="18">
        <f t="shared" si="3"/>
        <v>1423133</v>
      </c>
      <c r="AT16" s="18">
        <f t="shared" si="1"/>
        <v>1305988</v>
      </c>
      <c r="AU16" s="18">
        <f t="shared" si="1"/>
        <v>1052358</v>
      </c>
      <c r="AV16" s="18">
        <f t="shared" si="1"/>
        <v>956442</v>
      </c>
      <c r="AW16" s="18">
        <f t="shared" si="1"/>
        <v>1012530</v>
      </c>
      <c r="AX16" s="18">
        <f t="shared" si="1"/>
        <v>1079337</v>
      </c>
      <c r="AY16" s="18">
        <f t="shared" si="1"/>
        <v>861194</v>
      </c>
      <c r="AZ16" s="18">
        <f t="shared" si="1"/>
        <v>710500</v>
      </c>
      <c r="BA16" s="18">
        <f t="shared" si="1"/>
        <v>847421</v>
      </c>
      <c r="BB16" s="18">
        <f t="shared" si="1"/>
        <v>1015107</v>
      </c>
      <c r="BC16" s="18">
        <f t="shared" si="1"/>
        <v>861557</v>
      </c>
      <c r="BD16" s="18">
        <f t="shared" si="1"/>
        <v>0</v>
      </c>
      <c r="BF16" s="12">
        <f t="shared" si="2"/>
        <v>1.423133</v>
      </c>
      <c r="BG16" s="12">
        <f t="shared" si="2"/>
        <v>1.3059879999999999</v>
      </c>
      <c r="BH16" s="12">
        <f t="shared" si="2"/>
        <v>1.0523579999999999</v>
      </c>
      <c r="BI16" s="12">
        <f t="shared" si="2"/>
        <v>0.95644200000000001</v>
      </c>
      <c r="BJ16" s="12">
        <f t="shared" si="2"/>
        <v>1.0125299999999999</v>
      </c>
      <c r="BK16" s="12">
        <f t="shared" si="2"/>
        <v>1.079337</v>
      </c>
      <c r="BL16" s="12">
        <f t="shared" si="2"/>
        <v>0.86119400000000002</v>
      </c>
      <c r="BM16" s="12">
        <f t="shared" si="2"/>
        <v>0.71050000000000002</v>
      </c>
      <c r="BN16" s="12">
        <f t="shared" si="2"/>
        <v>0.84742099999999998</v>
      </c>
      <c r="BO16" s="12">
        <f t="shared" si="2"/>
        <v>1.015107</v>
      </c>
      <c r="BP16" s="12">
        <f t="shared" si="2"/>
        <v>0.86155700000000002</v>
      </c>
      <c r="BQ16" s="15"/>
      <c r="BR16" s="12"/>
      <c r="BS16" s="12">
        <f t="shared" si="4"/>
        <v>1.0114151818181818</v>
      </c>
      <c r="BT16" s="12">
        <f t="shared" si="5"/>
        <v>0.71050000000000002</v>
      </c>
      <c r="BU16" s="12">
        <f t="shared" si="6"/>
        <v>1.423133</v>
      </c>
      <c r="BV16" s="12">
        <f t="shared" si="7"/>
        <v>0.71263299999999996</v>
      </c>
    </row>
    <row r="17" spans="1:74" x14ac:dyDescent="0.2">
      <c r="A17" s="4" t="s">
        <v>60</v>
      </c>
      <c r="B17" s="18">
        <v>1389266</v>
      </c>
      <c r="C17" s="18">
        <v>1265488</v>
      </c>
      <c r="D17" s="18">
        <v>1015124</v>
      </c>
      <c r="E17" s="18">
        <v>908164</v>
      </c>
      <c r="F17" s="18">
        <v>975423</v>
      </c>
      <c r="G17" s="18">
        <v>1050685</v>
      </c>
      <c r="H17" s="18">
        <v>872154</v>
      </c>
      <c r="I17" s="18">
        <v>677147</v>
      </c>
      <c r="J17" s="18">
        <v>836850</v>
      </c>
      <c r="K17" s="18">
        <v>1037554</v>
      </c>
      <c r="L17" s="18">
        <v>929090</v>
      </c>
      <c r="M17" s="18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R17" s="4" t="s">
        <v>60</v>
      </c>
      <c r="AS17" s="18">
        <f t="shared" si="3"/>
        <v>1389266</v>
      </c>
      <c r="AT17" s="18">
        <f t="shared" si="1"/>
        <v>1265488</v>
      </c>
      <c r="AU17" s="18">
        <f t="shared" si="1"/>
        <v>1015124</v>
      </c>
      <c r="AV17" s="18">
        <f t="shared" si="1"/>
        <v>908164</v>
      </c>
      <c r="AW17" s="18">
        <f t="shared" si="1"/>
        <v>975423</v>
      </c>
      <c r="AX17" s="18">
        <f t="shared" si="1"/>
        <v>1050685</v>
      </c>
      <c r="AY17" s="18">
        <f t="shared" si="1"/>
        <v>872154</v>
      </c>
      <c r="AZ17" s="18">
        <f t="shared" si="1"/>
        <v>677147</v>
      </c>
      <c r="BA17" s="18">
        <f t="shared" si="1"/>
        <v>836850</v>
      </c>
      <c r="BB17" s="18">
        <f t="shared" si="1"/>
        <v>1037554</v>
      </c>
      <c r="BC17" s="18">
        <f t="shared" si="1"/>
        <v>929090</v>
      </c>
      <c r="BD17" s="18">
        <f t="shared" si="1"/>
        <v>0</v>
      </c>
      <c r="BF17" s="12">
        <f t="shared" si="2"/>
        <v>1.3892659999999999</v>
      </c>
      <c r="BG17" s="12">
        <f t="shared" si="2"/>
        <v>1.2654879999999999</v>
      </c>
      <c r="BH17" s="12">
        <f t="shared" si="2"/>
        <v>1.0151239999999999</v>
      </c>
      <c r="BI17" s="12">
        <f t="shared" si="2"/>
        <v>0.90816399999999997</v>
      </c>
      <c r="BJ17" s="12">
        <f t="shared" si="2"/>
        <v>0.97542300000000004</v>
      </c>
      <c r="BK17" s="12">
        <f t="shared" si="2"/>
        <v>1.0506850000000001</v>
      </c>
      <c r="BL17" s="12">
        <f t="shared" si="2"/>
        <v>0.87215399999999998</v>
      </c>
      <c r="BM17" s="12">
        <f t="shared" si="2"/>
        <v>0.67714700000000005</v>
      </c>
      <c r="BN17" s="12">
        <f t="shared" si="2"/>
        <v>0.83684999999999998</v>
      </c>
      <c r="BO17" s="12">
        <f t="shared" si="2"/>
        <v>1.0375540000000001</v>
      </c>
      <c r="BP17" s="12">
        <f t="shared" si="2"/>
        <v>0.92908999999999997</v>
      </c>
      <c r="BQ17" s="15"/>
      <c r="BR17" s="12"/>
      <c r="BS17" s="12">
        <f t="shared" si="4"/>
        <v>0.99608590909090922</v>
      </c>
      <c r="BT17" s="12">
        <f t="shared" si="5"/>
        <v>0.67714700000000005</v>
      </c>
      <c r="BU17" s="12">
        <f t="shared" si="6"/>
        <v>1.3892659999999999</v>
      </c>
      <c r="BV17" s="12">
        <f t="shared" si="7"/>
        <v>0.71211899999999984</v>
      </c>
    </row>
    <row r="18" spans="1:74" x14ac:dyDescent="0.2">
      <c r="A18" s="4" t="s">
        <v>62</v>
      </c>
      <c r="B18" s="18">
        <v>1340929</v>
      </c>
      <c r="C18" s="18">
        <v>1273902</v>
      </c>
      <c r="D18" s="18">
        <v>1015124</v>
      </c>
      <c r="E18" s="18">
        <v>901320</v>
      </c>
      <c r="F18" s="18">
        <v>960135</v>
      </c>
      <c r="G18" s="18">
        <v>1054566</v>
      </c>
      <c r="H18" s="18">
        <v>802919</v>
      </c>
      <c r="I18" s="18">
        <v>680410</v>
      </c>
      <c r="J18" s="18">
        <v>843697</v>
      </c>
      <c r="K18" s="18">
        <v>1071967</v>
      </c>
      <c r="L18" s="18">
        <v>915134</v>
      </c>
      <c r="M18" s="18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R18" s="4" t="s">
        <v>62</v>
      </c>
      <c r="AS18" s="18">
        <f t="shared" si="3"/>
        <v>1340929</v>
      </c>
      <c r="AT18" s="18">
        <f t="shared" si="1"/>
        <v>1273902</v>
      </c>
      <c r="AU18" s="18">
        <f t="shared" si="1"/>
        <v>1015124</v>
      </c>
      <c r="AV18" s="18">
        <f t="shared" si="1"/>
        <v>901320</v>
      </c>
      <c r="AW18" s="18">
        <f t="shared" si="1"/>
        <v>960135</v>
      </c>
      <c r="AX18" s="18">
        <f t="shared" si="1"/>
        <v>1054566</v>
      </c>
      <c r="AY18" s="18">
        <f t="shared" si="1"/>
        <v>802919</v>
      </c>
      <c r="AZ18" s="18">
        <f t="shared" si="1"/>
        <v>680410</v>
      </c>
      <c r="BA18" s="18">
        <f t="shared" si="1"/>
        <v>843697</v>
      </c>
      <c r="BB18" s="18">
        <f t="shared" si="1"/>
        <v>1071967</v>
      </c>
      <c r="BC18" s="18">
        <f t="shared" si="1"/>
        <v>915134</v>
      </c>
      <c r="BD18" s="18">
        <f t="shared" si="1"/>
        <v>0</v>
      </c>
      <c r="BF18" s="12">
        <f t="shared" si="2"/>
        <v>1.340929</v>
      </c>
      <c r="BG18" s="12">
        <f t="shared" si="2"/>
        <v>1.2739020000000001</v>
      </c>
      <c r="BH18" s="12">
        <f t="shared" si="2"/>
        <v>1.0151239999999999</v>
      </c>
      <c r="BI18" s="12">
        <f t="shared" si="2"/>
        <v>0.90132000000000001</v>
      </c>
      <c r="BJ18" s="12">
        <f t="shared" si="2"/>
        <v>0.96013499999999996</v>
      </c>
      <c r="BK18" s="12">
        <f t="shared" si="2"/>
        <v>1.0545659999999999</v>
      </c>
      <c r="BL18" s="12">
        <f t="shared" si="2"/>
        <v>0.80291900000000005</v>
      </c>
      <c r="BM18" s="12">
        <f t="shared" si="2"/>
        <v>0.68040999999999996</v>
      </c>
      <c r="BN18" s="12">
        <f t="shared" si="2"/>
        <v>0.84369700000000003</v>
      </c>
      <c r="BO18" s="12">
        <f t="shared" si="2"/>
        <v>1.0719669999999999</v>
      </c>
      <c r="BP18" s="12">
        <f t="shared" si="2"/>
        <v>0.915134</v>
      </c>
      <c r="BQ18" s="15"/>
      <c r="BR18" s="12"/>
      <c r="BS18" s="12">
        <f t="shared" si="4"/>
        <v>0.98728209090909091</v>
      </c>
      <c r="BT18" s="12">
        <f t="shared" si="5"/>
        <v>0.68040999999999996</v>
      </c>
      <c r="BU18" s="12">
        <f t="shared" si="6"/>
        <v>1.340929</v>
      </c>
      <c r="BV18" s="12">
        <f t="shared" si="7"/>
        <v>0.66051900000000008</v>
      </c>
    </row>
    <row r="19" spans="1:74" x14ac:dyDescent="0.2">
      <c r="A19" s="4" t="s">
        <v>65</v>
      </c>
      <c r="B19" s="18">
        <v>1264558</v>
      </c>
      <c r="C19" s="18">
        <v>1299559</v>
      </c>
      <c r="D19" s="18">
        <v>987743</v>
      </c>
      <c r="E19" s="18">
        <v>960190</v>
      </c>
      <c r="F19" s="18">
        <v>958011</v>
      </c>
      <c r="G19" s="18">
        <v>1090319</v>
      </c>
      <c r="H19" s="18">
        <v>764309</v>
      </c>
      <c r="I19" s="18">
        <v>710418</v>
      </c>
      <c r="J19" s="18">
        <v>862875</v>
      </c>
      <c r="K19" s="18">
        <v>1036720</v>
      </c>
      <c r="L19" s="18">
        <v>1018943</v>
      </c>
      <c r="M19" s="18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R19" s="4" t="s">
        <v>65</v>
      </c>
      <c r="AS19" s="18">
        <f t="shared" si="3"/>
        <v>1264558</v>
      </c>
      <c r="AT19" s="18">
        <f t="shared" si="1"/>
        <v>1299559</v>
      </c>
      <c r="AU19" s="18">
        <f t="shared" si="1"/>
        <v>987743</v>
      </c>
      <c r="AV19" s="18">
        <f t="shared" si="1"/>
        <v>960190</v>
      </c>
      <c r="AW19" s="18">
        <f t="shared" si="1"/>
        <v>958011</v>
      </c>
      <c r="AX19" s="18">
        <f t="shared" si="1"/>
        <v>1090319</v>
      </c>
      <c r="AY19" s="18">
        <f t="shared" si="1"/>
        <v>764309</v>
      </c>
      <c r="AZ19" s="18">
        <f t="shared" si="1"/>
        <v>710418</v>
      </c>
      <c r="BA19" s="18">
        <f t="shared" si="1"/>
        <v>862875</v>
      </c>
      <c r="BB19" s="18">
        <f t="shared" si="1"/>
        <v>1036720</v>
      </c>
      <c r="BC19" s="18">
        <f t="shared" si="1"/>
        <v>1018943</v>
      </c>
      <c r="BD19" s="18">
        <f t="shared" si="1"/>
        <v>0</v>
      </c>
      <c r="BF19" s="12">
        <f t="shared" si="2"/>
        <v>1.2645580000000001</v>
      </c>
      <c r="BG19" s="12">
        <f t="shared" si="2"/>
        <v>1.2995589999999999</v>
      </c>
      <c r="BH19" s="12">
        <f t="shared" si="2"/>
        <v>0.98774300000000004</v>
      </c>
      <c r="BI19" s="12">
        <f t="shared" si="2"/>
        <v>0.96018999999999999</v>
      </c>
      <c r="BJ19" s="12">
        <f t="shared" si="2"/>
        <v>0.95801099999999995</v>
      </c>
      <c r="BK19" s="12">
        <f t="shared" si="2"/>
        <v>1.090319</v>
      </c>
      <c r="BL19" s="12">
        <f t="shared" si="2"/>
        <v>0.76430900000000002</v>
      </c>
      <c r="BM19" s="12">
        <f t="shared" si="2"/>
        <v>0.71041799999999999</v>
      </c>
      <c r="BN19" s="12">
        <f t="shared" si="2"/>
        <v>0.86287499999999995</v>
      </c>
      <c r="BO19" s="12">
        <f t="shared" si="2"/>
        <v>1.0367200000000001</v>
      </c>
      <c r="BP19" s="12">
        <f t="shared" si="2"/>
        <v>1.0189429999999999</v>
      </c>
      <c r="BQ19" s="15"/>
      <c r="BR19" s="12"/>
      <c r="BS19" s="12">
        <f t="shared" si="4"/>
        <v>0.99578590909090925</v>
      </c>
      <c r="BT19" s="12">
        <f t="shared" si="5"/>
        <v>0.71041799999999999</v>
      </c>
      <c r="BU19" s="12">
        <f t="shared" si="6"/>
        <v>1.2995589999999999</v>
      </c>
      <c r="BV19" s="12">
        <f t="shared" si="7"/>
        <v>0.58914099999999991</v>
      </c>
    </row>
    <row r="20" spans="1:74" x14ac:dyDescent="0.2">
      <c r="A20" s="4" t="s">
        <v>68</v>
      </c>
      <c r="B20" s="18">
        <v>1222554</v>
      </c>
      <c r="C20" s="18">
        <v>1272227</v>
      </c>
      <c r="D20" s="18">
        <v>911328</v>
      </c>
      <c r="E20" s="18">
        <v>1097786</v>
      </c>
      <c r="F20" s="18">
        <v>934418</v>
      </c>
      <c r="G20" s="18">
        <v>1167381</v>
      </c>
      <c r="H20" s="18">
        <v>770174</v>
      </c>
      <c r="I20" s="18">
        <v>723607</v>
      </c>
      <c r="J20" s="18">
        <v>920180</v>
      </c>
      <c r="K20" s="18">
        <v>928046</v>
      </c>
      <c r="L20" s="18">
        <v>1049646</v>
      </c>
      <c r="M20" s="18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R20" s="4" t="s">
        <v>68</v>
      </c>
      <c r="AS20" s="18">
        <f t="shared" si="3"/>
        <v>1222554</v>
      </c>
      <c r="AT20" s="18">
        <f t="shared" si="3"/>
        <v>1272227</v>
      </c>
      <c r="AU20" s="18">
        <f t="shared" si="3"/>
        <v>911328</v>
      </c>
      <c r="AV20" s="18">
        <f t="shared" si="3"/>
        <v>1097786</v>
      </c>
      <c r="AW20" s="18">
        <f t="shared" si="3"/>
        <v>934418</v>
      </c>
      <c r="AX20" s="18">
        <f t="shared" si="3"/>
        <v>1167381</v>
      </c>
      <c r="AY20" s="18">
        <f t="shared" si="3"/>
        <v>770174</v>
      </c>
      <c r="AZ20" s="18">
        <f t="shared" si="3"/>
        <v>723607</v>
      </c>
      <c r="BA20" s="18">
        <f t="shared" si="3"/>
        <v>920180</v>
      </c>
      <c r="BB20" s="18">
        <f t="shared" si="3"/>
        <v>928046</v>
      </c>
      <c r="BC20" s="18">
        <f t="shared" si="3"/>
        <v>1049646</v>
      </c>
      <c r="BD20" s="18">
        <f t="shared" si="3"/>
        <v>0</v>
      </c>
      <c r="BF20" s="12">
        <f t="shared" ref="BF20:BP43" si="8">AS20/1000000</f>
        <v>1.2225539999999999</v>
      </c>
      <c r="BG20" s="12">
        <f t="shared" si="8"/>
        <v>1.272227</v>
      </c>
      <c r="BH20" s="12">
        <f t="shared" si="8"/>
        <v>0.91132800000000003</v>
      </c>
      <c r="BI20" s="12">
        <f t="shared" si="8"/>
        <v>1.0977859999999999</v>
      </c>
      <c r="BJ20" s="12">
        <f t="shared" si="8"/>
        <v>0.93441799999999997</v>
      </c>
      <c r="BK20" s="12">
        <f t="shared" si="8"/>
        <v>1.167381</v>
      </c>
      <c r="BL20" s="12">
        <f t="shared" si="8"/>
        <v>0.77017400000000003</v>
      </c>
      <c r="BM20" s="12">
        <f t="shared" si="8"/>
        <v>0.723607</v>
      </c>
      <c r="BN20" s="12">
        <f t="shared" si="8"/>
        <v>0.92018</v>
      </c>
      <c r="BO20" s="12">
        <f t="shared" si="8"/>
        <v>0.92804600000000004</v>
      </c>
      <c r="BP20" s="12">
        <f t="shared" si="8"/>
        <v>1.0496460000000001</v>
      </c>
      <c r="BQ20" s="15"/>
      <c r="BR20" s="12"/>
      <c r="BS20" s="12">
        <f t="shared" si="4"/>
        <v>0.99975881818181833</v>
      </c>
      <c r="BT20" s="12">
        <f t="shared" si="5"/>
        <v>0.723607</v>
      </c>
      <c r="BU20" s="12">
        <f t="shared" si="6"/>
        <v>1.272227</v>
      </c>
      <c r="BV20" s="12">
        <f t="shared" si="7"/>
        <v>0.54862</v>
      </c>
    </row>
    <row r="21" spans="1:74" x14ac:dyDescent="0.2">
      <c r="A21" s="4" t="s">
        <v>71</v>
      </c>
      <c r="B21" s="18">
        <v>1223657</v>
      </c>
      <c r="C21" s="18">
        <v>1318811</v>
      </c>
      <c r="D21" s="18">
        <v>979401</v>
      </c>
      <c r="E21" s="18">
        <v>1258271</v>
      </c>
      <c r="F21" s="18">
        <v>1047903</v>
      </c>
      <c r="G21" s="18">
        <v>1269985</v>
      </c>
      <c r="H21" s="18">
        <v>833444</v>
      </c>
      <c r="I21" s="18">
        <v>764701</v>
      </c>
      <c r="J21" s="18">
        <v>1035677</v>
      </c>
      <c r="K21" s="18">
        <v>983732</v>
      </c>
      <c r="L21" s="18">
        <v>1125094</v>
      </c>
      <c r="M21" s="18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R21" s="4" t="s">
        <v>71</v>
      </c>
      <c r="AS21" s="18">
        <f t="shared" si="3"/>
        <v>1223657</v>
      </c>
      <c r="AT21" s="18">
        <f t="shared" si="3"/>
        <v>1318811</v>
      </c>
      <c r="AU21" s="18">
        <f t="shared" si="3"/>
        <v>979401</v>
      </c>
      <c r="AV21" s="18">
        <f t="shared" si="3"/>
        <v>1258271</v>
      </c>
      <c r="AW21" s="18">
        <f t="shared" si="3"/>
        <v>1047903</v>
      </c>
      <c r="AX21" s="18">
        <f t="shared" si="3"/>
        <v>1269985</v>
      </c>
      <c r="AY21" s="18">
        <f t="shared" si="3"/>
        <v>833444</v>
      </c>
      <c r="AZ21" s="18">
        <f t="shared" si="3"/>
        <v>764701</v>
      </c>
      <c r="BA21" s="18">
        <f t="shared" si="3"/>
        <v>1035677</v>
      </c>
      <c r="BB21" s="18">
        <f t="shared" si="3"/>
        <v>983732</v>
      </c>
      <c r="BC21" s="18">
        <f t="shared" si="3"/>
        <v>1125094</v>
      </c>
      <c r="BD21" s="18">
        <f t="shared" si="3"/>
        <v>0</v>
      </c>
      <c r="BF21" s="12">
        <f t="shared" si="8"/>
        <v>1.223657</v>
      </c>
      <c r="BG21" s="12">
        <f t="shared" si="8"/>
        <v>1.318811</v>
      </c>
      <c r="BH21" s="12">
        <f t="shared" si="8"/>
        <v>0.97940099999999997</v>
      </c>
      <c r="BI21" s="12">
        <f t="shared" si="8"/>
        <v>1.2582709999999999</v>
      </c>
      <c r="BJ21" s="12">
        <f t="shared" si="8"/>
        <v>1.047903</v>
      </c>
      <c r="BK21" s="12">
        <f t="shared" si="8"/>
        <v>1.2699849999999999</v>
      </c>
      <c r="BL21" s="12">
        <f t="shared" si="8"/>
        <v>0.83344399999999996</v>
      </c>
      <c r="BM21" s="12">
        <f t="shared" si="8"/>
        <v>0.76470099999999996</v>
      </c>
      <c r="BN21" s="12">
        <f t="shared" si="8"/>
        <v>1.035677</v>
      </c>
      <c r="BO21" s="12">
        <f t="shared" si="8"/>
        <v>0.98373200000000005</v>
      </c>
      <c r="BP21" s="12">
        <f t="shared" si="8"/>
        <v>1.125094</v>
      </c>
      <c r="BQ21" s="15"/>
      <c r="BR21" s="12"/>
      <c r="BS21" s="12">
        <f t="shared" si="4"/>
        <v>1.0764250909090909</v>
      </c>
      <c r="BT21" s="12">
        <f t="shared" si="5"/>
        <v>0.76470099999999996</v>
      </c>
      <c r="BU21" s="12">
        <f t="shared" si="6"/>
        <v>1.318811</v>
      </c>
      <c r="BV21" s="12">
        <f t="shared" si="7"/>
        <v>0.55410999999999999</v>
      </c>
    </row>
    <row r="22" spans="1:74" x14ac:dyDescent="0.2">
      <c r="A22" s="4" t="s">
        <v>74</v>
      </c>
      <c r="B22" s="18">
        <v>1263841</v>
      </c>
      <c r="C22" s="18">
        <v>1248306</v>
      </c>
      <c r="D22" s="18">
        <v>997867</v>
      </c>
      <c r="E22" s="18">
        <v>1465343</v>
      </c>
      <c r="F22" s="18">
        <v>1062945</v>
      </c>
      <c r="G22" s="18">
        <v>1358053</v>
      </c>
      <c r="H22" s="18">
        <v>956325</v>
      </c>
      <c r="I22" s="18">
        <v>865039</v>
      </c>
      <c r="J22" s="18">
        <v>1161069</v>
      </c>
      <c r="K22" s="18">
        <v>1036141</v>
      </c>
      <c r="L22" s="18">
        <v>1246872</v>
      </c>
      <c r="M22" s="18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R22" s="4" t="s">
        <v>74</v>
      </c>
      <c r="AS22" s="18">
        <f t="shared" si="3"/>
        <v>1263841</v>
      </c>
      <c r="AT22" s="18">
        <f t="shared" si="3"/>
        <v>1248306</v>
      </c>
      <c r="AU22" s="18">
        <f t="shared" si="3"/>
        <v>997867</v>
      </c>
      <c r="AV22" s="18">
        <f t="shared" si="3"/>
        <v>1465343</v>
      </c>
      <c r="AW22" s="18">
        <f t="shared" si="3"/>
        <v>1062945</v>
      </c>
      <c r="AX22" s="18">
        <f t="shared" si="3"/>
        <v>1358053</v>
      </c>
      <c r="AY22" s="18">
        <f t="shared" si="3"/>
        <v>956325</v>
      </c>
      <c r="AZ22" s="18">
        <f t="shared" si="3"/>
        <v>865039</v>
      </c>
      <c r="BA22" s="18">
        <f t="shared" si="3"/>
        <v>1161069</v>
      </c>
      <c r="BB22" s="18">
        <f t="shared" si="3"/>
        <v>1036141</v>
      </c>
      <c r="BC22" s="18">
        <f t="shared" si="3"/>
        <v>1246872</v>
      </c>
      <c r="BD22" s="18">
        <f t="shared" si="3"/>
        <v>0</v>
      </c>
      <c r="BF22" s="12">
        <f t="shared" si="8"/>
        <v>1.263841</v>
      </c>
      <c r="BG22" s="12">
        <f t="shared" si="8"/>
        <v>1.2483059999999999</v>
      </c>
      <c r="BH22" s="12">
        <f t="shared" si="8"/>
        <v>0.99786699999999995</v>
      </c>
      <c r="BI22" s="12">
        <f t="shared" si="8"/>
        <v>1.4653430000000001</v>
      </c>
      <c r="BJ22" s="12">
        <f t="shared" si="8"/>
        <v>1.062945</v>
      </c>
      <c r="BK22" s="12">
        <f t="shared" si="8"/>
        <v>1.358053</v>
      </c>
      <c r="BL22" s="12">
        <f t="shared" si="8"/>
        <v>0.95632499999999998</v>
      </c>
      <c r="BM22" s="12">
        <f t="shared" si="8"/>
        <v>0.865039</v>
      </c>
      <c r="BN22" s="12">
        <f t="shared" si="8"/>
        <v>1.1610689999999999</v>
      </c>
      <c r="BO22" s="12">
        <f t="shared" si="8"/>
        <v>1.036141</v>
      </c>
      <c r="BP22" s="12">
        <f t="shared" si="8"/>
        <v>1.246872</v>
      </c>
      <c r="BQ22" s="15"/>
      <c r="BR22" s="12"/>
      <c r="BS22" s="12">
        <f t="shared" si="4"/>
        <v>1.1510728181818182</v>
      </c>
      <c r="BT22" s="12">
        <f t="shared" si="5"/>
        <v>0.865039</v>
      </c>
      <c r="BU22" s="12">
        <f t="shared" si="6"/>
        <v>1.4653430000000001</v>
      </c>
      <c r="BV22" s="12">
        <f t="shared" si="7"/>
        <v>0.60030400000000006</v>
      </c>
    </row>
    <row r="23" spans="1:74" x14ac:dyDescent="0.2">
      <c r="A23" s="4" t="s">
        <v>76</v>
      </c>
      <c r="B23" s="18">
        <v>1439887</v>
      </c>
      <c r="C23" s="18">
        <v>1342655</v>
      </c>
      <c r="D23" s="18">
        <v>1104025</v>
      </c>
      <c r="E23" s="18">
        <v>1617158</v>
      </c>
      <c r="F23" s="18">
        <v>1076321</v>
      </c>
      <c r="G23" s="18">
        <v>1571680</v>
      </c>
      <c r="H23" s="18">
        <v>1048375</v>
      </c>
      <c r="I23" s="18">
        <v>1056513</v>
      </c>
      <c r="J23" s="18">
        <v>1205052</v>
      </c>
      <c r="K23" s="18">
        <v>1232424</v>
      </c>
      <c r="L23" s="18">
        <v>1273271</v>
      </c>
      <c r="M23" s="18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R23" s="4" t="s">
        <v>76</v>
      </c>
      <c r="AS23" s="18">
        <f t="shared" si="3"/>
        <v>1439887</v>
      </c>
      <c r="AT23" s="18">
        <f t="shared" si="3"/>
        <v>1342655</v>
      </c>
      <c r="AU23" s="18">
        <f t="shared" si="3"/>
        <v>1104025</v>
      </c>
      <c r="AV23" s="18">
        <f t="shared" si="3"/>
        <v>1617158</v>
      </c>
      <c r="AW23" s="18">
        <f t="shared" si="3"/>
        <v>1076321</v>
      </c>
      <c r="AX23" s="18">
        <f t="shared" si="3"/>
        <v>1571680</v>
      </c>
      <c r="AY23" s="18">
        <f t="shared" si="3"/>
        <v>1048375</v>
      </c>
      <c r="AZ23" s="18">
        <f t="shared" si="3"/>
        <v>1056513</v>
      </c>
      <c r="BA23" s="18">
        <f t="shared" si="3"/>
        <v>1205052</v>
      </c>
      <c r="BB23" s="18">
        <f t="shared" si="3"/>
        <v>1232424</v>
      </c>
      <c r="BC23" s="18">
        <f t="shared" si="3"/>
        <v>1273271</v>
      </c>
      <c r="BD23" s="18">
        <f t="shared" si="3"/>
        <v>0</v>
      </c>
      <c r="BF23" s="12">
        <f t="shared" si="8"/>
        <v>1.4398869999999999</v>
      </c>
      <c r="BG23" s="12">
        <f t="shared" si="8"/>
        <v>1.3426549999999999</v>
      </c>
      <c r="BH23" s="12">
        <f t="shared" si="8"/>
        <v>1.104025</v>
      </c>
      <c r="BI23" s="12">
        <f t="shared" si="8"/>
        <v>1.6171580000000001</v>
      </c>
      <c r="BJ23" s="12">
        <f t="shared" si="8"/>
        <v>1.0763210000000001</v>
      </c>
      <c r="BK23" s="12">
        <f t="shared" si="8"/>
        <v>1.57168</v>
      </c>
      <c r="BL23" s="12">
        <f t="shared" si="8"/>
        <v>1.0483750000000001</v>
      </c>
      <c r="BM23" s="12">
        <f t="shared" si="8"/>
        <v>1.056513</v>
      </c>
      <c r="BN23" s="12">
        <f t="shared" si="8"/>
        <v>1.205052</v>
      </c>
      <c r="BO23" s="12">
        <f t="shared" si="8"/>
        <v>1.232424</v>
      </c>
      <c r="BP23" s="12">
        <f t="shared" si="8"/>
        <v>1.273271</v>
      </c>
      <c r="BQ23" s="15"/>
      <c r="BR23" s="12"/>
      <c r="BS23" s="12">
        <f t="shared" si="4"/>
        <v>1.2697600909090909</v>
      </c>
      <c r="BT23" s="12">
        <f t="shared" si="5"/>
        <v>1.0483750000000001</v>
      </c>
      <c r="BU23" s="12">
        <f t="shared" si="6"/>
        <v>1.6171580000000001</v>
      </c>
      <c r="BV23" s="12">
        <f t="shared" si="7"/>
        <v>0.56878300000000004</v>
      </c>
    </row>
    <row r="24" spans="1:74" x14ac:dyDescent="0.2">
      <c r="A24" s="4" t="s">
        <v>79</v>
      </c>
      <c r="B24" s="18">
        <v>1754969</v>
      </c>
      <c r="C24" s="18">
        <v>1430308</v>
      </c>
      <c r="D24" s="18">
        <v>1262671</v>
      </c>
      <c r="E24" s="18">
        <v>1741465</v>
      </c>
      <c r="F24" s="18">
        <v>1179799</v>
      </c>
      <c r="G24" s="18">
        <v>1851334</v>
      </c>
      <c r="H24" s="18">
        <v>1103238</v>
      </c>
      <c r="I24" s="18">
        <v>1202594</v>
      </c>
      <c r="J24" s="18">
        <v>1371363</v>
      </c>
      <c r="K24" s="18">
        <v>1349835</v>
      </c>
      <c r="L24" s="18">
        <v>1369076</v>
      </c>
      <c r="M24" s="18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R24" s="4" t="s">
        <v>79</v>
      </c>
      <c r="AS24" s="18">
        <f t="shared" si="3"/>
        <v>1754969</v>
      </c>
      <c r="AT24" s="18">
        <f t="shared" si="3"/>
        <v>1430308</v>
      </c>
      <c r="AU24" s="18">
        <f t="shared" si="3"/>
        <v>1262671</v>
      </c>
      <c r="AV24" s="18">
        <f t="shared" si="3"/>
        <v>1741465</v>
      </c>
      <c r="AW24" s="18">
        <f t="shared" si="3"/>
        <v>1179799</v>
      </c>
      <c r="AX24" s="18">
        <f t="shared" si="3"/>
        <v>1851334</v>
      </c>
      <c r="AY24" s="18">
        <f t="shared" si="3"/>
        <v>1103238</v>
      </c>
      <c r="AZ24" s="18">
        <f t="shared" si="3"/>
        <v>1202594</v>
      </c>
      <c r="BA24" s="18">
        <f t="shared" si="3"/>
        <v>1371363</v>
      </c>
      <c r="BB24" s="18">
        <f t="shared" si="3"/>
        <v>1349835</v>
      </c>
      <c r="BC24" s="18">
        <f t="shared" si="3"/>
        <v>1369076</v>
      </c>
      <c r="BD24" s="18">
        <f t="shared" si="3"/>
        <v>0</v>
      </c>
      <c r="BF24" s="12">
        <f t="shared" si="8"/>
        <v>1.754969</v>
      </c>
      <c r="BG24" s="12">
        <f t="shared" si="8"/>
        <v>1.4303079999999999</v>
      </c>
      <c r="BH24" s="12">
        <f t="shared" si="8"/>
        <v>1.2626710000000001</v>
      </c>
      <c r="BI24" s="12">
        <f t="shared" si="8"/>
        <v>1.741465</v>
      </c>
      <c r="BJ24" s="12">
        <f t="shared" si="8"/>
        <v>1.179799</v>
      </c>
      <c r="BK24" s="12">
        <f t="shared" si="8"/>
        <v>1.851334</v>
      </c>
      <c r="BL24" s="12">
        <f t="shared" si="8"/>
        <v>1.1032379999999999</v>
      </c>
      <c r="BM24" s="12">
        <f t="shared" si="8"/>
        <v>1.2025939999999999</v>
      </c>
      <c r="BN24" s="12">
        <f t="shared" si="8"/>
        <v>1.3713630000000001</v>
      </c>
      <c r="BO24" s="12">
        <f t="shared" si="8"/>
        <v>1.3498349999999999</v>
      </c>
      <c r="BP24" s="12">
        <f t="shared" si="8"/>
        <v>1.369076</v>
      </c>
      <c r="BQ24" s="15"/>
      <c r="BR24" s="12"/>
      <c r="BS24" s="12">
        <f t="shared" si="4"/>
        <v>1.4196956363636364</v>
      </c>
      <c r="BT24" s="12">
        <f t="shared" si="5"/>
        <v>1.1032379999999999</v>
      </c>
      <c r="BU24" s="12">
        <f t="shared" si="6"/>
        <v>1.851334</v>
      </c>
      <c r="BV24" s="12">
        <f t="shared" si="7"/>
        <v>0.74809600000000009</v>
      </c>
    </row>
    <row r="25" spans="1:74" x14ac:dyDescent="0.2">
      <c r="A25" s="4" t="s">
        <v>82</v>
      </c>
      <c r="B25" s="18">
        <v>1958555</v>
      </c>
      <c r="C25" s="18">
        <v>1649361</v>
      </c>
      <c r="D25" s="18">
        <v>1462974</v>
      </c>
      <c r="E25" s="18">
        <v>2052763</v>
      </c>
      <c r="F25" s="18">
        <v>1328221</v>
      </c>
      <c r="G25" s="18">
        <v>1971342</v>
      </c>
      <c r="H25" s="18">
        <v>1261097</v>
      </c>
      <c r="I25" s="18">
        <v>1287540</v>
      </c>
      <c r="J25" s="18">
        <v>1550678</v>
      </c>
      <c r="K25" s="18">
        <v>1519958</v>
      </c>
      <c r="L25" s="18">
        <v>1512033</v>
      </c>
      <c r="M25" s="18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R25" s="4" t="s">
        <v>82</v>
      </c>
      <c r="AS25" s="18">
        <f t="shared" si="3"/>
        <v>1958555</v>
      </c>
      <c r="AT25" s="18">
        <f t="shared" si="3"/>
        <v>1649361</v>
      </c>
      <c r="AU25" s="18">
        <f t="shared" si="3"/>
        <v>1462974</v>
      </c>
      <c r="AV25" s="18">
        <f t="shared" si="3"/>
        <v>2052763</v>
      </c>
      <c r="AW25" s="18">
        <f t="shared" si="3"/>
        <v>1328221</v>
      </c>
      <c r="AX25" s="18">
        <f t="shared" si="3"/>
        <v>1971342</v>
      </c>
      <c r="AY25" s="18">
        <f t="shared" si="3"/>
        <v>1261097</v>
      </c>
      <c r="AZ25" s="18">
        <f t="shared" si="3"/>
        <v>1287540</v>
      </c>
      <c r="BA25" s="18">
        <f t="shared" si="3"/>
        <v>1550678</v>
      </c>
      <c r="BB25" s="18">
        <f t="shared" si="3"/>
        <v>1519958</v>
      </c>
      <c r="BC25" s="18">
        <f t="shared" si="3"/>
        <v>1512033</v>
      </c>
      <c r="BD25" s="18">
        <f t="shared" si="3"/>
        <v>0</v>
      </c>
      <c r="BF25" s="12">
        <f t="shared" si="8"/>
        <v>1.958555</v>
      </c>
      <c r="BG25" s="12">
        <f t="shared" si="8"/>
        <v>1.6493610000000001</v>
      </c>
      <c r="BH25" s="12">
        <f t="shared" si="8"/>
        <v>1.462974</v>
      </c>
      <c r="BI25" s="12">
        <f t="shared" si="8"/>
        <v>2.0527630000000001</v>
      </c>
      <c r="BJ25" s="12">
        <f t="shared" si="8"/>
        <v>1.3282210000000001</v>
      </c>
      <c r="BK25" s="12">
        <f t="shared" si="8"/>
        <v>1.9713419999999999</v>
      </c>
      <c r="BL25" s="12">
        <f t="shared" si="8"/>
        <v>1.2610969999999999</v>
      </c>
      <c r="BM25" s="12">
        <f t="shared" si="8"/>
        <v>1.2875399999999999</v>
      </c>
      <c r="BN25" s="12">
        <f t="shared" si="8"/>
        <v>1.550678</v>
      </c>
      <c r="BO25" s="12">
        <f t="shared" si="8"/>
        <v>1.5199579999999999</v>
      </c>
      <c r="BP25" s="12">
        <f t="shared" si="8"/>
        <v>1.512033</v>
      </c>
      <c r="BQ25" s="15"/>
      <c r="BR25" s="12"/>
      <c r="BS25" s="12">
        <f t="shared" si="4"/>
        <v>1.5958656363636363</v>
      </c>
      <c r="BT25" s="12">
        <f t="shared" si="5"/>
        <v>1.2610969999999999</v>
      </c>
      <c r="BU25" s="12">
        <f t="shared" si="6"/>
        <v>2.0527630000000001</v>
      </c>
      <c r="BV25" s="12">
        <f t="shared" si="7"/>
        <v>0.7916660000000002</v>
      </c>
    </row>
    <row r="26" spans="1:74" x14ac:dyDescent="0.2">
      <c r="A26" s="4" t="s">
        <v>85</v>
      </c>
      <c r="B26" s="18">
        <v>2013533</v>
      </c>
      <c r="C26" s="18">
        <v>1651059</v>
      </c>
      <c r="D26" s="18">
        <v>1615493</v>
      </c>
      <c r="E26" s="18">
        <v>2348959</v>
      </c>
      <c r="F26" s="18">
        <v>1468127</v>
      </c>
      <c r="G26" s="18">
        <v>2062983</v>
      </c>
      <c r="H26" s="18">
        <v>1488138</v>
      </c>
      <c r="I26" s="18">
        <v>1376338</v>
      </c>
      <c r="J26" s="18">
        <v>1703883</v>
      </c>
      <c r="K26" s="18">
        <v>1749854</v>
      </c>
      <c r="L26" s="18">
        <v>1890872</v>
      </c>
      <c r="M26" s="18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R26" s="4" t="s">
        <v>85</v>
      </c>
      <c r="AS26" s="18">
        <f t="shared" si="3"/>
        <v>2013533</v>
      </c>
      <c r="AT26" s="18">
        <f t="shared" si="3"/>
        <v>1651059</v>
      </c>
      <c r="AU26" s="18">
        <f t="shared" si="3"/>
        <v>1615493</v>
      </c>
      <c r="AV26" s="18">
        <f t="shared" si="3"/>
        <v>2348959</v>
      </c>
      <c r="AW26" s="18">
        <f t="shared" si="3"/>
        <v>1468127</v>
      </c>
      <c r="AX26" s="18">
        <f t="shared" si="3"/>
        <v>2062983</v>
      </c>
      <c r="AY26" s="18">
        <f t="shared" si="3"/>
        <v>1488138</v>
      </c>
      <c r="AZ26" s="18">
        <f t="shared" si="3"/>
        <v>1376338</v>
      </c>
      <c r="BA26" s="18">
        <f t="shared" si="3"/>
        <v>1703883</v>
      </c>
      <c r="BB26" s="18">
        <f t="shared" si="3"/>
        <v>1749854</v>
      </c>
      <c r="BC26" s="18">
        <f t="shared" si="3"/>
        <v>1890872</v>
      </c>
      <c r="BD26" s="18">
        <f t="shared" si="3"/>
        <v>0</v>
      </c>
      <c r="BF26" s="12">
        <f t="shared" si="8"/>
        <v>2.0135329999999998</v>
      </c>
      <c r="BG26" s="12">
        <f t="shared" si="8"/>
        <v>1.6510590000000001</v>
      </c>
      <c r="BH26" s="12">
        <f t="shared" si="8"/>
        <v>1.6154930000000001</v>
      </c>
      <c r="BI26" s="12">
        <f t="shared" si="8"/>
        <v>2.3489589999999998</v>
      </c>
      <c r="BJ26" s="12">
        <f t="shared" si="8"/>
        <v>1.468127</v>
      </c>
      <c r="BK26" s="12">
        <f t="shared" si="8"/>
        <v>2.062983</v>
      </c>
      <c r="BL26" s="12">
        <f t="shared" si="8"/>
        <v>1.488138</v>
      </c>
      <c r="BM26" s="12">
        <f t="shared" si="8"/>
        <v>1.3763380000000001</v>
      </c>
      <c r="BN26" s="12">
        <f t="shared" si="8"/>
        <v>1.703883</v>
      </c>
      <c r="BO26" s="12">
        <f t="shared" si="8"/>
        <v>1.749854</v>
      </c>
      <c r="BP26" s="12">
        <f t="shared" si="8"/>
        <v>1.8908720000000001</v>
      </c>
      <c r="BQ26" s="15"/>
      <c r="BR26" s="12"/>
      <c r="BS26" s="12">
        <f t="shared" si="4"/>
        <v>1.760839909090909</v>
      </c>
      <c r="BT26" s="12">
        <f t="shared" si="5"/>
        <v>1.3763380000000001</v>
      </c>
      <c r="BU26" s="12">
        <f t="shared" si="6"/>
        <v>2.3489589999999998</v>
      </c>
      <c r="BV26" s="12">
        <f t="shared" si="7"/>
        <v>0.97262099999999974</v>
      </c>
    </row>
    <row r="27" spans="1:74" x14ac:dyDescent="0.2">
      <c r="A27" s="4" t="s">
        <v>88</v>
      </c>
      <c r="B27" s="18">
        <v>2307120</v>
      </c>
      <c r="C27" s="18">
        <v>2115205</v>
      </c>
      <c r="D27" s="18">
        <v>2070337</v>
      </c>
      <c r="E27" s="18">
        <v>2604067</v>
      </c>
      <c r="F27" s="18">
        <v>1918187</v>
      </c>
      <c r="G27" s="18">
        <v>2248466</v>
      </c>
      <c r="H27" s="18">
        <v>1683332</v>
      </c>
      <c r="I27" s="18">
        <v>1369745</v>
      </c>
      <c r="J27" s="18">
        <v>1825953</v>
      </c>
      <c r="K27" s="18">
        <v>2039937</v>
      </c>
      <c r="L27" s="18">
        <v>2074368</v>
      </c>
      <c r="M27" s="18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R27" s="4" t="s">
        <v>88</v>
      </c>
      <c r="AS27" s="18">
        <f t="shared" si="3"/>
        <v>2307120</v>
      </c>
      <c r="AT27" s="18">
        <f t="shared" si="3"/>
        <v>2115205</v>
      </c>
      <c r="AU27" s="18">
        <f t="shared" si="3"/>
        <v>2070337</v>
      </c>
      <c r="AV27" s="18">
        <f t="shared" si="3"/>
        <v>2604067</v>
      </c>
      <c r="AW27" s="18">
        <f t="shared" si="3"/>
        <v>1918187</v>
      </c>
      <c r="AX27" s="18">
        <f t="shared" si="3"/>
        <v>2248466</v>
      </c>
      <c r="AY27" s="18">
        <f t="shared" si="3"/>
        <v>1683332</v>
      </c>
      <c r="AZ27" s="18">
        <f t="shared" si="3"/>
        <v>1369745</v>
      </c>
      <c r="BA27" s="18">
        <f t="shared" si="3"/>
        <v>1825953</v>
      </c>
      <c r="BB27" s="18">
        <f t="shared" si="3"/>
        <v>2039937</v>
      </c>
      <c r="BC27" s="18">
        <f t="shared" si="3"/>
        <v>2074368</v>
      </c>
      <c r="BD27" s="18">
        <f t="shared" si="3"/>
        <v>0</v>
      </c>
      <c r="BF27" s="12">
        <f t="shared" si="8"/>
        <v>2.3071199999999998</v>
      </c>
      <c r="BG27" s="12">
        <f t="shared" si="8"/>
        <v>2.115205</v>
      </c>
      <c r="BH27" s="12">
        <f t="shared" si="8"/>
        <v>2.0703369999999999</v>
      </c>
      <c r="BI27" s="12">
        <f t="shared" si="8"/>
        <v>2.6040670000000001</v>
      </c>
      <c r="BJ27" s="12">
        <f t="shared" si="8"/>
        <v>1.9181870000000001</v>
      </c>
      <c r="BK27" s="12">
        <f t="shared" si="8"/>
        <v>2.2484660000000001</v>
      </c>
      <c r="BL27" s="12">
        <f t="shared" si="8"/>
        <v>1.6833320000000001</v>
      </c>
      <c r="BM27" s="12">
        <f t="shared" si="8"/>
        <v>1.369745</v>
      </c>
      <c r="BN27" s="12">
        <f t="shared" si="8"/>
        <v>1.8259529999999999</v>
      </c>
      <c r="BO27" s="12">
        <f t="shared" si="8"/>
        <v>2.0399370000000001</v>
      </c>
      <c r="BP27" s="12">
        <f t="shared" si="8"/>
        <v>2.0743680000000002</v>
      </c>
      <c r="BQ27" s="15"/>
      <c r="BR27" s="12"/>
      <c r="BS27" s="12">
        <f t="shared" si="4"/>
        <v>2.0233379090909094</v>
      </c>
      <c r="BT27" s="12">
        <f t="shared" si="5"/>
        <v>1.369745</v>
      </c>
      <c r="BU27" s="12">
        <f t="shared" si="6"/>
        <v>2.6040670000000001</v>
      </c>
      <c r="BV27" s="12">
        <f t="shared" si="7"/>
        <v>1.2343220000000001</v>
      </c>
    </row>
    <row r="28" spans="1:74" x14ac:dyDescent="0.2">
      <c r="A28" s="4" t="s">
        <v>90</v>
      </c>
      <c r="B28" s="18">
        <v>2625314</v>
      </c>
      <c r="C28" s="18">
        <v>2384204</v>
      </c>
      <c r="D28" s="18">
        <v>2257290</v>
      </c>
      <c r="E28" s="18">
        <v>2791181</v>
      </c>
      <c r="F28" s="18">
        <v>2272516</v>
      </c>
      <c r="G28" s="18">
        <v>2320003</v>
      </c>
      <c r="H28" s="18">
        <v>1945877</v>
      </c>
      <c r="I28" s="18">
        <v>1339227</v>
      </c>
      <c r="J28" s="18">
        <v>2003936</v>
      </c>
      <c r="K28" s="18">
        <v>2350676</v>
      </c>
      <c r="L28" s="18">
        <v>2189767</v>
      </c>
      <c r="M28" s="18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R28" s="4" t="s">
        <v>90</v>
      </c>
      <c r="AS28" s="18">
        <f t="shared" si="3"/>
        <v>2625314</v>
      </c>
      <c r="AT28" s="18">
        <f t="shared" si="3"/>
        <v>2384204</v>
      </c>
      <c r="AU28" s="18">
        <f t="shared" si="3"/>
        <v>2257290</v>
      </c>
      <c r="AV28" s="18">
        <f t="shared" si="3"/>
        <v>2791181</v>
      </c>
      <c r="AW28" s="18">
        <f t="shared" si="3"/>
        <v>2272516</v>
      </c>
      <c r="AX28" s="18">
        <f t="shared" si="3"/>
        <v>2320003</v>
      </c>
      <c r="AY28" s="18">
        <f t="shared" si="3"/>
        <v>1945877</v>
      </c>
      <c r="AZ28" s="18">
        <f t="shared" si="3"/>
        <v>1339227</v>
      </c>
      <c r="BA28" s="18">
        <f t="shared" si="3"/>
        <v>2003936</v>
      </c>
      <c r="BB28" s="18">
        <f t="shared" si="3"/>
        <v>2350676</v>
      </c>
      <c r="BC28" s="18">
        <f t="shared" si="3"/>
        <v>2189767</v>
      </c>
      <c r="BD28" s="18">
        <f t="shared" si="3"/>
        <v>0</v>
      </c>
      <c r="BF28" s="12">
        <f t="shared" si="8"/>
        <v>2.6253139999999999</v>
      </c>
      <c r="BG28" s="12">
        <f t="shared" si="8"/>
        <v>2.384204</v>
      </c>
      <c r="BH28" s="12">
        <f t="shared" si="8"/>
        <v>2.2572899999999998</v>
      </c>
      <c r="BI28" s="12">
        <f t="shared" si="8"/>
        <v>2.7911809999999999</v>
      </c>
      <c r="BJ28" s="12">
        <f t="shared" si="8"/>
        <v>2.272516</v>
      </c>
      <c r="BK28" s="12">
        <f t="shared" si="8"/>
        <v>2.3200029999999998</v>
      </c>
      <c r="BL28" s="12">
        <f t="shared" si="8"/>
        <v>1.9458770000000001</v>
      </c>
      <c r="BM28" s="12">
        <f t="shared" si="8"/>
        <v>1.3392269999999999</v>
      </c>
      <c r="BN28" s="12">
        <f t="shared" si="8"/>
        <v>2.0039359999999999</v>
      </c>
      <c r="BO28" s="12">
        <f t="shared" si="8"/>
        <v>2.350676</v>
      </c>
      <c r="BP28" s="12">
        <f t="shared" si="8"/>
        <v>2.1897669999999998</v>
      </c>
      <c r="BQ28" s="15"/>
      <c r="BR28" s="12"/>
      <c r="BS28" s="12">
        <f t="shared" si="4"/>
        <v>2.2254537272727273</v>
      </c>
      <c r="BT28" s="12">
        <f t="shared" si="5"/>
        <v>1.3392269999999999</v>
      </c>
      <c r="BU28" s="12">
        <f t="shared" si="6"/>
        <v>2.7911809999999999</v>
      </c>
      <c r="BV28" s="12">
        <f t="shared" si="7"/>
        <v>1.451954</v>
      </c>
    </row>
    <row r="29" spans="1:74" x14ac:dyDescent="0.2">
      <c r="A29" s="4" t="s">
        <v>92</v>
      </c>
      <c r="B29" s="18">
        <v>2818754</v>
      </c>
      <c r="C29" s="18">
        <v>2739949</v>
      </c>
      <c r="D29" s="18">
        <v>2378407</v>
      </c>
      <c r="E29" s="18">
        <v>2868129</v>
      </c>
      <c r="F29" s="18">
        <v>2435347</v>
      </c>
      <c r="G29" s="18">
        <v>2354833</v>
      </c>
      <c r="H29" s="18">
        <v>2109569</v>
      </c>
      <c r="I29" s="18">
        <v>1374817</v>
      </c>
      <c r="J29" s="18">
        <v>2119820</v>
      </c>
      <c r="K29" s="18">
        <v>2607736</v>
      </c>
      <c r="L29" s="18">
        <v>2209047</v>
      </c>
      <c r="M29" s="18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R29" s="4" t="s">
        <v>92</v>
      </c>
      <c r="AS29" s="18">
        <f t="shared" si="3"/>
        <v>2818754</v>
      </c>
      <c r="AT29" s="18">
        <f t="shared" si="3"/>
        <v>2739949</v>
      </c>
      <c r="AU29" s="18">
        <f t="shared" si="3"/>
        <v>2378407</v>
      </c>
      <c r="AV29" s="18">
        <f t="shared" si="3"/>
        <v>2868129</v>
      </c>
      <c r="AW29" s="18">
        <f t="shared" si="3"/>
        <v>2435347</v>
      </c>
      <c r="AX29" s="18">
        <f t="shared" si="3"/>
        <v>2354833</v>
      </c>
      <c r="AY29" s="18">
        <f t="shared" si="3"/>
        <v>2109569</v>
      </c>
      <c r="AZ29" s="18">
        <f t="shared" si="3"/>
        <v>1374817</v>
      </c>
      <c r="BA29" s="18">
        <f t="shared" si="3"/>
        <v>2119820</v>
      </c>
      <c r="BB29" s="18">
        <f t="shared" si="3"/>
        <v>2607736</v>
      </c>
      <c r="BC29" s="18">
        <f t="shared" si="3"/>
        <v>2209047</v>
      </c>
      <c r="BD29" s="18">
        <f t="shared" si="3"/>
        <v>0</v>
      </c>
      <c r="BF29" s="12">
        <f t="shared" si="8"/>
        <v>2.8187540000000002</v>
      </c>
      <c r="BG29" s="12">
        <f t="shared" si="8"/>
        <v>2.7399490000000002</v>
      </c>
      <c r="BH29" s="12">
        <f t="shared" si="8"/>
        <v>2.3784070000000002</v>
      </c>
      <c r="BI29" s="12">
        <f t="shared" si="8"/>
        <v>2.8681290000000002</v>
      </c>
      <c r="BJ29" s="12">
        <f t="shared" si="8"/>
        <v>2.4353470000000002</v>
      </c>
      <c r="BK29" s="12">
        <f t="shared" si="8"/>
        <v>2.3548330000000002</v>
      </c>
      <c r="BL29" s="12">
        <f t="shared" si="8"/>
        <v>2.109569</v>
      </c>
      <c r="BM29" s="12">
        <f t="shared" si="8"/>
        <v>1.374817</v>
      </c>
      <c r="BN29" s="12">
        <f t="shared" si="8"/>
        <v>2.1198199999999998</v>
      </c>
      <c r="BO29" s="12">
        <f t="shared" si="8"/>
        <v>2.6077360000000001</v>
      </c>
      <c r="BP29" s="12">
        <f t="shared" si="8"/>
        <v>2.209047</v>
      </c>
      <c r="BQ29" s="15"/>
      <c r="BR29" s="12"/>
      <c r="BS29" s="12">
        <f t="shared" si="4"/>
        <v>2.3651279999999999</v>
      </c>
      <c r="BT29" s="12">
        <f t="shared" si="5"/>
        <v>1.374817</v>
      </c>
      <c r="BU29" s="12">
        <f t="shared" si="6"/>
        <v>2.8681290000000002</v>
      </c>
      <c r="BV29" s="12">
        <f t="shared" si="7"/>
        <v>1.4933120000000002</v>
      </c>
    </row>
    <row r="30" spans="1:74" x14ac:dyDescent="0.2">
      <c r="A30" s="4" t="s">
        <v>95</v>
      </c>
      <c r="B30" s="18">
        <v>2870216</v>
      </c>
      <c r="C30" s="18">
        <v>2874631</v>
      </c>
      <c r="D30" s="18">
        <v>2428662</v>
      </c>
      <c r="E30" s="18">
        <v>2908949</v>
      </c>
      <c r="F30" s="18">
        <v>2719783</v>
      </c>
      <c r="G30" s="18">
        <v>2558822</v>
      </c>
      <c r="H30" s="18">
        <v>2175087</v>
      </c>
      <c r="I30" s="18">
        <v>1412493</v>
      </c>
      <c r="J30" s="18">
        <v>2191756</v>
      </c>
      <c r="K30" s="18">
        <v>2760072</v>
      </c>
      <c r="L30" s="18">
        <v>2267726</v>
      </c>
      <c r="M30" s="18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R30" s="4" t="s">
        <v>95</v>
      </c>
      <c r="AS30" s="18">
        <f t="shared" si="3"/>
        <v>2870216</v>
      </c>
      <c r="AT30" s="18">
        <f t="shared" si="3"/>
        <v>2874631</v>
      </c>
      <c r="AU30" s="18">
        <f t="shared" si="3"/>
        <v>2428662</v>
      </c>
      <c r="AV30" s="18">
        <f t="shared" si="3"/>
        <v>2908949</v>
      </c>
      <c r="AW30" s="18">
        <f t="shared" si="3"/>
        <v>2719783</v>
      </c>
      <c r="AX30" s="18">
        <f t="shared" si="3"/>
        <v>2558822</v>
      </c>
      <c r="AY30" s="18">
        <f t="shared" si="3"/>
        <v>2175087</v>
      </c>
      <c r="AZ30" s="18">
        <f t="shared" si="3"/>
        <v>1412493</v>
      </c>
      <c r="BA30" s="18">
        <f t="shared" si="3"/>
        <v>2191756</v>
      </c>
      <c r="BB30" s="18">
        <f t="shared" si="3"/>
        <v>2760072</v>
      </c>
      <c r="BC30" s="18">
        <f t="shared" si="3"/>
        <v>2267726</v>
      </c>
      <c r="BD30" s="18">
        <f t="shared" si="3"/>
        <v>0</v>
      </c>
      <c r="BF30" s="12">
        <f t="shared" si="8"/>
        <v>2.8702160000000001</v>
      </c>
      <c r="BG30" s="12">
        <f t="shared" si="8"/>
        <v>2.8746309999999999</v>
      </c>
      <c r="BH30" s="12">
        <f t="shared" si="8"/>
        <v>2.4286620000000001</v>
      </c>
      <c r="BI30" s="12">
        <f t="shared" si="8"/>
        <v>2.9089489999999998</v>
      </c>
      <c r="BJ30" s="12">
        <f t="shared" si="8"/>
        <v>2.7197830000000001</v>
      </c>
      <c r="BK30" s="12">
        <f t="shared" si="8"/>
        <v>2.5588220000000002</v>
      </c>
      <c r="BL30" s="12">
        <f t="shared" si="8"/>
        <v>2.175087</v>
      </c>
      <c r="BM30" s="12">
        <f t="shared" si="8"/>
        <v>1.412493</v>
      </c>
      <c r="BN30" s="12">
        <f t="shared" si="8"/>
        <v>2.1917559999999998</v>
      </c>
      <c r="BO30" s="12">
        <f t="shared" si="8"/>
        <v>2.7600720000000001</v>
      </c>
      <c r="BP30" s="12">
        <f t="shared" si="8"/>
        <v>2.2677260000000001</v>
      </c>
      <c r="BQ30" s="15"/>
      <c r="BR30" s="12"/>
      <c r="BS30" s="12">
        <f t="shared" si="4"/>
        <v>2.4698360909090913</v>
      </c>
      <c r="BT30" s="12">
        <f t="shared" si="5"/>
        <v>1.412493</v>
      </c>
      <c r="BU30" s="12">
        <f t="shared" si="6"/>
        <v>2.9089489999999998</v>
      </c>
      <c r="BV30" s="12">
        <f t="shared" si="7"/>
        <v>1.4964559999999998</v>
      </c>
    </row>
    <row r="31" spans="1:74" x14ac:dyDescent="0.2">
      <c r="A31" s="4" t="s">
        <v>98</v>
      </c>
      <c r="B31" s="18">
        <v>2974816</v>
      </c>
      <c r="C31" s="18">
        <v>2985943</v>
      </c>
      <c r="D31" s="18">
        <v>2644817</v>
      </c>
      <c r="E31" s="18">
        <v>2978003</v>
      </c>
      <c r="F31" s="18">
        <v>2791313</v>
      </c>
      <c r="G31" s="18">
        <v>2650742</v>
      </c>
      <c r="H31" s="18">
        <v>2351113</v>
      </c>
      <c r="I31" s="18">
        <v>1383066</v>
      </c>
      <c r="J31" s="18">
        <v>2308750</v>
      </c>
      <c r="K31" s="18">
        <v>2916562</v>
      </c>
      <c r="L31" s="18">
        <v>2287204</v>
      </c>
      <c r="M31" s="18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R31" s="4" t="s">
        <v>98</v>
      </c>
      <c r="AS31" s="18">
        <f t="shared" si="3"/>
        <v>2974816</v>
      </c>
      <c r="AT31" s="18">
        <f t="shared" si="3"/>
        <v>2985943</v>
      </c>
      <c r="AU31" s="18">
        <f t="shared" si="3"/>
        <v>2644817</v>
      </c>
      <c r="AV31" s="18">
        <f t="shared" si="3"/>
        <v>2978003</v>
      </c>
      <c r="AW31" s="18">
        <f t="shared" si="3"/>
        <v>2791313</v>
      </c>
      <c r="AX31" s="18">
        <f t="shared" si="3"/>
        <v>2650742</v>
      </c>
      <c r="AY31" s="18">
        <f t="shared" si="3"/>
        <v>2351113</v>
      </c>
      <c r="AZ31" s="18">
        <f t="shared" si="3"/>
        <v>1383066</v>
      </c>
      <c r="BA31" s="18">
        <f t="shared" si="3"/>
        <v>2308750</v>
      </c>
      <c r="BB31" s="18">
        <f t="shared" si="3"/>
        <v>2916562</v>
      </c>
      <c r="BC31" s="18">
        <f t="shared" si="3"/>
        <v>2287204</v>
      </c>
      <c r="BD31" s="18">
        <f t="shared" si="3"/>
        <v>0</v>
      </c>
      <c r="BF31" s="12">
        <f t="shared" si="8"/>
        <v>2.9748160000000001</v>
      </c>
      <c r="BG31" s="12">
        <f t="shared" si="8"/>
        <v>2.9859429999999998</v>
      </c>
      <c r="BH31" s="12">
        <f t="shared" si="8"/>
        <v>2.6448170000000002</v>
      </c>
      <c r="BI31" s="12">
        <f t="shared" si="8"/>
        <v>2.9780030000000002</v>
      </c>
      <c r="BJ31" s="12">
        <f t="shared" si="8"/>
        <v>2.7913130000000002</v>
      </c>
      <c r="BK31" s="12">
        <f t="shared" si="8"/>
        <v>2.6507420000000002</v>
      </c>
      <c r="BL31" s="12">
        <f t="shared" si="8"/>
        <v>2.3511129999999998</v>
      </c>
      <c r="BM31" s="12">
        <f t="shared" si="8"/>
        <v>1.3830659999999999</v>
      </c>
      <c r="BN31" s="12">
        <f t="shared" si="8"/>
        <v>2.3087499999999999</v>
      </c>
      <c r="BO31" s="12">
        <f t="shared" si="8"/>
        <v>2.9165619999999999</v>
      </c>
      <c r="BP31" s="12">
        <f t="shared" si="8"/>
        <v>2.287204</v>
      </c>
      <c r="BQ31" s="15"/>
      <c r="BR31" s="12"/>
      <c r="BS31" s="12">
        <f t="shared" si="4"/>
        <v>2.5702117272727274</v>
      </c>
      <c r="BT31" s="12">
        <f t="shared" si="5"/>
        <v>1.3830659999999999</v>
      </c>
      <c r="BU31" s="12">
        <f t="shared" si="6"/>
        <v>2.9859429999999998</v>
      </c>
      <c r="BV31" s="12">
        <f t="shared" si="7"/>
        <v>1.6028769999999999</v>
      </c>
    </row>
    <row r="32" spans="1:74" x14ac:dyDescent="0.2">
      <c r="A32" s="4" t="s">
        <v>101</v>
      </c>
      <c r="B32" s="18">
        <v>3000577</v>
      </c>
      <c r="C32" s="18">
        <v>3031240</v>
      </c>
      <c r="D32" s="18">
        <v>2690510</v>
      </c>
      <c r="E32" s="18">
        <v>3007091</v>
      </c>
      <c r="F32" s="18">
        <v>2828928</v>
      </c>
      <c r="G32" s="18">
        <v>2647389</v>
      </c>
      <c r="H32" s="18">
        <v>2403226</v>
      </c>
      <c r="I32" s="18">
        <v>1383066</v>
      </c>
      <c r="J32" s="18">
        <v>2317716</v>
      </c>
      <c r="K32" s="18">
        <v>2909519</v>
      </c>
      <c r="L32" s="18">
        <v>2247171</v>
      </c>
      <c r="M32" s="18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R32" s="4" t="s">
        <v>101</v>
      </c>
      <c r="AS32" s="18">
        <f t="shared" si="3"/>
        <v>3000577</v>
      </c>
      <c r="AT32" s="18">
        <f t="shared" si="3"/>
        <v>3031240</v>
      </c>
      <c r="AU32" s="18">
        <f t="shared" si="3"/>
        <v>2690510</v>
      </c>
      <c r="AV32" s="18">
        <f t="shared" si="3"/>
        <v>3007091</v>
      </c>
      <c r="AW32" s="18">
        <f t="shared" si="3"/>
        <v>2828928</v>
      </c>
      <c r="AX32" s="18">
        <f t="shared" si="3"/>
        <v>2647389</v>
      </c>
      <c r="AY32" s="18">
        <f t="shared" si="3"/>
        <v>2403226</v>
      </c>
      <c r="AZ32" s="18">
        <f t="shared" si="3"/>
        <v>1383066</v>
      </c>
      <c r="BA32" s="18">
        <f t="shared" si="3"/>
        <v>2317716</v>
      </c>
      <c r="BB32" s="18">
        <f t="shared" si="3"/>
        <v>2909519</v>
      </c>
      <c r="BC32" s="18">
        <f t="shared" si="3"/>
        <v>2247171</v>
      </c>
      <c r="BD32" s="18">
        <f t="shared" si="3"/>
        <v>0</v>
      </c>
      <c r="BF32" s="12">
        <f t="shared" si="8"/>
        <v>3.0005769999999998</v>
      </c>
      <c r="BG32" s="12">
        <f t="shared" si="8"/>
        <v>3.0312399999999999</v>
      </c>
      <c r="BH32" s="12">
        <f t="shared" si="8"/>
        <v>2.6905100000000002</v>
      </c>
      <c r="BI32" s="12">
        <f t="shared" si="8"/>
        <v>3.007091</v>
      </c>
      <c r="BJ32" s="12">
        <f t="shared" si="8"/>
        <v>2.8289279999999999</v>
      </c>
      <c r="BK32" s="12">
        <f t="shared" si="8"/>
        <v>2.647389</v>
      </c>
      <c r="BL32" s="12">
        <f t="shared" si="8"/>
        <v>2.4032260000000001</v>
      </c>
      <c r="BM32" s="12">
        <f t="shared" si="8"/>
        <v>1.3830659999999999</v>
      </c>
      <c r="BN32" s="12">
        <f t="shared" si="8"/>
        <v>2.3177159999999999</v>
      </c>
      <c r="BO32" s="12">
        <f t="shared" si="8"/>
        <v>2.909519</v>
      </c>
      <c r="BP32" s="12">
        <f t="shared" si="8"/>
        <v>2.2471709999999998</v>
      </c>
      <c r="BQ32" s="15"/>
      <c r="BR32" s="12"/>
      <c r="BS32" s="12">
        <f t="shared" si="4"/>
        <v>2.5878575454545452</v>
      </c>
      <c r="BT32" s="12">
        <f t="shared" si="5"/>
        <v>1.3830659999999999</v>
      </c>
      <c r="BU32" s="12">
        <f t="shared" si="6"/>
        <v>3.0312399999999999</v>
      </c>
      <c r="BV32" s="12">
        <f t="shared" si="7"/>
        <v>1.648174</v>
      </c>
    </row>
    <row r="33" spans="1:74" x14ac:dyDescent="0.2">
      <c r="A33" s="4" t="s">
        <v>103</v>
      </c>
      <c r="B33" s="18">
        <v>2916625</v>
      </c>
      <c r="C33" s="18">
        <v>3020924</v>
      </c>
      <c r="D33" s="18">
        <v>2689322</v>
      </c>
      <c r="E33" s="18">
        <v>3021157</v>
      </c>
      <c r="F33" s="18">
        <v>2855317</v>
      </c>
      <c r="G33" s="18">
        <v>2639280</v>
      </c>
      <c r="H33" s="18">
        <v>2438476</v>
      </c>
      <c r="I33" s="18">
        <v>1223077</v>
      </c>
      <c r="J33" s="18">
        <v>2341654</v>
      </c>
      <c r="K33" s="18">
        <v>2854454</v>
      </c>
      <c r="L33" s="18">
        <v>2305201</v>
      </c>
      <c r="M33" s="18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R33" s="4" t="s">
        <v>103</v>
      </c>
      <c r="AS33" s="18">
        <f t="shared" si="3"/>
        <v>2916625</v>
      </c>
      <c r="AT33" s="18">
        <f t="shared" si="3"/>
        <v>3020924</v>
      </c>
      <c r="AU33" s="18">
        <f t="shared" si="3"/>
        <v>2689322</v>
      </c>
      <c r="AV33" s="18">
        <f t="shared" si="3"/>
        <v>3021157</v>
      </c>
      <c r="AW33" s="18">
        <f t="shared" si="3"/>
        <v>2855317</v>
      </c>
      <c r="AX33" s="18">
        <f t="shared" si="3"/>
        <v>2639280</v>
      </c>
      <c r="AY33" s="18">
        <f t="shared" si="3"/>
        <v>2438476</v>
      </c>
      <c r="AZ33" s="18">
        <f t="shared" si="3"/>
        <v>1223077</v>
      </c>
      <c r="BA33" s="18">
        <f t="shared" si="3"/>
        <v>2341654</v>
      </c>
      <c r="BB33" s="18">
        <f t="shared" si="3"/>
        <v>2854454</v>
      </c>
      <c r="BC33" s="18">
        <f t="shared" si="3"/>
        <v>2305201</v>
      </c>
      <c r="BD33" s="18">
        <f t="shared" si="3"/>
        <v>0</v>
      </c>
      <c r="BF33" s="12">
        <f t="shared" si="8"/>
        <v>2.9166249999999998</v>
      </c>
      <c r="BG33" s="12">
        <f t="shared" si="8"/>
        <v>3.0209239999999999</v>
      </c>
      <c r="BH33" s="12">
        <f t="shared" si="8"/>
        <v>2.6893220000000002</v>
      </c>
      <c r="BI33" s="12">
        <f t="shared" si="8"/>
        <v>3.0211570000000001</v>
      </c>
      <c r="BJ33" s="12">
        <f t="shared" si="8"/>
        <v>2.8553169999999999</v>
      </c>
      <c r="BK33" s="12">
        <f t="shared" si="8"/>
        <v>2.6392799999999998</v>
      </c>
      <c r="BL33" s="12">
        <f t="shared" si="8"/>
        <v>2.4384760000000001</v>
      </c>
      <c r="BM33" s="12">
        <f t="shared" si="8"/>
        <v>1.223077</v>
      </c>
      <c r="BN33" s="12">
        <f t="shared" si="8"/>
        <v>2.3416540000000001</v>
      </c>
      <c r="BO33" s="12">
        <f t="shared" si="8"/>
        <v>2.854454</v>
      </c>
      <c r="BP33" s="12">
        <f t="shared" si="8"/>
        <v>2.3052009999999998</v>
      </c>
      <c r="BQ33" s="15"/>
      <c r="BR33" s="12"/>
      <c r="BS33" s="12">
        <f t="shared" si="4"/>
        <v>2.5732260909090909</v>
      </c>
      <c r="BT33" s="12">
        <f t="shared" si="5"/>
        <v>1.223077</v>
      </c>
      <c r="BU33" s="12">
        <f t="shared" si="6"/>
        <v>3.0211570000000001</v>
      </c>
      <c r="BV33" s="12">
        <f t="shared" si="7"/>
        <v>1.7980800000000001</v>
      </c>
    </row>
    <row r="34" spans="1:74" x14ac:dyDescent="0.2">
      <c r="A34" s="4" t="s">
        <v>105</v>
      </c>
      <c r="B34" s="18">
        <v>2813563</v>
      </c>
      <c r="C34" s="18">
        <v>3098689</v>
      </c>
      <c r="D34" s="18">
        <v>2641398</v>
      </c>
      <c r="E34" s="18">
        <v>2951661</v>
      </c>
      <c r="F34" s="18">
        <v>2862180</v>
      </c>
      <c r="G34" s="18">
        <v>2656815</v>
      </c>
      <c r="H34" s="18">
        <v>2495874</v>
      </c>
      <c r="I34" s="18">
        <v>1249126</v>
      </c>
      <c r="J34" s="18">
        <v>2304779</v>
      </c>
      <c r="K34" s="18">
        <v>2797326</v>
      </c>
      <c r="L34" s="18">
        <v>2211080</v>
      </c>
      <c r="M34" s="18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R34" s="4" t="s">
        <v>105</v>
      </c>
      <c r="AS34" s="18">
        <f t="shared" si="3"/>
        <v>2813563</v>
      </c>
      <c r="AT34" s="18">
        <f t="shared" si="3"/>
        <v>3098689</v>
      </c>
      <c r="AU34" s="18">
        <f t="shared" si="3"/>
        <v>2641398</v>
      </c>
      <c r="AV34" s="18">
        <f t="shared" si="3"/>
        <v>2951661</v>
      </c>
      <c r="AW34" s="18">
        <f t="shared" si="3"/>
        <v>2862180</v>
      </c>
      <c r="AX34" s="18">
        <f t="shared" si="3"/>
        <v>2656815</v>
      </c>
      <c r="AY34" s="18">
        <f t="shared" si="3"/>
        <v>2495874</v>
      </c>
      <c r="AZ34" s="18">
        <f t="shared" si="3"/>
        <v>1249126</v>
      </c>
      <c r="BA34" s="18">
        <f t="shared" si="3"/>
        <v>2304779</v>
      </c>
      <c r="BB34" s="18">
        <f t="shared" si="3"/>
        <v>2797326</v>
      </c>
      <c r="BC34" s="18">
        <f t="shared" si="3"/>
        <v>2211080</v>
      </c>
      <c r="BD34" s="18">
        <f t="shared" si="3"/>
        <v>0</v>
      </c>
      <c r="BF34" s="12">
        <f t="shared" si="8"/>
        <v>2.8135629999999998</v>
      </c>
      <c r="BG34" s="12">
        <f t="shared" si="8"/>
        <v>3.0986889999999998</v>
      </c>
      <c r="BH34" s="12">
        <f t="shared" si="8"/>
        <v>2.6413980000000001</v>
      </c>
      <c r="BI34" s="12">
        <f t="shared" si="8"/>
        <v>2.9516610000000001</v>
      </c>
      <c r="BJ34" s="12">
        <f t="shared" si="8"/>
        <v>2.8621799999999999</v>
      </c>
      <c r="BK34" s="12">
        <f t="shared" si="8"/>
        <v>2.6568149999999999</v>
      </c>
      <c r="BL34" s="12">
        <f t="shared" si="8"/>
        <v>2.4958740000000001</v>
      </c>
      <c r="BM34" s="12">
        <f t="shared" si="8"/>
        <v>1.249126</v>
      </c>
      <c r="BN34" s="12">
        <f t="shared" si="8"/>
        <v>2.3047789999999999</v>
      </c>
      <c r="BO34" s="12">
        <f t="shared" si="8"/>
        <v>2.797326</v>
      </c>
      <c r="BP34" s="12">
        <f t="shared" si="8"/>
        <v>2.2110799999999999</v>
      </c>
      <c r="BQ34" s="15"/>
      <c r="BR34" s="12"/>
      <c r="BS34" s="12">
        <f t="shared" si="4"/>
        <v>2.5529537272727274</v>
      </c>
      <c r="BT34" s="12">
        <f t="shared" si="5"/>
        <v>1.249126</v>
      </c>
      <c r="BU34" s="12">
        <f t="shared" si="6"/>
        <v>3.0986889999999998</v>
      </c>
      <c r="BV34" s="12">
        <f t="shared" si="7"/>
        <v>1.8495629999999998</v>
      </c>
    </row>
    <row r="35" spans="1:74" x14ac:dyDescent="0.2">
      <c r="A35" s="4" t="s">
        <v>108</v>
      </c>
      <c r="B35" s="18">
        <v>2756926</v>
      </c>
      <c r="C35" s="18">
        <v>3137263</v>
      </c>
      <c r="D35" s="18">
        <v>2693773</v>
      </c>
      <c r="E35" s="18">
        <v>2964436</v>
      </c>
      <c r="F35" s="18">
        <v>2905444</v>
      </c>
      <c r="G35" s="18">
        <v>2662006</v>
      </c>
      <c r="H35" s="18">
        <v>2579750</v>
      </c>
      <c r="I35" s="18">
        <v>1256411</v>
      </c>
      <c r="J35" s="18">
        <v>2247971</v>
      </c>
      <c r="K35" s="18">
        <v>2711966</v>
      </c>
      <c r="L35" s="18">
        <v>2149909</v>
      </c>
      <c r="M35" s="18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R35" s="4" t="s">
        <v>108</v>
      </c>
      <c r="AS35" s="18">
        <f t="shared" si="3"/>
        <v>2756926</v>
      </c>
      <c r="AT35" s="18">
        <f t="shared" si="3"/>
        <v>3137263</v>
      </c>
      <c r="AU35" s="18">
        <f t="shared" si="3"/>
        <v>2693773</v>
      </c>
      <c r="AV35" s="18">
        <f t="shared" si="3"/>
        <v>2964436</v>
      </c>
      <c r="AW35" s="18">
        <f t="shared" si="3"/>
        <v>2905444</v>
      </c>
      <c r="AX35" s="18">
        <f t="shared" si="3"/>
        <v>2662006</v>
      </c>
      <c r="AY35" s="18">
        <f t="shared" si="3"/>
        <v>2579750</v>
      </c>
      <c r="AZ35" s="18">
        <f t="shared" si="3"/>
        <v>1256411</v>
      </c>
      <c r="BA35" s="18">
        <f t="shared" si="3"/>
        <v>2247971</v>
      </c>
      <c r="BB35" s="18">
        <f t="shared" si="3"/>
        <v>2711966</v>
      </c>
      <c r="BC35" s="18">
        <f t="shared" si="3"/>
        <v>2149909</v>
      </c>
      <c r="BD35" s="18">
        <f t="shared" si="3"/>
        <v>0</v>
      </c>
      <c r="BF35" s="12">
        <f t="shared" si="8"/>
        <v>2.756926</v>
      </c>
      <c r="BG35" s="12">
        <f t="shared" si="8"/>
        <v>3.1372629999999999</v>
      </c>
      <c r="BH35" s="12">
        <f t="shared" si="8"/>
        <v>2.6937730000000002</v>
      </c>
      <c r="BI35" s="12">
        <f t="shared" si="8"/>
        <v>2.9644360000000001</v>
      </c>
      <c r="BJ35" s="12">
        <f t="shared" si="8"/>
        <v>2.9054440000000001</v>
      </c>
      <c r="BK35" s="12">
        <f t="shared" si="8"/>
        <v>2.6620059999999999</v>
      </c>
      <c r="BL35" s="12">
        <f t="shared" si="8"/>
        <v>2.5797500000000002</v>
      </c>
      <c r="BM35" s="12">
        <f t="shared" si="8"/>
        <v>1.2564109999999999</v>
      </c>
      <c r="BN35" s="12">
        <f t="shared" si="8"/>
        <v>2.2479710000000002</v>
      </c>
      <c r="BO35" s="12">
        <f t="shared" si="8"/>
        <v>2.7119659999999999</v>
      </c>
      <c r="BP35" s="12">
        <f t="shared" si="8"/>
        <v>2.1499090000000001</v>
      </c>
      <c r="BQ35" s="15"/>
      <c r="BR35" s="12"/>
      <c r="BS35" s="12">
        <f t="shared" si="4"/>
        <v>2.5514413636363638</v>
      </c>
      <c r="BT35" s="12">
        <f t="shared" si="5"/>
        <v>1.2564109999999999</v>
      </c>
      <c r="BU35" s="12">
        <f t="shared" si="6"/>
        <v>3.1372629999999999</v>
      </c>
      <c r="BV35" s="12">
        <f t="shared" si="7"/>
        <v>1.880852</v>
      </c>
    </row>
    <row r="36" spans="1:74" x14ac:dyDescent="0.2">
      <c r="A36" s="4" t="s">
        <v>111</v>
      </c>
      <c r="B36" s="18">
        <v>2774531</v>
      </c>
      <c r="C36" s="18">
        <v>3153986</v>
      </c>
      <c r="D36" s="18">
        <v>2768412</v>
      </c>
      <c r="E36" s="18">
        <v>2939727</v>
      </c>
      <c r="F36" s="18">
        <v>2938562</v>
      </c>
      <c r="G36" s="18">
        <v>2680901</v>
      </c>
      <c r="H36" s="18">
        <v>2526390</v>
      </c>
      <c r="I36" s="18">
        <v>1296223</v>
      </c>
      <c r="J36" s="18">
        <v>2256348</v>
      </c>
      <c r="K36" s="18">
        <v>2656302</v>
      </c>
      <c r="L36" s="18">
        <v>2128146</v>
      </c>
      <c r="M36" s="18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R36" s="4" t="s">
        <v>111</v>
      </c>
      <c r="AS36" s="18">
        <f t="shared" si="3"/>
        <v>2774531</v>
      </c>
      <c r="AT36" s="18">
        <f t="shared" si="3"/>
        <v>3153986</v>
      </c>
      <c r="AU36" s="18">
        <f t="shared" si="3"/>
        <v>2768412</v>
      </c>
      <c r="AV36" s="18">
        <f t="shared" si="3"/>
        <v>2939727</v>
      </c>
      <c r="AW36" s="18">
        <f t="shared" si="3"/>
        <v>2938562</v>
      </c>
      <c r="AX36" s="18">
        <f t="shared" si="3"/>
        <v>2680901</v>
      </c>
      <c r="AY36" s="18">
        <f t="shared" si="3"/>
        <v>2526390</v>
      </c>
      <c r="AZ36" s="18">
        <f t="shared" si="3"/>
        <v>1296223</v>
      </c>
      <c r="BA36" s="18">
        <f t="shared" si="3"/>
        <v>2256348</v>
      </c>
      <c r="BB36" s="18">
        <f t="shared" si="3"/>
        <v>2656302</v>
      </c>
      <c r="BC36" s="18">
        <f t="shared" si="3"/>
        <v>2128146</v>
      </c>
      <c r="BD36" s="18">
        <f t="shared" si="3"/>
        <v>0</v>
      </c>
      <c r="BF36" s="12">
        <f t="shared" si="8"/>
        <v>2.7745310000000001</v>
      </c>
      <c r="BG36" s="12">
        <f t="shared" si="8"/>
        <v>3.1539860000000002</v>
      </c>
      <c r="BH36" s="12">
        <f t="shared" si="8"/>
        <v>2.7684120000000001</v>
      </c>
      <c r="BI36" s="12">
        <f t="shared" si="8"/>
        <v>2.939727</v>
      </c>
      <c r="BJ36" s="12">
        <f t="shared" si="8"/>
        <v>2.9385620000000001</v>
      </c>
      <c r="BK36" s="12">
        <f t="shared" si="8"/>
        <v>2.680901</v>
      </c>
      <c r="BL36" s="12">
        <f t="shared" si="8"/>
        <v>2.5263900000000001</v>
      </c>
      <c r="BM36" s="12">
        <f t="shared" si="8"/>
        <v>1.2962229999999999</v>
      </c>
      <c r="BN36" s="12">
        <f t="shared" si="8"/>
        <v>2.256348</v>
      </c>
      <c r="BO36" s="12">
        <f t="shared" si="8"/>
        <v>2.6563020000000002</v>
      </c>
      <c r="BP36" s="12">
        <f t="shared" si="8"/>
        <v>2.1281460000000001</v>
      </c>
      <c r="BQ36" s="15"/>
      <c r="BR36" s="12"/>
      <c r="BS36" s="12">
        <f t="shared" si="4"/>
        <v>2.5563207272727273</v>
      </c>
      <c r="BT36" s="12">
        <f t="shared" si="5"/>
        <v>1.2962229999999999</v>
      </c>
      <c r="BU36" s="12">
        <f t="shared" si="6"/>
        <v>3.1539860000000002</v>
      </c>
      <c r="BV36" s="12">
        <f t="shared" si="7"/>
        <v>1.8577630000000003</v>
      </c>
    </row>
    <row r="37" spans="1:74" x14ac:dyDescent="0.2">
      <c r="A37" s="4" t="s">
        <v>114</v>
      </c>
      <c r="B37" s="18">
        <v>2881049</v>
      </c>
      <c r="C37" s="18">
        <v>3196620</v>
      </c>
      <c r="D37" s="18">
        <v>2815958</v>
      </c>
      <c r="E37" s="18">
        <v>2935863</v>
      </c>
      <c r="F37" s="18">
        <v>2920717</v>
      </c>
      <c r="G37" s="18">
        <v>2679197</v>
      </c>
      <c r="H37" s="18">
        <v>2430881</v>
      </c>
      <c r="I37" s="18">
        <v>1297043</v>
      </c>
      <c r="J37" s="18">
        <v>2276864</v>
      </c>
      <c r="K37" s="18">
        <v>2594283</v>
      </c>
      <c r="L37" s="18">
        <v>2130107</v>
      </c>
      <c r="M37" s="18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R37" s="4" t="s">
        <v>114</v>
      </c>
      <c r="AS37" s="18">
        <f t="shared" si="3"/>
        <v>2881049</v>
      </c>
      <c r="AT37" s="18">
        <f t="shared" si="3"/>
        <v>3196620</v>
      </c>
      <c r="AU37" s="18">
        <f t="shared" si="3"/>
        <v>2815958</v>
      </c>
      <c r="AV37" s="18">
        <f t="shared" si="3"/>
        <v>2935863</v>
      </c>
      <c r="AW37" s="18">
        <f t="shared" si="3"/>
        <v>2920717</v>
      </c>
      <c r="AX37" s="18">
        <f t="shared" si="3"/>
        <v>2679197</v>
      </c>
      <c r="AY37" s="18">
        <f t="shared" si="3"/>
        <v>2430881</v>
      </c>
      <c r="AZ37" s="18">
        <f t="shared" si="3"/>
        <v>1297043</v>
      </c>
      <c r="BA37" s="18">
        <f t="shared" si="3"/>
        <v>2276864</v>
      </c>
      <c r="BB37" s="18">
        <f t="shared" si="3"/>
        <v>2594283</v>
      </c>
      <c r="BC37" s="18">
        <f t="shared" si="3"/>
        <v>2130107</v>
      </c>
      <c r="BD37" s="18">
        <f t="shared" si="3"/>
        <v>0</v>
      </c>
      <c r="BF37" s="12">
        <f t="shared" si="8"/>
        <v>2.881049</v>
      </c>
      <c r="BG37" s="12">
        <f t="shared" si="8"/>
        <v>3.1966199999999998</v>
      </c>
      <c r="BH37" s="12">
        <f t="shared" si="8"/>
        <v>2.8159580000000002</v>
      </c>
      <c r="BI37" s="12">
        <f t="shared" si="8"/>
        <v>2.9358629999999999</v>
      </c>
      <c r="BJ37" s="12">
        <f t="shared" si="8"/>
        <v>2.9207169999999998</v>
      </c>
      <c r="BK37" s="12">
        <f t="shared" si="8"/>
        <v>2.6791969999999998</v>
      </c>
      <c r="BL37" s="12">
        <f t="shared" si="8"/>
        <v>2.4308809999999998</v>
      </c>
      <c r="BM37" s="12">
        <f t="shared" si="8"/>
        <v>1.2970429999999999</v>
      </c>
      <c r="BN37" s="12">
        <f t="shared" si="8"/>
        <v>2.2768640000000002</v>
      </c>
      <c r="BO37" s="12">
        <f t="shared" si="8"/>
        <v>2.5942829999999999</v>
      </c>
      <c r="BP37" s="12">
        <f t="shared" si="8"/>
        <v>2.1301070000000002</v>
      </c>
      <c r="BQ37" s="15"/>
      <c r="BR37" s="12"/>
      <c r="BS37" s="12">
        <f t="shared" si="4"/>
        <v>2.5598710909090907</v>
      </c>
      <c r="BT37" s="12">
        <f t="shared" si="5"/>
        <v>1.2970429999999999</v>
      </c>
      <c r="BU37" s="12">
        <f t="shared" si="6"/>
        <v>3.1966199999999998</v>
      </c>
      <c r="BV37" s="12">
        <f t="shared" si="7"/>
        <v>1.8995769999999998</v>
      </c>
    </row>
    <row r="38" spans="1:74" x14ac:dyDescent="0.2">
      <c r="A38" s="4" t="s">
        <v>116</v>
      </c>
      <c r="B38" s="18">
        <v>2960648</v>
      </c>
      <c r="C38" s="18">
        <v>3210115</v>
      </c>
      <c r="D38" s="18">
        <v>2750974</v>
      </c>
      <c r="E38" s="18">
        <v>2926645</v>
      </c>
      <c r="F38" s="18">
        <v>2880717</v>
      </c>
      <c r="G38" s="18">
        <v>2739144</v>
      </c>
      <c r="H38" s="18">
        <v>2328935</v>
      </c>
      <c r="I38" s="18">
        <v>1303079</v>
      </c>
      <c r="J38" s="18">
        <v>2401832</v>
      </c>
      <c r="K38" s="18">
        <v>2518777</v>
      </c>
      <c r="L38" s="18">
        <v>2222527</v>
      </c>
      <c r="M38" s="18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R38" s="4" t="s">
        <v>116</v>
      </c>
      <c r="AS38" s="18">
        <f t="shared" si="3"/>
        <v>2960648</v>
      </c>
      <c r="AT38" s="18">
        <f t="shared" si="3"/>
        <v>3210115</v>
      </c>
      <c r="AU38" s="18">
        <f t="shared" si="3"/>
        <v>2750974</v>
      </c>
      <c r="AV38" s="18">
        <f t="shared" si="3"/>
        <v>2926645</v>
      </c>
      <c r="AW38" s="18">
        <f t="shared" si="3"/>
        <v>2880717</v>
      </c>
      <c r="AX38" s="18">
        <f t="shared" si="3"/>
        <v>2739144</v>
      </c>
      <c r="AY38" s="18">
        <f t="shared" si="3"/>
        <v>2328935</v>
      </c>
      <c r="AZ38" s="18">
        <f t="shared" si="3"/>
        <v>1303079</v>
      </c>
      <c r="BA38" s="18">
        <f t="shared" si="3"/>
        <v>2401832</v>
      </c>
      <c r="BB38" s="18">
        <f t="shared" si="3"/>
        <v>2518777</v>
      </c>
      <c r="BC38" s="18">
        <f t="shared" si="3"/>
        <v>2222527</v>
      </c>
      <c r="BD38" s="18">
        <f t="shared" si="3"/>
        <v>0</v>
      </c>
      <c r="BF38" s="12">
        <f t="shared" si="8"/>
        <v>2.9606479999999999</v>
      </c>
      <c r="BG38" s="12">
        <f t="shared" si="8"/>
        <v>3.2101150000000001</v>
      </c>
      <c r="BH38" s="12">
        <f t="shared" si="8"/>
        <v>2.7509739999999998</v>
      </c>
      <c r="BI38" s="12">
        <f t="shared" si="8"/>
        <v>2.9266450000000002</v>
      </c>
      <c r="BJ38" s="12">
        <f t="shared" si="8"/>
        <v>2.8807170000000002</v>
      </c>
      <c r="BK38" s="12">
        <f t="shared" si="8"/>
        <v>2.739144</v>
      </c>
      <c r="BL38" s="12">
        <f t="shared" si="8"/>
        <v>2.328935</v>
      </c>
      <c r="BM38" s="12">
        <f t="shared" si="8"/>
        <v>1.3030790000000001</v>
      </c>
      <c r="BN38" s="12">
        <f t="shared" si="8"/>
        <v>2.4018320000000002</v>
      </c>
      <c r="BO38" s="12">
        <f t="shared" si="8"/>
        <v>2.518777</v>
      </c>
      <c r="BP38" s="12">
        <f t="shared" si="8"/>
        <v>2.2225269999999999</v>
      </c>
      <c r="BQ38" s="15"/>
      <c r="BR38" s="12"/>
      <c r="BS38" s="12">
        <f t="shared" si="4"/>
        <v>2.567581181818182</v>
      </c>
      <c r="BT38" s="12">
        <f t="shared" si="5"/>
        <v>1.3030790000000001</v>
      </c>
      <c r="BU38" s="12">
        <f t="shared" si="6"/>
        <v>3.2101150000000001</v>
      </c>
      <c r="BV38" s="12">
        <f t="shared" si="7"/>
        <v>1.907036</v>
      </c>
    </row>
    <row r="39" spans="1:74" x14ac:dyDescent="0.2">
      <c r="A39" s="4" t="s">
        <v>120</v>
      </c>
      <c r="B39" s="18">
        <v>3018886</v>
      </c>
      <c r="C39" s="18">
        <v>3154593</v>
      </c>
      <c r="D39" s="18">
        <v>2792809</v>
      </c>
      <c r="E39" s="18">
        <v>2914917</v>
      </c>
      <c r="F39" s="18">
        <v>2819032</v>
      </c>
      <c r="G39" s="18">
        <v>2783691</v>
      </c>
      <c r="H39" s="18">
        <v>2259793</v>
      </c>
      <c r="I39" s="18">
        <v>1330678</v>
      </c>
      <c r="J39" s="18">
        <v>2363281</v>
      </c>
      <c r="K39" s="18">
        <v>2528977</v>
      </c>
      <c r="L39" s="18">
        <v>2235856</v>
      </c>
      <c r="M39" s="18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R39" s="4" t="s">
        <v>120</v>
      </c>
      <c r="AS39" s="18">
        <f t="shared" si="3"/>
        <v>3018886</v>
      </c>
      <c r="AT39" s="18">
        <f t="shared" si="3"/>
        <v>3154593</v>
      </c>
      <c r="AU39" s="18">
        <f t="shared" si="3"/>
        <v>2792809</v>
      </c>
      <c r="AV39" s="18">
        <f t="shared" si="3"/>
        <v>2914917</v>
      </c>
      <c r="AW39" s="18">
        <f t="shared" si="3"/>
        <v>2819032</v>
      </c>
      <c r="AX39" s="18">
        <f t="shared" si="3"/>
        <v>2783691</v>
      </c>
      <c r="AY39" s="18">
        <f t="shared" si="3"/>
        <v>2259793</v>
      </c>
      <c r="AZ39" s="18">
        <f t="shared" si="3"/>
        <v>1330678</v>
      </c>
      <c r="BA39" s="18">
        <f t="shared" si="3"/>
        <v>2363281</v>
      </c>
      <c r="BB39" s="18">
        <f t="shared" si="3"/>
        <v>2528977</v>
      </c>
      <c r="BC39" s="18">
        <f t="shared" si="3"/>
        <v>2235856</v>
      </c>
      <c r="BD39" s="18">
        <f t="shared" si="3"/>
        <v>0</v>
      </c>
      <c r="BF39" s="12">
        <f t="shared" si="8"/>
        <v>3.0188860000000002</v>
      </c>
      <c r="BG39" s="12">
        <f t="shared" si="8"/>
        <v>3.1545930000000002</v>
      </c>
      <c r="BH39" s="12">
        <f t="shared" si="8"/>
        <v>2.7928090000000001</v>
      </c>
      <c r="BI39" s="12">
        <f t="shared" si="8"/>
        <v>2.914917</v>
      </c>
      <c r="BJ39" s="12">
        <f t="shared" si="8"/>
        <v>2.819032</v>
      </c>
      <c r="BK39" s="12">
        <f t="shared" si="8"/>
        <v>2.7836910000000001</v>
      </c>
      <c r="BL39" s="12">
        <f t="shared" si="8"/>
        <v>2.2597930000000002</v>
      </c>
      <c r="BM39" s="12">
        <f t="shared" si="8"/>
        <v>1.330678</v>
      </c>
      <c r="BN39" s="12">
        <f t="shared" si="8"/>
        <v>2.3632810000000002</v>
      </c>
      <c r="BO39" s="12">
        <f t="shared" si="8"/>
        <v>2.5289769999999998</v>
      </c>
      <c r="BP39" s="12">
        <f t="shared" si="8"/>
        <v>2.2358560000000001</v>
      </c>
      <c r="BQ39" s="15"/>
      <c r="BR39" s="12"/>
      <c r="BS39" s="12">
        <f t="shared" si="4"/>
        <v>2.5638648181818184</v>
      </c>
      <c r="BT39" s="12">
        <f t="shared" si="5"/>
        <v>1.330678</v>
      </c>
      <c r="BU39" s="12">
        <f t="shared" si="6"/>
        <v>3.1545930000000002</v>
      </c>
      <c r="BV39" s="12">
        <f t="shared" si="7"/>
        <v>1.8239150000000002</v>
      </c>
    </row>
    <row r="40" spans="1:74" x14ac:dyDescent="0.2">
      <c r="A40" s="4" t="s">
        <v>122</v>
      </c>
      <c r="B40" s="18">
        <v>2958625</v>
      </c>
      <c r="C40" s="18">
        <v>3132388</v>
      </c>
      <c r="D40" s="18">
        <v>2808957</v>
      </c>
      <c r="E40" s="18">
        <v>2860741</v>
      </c>
      <c r="F40" s="18">
        <v>2792454</v>
      </c>
      <c r="G40" s="18">
        <v>2742991</v>
      </c>
      <c r="H40" s="18">
        <v>2218999</v>
      </c>
      <c r="I40" s="18">
        <v>1373248</v>
      </c>
      <c r="J40" s="18">
        <v>2318592</v>
      </c>
      <c r="K40" s="18">
        <v>2541167</v>
      </c>
      <c r="L40" s="18">
        <v>2163778</v>
      </c>
      <c r="M40" s="18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R40" s="4" t="s">
        <v>122</v>
      </c>
      <c r="AS40" s="18">
        <f t="shared" ref="AS40:BD56" si="9">B40+O40+AB40</f>
        <v>2958625</v>
      </c>
      <c r="AT40" s="18">
        <f t="shared" si="9"/>
        <v>3132388</v>
      </c>
      <c r="AU40" s="18">
        <f t="shared" si="9"/>
        <v>2808957</v>
      </c>
      <c r="AV40" s="18">
        <f t="shared" si="9"/>
        <v>2860741</v>
      </c>
      <c r="AW40" s="18">
        <f t="shared" si="9"/>
        <v>2792454</v>
      </c>
      <c r="AX40" s="18">
        <f t="shared" si="9"/>
        <v>2742991</v>
      </c>
      <c r="AY40" s="18">
        <f t="shared" si="9"/>
        <v>2218999</v>
      </c>
      <c r="AZ40" s="18">
        <f t="shared" si="9"/>
        <v>1373248</v>
      </c>
      <c r="BA40" s="18">
        <f t="shared" si="9"/>
        <v>2318592</v>
      </c>
      <c r="BB40" s="18">
        <f t="shared" si="9"/>
        <v>2541167</v>
      </c>
      <c r="BC40" s="18">
        <f t="shared" si="9"/>
        <v>2163778</v>
      </c>
      <c r="BD40" s="18">
        <f t="shared" si="9"/>
        <v>0</v>
      </c>
      <c r="BF40" s="12">
        <f t="shared" si="8"/>
        <v>2.9586250000000001</v>
      </c>
      <c r="BG40" s="12">
        <f t="shared" si="8"/>
        <v>3.1323880000000002</v>
      </c>
      <c r="BH40" s="12">
        <f t="shared" si="8"/>
        <v>2.8089569999999999</v>
      </c>
      <c r="BI40" s="12">
        <f t="shared" si="8"/>
        <v>2.860741</v>
      </c>
      <c r="BJ40" s="12">
        <f t="shared" si="8"/>
        <v>2.7924540000000002</v>
      </c>
      <c r="BK40" s="12">
        <f t="shared" si="8"/>
        <v>2.742991</v>
      </c>
      <c r="BL40" s="12">
        <f t="shared" si="8"/>
        <v>2.2189990000000002</v>
      </c>
      <c r="BM40" s="12">
        <f t="shared" si="8"/>
        <v>1.373248</v>
      </c>
      <c r="BN40" s="12">
        <f t="shared" si="8"/>
        <v>2.3185920000000002</v>
      </c>
      <c r="BO40" s="12">
        <f t="shared" si="8"/>
        <v>2.5411670000000002</v>
      </c>
      <c r="BP40" s="12">
        <f t="shared" si="8"/>
        <v>2.1637780000000002</v>
      </c>
      <c r="BQ40" s="15"/>
      <c r="BR40" s="12"/>
      <c r="BS40" s="12">
        <f t="shared" si="4"/>
        <v>2.537449090909091</v>
      </c>
      <c r="BT40" s="12">
        <f t="shared" si="5"/>
        <v>1.373248</v>
      </c>
      <c r="BU40" s="12">
        <f t="shared" si="6"/>
        <v>3.1323880000000002</v>
      </c>
      <c r="BV40" s="12">
        <f t="shared" si="7"/>
        <v>1.7591400000000001</v>
      </c>
    </row>
    <row r="41" spans="1:74" x14ac:dyDescent="0.2">
      <c r="A41" s="4" t="s">
        <v>124</v>
      </c>
      <c r="B41" s="18">
        <v>2993843</v>
      </c>
      <c r="C41" s="18">
        <v>3044009</v>
      </c>
      <c r="D41" s="18">
        <v>2810532</v>
      </c>
      <c r="E41" s="18">
        <v>2819291</v>
      </c>
      <c r="F41" s="18">
        <v>2711346</v>
      </c>
      <c r="G41" s="18">
        <v>2637580</v>
      </c>
      <c r="H41" s="18">
        <v>2240604</v>
      </c>
      <c r="I41" s="18">
        <v>1381899</v>
      </c>
      <c r="J41" s="18">
        <v>2430078</v>
      </c>
      <c r="K41" s="18">
        <v>2449689</v>
      </c>
      <c r="L41" s="18">
        <v>2087930</v>
      </c>
      <c r="M41" s="18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R41" s="4" t="s">
        <v>124</v>
      </c>
      <c r="AS41" s="18">
        <f t="shared" si="9"/>
        <v>2993843</v>
      </c>
      <c r="AT41" s="18">
        <f t="shared" si="9"/>
        <v>3044009</v>
      </c>
      <c r="AU41" s="18">
        <f t="shared" si="9"/>
        <v>2810532</v>
      </c>
      <c r="AV41" s="18">
        <f t="shared" si="9"/>
        <v>2819291</v>
      </c>
      <c r="AW41" s="18">
        <f t="shared" si="9"/>
        <v>2711346</v>
      </c>
      <c r="AX41" s="18">
        <f t="shared" si="9"/>
        <v>2637580</v>
      </c>
      <c r="AY41" s="18">
        <f t="shared" si="9"/>
        <v>2240604</v>
      </c>
      <c r="AZ41" s="18">
        <f t="shared" si="9"/>
        <v>1381899</v>
      </c>
      <c r="BA41" s="18">
        <f t="shared" si="9"/>
        <v>2430078</v>
      </c>
      <c r="BB41" s="18">
        <f t="shared" si="9"/>
        <v>2449689</v>
      </c>
      <c r="BC41" s="18">
        <f t="shared" si="9"/>
        <v>2087930</v>
      </c>
      <c r="BD41" s="18">
        <f t="shared" si="9"/>
        <v>0</v>
      </c>
      <c r="BF41" s="12">
        <f t="shared" si="8"/>
        <v>2.993843</v>
      </c>
      <c r="BG41" s="12">
        <f t="shared" si="8"/>
        <v>3.044009</v>
      </c>
      <c r="BH41" s="12">
        <f t="shared" si="8"/>
        <v>2.8105319999999998</v>
      </c>
      <c r="BI41" s="12">
        <f t="shared" si="8"/>
        <v>2.8192910000000002</v>
      </c>
      <c r="BJ41" s="12">
        <f t="shared" si="8"/>
        <v>2.7113459999999998</v>
      </c>
      <c r="BK41" s="12">
        <f t="shared" si="8"/>
        <v>2.6375799999999998</v>
      </c>
      <c r="BL41" s="12">
        <f t="shared" si="8"/>
        <v>2.2406039999999998</v>
      </c>
      <c r="BM41" s="12">
        <f t="shared" si="8"/>
        <v>1.381899</v>
      </c>
      <c r="BN41" s="12">
        <f t="shared" si="8"/>
        <v>2.430078</v>
      </c>
      <c r="BO41" s="12">
        <f t="shared" si="8"/>
        <v>2.4496889999999998</v>
      </c>
      <c r="BP41" s="12">
        <f t="shared" si="8"/>
        <v>2.0879300000000001</v>
      </c>
      <c r="BQ41" s="15"/>
      <c r="BR41" s="12"/>
      <c r="BS41" s="12">
        <f t="shared" si="4"/>
        <v>2.5097091818181814</v>
      </c>
      <c r="BT41" s="12">
        <f t="shared" si="5"/>
        <v>1.381899</v>
      </c>
      <c r="BU41" s="12">
        <f t="shared" si="6"/>
        <v>3.044009</v>
      </c>
      <c r="BV41" s="12">
        <f t="shared" si="7"/>
        <v>1.66211</v>
      </c>
    </row>
    <row r="42" spans="1:74" x14ac:dyDescent="0.2">
      <c r="A42" s="4" t="s">
        <v>126</v>
      </c>
      <c r="B42" s="18">
        <v>3118496</v>
      </c>
      <c r="C42" s="18">
        <v>2967906</v>
      </c>
      <c r="D42" s="18">
        <v>2744972</v>
      </c>
      <c r="E42" s="18">
        <v>2763782</v>
      </c>
      <c r="F42" s="18">
        <v>2593167</v>
      </c>
      <c r="G42" s="18">
        <v>2566582</v>
      </c>
      <c r="H42" s="18">
        <v>2204280</v>
      </c>
      <c r="I42" s="18">
        <v>1371953</v>
      </c>
      <c r="J42" s="18">
        <v>2424920</v>
      </c>
      <c r="K42" s="18">
        <v>2558695</v>
      </c>
      <c r="L42" s="18">
        <v>2176560</v>
      </c>
      <c r="M42" s="18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R42" s="4" t="s">
        <v>126</v>
      </c>
      <c r="AS42" s="18">
        <f t="shared" si="9"/>
        <v>3118496</v>
      </c>
      <c r="AT42" s="18">
        <f t="shared" si="9"/>
        <v>2967906</v>
      </c>
      <c r="AU42" s="18">
        <f t="shared" si="9"/>
        <v>2744972</v>
      </c>
      <c r="AV42" s="18">
        <f t="shared" si="9"/>
        <v>2763782</v>
      </c>
      <c r="AW42" s="18">
        <f t="shared" si="9"/>
        <v>2593167</v>
      </c>
      <c r="AX42" s="18">
        <f t="shared" si="9"/>
        <v>2566582</v>
      </c>
      <c r="AY42" s="18">
        <f t="shared" si="9"/>
        <v>2204280</v>
      </c>
      <c r="AZ42" s="18">
        <f t="shared" si="9"/>
        <v>1371953</v>
      </c>
      <c r="BA42" s="18">
        <f t="shared" si="9"/>
        <v>2424920</v>
      </c>
      <c r="BB42" s="18">
        <f t="shared" si="9"/>
        <v>2558695</v>
      </c>
      <c r="BC42" s="18">
        <f t="shared" si="9"/>
        <v>2176560</v>
      </c>
      <c r="BD42" s="18">
        <f t="shared" si="9"/>
        <v>0</v>
      </c>
      <c r="BF42" s="12">
        <f t="shared" si="8"/>
        <v>3.1184959999999999</v>
      </c>
      <c r="BG42" s="12">
        <f t="shared" si="8"/>
        <v>2.9679060000000002</v>
      </c>
      <c r="BH42" s="12">
        <f t="shared" si="8"/>
        <v>2.7449720000000002</v>
      </c>
      <c r="BI42" s="12">
        <f t="shared" si="8"/>
        <v>2.763782</v>
      </c>
      <c r="BJ42" s="12">
        <f t="shared" si="8"/>
        <v>2.5931670000000002</v>
      </c>
      <c r="BK42" s="12">
        <f t="shared" si="8"/>
        <v>2.5665819999999999</v>
      </c>
      <c r="BL42" s="12">
        <f t="shared" si="8"/>
        <v>2.2042799999999998</v>
      </c>
      <c r="BM42" s="12">
        <f t="shared" si="8"/>
        <v>1.371953</v>
      </c>
      <c r="BN42" s="12">
        <f t="shared" si="8"/>
        <v>2.4249200000000002</v>
      </c>
      <c r="BO42" s="12">
        <f t="shared" si="8"/>
        <v>2.5586950000000002</v>
      </c>
      <c r="BP42" s="12">
        <f t="shared" si="8"/>
        <v>2.1765599999999998</v>
      </c>
      <c r="BQ42" s="15"/>
      <c r="BR42" s="12"/>
      <c r="BS42" s="12">
        <f t="shared" si="4"/>
        <v>2.4992102727272729</v>
      </c>
      <c r="BT42" s="12">
        <f t="shared" si="5"/>
        <v>1.371953</v>
      </c>
      <c r="BU42" s="12">
        <f t="shared" si="6"/>
        <v>3.1184959999999999</v>
      </c>
      <c r="BV42" s="12">
        <f t="shared" si="7"/>
        <v>1.746543</v>
      </c>
    </row>
    <row r="43" spans="1:74" x14ac:dyDescent="0.2">
      <c r="A43" s="4" t="s">
        <v>128</v>
      </c>
      <c r="B43" s="18">
        <v>3130938</v>
      </c>
      <c r="C43" s="18">
        <v>2895950</v>
      </c>
      <c r="D43" s="18">
        <v>2683213</v>
      </c>
      <c r="E43" s="18">
        <v>2677539</v>
      </c>
      <c r="F43" s="18">
        <v>2514012</v>
      </c>
      <c r="G43" s="18">
        <v>2646246</v>
      </c>
      <c r="H43" s="18">
        <v>2309661</v>
      </c>
      <c r="I43" s="18">
        <v>1392937</v>
      </c>
      <c r="J43" s="18">
        <v>2381184</v>
      </c>
      <c r="K43" s="18">
        <v>2586610</v>
      </c>
      <c r="L43" s="18">
        <v>2136856</v>
      </c>
      <c r="M43" s="18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R43" s="4" t="s">
        <v>128</v>
      </c>
      <c r="AS43" s="18">
        <f t="shared" si="9"/>
        <v>3130938</v>
      </c>
      <c r="AT43" s="18">
        <f t="shared" si="9"/>
        <v>2895950</v>
      </c>
      <c r="AU43" s="18">
        <f t="shared" si="9"/>
        <v>2683213</v>
      </c>
      <c r="AV43" s="18">
        <f t="shared" si="9"/>
        <v>2677539</v>
      </c>
      <c r="AW43" s="18">
        <f t="shared" si="9"/>
        <v>2514012</v>
      </c>
      <c r="AX43" s="18">
        <f t="shared" si="9"/>
        <v>2646246</v>
      </c>
      <c r="AY43" s="18">
        <f t="shared" si="9"/>
        <v>2309661</v>
      </c>
      <c r="AZ43" s="18">
        <f t="shared" si="9"/>
        <v>1392937</v>
      </c>
      <c r="BA43" s="18">
        <f t="shared" si="9"/>
        <v>2381184</v>
      </c>
      <c r="BB43" s="18">
        <f t="shared" si="9"/>
        <v>2586610</v>
      </c>
      <c r="BC43" s="18">
        <f t="shared" si="9"/>
        <v>2136856</v>
      </c>
      <c r="BD43" s="18">
        <f t="shared" si="9"/>
        <v>0</v>
      </c>
      <c r="BF43" s="12">
        <f t="shared" si="8"/>
        <v>3.130938</v>
      </c>
      <c r="BG43" s="12">
        <f t="shared" si="8"/>
        <v>2.89595</v>
      </c>
      <c r="BH43" s="12">
        <f t="shared" ref="BH43:BP55" si="10">AU43/1000000</f>
        <v>2.6832129999999998</v>
      </c>
      <c r="BI43" s="12">
        <f t="shared" si="10"/>
        <v>2.6775389999999999</v>
      </c>
      <c r="BJ43" s="12">
        <f t="shared" si="10"/>
        <v>2.5140120000000001</v>
      </c>
      <c r="BK43" s="12">
        <f t="shared" si="10"/>
        <v>2.6462460000000001</v>
      </c>
      <c r="BL43" s="12">
        <f t="shared" si="10"/>
        <v>2.3096610000000002</v>
      </c>
      <c r="BM43" s="12">
        <f t="shared" si="10"/>
        <v>1.3929370000000001</v>
      </c>
      <c r="BN43" s="12">
        <f t="shared" si="10"/>
        <v>2.3811840000000002</v>
      </c>
      <c r="BO43" s="12">
        <f t="shared" si="10"/>
        <v>2.5866099999999999</v>
      </c>
      <c r="BP43" s="12">
        <f t="shared" si="10"/>
        <v>2.1368559999999999</v>
      </c>
      <c r="BQ43" s="15"/>
      <c r="BR43" s="12"/>
      <c r="BS43" s="12">
        <f t="shared" si="4"/>
        <v>2.4868314545454551</v>
      </c>
      <c r="BT43" s="12">
        <f t="shared" si="5"/>
        <v>1.3929370000000001</v>
      </c>
      <c r="BU43" s="12">
        <f t="shared" si="6"/>
        <v>3.130938</v>
      </c>
      <c r="BV43" s="12">
        <f t="shared" si="7"/>
        <v>1.7380009999999999</v>
      </c>
    </row>
    <row r="44" spans="1:74" x14ac:dyDescent="0.2">
      <c r="A44" s="4" t="s">
        <v>130</v>
      </c>
      <c r="B44" s="18">
        <v>3151248</v>
      </c>
      <c r="C44" s="18">
        <v>2833495</v>
      </c>
      <c r="D44" s="18">
        <v>2666638</v>
      </c>
      <c r="E44" s="18">
        <v>2634459</v>
      </c>
      <c r="F44" s="18">
        <v>2504425</v>
      </c>
      <c r="G44" s="18">
        <v>2799329</v>
      </c>
      <c r="H44" s="18">
        <v>2266298</v>
      </c>
      <c r="I44" s="18">
        <v>1394929</v>
      </c>
      <c r="J44" s="18">
        <v>2357979</v>
      </c>
      <c r="K44" s="18">
        <v>2788358</v>
      </c>
      <c r="L44" s="18">
        <v>2068931</v>
      </c>
      <c r="M44" s="18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R44" s="4" t="s">
        <v>130</v>
      </c>
      <c r="AS44" s="18">
        <f t="shared" si="9"/>
        <v>3151248</v>
      </c>
      <c r="AT44" s="18">
        <f t="shared" si="9"/>
        <v>2833495</v>
      </c>
      <c r="AU44" s="18">
        <f t="shared" si="9"/>
        <v>2666638</v>
      </c>
      <c r="AV44" s="18">
        <f t="shared" si="9"/>
        <v>2634459</v>
      </c>
      <c r="AW44" s="18">
        <f t="shared" si="9"/>
        <v>2504425</v>
      </c>
      <c r="AX44" s="18">
        <f t="shared" si="9"/>
        <v>2799329</v>
      </c>
      <c r="AY44" s="18">
        <f t="shared" si="9"/>
        <v>2266298</v>
      </c>
      <c r="AZ44" s="18">
        <f t="shared" si="9"/>
        <v>1394929</v>
      </c>
      <c r="BA44" s="18">
        <f t="shared" si="9"/>
        <v>2357979</v>
      </c>
      <c r="BB44" s="18">
        <f t="shared" si="9"/>
        <v>2788358</v>
      </c>
      <c r="BC44" s="18">
        <f t="shared" si="9"/>
        <v>2068931</v>
      </c>
      <c r="BD44" s="18">
        <f t="shared" si="9"/>
        <v>0</v>
      </c>
      <c r="BF44" s="12">
        <f t="shared" ref="BF44:BG55" si="11">AS44/1000000</f>
        <v>3.1512479999999998</v>
      </c>
      <c r="BG44" s="12">
        <f t="shared" si="11"/>
        <v>2.8334950000000001</v>
      </c>
      <c r="BH44" s="12">
        <f t="shared" si="10"/>
        <v>2.6666379999999998</v>
      </c>
      <c r="BI44" s="12">
        <f t="shared" si="10"/>
        <v>2.6344590000000001</v>
      </c>
      <c r="BJ44" s="12">
        <f t="shared" si="10"/>
        <v>2.5044249999999999</v>
      </c>
      <c r="BK44" s="12">
        <f t="shared" si="10"/>
        <v>2.7993290000000002</v>
      </c>
      <c r="BL44" s="12">
        <f t="shared" si="10"/>
        <v>2.2662979999999999</v>
      </c>
      <c r="BM44" s="12">
        <f t="shared" si="10"/>
        <v>1.3949290000000001</v>
      </c>
      <c r="BN44" s="12">
        <f t="shared" si="10"/>
        <v>2.3579789999999998</v>
      </c>
      <c r="BO44" s="12">
        <f t="shared" si="10"/>
        <v>2.7883580000000001</v>
      </c>
      <c r="BP44" s="12">
        <f t="shared" si="10"/>
        <v>2.0689310000000001</v>
      </c>
      <c r="BQ44" s="15"/>
      <c r="BR44" s="12"/>
      <c r="BS44" s="12">
        <f t="shared" si="4"/>
        <v>2.4969171818181817</v>
      </c>
      <c r="BT44" s="12">
        <f t="shared" si="5"/>
        <v>1.3949290000000001</v>
      </c>
      <c r="BU44" s="12">
        <f t="shared" si="6"/>
        <v>3.1512479999999998</v>
      </c>
      <c r="BV44" s="12">
        <f t="shared" si="7"/>
        <v>1.7563189999999997</v>
      </c>
    </row>
    <row r="45" spans="1:74" x14ac:dyDescent="0.2">
      <c r="A45" s="4" t="s">
        <v>132</v>
      </c>
      <c r="B45" s="18">
        <v>3094456</v>
      </c>
      <c r="C45" s="18">
        <v>2768337</v>
      </c>
      <c r="D45" s="18">
        <v>2609788</v>
      </c>
      <c r="E45" s="18">
        <v>2564344</v>
      </c>
      <c r="F45" s="18">
        <v>2486809</v>
      </c>
      <c r="G45" s="18">
        <v>2762267</v>
      </c>
      <c r="H45" s="18">
        <v>2207495</v>
      </c>
      <c r="I45" s="18">
        <v>1445624</v>
      </c>
      <c r="J45" s="18">
        <v>2493946</v>
      </c>
      <c r="K45" s="18">
        <v>2789005</v>
      </c>
      <c r="L45" s="18">
        <v>1999516</v>
      </c>
      <c r="M45" s="18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R45" s="4" t="s">
        <v>132</v>
      </c>
      <c r="AS45" s="18">
        <f t="shared" si="9"/>
        <v>3094456</v>
      </c>
      <c r="AT45" s="18">
        <f t="shared" si="9"/>
        <v>2768337</v>
      </c>
      <c r="AU45" s="18">
        <f t="shared" si="9"/>
        <v>2609788</v>
      </c>
      <c r="AV45" s="18">
        <f t="shared" si="9"/>
        <v>2564344</v>
      </c>
      <c r="AW45" s="18">
        <f t="shared" si="9"/>
        <v>2486809</v>
      </c>
      <c r="AX45" s="18">
        <f t="shared" si="9"/>
        <v>2762267</v>
      </c>
      <c r="AY45" s="18">
        <f t="shared" si="9"/>
        <v>2207495</v>
      </c>
      <c r="AZ45" s="18">
        <f t="shared" si="9"/>
        <v>1445624</v>
      </c>
      <c r="BA45" s="18">
        <f t="shared" si="9"/>
        <v>2493946</v>
      </c>
      <c r="BB45" s="18">
        <f t="shared" si="9"/>
        <v>2789005</v>
      </c>
      <c r="BC45" s="18">
        <f t="shared" si="9"/>
        <v>1999516</v>
      </c>
      <c r="BD45" s="18">
        <f t="shared" si="9"/>
        <v>0</v>
      </c>
      <c r="BF45" s="12">
        <f t="shared" si="11"/>
        <v>3.0944560000000001</v>
      </c>
      <c r="BG45" s="12">
        <f t="shared" si="11"/>
        <v>2.7683369999999998</v>
      </c>
      <c r="BH45" s="12">
        <f t="shared" si="10"/>
        <v>2.609788</v>
      </c>
      <c r="BI45" s="12">
        <f t="shared" si="10"/>
        <v>2.5643440000000002</v>
      </c>
      <c r="BJ45" s="12">
        <f t="shared" si="10"/>
        <v>2.486809</v>
      </c>
      <c r="BK45" s="12">
        <f t="shared" si="10"/>
        <v>2.762267</v>
      </c>
      <c r="BL45" s="12">
        <f t="shared" si="10"/>
        <v>2.2074950000000002</v>
      </c>
      <c r="BM45" s="12">
        <f t="shared" si="10"/>
        <v>1.445624</v>
      </c>
      <c r="BN45" s="12">
        <f t="shared" si="10"/>
        <v>2.4939460000000002</v>
      </c>
      <c r="BO45" s="12">
        <f t="shared" si="10"/>
        <v>2.789005</v>
      </c>
      <c r="BP45" s="12">
        <f t="shared" si="10"/>
        <v>1.9995160000000001</v>
      </c>
      <c r="BQ45" s="15"/>
      <c r="BR45" s="12"/>
      <c r="BS45" s="12">
        <f t="shared" si="4"/>
        <v>2.4746897272727275</v>
      </c>
      <c r="BT45" s="12">
        <f t="shared" si="5"/>
        <v>1.445624</v>
      </c>
      <c r="BU45" s="12">
        <f t="shared" si="6"/>
        <v>3.0944560000000001</v>
      </c>
      <c r="BV45" s="12">
        <f t="shared" si="7"/>
        <v>1.6488320000000001</v>
      </c>
    </row>
    <row r="46" spans="1:74" x14ac:dyDescent="0.2">
      <c r="A46" s="4" t="s">
        <v>134</v>
      </c>
      <c r="B46" s="18">
        <v>3200581</v>
      </c>
      <c r="C46" s="18">
        <v>2759770</v>
      </c>
      <c r="D46" s="18">
        <v>2562952</v>
      </c>
      <c r="E46" s="18">
        <v>2563474</v>
      </c>
      <c r="F46" s="18">
        <v>2666980</v>
      </c>
      <c r="G46" s="18">
        <v>2702171</v>
      </c>
      <c r="H46" s="18">
        <v>2159560</v>
      </c>
      <c r="I46" s="18">
        <v>1609986</v>
      </c>
      <c r="J46" s="18">
        <v>2603660</v>
      </c>
      <c r="K46" s="18">
        <v>2753877</v>
      </c>
      <c r="L46" s="18">
        <v>1987520</v>
      </c>
      <c r="M46" s="18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R46" s="4" t="s">
        <v>134</v>
      </c>
      <c r="AS46" s="18">
        <f t="shared" si="9"/>
        <v>3200581</v>
      </c>
      <c r="AT46" s="18">
        <f t="shared" si="9"/>
        <v>2759770</v>
      </c>
      <c r="AU46" s="18">
        <f t="shared" si="9"/>
        <v>2562952</v>
      </c>
      <c r="AV46" s="18">
        <f t="shared" si="9"/>
        <v>2563474</v>
      </c>
      <c r="AW46" s="18">
        <f t="shared" si="9"/>
        <v>2666980</v>
      </c>
      <c r="AX46" s="18">
        <f t="shared" si="9"/>
        <v>2702171</v>
      </c>
      <c r="AY46" s="18">
        <f t="shared" si="9"/>
        <v>2159560</v>
      </c>
      <c r="AZ46" s="18">
        <f t="shared" si="9"/>
        <v>1609986</v>
      </c>
      <c r="BA46" s="18">
        <f t="shared" si="9"/>
        <v>2603660</v>
      </c>
      <c r="BB46" s="18">
        <f t="shared" si="9"/>
        <v>2753877</v>
      </c>
      <c r="BC46" s="18">
        <f t="shared" si="9"/>
        <v>1987520</v>
      </c>
      <c r="BD46" s="18">
        <f t="shared" si="9"/>
        <v>0</v>
      </c>
      <c r="BF46" s="12">
        <f t="shared" si="11"/>
        <v>3.2005810000000001</v>
      </c>
      <c r="BG46" s="12">
        <f t="shared" si="11"/>
        <v>2.7597700000000001</v>
      </c>
      <c r="BH46" s="12">
        <f t="shared" si="10"/>
        <v>2.5629520000000001</v>
      </c>
      <c r="BI46" s="12">
        <f t="shared" si="10"/>
        <v>2.5634739999999998</v>
      </c>
      <c r="BJ46" s="12">
        <f t="shared" si="10"/>
        <v>2.6669800000000001</v>
      </c>
      <c r="BK46" s="12">
        <f t="shared" si="10"/>
        <v>2.7021709999999999</v>
      </c>
      <c r="BL46" s="12">
        <f t="shared" si="10"/>
        <v>2.1595599999999999</v>
      </c>
      <c r="BM46" s="12">
        <f t="shared" si="10"/>
        <v>1.6099859999999999</v>
      </c>
      <c r="BN46" s="12">
        <f t="shared" si="10"/>
        <v>2.6036600000000001</v>
      </c>
      <c r="BO46" s="12">
        <f t="shared" si="10"/>
        <v>2.7538770000000001</v>
      </c>
      <c r="BP46" s="12">
        <f t="shared" si="10"/>
        <v>1.98752</v>
      </c>
      <c r="BQ46" s="15"/>
      <c r="BR46" s="12"/>
      <c r="BS46" s="12">
        <f t="shared" si="4"/>
        <v>2.5064119090909092</v>
      </c>
      <c r="BT46" s="12">
        <f t="shared" si="5"/>
        <v>1.6099859999999999</v>
      </c>
      <c r="BU46" s="12">
        <f t="shared" si="6"/>
        <v>3.2005810000000001</v>
      </c>
      <c r="BV46" s="12">
        <f t="shared" si="7"/>
        <v>1.5905950000000002</v>
      </c>
    </row>
    <row r="47" spans="1:74" x14ac:dyDescent="0.2">
      <c r="A47" s="4" t="s">
        <v>136</v>
      </c>
      <c r="B47" s="18">
        <v>3098763</v>
      </c>
      <c r="C47" s="18">
        <v>2689929</v>
      </c>
      <c r="D47" s="18">
        <v>2534988</v>
      </c>
      <c r="E47" s="18">
        <v>2727297</v>
      </c>
      <c r="F47" s="18">
        <v>2745975</v>
      </c>
      <c r="G47" s="18">
        <v>2749127</v>
      </c>
      <c r="H47" s="18">
        <v>2095473</v>
      </c>
      <c r="I47" s="18">
        <v>1636604</v>
      </c>
      <c r="J47" s="18">
        <v>2748602</v>
      </c>
      <c r="K47" s="18">
        <v>2721179</v>
      </c>
      <c r="L47" s="18">
        <v>1967564</v>
      </c>
      <c r="M47" s="18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R47" s="4" t="s">
        <v>136</v>
      </c>
      <c r="AS47" s="18">
        <f t="shared" si="9"/>
        <v>3098763</v>
      </c>
      <c r="AT47" s="18">
        <f t="shared" si="9"/>
        <v>2689929</v>
      </c>
      <c r="AU47" s="18">
        <f t="shared" si="9"/>
        <v>2534988</v>
      </c>
      <c r="AV47" s="18">
        <f t="shared" si="9"/>
        <v>2727297</v>
      </c>
      <c r="AW47" s="18">
        <f t="shared" si="9"/>
        <v>2745975</v>
      </c>
      <c r="AX47" s="18">
        <f t="shared" si="9"/>
        <v>2749127</v>
      </c>
      <c r="AY47" s="18">
        <f t="shared" si="9"/>
        <v>2095473</v>
      </c>
      <c r="AZ47" s="18">
        <f t="shared" si="9"/>
        <v>1636604</v>
      </c>
      <c r="BA47" s="18">
        <f t="shared" si="9"/>
        <v>2748602</v>
      </c>
      <c r="BB47" s="18">
        <f t="shared" si="9"/>
        <v>2721179</v>
      </c>
      <c r="BC47" s="18">
        <f t="shared" si="9"/>
        <v>1967564</v>
      </c>
      <c r="BD47" s="18">
        <f t="shared" si="9"/>
        <v>0</v>
      </c>
      <c r="BF47" s="12">
        <f t="shared" si="11"/>
        <v>3.0987629999999999</v>
      </c>
      <c r="BG47" s="12">
        <f t="shared" si="11"/>
        <v>2.6899289999999998</v>
      </c>
      <c r="BH47" s="12">
        <f t="shared" si="10"/>
        <v>2.5349879999999998</v>
      </c>
      <c r="BI47" s="12">
        <f t="shared" si="10"/>
        <v>2.7272970000000001</v>
      </c>
      <c r="BJ47" s="12">
        <f t="shared" si="10"/>
        <v>2.7459750000000001</v>
      </c>
      <c r="BK47" s="12">
        <f t="shared" si="10"/>
        <v>2.7491270000000001</v>
      </c>
      <c r="BL47" s="12">
        <f t="shared" si="10"/>
        <v>2.0954730000000001</v>
      </c>
      <c r="BM47" s="12">
        <f t="shared" si="10"/>
        <v>1.6366039999999999</v>
      </c>
      <c r="BN47" s="12">
        <f t="shared" si="10"/>
        <v>2.748602</v>
      </c>
      <c r="BO47" s="12">
        <f t="shared" si="10"/>
        <v>2.7211789999999998</v>
      </c>
      <c r="BP47" s="12">
        <f t="shared" si="10"/>
        <v>1.9675640000000001</v>
      </c>
      <c r="BQ47" s="15"/>
      <c r="BR47" s="12"/>
      <c r="BS47" s="12">
        <f t="shared" si="4"/>
        <v>2.5195909999999992</v>
      </c>
      <c r="BT47" s="12">
        <f t="shared" si="5"/>
        <v>1.6366039999999999</v>
      </c>
      <c r="BU47" s="12">
        <f t="shared" si="6"/>
        <v>3.0987629999999999</v>
      </c>
      <c r="BV47" s="12">
        <f t="shared" si="7"/>
        <v>1.462159</v>
      </c>
    </row>
    <row r="48" spans="1:74" x14ac:dyDescent="0.2">
      <c r="A48" s="4" t="s">
        <v>138</v>
      </c>
      <c r="B48" s="18">
        <v>3052870</v>
      </c>
      <c r="C48" s="18">
        <v>2724958</v>
      </c>
      <c r="D48" s="18">
        <v>2477820</v>
      </c>
      <c r="E48" s="18">
        <v>2797788</v>
      </c>
      <c r="F48" s="18">
        <v>2743419</v>
      </c>
      <c r="G48" s="18">
        <v>2725472</v>
      </c>
      <c r="H48" s="18">
        <v>2064346</v>
      </c>
      <c r="I48" s="18">
        <v>1611624</v>
      </c>
      <c r="J48" s="18">
        <v>2670473</v>
      </c>
      <c r="K48" s="18">
        <v>2633572</v>
      </c>
      <c r="L48" s="18">
        <v>1959299</v>
      </c>
      <c r="M48" s="18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R48" s="4" t="s">
        <v>138</v>
      </c>
      <c r="AS48" s="18">
        <f t="shared" si="9"/>
        <v>3052870</v>
      </c>
      <c r="AT48" s="18">
        <f t="shared" si="9"/>
        <v>2724958</v>
      </c>
      <c r="AU48" s="18">
        <f t="shared" si="9"/>
        <v>2477820</v>
      </c>
      <c r="AV48" s="18">
        <f t="shared" si="9"/>
        <v>2797788</v>
      </c>
      <c r="AW48" s="18">
        <f t="shared" si="9"/>
        <v>2743419</v>
      </c>
      <c r="AX48" s="18">
        <f t="shared" si="9"/>
        <v>2725472</v>
      </c>
      <c r="AY48" s="18">
        <f t="shared" si="9"/>
        <v>2064346</v>
      </c>
      <c r="AZ48" s="18">
        <f t="shared" si="9"/>
        <v>1611624</v>
      </c>
      <c r="BA48" s="18">
        <f t="shared" si="9"/>
        <v>2670473</v>
      </c>
      <c r="BB48" s="18">
        <f t="shared" si="9"/>
        <v>2633572</v>
      </c>
      <c r="BC48" s="18">
        <f t="shared" si="9"/>
        <v>1959299</v>
      </c>
      <c r="BD48" s="18">
        <f t="shared" si="9"/>
        <v>0</v>
      </c>
      <c r="BF48" s="12">
        <f t="shared" si="11"/>
        <v>3.05287</v>
      </c>
      <c r="BG48" s="12">
        <f t="shared" si="11"/>
        <v>2.724958</v>
      </c>
      <c r="BH48" s="12">
        <f t="shared" si="10"/>
        <v>2.4778199999999999</v>
      </c>
      <c r="BI48" s="12">
        <f t="shared" si="10"/>
        <v>2.7977880000000002</v>
      </c>
      <c r="BJ48" s="12">
        <f t="shared" si="10"/>
        <v>2.7434189999999998</v>
      </c>
      <c r="BK48" s="12">
        <f t="shared" si="10"/>
        <v>2.7254719999999999</v>
      </c>
      <c r="BL48" s="12">
        <f t="shared" si="10"/>
        <v>2.064346</v>
      </c>
      <c r="BM48" s="12">
        <f t="shared" si="10"/>
        <v>1.6116239999999999</v>
      </c>
      <c r="BN48" s="12">
        <f t="shared" si="10"/>
        <v>2.6704729999999999</v>
      </c>
      <c r="BO48" s="12">
        <f t="shared" si="10"/>
        <v>2.633572</v>
      </c>
      <c r="BP48" s="12">
        <f t="shared" si="10"/>
        <v>1.9592989999999999</v>
      </c>
      <c r="BQ48" s="15"/>
      <c r="BR48" s="12"/>
      <c r="BS48" s="12">
        <f t="shared" si="4"/>
        <v>2.4965128181818184</v>
      </c>
      <c r="BT48" s="12">
        <f t="shared" si="5"/>
        <v>1.6116239999999999</v>
      </c>
      <c r="BU48" s="12">
        <f t="shared" si="6"/>
        <v>3.05287</v>
      </c>
      <c r="BV48" s="12">
        <f t="shared" si="7"/>
        <v>1.441246</v>
      </c>
    </row>
    <row r="49" spans="1:74" x14ac:dyDescent="0.2">
      <c r="A49" s="4" t="s">
        <v>140</v>
      </c>
      <c r="B49" s="18">
        <v>2984862</v>
      </c>
      <c r="C49" s="18">
        <v>2716948</v>
      </c>
      <c r="D49" s="18">
        <v>2424827</v>
      </c>
      <c r="E49" s="18">
        <v>2824392</v>
      </c>
      <c r="F49" s="18">
        <v>2696173</v>
      </c>
      <c r="G49" s="18">
        <v>2643232</v>
      </c>
      <c r="H49" s="18">
        <v>1949968</v>
      </c>
      <c r="I49" s="18">
        <v>1580963</v>
      </c>
      <c r="J49" s="18">
        <v>2649549</v>
      </c>
      <c r="K49" s="18">
        <v>2542098</v>
      </c>
      <c r="L49" s="18">
        <v>1934180</v>
      </c>
      <c r="M49" s="18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R49" s="4" t="s">
        <v>140</v>
      </c>
      <c r="AS49" s="18">
        <f t="shared" si="9"/>
        <v>2984862</v>
      </c>
      <c r="AT49" s="18">
        <f t="shared" si="9"/>
        <v>2716948</v>
      </c>
      <c r="AU49" s="18">
        <f t="shared" si="9"/>
        <v>2424827</v>
      </c>
      <c r="AV49" s="18">
        <f t="shared" si="9"/>
        <v>2824392</v>
      </c>
      <c r="AW49" s="18">
        <f t="shared" si="9"/>
        <v>2696173</v>
      </c>
      <c r="AX49" s="18">
        <f t="shared" si="9"/>
        <v>2643232</v>
      </c>
      <c r="AY49" s="18">
        <f t="shared" si="9"/>
        <v>1949968</v>
      </c>
      <c r="AZ49" s="18">
        <f t="shared" si="9"/>
        <v>1580963</v>
      </c>
      <c r="BA49" s="18">
        <f t="shared" si="9"/>
        <v>2649549</v>
      </c>
      <c r="BB49" s="18">
        <f t="shared" si="9"/>
        <v>2542098</v>
      </c>
      <c r="BC49" s="18">
        <f t="shared" si="9"/>
        <v>1934180</v>
      </c>
      <c r="BD49" s="18">
        <f t="shared" si="9"/>
        <v>0</v>
      </c>
      <c r="BF49" s="12">
        <f t="shared" si="11"/>
        <v>2.9848620000000001</v>
      </c>
      <c r="BG49" s="12">
        <f t="shared" si="11"/>
        <v>2.7169479999999999</v>
      </c>
      <c r="BH49" s="12">
        <f t="shared" si="10"/>
        <v>2.4248270000000001</v>
      </c>
      <c r="BI49" s="12">
        <f t="shared" si="10"/>
        <v>2.824392</v>
      </c>
      <c r="BJ49" s="12">
        <f t="shared" si="10"/>
        <v>2.6961729999999999</v>
      </c>
      <c r="BK49" s="12">
        <f t="shared" si="10"/>
        <v>2.6432319999999998</v>
      </c>
      <c r="BL49" s="12">
        <f t="shared" si="10"/>
        <v>1.9499679999999999</v>
      </c>
      <c r="BM49" s="12">
        <f t="shared" si="10"/>
        <v>1.5809629999999999</v>
      </c>
      <c r="BN49" s="12">
        <f t="shared" si="10"/>
        <v>2.6495489999999999</v>
      </c>
      <c r="BO49" s="12">
        <f t="shared" si="10"/>
        <v>2.5420980000000002</v>
      </c>
      <c r="BP49" s="12">
        <f t="shared" si="10"/>
        <v>1.93418</v>
      </c>
      <c r="BQ49" s="15"/>
      <c r="BR49" s="12"/>
      <c r="BS49" s="12">
        <f t="shared" si="4"/>
        <v>2.4497447272727273</v>
      </c>
      <c r="BT49" s="12">
        <f t="shared" si="5"/>
        <v>1.5809629999999999</v>
      </c>
      <c r="BU49" s="12">
        <f t="shared" si="6"/>
        <v>2.9848620000000001</v>
      </c>
      <c r="BV49" s="12">
        <f t="shared" si="7"/>
        <v>1.4038990000000002</v>
      </c>
    </row>
    <row r="50" spans="1:74" x14ac:dyDescent="0.2">
      <c r="A50" s="4" t="s">
        <v>142</v>
      </c>
      <c r="B50" s="18">
        <v>2873787</v>
      </c>
      <c r="C50" s="18">
        <v>2616079</v>
      </c>
      <c r="D50" s="18">
        <v>2367409</v>
      </c>
      <c r="E50" s="18">
        <v>2728381</v>
      </c>
      <c r="F50" s="18">
        <v>2649727</v>
      </c>
      <c r="G50" s="18">
        <v>2547319</v>
      </c>
      <c r="H50" s="18">
        <v>1891024</v>
      </c>
      <c r="I50" s="18">
        <v>1525649</v>
      </c>
      <c r="J50" s="18">
        <v>2589779</v>
      </c>
      <c r="K50" s="18">
        <v>2501069</v>
      </c>
      <c r="L50" s="18">
        <v>1894724</v>
      </c>
      <c r="M50" s="18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R50" s="4" t="s">
        <v>142</v>
      </c>
      <c r="AS50" s="18">
        <f t="shared" si="9"/>
        <v>2873787</v>
      </c>
      <c r="AT50" s="18">
        <f t="shared" si="9"/>
        <v>2616079</v>
      </c>
      <c r="AU50" s="18">
        <f t="shared" si="9"/>
        <v>2367409</v>
      </c>
      <c r="AV50" s="18">
        <f t="shared" si="9"/>
        <v>2728381</v>
      </c>
      <c r="AW50" s="18">
        <f t="shared" si="9"/>
        <v>2649727</v>
      </c>
      <c r="AX50" s="18">
        <f t="shared" si="9"/>
        <v>2547319</v>
      </c>
      <c r="AY50" s="18">
        <f t="shared" si="9"/>
        <v>1891024</v>
      </c>
      <c r="AZ50" s="18">
        <f t="shared" si="9"/>
        <v>1525649</v>
      </c>
      <c r="BA50" s="18">
        <f t="shared" si="9"/>
        <v>2589779</v>
      </c>
      <c r="BB50" s="18">
        <f t="shared" si="9"/>
        <v>2501069</v>
      </c>
      <c r="BC50" s="18">
        <f t="shared" si="9"/>
        <v>1894724</v>
      </c>
      <c r="BD50" s="18">
        <f t="shared" si="9"/>
        <v>0</v>
      </c>
      <c r="BF50" s="12">
        <f t="shared" si="11"/>
        <v>2.8737870000000001</v>
      </c>
      <c r="BG50" s="12">
        <f t="shared" si="11"/>
        <v>2.616079</v>
      </c>
      <c r="BH50" s="12">
        <f t="shared" si="10"/>
        <v>2.3674089999999999</v>
      </c>
      <c r="BI50" s="12">
        <f t="shared" si="10"/>
        <v>2.7283810000000002</v>
      </c>
      <c r="BJ50" s="12">
        <f t="shared" si="10"/>
        <v>2.6497269999999999</v>
      </c>
      <c r="BK50" s="12">
        <f t="shared" si="10"/>
        <v>2.5473189999999999</v>
      </c>
      <c r="BL50" s="12">
        <f t="shared" si="10"/>
        <v>1.891024</v>
      </c>
      <c r="BM50" s="12">
        <f t="shared" si="10"/>
        <v>1.525649</v>
      </c>
      <c r="BN50" s="12">
        <f t="shared" si="10"/>
        <v>2.5897790000000001</v>
      </c>
      <c r="BO50" s="12">
        <f t="shared" si="10"/>
        <v>2.5010690000000002</v>
      </c>
      <c r="BP50" s="12">
        <f t="shared" si="10"/>
        <v>1.8947240000000001</v>
      </c>
      <c r="BQ50" s="15"/>
      <c r="BR50" s="12"/>
      <c r="BS50" s="12">
        <f t="shared" si="4"/>
        <v>2.3804497272727279</v>
      </c>
      <c r="BT50" s="12">
        <f t="shared" si="5"/>
        <v>1.525649</v>
      </c>
      <c r="BU50" s="12">
        <f t="shared" si="6"/>
        <v>2.8737870000000001</v>
      </c>
      <c r="BV50" s="12">
        <f t="shared" si="7"/>
        <v>1.3481380000000001</v>
      </c>
    </row>
    <row r="51" spans="1:74" x14ac:dyDescent="0.2">
      <c r="A51" s="4" t="s">
        <v>144</v>
      </c>
      <c r="B51" s="18">
        <v>2777700</v>
      </c>
      <c r="C51" s="18">
        <v>2531888</v>
      </c>
      <c r="D51" s="18">
        <v>2311225</v>
      </c>
      <c r="E51" s="18">
        <v>2605934</v>
      </c>
      <c r="F51" s="18">
        <v>2587726</v>
      </c>
      <c r="G51" s="18">
        <v>2450308</v>
      </c>
      <c r="H51" s="18">
        <v>1872703</v>
      </c>
      <c r="I51" s="18">
        <v>1438829</v>
      </c>
      <c r="J51" s="18">
        <v>2602342</v>
      </c>
      <c r="K51" s="18">
        <v>2461273</v>
      </c>
      <c r="L51" s="18">
        <v>1787653</v>
      </c>
      <c r="M51" s="18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R51" s="4" t="s">
        <v>144</v>
      </c>
      <c r="AS51" s="18">
        <f t="shared" si="9"/>
        <v>2777700</v>
      </c>
      <c r="AT51" s="18">
        <f t="shared" si="9"/>
        <v>2531888</v>
      </c>
      <c r="AU51" s="18">
        <f t="shared" si="9"/>
        <v>2311225</v>
      </c>
      <c r="AV51" s="18">
        <f t="shared" si="9"/>
        <v>2605934</v>
      </c>
      <c r="AW51" s="18">
        <f t="shared" si="9"/>
        <v>2587726</v>
      </c>
      <c r="AX51" s="18">
        <f t="shared" si="9"/>
        <v>2450308</v>
      </c>
      <c r="AY51" s="18">
        <f t="shared" si="9"/>
        <v>1872703</v>
      </c>
      <c r="AZ51" s="18">
        <f t="shared" si="9"/>
        <v>1438829</v>
      </c>
      <c r="BA51" s="18">
        <f t="shared" si="9"/>
        <v>2602342</v>
      </c>
      <c r="BB51" s="18">
        <f t="shared" si="9"/>
        <v>2461273</v>
      </c>
      <c r="BC51" s="18">
        <f t="shared" si="9"/>
        <v>1787653</v>
      </c>
      <c r="BD51" s="18">
        <f t="shared" si="9"/>
        <v>0</v>
      </c>
      <c r="BF51" s="12">
        <f t="shared" si="11"/>
        <v>2.7776999999999998</v>
      </c>
      <c r="BG51" s="12">
        <f t="shared" si="11"/>
        <v>2.5318879999999999</v>
      </c>
      <c r="BH51" s="12">
        <f t="shared" si="10"/>
        <v>2.3112249999999999</v>
      </c>
      <c r="BI51" s="12">
        <f t="shared" si="10"/>
        <v>2.605934</v>
      </c>
      <c r="BJ51" s="12">
        <f t="shared" si="10"/>
        <v>2.587726</v>
      </c>
      <c r="BK51" s="12">
        <f t="shared" si="10"/>
        <v>2.4503080000000002</v>
      </c>
      <c r="BL51" s="12">
        <f t="shared" si="10"/>
        <v>1.872703</v>
      </c>
      <c r="BM51" s="12">
        <f t="shared" si="10"/>
        <v>1.4388289999999999</v>
      </c>
      <c r="BN51" s="12">
        <f t="shared" si="10"/>
        <v>2.6023420000000002</v>
      </c>
      <c r="BO51" s="12">
        <f t="shared" si="10"/>
        <v>2.4612729999999998</v>
      </c>
      <c r="BP51" s="12">
        <f t="shared" si="10"/>
        <v>1.7876529999999999</v>
      </c>
      <c r="BQ51" s="15"/>
      <c r="BR51" s="12"/>
      <c r="BS51" s="12">
        <f t="shared" si="4"/>
        <v>2.3115982727272724</v>
      </c>
      <c r="BT51" s="12">
        <f t="shared" si="5"/>
        <v>1.4388289999999999</v>
      </c>
      <c r="BU51" s="12">
        <f t="shared" si="6"/>
        <v>2.7776999999999998</v>
      </c>
      <c r="BV51" s="12">
        <f t="shared" si="7"/>
        <v>1.3388709999999999</v>
      </c>
    </row>
    <row r="52" spans="1:74" x14ac:dyDescent="0.2">
      <c r="A52" s="4" t="s">
        <v>146</v>
      </c>
      <c r="B52" s="18">
        <v>2685190</v>
      </c>
      <c r="C52" s="18">
        <v>2531888</v>
      </c>
      <c r="D52" s="18">
        <v>2241545</v>
      </c>
      <c r="E52" s="18">
        <v>2521994</v>
      </c>
      <c r="F52" s="18">
        <v>2468128</v>
      </c>
      <c r="G52" s="18">
        <v>2364353</v>
      </c>
      <c r="H52" s="18">
        <v>1782588</v>
      </c>
      <c r="I52" s="18">
        <v>1381888</v>
      </c>
      <c r="J52" s="18">
        <v>2542861</v>
      </c>
      <c r="K52" s="18">
        <v>2408460</v>
      </c>
      <c r="L52" s="18">
        <v>1735169</v>
      </c>
      <c r="M52" s="18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R52" s="4" t="s">
        <v>146</v>
      </c>
      <c r="AS52" s="18">
        <f t="shared" si="9"/>
        <v>2685190</v>
      </c>
      <c r="AT52" s="18">
        <f t="shared" si="9"/>
        <v>2531888</v>
      </c>
      <c r="AU52" s="18">
        <f t="shared" si="9"/>
        <v>2241545</v>
      </c>
      <c r="AV52" s="18">
        <f t="shared" si="9"/>
        <v>2521994</v>
      </c>
      <c r="AW52" s="18">
        <f t="shared" si="9"/>
        <v>2468128</v>
      </c>
      <c r="AX52" s="18">
        <f t="shared" si="9"/>
        <v>2364353</v>
      </c>
      <c r="AY52" s="18">
        <f t="shared" si="9"/>
        <v>1782588</v>
      </c>
      <c r="AZ52" s="18">
        <f t="shared" si="9"/>
        <v>1381888</v>
      </c>
      <c r="BA52" s="18">
        <f t="shared" si="9"/>
        <v>2542861</v>
      </c>
      <c r="BB52" s="18">
        <f t="shared" si="9"/>
        <v>2408460</v>
      </c>
      <c r="BC52" s="18">
        <f t="shared" si="9"/>
        <v>1735169</v>
      </c>
      <c r="BD52" s="18">
        <f t="shared" si="9"/>
        <v>0</v>
      </c>
      <c r="BF52" s="12">
        <f t="shared" si="11"/>
        <v>2.68519</v>
      </c>
      <c r="BG52" s="12">
        <f t="shared" si="11"/>
        <v>2.5318879999999999</v>
      </c>
      <c r="BH52" s="12">
        <f t="shared" si="10"/>
        <v>2.2415449999999999</v>
      </c>
      <c r="BI52" s="12">
        <f t="shared" si="10"/>
        <v>2.5219939999999998</v>
      </c>
      <c r="BJ52" s="12">
        <f t="shared" si="10"/>
        <v>2.4681280000000001</v>
      </c>
      <c r="BK52" s="12">
        <f t="shared" si="10"/>
        <v>2.3643529999999999</v>
      </c>
      <c r="BL52" s="12">
        <f t="shared" si="10"/>
        <v>1.7825880000000001</v>
      </c>
      <c r="BM52" s="12">
        <f t="shared" si="10"/>
        <v>1.381888</v>
      </c>
      <c r="BN52" s="12">
        <f t="shared" si="10"/>
        <v>2.5428609999999998</v>
      </c>
      <c r="BO52" s="12">
        <f t="shared" si="10"/>
        <v>2.4084599999999998</v>
      </c>
      <c r="BP52" s="12">
        <f t="shared" si="10"/>
        <v>1.735169</v>
      </c>
      <c r="BQ52" s="15"/>
      <c r="BR52" s="12"/>
      <c r="BS52" s="12">
        <f t="shared" si="4"/>
        <v>2.2421876363636359</v>
      </c>
      <c r="BT52" s="12">
        <f t="shared" si="5"/>
        <v>1.381888</v>
      </c>
      <c r="BU52" s="12">
        <f t="shared" si="6"/>
        <v>2.68519</v>
      </c>
      <c r="BV52" s="12">
        <f t="shared" si="7"/>
        <v>1.303302</v>
      </c>
    </row>
    <row r="53" spans="1:74" x14ac:dyDescent="0.2">
      <c r="A53" s="4" t="s">
        <v>148</v>
      </c>
      <c r="B53" s="18">
        <v>2611911</v>
      </c>
      <c r="C53" s="18">
        <v>2445185</v>
      </c>
      <c r="D53" s="18">
        <v>2206144</v>
      </c>
      <c r="E53" s="18">
        <v>2406894</v>
      </c>
      <c r="F53" s="18">
        <v>2337831</v>
      </c>
      <c r="G53" s="18">
        <v>2336725</v>
      </c>
      <c r="H53" s="18">
        <v>1710158</v>
      </c>
      <c r="I53" s="18">
        <v>1324621</v>
      </c>
      <c r="J53" s="18">
        <v>2471645</v>
      </c>
      <c r="K53" s="18">
        <v>2322939</v>
      </c>
      <c r="L53" s="18">
        <v>1696103</v>
      </c>
      <c r="M53" s="18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R53" s="4" t="s">
        <v>148</v>
      </c>
      <c r="AS53" s="18">
        <f t="shared" si="9"/>
        <v>2611911</v>
      </c>
      <c r="AT53" s="18">
        <f t="shared" si="9"/>
        <v>2445185</v>
      </c>
      <c r="AU53" s="18">
        <f t="shared" si="9"/>
        <v>2206144</v>
      </c>
      <c r="AV53" s="18">
        <f t="shared" si="9"/>
        <v>2406894</v>
      </c>
      <c r="AW53" s="18">
        <f t="shared" si="9"/>
        <v>2337831</v>
      </c>
      <c r="AX53" s="18">
        <f t="shared" si="9"/>
        <v>2336725</v>
      </c>
      <c r="AY53" s="18">
        <f t="shared" si="9"/>
        <v>1710158</v>
      </c>
      <c r="AZ53" s="18">
        <f t="shared" si="9"/>
        <v>1324621</v>
      </c>
      <c r="BA53" s="18">
        <f t="shared" si="9"/>
        <v>2471645</v>
      </c>
      <c r="BB53" s="18">
        <f t="shared" si="9"/>
        <v>2322939</v>
      </c>
      <c r="BC53" s="18">
        <f t="shared" si="9"/>
        <v>1696103</v>
      </c>
      <c r="BD53" s="18">
        <f t="shared" si="9"/>
        <v>0</v>
      </c>
      <c r="BF53" s="12">
        <f t="shared" si="11"/>
        <v>2.6119110000000001</v>
      </c>
      <c r="BG53" s="12">
        <f t="shared" si="11"/>
        <v>2.4451849999999999</v>
      </c>
      <c r="BH53" s="12">
        <f t="shared" si="10"/>
        <v>2.2061440000000001</v>
      </c>
      <c r="BI53" s="12">
        <f t="shared" si="10"/>
        <v>2.4068939999999999</v>
      </c>
      <c r="BJ53" s="12">
        <f t="shared" si="10"/>
        <v>2.337831</v>
      </c>
      <c r="BK53" s="12">
        <f t="shared" si="10"/>
        <v>2.3367249999999999</v>
      </c>
      <c r="BL53" s="12">
        <f t="shared" si="10"/>
        <v>1.7101580000000001</v>
      </c>
      <c r="BM53" s="12">
        <f t="shared" si="10"/>
        <v>1.324621</v>
      </c>
      <c r="BN53" s="12">
        <f t="shared" si="10"/>
        <v>2.4716450000000001</v>
      </c>
      <c r="BO53" s="12">
        <f t="shared" si="10"/>
        <v>2.3229389999999999</v>
      </c>
      <c r="BP53" s="12">
        <f t="shared" si="10"/>
        <v>1.6961029999999999</v>
      </c>
      <c r="BQ53" s="15"/>
      <c r="BR53" s="12"/>
      <c r="BS53" s="12">
        <f t="shared" si="4"/>
        <v>2.170014181818182</v>
      </c>
      <c r="BT53" s="12">
        <f t="shared" si="5"/>
        <v>1.324621</v>
      </c>
      <c r="BU53" s="12">
        <f t="shared" si="6"/>
        <v>2.6119110000000001</v>
      </c>
      <c r="BV53" s="12">
        <f t="shared" si="7"/>
        <v>1.28729</v>
      </c>
    </row>
    <row r="54" spans="1:74" x14ac:dyDescent="0.2">
      <c r="A54" s="4" t="s">
        <v>150</v>
      </c>
      <c r="B54" s="18">
        <v>2551106</v>
      </c>
      <c r="C54" s="18">
        <v>2445185</v>
      </c>
      <c r="D54" s="18">
        <v>2176658</v>
      </c>
      <c r="E54" s="18">
        <v>2313718</v>
      </c>
      <c r="F54" s="18">
        <v>2230284</v>
      </c>
      <c r="G54" s="18">
        <v>2242759</v>
      </c>
      <c r="H54" s="18">
        <v>1679778</v>
      </c>
      <c r="I54" s="18">
        <v>1296305</v>
      </c>
      <c r="J54" s="18">
        <v>2393747</v>
      </c>
      <c r="K54" s="18">
        <v>2309405</v>
      </c>
      <c r="L54" s="18">
        <v>1601716</v>
      </c>
      <c r="M54" s="18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R54" s="4" t="s">
        <v>150</v>
      </c>
      <c r="AS54" s="18">
        <f t="shared" si="9"/>
        <v>2551106</v>
      </c>
      <c r="AT54" s="18">
        <f t="shared" si="9"/>
        <v>2445185</v>
      </c>
      <c r="AU54" s="18">
        <f t="shared" si="9"/>
        <v>2176658</v>
      </c>
      <c r="AV54" s="18">
        <f t="shared" si="9"/>
        <v>2313718</v>
      </c>
      <c r="AW54" s="18">
        <f t="shared" si="9"/>
        <v>2230284</v>
      </c>
      <c r="AX54" s="18">
        <f t="shared" si="9"/>
        <v>2242759</v>
      </c>
      <c r="AY54" s="18">
        <f t="shared" si="9"/>
        <v>1679778</v>
      </c>
      <c r="AZ54" s="18">
        <f t="shared" si="9"/>
        <v>1296305</v>
      </c>
      <c r="BA54" s="18">
        <f t="shared" si="9"/>
        <v>2393747</v>
      </c>
      <c r="BB54" s="18">
        <f t="shared" si="9"/>
        <v>2309405</v>
      </c>
      <c r="BC54" s="18">
        <f t="shared" si="9"/>
        <v>1601716</v>
      </c>
      <c r="BD54" s="18">
        <f t="shared" si="9"/>
        <v>0</v>
      </c>
      <c r="BF54" s="12">
        <f t="shared" si="11"/>
        <v>2.5511059999999999</v>
      </c>
      <c r="BG54" s="12">
        <f t="shared" si="11"/>
        <v>2.4451849999999999</v>
      </c>
      <c r="BH54" s="12">
        <f t="shared" si="10"/>
        <v>2.1766580000000002</v>
      </c>
      <c r="BI54" s="12">
        <f t="shared" si="10"/>
        <v>2.3137180000000002</v>
      </c>
      <c r="BJ54" s="12">
        <f t="shared" si="10"/>
        <v>2.2302840000000002</v>
      </c>
      <c r="BK54" s="12">
        <f t="shared" si="10"/>
        <v>2.2427589999999999</v>
      </c>
      <c r="BL54" s="12">
        <f t="shared" si="10"/>
        <v>1.679778</v>
      </c>
      <c r="BM54" s="12">
        <f t="shared" si="10"/>
        <v>1.296305</v>
      </c>
      <c r="BN54" s="12">
        <f t="shared" si="10"/>
        <v>2.3937469999999998</v>
      </c>
      <c r="BO54" s="12">
        <f t="shared" si="10"/>
        <v>2.3094049999999999</v>
      </c>
      <c r="BP54" s="12">
        <f t="shared" si="10"/>
        <v>1.6017159999999999</v>
      </c>
      <c r="BQ54" s="15"/>
      <c r="BR54" s="12"/>
      <c r="BS54" s="12">
        <f t="shared" si="4"/>
        <v>2.1127873636363637</v>
      </c>
      <c r="BT54" s="12">
        <f t="shared" si="5"/>
        <v>1.296305</v>
      </c>
      <c r="BU54" s="12">
        <f t="shared" si="6"/>
        <v>2.5511059999999999</v>
      </c>
      <c r="BV54" s="12">
        <f t="shared" si="7"/>
        <v>1.2548009999999998</v>
      </c>
    </row>
    <row r="55" spans="1:74" x14ac:dyDescent="0.2">
      <c r="A55" s="4" t="s">
        <v>152</v>
      </c>
      <c r="B55" s="18">
        <v>2475936</v>
      </c>
      <c r="C55" s="18">
        <v>2126177</v>
      </c>
      <c r="D55" s="18">
        <v>2134760</v>
      </c>
      <c r="E55" s="18">
        <v>2254897</v>
      </c>
      <c r="F55" s="18">
        <v>2180619</v>
      </c>
      <c r="G55" s="18">
        <v>2195928</v>
      </c>
      <c r="H55" s="18">
        <v>1571770</v>
      </c>
      <c r="I55" s="18">
        <v>1284533</v>
      </c>
      <c r="J55" s="18">
        <v>2327260</v>
      </c>
      <c r="K55" s="18">
        <v>2250619</v>
      </c>
      <c r="L55" s="18">
        <v>1562756</v>
      </c>
      <c r="M55" s="18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R55" s="4" t="s">
        <v>152</v>
      </c>
      <c r="AS55" s="18">
        <f t="shared" si="9"/>
        <v>2475936</v>
      </c>
      <c r="AT55" s="18">
        <f t="shared" si="9"/>
        <v>2126177</v>
      </c>
      <c r="AU55" s="18">
        <f t="shared" si="9"/>
        <v>2134760</v>
      </c>
      <c r="AV55" s="18">
        <f t="shared" si="9"/>
        <v>2254897</v>
      </c>
      <c r="AW55" s="18">
        <f t="shared" si="9"/>
        <v>2180619</v>
      </c>
      <c r="AX55" s="18">
        <f t="shared" si="9"/>
        <v>2195928</v>
      </c>
      <c r="AY55" s="18">
        <f t="shared" si="9"/>
        <v>1571770</v>
      </c>
      <c r="AZ55" s="18">
        <f t="shared" si="9"/>
        <v>1284533</v>
      </c>
      <c r="BA55" s="18">
        <f t="shared" si="9"/>
        <v>2327260</v>
      </c>
      <c r="BB55" s="18">
        <f t="shared" si="9"/>
        <v>2250619</v>
      </c>
      <c r="BC55" s="18">
        <f t="shared" si="9"/>
        <v>1562756</v>
      </c>
      <c r="BD55" s="18">
        <f t="shared" si="9"/>
        <v>0</v>
      </c>
      <c r="BF55" s="12">
        <f t="shared" si="11"/>
        <v>2.4759359999999999</v>
      </c>
      <c r="BG55" s="12">
        <f t="shared" si="11"/>
        <v>2.1261770000000002</v>
      </c>
      <c r="BH55" s="12">
        <f t="shared" si="10"/>
        <v>2.13476</v>
      </c>
      <c r="BI55" s="12">
        <f t="shared" si="10"/>
        <v>2.2548970000000002</v>
      </c>
      <c r="BJ55" s="12">
        <f t="shared" si="10"/>
        <v>2.1806190000000001</v>
      </c>
      <c r="BK55" s="12">
        <f t="shared" si="10"/>
        <v>2.1959279999999999</v>
      </c>
      <c r="BL55" s="12">
        <f t="shared" si="10"/>
        <v>1.5717699999999999</v>
      </c>
      <c r="BM55" s="12">
        <f t="shared" si="10"/>
        <v>1.2845329999999999</v>
      </c>
      <c r="BN55" s="12">
        <f t="shared" si="10"/>
        <v>2.3272599999999999</v>
      </c>
      <c r="BO55" s="12">
        <f t="shared" si="10"/>
        <v>2.2506189999999999</v>
      </c>
      <c r="BP55" s="12">
        <f t="shared" si="10"/>
        <v>1.562756</v>
      </c>
      <c r="BQ55" s="15"/>
      <c r="BR55" s="12"/>
      <c r="BS55" s="12">
        <f t="shared" si="4"/>
        <v>2.0332050000000002</v>
      </c>
      <c r="BT55" s="12">
        <f t="shared" si="5"/>
        <v>1.2845329999999999</v>
      </c>
      <c r="BU55" s="12">
        <f t="shared" si="6"/>
        <v>2.4759359999999999</v>
      </c>
      <c r="BV55" s="12">
        <f t="shared" si="7"/>
        <v>1.191403</v>
      </c>
    </row>
    <row r="56" spans="1:74" x14ac:dyDescent="0.2">
      <c r="A56" s="4" t="s">
        <v>154</v>
      </c>
      <c r="B56" s="18">
        <v>2453122</v>
      </c>
      <c r="C56" s="18" t="s">
        <v>155</v>
      </c>
      <c r="D56" s="18" t="s">
        <v>155</v>
      </c>
      <c r="E56" s="18" t="s">
        <v>155</v>
      </c>
      <c r="F56" s="18" t="s">
        <v>155</v>
      </c>
      <c r="G56" s="18">
        <v>2173921</v>
      </c>
      <c r="H56" s="18"/>
      <c r="I56" s="18"/>
      <c r="J56" s="18"/>
      <c r="K56" s="18" t="s">
        <v>155</v>
      </c>
      <c r="L56" s="18" t="s">
        <v>155</v>
      </c>
      <c r="M56" s="18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R56" s="4" t="s">
        <v>154</v>
      </c>
      <c r="AS56" s="18">
        <f t="shared" si="9"/>
        <v>2453122</v>
      </c>
      <c r="AT56" s="18" t="e">
        <f t="shared" si="9"/>
        <v>#VALUE!</v>
      </c>
      <c r="AU56" s="18" t="e">
        <f t="shared" si="9"/>
        <v>#VALUE!</v>
      </c>
      <c r="AV56" s="18" t="e">
        <f t="shared" si="9"/>
        <v>#VALUE!</v>
      </c>
      <c r="AW56" s="18" t="e">
        <f t="shared" si="9"/>
        <v>#VALUE!</v>
      </c>
      <c r="AX56" s="18">
        <f t="shared" si="9"/>
        <v>2173921</v>
      </c>
      <c r="AY56" s="18">
        <f t="shared" si="9"/>
        <v>0</v>
      </c>
      <c r="AZ56" s="18">
        <f t="shared" si="9"/>
        <v>0</v>
      </c>
      <c r="BA56" s="18">
        <f t="shared" si="9"/>
        <v>0</v>
      </c>
      <c r="BB56" s="18" t="e">
        <f t="shared" si="9"/>
        <v>#VALUE!</v>
      </c>
      <c r="BC56" s="18" t="e">
        <f t="shared" si="9"/>
        <v>#VALUE!</v>
      </c>
      <c r="BD56" s="18">
        <f t="shared" si="9"/>
        <v>0</v>
      </c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</row>
    <row r="57" spans="1:74" x14ac:dyDescent="0.2"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</row>
    <row r="58" spans="1:74" x14ac:dyDescent="0.2">
      <c r="I58" s="22"/>
      <c r="M58" s="11"/>
      <c r="V58" s="3"/>
      <c r="AL58" s="11"/>
    </row>
    <row r="59" spans="1:74" x14ac:dyDescent="0.2">
      <c r="I59" s="22"/>
      <c r="M59" s="11"/>
      <c r="V59" s="3"/>
      <c r="AL59" s="11"/>
    </row>
    <row r="60" spans="1:74" x14ac:dyDescent="0.2">
      <c r="I60" s="22"/>
      <c r="M60" s="11"/>
      <c r="V60" s="3"/>
      <c r="AL60" s="11"/>
    </row>
    <row r="61" spans="1:74" x14ac:dyDescent="0.2">
      <c r="I61" s="22"/>
      <c r="M61" s="11"/>
      <c r="V61" s="3"/>
      <c r="AL61" s="11"/>
    </row>
    <row r="62" spans="1:74" x14ac:dyDescent="0.2">
      <c r="I62" s="22"/>
      <c r="M62" s="11"/>
      <c r="V62" s="3"/>
      <c r="AL62" s="11"/>
    </row>
    <row r="63" spans="1:74" x14ac:dyDescent="0.2">
      <c r="I63" s="22"/>
      <c r="M63" s="11"/>
      <c r="V63" s="3"/>
      <c r="AL63" s="11"/>
    </row>
    <row r="64" spans="1:74" x14ac:dyDescent="0.2">
      <c r="I64" s="22"/>
      <c r="M64" s="11"/>
      <c r="V64" s="3"/>
      <c r="AL64" s="11"/>
    </row>
    <row r="65" spans="9:38" x14ac:dyDescent="0.2">
      <c r="I65" s="22"/>
      <c r="M65" s="11"/>
      <c r="V65" s="3"/>
      <c r="AL65" s="11"/>
    </row>
    <row r="66" spans="9:38" x14ac:dyDescent="0.2">
      <c r="I66" s="22"/>
      <c r="M66" s="11"/>
      <c r="V66" s="3"/>
      <c r="AL66" s="11"/>
    </row>
    <row r="67" spans="9:38" x14ac:dyDescent="0.2">
      <c r="I67" s="22"/>
      <c r="M67" s="11"/>
      <c r="V67" s="3"/>
      <c r="AL67" s="11"/>
    </row>
    <row r="68" spans="9:38" x14ac:dyDescent="0.2">
      <c r="I68" s="22"/>
      <c r="M68" s="11"/>
      <c r="V68" s="3"/>
      <c r="AL68" s="11"/>
    </row>
    <row r="69" spans="9:38" x14ac:dyDescent="0.2">
      <c r="I69" s="22"/>
      <c r="M69" s="11"/>
      <c r="V69" s="3"/>
      <c r="AL69" s="11"/>
    </row>
    <row r="70" spans="9:38" x14ac:dyDescent="0.2">
      <c r="I70" s="22"/>
      <c r="M70" s="11"/>
      <c r="V70" s="3"/>
      <c r="AL70" s="11"/>
    </row>
    <row r="71" spans="9:38" x14ac:dyDescent="0.2">
      <c r="I71" s="22"/>
      <c r="M71" s="11"/>
      <c r="V71" s="3"/>
      <c r="AL71" s="11"/>
    </row>
    <row r="72" spans="9:38" x14ac:dyDescent="0.2">
      <c r="I72" s="22"/>
      <c r="M72" s="11"/>
      <c r="V72" s="3"/>
      <c r="AL72" s="11"/>
    </row>
    <row r="73" spans="9:38" x14ac:dyDescent="0.2">
      <c r="I73" s="22"/>
      <c r="M73" s="11"/>
      <c r="V73" s="3"/>
      <c r="AL73" s="11"/>
    </row>
    <row r="74" spans="9:38" x14ac:dyDescent="0.2">
      <c r="I74" s="22"/>
      <c r="M74" s="11"/>
      <c r="V74" s="3"/>
      <c r="AL74" s="11"/>
    </row>
    <row r="75" spans="9:38" x14ac:dyDescent="0.2">
      <c r="I75" s="22"/>
      <c r="M75" s="11"/>
      <c r="V75" s="3"/>
      <c r="AL75" s="11"/>
    </row>
    <row r="76" spans="9:38" x14ac:dyDescent="0.2">
      <c r="I76" s="22"/>
      <c r="M76" s="11"/>
      <c r="V76" s="3"/>
      <c r="AL76" s="11"/>
    </row>
    <row r="77" spans="9:38" x14ac:dyDescent="0.2">
      <c r="I77" s="22"/>
      <c r="M77" s="11"/>
      <c r="V77" s="3"/>
      <c r="AL77" s="11"/>
    </row>
    <row r="78" spans="9:38" x14ac:dyDescent="0.2">
      <c r="I78" s="22"/>
      <c r="M78" s="11"/>
      <c r="V78" s="3"/>
      <c r="AL78" s="11"/>
    </row>
    <row r="79" spans="9:38" x14ac:dyDescent="0.2">
      <c r="I79" s="22"/>
      <c r="M79" s="11"/>
      <c r="V79" s="3"/>
      <c r="AL79" s="11"/>
    </row>
    <row r="80" spans="9:38" x14ac:dyDescent="0.2">
      <c r="I80" s="22"/>
      <c r="M80" s="11"/>
      <c r="V80" s="3"/>
      <c r="AL80" s="11"/>
    </row>
    <row r="81" spans="9:38" x14ac:dyDescent="0.2">
      <c r="I81" s="22"/>
      <c r="M81" s="11"/>
      <c r="V81" s="3"/>
      <c r="AL81" s="11"/>
    </row>
    <row r="82" spans="9:38" x14ac:dyDescent="0.2">
      <c r="I82" s="22"/>
      <c r="M82" s="11"/>
      <c r="V82" s="3"/>
      <c r="AL82" s="11"/>
    </row>
    <row r="83" spans="9:38" x14ac:dyDescent="0.2">
      <c r="I83" s="22"/>
      <c r="M83" s="11"/>
      <c r="V83" s="3"/>
      <c r="AL83" s="11"/>
    </row>
    <row r="84" spans="9:38" x14ac:dyDescent="0.2">
      <c r="I84" s="22"/>
      <c r="M84" s="11"/>
      <c r="V84" s="3"/>
      <c r="AL84" s="11"/>
    </row>
    <row r="85" spans="9:38" x14ac:dyDescent="0.2">
      <c r="I85" s="22"/>
      <c r="M85" s="11"/>
      <c r="V85" s="3"/>
      <c r="AL85" s="11"/>
    </row>
    <row r="86" spans="9:38" x14ac:dyDescent="0.2">
      <c r="I86" s="22"/>
      <c r="M86" s="11"/>
      <c r="V86" s="3"/>
      <c r="AL86" s="11"/>
    </row>
    <row r="87" spans="9:38" x14ac:dyDescent="0.2">
      <c r="I87" s="22"/>
      <c r="M87" s="11"/>
      <c r="V87" s="3"/>
      <c r="AL87" s="11"/>
    </row>
    <row r="88" spans="9:38" x14ac:dyDescent="0.2">
      <c r="I88" s="22"/>
      <c r="M88" s="11"/>
      <c r="V88" s="3"/>
      <c r="AL88" s="11"/>
    </row>
    <row r="89" spans="9:38" x14ac:dyDescent="0.2">
      <c r="I89" s="22"/>
      <c r="M89" s="11"/>
      <c r="V89" s="3"/>
      <c r="AL89" s="11"/>
    </row>
    <row r="90" spans="9:38" x14ac:dyDescent="0.2">
      <c r="I90" s="22"/>
      <c r="M90" s="11"/>
      <c r="V90" s="3"/>
      <c r="AL90" s="11"/>
    </row>
    <row r="91" spans="9:38" x14ac:dyDescent="0.2">
      <c r="I91" s="22"/>
      <c r="M91" s="11"/>
      <c r="V91" s="3"/>
      <c r="AL91" s="11"/>
    </row>
    <row r="92" spans="9:38" x14ac:dyDescent="0.2">
      <c r="I92" s="22"/>
      <c r="M92" s="11"/>
      <c r="V92" s="3"/>
      <c r="AL92" s="11"/>
    </row>
    <row r="93" spans="9:38" x14ac:dyDescent="0.2">
      <c r="I93" s="22"/>
      <c r="M93" s="11"/>
      <c r="V93" s="3"/>
      <c r="AL93" s="11"/>
    </row>
    <row r="94" spans="9:38" x14ac:dyDescent="0.2">
      <c r="I94" s="22"/>
      <c r="M94" s="11"/>
      <c r="V94" s="3"/>
      <c r="AL94" s="11"/>
    </row>
    <row r="95" spans="9:38" x14ac:dyDescent="0.2">
      <c r="I95" s="22"/>
      <c r="M95" s="11"/>
      <c r="V95" s="3"/>
      <c r="AL95" s="11"/>
    </row>
    <row r="96" spans="9:38" x14ac:dyDescent="0.2">
      <c r="I96" s="22"/>
      <c r="M96" s="11"/>
      <c r="V96" s="3"/>
      <c r="AL96" s="11"/>
    </row>
    <row r="97" spans="9:38" x14ac:dyDescent="0.2">
      <c r="I97" s="22"/>
      <c r="M97" s="11"/>
      <c r="V97" s="3"/>
      <c r="AL97" s="11"/>
    </row>
    <row r="98" spans="9:38" x14ac:dyDescent="0.2">
      <c r="I98" s="22"/>
      <c r="M98" s="11"/>
      <c r="V98" s="3"/>
      <c r="AL98" s="11"/>
    </row>
    <row r="99" spans="9:38" x14ac:dyDescent="0.2">
      <c r="I99" s="22"/>
      <c r="M99" s="11"/>
      <c r="V99" s="3"/>
      <c r="AL99" s="11"/>
    </row>
    <row r="100" spans="9:38" x14ac:dyDescent="0.2">
      <c r="I100" s="22"/>
      <c r="M100" s="11"/>
      <c r="V100" s="3"/>
      <c r="AL100" s="11"/>
    </row>
    <row r="101" spans="9:38" x14ac:dyDescent="0.2">
      <c r="I101" s="22"/>
      <c r="M101" s="11"/>
      <c r="V101" s="3"/>
      <c r="AL101" s="11"/>
    </row>
    <row r="102" spans="9:38" x14ac:dyDescent="0.2">
      <c r="I102" s="22"/>
      <c r="M102" s="11"/>
      <c r="V102" s="3"/>
      <c r="AL102" s="11"/>
    </row>
    <row r="103" spans="9:38" x14ac:dyDescent="0.2">
      <c r="I103" s="22"/>
      <c r="M103" s="11"/>
      <c r="V103" s="3"/>
      <c r="AL103" s="11"/>
    </row>
    <row r="104" spans="9:38" x14ac:dyDescent="0.2">
      <c r="I104" s="22"/>
      <c r="M104" s="11"/>
      <c r="V104" s="3"/>
      <c r="AL104" s="11"/>
    </row>
    <row r="105" spans="9:38" x14ac:dyDescent="0.2">
      <c r="I105" s="22"/>
      <c r="M105" s="11"/>
      <c r="V105" s="3"/>
      <c r="AL105" s="11"/>
    </row>
    <row r="106" spans="9:38" x14ac:dyDescent="0.2">
      <c r="I106" s="22"/>
      <c r="M106" s="11"/>
      <c r="V106" s="3"/>
      <c r="AL106" s="11"/>
    </row>
    <row r="107" spans="9:38" x14ac:dyDescent="0.2">
      <c r="I107" s="22"/>
      <c r="M107" s="11"/>
      <c r="V107" s="3"/>
      <c r="AL107" s="11"/>
    </row>
    <row r="108" spans="9:38" x14ac:dyDescent="0.2">
      <c r="I108" s="22"/>
      <c r="M108" s="11"/>
      <c r="V108" s="3"/>
      <c r="AL108" s="11"/>
    </row>
    <row r="109" spans="9:38" x14ac:dyDescent="0.2">
      <c r="I109" s="22"/>
      <c r="M109" s="11"/>
      <c r="V109" s="3"/>
      <c r="AL109" s="11"/>
    </row>
    <row r="110" spans="9:38" x14ac:dyDescent="0.2">
      <c r="I110" s="22"/>
      <c r="M110" s="11"/>
      <c r="V110" s="3"/>
      <c r="AL110" s="11"/>
    </row>
    <row r="111" spans="9:38" x14ac:dyDescent="0.2">
      <c r="I111" s="22"/>
      <c r="M111" s="11"/>
      <c r="V111" s="3"/>
      <c r="AL111" s="11"/>
    </row>
    <row r="112" spans="9:38" x14ac:dyDescent="0.2">
      <c r="I112" s="22"/>
      <c r="M112" s="11"/>
      <c r="V112" s="3"/>
      <c r="AL112" s="11"/>
    </row>
    <row r="113" spans="9:38" x14ac:dyDescent="0.2">
      <c r="I113" s="22"/>
      <c r="M113" s="11"/>
      <c r="V113" s="3"/>
      <c r="AL113" s="11"/>
    </row>
    <row r="114" spans="9:38" x14ac:dyDescent="0.2">
      <c r="I114" s="22"/>
      <c r="M114" s="11"/>
      <c r="V114" s="3"/>
      <c r="AL114" s="11"/>
    </row>
    <row r="115" spans="9:38" x14ac:dyDescent="0.2">
      <c r="I115" s="22"/>
      <c r="M115" s="11"/>
      <c r="V115" s="3"/>
      <c r="AL115" s="11"/>
    </row>
    <row r="116" spans="9:38" x14ac:dyDescent="0.2">
      <c r="I116" s="22"/>
      <c r="M116" s="11"/>
      <c r="V116" s="3"/>
      <c r="AL116" s="11"/>
    </row>
    <row r="117" spans="9:38" x14ac:dyDescent="0.2">
      <c r="I117" s="22"/>
      <c r="M117" s="11"/>
      <c r="V117" s="3"/>
      <c r="AL117" s="11"/>
    </row>
    <row r="118" spans="9:38" x14ac:dyDescent="0.2">
      <c r="I118" s="22"/>
      <c r="M118" s="11"/>
      <c r="V118" s="3"/>
      <c r="AL118" s="11"/>
    </row>
    <row r="119" spans="9:38" x14ac:dyDescent="0.2">
      <c r="I119" s="22"/>
      <c r="M119" s="11"/>
      <c r="V119" s="3"/>
      <c r="AL119" s="11"/>
    </row>
    <row r="120" spans="9:38" x14ac:dyDescent="0.2">
      <c r="I120" s="22"/>
      <c r="M120" s="11"/>
      <c r="V120" s="3"/>
      <c r="AL120" s="11"/>
    </row>
    <row r="121" spans="9:38" x14ac:dyDescent="0.2">
      <c r="I121" s="22"/>
      <c r="M121" s="11"/>
      <c r="V121" s="3"/>
      <c r="AL121" s="11"/>
    </row>
    <row r="122" spans="9:38" x14ac:dyDescent="0.2">
      <c r="I122" s="22"/>
      <c r="M122" s="11"/>
      <c r="V122" s="3"/>
      <c r="AL122" s="11"/>
    </row>
    <row r="123" spans="9:38" x14ac:dyDescent="0.2">
      <c r="I123" s="22"/>
      <c r="M123" s="11"/>
      <c r="V123" s="3"/>
      <c r="AL123" s="11"/>
    </row>
    <row r="124" spans="9:38" x14ac:dyDescent="0.2">
      <c r="I124" s="22"/>
      <c r="M124" s="11"/>
      <c r="V124" s="3"/>
      <c r="AL124" s="11"/>
    </row>
    <row r="125" spans="9:38" x14ac:dyDescent="0.2">
      <c r="I125" s="22"/>
      <c r="M125" s="11"/>
      <c r="V125" s="3"/>
      <c r="AL125" s="11"/>
    </row>
    <row r="126" spans="9:38" x14ac:dyDescent="0.2">
      <c r="I126" s="22"/>
      <c r="M126" s="11"/>
      <c r="V126" s="3"/>
      <c r="AL126" s="11"/>
    </row>
    <row r="127" spans="9:38" x14ac:dyDescent="0.2">
      <c r="I127" s="22"/>
      <c r="M127" s="11"/>
      <c r="V127" s="3"/>
      <c r="AL127" s="11"/>
    </row>
    <row r="128" spans="9:38" x14ac:dyDescent="0.2">
      <c r="I128" s="22"/>
      <c r="M128" s="11"/>
      <c r="V128" s="3"/>
      <c r="AL128" s="11"/>
    </row>
    <row r="129" spans="9:38" x14ac:dyDescent="0.2">
      <c r="I129" s="22"/>
      <c r="M129" s="11"/>
      <c r="V129" s="3"/>
      <c r="AL129" s="11"/>
    </row>
    <row r="130" spans="9:38" x14ac:dyDescent="0.2">
      <c r="I130" s="22"/>
      <c r="M130" s="11"/>
      <c r="V130" s="3"/>
      <c r="AL130" s="11"/>
    </row>
    <row r="131" spans="9:38" x14ac:dyDescent="0.2">
      <c r="I131" s="22"/>
      <c r="M131" s="11"/>
      <c r="V131" s="3"/>
      <c r="AL131" s="11"/>
    </row>
    <row r="132" spans="9:38" x14ac:dyDescent="0.2">
      <c r="I132" s="22"/>
      <c r="M132" s="11"/>
      <c r="V132" s="3"/>
      <c r="AL132" s="11"/>
    </row>
    <row r="133" spans="9:38" x14ac:dyDescent="0.2">
      <c r="I133" s="22"/>
      <c r="M133" s="11"/>
      <c r="V133" s="3"/>
      <c r="AL133" s="11"/>
    </row>
    <row r="134" spans="9:38" x14ac:dyDescent="0.2">
      <c r="I134" s="22"/>
      <c r="M134" s="11"/>
      <c r="V134" s="3"/>
      <c r="AL134" s="11"/>
    </row>
    <row r="135" spans="9:38" x14ac:dyDescent="0.2">
      <c r="I135" s="22"/>
      <c r="M135" s="11"/>
      <c r="V135" s="3"/>
      <c r="AL135" s="11"/>
    </row>
    <row r="136" spans="9:38" x14ac:dyDescent="0.2">
      <c r="I136" s="22"/>
      <c r="M136" s="11"/>
      <c r="V136" s="3"/>
      <c r="AL136" s="11"/>
    </row>
    <row r="137" spans="9:38" x14ac:dyDescent="0.2">
      <c r="I137" s="22"/>
      <c r="M137" s="11"/>
      <c r="V137" s="3"/>
      <c r="AL137" s="11"/>
    </row>
    <row r="138" spans="9:38" x14ac:dyDescent="0.2">
      <c r="I138" s="22"/>
      <c r="M138" s="11"/>
      <c r="V138" s="3"/>
      <c r="AL138" s="11"/>
    </row>
    <row r="139" spans="9:38" x14ac:dyDescent="0.2">
      <c r="I139" s="22"/>
      <c r="M139" s="11"/>
      <c r="V139" s="3"/>
      <c r="AL139" s="11"/>
    </row>
    <row r="140" spans="9:38" x14ac:dyDescent="0.2">
      <c r="I140" s="22"/>
      <c r="M140" s="11"/>
      <c r="V140" s="3"/>
      <c r="AL140" s="11"/>
    </row>
    <row r="141" spans="9:38" x14ac:dyDescent="0.2">
      <c r="I141" s="22"/>
      <c r="M141" s="11"/>
      <c r="V141" s="3"/>
      <c r="AL141" s="11"/>
    </row>
    <row r="142" spans="9:38" x14ac:dyDescent="0.2">
      <c r="I142" s="22"/>
      <c r="M142" s="11"/>
      <c r="V142" s="3"/>
      <c r="AL142" s="11"/>
    </row>
    <row r="143" spans="9:38" x14ac:dyDescent="0.2">
      <c r="I143" s="22"/>
      <c r="M143" s="11"/>
      <c r="V143" s="3"/>
      <c r="AL143" s="11"/>
    </row>
    <row r="144" spans="9:38" x14ac:dyDescent="0.2">
      <c r="I144" s="22"/>
      <c r="M144" s="11"/>
      <c r="V144" s="3"/>
      <c r="AL144" s="11"/>
    </row>
    <row r="145" spans="9:38" x14ac:dyDescent="0.2">
      <c r="I145" s="22"/>
      <c r="M145" s="11"/>
      <c r="V145" s="3"/>
      <c r="AL145" s="11"/>
    </row>
    <row r="146" spans="9:38" x14ac:dyDescent="0.2">
      <c r="I146" s="22"/>
      <c r="M146" s="11"/>
      <c r="V146" s="3"/>
      <c r="AL146" s="11"/>
    </row>
    <row r="147" spans="9:38" x14ac:dyDescent="0.2">
      <c r="I147" s="22"/>
      <c r="M147" s="11"/>
      <c r="V147" s="3"/>
      <c r="AL147" s="11"/>
    </row>
    <row r="148" spans="9:38" x14ac:dyDescent="0.2">
      <c r="I148" s="22"/>
      <c r="M148" s="11"/>
      <c r="V148" s="3"/>
      <c r="AL148" s="11"/>
    </row>
    <row r="149" spans="9:38" x14ac:dyDescent="0.2">
      <c r="I149" s="22"/>
      <c r="M149" s="11"/>
      <c r="V149" s="3"/>
      <c r="AL149" s="11"/>
    </row>
    <row r="150" spans="9:38" x14ac:dyDescent="0.2">
      <c r="I150" s="22"/>
      <c r="M150" s="11"/>
      <c r="V150" s="3"/>
      <c r="AL150" s="11"/>
    </row>
    <row r="151" spans="9:38" x14ac:dyDescent="0.2">
      <c r="I151" s="22"/>
      <c r="M151" s="11"/>
      <c r="V151" s="3"/>
      <c r="AL151" s="11"/>
    </row>
    <row r="152" spans="9:38" x14ac:dyDescent="0.2">
      <c r="I152" s="22"/>
      <c r="M152" s="11"/>
      <c r="V152" s="3"/>
      <c r="AL152" s="11"/>
    </row>
    <row r="153" spans="9:38" x14ac:dyDescent="0.2">
      <c r="I153" s="22"/>
      <c r="M153" s="11"/>
      <c r="V153" s="3"/>
      <c r="AL153" s="11"/>
    </row>
    <row r="154" spans="9:38" x14ac:dyDescent="0.2">
      <c r="I154" s="22"/>
      <c r="M154" s="11"/>
      <c r="V154" s="3"/>
      <c r="AL154" s="11"/>
    </row>
    <row r="155" spans="9:38" x14ac:dyDescent="0.2">
      <c r="I155" s="22"/>
      <c r="M155" s="11"/>
      <c r="V155" s="3"/>
      <c r="AL155" s="11"/>
    </row>
    <row r="156" spans="9:38" x14ac:dyDescent="0.2">
      <c r="I156" s="22"/>
      <c r="M156" s="11"/>
      <c r="V156" s="3"/>
      <c r="AL156" s="11"/>
    </row>
    <row r="157" spans="9:38" x14ac:dyDescent="0.2">
      <c r="I157" s="22"/>
      <c r="M157" s="11"/>
      <c r="V157" s="3"/>
      <c r="AL157" s="11"/>
    </row>
    <row r="158" spans="9:38" x14ac:dyDescent="0.2">
      <c r="I158" s="22"/>
      <c r="M158" s="11"/>
      <c r="V158" s="3"/>
      <c r="AL158" s="11"/>
    </row>
    <row r="159" spans="9:38" x14ac:dyDescent="0.2">
      <c r="I159" s="22"/>
      <c r="M159" s="11"/>
      <c r="V159" s="3"/>
      <c r="AL159" s="11"/>
    </row>
    <row r="160" spans="9:38" x14ac:dyDescent="0.2">
      <c r="I160" s="22"/>
      <c r="M160" s="11"/>
      <c r="V160" s="3"/>
      <c r="AL160" s="11"/>
    </row>
    <row r="161" spans="9:38" x14ac:dyDescent="0.2">
      <c r="I161" s="22"/>
      <c r="M161" s="11"/>
      <c r="V161" s="3"/>
      <c r="AL161" s="11"/>
    </row>
    <row r="162" spans="9:38" x14ac:dyDescent="0.2">
      <c r="I162" s="22"/>
      <c r="M162" s="11"/>
      <c r="V162" s="3"/>
      <c r="AL162" s="11"/>
    </row>
    <row r="163" spans="9:38" x14ac:dyDescent="0.2">
      <c r="I163" s="22"/>
      <c r="M163" s="11"/>
      <c r="V163" s="3"/>
      <c r="AL163" s="11"/>
    </row>
    <row r="164" spans="9:38" x14ac:dyDescent="0.2">
      <c r="I164" s="22"/>
      <c r="M164" s="11"/>
      <c r="V164" s="3"/>
      <c r="AL164" s="11"/>
    </row>
    <row r="165" spans="9:38" x14ac:dyDescent="0.2">
      <c r="I165" s="22"/>
      <c r="M165" s="11"/>
      <c r="V165" s="3"/>
      <c r="AL165" s="11"/>
    </row>
    <row r="166" spans="9:38" x14ac:dyDescent="0.2">
      <c r="I166" s="22"/>
      <c r="M166" s="11"/>
      <c r="V166" s="3"/>
      <c r="AL166" s="11"/>
    </row>
    <row r="167" spans="9:38" x14ac:dyDescent="0.2">
      <c r="I167" s="22"/>
      <c r="M167" s="11"/>
      <c r="V167" s="3"/>
      <c r="AL167" s="11"/>
    </row>
    <row r="168" spans="9:38" x14ac:dyDescent="0.2">
      <c r="I168" s="22"/>
      <c r="M168" s="11"/>
      <c r="V168" s="3"/>
      <c r="AL168" s="11"/>
    </row>
    <row r="169" spans="9:38" x14ac:dyDescent="0.2">
      <c r="I169" s="22"/>
      <c r="M169" s="11"/>
      <c r="V169" s="3"/>
      <c r="AL169" s="11"/>
    </row>
    <row r="170" spans="9:38" x14ac:dyDescent="0.2">
      <c r="I170" s="22"/>
      <c r="M170" s="11"/>
      <c r="V170" s="3"/>
      <c r="AL170" s="11"/>
    </row>
    <row r="171" spans="9:38" x14ac:dyDescent="0.2">
      <c r="I171" s="22"/>
      <c r="M171" s="11"/>
      <c r="V171" s="3"/>
      <c r="AL171" s="11"/>
    </row>
    <row r="172" spans="9:38" x14ac:dyDescent="0.2">
      <c r="I172" s="22"/>
      <c r="M172" s="11"/>
      <c r="V172" s="3"/>
      <c r="AL172" s="11"/>
    </row>
    <row r="173" spans="9:38" x14ac:dyDescent="0.2">
      <c r="I173" s="22"/>
      <c r="M173" s="11"/>
      <c r="V173" s="3"/>
      <c r="AL173" s="11"/>
    </row>
    <row r="174" spans="9:38" x14ac:dyDescent="0.2">
      <c r="I174" s="22"/>
      <c r="M174" s="11"/>
      <c r="V174" s="3"/>
      <c r="AL174" s="11"/>
    </row>
    <row r="175" spans="9:38" x14ac:dyDescent="0.2">
      <c r="I175" s="22"/>
      <c r="M175" s="11"/>
      <c r="V175" s="3"/>
      <c r="AL175" s="11"/>
    </row>
    <row r="176" spans="9:38" x14ac:dyDescent="0.2">
      <c r="I176" s="22"/>
      <c r="M176" s="11"/>
      <c r="V176" s="3"/>
      <c r="AL176" s="11"/>
    </row>
    <row r="177" spans="9:38" x14ac:dyDescent="0.2">
      <c r="I177" s="22"/>
      <c r="M177" s="11"/>
      <c r="V177" s="3"/>
      <c r="AL177" s="11"/>
    </row>
    <row r="178" spans="9:38" x14ac:dyDescent="0.2">
      <c r="I178" s="22"/>
      <c r="M178" s="11"/>
      <c r="V178" s="3"/>
      <c r="AL178" s="11"/>
    </row>
    <row r="179" spans="9:38" x14ac:dyDescent="0.2">
      <c r="I179" s="22"/>
      <c r="M179" s="11"/>
      <c r="V179" s="3"/>
      <c r="AL179" s="11"/>
    </row>
    <row r="180" spans="9:38" x14ac:dyDescent="0.2">
      <c r="I180" s="22"/>
      <c r="M180" s="11"/>
      <c r="V180" s="3"/>
      <c r="AL180" s="11"/>
    </row>
    <row r="181" spans="9:38" x14ac:dyDescent="0.2">
      <c r="I181" s="22"/>
      <c r="M181" s="11"/>
      <c r="V181" s="3"/>
      <c r="AL181" s="11"/>
    </row>
    <row r="182" spans="9:38" x14ac:dyDescent="0.2">
      <c r="I182" s="22"/>
      <c r="M182" s="11"/>
      <c r="V182" s="3"/>
      <c r="AL182" s="11"/>
    </row>
    <row r="183" spans="9:38" x14ac:dyDescent="0.2">
      <c r="I183" s="22"/>
      <c r="M183" s="11"/>
      <c r="V183" s="3"/>
      <c r="AL183" s="11"/>
    </row>
    <row r="184" spans="9:38" x14ac:dyDescent="0.2">
      <c r="I184" s="22"/>
      <c r="M184" s="11"/>
      <c r="V184" s="3"/>
      <c r="AL184" s="11"/>
    </row>
    <row r="185" spans="9:38" x14ac:dyDescent="0.2">
      <c r="I185" s="22"/>
      <c r="M185" s="11"/>
      <c r="V185" s="3"/>
      <c r="AL185" s="11"/>
    </row>
    <row r="186" spans="9:38" x14ac:dyDescent="0.2">
      <c r="I186" s="22"/>
      <c r="M186" s="11"/>
      <c r="V186" s="3"/>
      <c r="AL186" s="11"/>
    </row>
    <row r="187" spans="9:38" x14ac:dyDescent="0.2">
      <c r="I187" s="22"/>
      <c r="M187" s="11"/>
      <c r="V187" s="3"/>
      <c r="AL187" s="11"/>
    </row>
    <row r="188" spans="9:38" x14ac:dyDescent="0.2">
      <c r="I188" s="22"/>
      <c r="M188" s="11"/>
      <c r="V188" s="3"/>
      <c r="AL188" s="11"/>
    </row>
    <row r="189" spans="9:38" x14ac:dyDescent="0.2">
      <c r="I189" s="22"/>
      <c r="M189" s="11"/>
      <c r="V189" s="3"/>
      <c r="AL189" s="11"/>
    </row>
    <row r="190" spans="9:38" x14ac:dyDescent="0.2">
      <c r="I190" s="22"/>
      <c r="M190" s="11"/>
      <c r="V190" s="3"/>
      <c r="AL190" s="11"/>
    </row>
    <row r="191" spans="9:38" x14ac:dyDescent="0.2">
      <c r="I191" s="22"/>
      <c r="M191" s="11"/>
      <c r="V191" s="3"/>
      <c r="AL191" s="11"/>
    </row>
    <row r="192" spans="9:38" x14ac:dyDescent="0.2">
      <c r="I192" s="22"/>
      <c r="M192" s="11"/>
      <c r="V192" s="3"/>
      <c r="AL192" s="11"/>
    </row>
    <row r="193" spans="9:38" x14ac:dyDescent="0.2">
      <c r="I193" s="22"/>
      <c r="M193" s="11"/>
      <c r="V193" s="3"/>
      <c r="AL193" s="11"/>
    </row>
    <row r="194" spans="9:38" x14ac:dyDescent="0.2">
      <c r="I194" s="22"/>
      <c r="M194" s="11"/>
      <c r="V194" s="3"/>
      <c r="AL194" s="11"/>
    </row>
    <row r="195" spans="9:38" x14ac:dyDescent="0.2">
      <c r="I195" s="22"/>
      <c r="M195" s="11"/>
      <c r="V195" s="3"/>
      <c r="AL195" s="11"/>
    </row>
    <row r="196" spans="9:38" x14ac:dyDescent="0.2">
      <c r="I196" s="22"/>
      <c r="M196" s="11"/>
      <c r="V196" s="3"/>
      <c r="AL196" s="11"/>
    </row>
    <row r="197" spans="9:38" x14ac:dyDescent="0.2">
      <c r="I197" s="22"/>
      <c r="M197" s="11"/>
      <c r="V197" s="3"/>
      <c r="AL197" s="11"/>
    </row>
    <row r="198" spans="9:38" x14ac:dyDescent="0.2">
      <c r="I198" s="22"/>
      <c r="M198" s="11"/>
      <c r="V198" s="3"/>
      <c r="AL198" s="11"/>
    </row>
    <row r="199" spans="9:38" x14ac:dyDescent="0.2">
      <c r="I199" s="22"/>
      <c r="M199" s="11"/>
      <c r="V199" s="3"/>
      <c r="AL199" s="11"/>
    </row>
    <row r="200" spans="9:38" x14ac:dyDescent="0.2">
      <c r="I200" s="22"/>
      <c r="M200" s="11"/>
      <c r="V200" s="3"/>
      <c r="AL200" s="11"/>
    </row>
    <row r="201" spans="9:38" x14ac:dyDescent="0.2">
      <c r="I201" s="22"/>
      <c r="M201" s="11"/>
      <c r="V201" s="3"/>
      <c r="AL201" s="11"/>
    </row>
    <row r="202" spans="9:38" x14ac:dyDescent="0.2">
      <c r="I202" s="22"/>
      <c r="M202" s="11"/>
      <c r="V202" s="3"/>
      <c r="AL202" s="11"/>
    </row>
    <row r="203" spans="9:38" x14ac:dyDescent="0.2">
      <c r="I203" s="22"/>
      <c r="M203" s="11"/>
      <c r="V203" s="3"/>
      <c r="AL203" s="11"/>
    </row>
    <row r="204" spans="9:38" x14ac:dyDescent="0.2">
      <c r="I204" s="22"/>
      <c r="M204" s="11"/>
      <c r="V204" s="3"/>
      <c r="AL204" s="11"/>
    </row>
    <row r="205" spans="9:38" x14ac:dyDescent="0.2">
      <c r="I205" s="22"/>
      <c r="M205" s="11"/>
      <c r="V205" s="3"/>
      <c r="AL205" s="11"/>
    </row>
    <row r="206" spans="9:38" x14ac:dyDescent="0.2">
      <c r="I206" s="22"/>
      <c r="M206" s="11"/>
      <c r="V206" s="3"/>
      <c r="AL206" s="11"/>
    </row>
    <row r="207" spans="9:38" x14ac:dyDescent="0.2">
      <c r="I207" s="22"/>
      <c r="M207" s="11"/>
      <c r="V207" s="3"/>
      <c r="AL207" s="11"/>
    </row>
    <row r="208" spans="9:38" x14ac:dyDescent="0.2">
      <c r="I208" s="22"/>
      <c r="M208" s="11"/>
      <c r="V208" s="3"/>
      <c r="AL208" s="11"/>
    </row>
    <row r="209" spans="9:38" x14ac:dyDescent="0.2">
      <c r="I209" s="22"/>
      <c r="M209" s="11"/>
      <c r="V209" s="3"/>
      <c r="AL209" s="11"/>
    </row>
    <row r="210" spans="9:38" x14ac:dyDescent="0.2">
      <c r="I210" s="22"/>
      <c r="M210" s="11"/>
      <c r="V210" s="3"/>
      <c r="AL210" s="11"/>
    </row>
    <row r="211" spans="9:38" x14ac:dyDescent="0.2">
      <c r="I211" s="22"/>
      <c r="M211" s="11"/>
      <c r="V211" s="3"/>
      <c r="AL211" s="11"/>
    </row>
    <row r="212" spans="9:38" x14ac:dyDescent="0.2">
      <c r="I212" s="22"/>
      <c r="M212" s="11"/>
      <c r="V212" s="3"/>
      <c r="AL212" s="11"/>
    </row>
    <row r="213" spans="9:38" x14ac:dyDescent="0.2">
      <c r="I213" s="22"/>
      <c r="M213" s="11"/>
      <c r="V213" s="3"/>
      <c r="AL213" s="11"/>
    </row>
    <row r="214" spans="9:38" x14ac:dyDescent="0.2">
      <c r="I214" s="22"/>
      <c r="M214" s="11"/>
      <c r="V214" s="3"/>
      <c r="AL214" s="11"/>
    </row>
    <row r="215" spans="9:38" x14ac:dyDescent="0.2">
      <c r="I215" s="22"/>
      <c r="M215" s="11"/>
      <c r="V215" s="3"/>
      <c r="AL215" s="11"/>
    </row>
    <row r="216" spans="9:38" x14ac:dyDescent="0.2">
      <c r="I216" s="22"/>
      <c r="M216" s="11"/>
      <c r="V216" s="3"/>
      <c r="AL216" s="11"/>
    </row>
    <row r="217" spans="9:38" x14ac:dyDescent="0.2">
      <c r="I217" s="22"/>
      <c r="M217" s="11"/>
      <c r="V217" s="3"/>
      <c r="AL217" s="11"/>
    </row>
    <row r="218" spans="9:38" x14ac:dyDescent="0.2">
      <c r="I218" s="22"/>
      <c r="M218" s="11"/>
      <c r="V218" s="3"/>
      <c r="AL218" s="11"/>
    </row>
    <row r="219" spans="9:38" x14ac:dyDescent="0.2">
      <c r="I219" s="22"/>
      <c r="M219" s="11"/>
      <c r="V219" s="3"/>
      <c r="AL219" s="11"/>
    </row>
    <row r="220" spans="9:38" x14ac:dyDescent="0.2">
      <c r="I220" s="22"/>
      <c r="M220" s="11"/>
      <c r="V220" s="3"/>
      <c r="AL220" s="11"/>
    </row>
    <row r="221" spans="9:38" x14ac:dyDescent="0.2">
      <c r="I221" s="22"/>
      <c r="M221" s="11"/>
      <c r="V221" s="3"/>
      <c r="AL221" s="11"/>
    </row>
    <row r="222" spans="9:38" x14ac:dyDescent="0.2">
      <c r="I222" s="22"/>
      <c r="M222" s="11"/>
      <c r="V222" s="3"/>
      <c r="AL222" s="11"/>
    </row>
    <row r="223" spans="9:38" x14ac:dyDescent="0.2">
      <c r="I223" s="22"/>
      <c r="M223" s="11"/>
      <c r="V223" s="3"/>
      <c r="AL223" s="11"/>
    </row>
    <row r="224" spans="9:38" x14ac:dyDescent="0.2">
      <c r="I224" s="22"/>
      <c r="M224" s="11"/>
      <c r="V224" s="3"/>
      <c r="AL224" s="11"/>
    </row>
    <row r="225" spans="9:38" x14ac:dyDescent="0.2">
      <c r="I225" s="22"/>
      <c r="M225" s="11"/>
      <c r="V225" s="3"/>
      <c r="AL225" s="11"/>
    </row>
    <row r="226" spans="9:38" x14ac:dyDescent="0.2">
      <c r="I226" s="22"/>
      <c r="M226" s="11"/>
      <c r="V226" s="3"/>
      <c r="AL226" s="11"/>
    </row>
    <row r="227" spans="9:38" x14ac:dyDescent="0.2">
      <c r="I227" s="22"/>
      <c r="M227" s="11"/>
      <c r="V227" s="3"/>
      <c r="AL227" s="11"/>
    </row>
    <row r="228" spans="9:38" x14ac:dyDescent="0.2">
      <c r="I228" s="22"/>
      <c r="M228" s="11"/>
      <c r="V228" s="3"/>
      <c r="AL228" s="11"/>
    </row>
    <row r="229" spans="9:38" x14ac:dyDescent="0.2">
      <c r="I229" s="22"/>
      <c r="M229" s="11"/>
      <c r="V229" s="3"/>
      <c r="AL229" s="11"/>
    </row>
    <row r="230" spans="9:38" x14ac:dyDescent="0.2">
      <c r="I230" s="22"/>
      <c r="M230" s="11"/>
      <c r="V230" s="3"/>
      <c r="AL230" s="11"/>
    </row>
    <row r="231" spans="9:38" x14ac:dyDescent="0.2">
      <c r="I231" s="22"/>
      <c r="M231" s="11"/>
      <c r="V231" s="3"/>
      <c r="AL231" s="11"/>
    </row>
    <row r="232" spans="9:38" x14ac:dyDescent="0.2">
      <c r="I232" s="22"/>
      <c r="M232" s="11"/>
      <c r="V232" s="3"/>
      <c r="AL232" s="11"/>
    </row>
    <row r="233" spans="9:38" x14ac:dyDescent="0.2">
      <c r="I233" s="22"/>
      <c r="M233" s="11"/>
      <c r="V233" s="3"/>
      <c r="AL233" s="11"/>
    </row>
    <row r="234" spans="9:38" x14ac:dyDescent="0.2">
      <c r="I234" s="22"/>
      <c r="M234" s="11"/>
      <c r="V234" s="3"/>
      <c r="AL234" s="11"/>
    </row>
    <row r="235" spans="9:38" x14ac:dyDescent="0.2">
      <c r="I235" s="22"/>
      <c r="M235" s="11"/>
      <c r="V235" s="3"/>
      <c r="AL235" s="11"/>
    </row>
    <row r="236" spans="9:38" x14ac:dyDescent="0.2">
      <c r="I236" s="22"/>
      <c r="M236" s="11"/>
      <c r="V236" s="3"/>
      <c r="AL236" s="11"/>
    </row>
    <row r="237" spans="9:38" x14ac:dyDescent="0.2">
      <c r="I237" s="22"/>
      <c r="M237" s="11"/>
      <c r="V237" s="3"/>
      <c r="AL237" s="11"/>
    </row>
    <row r="238" spans="9:38" x14ac:dyDescent="0.2">
      <c r="I238" s="22"/>
      <c r="M238" s="11"/>
      <c r="V238" s="3"/>
      <c r="AL238" s="11"/>
    </row>
    <row r="239" spans="9:38" x14ac:dyDescent="0.2">
      <c r="I239" s="22"/>
      <c r="M239" s="11"/>
      <c r="V239" s="3"/>
      <c r="AL239" s="11"/>
    </row>
    <row r="240" spans="9:38" x14ac:dyDescent="0.2">
      <c r="I240" s="22"/>
      <c r="M240" s="11"/>
      <c r="V240" s="3"/>
      <c r="AL240" s="11"/>
    </row>
    <row r="241" spans="9:38" x14ac:dyDescent="0.2">
      <c r="I241" s="22"/>
      <c r="M241" s="11"/>
      <c r="V241" s="3"/>
      <c r="AL241" s="11"/>
    </row>
    <row r="242" spans="9:38" x14ac:dyDescent="0.2">
      <c r="I242" s="22"/>
      <c r="M242" s="11"/>
      <c r="V242" s="3"/>
      <c r="AL242" s="11"/>
    </row>
    <row r="243" spans="9:38" x14ac:dyDescent="0.2">
      <c r="I243" s="22"/>
      <c r="M243" s="11"/>
      <c r="V243" s="3"/>
      <c r="AL243" s="11"/>
    </row>
    <row r="244" spans="9:38" x14ac:dyDescent="0.2">
      <c r="I244" s="22"/>
      <c r="M244" s="11"/>
      <c r="V244" s="3"/>
      <c r="AL244" s="11"/>
    </row>
    <row r="245" spans="9:38" x14ac:dyDescent="0.2">
      <c r="I245" s="22"/>
      <c r="M245" s="11"/>
      <c r="V245" s="3"/>
      <c r="AL245" s="11"/>
    </row>
    <row r="246" spans="9:38" x14ac:dyDescent="0.2">
      <c r="I246" s="22"/>
      <c r="M246" s="11"/>
      <c r="V246" s="3"/>
      <c r="AL246" s="11"/>
    </row>
    <row r="247" spans="9:38" x14ac:dyDescent="0.2">
      <c r="I247" s="22"/>
      <c r="M247" s="11"/>
      <c r="V247" s="3"/>
      <c r="AL247" s="11"/>
    </row>
    <row r="248" spans="9:38" x14ac:dyDescent="0.2">
      <c r="I248" s="22"/>
      <c r="M248" s="11"/>
      <c r="V248" s="3"/>
      <c r="AL248" s="11"/>
    </row>
    <row r="249" spans="9:38" x14ac:dyDescent="0.2">
      <c r="I249" s="22"/>
      <c r="M249" s="11"/>
      <c r="V249" s="3"/>
      <c r="AL249" s="11"/>
    </row>
    <row r="250" spans="9:38" x14ac:dyDescent="0.2">
      <c r="I250" s="22"/>
      <c r="M250" s="11"/>
      <c r="V250" s="3"/>
      <c r="AL250" s="11"/>
    </row>
    <row r="251" spans="9:38" x14ac:dyDescent="0.2">
      <c r="I251" s="22"/>
      <c r="M251" s="11"/>
      <c r="V251" s="3"/>
      <c r="AL251" s="11"/>
    </row>
    <row r="252" spans="9:38" x14ac:dyDescent="0.2">
      <c r="I252" s="22"/>
      <c r="M252" s="11"/>
      <c r="V252" s="3"/>
      <c r="AL252" s="11"/>
    </row>
    <row r="253" spans="9:38" x14ac:dyDescent="0.2">
      <c r="I253" s="22"/>
      <c r="M253" s="11"/>
      <c r="V253" s="3"/>
      <c r="AL253" s="11"/>
    </row>
    <row r="254" spans="9:38" x14ac:dyDescent="0.2">
      <c r="I254" s="22"/>
      <c r="M254" s="11"/>
      <c r="V254" s="3"/>
      <c r="AL254" s="11"/>
    </row>
    <row r="255" spans="9:38" x14ac:dyDescent="0.2">
      <c r="I255" s="22"/>
      <c r="M255" s="11"/>
      <c r="V255" s="3"/>
      <c r="AL255" s="11"/>
    </row>
    <row r="256" spans="9:38" x14ac:dyDescent="0.2">
      <c r="I256" s="22"/>
      <c r="M256" s="11"/>
      <c r="V256" s="3"/>
      <c r="AL256" s="11"/>
    </row>
    <row r="257" spans="9:38" x14ac:dyDescent="0.2">
      <c r="I257" s="22"/>
      <c r="M257" s="11"/>
      <c r="V257" s="3"/>
      <c r="AL257" s="11"/>
    </row>
    <row r="258" spans="9:38" x14ac:dyDescent="0.2">
      <c r="I258" s="22"/>
      <c r="M258" s="11"/>
      <c r="V258" s="3"/>
      <c r="AL258" s="11"/>
    </row>
    <row r="259" spans="9:38" x14ac:dyDescent="0.2">
      <c r="I259" s="22"/>
      <c r="M259" s="11"/>
      <c r="V259" s="3"/>
      <c r="AL259" s="11"/>
    </row>
    <row r="260" spans="9:38" x14ac:dyDescent="0.2">
      <c r="I260" s="22"/>
      <c r="M260" s="11"/>
      <c r="V260" s="3"/>
      <c r="AL260" s="11"/>
    </row>
    <row r="261" spans="9:38" x14ac:dyDescent="0.2">
      <c r="I261" s="22"/>
      <c r="M261" s="11"/>
      <c r="V261" s="3"/>
      <c r="AL261" s="11"/>
    </row>
    <row r="262" spans="9:38" x14ac:dyDescent="0.2">
      <c r="I262" s="22"/>
      <c r="M262" s="11"/>
      <c r="V262" s="3"/>
      <c r="AL262" s="11"/>
    </row>
    <row r="263" spans="9:38" x14ac:dyDescent="0.2">
      <c r="I263" s="22"/>
      <c r="M263" s="11"/>
      <c r="V263" s="3"/>
      <c r="AL263" s="11"/>
    </row>
    <row r="264" spans="9:38" x14ac:dyDescent="0.2">
      <c r="I264" s="22"/>
      <c r="M264" s="11"/>
      <c r="V264" s="3"/>
      <c r="AL264" s="11"/>
    </row>
    <row r="265" spans="9:38" x14ac:dyDescent="0.2">
      <c r="I265" s="22"/>
      <c r="M265" s="11"/>
      <c r="V265" s="3"/>
      <c r="AL265" s="11"/>
    </row>
    <row r="266" spans="9:38" x14ac:dyDescent="0.2">
      <c r="I266" s="22"/>
      <c r="M266" s="11"/>
      <c r="V266" s="3"/>
      <c r="AL266" s="11"/>
    </row>
    <row r="267" spans="9:38" x14ac:dyDescent="0.2">
      <c r="I267" s="22"/>
      <c r="M267" s="11"/>
      <c r="V267" s="3"/>
      <c r="AL267" s="11"/>
    </row>
    <row r="268" spans="9:38" x14ac:dyDescent="0.2">
      <c r="I268" s="22"/>
      <c r="M268" s="11"/>
      <c r="V268" s="3"/>
      <c r="AL268" s="11"/>
    </row>
    <row r="269" spans="9:38" x14ac:dyDescent="0.2">
      <c r="I269" s="22"/>
      <c r="M269" s="11"/>
      <c r="V269" s="3"/>
      <c r="AL269" s="11"/>
    </row>
    <row r="270" spans="9:38" x14ac:dyDescent="0.2">
      <c r="I270" s="22"/>
      <c r="M270" s="11"/>
      <c r="V270" s="3"/>
      <c r="AL270" s="11"/>
    </row>
    <row r="271" spans="9:38" x14ac:dyDescent="0.2">
      <c r="I271" s="22"/>
      <c r="M271" s="11"/>
      <c r="V271" s="3"/>
      <c r="AL271" s="11"/>
    </row>
    <row r="272" spans="9:38" x14ac:dyDescent="0.2">
      <c r="I272" s="22"/>
      <c r="M272" s="11"/>
      <c r="V272" s="3"/>
      <c r="AL272" s="11"/>
    </row>
    <row r="273" spans="9:38" x14ac:dyDescent="0.2">
      <c r="I273" s="22"/>
      <c r="M273" s="11"/>
      <c r="V273" s="3"/>
      <c r="AL273" s="11"/>
    </row>
    <row r="274" spans="9:38" x14ac:dyDescent="0.2">
      <c r="I274" s="22"/>
      <c r="M274" s="11"/>
      <c r="V274" s="3"/>
      <c r="AL274" s="11"/>
    </row>
    <row r="275" spans="9:38" x14ac:dyDescent="0.2">
      <c r="I275" s="22"/>
      <c r="M275" s="11"/>
      <c r="V275" s="3"/>
      <c r="AL275" s="11"/>
    </row>
    <row r="276" spans="9:38" x14ac:dyDescent="0.2">
      <c r="I276" s="22"/>
      <c r="M276" s="11"/>
      <c r="V276" s="3"/>
      <c r="AL276" s="11"/>
    </row>
    <row r="277" spans="9:38" x14ac:dyDescent="0.2">
      <c r="I277" s="22"/>
      <c r="M277" s="11"/>
      <c r="V277" s="3"/>
      <c r="AL277" s="11"/>
    </row>
    <row r="278" spans="9:38" x14ac:dyDescent="0.2">
      <c r="I278" s="22"/>
      <c r="M278" s="11"/>
      <c r="V278" s="3"/>
      <c r="AL278" s="11"/>
    </row>
    <row r="279" spans="9:38" x14ac:dyDescent="0.2">
      <c r="I279" s="22"/>
      <c r="M279" s="11"/>
      <c r="V279" s="3"/>
      <c r="AL279" s="11"/>
    </row>
    <row r="280" spans="9:38" x14ac:dyDescent="0.2">
      <c r="I280" s="22"/>
      <c r="M280" s="11"/>
      <c r="V280" s="3"/>
      <c r="AL280" s="11"/>
    </row>
    <row r="281" spans="9:38" x14ac:dyDescent="0.2">
      <c r="I281" s="22"/>
      <c r="M281" s="11"/>
      <c r="V281" s="3"/>
      <c r="AL281" s="11"/>
    </row>
    <row r="282" spans="9:38" x14ac:dyDescent="0.2">
      <c r="I282" s="22"/>
      <c r="M282" s="11"/>
      <c r="V282" s="3"/>
      <c r="AL282" s="11"/>
    </row>
    <row r="283" spans="9:38" x14ac:dyDescent="0.2">
      <c r="I283" s="22"/>
      <c r="M283" s="11"/>
      <c r="V283" s="3"/>
      <c r="AL283" s="11"/>
    </row>
    <row r="284" spans="9:38" x14ac:dyDescent="0.2">
      <c r="I284" s="22"/>
      <c r="M284" s="11"/>
      <c r="V284" s="3"/>
      <c r="AL284" s="11"/>
    </row>
    <row r="285" spans="9:38" x14ac:dyDescent="0.2">
      <c r="I285" s="22"/>
      <c r="M285" s="11"/>
      <c r="V285" s="3"/>
      <c r="AL285" s="11"/>
    </row>
    <row r="286" spans="9:38" x14ac:dyDescent="0.2">
      <c r="I286" s="22"/>
      <c r="M286" s="11"/>
      <c r="V286" s="3"/>
      <c r="AL286" s="11"/>
    </row>
    <row r="287" spans="9:38" x14ac:dyDescent="0.2">
      <c r="I287" s="22"/>
      <c r="M287" s="11"/>
      <c r="V287" s="3"/>
      <c r="AL287" s="11"/>
    </row>
    <row r="288" spans="9:38" x14ac:dyDescent="0.2">
      <c r="I288" s="22"/>
      <c r="M288" s="11"/>
      <c r="V288" s="3"/>
      <c r="AL288" s="11"/>
    </row>
    <row r="289" spans="9:38" x14ac:dyDescent="0.2">
      <c r="I289" s="22"/>
      <c r="M289" s="11"/>
      <c r="V289" s="3"/>
      <c r="AL289" s="11"/>
    </row>
    <row r="290" spans="9:38" x14ac:dyDescent="0.2">
      <c r="I290" s="22"/>
      <c r="M290" s="11"/>
      <c r="V290" s="3"/>
      <c r="AL290" s="11"/>
    </row>
    <row r="291" spans="9:38" x14ac:dyDescent="0.2">
      <c r="I291" s="22"/>
      <c r="M291" s="11"/>
      <c r="V291" s="3"/>
      <c r="AL291" s="11"/>
    </row>
    <row r="292" spans="9:38" x14ac:dyDescent="0.2">
      <c r="I292" s="22"/>
      <c r="M292" s="11"/>
      <c r="V292" s="3"/>
      <c r="AL292" s="11"/>
    </row>
    <row r="293" spans="9:38" x14ac:dyDescent="0.2">
      <c r="I293" s="22"/>
      <c r="M293" s="11"/>
      <c r="V293" s="3"/>
      <c r="AL293" s="11"/>
    </row>
    <row r="294" spans="9:38" x14ac:dyDescent="0.2">
      <c r="I294" s="22"/>
      <c r="M294" s="11"/>
      <c r="V294" s="3"/>
      <c r="AL294" s="11"/>
    </row>
    <row r="295" spans="9:38" x14ac:dyDescent="0.2">
      <c r="I295" s="22"/>
      <c r="M295" s="11"/>
      <c r="V295" s="3"/>
      <c r="AL295" s="11"/>
    </row>
    <row r="296" spans="9:38" x14ac:dyDescent="0.2">
      <c r="I296" s="22"/>
      <c r="M296" s="11"/>
      <c r="V296" s="3"/>
      <c r="AL296" s="11"/>
    </row>
    <row r="297" spans="9:38" x14ac:dyDescent="0.2">
      <c r="I297" s="22"/>
      <c r="M297" s="11"/>
      <c r="V297" s="3"/>
      <c r="AL297" s="11"/>
    </row>
    <row r="298" spans="9:38" x14ac:dyDescent="0.2">
      <c r="I298" s="22"/>
      <c r="M298" s="11"/>
      <c r="V298" s="3"/>
      <c r="AL298" s="11"/>
    </row>
    <row r="299" spans="9:38" x14ac:dyDescent="0.2">
      <c r="I299" s="22"/>
      <c r="M299" s="11"/>
      <c r="V299" s="3"/>
      <c r="AL299" s="11"/>
    </row>
    <row r="300" spans="9:38" x14ac:dyDescent="0.2">
      <c r="I300" s="22"/>
      <c r="M300" s="11"/>
      <c r="V300" s="3"/>
      <c r="AL300" s="11"/>
    </row>
    <row r="301" spans="9:38" x14ac:dyDescent="0.2">
      <c r="I301" s="22"/>
      <c r="M301" s="11"/>
      <c r="V301" s="3"/>
      <c r="AL301" s="11"/>
    </row>
    <row r="302" spans="9:38" x14ac:dyDescent="0.2">
      <c r="I302" s="22"/>
      <c r="M302" s="11"/>
      <c r="V302" s="3"/>
      <c r="AL302" s="11"/>
    </row>
    <row r="303" spans="9:38" x14ac:dyDescent="0.2">
      <c r="I303" s="22"/>
      <c r="M303" s="11"/>
      <c r="V303" s="3"/>
      <c r="AL303" s="11"/>
    </row>
    <row r="304" spans="9:38" x14ac:dyDescent="0.2">
      <c r="I304" s="22"/>
      <c r="M304" s="11"/>
      <c r="V304" s="3"/>
      <c r="AL304" s="11"/>
    </row>
    <row r="305" spans="9:38" x14ac:dyDescent="0.2">
      <c r="I305" s="22"/>
      <c r="M305" s="11"/>
      <c r="V305" s="3"/>
      <c r="AL305" s="11"/>
    </row>
    <row r="306" spans="9:38" x14ac:dyDescent="0.2">
      <c r="I306" s="22"/>
      <c r="M306" s="11"/>
      <c r="V306" s="3"/>
      <c r="AL306" s="11"/>
    </row>
    <row r="307" spans="9:38" x14ac:dyDescent="0.2">
      <c r="I307" s="22"/>
      <c r="M307" s="11"/>
      <c r="V307" s="3"/>
      <c r="AL307" s="11"/>
    </row>
    <row r="308" spans="9:38" x14ac:dyDescent="0.2">
      <c r="I308" s="22"/>
      <c r="M308" s="11"/>
      <c r="V308" s="3"/>
      <c r="AL308" s="11"/>
    </row>
    <row r="309" spans="9:38" x14ac:dyDescent="0.2">
      <c r="I309" s="22"/>
      <c r="M309" s="11"/>
      <c r="V309" s="3"/>
      <c r="AL309" s="11"/>
    </row>
    <row r="310" spans="9:38" x14ac:dyDescent="0.2">
      <c r="I310" s="22"/>
      <c r="M310" s="11"/>
      <c r="V310" s="3"/>
      <c r="AL310" s="11"/>
    </row>
    <row r="311" spans="9:38" x14ac:dyDescent="0.2">
      <c r="I311" s="22"/>
      <c r="M311" s="11"/>
      <c r="V311" s="3"/>
      <c r="AL311" s="11"/>
    </row>
    <row r="312" spans="9:38" x14ac:dyDescent="0.2">
      <c r="I312" s="22"/>
      <c r="M312" s="11"/>
      <c r="V312" s="3"/>
      <c r="AL312" s="11"/>
    </row>
    <row r="313" spans="9:38" x14ac:dyDescent="0.2">
      <c r="I313" s="22"/>
      <c r="M313" s="11"/>
      <c r="V313" s="3"/>
      <c r="AL313" s="11"/>
    </row>
    <row r="314" spans="9:38" x14ac:dyDescent="0.2">
      <c r="I314" s="22"/>
      <c r="M314" s="11"/>
      <c r="V314" s="3"/>
      <c r="AL314" s="11"/>
    </row>
    <row r="315" spans="9:38" x14ac:dyDescent="0.2">
      <c r="I315" s="22"/>
      <c r="M315" s="11"/>
      <c r="V315" s="3"/>
      <c r="AL315" s="11"/>
    </row>
    <row r="316" spans="9:38" x14ac:dyDescent="0.2">
      <c r="I316" s="22"/>
      <c r="M316" s="11"/>
      <c r="V316" s="3"/>
      <c r="AL316" s="11"/>
    </row>
    <row r="317" spans="9:38" x14ac:dyDescent="0.2">
      <c r="I317" s="22"/>
      <c r="M317" s="11"/>
      <c r="V317" s="3"/>
      <c r="AL317" s="11"/>
    </row>
    <row r="318" spans="9:38" x14ac:dyDescent="0.2">
      <c r="I318" s="22"/>
      <c r="M318" s="11"/>
      <c r="V318" s="3"/>
      <c r="AL318" s="11"/>
    </row>
    <row r="319" spans="9:38" x14ac:dyDescent="0.2">
      <c r="I319" s="22"/>
      <c r="M319" s="11"/>
      <c r="V319" s="3"/>
      <c r="AL319" s="11"/>
    </row>
    <row r="320" spans="9:38" x14ac:dyDescent="0.2">
      <c r="I320" s="22"/>
      <c r="M320" s="11"/>
      <c r="V320" s="3"/>
      <c r="AL320" s="11"/>
    </row>
    <row r="321" spans="9:38" x14ac:dyDescent="0.2">
      <c r="I321" s="22"/>
      <c r="M321" s="11"/>
      <c r="V321" s="3"/>
      <c r="AL321" s="11"/>
    </row>
    <row r="322" spans="9:38" x14ac:dyDescent="0.2">
      <c r="I322" s="22"/>
      <c r="M322" s="11"/>
      <c r="V322" s="3"/>
      <c r="AL322" s="11"/>
    </row>
    <row r="323" spans="9:38" x14ac:dyDescent="0.2">
      <c r="I323" s="22"/>
      <c r="M323" s="11"/>
      <c r="V323" s="3"/>
      <c r="AL323" s="11"/>
    </row>
    <row r="324" spans="9:38" x14ac:dyDescent="0.2">
      <c r="I324" s="22"/>
      <c r="M324" s="11"/>
      <c r="V324" s="3"/>
      <c r="AL324" s="11"/>
    </row>
    <row r="325" spans="9:38" x14ac:dyDescent="0.2">
      <c r="I325" s="22"/>
      <c r="M325" s="11"/>
      <c r="V325" s="3"/>
      <c r="AL325" s="11"/>
    </row>
    <row r="326" spans="9:38" x14ac:dyDescent="0.2">
      <c r="I326" s="22"/>
      <c r="M326" s="11"/>
      <c r="V326" s="3"/>
      <c r="AL326" s="11"/>
    </row>
    <row r="327" spans="9:38" x14ac:dyDescent="0.2">
      <c r="I327" s="22"/>
      <c r="M327" s="11"/>
      <c r="V327" s="3"/>
      <c r="AL327" s="11"/>
    </row>
    <row r="328" spans="9:38" x14ac:dyDescent="0.2">
      <c r="I328" s="22"/>
      <c r="M328" s="11"/>
      <c r="V328" s="3"/>
      <c r="AL328" s="11"/>
    </row>
    <row r="329" spans="9:38" x14ac:dyDescent="0.2">
      <c r="I329" s="22"/>
      <c r="M329" s="11"/>
      <c r="V329" s="3"/>
      <c r="AL329" s="11"/>
    </row>
    <row r="330" spans="9:38" x14ac:dyDescent="0.2">
      <c r="I330" s="22"/>
      <c r="M330" s="11"/>
      <c r="V330" s="3"/>
      <c r="AL330" s="11"/>
    </row>
    <row r="331" spans="9:38" x14ac:dyDescent="0.2">
      <c r="I331" s="22"/>
      <c r="M331" s="11"/>
      <c r="V331" s="3"/>
      <c r="AL331" s="11"/>
    </row>
    <row r="332" spans="9:38" x14ac:dyDescent="0.2">
      <c r="I332" s="22"/>
      <c r="M332" s="11"/>
      <c r="V332" s="3"/>
      <c r="AL332" s="11"/>
    </row>
    <row r="333" spans="9:38" x14ac:dyDescent="0.2">
      <c r="I333" s="22"/>
      <c r="M333" s="11"/>
      <c r="V333" s="3"/>
      <c r="AL333" s="11"/>
    </row>
    <row r="334" spans="9:38" x14ac:dyDescent="0.2">
      <c r="I334" s="22"/>
      <c r="M334" s="11"/>
      <c r="V334" s="3"/>
      <c r="AL334" s="11"/>
    </row>
    <row r="335" spans="9:38" x14ac:dyDescent="0.2">
      <c r="I335" s="22"/>
      <c r="M335" s="11"/>
      <c r="V335" s="3"/>
      <c r="AL335" s="11"/>
    </row>
    <row r="336" spans="9:38" x14ac:dyDescent="0.2">
      <c r="I336" s="22"/>
      <c r="M336" s="11"/>
      <c r="V336" s="3"/>
      <c r="AL336" s="11"/>
    </row>
    <row r="337" spans="9:38" x14ac:dyDescent="0.2">
      <c r="I337" s="22"/>
      <c r="M337" s="11"/>
      <c r="V337" s="3"/>
      <c r="AL337" s="11"/>
    </row>
    <row r="338" spans="9:38" x14ac:dyDescent="0.2">
      <c r="I338" s="22"/>
      <c r="M338" s="11"/>
      <c r="V338" s="3"/>
      <c r="AL338" s="11"/>
    </row>
    <row r="339" spans="9:38" x14ac:dyDescent="0.2">
      <c r="I339" s="22"/>
      <c r="M339" s="11"/>
      <c r="V339" s="3"/>
      <c r="AL339" s="11"/>
    </row>
    <row r="340" spans="9:38" x14ac:dyDescent="0.2">
      <c r="I340" s="22"/>
      <c r="M340" s="11"/>
      <c r="V340" s="3"/>
      <c r="AL340" s="11"/>
    </row>
    <row r="341" spans="9:38" x14ac:dyDescent="0.2">
      <c r="I341" s="22"/>
      <c r="M341" s="11"/>
      <c r="V341" s="3"/>
      <c r="AL341" s="11"/>
    </row>
    <row r="342" spans="9:38" x14ac:dyDescent="0.2">
      <c r="I342" s="22"/>
      <c r="M342" s="11"/>
      <c r="V342" s="3"/>
      <c r="AL342" s="11"/>
    </row>
    <row r="343" spans="9:38" x14ac:dyDescent="0.2">
      <c r="I343" s="22"/>
      <c r="M343" s="11"/>
      <c r="V343" s="3"/>
      <c r="AL343" s="11"/>
    </row>
    <row r="344" spans="9:38" x14ac:dyDescent="0.2">
      <c r="I344" s="22"/>
      <c r="M344" s="11"/>
      <c r="V344" s="3"/>
      <c r="AL344" s="11"/>
    </row>
    <row r="345" spans="9:38" x14ac:dyDescent="0.2">
      <c r="I345" s="22"/>
      <c r="M345" s="11"/>
      <c r="V345" s="3"/>
      <c r="AL345" s="11"/>
    </row>
    <row r="346" spans="9:38" x14ac:dyDescent="0.2">
      <c r="I346" s="22"/>
      <c r="M346" s="11"/>
      <c r="V346" s="3"/>
      <c r="AL346" s="11"/>
    </row>
    <row r="347" spans="9:38" x14ac:dyDescent="0.2">
      <c r="I347" s="22"/>
      <c r="M347" s="11"/>
      <c r="V347" s="3"/>
      <c r="AL347" s="11"/>
    </row>
    <row r="348" spans="9:38" x14ac:dyDescent="0.2">
      <c r="I348" s="22"/>
      <c r="M348" s="11"/>
      <c r="V348" s="3"/>
      <c r="AL348" s="11"/>
    </row>
    <row r="349" spans="9:38" x14ac:dyDescent="0.2">
      <c r="I349" s="22"/>
      <c r="M349" s="11"/>
      <c r="V349" s="3"/>
      <c r="AL349" s="11"/>
    </row>
    <row r="350" spans="9:38" x14ac:dyDescent="0.2">
      <c r="I350" s="22"/>
      <c r="M350" s="11"/>
      <c r="V350" s="3"/>
      <c r="AL350" s="11"/>
    </row>
    <row r="351" spans="9:38" x14ac:dyDescent="0.2">
      <c r="I351" s="22"/>
      <c r="M351" s="11"/>
      <c r="V351" s="3"/>
      <c r="AL351" s="11"/>
    </row>
    <row r="352" spans="9:38" x14ac:dyDescent="0.2">
      <c r="I352" s="22"/>
      <c r="M352" s="11"/>
      <c r="V352" s="3"/>
      <c r="AL352" s="11"/>
    </row>
    <row r="353" spans="9:38" x14ac:dyDescent="0.2">
      <c r="I353" s="22"/>
      <c r="M353" s="11"/>
      <c r="V353" s="3"/>
      <c r="AL353" s="11"/>
    </row>
    <row r="354" spans="9:38" x14ac:dyDescent="0.2">
      <c r="I354" s="22"/>
      <c r="M354" s="11"/>
      <c r="V354" s="3"/>
      <c r="AL354" s="11"/>
    </row>
    <row r="355" spans="9:38" x14ac:dyDescent="0.2">
      <c r="I355" s="22"/>
      <c r="M355" s="11"/>
      <c r="V355" s="3"/>
      <c r="AL355" s="11"/>
    </row>
    <row r="356" spans="9:38" x14ac:dyDescent="0.2">
      <c r="I356" s="22"/>
      <c r="M356" s="11"/>
      <c r="V356" s="3"/>
      <c r="AL356" s="11"/>
    </row>
    <row r="357" spans="9:38" x14ac:dyDescent="0.2">
      <c r="I357" s="22"/>
      <c r="M357" s="11"/>
      <c r="V357" s="3"/>
      <c r="AL357" s="11"/>
    </row>
    <row r="358" spans="9:38" x14ac:dyDescent="0.2">
      <c r="I358" s="22"/>
      <c r="M358" s="11"/>
      <c r="V358" s="3"/>
      <c r="AL358" s="11"/>
    </row>
    <row r="359" spans="9:38" x14ac:dyDescent="0.2">
      <c r="I359" s="22"/>
      <c r="M359" s="11"/>
      <c r="V359" s="3"/>
      <c r="AL359" s="11"/>
    </row>
    <row r="360" spans="9:38" x14ac:dyDescent="0.2">
      <c r="I360" s="22"/>
      <c r="M360" s="11"/>
      <c r="V360" s="3"/>
      <c r="AL360" s="11"/>
    </row>
    <row r="361" spans="9:38" x14ac:dyDescent="0.2">
      <c r="I361" s="22"/>
      <c r="M361" s="11"/>
      <c r="V361" s="3"/>
      <c r="AL361" s="11"/>
    </row>
    <row r="362" spans="9:38" x14ac:dyDescent="0.2">
      <c r="I362" s="22"/>
      <c r="M362" s="11"/>
      <c r="V362" s="3"/>
      <c r="AL362" s="11"/>
    </row>
    <row r="363" spans="9:38" x14ac:dyDescent="0.2">
      <c r="I363" s="22"/>
      <c r="M363" s="11"/>
      <c r="V363" s="3"/>
      <c r="AL363" s="11"/>
    </row>
    <row r="364" spans="9:38" x14ac:dyDescent="0.2">
      <c r="I364" s="22"/>
      <c r="M364" s="11"/>
      <c r="V364" s="3"/>
      <c r="AL364" s="11"/>
    </row>
    <row r="365" spans="9:38" x14ac:dyDescent="0.2">
      <c r="I365" s="22"/>
      <c r="M365" s="11"/>
      <c r="V365" s="3"/>
      <c r="AL365" s="11"/>
    </row>
    <row r="366" spans="9:38" x14ac:dyDescent="0.2">
      <c r="I366" s="22"/>
      <c r="M366" s="11"/>
      <c r="V366" s="3"/>
      <c r="AL366" s="11"/>
    </row>
    <row r="367" spans="9:38" x14ac:dyDescent="0.2">
      <c r="I367" s="22"/>
      <c r="M367" s="11"/>
      <c r="V367" s="3"/>
      <c r="AL367" s="11"/>
    </row>
    <row r="368" spans="9:38" x14ac:dyDescent="0.2">
      <c r="I368" s="22"/>
      <c r="M368" s="11"/>
      <c r="V368" s="3"/>
      <c r="AL368" s="11"/>
    </row>
    <row r="369" spans="9:22" x14ac:dyDescent="0.2">
      <c r="I369" s="22"/>
      <c r="M369" s="11"/>
      <c r="V369" s="3"/>
    </row>
    <row r="370" spans="9:22" x14ac:dyDescent="0.2">
      <c r="I370" s="22"/>
      <c r="M370" s="11"/>
    </row>
    <row r="371" spans="9:22" x14ac:dyDescent="0.2">
      <c r="I371" s="22"/>
      <c r="M371" s="11"/>
    </row>
    <row r="372" spans="9:22" x14ac:dyDescent="0.2">
      <c r="I372" s="22"/>
      <c r="M372" s="11"/>
    </row>
    <row r="373" spans="9:22" x14ac:dyDescent="0.2">
      <c r="I373" s="22"/>
      <c r="M373" s="11"/>
    </row>
    <row r="374" spans="9:22" x14ac:dyDescent="0.2">
      <c r="I374" s="22"/>
      <c r="M374" s="11"/>
    </row>
    <row r="375" spans="9:22" x14ac:dyDescent="0.2">
      <c r="I375" s="22"/>
      <c r="M375" s="11"/>
    </row>
    <row r="376" spans="9:22" x14ac:dyDescent="0.2">
      <c r="I376" s="22"/>
      <c r="M376" s="11"/>
    </row>
    <row r="377" spans="9:22" x14ac:dyDescent="0.2">
      <c r="I377" s="22"/>
      <c r="M377" s="11"/>
    </row>
    <row r="378" spans="9:22" x14ac:dyDescent="0.2">
      <c r="I378" s="22"/>
      <c r="M378" s="11"/>
    </row>
    <row r="379" spans="9:22" x14ac:dyDescent="0.2">
      <c r="I379" s="22"/>
      <c r="M379" s="11"/>
    </row>
    <row r="380" spans="9:22" x14ac:dyDescent="0.2">
      <c r="I380" s="22"/>
      <c r="M380" s="11"/>
    </row>
    <row r="381" spans="9:22" x14ac:dyDescent="0.2">
      <c r="I381" s="22"/>
      <c r="M381" s="11"/>
    </row>
    <row r="382" spans="9:22" x14ac:dyDescent="0.2">
      <c r="I382" s="22"/>
      <c r="M382" s="11"/>
    </row>
    <row r="383" spans="9:22" x14ac:dyDescent="0.2">
      <c r="I383" s="22"/>
      <c r="M383" s="11"/>
    </row>
    <row r="384" spans="9:22" x14ac:dyDescent="0.2">
      <c r="I384" s="22"/>
      <c r="M384" s="11"/>
    </row>
    <row r="385" spans="9:13" x14ac:dyDescent="0.2">
      <c r="I385" s="22"/>
      <c r="M385" s="11"/>
    </row>
    <row r="386" spans="9:13" x14ac:dyDescent="0.2">
      <c r="I386" s="22"/>
      <c r="M386" s="11"/>
    </row>
    <row r="387" spans="9:13" x14ac:dyDescent="0.2">
      <c r="I387" s="22"/>
      <c r="M387" s="11"/>
    </row>
    <row r="388" spans="9:13" x14ac:dyDescent="0.2">
      <c r="I388" s="22"/>
      <c r="M388" s="11"/>
    </row>
    <row r="389" spans="9:13" x14ac:dyDescent="0.2">
      <c r="I389" s="22"/>
      <c r="M389" s="11"/>
    </row>
    <row r="390" spans="9:13" x14ac:dyDescent="0.2">
      <c r="I390" s="22"/>
      <c r="M390" s="11"/>
    </row>
    <row r="391" spans="9:13" x14ac:dyDescent="0.2">
      <c r="I391" s="22"/>
      <c r="M391" s="11"/>
    </row>
    <row r="392" spans="9:13" x14ac:dyDescent="0.2">
      <c r="I392" s="22"/>
      <c r="M392" s="11"/>
    </row>
    <row r="393" spans="9:13" x14ac:dyDescent="0.2">
      <c r="I393" s="22"/>
      <c r="M393" s="11"/>
    </row>
    <row r="394" spans="9:13" x14ac:dyDescent="0.2">
      <c r="I394" s="22"/>
      <c r="M394" s="11"/>
    </row>
    <row r="395" spans="9:13" x14ac:dyDescent="0.2">
      <c r="I395" s="22"/>
      <c r="M395" s="11"/>
    </row>
    <row r="396" spans="9:13" x14ac:dyDescent="0.2">
      <c r="I396" s="22"/>
      <c r="M396" s="11"/>
    </row>
    <row r="397" spans="9:13" x14ac:dyDescent="0.2">
      <c r="I397" s="22"/>
      <c r="M397" s="11"/>
    </row>
    <row r="398" spans="9:13" x14ac:dyDescent="0.2">
      <c r="I398" s="22"/>
      <c r="M398" s="11"/>
    </row>
    <row r="399" spans="9:13" x14ac:dyDescent="0.2">
      <c r="I399" s="22"/>
      <c r="M399" s="11"/>
    </row>
    <row r="400" spans="9:13" x14ac:dyDescent="0.2">
      <c r="I400" s="22"/>
      <c r="M400" s="11"/>
    </row>
    <row r="401" spans="9:13" x14ac:dyDescent="0.2">
      <c r="I401" s="22"/>
      <c r="M401" s="11"/>
    </row>
    <row r="402" spans="9:13" x14ac:dyDescent="0.2">
      <c r="I402" s="22"/>
      <c r="M402" s="11"/>
    </row>
    <row r="403" spans="9:13" x14ac:dyDescent="0.2">
      <c r="I403" s="22"/>
      <c r="M403" s="11"/>
    </row>
    <row r="404" spans="9:13" x14ac:dyDescent="0.2">
      <c r="I404" s="22"/>
      <c r="M404" s="11"/>
    </row>
    <row r="405" spans="9:13" x14ac:dyDescent="0.2">
      <c r="I405" s="22"/>
      <c r="M405" s="11"/>
    </row>
    <row r="406" spans="9:13" x14ac:dyDescent="0.2">
      <c r="I406" s="22"/>
      <c r="M406" s="11"/>
    </row>
    <row r="407" spans="9:13" x14ac:dyDescent="0.2">
      <c r="I407" s="22"/>
      <c r="M407" s="11"/>
    </row>
    <row r="408" spans="9:13" x14ac:dyDescent="0.2">
      <c r="I408" s="22"/>
      <c r="M408" s="11"/>
    </row>
    <row r="409" spans="9:13" x14ac:dyDescent="0.2">
      <c r="I409" s="22"/>
      <c r="M409" s="11"/>
    </row>
    <row r="410" spans="9:13" x14ac:dyDescent="0.2">
      <c r="I410" s="22"/>
      <c r="M410" s="11"/>
    </row>
    <row r="411" spans="9:13" x14ac:dyDescent="0.2">
      <c r="I411" s="22"/>
      <c r="M411" s="11"/>
    </row>
    <row r="412" spans="9:13" x14ac:dyDescent="0.2">
      <c r="I412" s="22"/>
      <c r="M412" s="11"/>
    </row>
    <row r="413" spans="9:13" x14ac:dyDescent="0.2">
      <c r="I413" s="22"/>
      <c r="M413" s="11"/>
    </row>
    <row r="414" spans="9:13" x14ac:dyDescent="0.2">
      <c r="I414" s="22"/>
      <c r="M414" s="11"/>
    </row>
    <row r="415" spans="9:13" x14ac:dyDescent="0.2">
      <c r="I415" s="22"/>
      <c r="M415" s="11"/>
    </row>
    <row r="416" spans="9:13" x14ac:dyDescent="0.2">
      <c r="I416" s="22"/>
      <c r="M416" s="11"/>
    </row>
    <row r="417" spans="9:13" x14ac:dyDescent="0.2">
      <c r="I417" s="22"/>
      <c r="M417" s="11"/>
    </row>
    <row r="418" spans="9:13" x14ac:dyDescent="0.2">
      <c r="I418" s="22"/>
      <c r="M418" s="11"/>
    </row>
    <row r="419" spans="9:13" x14ac:dyDescent="0.2">
      <c r="I419" s="22"/>
      <c r="M419" s="11"/>
    </row>
    <row r="420" spans="9:13" x14ac:dyDescent="0.2">
      <c r="I420" s="22"/>
      <c r="M420" s="11"/>
    </row>
    <row r="421" spans="9:13" x14ac:dyDescent="0.2">
      <c r="I421" s="22"/>
      <c r="M421" s="11"/>
    </row>
    <row r="422" spans="9:13" x14ac:dyDescent="0.2">
      <c r="I422" s="22"/>
      <c r="M422" s="11"/>
    </row>
    <row r="423" spans="9:13" x14ac:dyDescent="0.2">
      <c r="I423" s="22"/>
      <c r="M423" s="11"/>
    </row>
    <row r="424" spans="9:13" x14ac:dyDescent="0.2">
      <c r="I424" s="22"/>
      <c r="M424" s="11"/>
    </row>
    <row r="425" spans="9:13" x14ac:dyDescent="0.2">
      <c r="I425" s="22"/>
      <c r="M425" s="11"/>
    </row>
    <row r="426" spans="9:13" x14ac:dyDescent="0.2">
      <c r="I426" s="22"/>
      <c r="M426" s="11"/>
    </row>
    <row r="427" spans="9:13" x14ac:dyDescent="0.2">
      <c r="I427" s="22"/>
      <c r="M427" s="11"/>
    </row>
    <row r="428" spans="9:13" x14ac:dyDescent="0.2">
      <c r="I428" s="22"/>
      <c r="M428" s="11"/>
    </row>
    <row r="429" spans="9:13" x14ac:dyDescent="0.2">
      <c r="I429" s="22"/>
      <c r="M429" s="11"/>
    </row>
    <row r="430" spans="9:13" x14ac:dyDescent="0.2">
      <c r="I430" s="22"/>
      <c r="M430" s="11"/>
    </row>
    <row r="431" spans="9:13" x14ac:dyDescent="0.2">
      <c r="I431" s="22"/>
      <c r="M431" s="11"/>
    </row>
    <row r="432" spans="9:13" x14ac:dyDescent="0.2">
      <c r="I432" s="22"/>
      <c r="M432" s="11"/>
    </row>
    <row r="433" spans="9:13" x14ac:dyDescent="0.2">
      <c r="I433" s="22"/>
      <c r="M433" s="11"/>
    </row>
    <row r="434" spans="9:13" x14ac:dyDescent="0.2">
      <c r="I434" s="22"/>
      <c r="M434" s="11"/>
    </row>
    <row r="435" spans="9:13" x14ac:dyDescent="0.2">
      <c r="I435" s="22"/>
      <c r="M435" s="11"/>
    </row>
    <row r="436" spans="9:13" x14ac:dyDescent="0.2">
      <c r="I436" s="22"/>
      <c r="M436" s="11"/>
    </row>
    <row r="437" spans="9:13" x14ac:dyDescent="0.2">
      <c r="I437" s="22"/>
      <c r="M437" s="11"/>
    </row>
    <row r="438" spans="9:13" x14ac:dyDescent="0.2">
      <c r="I438" s="22"/>
      <c r="M438" s="11"/>
    </row>
    <row r="439" spans="9:13" x14ac:dyDescent="0.2">
      <c r="I439" s="22"/>
      <c r="M439" s="11"/>
    </row>
    <row r="440" spans="9:13" x14ac:dyDescent="0.2">
      <c r="I440" s="22"/>
      <c r="M440" s="11"/>
    </row>
    <row r="441" spans="9:13" x14ac:dyDescent="0.2">
      <c r="I441" s="22"/>
      <c r="M441" s="11"/>
    </row>
    <row r="442" spans="9:13" x14ac:dyDescent="0.2">
      <c r="I442" s="22"/>
      <c r="M442" s="11"/>
    </row>
    <row r="443" spans="9:13" x14ac:dyDescent="0.2">
      <c r="I443" s="22"/>
      <c r="M443" s="11"/>
    </row>
    <row r="444" spans="9:13" x14ac:dyDescent="0.2">
      <c r="I444" s="22"/>
      <c r="M444" s="11"/>
    </row>
    <row r="445" spans="9:13" x14ac:dyDescent="0.2">
      <c r="I445" s="22"/>
      <c r="M445" s="11"/>
    </row>
    <row r="446" spans="9:13" x14ac:dyDescent="0.2">
      <c r="I446" s="22"/>
      <c r="M446" s="11"/>
    </row>
    <row r="447" spans="9:13" x14ac:dyDescent="0.2">
      <c r="I447" s="22"/>
      <c r="M447" s="11"/>
    </row>
    <row r="448" spans="9:13" x14ac:dyDescent="0.2">
      <c r="I448" s="22"/>
      <c r="M448" s="11"/>
    </row>
    <row r="449" spans="9:13" x14ac:dyDescent="0.2">
      <c r="I449" s="22"/>
      <c r="M449" s="11"/>
    </row>
    <row r="450" spans="9:13" x14ac:dyDescent="0.2">
      <c r="I450" s="22"/>
      <c r="M450" s="11"/>
    </row>
    <row r="451" spans="9:13" x14ac:dyDescent="0.2">
      <c r="I451" s="22"/>
      <c r="M451" s="11"/>
    </row>
    <row r="452" spans="9:13" x14ac:dyDescent="0.2">
      <c r="I452" s="22"/>
      <c r="M452" s="11"/>
    </row>
    <row r="453" spans="9:13" x14ac:dyDescent="0.2">
      <c r="I453" s="22"/>
      <c r="M453" s="11"/>
    </row>
    <row r="454" spans="9:13" x14ac:dyDescent="0.2">
      <c r="I454" s="22"/>
      <c r="M454" s="11"/>
    </row>
    <row r="455" spans="9:13" x14ac:dyDescent="0.2">
      <c r="I455" s="22"/>
      <c r="M455" s="11"/>
    </row>
    <row r="456" spans="9:13" x14ac:dyDescent="0.2">
      <c r="I456" s="22"/>
      <c r="M456" s="11"/>
    </row>
    <row r="457" spans="9:13" x14ac:dyDescent="0.2">
      <c r="I457" s="22"/>
      <c r="M457" s="11"/>
    </row>
    <row r="458" spans="9:13" x14ac:dyDescent="0.2">
      <c r="I458" s="22"/>
      <c r="M458" s="11"/>
    </row>
    <row r="459" spans="9:13" x14ac:dyDescent="0.2">
      <c r="I459" s="22"/>
      <c r="M459" s="11"/>
    </row>
    <row r="460" spans="9:13" x14ac:dyDescent="0.2">
      <c r="I460" s="22"/>
      <c r="M460" s="11"/>
    </row>
    <row r="461" spans="9:13" x14ac:dyDescent="0.2">
      <c r="I461" s="22"/>
      <c r="M461" s="11"/>
    </row>
    <row r="462" spans="9:13" x14ac:dyDescent="0.2">
      <c r="I462" s="22"/>
      <c r="M462" s="11"/>
    </row>
    <row r="463" spans="9:13" x14ac:dyDescent="0.2">
      <c r="I463" s="22"/>
      <c r="M463" s="11"/>
    </row>
    <row r="464" spans="9:13" x14ac:dyDescent="0.2">
      <c r="I464" s="22"/>
      <c r="M464" s="11"/>
    </row>
    <row r="465" spans="9:13" x14ac:dyDescent="0.2">
      <c r="I465" s="22"/>
      <c r="M465" s="11"/>
    </row>
    <row r="466" spans="9:13" x14ac:dyDescent="0.2">
      <c r="I466" s="22"/>
      <c r="M466" s="11"/>
    </row>
    <row r="467" spans="9:13" x14ac:dyDescent="0.2">
      <c r="I467" s="22"/>
      <c r="M467" s="11"/>
    </row>
    <row r="468" spans="9:13" x14ac:dyDescent="0.2">
      <c r="I468" s="22"/>
      <c r="M468" s="11"/>
    </row>
    <row r="469" spans="9:13" x14ac:dyDescent="0.2">
      <c r="I469" s="22"/>
      <c r="M469" s="11"/>
    </row>
    <row r="470" spans="9:13" x14ac:dyDescent="0.2">
      <c r="I470" s="22"/>
      <c r="M470" s="11"/>
    </row>
    <row r="471" spans="9:13" x14ac:dyDescent="0.2">
      <c r="I471" s="22"/>
      <c r="M471" s="11"/>
    </row>
    <row r="472" spans="9:13" x14ac:dyDescent="0.2">
      <c r="I472" s="22"/>
      <c r="M472" s="11"/>
    </row>
    <row r="473" spans="9:13" x14ac:dyDescent="0.2">
      <c r="I473" s="22"/>
      <c r="M473" s="11"/>
    </row>
    <row r="474" spans="9:13" x14ac:dyDescent="0.2">
      <c r="I474" s="22"/>
      <c r="M474" s="11"/>
    </row>
    <row r="475" spans="9:13" x14ac:dyDescent="0.2">
      <c r="I475" s="22"/>
      <c r="M475" s="11"/>
    </row>
    <row r="476" spans="9:13" x14ac:dyDescent="0.2">
      <c r="I476" s="22"/>
      <c r="M476" s="11"/>
    </row>
    <row r="477" spans="9:13" x14ac:dyDescent="0.2">
      <c r="I477" s="22"/>
      <c r="M477" s="11"/>
    </row>
    <row r="478" spans="9:13" x14ac:dyDescent="0.2">
      <c r="I478" s="22"/>
      <c r="M478" s="11"/>
    </row>
    <row r="479" spans="9:13" x14ac:dyDescent="0.2">
      <c r="I479" s="22"/>
      <c r="M479" s="11"/>
    </row>
    <row r="480" spans="9:13" x14ac:dyDescent="0.2">
      <c r="I480" s="22"/>
      <c r="M480" s="11"/>
    </row>
    <row r="481" spans="9:13" x14ac:dyDescent="0.2">
      <c r="I481" s="22"/>
      <c r="M481" s="11"/>
    </row>
    <row r="482" spans="9:13" x14ac:dyDescent="0.2">
      <c r="I482" s="22"/>
      <c r="M482" s="11"/>
    </row>
    <row r="483" spans="9:13" x14ac:dyDescent="0.2">
      <c r="I483" s="22"/>
      <c r="M483" s="11"/>
    </row>
    <row r="484" spans="9:13" x14ac:dyDescent="0.2">
      <c r="I484" s="22"/>
      <c r="M484" s="11"/>
    </row>
    <row r="485" spans="9:13" x14ac:dyDescent="0.2">
      <c r="I485" s="22"/>
      <c r="M485" s="11"/>
    </row>
    <row r="486" spans="9:13" x14ac:dyDescent="0.2">
      <c r="I486" s="22"/>
      <c r="M486" s="11"/>
    </row>
    <row r="487" spans="9:13" x14ac:dyDescent="0.2">
      <c r="I487" s="22"/>
      <c r="M487" s="11"/>
    </row>
    <row r="488" spans="9:13" x14ac:dyDescent="0.2">
      <c r="I488" s="22"/>
      <c r="M488" s="11"/>
    </row>
    <row r="489" spans="9:13" x14ac:dyDescent="0.2">
      <c r="I489" s="22"/>
      <c r="M489" s="11"/>
    </row>
    <row r="490" spans="9:13" x14ac:dyDescent="0.2">
      <c r="I490" s="22"/>
      <c r="M490" s="11"/>
    </row>
    <row r="491" spans="9:13" x14ac:dyDescent="0.2">
      <c r="I491" s="22"/>
      <c r="M491" s="11"/>
    </row>
    <row r="492" spans="9:13" x14ac:dyDescent="0.2">
      <c r="I492" s="22"/>
      <c r="M492" s="11"/>
    </row>
    <row r="493" spans="9:13" x14ac:dyDescent="0.2">
      <c r="I493" s="22"/>
      <c r="M493" s="11"/>
    </row>
    <row r="494" spans="9:13" x14ac:dyDescent="0.2">
      <c r="I494" s="22"/>
      <c r="M494" s="11"/>
    </row>
    <row r="495" spans="9:13" x14ac:dyDescent="0.2">
      <c r="I495" s="22"/>
      <c r="M495" s="11"/>
    </row>
    <row r="496" spans="9:13" x14ac:dyDescent="0.2">
      <c r="I496" s="22"/>
      <c r="M496" s="11"/>
    </row>
    <row r="497" spans="9:13" x14ac:dyDescent="0.2">
      <c r="I497" s="22"/>
      <c r="M497" s="11"/>
    </row>
    <row r="498" spans="9:13" x14ac:dyDescent="0.2">
      <c r="I498" s="22"/>
      <c r="M498" s="11"/>
    </row>
    <row r="499" spans="9:13" x14ac:dyDescent="0.2">
      <c r="I499" s="22"/>
      <c r="M499" s="11"/>
    </row>
    <row r="500" spans="9:13" x14ac:dyDescent="0.2">
      <c r="I500" s="22"/>
      <c r="M500" s="11"/>
    </row>
    <row r="501" spans="9:13" x14ac:dyDescent="0.2">
      <c r="I501" s="22"/>
      <c r="M501" s="11"/>
    </row>
    <row r="502" spans="9:13" x14ac:dyDescent="0.2">
      <c r="I502" s="22"/>
      <c r="M502" s="11"/>
    </row>
    <row r="503" spans="9:13" x14ac:dyDescent="0.2">
      <c r="I503" s="22"/>
      <c r="M503" s="11"/>
    </row>
    <row r="504" spans="9:13" x14ac:dyDescent="0.2">
      <c r="I504" s="22"/>
      <c r="M504" s="11"/>
    </row>
    <row r="505" spans="9:13" x14ac:dyDescent="0.2">
      <c r="I505" s="22"/>
      <c r="M505" s="11"/>
    </row>
    <row r="506" spans="9:13" x14ac:dyDescent="0.2">
      <c r="I506" s="22"/>
      <c r="M506" s="11"/>
    </row>
    <row r="507" spans="9:13" x14ac:dyDescent="0.2">
      <c r="I507" s="22"/>
      <c r="M507" s="11"/>
    </row>
    <row r="508" spans="9:13" x14ac:dyDescent="0.2">
      <c r="I508" s="22"/>
      <c r="M508" s="11"/>
    </row>
    <row r="509" spans="9:13" x14ac:dyDescent="0.2">
      <c r="I509" s="22"/>
      <c r="M509" s="11"/>
    </row>
    <row r="510" spans="9:13" x14ac:dyDescent="0.2">
      <c r="I510" s="22"/>
      <c r="M510" s="11"/>
    </row>
    <row r="511" spans="9:13" x14ac:dyDescent="0.2">
      <c r="I511" s="22"/>
      <c r="M511" s="11"/>
    </row>
    <row r="512" spans="9:13" x14ac:dyDescent="0.2">
      <c r="I512" s="22"/>
      <c r="M512" s="11"/>
    </row>
    <row r="513" spans="9:13" x14ac:dyDescent="0.2">
      <c r="I513" s="22"/>
      <c r="M513" s="11"/>
    </row>
    <row r="514" spans="9:13" x14ac:dyDescent="0.2">
      <c r="I514" s="22"/>
      <c r="M514" s="11"/>
    </row>
    <row r="515" spans="9:13" x14ac:dyDescent="0.2">
      <c r="I515" s="22"/>
      <c r="M515" s="11"/>
    </row>
    <row r="516" spans="9:13" x14ac:dyDescent="0.2">
      <c r="I516" s="22"/>
      <c r="M516" s="11"/>
    </row>
    <row r="517" spans="9:13" x14ac:dyDescent="0.2">
      <c r="I517" s="22"/>
      <c r="M517" s="11"/>
    </row>
    <row r="518" spans="9:13" x14ac:dyDescent="0.2">
      <c r="I518" s="22"/>
      <c r="M518" s="11"/>
    </row>
    <row r="519" spans="9:13" x14ac:dyDescent="0.2">
      <c r="I519" s="22"/>
      <c r="M519" s="11"/>
    </row>
    <row r="520" spans="9:13" x14ac:dyDescent="0.2">
      <c r="I520" s="22"/>
      <c r="M520" s="11"/>
    </row>
    <row r="521" spans="9:13" x14ac:dyDescent="0.2">
      <c r="I521" s="22"/>
      <c r="M521" s="11"/>
    </row>
    <row r="522" spans="9:13" x14ac:dyDescent="0.2">
      <c r="I522" s="22"/>
      <c r="M522" s="11"/>
    </row>
    <row r="523" spans="9:13" x14ac:dyDescent="0.2">
      <c r="I523" s="22"/>
      <c r="M523" s="11"/>
    </row>
    <row r="524" spans="9:13" x14ac:dyDescent="0.2">
      <c r="I524" s="22"/>
      <c r="M524" s="11"/>
    </row>
    <row r="525" spans="9:13" x14ac:dyDescent="0.2">
      <c r="I525" s="22"/>
      <c r="M525" s="11"/>
    </row>
    <row r="526" spans="9:13" x14ac:dyDescent="0.2">
      <c r="I526" s="22"/>
      <c r="M526" s="11"/>
    </row>
    <row r="527" spans="9:13" x14ac:dyDescent="0.2">
      <c r="I527" s="22"/>
      <c r="M527" s="11"/>
    </row>
    <row r="528" spans="9:13" x14ac:dyDescent="0.2">
      <c r="I528" s="22"/>
      <c r="M528" s="11"/>
    </row>
    <row r="529" spans="9:13" x14ac:dyDescent="0.2">
      <c r="I529" s="22"/>
      <c r="M529" s="11"/>
    </row>
    <row r="530" spans="9:13" x14ac:dyDescent="0.2">
      <c r="I530" s="22"/>
      <c r="M530" s="11"/>
    </row>
    <row r="531" spans="9:13" x14ac:dyDescent="0.2">
      <c r="I531" s="22"/>
      <c r="M531" s="11"/>
    </row>
    <row r="532" spans="9:13" x14ac:dyDescent="0.2">
      <c r="I532" s="22"/>
      <c r="M532" s="11"/>
    </row>
    <row r="533" spans="9:13" x14ac:dyDescent="0.2">
      <c r="I533" s="22"/>
      <c r="M533" s="11"/>
    </row>
    <row r="534" spans="9:13" x14ac:dyDescent="0.2">
      <c r="I534" s="22"/>
      <c r="M534" s="11"/>
    </row>
    <row r="535" spans="9:13" x14ac:dyDescent="0.2">
      <c r="I535" s="22"/>
      <c r="M535" s="11"/>
    </row>
    <row r="536" spans="9:13" x14ac:dyDescent="0.2">
      <c r="I536" s="22"/>
      <c r="M536" s="11"/>
    </row>
    <row r="537" spans="9:13" x14ac:dyDescent="0.2">
      <c r="I537" s="22"/>
      <c r="M537" s="11"/>
    </row>
    <row r="538" spans="9:13" x14ac:dyDescent="0.2">
      <c r="I538" s="22"/>
      <c r="M538" s="11"/>
    </row>
    <row r="539" spans="9:13" x14ac:dyDescent="0.2">
      <c r="I539" s="22"/>
      <c r="M539" s="11"/>
    </row>
    <row r="540" spans="9:13" x14ac:dyDescent="0.2">
      <c r="I540" s="22"/>
      <c r="M540" s="11"/>
    </row>
    <row r="541" spans="9:13" x14ac:dyDescent="0.2">
      <c r="I541" s="22"/>
      <c r="M541" s="11"/>
    </row>
    <row r="542" spans="9:13" x14ac:dyDescent="0.2">
      <c r="I542" s="22"/>
      <c r="M542" s="11"/>
    </row>
    <row r="543" spans="9:13" x14ac:dyDescent="0.2">
      <c r="I543" s="22"/>
      <c r="M543" s="11"/>
    </row>
    <row r="544" spans="9:13" x14ac:dyDescent="0.2">
      <c r="I544" s="22"/>
      <c r="M544" s="11"/>
    </row>
    <row r="545" spans="9:13" x14ac:dyDescent="0.2">
      <c r="I545" s="22"/>
      <c r="M545" s="11"/>
    </row>
    <row r="546" spans="9:13" x14ac:dyDescent="0.2">
      <c r="I546" s="22"/>
      <c r="M546" s="11"/>
    </row>
    <row r="547" spans="9:13" x14ac:dyDescent="0.2">
      <c r="I547" s="22"/>
      <c r="M547" s="11"/>
    </row>
    <row r="548" spans="9:13" x14ac:dyDescent="0.2">
      <c r="I548" s="22"/>
      <c r="M548" s="11"/>
    </row>
    <row r="549" spans="9:13" x14ac:dyDescent="0.2">
      <c r="I549" s="22"/>
      <c r="M549" s="11"/>
    </row>
    <row r="550" spans="9:13" x14ac:dyDescent="0.2">
      <c r="I550" s="22"/>
      <c r="M550" s="11"/>
    </row>
    <row r="551" spans="9:13" x14ac:dyDescent="0.2">
      <c r="I551" s="22"/>
      <c r="M551" s="11"/>
    </row>
    <row r="552" spans="9:13" x14ac:dyDescent="0.2">
      <c r="I552" s="22"/>
      <c r="M552" s="11"/>
    </row>
    <row r="553" spans="9:13" x14ac:dyDescent="0.2">
      <c r="I553" s="22"/>
      <c r="M553" s="11"/>
    </row>
    <row r="554" spans="9:13" x14ac:dyDescent="0.2">
      <c r="I554" s="22"/>
      <c r="M554" s="11"/>
    </row>
    <row r="555" spans="9:13" x14ac:dyDescent="0.2">
      <c r="I555" s="22"/>
      <c r="M555" s="11"/>
    </row>
    <row r="556" spans="9:13" x14ac:dyDescent="0.2">
      <c r="I556" s="22"/>
      <c r="M556" s="11"/>
    </row>
    <row r="557" spans="9:13" x14ac:dyDescent="0.2">
      <c r="I557" s="22"/>
      <c r="M557" s="11"/>
    </row>
    <row r="558" spans="9:13" x14ac:dyDescent="0.2">
      <c r="I558" s="22"/>
      <c r="M558" s="11"/>
    </row>
    <row r="559" spans="9:13" x14ac:dyDescent="0.2">
      <c r="I559" s="22"/>
      <c r="M559" s="11"/>
    </row>
    <row r="560" spans="9:13" x14ac:dyDescent="0.2">
      <c r="I560" s="22"/>
      <c r="M560" s="11"/>
    </row>
    <row r="561" spans="9:13" x14ac:dyDescent="0.2">
      <c r="I561" s="22"/>
      <c r="M561" s="11"/>
    </row>
    <row r="562" spans="9:13" x14ac:dyDescent="0.2">
      <c r="I562" s="22"/>
      <c r="M562" s="11"/>
    </row>
    <row r="563" spans="9:13" x14ac:dyDescent="0.2">
      <c r="I563" s="22"/>
      <c r="M563" s="11"/>
    </row>
    <row r="564" spans="9:13" x14ac:dyDescent="0.2">
      <c r="I564" s="22"/>
      <c r="M564" s="11"/>
    </row>
    <row r="565" spans="9:13" x14ac:dyDescent="0.2">
      <c r="I565" s="22"/>
      <c r="M565" s="11"/>
    </row>
    <row r="566" spans="9:13" x14ac:dyDescent="0.2">
      <c r="I566" s="22"/>
      <c r="M566" s="11"/>
    </row>
    <row r="567" spans="9:13" x14ac:dyDescent="0.2">
      <c r="I567" s="22"/>
      <c r="M567" s="11"/>
    </row>
    <row r="568" spans="9:13" x14ac:dyDescent="0.2">
      <c r="I568" s="22"/>
      <c r="M568" s="11"/>
    </row>
    <row r="569" spans="9:13" x14ac:dyDescent="0.2">
      <c r="I569" s="22"/>
      <c r="M569" s="11"/>
    </row>
    <row r="570" spans="9:13" x14ac:dyDescent="0.2">
      <c r="I570" s="22"/>
      <c r="M570" s="11"/>
    </row>
    <row r="571" spans="9:13" x14ac:dyDescent="0.2">
      <c r="I571" s="22"/>
      <c r="M571" s="11"/>
    </row>
    <row r="572" spans="9:13" x14ac:dyDescent="0.2">
      <c r="I572" s="22"/>
      <c r="M572" s="11"/>
    </row>
    <row r="573" spans="9:13" x14ac:dyDescent="0.2">
      <c r="I573" s="22"/>
      <c r="M573" s="11"/>
    </row>
    <row r="574" spans="9:13" x14ac:dyDescent="0.2">
      <c r="I574" s="22"/>
      <c r="M574" s="11"/>
    </row>
    <row r="575" spans="9:13" x14ac:dyDescent="0.2">
      <c r="I575" s="22"/>
      <c r="M575" s="11"/>
    </row>
    <row r="576" spans="9:13" x14ac:dyDescent="0.2">
      <c r="I576" s="22"/>
      <c r="M576" s="11"/>
    </row>
    <row r="577" spans="9:13" x14ac:dyDescent="0.2">
      <c r="I577" s="22"/>
      <c r="M577" s="11"/>
    </row>
    <row r="578" spans="9:13" x14ac:dyDescent="0.2">
      <c r="I578" s="22"/>
      <c r="M578" s="11"/>
    </row>
    <row r="579" spans="9:13" x14ac:dyDescent="0.2">
      <c r="I579" s="22"/>
      <c r="M579" s="11"/>
    </row>
    <row r="580" spans="9:13" x14ac:dyDescent="0.2">
      <c r="I580" s="22"/>
      <c r="M580" s="11"/>
    </row>
    <row r="581" spans="9:13" x14ac:dyDescent="0.2">
      <c r="I581" s="22"/>
      <c r="M581" s="11"/>
    </row>
    <row r="582" spans="9:13" x14ac:dyDescent="0.2">
      <c r="I582" s="22"/>
      <c r="M582" s="11"/>
    </row>
    <row r="583" spans="9:13" x14ac:dyDescent="0.2">
      <c r="I583" s="22"/>
      <c r="M583" s="11"/>
    </row>
    <row r="584" spans="9:13" x14ac:dyDescent="0.2">
      <c r="I584" s="22"/>
      <c r="M584" s="11"/>
    </row>
    <row r="585" spans="9:13" x14ac:dyDescent="0.2">
      <c r="I585" s="22"/>
      <c r="M585" s="11"/>
    </row>
    <row r="586" spans="9:13" x14ac:dyDescent="0.2">
      <c r="I586" s="22"/>
      <c r="M586" s="11"/>
    </row>
    <row r="587" spans="9:13" x14ac:dyDescent="0.2">
      <c r="I587" s="22"/>
      <c r="M587" s="11"/>
    </row>
    <row r="588" spans="9:13" x14ac:dyDescent="0.2">
      <c r="I588" s="22"/>
      <c r="M588" s="11"/>
    </row>
    <row r="589" spans="9:13" x14ac:dyDescent="0.2">
      <c r="I589" s="22"/>
      <c r="M589" s="11"/>
    </row>
    <row r="590" spans="9:13" x14ac:dyDescent="0.2">
      <c r="I590" s="22"/>
      <c r="M590" s="11"/>
    </row>
    <row r="591" spans="9:13" x14ac:dyDescent="0.2">
      <c r="I591" s="22"/>
      <c r="M591" s="11"/>
    </row>
    <row r="592" spans="9:13" x14ac:dyDescent="0.2">
      <c r="I592" s="22"/>
      <c r="M592" s="11"/>
    </row>
    <row r="593" spans="9:13" x14ac:dyDescent="0.2">
      <c r="I593" s="22"/>
      <c r="M593" s="11"/>
    </row>
    <row r="594" spans="9:13" x14ac:dyDescent="0.2">
      <c r="I594" s="22"/>
      <c r="M594" s="11"/>
    </row>
    <row r="595" spans="9:13" x14ac:dyDescent="0.2">
      <c r="I595" s="22"/>
      <c r="M595" s="11"/>
    </row>
    <row r="596" spans="9:13" x14ac:dyDescent="0.2">
      <c r="I596" s="22"/>
      <c r="M596" s="11"/>
    </row>
    <row r="597" spans="9:13" x14ac:dyDescent="0.2">
      <c r="I597" s="22"/>
      <c r="M597" s="11"/>
    </row>
    <row r="598" spans="9:13" x14ac:dyDescent="0.2">
      <c r="I598" s="22"/>
      <c r="M598" s="11"/>
    </row>
    <row r="599" spans="9:13" x14ac:dyDescent="0.2">
      <c r="I599" s="22"/>
      <c r="M599" s="11"/>
    </row>
    <row r="600" spans="9:13" x14ac:dyDescent="0.2">
      <c r="I600" s="22"/>
      <c r="M600" s="11"/>
    </row>
    <row r="601" spans="9:13" x14ac:dyDescent="0.2">
      <c r="I601" s="22"/>
      <c r="M601" s="11"/>
    </row>
    <row r="602" spans="9:13" x14ac:dyDescent="0.2">
      <c r="I602" s="22"/>
      <c r="M602" s="11"/>
    </row>
    <row r="603" spans="9:13" x14ac:dyDescent="0.2">
      <c r="I603" s="22"/>
      <c r="M603" s="11"/>
    </row>
    <row r="604" spans="9:13" x14ac:dyDescent="0.2">
      <c r="I604" s="22"/>
      <c r="M604" s="11"/>
    </row>
    <row r="605" spans="9:13" x14ac:dyDescent="0.2">
      <c r="I605" s="22"/>
      <c r="M605" s="11"/>
    </row>
    <row r="606" spans="9:13" x14ac:dyDescent="0.2">
      <c r="I606" s="22"/>
      <c r="M606" s="11"/>
    </row>
    <row r="607" spans="9:13" x14ac:dyDescent="0.2">
      <c r="I607" s="22"/>
      <c r="M607" s="11"/>
    </row>
    <row r="608" spans="9:13" x14ac:dyDescent="0.2">
      <c r="I608" s="22"/>
      <c r="M608" s="11"/>
    </row>
    <row r="609" spans="9:13" x14ac:dyDescent="0.2">
      <c r="I609" s="22"/>
      <c r="M609" s="11"/>
    </row>
    <row r="610" spans="9:13" x14ac:dyDescent="0.2">
      <c r="I610" s="22"/>
      <c r="M610" s="11"/>
    </row>
    <row r="611" spans="9:13" x14ac:dyDescent="0.2">
      <c r="I611" s="22"/>
      <c r="M611" s="11"/>
    </row>
    <row r="612" spans="9:13" x14ac:dyDescent="0.2">
      <c r="I612" s="22"/>
      <c r="M612" s="11"/>
    </row>
    <row r="613" spans="9:13" x14ac:dyDescent="0.2">
      <c r="I613" s="22"/>
      <c r="M613" s="11"/>
    </row>
    <row r="614" spans="9:13" x14ac:dyDescent="0.2">
      <c r="I614" s="22"/>
      <c r="M614" s="11"/>
    </row>
    <row r="615" spans="9:13" x14ac:dyDescent="0.2">
      <c r="I615" s="22"/>
      <c r="M615" s="11"/>
    </row>
    <row r="616" spans="9:13" x14ac:dyDescent="0.2">
      <c r="I616" s="22"/>
      <c r="M616" s="11"/>
    </row>
    <row r="617" spans="9:13" x14ac:dyDescent="0.2">
      <c r="I617" s="22"/>
      <c r="M617" s="11"/>
    </row>
    <row r="618" spans="9:13" x14ac:dyDescent="0.2">
      <c r="I618" s="22"/>
      <c r="M618" s="11"/>
    </row>
    <row r="619" spans="9:13" x14ac:dyDescent="0.2">
      <c r="I619" s="22"/>
      <c r="M619" s="11"/>
    </row>
    <row r="620" spans="9:13" x14ac:dyDescent="0.2">
      <c r="I620" s="22"/>
      <c r="M620" s="11"/>
    </row>
    <row r="621" spans="9:13" x14ac:dyDescent="0.2">
      <c r="I621" s="22"/>
      <c r="M621" s="11"/>
    </row>
    <row r="622" spans="9:13" x14ac:dyDescent="0.2">
      <c r="I622" s="22"/>
      <c r="M622" s="11"/>
    </row>
    <row r="623" spans="9:13" x14ac:dyDescent="0.2">
      <c r="I623" s="22"/>
      <c r="M623" s="11"/>
    </row>
    <row r="624" spans="9:13" x14ac:dyDescent="0.2">
      <c r="I624" s="22"/>
      <c r="M624" s="11"/>
    </row>
    <row r="625" spans="9:13" x14ac:dyDescent="0.2">
      <c r="I625" s="22"/>
      <c r="M625" s="11"/>
    </row>
    <row r="626" spans="9:13" x14ac:dyDescent="0.2">
      <c r="I626" s="22"/>
      <c r="M626" s="11"/>
    </row>
    <row r="627" spans="9:13" x14ac:dyDescent="0.2">
      <c r="I627" s="22"/>
      <c r="M627" s="11"/>
    </row>
    <row r="628" spans="9:13" x14ac:dyDescent="0.2">
      <c r="I628" s="22"/>
      <c r="M628" s="11"/>
    </row>
    <row r="629" spans="9:13" x14ac:dyDescent="0.2">
      <c r="I629" s="22"/>
      <c r="M629" s="11"/>
    </row>
    <row r="630" spans="9:13" x14ac:dyDescent="0.2">
      <c r="I630" s="22"/>
      <c r="M630" s="11"/>
    </row>
    <row r="631" spans="9:13" x14ac:dyDescent="0.2">
      <c r="I631" s="22"/>
      <c r="M631" s="11"/>
    </row>
    <row r="632" spans="9:13" x14ac:dyDescent="0.2">
      <c r="I632" s="22"/>
      <c r="M632" s="11"/>
    </row>
    <row r="633" spans="9:13" x14ac:dyDescent="0.2">
      <c r="I633" s="22"/>
      <c r="M633" s="11"/>
    </row>
    <row r="634" spans="9:13" x14ac:dyDescent="0.2">
      <c r="I634" s="22"/>
      <c r="M634" s="11"/>
    </row>
    <row r="635" spans="9:13" x14ac:dyDescent="0.2">
      <c r="I635" s="22"/>
      <c r="M635" s="11"/>
    </row>
    <row r="636" spans="9:13" x14ac:dyDescent="0.2">
      <c r="I636" s="22"/>
      <c r="M636" s="11"/>
    </row>
    <row r="637" spans="9:13" x14ac:dyDescent="0.2">
      <c r="I637" s="22"/>
      <c r="M637" s="11"/>
    </row>
    <row r="638" spans="9:13" x14ac:dyDescent="0.2">
      <c r="I638" s="22"/>
      <c r="M638" s="11"/>
    </row>
    <row r="639" spans="9:13" x14ac:dyDescent="0.2">
      <c r="I639" s="22"/>
      <c r="M639" s="11"/>
    </row>
    <row r="640" spans="9:13" x14ac:dyDescent="0.2">
      <c r="I640" s="22"/>
      <c r="M640" s="11"/>
    </row>
    <row r="641" spans="9:13" x14ac:dyDescent="0.2">
      <c r="I641" s="22"/>
      <c r="M641" s="11"/>
    </row>
    <row r="642" spans="9:13" x14ac:dyDescent="0.2">
      <c r="I642" s="22"/>
      <c r="M642" s="11"/>
    </row>
    <row r="643" spans="9:13" x14ac:dyDescent="0.2">
      <c r="I643" s="22"/>
      <c r="M643" s="11"/>
    </row>
    <row r="644" spans="9:13" x14ac:dyDescent="0.2">
      <c r="I644" s="22"/>
      <c r="M644" s="11"/>
    </row>
    <row r="645" spans="9:13" x14ac:dyDescent="0.2">
      <c r="I645" s="22"/>
      <c r="M645" s="11"/>
    </row>
    <row r="646" spans="9:13" x14ac:dyDescent="0.2">
      <c r="I646" s="22"/>
      <c r="M646" s="11"/>
    </row>
    <row r="647" spans="9:13" x14ac:dyDescent="0.2">
      <c r="I647" s="22"/>
      <c r="M647" s="11"/>
    </row>
    <row r="648" spans="9:13" x14ac:dyDescent="0.2">
      <c r="I648" s="22"/>
      <c r="M648" s="11"/>
    </row>
    <row r="649" spans="9:13" x14ac:dyDescent="0.2">
      <c r="I649" s="22"/>
      <c r="M649" s="11"/>
    </row>
    <row r="650" spans="9:13" x14ac:dyDescent="0.2">
      <c r="I650" s="22"/>
      <c r="M650" s="11"/>
    </row>
    <row r="651" spans="9:13" x14ac:dyDescent="0.2">
      <c r="I651" s="22"/>
      <c r="M651" s="11"/>
    </row>
    <row r="652" spans="9:13" x14ac:dyDescent="0.2">
      <c r="I652" s="22"/>
      <c r="M652" s="11"/>
    </row>
    <row r="653" spans="9:13" x14ac:dyDescent="0.2">
      <c r="I653" s="22"/>
      <c r="M653" s="11"/>
    </row>
    <row r="654" spans="9:13" x14ac:dyDescent="0.2">
      <c r="I654" s="22"/>
      <c r="M654" s="11"/>
    </row>
    <row r="655" spans="9:13" x14ac:dyDescent="0.2">
      <c r="I655" s="22"/>
      <c r="M655" s="11"/>
    </row>
    <row r="656" spans="9:13" x14ac:dyDescent="0.2">
      <c r="I656" s="22"/>
      <c r="M656" s="11"/>
    </row>
    <row r="657" spans="9:13" x14ac:dyDescent="0.2">
      <c r="I657" s="22"/>
      <c r="M657" s="11"/>
    </row>
    <row r="658" spans="9:13" x14ac:dyDescent="0.2">
      <c r="I658" s="22"/>
      <c r="M658" s="11"/>
    </row>
    <row r="659" spans="9:13" x14ac:dyDescent="0.2">
      <c r="I659" s="22"/>
      <c r="M659" s="11"/>
    </row>
    <row r="660" spans="9:13" x14ac:dyDescent="0.2">
      <c r="I660" s="22"/>
      <c r="M660" s="11"/>
    </row>
    <row r="661" spans="9:13" x14ac:dyDescent="0.2">
      <c r="I661" s="22"/>
      <c r="M661" s="11"/>
    </row>
    <row r="662" spans="9:13" x14ac:dyDescent="0.2">
      <c r="I662" s="22"/>
      <c r="M662" s="11"/>
    </row>
    <row r="663" spans="9:13" x14ac:dyDescent="0.2">
      <c r="I663" s="22"/>
      <c r="M663" s="11"/>
    </row>
    <row r="664" spans="9:13" x14ac:dyDescent="0.2">
      <c r="I664" s="22"/>
      <c r="M664" s="11"/>
    </row>
    <row r="665" spans="9:13" x14ac:dyDescent="0.2">
      <c r="I665" s="22"/>
      <c r="M665" s="11"/>
    </row>
    <row r="666" spans="9:13" x14ac:dyDescent="0.2">
      <c r="I666" s="22"/>
      <c r="M666" s="11"/>
    </row>
    <row r="667" spans="9:13" x14ac:dyDescent="0.2">
      <c r="I667" s="22"/>
      <c r="M667" s="11"/>
    </row>
    <row r="668" spans="9:13" x14ac:dyDescent="0.2">
      <c r="I668" s="22"/>
      <c r="M668" s="11"/>
    </row>
    <row r="669" spans="9:13" x14ac:dyDescent="0.2">
      <c r="I669" s="22"/>
      <c r="M669" s="11"/>
    </row>
    <row r="670" spans="9:13" x14ac:dyDescent="0.2">
      <c r="I670" s="22"/>
      <c r="M670" s="11"/>
    </row>
    <row r="671" spans="9:13" x14ac:dyDescent="0.2">
      <c r="I671" s="22"/>
      <c r="M671" s="11"/>
    </row>
    <row r="672" spans="9:13" x14ac:dyDescent="0.2">
      <c r="I672" s="22"/>
      <c r="M672" s="11"/>
    </row>
    <row r="673" spans="9:13" x14ac:dyDescent="0.2">
      <c r="I673" s="22"/>
      <c r="M673" s="11"/>
    </row>
    <row r="674" spans="9:13" x14ac:dyDescent="0.2">
      <c r="I674" s="22"/>
      <c r="M674" s="11"/>
    </row>
    <row r="675" spans="9:13" x14ac:dyDescent="0.2">
      <c r="I675" s="22"/>
      <c r="M675" s="11"/>
    </row>
    <row r="676" spans="9:13" x14ac:dyDescent="0.2">
      <c r="I676" s="22"/>
      <c r="M676" s="11"/>
    </row>
    <row r="677" spans="9:13" x14ac:dyDescent="0.2">
      <c r="I677" s="22"/>
      <c r="M677" s="11"/>
    </row>
    <row r="678" spans="9:13" x14ac:dyDescent="0.2">
      <c r="I678" s="22"/>
      <c r="M678" s="11"/>
    </row>
    <row r="679" spans="9:13" x14ac:dyDescent="0.2">
      <c r="I679" s="22"/>
      <c r="M679" s="11"/>
    </row>
    <row r="680" spans="9:13" x14ac:dyDescent="0.2">
      <c r="I680" s="22"/>
      <c r="M680" s="11"/>
    </row>
    <row r="681" spans="9:13" x14ac:dyDescent="0.2">
      <c r="I681" s="22"/>
      <c r="M681" s="11"/>
    </row>
    <row r="682" spans="9:13" x14ac:dyDescent="0.2">
      <c r="I682" s="22"/>
      <c r="M682" s="11"/>
    </row>
    <row r="683" spans="9:13" x14ac:dyDescent="0.2">
      <c r="I683" s="22"/>
      <c r="M683" s="11"/>
    </row>
    <row r="684" spans="9:13" x14ac:dyDescent="0.2">
      <c r="I684" s="22"/>
      <c r="M684" s="11"/>
    </row>
    <row r="685" spans="9:13" x14ac:dyDescent="0.2">
      <c r="I685" s="22"/>
      <c r="M685" s="11"/>
    </row>
    <row r="686" spans="9:13" x14ac:dyDescent="0.2">
      <c r="I686" s="22"/>
      <c r="M686" s="11"/>
    </row>
    <row r="687" spans="9:13" x14ac:dyDescent="0.2">
      <c r="I687" s="22"/>
      <c r="M687" s="11"/>
    </row>
    <row r="688" spans="9:13" x14ac:dyDescent="0.2">
      <c r="I688" s="22"/>
      <c r="M688" s="11"/>
    </row>
    <row r="689" spans="9:13" x14ac:dyDescent="0.2">
      <c r="I689" s="22"/>
      <c r="M689" s="11"/>
    </row>
    <row r="690" spans="9:13" x14ac:dyDescent="0.2">
      <c r="I690" s="22"/>
      <c r="M690" s="11"/>
    </row>
    <row r="691" spans="9:13" x14ac:dyDescent="0.2">
      <c r="I691" s="22"/>
      <c r="M691" s="11"/>
    </row>
    <row r="692" spans="9:13" x14ac:dyDescent="0.2">
      <c r="I692" s="22"/>
      <c r="M692" s="11"/>
    </row>
    <row r="693" spans="9:13" x14ac:dyDescent="0.2">
      <c r="I693" s="22"/>
      <c r="M693" s="11"/>
    </row>
    <row r="694" spans="9:13" x14ac:dyDescent="0.2">
      <c r="I694" s="22"/>
      <c r="M694" s="11"/>
    </row>
    <row r="695" spans="9:13" x14ac:dyDescent="0.2">
      <c r="I695" s="22"/>
      <c r="M695" s="11"/>
    </row>
    <row r="696" spans="9:13" x14ac:dyDescent="0.2">
      <c r="I696" s="22"/>
      <c r="M696" s="11"/>
    </row>
    <row r="697" spans="9:13" x14ac:dyDescent="0.2">
      <c r="I697" s="22"/>
      <c r="M697" s="11"/>
    </row>
    <row r="698" spans="9:13" x14ac:dyDescent="0.2">
      <c r="I698" s="22"/>
      <c r="M698" s="11"/>
    </row>
    <row r="699" spans="9:13" x14ac:dyDescent="0.2">
      <c r="I699" s="22"/>
      <c r="M699" s="11"/>
    </row>
    <row r="700" spans="9:13" x14ac:dyDescent="0.2">
      <c r="I700" s="22"/>
      <c r="M700" s="11"/>
    </row>
    <row r="701" spans="9:13" x14ac:dyDescent="0.2">
      <c r="I701" s="22"/>
      <c r="M701" s="11"/>
    </row>
    <row r="702" spans="9:13" x14ac:dyDescent="0.2">
      <c r="I702" s="22"/>
      <c r="M702" s="11"/>
    </row>
    <row r="703" spans="9:13" x14ac:dyDescent="0.2">
      <c r="I703" s="22"/>
      <c r="M703" s="11"/>
    </row>
    <row r="704" spans="9:13" x14ac:dyDescent="0.2">
      <c r="I704" s="22"/>
      <c r="M704" s="11"/>
    </row>
    <row r="705" spans="9:13" x14ac:dyDescent="0.2">
      <c r="I705" s="22"/>
      <c r="M705" s="11"/>
    </row>
    <row r="706" spans="9:13" x14ac:dyDescent="0.2">
      <c r="I706" s="22"/>
      <c r="M706" s="11"/>
    </row>
    <row r="707" spans="9:13" x14ac:dyDescent="0.2">
      <c r="I707" s="22"/>
      <c r="M707" s="11"/>
    </row>
    <row r="708" spans="9:13" x14ac:dyDescent="0.2">
      <c r="I708" s="22"/>
      <c r="M708" s="11"/>
    </row>
    <row r="709" spans="9:13" x14ac:dyDescent="0.2">
      <c r="I709" s="22"/>
      <c r="M709" s="11"/>
    </row>
    <row r="710" spans="9:13" x14ac:dyDescent="0.2">
      <c r="I710" s="22"/>
      <c r="M710" s="11"/>
    </row>
    <row r="711" spans="9:13" x14ac:dyDescent="0.2">
      <c r="I711" s="22"/>
      <c r="M711" s="11"/>
    </row>
    <row r="712" spans="9:13" x14ac:dyDescent="0.2">
      <c r="I712" s="22"/>
      <c r="M712" s="11"/>
    </row>
    <row r="713" spans="9:13" x14ac:dyDescent="0.2">
      <c r="I713" s="22"/>
      <c r="M713" s="11"/>
    </row>
    <row r="714" spans="9:13" x14ac:dyDescent="0.2">
      <c r="I714" s="22"/>
      <c r="M714" s="11"/>
    </row>
    <row r="715" spans="9:13" x14ac:dyDescent="0.2">
      <c r="I715" s="22"/>
      <c r="M715" s="11"/>
    </row>
    <row r="716" spans="9:13" x14ac:dyDescent="0.2">
      <c r="I716" s="22"/>
      <c r="M716" s="11"/>
    </row>
    <row r="717" spans="9:13" x14ac:dyDescent="0.2">
      <c r="I717" s="22"/>
      <c r="M717" s="11"/>
    </row>
    <row r="718" spans="9:13" x14ac:dyDescent="0.2">
      <c r="I718" s="22"/>
      <c r="M718" s="11"/>
    </row>
    <row r="719" spans="9:13" x14ac:dyDescent="0.2">
      <c r="I719" s="22"/>
      <c r="M719" s="11"/>
    </row>
    <row r="720" spans="9:13" x14ac:dyDescent="0.2">
      <c r="I720" s="22"/>
      <c r="M720" s="11"/>
    </row>
    <row r="721" spans="9:13" x14ac:dyDescent="0.2">
      <c r="I721" s="22"/>
      <c r="M721" s="11"/>
    </row>
    <row r="722" spans="9:13" x14ac:dyDescent="0.2">
      <c r="I722" s="22"/>
      <c r="M722" s="11"/>
    </row>
    <row r="723" spans="9:13" x14ac:dyDescent="0.2">
      <c r="I723" s="22"/>
      <c r="M723" s="11"/>
    </row>
    <row r="724" spans="9:13" x14ac:dyDescent="0.2">
      <c r="I724" s="22"/>
      <c r="M724" s="11"/>
    </row>
    <row r="725" spans="9:13" x14ac:dyDescent="0.2">
      <c r="I725" s="22"/>
      <c r="M725" s="11"/>
    </row>
    <row r="726" spans="9:13" x14ac:dyDescent="0.2">
      <c r="I726" s="22"/>
      <c r="M726" s="11"/>
    </row>
    <row r="727" spans="9:13" x14ac:dyDescent="0.2">
      <c r="I727" s="22"/>
      <c r="M727" s="11"/>
    </row>
    <row r="728" spans="9:13" x14ac:dyDescent="0.2">
      <c r="I728" s="22"/>
      <c r="M728" s="11"/>
    </row>
    <row r="729" spans="9:13" x14ac:dyDescent="0.2">
      <c r="I729" s="22"/>
      <c r="M729" s="11"/>
    </row>
    <row r="730" spans="9:13" x14ac:dyDescent="0.2">
      <c r="I730" s="22"/>
      <c r="M730" s="11"/>
    </row>
    <row r="731" spans="9:13" x14ac:dyDescent="0.2">
      <c r="I731" s="22"/>
      <c r="M731" s="11"/>
    </row>
    <row r="732" spans="9:13" x14ac:dyDescent="0.2">
      <c r="I732" s="22"/>
      <c r="M732" s="11"/>
    </row>
    <row r="733" spans="9:13" x14ac:dyDescent="0.2">
      <c r="I733" s="22"/>
      <c r="M733" s="11"/>
    </row>
    <row r="734" spans="9:13" x14ac:dyDescent="0.2">
      <c r="I734" s="22"/>
      <c r="M734" s="11"/>
    </row>
    <row r="735" spans="9:13" x14ac:dyDescent="0.2">
      <c r="I735" s="22"/>
      <c r="M735" s="11"/>
    </row>
    <row r="736" spans="9:13" x14ac:dyDescent="0.2">
      <c r="I736" s="22"/>
      <c r="M736" s="11"/>
    </row>
    <row r="737" spans="9:13" x14ac:dyDescent="0.2">
      <c r="I737" s="22"/>
      <c r="M737" s="11"/>
    </row>
    <row r="738" spans="9:13" x14ac:dyDescent="0.2">
      <c r="I738" s="22"/>
      <c r="M738" s="11"/>
    </row>
    <row r="739" spans="9:13" x14ac:dyDescent="0.2">
      <c r="I739" s="22"/>
      <c r="M739" s="11"/>
    </row>
    <row r="740" spans="9:13" x14ac:dyDescent="0.2">
      <c r="I740" s="22"/>
      <c r="M740" s="11"/>
    </row>
    <row r="741" spans="9:13" x14ac:dyDescent="0.2">
      <c r="I741" s="22"/>
      <c r="M741" s="11"/>
    </row>
    <row r="742" spans="9:13" x14ac:dyDescent="0.2">
      <c r="I742" s="22"/>
      <c r="M742" s="11"/>
    </row>
    <row r="743" spans="9:13" x14ac:dyDescent="0.2">
      <c r="I743" s="22"/>
      <c r="M743" s="11"/>
    </row>
    <row r="744" spans="9:13" x14ac:dyDescent="0.2">
      <c r="I744" s="22"/>
      <c r="M744" s="11"/>
    </row>
    <row r="745" spans="9:13" x14ac:dyDescent="0.2">
      <c r="I745" s="22"/>
      <c r="M745" s="11"/>
    </row>
    <row r="746" spans="9:13" x14ac:dyDescent="0.2">
      <c r="I746" s="22"/>
      <c r="M746" s="11"/>
    </row>
    <row r="747" spans="9:13" x14ac:dyDescent="0.2">
      <c r="I747" s="22"/>
      <c r="M747" s="11"/>
    </row>
    <row r="748" spans="9:13" x14ac:dyDescent="0.2">
      <c r="I748" s="22"/>
      <c r="M748" s="11"/>
    </row>
    <row r="749" spans="9:13" x14ac:dyDescent="0.2">
      <c r="I749" s="22"/>
      <c r="M749" s="11"/>
    </row>
    <row r="750" spans="9:13" x14ac:dyDescent="0.2">
      <c r="I750" s="22"/>
      <c r="M750" s="11"/>
    </row>
    <row r="751" spans="9:13" x14ac:dyDescent="0.2">
      <c r="I751" s="22"/>
      <c r="M751" s="11"/>
    </row>
    <row r="752" spans="9:13" x14ac:dyDescent="0.2">
      <c r="I752" s="22"/>
      <c r="M752" s="11"/>
    </row>
    <row r="753" spans="9:13" x14ac:dyDescent="0.2">
      <c r="I753" s="22"/>
      <c r="M753" s="11"/>
    </row>
    <row r="754" spans="9:13" x14ac:dyDescent="0.2">
      <c r="I754" s="22"/>
      <c r="M754" s="11"/>
    </row>
    <row r="755" spans="9:13" x14ac:dyDescent="0.2">
      <c r="I755" s="22"/>
      <c r="M755" s="11"/>
    </row>
    <row r="756" spans="9:13" x14ac:dyDescent="0.2">
      <c r="I756" s="22"/>
      <c r="M756" s="11"/>
    </row>
    <row r="757" spans="9:13" x14ac:dyDescent="0.2">
      <c r="I757" s="22"/>
      <c r="M757" s="11"/>
    </row>
    <row r="758" spans="9:13" x14ac:dyDescent="0.2">
      <c r="I758" s="22"/>
      <c r="M758" s="11"/>
    </row>
    <row r="759" spans="9:13" x14ac:dyDescent="0.2">
      <c r="I759" s="22"/>
      <c r="M759" s="11"/>
    </row>
    <row r="760" spans="9:13" x14ac:dyDescent="0.2">
      <c r="I760" s="22"/>
      <c r="M760" s="11"/>
    </row>
    <row r="761" spans="9:13" x14ac:dyDescent="0.2">
      <c r="I761" s="22"/>
      <c r="M761" s="11"/>
    </row>
    <row r="762" spans="9:13" x14ac:dyDescent="0.2">
      <c r="I762" s="22"/>
      <c r="M762" s="11"/>
    </row>
    <row r="763" spans="9:13" x14ac:dyDescent="0.2">
      <c r="I763" s="22"/>
      <c r="M763" s="11"/>
    </row>
    <row r="764" spans="9:13" x14ac:dyDescent="0.2">
      <c r="I764" s="22"/>
      <c r="M764" s="11"/>
    </row>
    <row r="765" spans="9:13" x14ac:dyDescent="0.2">
      <c r="I765" s="22"/>
      <c r="M765" s="11"/>
    </row>
    <row r="766" spans="9:13" x14ac:dyDescent="0.2">
      <c r="I766" s="22"/>
      <c r="M766" s="11"/>
    </row>
    <row r="767" spans="9:13" x14ac:dyDescent="0.2">
      <c r="I767" s="22"/>
      <c r="M767" s="11"/>
    </row>
    <row r="768" spans="9:13" x14ac:dyDescent="0.2">
      <c r="I768" s="22"/>
      <c r="M768" s="11"/>
    </row>
    <row r="769" spans="9:13" x14ac:dyDescent="0.2">
      <c r="I769" s="22"/>
      <c r="M769" s="11"/>
    </row>
    <row r="770" spans="9:13" x14ac:dyDescent="0.2">
      <c r="I770" s="22"/>
      <c r="M770" s="11"/>
    </row>
    <row r="771" spans="9:13" x14ac:dyDescent="0.2">
      <c r="I771" s="22"/>
      <c r="M771" s="11"/>
    </row>
    <row r="772" spans="9:13" x14ac:dyDescent="0.2">
      <c r="I772" s="22"/>
      <c r="M772" s="11"/>
    </row>
    <row r="773" spans="9:13" x14ac:dyDescent="0.2">
      <c r="I773" s="22"/>
      <c r="M773" s="11"/>
    </row>
    <row r="774" spans="9:13" x14ac:dyDescent="0.2">
      <c r="I774" s="22"/>
      <c r="M774" s="11"/>
    </row>
    <row r="775" spans="9:13" x14ac:dyDescent="0.2">
      <c r="I775" s="22"/>
      <c r="M775" s="11"/>
    </row>
    <row r="776" spans="9:13" x14ac:dyDescent="0.2">
      <c r="I776" s="22"/>
      <c r="M776" s="11"/>
    </row>
    <row r="777" spans="9:13" x14ac:dyDescent="0.2">
      <c r="I777" s="22"/>
      <c r="M777" s="11"/>
    </row>
    <row r="778" spans="9:13" x14ac:dyDescent="0.2">
      <c r="I778" s="22"/>
      <c r="M778" s="11"/>
    </row>
    <row r="779" spans="9:13" x14ac:dyDescent="0.2">
      <c r="I779" s="22"/>
      <c r="M779" s="11"/>
    </row>
    <row r="780" spans="9:13" x14ac:dyDescent="0.2">
      <c r="I780" s="22"/>
      <c r="M780" s="11"/>
    </row>
    <row r="781" spans="9:13" x14ac:dyDescent="0.2">
      <c r="I781" s="22"/>
      <c r="M781" s="11"/>
    </row>
    <row r="782" spans="9:13" x14ac:dyDescent="0.2">
      <c r="I782" s="22"/>
      <c r="M782" s="11"/>
    </row>
    <row r="783" spans="9:13" x14ac:dyDescent="0.2">
      <c r="I783" s="22"/>
      <c r="M783" s="11"/>
    </row>
    <row r="784" spans="9:13" x14ac:dyDescent="0.2">
      <c r="I784" s="22"/>
      <c r="M784" s="11"/>
    </row>
    <row r="785" spans="9:13" x14ac:dyDescent="0.2">
      <c r="I785" s="22"/>
      <c r="M785" s="11"/>
    </row>
    <row r="786" spans="9:13" x14ac:dyDescent="0.2">
      <c r="I786" s="22"/>
      <c r="M786" s="11"/>
    </row>
    <row r="787" spans="9:13" x14ac:dyDescent="0.2">
      <c r="I787" s="22"/>
      <c r="M787" s="11"/>
    </row>
    <row r="788" spans="9:13" x14ac:dyDescent="0.2">
      <c r="I788" s="22"/>
      <c r="M788" s="11"/>
    </row>
    <row r="789" spans="9:13" x14ac:dyDescent="0.2">
      <c r="I789" s="22"/>
      <c r="M789" s="11"/>
    </row>
    <row r="790" spans="9:13" x14ac:dyDescent="0.2">
      <c r="I790" s="22"/>
      <c r="M790" s="11"/>
    </row>
    <row r="791" spans="9:13" x14ac:dyDescent="0.2">
      <c r="I791" s="22"/>
      <c r="M791" s="11"/>
    </row>
    <row r="792" spans="9:13" x14ac:dyDescent="0.2">
      <c r="I792" s="22"/>
      <c r="M792" s="11"/>
    </row>
    <row r="793" spans="9:13" x14ac:dyDescent="0.2">
      <c r="I793" s="22"/>
      <c r="M793" s="11"/>
    </row>
    <row r="794" spans="9:13" x14ac:dyDescent="0.2">
      <c r="I794" s="22"/>
      <c r="M794" s="11"/>
    </row>
    <row r="795" spans="9:13" x14ac:dyDescent="0.2">
      <c r="I795" s="22"/>
      <c r="M795" s="11"/>
    </row>
    <row r="796" spans="9:13" x14ac:dyDescent="0.2">
      <c r="I796" s="22"/>
      <c r="M796" s="11"/>
    </row>
    <row r="797" spans="9:13" x14ac:dyDescent="0.2">
      <c r="I797" s="22"/>
      <c r="M797" s="11"/>
    </row>
    <row r="798" spans="9:13" x14ac:dyDescent="0.2">
      <c r="I798" s="22"/>
      <c r="M798" s="11"/>
    </row>
    <row r="799" spans="9:13" x14ac:dyDescent="0.2">
      <c r="I799" s="22"/>
      <c r="M799" s="11"/>
    </row>
    <row r="800" spans="9:13" x14ac:dyDescent="0.2">
      <c r="I800" s="22"/>
      <c r="M800" s="11"/>
    </row>
    <row r="801" spans="9:13" x14ac:dyDescent="0.2">
      <c r="I801" s="22"/>
      <c r="M801" s="11"/>
    </row>
    <row r="802" spans="9:13" x14ac:dyDescent="0.2">
      <c r="I802" s="22"/>
      <c r="M802" s="11"/>
    </row>
    <row r="803" spans="9:13" x14ac:dyDescent="0.2">
      <c r="I803" s="22"/>
      <c r="M803" s="11"/>
    </row>
    <row r="804" spans="9:13" x14ac:dyDescent="0.2">
      <c r="I804" s="22"/>
      <c r="M804" s="11"/>
    </row>
    <row r="805" spans="9:13" x14ac:dyDescent="0.2">
      <c r="I805" s="22"/>
      <c r="M805" s="11"/>
    </row>
    <row r="806" spans="9:13" x14ac:dyDescent="0.2">
      <c r="I806" s="22"/>
      <c r="M806" s="11"/>
    </row>
    <row r="807" spans="9:13" x14ac:dyDescent="0.2">
      <c r="I807" s="22"/>
      <c r="M807" s="11"/>
    </row>
    <row r="808" spans="9:13" x14ac:dyDescent="0.2">
      <c r="I808" s="22"/>
      <c r="M808" s="11"/>
    </row>
    <row r="809" spans="9:13" x14ac:dyDescent="0.2">
      <c r="I809" s="22"/>
      <c r="M809" s="11"/>
    </row>
    <row r="810" spans="9:13" x14ac:dyDescent="0.2">
      <c r="I810" s="22"/>
      <c r="M810" s="11"/>
    </row>
    <row r="811" spans="9:13" x14ac:dyDescent="0.2">
      <c r="I811" s="22"/>
      <c r="M811" s="11"/>
    </row>
    <row r="812" spans="9:13" x14ac:dyDescent="0.2">
      <c r="I812" s="22"/>
      <c r="M812" s="11"/>
    </row>
    <row r="813" spans="9:13" x14ac:dyDescent="0.2">
      <c r="I813" s="22"/>
      <c r="M813" s="11"/>
    </row>
    <row r="814" spans="9:13" x14ac:dyDescent="0.2">
      <c r="I814" s="22"/>
      <c r="M814" s="11"/>
    </row>
    <row r="815" spans="9:13" x14ac:dyDescent="0.2">
      <c r="I815" s="22"/>
      <c r="M815" s="11"/>
    </row>
    <row r="816" spans="9:13" x14ac:dyDescent="0.2">
      <c r="I816" s="22"/>
      <c r="M816" s="11"/>
    </row>
    <row r="817" spans="9:13" x14ac:dyDescent="0.2">
      <c r="I817" s="22"/>
      <c r="M817" s="11"/>
    </row>
    <row r="818" spans="9:13" x14ac:dyDescent="0.2">
      <c r="I818" s="22"/>
      <c r="M818" s="11"/>
    </row>
    <row r="819" spans="9:13" x14ac:dyDescent="0.2">
      <c r="I819" s="22"/>
      <c r="M819" s="11"/>
    </row>
    <row r="820" spans="9:13" x14ac:dyDescent="0.2">
      <c r="I820" s="22"/>
      <c r="M820" s="11"/>
    </row>
    <row r="821" spans="9:13" x14ac:dyDescent="0.2">
      <c r="I821" s="22"/>
      <c r="M821" s="11"/>
    </row>
    <row r="822" spans="9:13" x14ac:dyDescent="0.2">
      <c r="I822" s="22"/>
      <c r="M822" s="11"/>
    </row>
    <row r="823" spans="9:13" x14ac:dyDescent="0.2">
      <c r="I823" s="22"/>
      <c r="M823" s="11"/>
    </row>
    <row r="824" spans="9:13" x14ac:dyDescent="0.2">
      <c r="I824" s="22"/>
      <c r="M824" s="11"/>
    </row>
    <row r="825" spans="9:13" x14ac:dyDescent="0.2">
      <c r="I825" s="22"/>
      <c r="M825" s="11"/>
    </row>
    <row r="826" spans="9:13" x14ac:dyDescent="0.2">
      <c r="I826" s="22"/>
      <c r="M826" s="11"/>
    </row>
    <row r="827" spans="9:13" x14ac:dyDescent="0.2">
      <c r="I827" s="22"/>
      <c r="M827" s="11"/>
    </row>
    <row r="828" spans="9:13" x14ac:dyDescent="0.2">
      <c r="I828" s="22"/>
      <c r="M828" s="11"/>
    </row>
    <row r="829" spans="9:13" x14ac:dyDescent="0.2">
      <c r="I829" s="22"/>
      <c r="M829" s="11"/>
    </row>
    <row r="830" spans="9:13" x14ac:dyDescent="0.2">
      <c r="I830" s="22"/>
      <c r="M830" s="11"/>
    </row>
    <row r="831" spans="9:13" x14ac:dyDescent="0.2">
      <c r="I831" s="22"/>
      <c r="M831" s="11"/>
    </row>
    <row r="832" spans="9:13" x14ac:dyDescent="0.2">
      <c r="I832" s="22"/>
      <c r="M832" s="11"/>
    </row>
    <row r="833" spans="9:13" x14ac:dyDescent="0.2">
      <c r="I833" s="22"/>
      <c r="M833" s="11"/>
    </row>
    <row r="834" spans="9:13" x14ac:dyDescent="0.2">
      <c r="I834" s="22"/>
      <c r="M834" s="11"/>
    </row>
    <row r="835" spans="9:13" x14ac:dyDescent="0.2">
      <c r="I835" s="22"/>
      <c r="M835" s="11"/>
    </row>
    <row r="836" spans="9:13" x14ac:dyDescent="0.2">
      <c r="I836" s="22"/>
      <c r="M836" s="11"/>
    </row>
    <row r="837" spans="9:13" x14ac:dyDescent="0.2">
      <c r="I837" s="22"/>
      <c r="M837" s="11"/>
    </row>
    <row r="838" spans="9:13" x14ac:dyDescent="0.2">
      <c r="I838" s="22"/>
      <c r="M838" s="11"/>
    </row>
    <row r="839" spans="9:13" x14ac:dyDescent="0.2">
      <c r="I839" s="22"/>
      <c r="M839" s="11"/>
    </row>
    <row r="840" spans="9:13" x14ac:dyDescent="0.2">
      <c r="I840" s="22"/>
      <c r="M840" s="11"/>
    </row>
    <row r="841" spans="9:13" x14ac:dyDescent="0.2">
      <c r="I841" s="22"/>
      <c r="M841" s="11"/>
    </row>
    <row r="842" spans="9:13" x14ac:dyDescent="0.2">
      <c r="I842" s="22"/>
      <c r="M842" s="11"/>
    </row>
    <row r="843" spans="9:13" x14ac:dyDescent="0.2">
      <c r="I843" s="22"/>
      <c r="M843" s="11"/>
    </row>
    <row r="844" spans="9:13" x14ac:dyDescent="0.2">
      <c r="I844" s="22"/>
      <c r="M844" s="11"/>
    </row>
    <row r="845" spans="9:13" x14ac:dyDescent="0.2">
      <c r="I845" s="22"/>
      <c r="M845" s="11"/>
    </row>
    <row r="846" spans="9:13" x14ac:dyDescent="0.2">
      <c r="I846" s="22"/>
      <c r="M846" s="11"/>
    </row>
    <row r="847" spans="9:13" x14ac:dyDescent="0.2">
      <c r="I847" s="22"/>
      <c r="M847" s="11"/>
    </row>
    <row r="848" spans="9:13" x14ac:dyDescent="0.2">
      <c r="I848" s="22"/>
      <c r="M848" s="11"/>
    </row>
    <row r="849" spans="9:13" x14ac:dyDescent="0.2">
      <c r="I849" s="22"/>
      <c r="M849" s="11"/>
    </row>
    <row r="850" spans="9:13" x14ac:dyDescent="0.2">
      <c r="I850" s="22"/>
      <c r="M850" s="11"/>
    </row>
    <row r="851" spans="9:13" x14ac:dyDescent="0.2">
      <c r="I851" s="22"/>
      <c r="M851" s="11"/>
    </row>
    <row r="852" spans="9:13" x14ac:dyDescent="0.2">
      <c r="I852" s="22"/>
      <c r="M852" s="11"/>
    </row>
    <row r="853" spans="9:13" x14ac:dyDescent="0.2">
      <c r="I853" s="22"/>
      <c r="M853" s="11"/>
    </row>
    <row r="854" spans="9:13" x14ac:dyDescent="0.2">
      <c r="I854" s="22"/>
      <c r="M854" s="11"/>
    </row>
    <row r="855" spans="9:13" x14ac:dyDescent="0.2">
      <c r="I855" s="22"/>
      <c r="M855" s="11"/>
    </row>
    <row r="856" spans="9:13" x14ac:dyDescent="0.2">
      <c r="I856" s="22"/>
      <c r="M856" s="11"/>
    </row>
    <row r="857" spans="9:13" x14ac:dyDescent="0.2">
      <c r="I857" s="22"/>
      <c r="M857" s="11"/>
    </row>
    <row r="858" spans="9:13" x14ac:dyDescent="0.2">
      <c r="I858" s="22"/>
      <c r="M858" s="11"/>
    </row>
    <row r="859" spans="9:13" x14ac:dyDescent="0.2">
      <c r="I859" s="22"/>
      <c r="M859" s="11"/>
    </row>
    <row r="860" spans="9:13" x14ac:dyDescent="0.2">
      <c r="I860" s="22"/>
      <c r="M860" s="11"/>
    </row>
    <row r="861" spans="9:13" x14ac:dyDescent="0.2">
      <c r="I861" s="22"/>
      <c r="M861" s="11"/>
    </row>
    <row r="862" spans="9:13" x14ac:dyDescent="0.2">
      <c r="I862" s="22"/>
      <c r="M862" s="11"/>
    </row>
    <row r="863" spans="9:13" x14ac:dyDescent="0.2">
      <c r="I863" s="22"/>
      <c r="M863" s="11"/>
    </row>
    <row r="864" spans="9:13" x14ac:dyDescent="0.2">
      <c r="I864" s="22"/>
      <c r="M864" s="11"/>
    </row>
    <row r="865" spans="9:13" x14ac:dyDescent="0.2">
      <c r="I865" s="22"/>
      <c r="M865" s="11"/>
    </row>
    <row r="866" spans="9:13" x14ac:dyDescent="0.2">
      <c r="I866" s="22"/>
      <c r="M866" s="11"/>
    </row>
    <row r="867" spans="9:13" x14ac:dyDescent="0.2">
      <c r="I867" s="22"/>
      <c r="M867" s="11"/>
    </row>
    <row r="868" spans="9:13" x14ac:dyDescent="0.2">
      <c r="I868" s="22"/>
      <c r="M868" s="11"/>
    </row>
    <row r="869" spans="9:13" x14ac:dyDescent="0.2">
      <c r="I869" s="22"/>
      <c r="M869" s="11"/>
    </row>
    <row r="870" spans="9:13" x14ac:dyDescent="0.2">
      <c r="I870" s="22"/>
      <c r="M870" s="11"/>
    </row>
    <row r="871" spans="9:13" x14ac:dyDescent="0.2">
      <c r="I871" s="22"/>
      <c r="M871" s="11"/>
    </row>
    <row r="872" spans="9:13" x14ac:dyDescent="0.2">
      <c r="I872" s="22"/>
      <c r="M872" s="11"/>
    </row>
    <row r="873" spans="9:13" x14ac:dyDescent="0.2">
      <c r="I873" s="22"/>
      <c r="M873" s="11"/>
    </row>
    <row r="874" spans="9:13" x14ac:dyDescent="0.2">
      <c r="I874" s="22"/>
      <c r="M874" s="11"/>
    </row>
    <row r="875" spans="9:13" x14ac:dyDescent="0.2">
      <c r="I875" s="22"/>
      <c r="M875" s="11"/>
    </row>
    <row r="876" spans="9:13" x14ac:dyDescent="0.2">
      <c r="I876" s="22"/>
      <c r="M876" s="11"/>
    </row>
    <row r="877" spans="9:13" x14ac:dyDescent="0.2">
      <c r="I877" s="22"/>
      <c r="M877" s="11"/>
    </row>
    <row r="878" spans="9:13" x14ac:dyDescent="0.2">
      <c r="I878" s="22"/>
      <c r="M878" s="11"/>
    </row>
    <row r="879" spans="9:13" x14ac:dyDescent="0.2">
      <c r="I879" s="22"/>
      <c r="M879" s="11"/>
    </row>
    <row r="880" spans="9:13" x14ac:dyDescent="0.2">
      <c r="I880" s="22"/>
      <c r="M880" s="11"/>
    </row>
    <row r="881" spans="9:13" x14ac:dyDescent="0.2">
      <c r="I881" s="22"/>
      <c r="M881" s="11"/>
    </row>
    <row r="882" spans="9:13" x14ac:dyDescent="0.2">
      <c r="I882" s="22"/>
      <c r="M882" s="11"/>
    </row>
    <row r="883" spans="9:13" x14ac:dyDescent="0.2">
      <c r="I883" s="22"/>
      <c r="M883" s="11"/>
    </row>
    <row r="884" spans="9:13" x14ac:dyDescent="0.2">
      <c r="I884" s="22"/>
      <c r="M884" s="11"/>
    </row>
    <row r="885" spans="9:13" x14ac:dyDescent="0.2">
      <c r="I885" s="22"/>
      <c r="M885" s="11"/>
    </row>
    <row r="886" spans="9:13" x14ac:dyDescent="0.2">
      <c r="I886" s="22"/>
      <c r="M886" s="11"/>
    </row>
    <row r="887" spans="9:13" x14ac:dyDescent="0.2">
      <c r="I887" s="22"/>
      <c r="M887" s="11"/>
    </row>
    <row r="888" spans="9:13" x14ac:dyDescent="0.2">
      <c r="I888" s="22"/>
      <c r="M888" s="11"/>
    </row>
    <row r="889" spans="9:13" x14ac:dyDescent="0.2">
      <c r="I889" s="22"/>
      <c r="M889" s="11"/>
    </row>
    <row r="890" spans="9:13" x14ac:dyDescent="0.2">
      <c r="I890" s="22"/>
      <c r="M890" s="11"/>
    </row>
    <row r="891" spans="9:13" x14ac:dyDescent="0.2">
      <c r="I891" s="22"/>
      <c r="M891" s="11"/>
    </row>
    <row r="892" spans="9:13" x14ac:dyDescent="0.2">
      <c r="I892" s="22"/>
      <c r="M892" s="11"/>
    </row>
    <row r="893" spans="9:13" x14ac:dyDescent="0.2">
      <c r="I893" s="22"/>
      <c r="M893" s="11"/>
    </row>
    <row r="894" spans="9:13" x14ac:dyDescent="0.2">
      <c r="I894" s="22"/>
      <c r="M894" s="11"/>
    </row>
    <row r="895" spans="9:13" x14ac:dyDescent="0.2">
      <c r="I895" s="22"/>
      <c r="M895" s="11"/>
    </row>
    <row r="896" spans="9:13" x14ac:dyDescent="0.2">
      <c r="I896" s="22"/>
      <c r="M896" s="11"/>
    </row>
    <row r="897" spans="9:13" x14ac:dyDescent="0.2">
      <c r="I897" s="22"/>
      <c r="M897" s="11"/>
    </row>
    <row r="898" spans="9:13" x14ac:dyDescent="0.2">
      <c r="I898" s="22"/>
      <c r="M898" s="11"/>
    </row>
    <row r="899" spans="9:13" x14ac:dyDescent="0.2">
      <c r="I899" s="22"/>
      <c r="M899" s="11"/>
    </row>
    <row r="900" spans="9:13" x14ac:dyDescent="0.2">
      <c r="I900" s="22"/>
      <c r="M900" s="11"/>
    </row>
    <row r="901" spans="9:13" x14ac:dyDescent="0.2">
      <c r="I901" s="22"/>
      <c r="M901" s="11"/>
    </row>
    <row r="902" spans="9:13" x14ac:dyDescent="0.2">
      <c r="I902" s="22"/>
      <c r="M902" s="11"/>
    </row>
    <row r="903" spans="9:13" x14ac:dyDescent="0.2">
      <c r="I903" s="22"/>
      <c r="M903" s="11"/>
    </row>
    <row r="904" spans="9:13" x14ac:dyDescent="0.2">
      <c r="I904" s="22"/>
      <c r="M904" s="11"/>
    </row>
    <row r="905" spans="9:13" x14ac:dyDescent="0.2">
      <c r="I905" s="22"/>
      <c r="M905" s="11"/>
    </row>
    <row r="906" spans="9:13" x14ac:dyDescent="0.2">
      <c r="I906" s="22"/>
      <c r="M906" s="11"/>
    </row>
    <row r="907" spans="9:13" x14ac:dyDescent="0.2">
      <c r="I907" s="22"/>
      <c r="M907" s="11"/>
    </row>
    <row r="908" spans="9:13" x14ac:dyDescent="0.2">
      <c r="I908" s="22"/>
      <c r="M908" s="11"/>
    </row>
    <row r="909" spans="9:13" x14ac:dyDescent="0.2">
      <c r="I909" s="22"/>
      <c r="M909" s="11"/>
    </row>
    <row r="910" spans="9:13" x14ac:dyDescent="0.2">
      <c r="I910" s="22"/>
      <c r="M910" s="11"/>
    </row>
    <row r="911" spans="9:13" x14ac:dyDescent="0.2">
      <c r="I911" s="22"/>
      <c r="M911" s="11"/>
    </row>
    <row r="912" spans="9:13" x14ac:dyDescent="0.2">
      <c r="I912" s="22"/>
      <c r="M912" s="11"/>
    </row>
    <row r="913" spans="9:13" x14ac:dyDescent="0.2">
      <c r="I913" s="22"/>
      <c r="M913" s="11"/>
    </row>
    <row r="914" spans="9:13" x14ac:dyDescent="0.2">
      <c r="I914" s="22"/>
      <c r="M914" s="11"/>
    </row>
    <row r="915" spans="9:13" x14ac:dyDescent="0.2">
      <c r="I915" s="22"/>
      <c r="M915" s="11"/>
    </row>
    <row r="916" spans="9:13" x14ac:dyDescent="0.2">
      <c r="I916" s="22"/>
      <c r="M916" s="11"/>
    </row>
    <row r="917" spans="9:13" x14ac:dyDescent="0.2">
      <c r="I917" s="22"/>
      <c r="M917" s="11"/>
    </row>
    <row r="918" spans="9:13" x14ac:dyDescent="0.2">
      <c r="I918" s="22"/>
      <c r="M918" s="11"/>
    </row>
    <row r="919" spans="9:13" x14ac:dyDescent="0.2">
      <c r="I919" s="22"/>
      <c r="M919" s="11"/>
    </row>
    <row r="920" spans="9:13" x14ac:dyDescent="0.2">
      <c r="I920" s="22"/>
      <c r="M920" s="11"/>
    </row>
    <row r="921" spans="9:13" x14ac:dyDescent="0.2">
      <c r="I921" s="22"/>
      <c r="M921" s="11"/>
    </row>
    <row r="922" spans="9:13" x14ac:dyDescent="0.2">
      <c r="I922" s="22"/>
      <c r="M922" s="11"/>
    </row>
    <row r="923" spans="9:13" x14ac:dyDescent="0.2">
      <c r="I923" s="22"/>
      <c r="M923" s="11"/>
    </row>
    <row r="924" spans="9:13" x14ac:dyDescent="0.2">
      <c r="I924" s="22"/>
      <c r="M924" s="11"/>
    </row>
    <row r="925" spans="9:13" x14ac:dyDescent="0.2">
      <c r="I925" s="22"/>
      <c r="M925" s="11"/>
    </row>
    <row r="926" spans="9:13" x14ac:dyDescent="0.2">
      <c r="I926" s="22"/>
      <c r="M926" s="11"/>
    </row>
    <row r="927" spans="9:13" x14ac:dyDescent="0.2">
      <c r="I927" s="22"/>
      <c r="M927" s="11"/>
    </row>
    <row r="928" spans="9:13" x14ac:dyDescent="0.2">
      <c r="I928" s="22"/>
      <c r="M928" s="11"/>
    </row>
    <row r="929" spans="9:13" x14ac:dyDescent="0.2">
      <c r="I929" s="22"/>
      <c r="M929" s="11"/>
    </row>
    <row r="930" spans="9:13" x14ac:dyDescent="0.2">
      <c r="I930" s="22"/>
      <c r="M930" s="11"/>
    </row>
    <row r="931" spans="9:13" x14ac:dyDescent="0.2">
      <c r="I931" s="22"/>
      <c r="M931" s="11"/>
    </row>
    <row r="932" spans="9:13" x14ac:dyDescent="0.2">
      <c r="I932" s="22"/>
      <c r="M932" s="11"/>
    </row>
    <row r="933" spans="9:13" x14ac:dyDescent="0.2">
      <c r="I933" s="22"/>
      <c r="M933" s="11"/>
    </row>
    <row r="934" spans="9:13" x14ac:dyDescent="0.2">
      <c r="I934" s="22"/>
      <c r="M934" s="11"/>
    </row>
    <row r="935" spans="9:13" x14ac:dyDescent="0.2">
      <c r="I935" s="22"/>
      <c r="M935" s="11"/>
    </row>
    <row r="936" spans="9:13" x14ac:dyDescent="0.2">
      <c r="I936" s="22"/>
      <c r="M936" s="11"/>
    </row>
    <row r="937" spans="9:13" x14ac:dyDescent="0.2">
      <c r="I937" s="22"/>
      <c r="M937" s="11"/>
    </row>
    <row r="938" spans="9:13" x14ac:dyDescent="0.2">
      <c r="I938" s="22"/>
      <c r="M938" s="11"/>
    </row>
    <row r="939" spans="9:13" x14ac:dyDescent="0.2">
      <c r="I939" s="22"/>
      <c r="M939" s="11"/>
    </row>
    <row r="940" spans="9:13" x14ac:dyDescent="0.2">
      <c r="I940" s="22"/>
      <c r="M940" s="11"/>
    </row>
    <row r="941" spans="9:13" x14ac:dyDescent="0.2">
      <c r="I941" s="22"/>
      <c r="M941" s="11"/>
    </row>
    <row r="942" spans="9:13" x14ac:dyDescent="0.2">
      <c r="I942" s="22"/>
      <c r="M942" s="11"/>
    </row>
    <row r="943" spans="9:13" x14ac:dyDescent="0.2">
      <c r="I943" s="22"/>
      <c r="M943" s="11"/>
    </row>
    <row r="944" spans="9:13" x14ac:dyDescent="0.2">
      <c r="I944" s="22"/>
      <c r="M944" s="11"/>
    </row>
    <row r="945" spans="9:13" x14ac:dyDescent="0.2">
      <c r="I945" s="22"/>
      <c r="M945" s="11"/>
    </row>
    <row r="946" spans="9:13" x14ac:dyDescent="0.2">
      <c r="I946" s="22"/>
      <c r="M946" s="11"/>
    </row>
    <row r="947" spans="9:13" x14ac:dyDescent="0.2">
      <c r="I947" s="22"/>
      <c r="M947" s="11"/>
    </row>
    <row r="948" spans="9:13" x14ac:dyDescent="0.2">
      <c r="I948" s="22"/>
      <c r="M948" s="11"/>
    </row>
    <row r="949" spans="9:13" x14ac:dyDescent="0.2">
      <c r="I949" s="22"/>
      <c r="M949" s="11"/>
    </row>
    <row r="950" spans="9:13" x14ac:dyDescent="0.2">
      <c r="I950" s="22"/>
      <c r="M950" s="11"/>
    </row>
    <row r="951" spans="9:13" x14ac:dyDescent="0.2">
      <c r="I951" s="22"/>
      <c r="M951" s="11"/>
    </row>
    <row r="952" spans="9:13" x14ac:dyDescent="0.2">
      <c r="I952" s="22"/>
      <c r="M952" s="11"/>
    </row>
    <row r="953" spans="9:13" x14ac:dyDescent="0.2">
      <c r="I953" s="22"/>
      <c r="M953" s="11"/>
    </row>
    <row r="954" spans="9:13" x14ac:dyDescent="0.2">
      <c r="I954" s="22"/>
      <c r="M954" s="11"/>
    </row>
    <row r="955" spans="9:13" x14ac:dyDescent="0.2">
      <c r="I955" s="22"/>
      <c r="M955" s="11"/>
    </row>
    <row r="956" spans="9:13" x14ac:dyDescent="0.2">
      <c r="I956" s="22"/>
      <c r="M956" s="11"/>
    </row>
    <row r="957" spans="9:13" x14ac:dyDescent="0.2">
      <c r="I957" s="22"/>
      <c r="M957" s="11"/>
    </row>
    <row r="958" spans="9:13" x14ac:dyDescent="0.2">
      <c r="I958" s="22"/>
      <c r="M958" s="11"/>
    </row>
    <row r="959" spans="9:13" x14ac:dyDescent="0.2">
      <c r="I959" s="22"/>
      <c r="M959" s="11"/>
    </row>
    <row r="960" spans="9:13" x14ac:dyDescent="0.2">
      <c r="I960" s="22"/>
      <c r="M960" s="11"/>
    </row>
    <row r="961" spans="9:13" x14ac:dyDescent="0.2">
      <c r="I961" s="22"/>
      <c r="M961" s="11"/>
    </row>
    <row r="962" spans="9:13" x14ac:dyDescent="0.2">
      <c r="I962" s="22"/>
      <c r="M962" s="11"/>
    </row>
    <row r="963" spans="9:13" x14ac:dyDescent="0.2">
      <c r="I963" s="22"/>
      <c r="M963" s="11"/>
    </row>
    <row r="964" spans="9:13" x14ac:dyDescent="0.2">
      <c r="I964" s="22"/>
      <c r="M964" s="11"/>
    </row>
    <row r="965" spans="9:13" x14ac:dyDescent="0.2">
      <c r="I965" s="22"/>
      <c r="M965" s="11"/>
    </row>
    <row r="966" spans="9:13" x14ac:dyDescent="0.2">
      <c r="I966" s="22"/>
      <c r="M966" s="11"/>
    </row>
    <row r="967" spans="9:13" x14ac:dyDescent="0.2">
      <c r="I967" s="22"/>
      <c r="M967" s="11"/>
    </row>
    <row r="968" spans="9:13" x14ac:dyDescent="0.2">
      <c r="I968" s="22"/>
      <c r="M968" s="11"/>
    </row>
    <row r="969" spans="9:13" x14ac:dyDescent="0.2">
      <c r="I969" s="22"/>
      <c r="M969" s="11"/>
    </row>
    <row r="970" spans="9:13" x14ac:dyDescent="0.2">
      <c r="I970" s="22"/>
      <c r="M970" s="11"/>
    </row>
    <row r="971" spans="9:13" x14ac:dyDescent="0.2">
      <c r="I971" s="22"/>
      <c r="M971" s="11"/>
    </row>
    <row r="972" spans="9:13" x14ac:dyDescent="0.2">
      <c r="I972" s="22"/>
      <c r="M972" s="11"/>
    </row>
    <row r="973" spans="9:13" x14ac:dyDescent="0.2">
      <c r="I973" s="22"/>
      <c r="M973" s="11"/>
    </row>
    <row r="974" spans="9:13" x14ac:dyDescent="0.2">
      <c r="I974" s="22"/>
      <c r="M974" s="11"/>
    </row>
    <row r="975" spans="9:13" x14ac:dyDescent="0.2">
      <c r="I975" s="22"/>
      <c r="M975" s="11"/>
    </row>
    <row r="976" spans="9:13" x14ac:dyDescent="0.2">
      <c r="I976" s="22"/>
      <c r="M976" s="11"/>
    </row>
    <row r="977" spans="9:13" x14ac:dyDescent="0.2">
      <c r="I977" s="22"/>
      <c r="M977" s="11"/>
    </row>
    <row r="978" spans="9:13" x14ac:dyDescent="0.2">
      <c r="I978" s="22"/>
      <c r="M978" s="11"/>
    </row>
    <row r="979" spans="9:13" x14ac:dyDescent="0.2">
      <c r="I979" s="22"/>
      <c r="M979" s="11"/>
    </row>
    <row r="980" spans="9:13" x14ac:dyDescent="0.2">
      <c r="I980" s="22"/>
      <c r="M980" s="11"/>
    </row>
    <row r="981" spans="9:13" x14ac:dyDescent="0.2">
      <c r="I981" s="22"/>
      <c r="M981" s="11"/>
    </row>
    <row r="982" spans="9:13" x14ac:dyDescent="0.2">
      <c r="I982" s="22"/>
      <c r="M982" s="11"/>
    </row>
    <row r="983" spans="9:13" x14ac:dyDescent="0.2">
      <c r="I983" s="22"/>
      <c r="M983" s="11"/>
    </row>
    <row r="984" spans="9:13" x14ac:dyDescent="0.2">
      <c r="I984" s="22"/>
      <c r="M984" s="11"/>
    </row>
    <row r="985" spans="9:13" x14ac:dyDescent="0.2">
      <c r="I985" s="22"/>
      <c r="M985" s="11"/>
    </row>
    <row r="986" spans="9:13" x14ac:dyDescent="0.2">
      <c r="I986" s="22"/>
      <c r="M986" s="11"/>
    </row>
    <row r="987" spans="9:13" x14ac:dyDescent="0.2">
      <c r="I987" s="22"/>
      <c r="M987" s="11"/>
    </row>
    <row r="988" spans="9:13" x14ac:dyDescent="0.2">
      <c r="I988" s="22"/>
      <c r="M988" s="11"/>
    </row>
    <row r="989" spans="9:13" x14ac:dyDescent="0.2">
      <c r="I989" s="22"/>
      <c r="M989" s="11"/>
    </row>
    <row r="990" spans="9:13" x14ac:dyDescent="0.2">
      <c r="I990" s="22"/>
      <c r="M990" s="11"/>
    </row>
    <row r="991" spans="9:13" x14ac:dyDescent="0.2">
      <c r="I991" s="22"/>
      <c r="M991" s="11"/>
    </row>
    <row r="992" spans="9:13" x14ac:dyDescent="0.2">
      <c r="I992" s="22"/>
      <c r="M992" s="11"/>
    </row>
    <row r="993" spans="9:13" x14ac:dyDescent="0.2">
      <c r="I993" s="22"/>
      <c r="M993" s="11"/>
    </row>
    <row r="994" spans="9:13" x14ac:dyDescent="0.2">
      <c r="I994" s="22"/>
      <c r="M994" s="11"/>
    </row>
    <row r="995" spans="9:13" x14ac:dyDescent="0.2">
      <c r="I995" s="22"/>
      <c r="M995" s="11"/>
    </row>
    <row r="996" spans="9:13" x14ac:dyDescent="0.2">
      <c r="I996" s="22"/>
      <c r="M996" s="11"/>
    </row>
    <row r="997" spans="9:13" x14ac:dyDescent="0.2">
      <c r="I997" s="22"/>
      <c r="M997" s="11"/>
    </row>
    <row r="998" spans="9:13" x14ac:dyDescent="0.2">
      <c r="I998" s="22"/>
      <c r="M998" s="11"/>
    </row>
    <row r="999" spans="9:13" x14ac:dyDescent="0.2">
      <c r="I999" s="22"/>
      <c r="M999" s="11"/>
    </row>
    <row r="1000" spans="9:13" x14ac:dyDescent="0.2">
      <c r="I1000" s="22"/>
      <c r="M1000" s="11"/>
    </row>
    <row r="1001" spans="9:13" x14ac:dyDescent="0.2">
      <c r="I1001" s="22"/>
      <c r="M1001" s="11"/>
    </row>
    <row r="1002" spans="9:13" x14ac:dyDescent="0.2">
      <c r="I1002" s="22"/>
      <c r="M1002" s="11"/>
    </row>
    <row r="1003" spans="9:13" x14ac:dyDescent="0.2">
      <c r="I1003" s="22"/>
      <c r="M1003" s="11"/>
    </row>
    <row r="1004" spans="9:13" x14ac:dyDescent="0.2">
      <c r="I1004" s="22"/>
      <c r="M1004" s="11"/>
    </row>
    <row r="1005" spans="9:13" x14ac:dyDescent="0.2">
      <c r="I1005" s="22"/>
      <c r="M1005" s="11"/>
    </row>
    <row r="1006" spans="9:13" x14ac:dyDescent="0.2">
      <c r="I1006" s="22"/>
      <c r="M1006" s="11"/>
    </row>
    <row r="1007" spans="9:13" x14ac:dyDescent="0.2">
      <c r="I1007" s="22"/>
      <c r="M1007" s="11"/>
    </row>
    <row r="1008" spans="9:13" x14ac:dyDescent="0.2">
      <c r="I1008" s="22"/>
      <c r="M1008" s="11"/>
    </row>
    <row r="1009" spans="9:13" x14ac:dyDescent="0.2">
      <c r="I1009" s="22"/>
      <c r="M1009" s="11"/>
    </row>
    <row r="1010" spans="9:13" x14ac:dyDescent="0.2">
      <c r="I1010" s="22"/>
      <c r="M1010" s="11"/>
    </row>
    <row r="1011" spans="9:13" x14ac:dyDescent="0.2">
      <c r="I1011" s="22"/>
      <c r="M1011" s="11"/>
    </row>
    <row r="1012" spans="9:13" x14ac:dyDescent="0.2">
      <c r="I1012" s="22"/>
      <c r="M1012" s="11"/>
    </row>
    <row r="1013" spans="9:13" x14ac:dyDescent="0.2">
      <c r="I1013" s="22"/>
      <c r="M1013" s="11"/>
    </row>
    <row r="1014" spans="9:13" x14ac:dyDescent="0.2">
      <c r="I1014" s="22"/>
      <c r="M1014" s="11"/>
    </row>
    <row r="1015" spans="9:13" x14ac:dyDescent="0.2">
      <c r="I1015" s="22"/>
      <c r="M1015" s="11"/>
    </row>
    <row r="1016" spans="9:13" x14ac:dyDescent="0.2">
      <c r="I1016" s="22"/>
      <c r="M1016" s="11"/>
    </row>
    <row r="1017" spans="9:13" x14ac:dyDescent="0.2">
      <c r="I1017" s="22"/>
      <c r="M1017" s="11"/>
    </row>
    <row r="1018" spans="9:13" x14ac:dyDescent="0.2">
      <c r="I1018" s="22"/>
      <c r="M1018" s="11"/>
    </row>
    <row r="1019" spans="9:13" x14ac:dyDescent="0.2">
      <c r="I1019" s="22"/>
      <c r="M1019" s="11"/>
    </row>
    <row r="1020" spans="9:13" x14ac:dyDescent="0.2">
      <c r="I1020" s="22"/>
      <c r="M1020" s="11"/>
    </row>
    <row r="1021" spans="9:13" x14ac:dyDescent="0.2">
      <c r="I1021" s="22"/>
      <c r="M1021" s="11"/>
    </row>
    <row r="1022" spans="9:13" x14ac:dyDescent="0.2">
      <c r="I1022" s="22"/>
      <c r="M1022" s="11"/>
    </row>
    <row r="1023" spans="9:13" x14ac:dyDescent="0.2">
      <c r="I1023" s="22"/>
      <c r="M1023" s="11"/>
    </row>
    <row r="1024" spans="9:13" x14ac:dyDescent="0.2">
      <c r="I1024" s="22"/>
      <c r="M1024" s="11"/>
    </row>
    <row r="1025" spans="9:13" x14ac:dyDescent="0.2">
      <c r="I1025" s="22"/>
      <c r="M1025" s="11"/>
    </row>
    <row r="1026" spans="9:13" x14ac:dyDescent="0.2">
      <c r="I1026" s="22"/>
      <c r="M1026" s="11"/>
    </row>
    <row r="1027" spans="9:13" x14ac:dyDescent="0.2">
      <c r="I1027" s="22"/>
      <c r="M1027" s="11"/>
    </row>
    <row r="1028" spans="9:13" x14ac:dyDescent="0.2">
      <c r="I1028" s="22"/>
      <c r="M1028" s="11"/>
    </row>
    <row r="1029" spans="9:13" x14ac:dyDescent="0.2">
      <c r="I1029" s="22"/>
      <c r="M1029" s="11"/>
    </row>
    <row r="1030" spans="9:13" x14ac:dyDescent="0.2">
      <c r="I1030" s="22"/>
      <c r="M1030" s="11"/>
    </row>
    <row r="1031" spans="9:13" x14ac:dyDescent="0.2">
      <c r="I1031" s="22"/>
      <c r="M1031" s="11"/>
    </row>
    <row r="1032" spans="9:13" x14ac:dyDescent="0.2">
      <c r="I1032" s="22"/>
      <c r="M1032" s="11"/>
    </row>
    <row r="1033" spans="9:13" x14ac:dyDescent="0.2">
      <c r="I1033" s="22"/>
      <c r="M1033" s="11"/>
    </row>
    <row r="1034" spans="9:13" x14ac:dyDescent="0.2">
      <c r="I1034" s="22"/>
      <c r="M1034" s="11"/>
    </row>
    <row r="1035" spans="9:13" x14ac:dyDescent="0.2">
      <c r="I1035" s="22"/>
      <c r="M1035" s="11"/>
    </row>
    <row r="1036" spans="9:13" x14ac:dyDescent="0.2">
      <c r="I1036" s="22"/>
      <c r="M1036" s="11"/>
    </row>
    <row r="1037" spans="9:13" x14ac:dyDescent="0.2">
      <c r="I1037" s="22"/>
      <c r="M1037" s="11"/>
    </row>
    <row r="1038" spans="9:13" x14ac:dyDescent="0.2">
      <c r="I1038" s="22"/>
      <c r="M1038" s="11"/>
    </row>
    <row r="1039" spans="9:13" x14ac:dyDescent="0.2">
      <c r="I1039" s="22"/>
      <c r="M1039" s="11"/>
    </row>
    <row r="1040" spans="9:13" x14ac:dyDescent="0.2">
      <c r="I1040" s="22"/>
      <c r="M1040" s="11"/>
    </row>
    <row r="1041" spans="9:13" x14ac:dyDescent="0.2">
      <c r="I1041" s="22"/>
      <c r="M1041" s="11"/>
    </row>
    <row r="1042" spans="9:13" x14ac:dyDescent="0.2">
      <c r="I1042" s="22"/>
      <c r="M1042" s="11"/>
    </row>
    <row r="1043" spans="9:13" x14ac:dyDescent="0.2">
      <c r="I1043" s="22"/>
      <c r="M1043" s="11"/>
    </row>
    <row r="1044" spans="9:13" x14ac:dyDescent="0.2">
      <c r="I1044" s="22"/>
      <c r="M1044" s="11"/>
    </row>
    <row r="1045" spans="9:13" x14ac:dyDescent="0.2">
      <c r="I1045" s="22"/>
      <c r="M1045" s="11"/>
    </row>
    <row r="1046" spans="9:13" x14ac:dyDescent="0.2">
      <c r="I1046" s="22"/>
      <c r="M1046" s="11"/>
    </row>
    <row r="1047" spans="9:13" x14ac:dyDescent="0.2">
      <c r="I1047" s="22"/>
      <c r="M1047" s="11"/>
    </row>
    <row r="1048" spans="9:13" x14ac:dyDescent="0.2">
      <c r="I1048" s="22"/>
      <c r="M1048" s="11"/>
    </row>
    <row r="1049" spans="9:13" x14ac:dyDescent="0.2">
      <c r="I1049" s="22"/>
      <c r="M1049" s="11"/>
    </row>
    <row r="1050" spans="9:13" x14ac:dyDescent="0.2">
      <c r="I1050" s="22"/>
      <c r="M1050" s="11"/>
    </row>
    <row r="1051" spans="9:13" x14ac:dyDescent="0.2">
      <c r="I1051" s="22"/>
      <c r="M1051" s="11"/>
    </row>
    <row r="1052" spans="9:13" x14ac:dyDescent="0.2">
      <c r="I1052" s="22"/>
      <c r="M1052" s="11"/>
    </row>
    <row r="1053" spans="9:13" x14ac:dyDescent="0.2">
      <c r="I1053" s="22"/>
      <c r="M1053" s="11"/>
    </row>
    <row r="1054" spans="9:13" x14ac:dyDescent="0.2">
      <c r="I1054" s="22"/>
      <c r="M1054" s="11"/>
    </row>
    <row r="1055" spans="9:13" x14ac:dyDescent="0.2">
      <c r="I1055" s="22"/>
      <c r="M1055" s="11"/>
    </row>
    <row r="1056" spans="9:13" x14ac:dyDescent="0.2">
      <c r="I1056" s="22"/>
      <c r="M1056" s="11"/>
    </row>
    <row r="1057" spans="9:13" x14ac:dyDescent="0.2">
      <c r="I1057" s="22"/>
      <c r="M1057" s="11"/>
    </row>
    <row r="1058" spans="9:13" x14ac:dyDescent="0.2">
      <c r="I1058" s="22"/>
      <c r="M1058" s="11"/>
    </row>
    <row r="1059" spans="9:13" x14ac:dyDescent="0.2">
      <c r="I1059" s="22"/>
      <c r="M1059" s="11"/>
    </row>
    <row r="1060" spans="9:13" x14ac:dyDescent="0.2">
      <c r="I1060" s="22"/>
      <c r="M1060" s="11"/>
    </row>
    <row r="1061" spans="9:13" x14ac:dyDescent="0.2">
      <c r="I1061" s="22"/>
      <c r="M1061" s="11"/>
    </row>
    <row r="1062" spans="9:13" x14ac:dyDescent="0.2">
      <c r="I1062" s="22"/>
      <c r="M1062" s="11"/>
    </row>
    <row r="1063" spans="9:13" x14ac:dyDescent="0.2">
      <c r="I1063" s="22"/>
      <c r="M1063" s="11"/>
    </row>
    <row r="1064" spans="9:13" x14ac:dyDescent="0.2">
      <c r="I1064" s="22"/>
      <c r="M1064" s="11"/>
    </row>
    <row r="1065" spans="9:13" x14ac:dyDescent="0.2">
      <c r="I1065" s="22"/>
      <c r="M1065" s="11"/>
    </row>
    <row r="1066" spans="9:13" x14ac:dyDescent="0.2">
      <c r="I1066" s="22"/>
      <c r="M1066" s="11"/>
    </row>
    <row r="1067" spans="9:13" x14ac:dyDescent="0.2">
      <c r="I1067" s="22"/>
      <c r="M1067" s="11"/>
    </row>
    <row r="1068" spans="9:13" x14ac:dyDescent="0.2">
      <c r="I1068" s="22"/>
      <c r="M1068" s="11"/>
    </row>
    <row r="1069" spans="9:13" x14ac:dyDescent="0.2">
      <c r="I1069" s="22"/>
      <c r="M1069" s="11"/>
    </row>
    <row r="1070" spans="9:13" x14ac:dyDescent="0.2">
      <c r="I1070" s="22"/>
      <c r="M1070" s="11"/>
    </row>
    <row r="1071" spans="9:13" x14ac:dyDescent="0.2">
      <c r="I1071" s="22"/>
      <c r="M1071" s="11"/>
    </row>
    <row r="1072" spans="9:13" x14ac:dyDescent="0.2">
      <c r="I1072" s="22"/>
      <c r="M1072" s="11"/>
    </row>
    <row r="1073" spans="9:13" x14ac:dyDescent="0.2">
      <c r="I1073" s="22"/>
      <c r="M1073" s="11"/>
    </row>
    <row r="1074" spans="9:13" x14ac:dyDescent="0.2">
      <c r="I1074" s="22"/>
      <c r="M1074" s="11"/>
    </row>
    <row r="1075" spans="9:13" x14ac:dyDescent="0.2">
      <c r="I1075" s="22"/>
      <c r="M1075" s="11"/>
    </row>
    <row r="1076" spans="9:13" x14ac:dyDescent="0.2">
      <c r="I1076" s="22"/>
      <c r="M1076" s="11"/>
    </row>
    <row r="1077" spans="9:13" x14ac:dyDescent="0.2">
      <c r="I1077" s="22"/>
      <c r="M1077" s="11"/>
    </row>
    <row r="1078" spans="9:13" x14ac:dyDescent="0.2">
      <c r="I1078" s="22"/>
      <c r="M1078" s="11"/>
    </row>
    <row r="1079" spans="9:13" x14ac:dyDescent="0.2">
      <c r="I1079" s="22"/>
      <c r="M1079" s="11"/>
    </row>
    <row r="1080" spans="9:13" x14ac:dyDescent="0.2">
      <c r="I1080" s="22"/>
      <c r="M1080" s="11"/>
    </row>
    <row r="1081" spans="9:13" x14ac:dyDescent="0.2">
      <c r="I1081" s="22"/>
      <c r="M1081" s="11"/>
    </row>
    <row r="1082" spans="9:13" x14ac:dyDescent="0.2">
      <c r="I1082" s="22"/>
      <c r="M1082" s="11"/>
    </row>
    <row r="1083" spans="9:13" x14ac:dyDescent="0.2">
      <c r="I1083" s="22"/>
      <c r="M1083" s="11"/>
    </row>
    <row r="1084" spans="9:13" x14ac:dyDescent="0.2">
      <c r="I1084" s="22"/>
      <c r="M1084" s="11"/>
    </row>
    <row r="1085" spans="9:13" x14ac:dyDescent="0.2">
      <c r="I1085" s="22"/>
      <c r="M1085" s="11"/>
    </row>
    <row r="1086" spans="9:13" x14ac:dyDescent="0.2">
      <c r="I1086" s="22"/>
      <c r="M1086" s="11"/>
    </row>
    <row r="1087" spans="9:13" x14ac:dyDescent="0.2">
      <c r="I1087" s="22"/>
      <c r="M1087" s="11"/>
    </row>
    <row r="1088" spans="9:13" x14ac:dyDescent="0.2">
      <c r="I1088" s="22"/>
      <c r="M1088" s="11"/>
    </row>
    <row r="1089" spans="9:13" x14ac:dyDescent="0.2">
      <c r="I1089" s="22"/>
      <c r="M1089" s="11"/>
    </row>
    <row r="1090" spans="9:13" x14ac:dyDescent="0.2">
      <c r="I1090" s="22"/>
      <c r="M1090" s="11"/>
    </row>
    <row r="1091" spans="9:13" x14ac:dyDescent="0.2">
      <c r="I1091" s="22"/>
      <c r="M1091" s="11"/>
    </row>
    <row r="1092" spans="9:13" x14ac:dyDescent="0.2">
      <c r="I1092" s="22"/>
      <c r="M1092" s="11"/>
    </row>
    <row r="1093" spans="9:13" x14ac:dyDescent="0.2">
      <c r="I1093" s="22"/>
      <c r="M1093" s="11"/>
    </row>
    <row r="1094" spans="9:13" x14ac:dyDescent="0.2">
      <c r="I1094" s="22"/>
      <c r="M1094" s="11"/>
    </row>
    <row r="1095" spans="9:13" x14ac:dyDescent="0.2">
      <c r="I1095" s="22"/>
      <c r="M1095" s="11"/>
    </row>
    <row r="1096" spans="9:13" x14ac:dyDescent="0.2">
      <c r="I1096" s="22"/>
      <c r="M1096" s="11"/>
    </row>
    <row r="1097" spans="9:13" x14ac:dyDescent="0.2">
      <c r="I1097" s="22"/>
      <c r="M1097" s="11"/>
    </row>
    <row r="1098" spans="9:13" x14ac:dyDescent="0.2">
      <c r="I1098" s="22"/>
      <c r="M1098" s="11"/>
    </row>
    <row r="1099" spans="9:13" x14ac:dyDescent="0.2">
      <c r="I1099" s="22"/>
      <c r="M1099" s="11"/>
    </row>
    <row r="1100" spans="9:13" x14ac:dyDescent="0.2">
      <c r="I1100" s="22"/>
      <c r="M1100" s="11"/>
    </row>
    <row r="1101" spans="9:13" x14ac:dyDescent="0.2">
      <c r="I1101" s="22"/>
      <c r="M1101" s="11"/>
    </row>
    <row r="1102" spans="9:13" x14ac:dyDescent="0.2">
      <c r="I1102" s="22"/>
      <c r="M1102" s="11"/>
    </row>
    <row r="1103" spans="9:13" x14ac:dyDescent="0.2">
      <c r="I1103" s="22"/>
      <c r="M1103" s="11"/>
    </row>
    <row r="1104" spans="9:13" x14ac:dyDescent="0.2">
      <c r="I1104" s="22"/>
      <c r="M1104" s="11"/>
    </row>
    <row r="1105" spans="9:13" x14ac:dyDescent="0.2">
      <c r="I1105" s="22"/>
      <c r="M1105" s="11"/>
    </row>
    <row r="1106" spans="9:13" x14ac:dyDescent="0.2">
      <c r="I1106" s="22"/>
      <c r="M1106" s="11"/>
    </row>
    <row r="1107" spans="9:13" x14ac:dyDescent="0.2">
      <c r="I1107" s="22"/>
      <c r="M1107" s="11"/>
    </row>
    <row r="1108" spans="9:13" x14ac:dyDescent="0.2">
      <c r="I1108" s="22"/>
      <c r="M1108" s="11"/>
    </row>
    <row r="1109" spans="9:13" x14ac:dyDescent="0.2">
      <c r="I1109" s="22"/>
      <c r="M1109" s="11"/>
    </row>
    <row r="1110" spans="9:13" x14ac:dyDescent="0.2">
      <c r="I1110" s="22"/>
      <c r="M1110" s="11"/>
    </row>
    <row r="1111" spans="9:13" x14ac:dyDescent="0.2">
      <c r="I1111" s="22"/>
      <c r="M1111" s="11"/>
    </row>
    <row r="1112" spans="9:13" x14ac:dyDescent="0.2">
      <c r="I1112" s="22"/>
      <c r="M1112" s="11"/>
    </row>
    <row r="1113" spans="9:13" x14ac:dyDescent="0.2">
      <c r="I1113" s="22"/>
      <c r="M1113" s="11"/>
    </row>
    <row r="1114" spans="9:13" x14ac:dyDescent="0.2">
      <c r="I1114" s="22"/>
      <c r="M1114" s="11"/>
    </row>
    <row r="1115" spans="9:13" x14ac:dyDescent="0.2">
      <c r="I1115" s="22"/>
      <c r="M1115" s="11"/>
    </row>
    <row r="1116" spans="9:13" x14ac:dyDescent="0.2">
      <c r="I1116" s="22"/>
      <c r="M1116" s="11"/>
    </row>
    <row r="1117" spans="9:13" x14ac:dyDescent="0.2">
      <c r="I1117" s="22"/>
      <c r="M1117" s="11"/>
    </row>
    <row r="1118" spans="9:13" x14ac:dyDescent="0.2">
      <c r="I1118" s="22"/>
      <c r="M1118" s="11"/>
    </row>
    <row r="1119" spans="9:13" x14ac:dyDescent="0.2">
      <c r="I1119" s="22"/>
      <c r="M1119" s="11"/>
    </row>
    <row r="1120" spans="9:13" x14ac:dyDescent="0.2">
      <c r="I1120" s="22"/>
      <c r="M1120" s="11"/>
    </row>
    <row r="1121" spans="9:13" x14ac:dyDescent="0.2">
      <c r="I1121" s="22"/>
      <c r="M1121" s="11"/>
    </row>
    <row r="1122" spans="9:13" x14ac:dyDescent="0.2">
      <c r="I1122" s="22"/>
      <c r="M1122" s="11"/>
    </row>
    <row r="1123" spans="9:13" x14ac:dyDescent="0.2">
      <c r="I1123" s="22"/>
      <c r="M1123" s="11"/>
    </row>
    <row r="1124" spans="9:13" x14ac:dyDescent="0.2">
      <c r="I1124" s="22"/>
      <c r="M1124" s="11"/>
    </row>
    <row r="1125" spans="9:13" x14ac:dyDescent="0.2">
      <c r="I1125" s="22"/>
      <c r="M1125" s="11"/>
    </row>
    <row r="1126" spans="9:13" x14ac:dyDescent="0.2">
      <c r="I1126" s="22"/>
      <c r="M1126" s="11"/>
    </row>
    <row r="1127" spans="9:13" x14ac:dyDescent="0.2">
      <c r="I1127" s="22"/>
      <c r="M1127" s="11"/>
    </row>
    <row r="1128" spans="9:13" x14ac:dyDescent="0.2">
      <c r="I1128" s="22"/>
      <c r="M1128" s="11"/>
    </row>
    <row r="1129" spans="9:13" x14ac:dyDescent="0.2">
      <c r="I1129" s="22"/>
      <c r="M1129" s="11"/>
    </row>
    <row r="1130" spans="9:13" x14ac:dyDescent="0.2">
      <c r="I1130" s="22"/>
      <c r="M1130" s="11"/>
    </row>
    <row r="1131" spans="9:13" x14ac:dyDescent="0.2">
      <c r="I1131" s="22"/>
      <c r="M1131" s="11"/>
    </row>
    <row r="1132" spans="9:13" x14ac:dyDescent="0.2">
      <c r="I1132" s="22"/>
      <c r="M1132" s="11"/>
    </row>
    <row r="1133" spans="9:13" x14ac:dyDescent="0.2">
      <c r="I1133" s="22"/>
      <c r="M1133" s="11"/>
    </row>
    <row r="1134" spans="9:13" x14ac:dyDescent="0.2">
      <c r="I1134" s="22"/>
      <c r="M1134" s="11"/>
    </row>
    <row r="1135" spans="9:13" x14ac:dyDescent="0.2">
      <c r="I1135" s="22"/>
      <c r="M1135" s="11"/>
    </row>
    <row r="1136" spans="9:13" x14ac:dyDescent="0.2">
      <c r="I1136" s="22"/>
      <c r="M1136" s="11"/>
    </row>
    <row r="1137" spans="9:13" x14ac:dyDescent="0.2">
      <c r="I1137" s="22"/>
      <c r="M1137" s="11"/>
    </row>
    <row r="1138" spans="9:13" x14ac:dyDescent="0.2">
      <c r="I1138" s="22"/>
      <c r="M1138" s="11"/>
    </row>
    <row r="1139" spans="9:13" x14ac:dyDescent="0.2">
      <c r="I1139" s="22"/>
      <c r="M1139" s="11"/>
    </row>
    <row r="1140" spans="9:13" x14ac:dyDescent="0.2">
      <c r="I1140" s="22"/>
      <c r="M1140" s="11"/>
    </row>
    <row r="1141" spans="9:13" x14ac:dyDescent="0.2">
      <c r="I1141" s="22"/>
      <c r="M1141" s="11"/>
    </row>
    <row r="1142" spans="9:13" x14ac:dyDescent="0.2">
      <c r="I1142" s="22"/>
      <c r="M1142" s="11"/>
    </row>
    <row r="1143" spans="9:13" x14ac:dyDescent="0.2">
      <c r="I1143" s="22"/>
      <c r="M1143" s="11"/>
    </row>
    <row r="1144" spans="9:13" x14ac:dyDescent="0.2">
      <c r="I1144" s="22"/>
      <c r="M1144" s="11"/>
    </row>
    <row r="1145" spans="9:13" x14ac:dyDescent="0.2">
      <c r="I1145" s="22"/>
      <c r="M1145" s="11"/>
    </row>
    <row r="1146" spans="9:13" x14ac:dyDescent="0.2">
      <c r="I1146" s="22"/>
      <c r="M1146" s="11"/>
    </row>
    <row r="1147" spans="9:13" x14ac:dyDescent="0.2">
      <c r="I1147" s="22"/>
      <c r="M1147" s="11"/>
    </row>
    <row r="1148" spans="9:13" x14ac:dyDescent="0.2">
      <c r="I1148" s="22"/>
      <c r="M1148" s="11"/>
    </row>
    <row r="1149" spans="9:13" x14ac:dyDescent="0.2">
      <c r="I1149" s="22"/>
      <c r="M1149" s="11"/>
    </row>
    <row r="1150" spans="9:13" x14ac:dyDescent="0.2">
      <c r="I1150" s="22"/>
      <c r="M1150" s="11"/>
    </row>
    <row r="1151" spans="9:13" x14ac:dyDescent="0.2">
      <c r="I1151" s="22"/>
      <c r="M1151" s="11"/>
    </row>
    <row r="1152" spans="9:13" x14ac:dyDescent="0.2">
      <c r="I1152" s="22"/>
      <c r="M1152" s="11"/>
    </row>
    <row r="1153" spans="9:13" x14ac:dyDescent="0.2">
      <c r="I1153" s="22"/>
      <c r="M1153" s="11"/>
    </row>
    <row r="1154" spans="9:13" x14ac:dyDescent="0.2">
      <c r="I1154" s="22"/>
      <c r="M1154" s="11"/>
    </row>
    <row r="1155" spans="9:13" x14ac:dyDescent="0.2">
      <c r="I1155" s="22"/>
      <c r="M1155" s="11"/>
    </row>
    <row r="1156" spans="9:13" x14ac:dyDescent="0.2">
      <c r="I1156" s="22"/>
      <c r="M1156" s="11"/>
    </row>
    <row r="1157" spans="9:13" x14ac:dyDescent="0.2">
      <c r="I1157" s="22"/>
      <c r="M1157" s="11"/>
    </row>
    <row r="1158" spans="9:13" x14ac:dyDescent="0.2">
      <c r="I1158" s="22"/>
      <c r="M1158" s="11"/>
    </row>
    <row r="1159" spans="9:13" x14ac:dyDescent="0.2">
      <c r="I1159" s="22"/>
      <c r="M1159" s="11"/>
    </row>
    <row r="1160" spans="9:13" x14ac:dyDescent="0.2">
      <c r="I1160" s="22"/>
      <c r="M1160" s="11"/>
    </row>
    <row r="1161" spans="9:13" x14ac:dyDescent="0.2">
      <c r="I1161" s="22"/>
      <c r="M1161" s="11"/>
    </row>
    <row r="1162" spans="9:13" x14ac:dyDescent="0.2">
      <c r="I1162" s="22"/>
      <c r="M1162" s="11"/>
    </row>
    <row r="1163" spans="9:13" x14ac:dyDescent="0.2">
      <c r="I1163" s="22"/>
      <c r="M1163" s="11"/>
    </row>
    <row r="1164" spans="9:13" x14ac:dyDescent="0.2">
      <c r="I1164" s="22"/>
      <c r="M1164" s="11"/>
    </row>
    <row r="1165" spans="9:13" x14ac:dyDescent="0.2">
      <c r="I1165" s="22"/>
      <c r="M1165" s="11"/>
    </row>
    <row r="1166" spans="9:13" x14ac:dyDescent="0.2">
      <c r="I1166" s="22"/>
      <c r="M1166" s="11"/>
    </row>
    <row r="1167" spans="9:13" x14ac:dyDescent="0.2">
      <c r="I1167" s="22"/>
      <c r="M1167" s="11"/>
    </row>
    <row r="1168" spans="9:13" x14ac:dyDescent="0.2">
      <c r="I1168" s="22"/>
      <c r="M1168" s="11"/>
    </row>
    <row r="1169" spans="9:13" x14ac:dyDescent="0.2">
      <c r="I1169" s="22"/>
      <c r="M1169" s="11"/>
    </row>
    <row r="1170" spans="9:13" x14ac:dyDescent="0.2">
      <c r="I1170" s="22"/>
      <c r="M1170" s="11"/>
    </row>
    <row r="1171" spans="9:13" x14ac:dyDescent="0.2">
      <c r="I1171" s="22"/>
      <c r="M1171" s="11"/>
    </row>
    <row r="1172" spans="9:13" x14ac:dyDescent="0.2">
      <c r="I1172" s="22"/>
      <c r="M1172" s="11"/>
    </row>
    <row r="1173" spans="9:13" x14ac:dyDescent="0.2">
      <c r="I1173" s="22"/>
      <c r="M1173" s="11"/>
    </row>
    <row r="1174" spans="9:13" x14ac:dyDescent="0.2">
      <c r="I1174" s="22"/>
      <c r="M1174" s="11"/>
    </row>
    <row r="1175" spans="9:13" x14ac:dyDescent="0.2">
      <c r="I1175" s="22"/>
      <c r="M1175" s="11"/>
    </row>
    <row r="1176" spans="9:13" x14ac:dyDescent="0.2">
      <c r="I1176" s="22"/>
      <c r="M1176" s="11"/>
    </row>
    <row r="1177" spans="9:13" x14ac:dyDescent="0.2">
      <c r="I1177" s="22"/>
      <c r="M1177" s="11"/>
    </row>
    <row r="1178" spans="9:13" x14ac:dyDescent="0.2">
      <c r="I1178" s="22"/>
      <c r="M1178" s="11"/>
    </row>
    <row r="1179" spans="9:13" x14ac:dyDescent="0.2">
      <c r="I1179" s="22"/>
      <c r="M1179" s="11"/>
    </row>
    <row r="1180" spans="9:13" x14ac:dyDescent="0.2">
      <c r="I1180" s="22"/>
      <c r="M1180" s="11"/>
    </row>
    <row r="1181" spans="9:13" x14ac:dyDescent="0.2">
      <c r="I1181" s="22"/>
      <c r="M1181" s="11"/>
    </row>
    <row r="1182" spans="9:13" x14ac:dyDescent="0.2">
      <c r="I1182" s="22"/>
      <c r="M1182" s="11"/>
    </row>
    <row r="1183" spans="9:13" x14ac:dyDescent="0.2">
      <c r="I1183" s="22"/>
      <c r="M1183" s="11"/>
    </row>
    <row r="1184" spans="9:13" x14ac:dyDescent="0.2">
      <c r="I1184" s="22"/>
      <c r="M1184" s="11"/>
    </row>
    <row r="1185" spans="9:13" x14ac:dyDescent="0.2">
      <c r="I1185" s="22"/>
      <c r="M1185" s="11"/>
    </row>
    <row r="1186" spans="9:13" x14ac:dyDescent="0.2">
      <c r="I1186" s="22"/>
      <c r="M1186" s="11"/>
    </row>
    <row r="1187" spans="9:13" x14ac:dyDescent="0.2">
      <c r="I1187" s="22"/>
      <c r="M1187" s="11"/>
    </row>
    <row r="1188" spans="9:13" x14ac:dyDescent="0.2">
      <c r="I1188" s="22"/>
      <c r="M1188" s="11"/>
    </row>
    <row r="1189" spans="9:13" x14ac:dyDescent="0.2">
      <c r="I1189" s="22"/>
      <c r="M1189" s="11"/>
    </row>
    <row r="1190" spans="9:13" x14ac:dyDescent="0.2">
      <c r="I1190" s="22"/>
      <c r="M1190" s="11"/>
    </row>
    <row r="1191" spans="9:13" x14ac:dyDescent="0.2">
      <c r="I1191" s="22"/>
      <c r="M1191" s="11"/>
    </row>
    <row r="1192" spans="9:13" x14ac:dyDescent="0.2">
      <c r="I1192" s="22"/>
      <c r="M1192" s="11"/>
    </row>
    <row r="1193" spans="9:13" x14ac:dyDescent="0.2">
      <c r="I1193" s="22"/>
      <c r="M1193" s="11"/>
    </row>
    <row r="1194" spans="9:13" x14ac:dyDescent="0.2">
      <c r="I1194" s="22"/>
      <c r="M1194" s="11"/>
    </row>
    <row r="1195" spans="9:13" x14ac:dyDescent="0.2">
      <c r="I1195" s="22"/>
      <c r="M1195" s="11"/>
    </row>
    <row r="1196" spans="9:13" x14ac:dyDescent="0.2">
      <c r="I1196" s="22"/>
      <c r="M1196" s="11"/>
    </row>
    <row r="1197" spans="9:13" x14ac:dyDescent="0.2">
      <c r="I1197" s="22"/>
      <c r="M1197" s="11"/>
    </row>
    <row r="1198" spans="9:13" x14ac:dyDescent="0.2">
      <c r="I1198" s="22"/>
      <c r="M1198" s="11"/>
    </row>
    <row r="1199" spans="9:13" x14ac:dyDescent="0.2">
      <c r="I1199" s="22"/>
      <c r="M1199" s="11"/>
    </row>
    <row r="1200" spans="9:13" x14ac:dyDescent="0.2">
      <c r="I1200" s="22"/>
      <c r="M1200" s="11"/>
    </row>
    <row r="1201" spans="9:13" x14ac:dyDescent="0.2">
      <c r="I1201" s="22"/>
      <c r="M1201" s="11"/>
    </row>
    <row r="1202" spans="9:13" x14ac:dyDescent="0.2">
      <c r="I1202" s="22"/>
      <c r="M1202" s="11"/>
    </row>
    <row r="1203" spans="9:13" x14ac:dyDescent="0.2">
      <c r="I1203" s="22"/>
      <c r="M1203" s="11"/>
    </row>
    <row r="1204" spans="9:13" x14ac:dyDescent="0.2">
      <c r="I1204" s="22"/>
      <c r="M1204" s="11"/>
    </row>
    <row r="1205" spans="9:13" x14ac:dyDescent="0.2">
      <c r="I1205" s="22"/>
      <c r="M1205" s="11"/>
    </row>
    <row r="1206" spans="9:13" x14ac:dyDescent="0.2">
      <c r="I1206" s="22"/>
      <c r="M1206" s="11"/>
    </row>
    <row r="1207" spans="9:13" x14ac:dyDescent="0.2">
      <c r="I1207" s="22"/>
      <c r="M1207" s="11"/>
    </row>
    <row r="1208" spans="9:13" x14ac:dyDescent="0.2">
      <c r="I1208" s="22"/>
      <c r="M1208" s="11"/>
    </row>
    <row r="1209" spans="9:13" x14ac:dyDescent="0.2">
      <c r="I1209" s="22"/>
      <c r="M1209" s="11"/>
    </row>
    <row r="1210" spans="9:13" x14ac:dyDescent="0.2">
      <c r="I1210" s="22"/>
      <c r="M1210" s="11"/>
    </row>
    <row r="1211" spans="9:13" x14ac:dyDescent="0.2">
      <c r="I1211" s="22"/>
      <c r="M1211" s="11"/>
    </row>
    <row r="1212" spans="9:13" x14ac:dyDescent="0.2">
      <c r="I1212" s="22"/>
      <c r="M1212" s="11"/>
    </row>
    <row r="1213" spans="9:13" x14ac:dyDescent="0.2">
      <c r="I1213" s="22"/>
      <c r="M1213" s="11"/>
    </row>
    <row r="1214" spans="9:13" x14ac:dyDescent="0.2">
      <c r="I1214" s="22"/>
      <c r="M1214" s="11"/>
    </row>
    <row r="1215" spans="9:13" x14ac:dyDescent="0.2">
      <c r="I1215" s="22"/>
      <c r="M1215" s="11"/>
    </row>
    <row r="1216" spans="9:13" x14ac:dyDescent="0.2">
      <c r="I1216" s="22"/>
      <c r="M1216" s="11"/>
    </row>
    <row r="1217" spans="9:13" x14ac:dyDescent="0.2">
      <c r="I1217" s="22"/>
      <c r="M1217" s="11"/>
    </row>
    <row r="1218" spans="9:13" x14ac:dyDescent="0.2">
      <c r="I1218" s="22"/>
      <c r="M1218" s="11"/>
    </row>
    <row r="1219" spans="9:13" x14ac:dyDescent="0.2">
      <c r="I1219" s="22"/>
      <c r="M1219" s="11"/>
    </row>
    <row r="1220" spans="9:13" x14ac:dyDescent="0.2">
      <c r="I1220" s="22"/>
      <c r="M1220" s="11"/>
    </row>
    <row r="1221" spans="9:13" x14ac:dyDescent="0.2">
      <c r="I1221" s="22"/>
      <c r="M1221" s="11"/>
    </row>
    <row r="1222" spans="9:13" x14ac:dyDescent="0.2">
      <c r="I1222" s="22"/>
      <c r="M1222" s="11"/>
    </row>
    <row r="1223" spans="9:13" x14ac:dyDescent="0.2">
      <c r="I1223" s="22"/>
      <c r="M1223" s="11"/>
    </row>
    <row r="1224" spans="9:13" x14ac:dyDescent="0.2">
      <c r="I1224" s="22"/>
      <c r="M1224" s="11"/>
    </row>
    <row r="1225" spans="9:13" x14ac:dyDescent="0.2">
      <c r="I1225" s="22"/>
      <c r="M1225" s="11"/>
    </row>
    <row r="1226" spans="9:13" x14ac:dyDescent="0.2">
      <c r="I1226" s="22"/>
      <c r="M1226" s="11"/>
    </row>
    <row r="1227" spans="9:13" x14ac:dyDescent="0.2">
      <c r="I1227" s="22"/>
      <c r="M1227" s="11"/>
    </row>
    <row r="1228" spans="9:13" x14ac:dyDescent="0.2">
      <c r="I1228" s="22"/>
      <c r="M1228" s="11"/>
    </row>
    <row r="1229" spans="9:13" x14ac:dyDescent="0.2">
      <c r="I1229" s="22"/>
      <c r="M1229" s="11"/>
    </row>
    <row r="1230" spans="9:13" x14ac:dyDescent="0.2">
      <c r="I1230" s="22"/>
      <c r="M1230" s="11"/>
    </row>
    <row r="1231" spans="9:13" x14ac:dyDescent="0.2">
      <c r="I1231" s="22"/>
      <c r="M1231" s="11"/>
    </row>
    <row r="1232" spans="9:13" x14ac:dyDescent="0.2">
      <c r="I1232" s="22"/>
      <c r="M1232" s="11"/>
    </row>
    <row r="1233" spans="9:13" x14ac:dyDescent="0.2">
      <c r="I1233" s="22"/>
      <c r="M1233" s="11"/>
    </row>
    <row r="1234" spans="9:13" x14ac:dyDescent="0.2">
      <c r="I1234" s="22"/>
      <c r="M1234" s="11"/>
    </row>
    <row r="1235" spans="9:13" x14ac:dyDescent="0.2">
      <c r="I1235" s="22"/>
      <c r="M1235" s="11"/>
    </row>
    <row r="1236" spans="9:13" x14ac:dyDescent="0.2">
      <c r="I1236" s="22"/>
      <c r="M1236" s="11"/>
    </row>
    <row r="1237" spans="9:13" x14ac:dyDescent="0.2">
      <c r="I1237" s="22"/>
      <c r="M1237" s="11"/>
    </row>
    <row r="1238" spans="9:13" x14ac:dyDescent="0.2">
      <c r="I1238" s="22"/>
      <c r="M1238" s="11"/>
    </row>
    <row r="1239" spans="9:13" x14ac:dyDescent="0.2">
      <c r="I1239" s="22"/>
      <c r="M1239" s="11"/>
    </row>
    <row r="1240" spans="9:13" x14ac:dyDescent="0.2">
      <c r="I1240" s="22"/>
      <c r="M1240" s="11"/>
    </row>
    <row r="1241" spans="9:13" x14ac:dyDescent="0.2">
      <c r="I1241" s="22"/>
      <c r="M1241" s="11"/>
    </row>
    <row r="1242" spans="9:13" x14ac:dyDescent="0.2">
      <c r="I1242" s="22"/>
      <c r="M1242" s="11"/>
    </row>
    <row r="1243" spans="9:13" x14ac:dyDescent="0.2">
      <c r="I1243" s="22"/>
      <c r="M1243" s="11"/>
    </row>
    <row r="1244" spans="9:13" x14ac:dyDescent="0.2">
      <c r="I1244" s="22"/>
      <c r="M1244" s="11"/>
    </row>
    <row r="1245" spans="9:13" x14ac:dyDescent="0.2">
      <c r="I1245" s="22"/>
      <c r="M1245" s="11"/>
    </row>
    <row r="1246" spans="9:13" x14ac:dyDescent="0.2">
      <c r="I1246" s="22"/>
      <c r="M1246" s="11"/>
    </row>
    <row r="1247" spans="9:13" x14ac:dyDescent="0.2">
      <c r="I1247" s="22"/>
      <c r="M1247" s="11"/>
    </row>
    <row r="1248" spans="9:13" x14ac:dyDescent="0.2">
      <c r="I1248" s="22"/>
      <c r="M1248" s="11"/>
    </row>
    <row r="1249" spans="9:13" x14ac:dyDescent="0.2">
      <c r="I1249" s="22"/>
      <c r="M1249" s="11"/>
    </row>
    <row r="1250" spans="9:13" x14ac:dyDescent="0.2">
      <c r="I1250" s="22"/>
      <c r="M1250" s="11"/>
    </row>
    <row r="1251" spans="9:13" x14ac:dyDescent="0.2">
      <c r="I1251" s="22"/>
      <c r="M1251" s="11"/>
    </row>
    <row r="1252" spans="9:13" x14ac:dyDescent="0.2">
      <c r="I1252" s="22"/>
      <c r="M1252" s="11"/>
    </row>
    <row r="1253" spans="9:13" x14ac:dyDescent="0.2">
      <c r="I1253" s="22"/>
      <c r="M1253" s="11"/>
    </row>
    <row r="1254" spans="9:13" x14ac:dyDescent="0.2">
      <c r="I1254" s="22"/>
      <c r="M1254" s="11"/>
    </row>
    <row r="1255" spans="9:13" x14ac:dyDescent="0.2">
      <c r="I1255" s="22"/>
      <c r="M1255" s="11"/>
    </row>
    <row r="1256" spans="9:13" x14ac:dyDescent="0.2">
      <c r="I1256" s="22"/>
      <c r="M1256" s="11"/>
    </row>
    <row r="1257" spans="9:13" x14ac:dyDescent="0.2">
      <c r="I1257" s="22"/>
      <c r="M1257" s="11"/>
    </row>
    <row r="1258" spans="9:13" x14ac:dyDescent="0.2">
      <c r="I1258" s="22"/>
      <c r="M1258" s="11"/>
    </row>
    <row r="1259" spans="9:13" x14ac:dyDescent="0.2">
      <c r="I1259" s="22"/>
      <c r="M1259" s="11"/>
    </row>
    <row r="1260" spans="9:13" x14ac:dyDescent="0.2">
      <c r="I1260" s="22"/>
      <c r="M1260" s="11"/>
    </row>
    <row r="1261" spans="9:13" x14ac:dyDescent="0.2">
      <c r="I1261" s="22"/>
      <c r="M1261" s="11"/>
    </row>
    <row r="1262" spans="9:13" x14ac:dyDescent="0.2">
      <c r="I1262" s="22"/>
      <c r="M1262" s="11"/>
    </row>
    <row r="1263" spans="9:13" x14ac:dyDescent="0.2">
      <c r="I1263" s="22"/>
      <c r="M1263" s="11"/>
    </row>
    <row r="1264" spans="9:13" x14ac:dyDescent="0.2">
      <c r="I1264" s="22"/>
      <c r="M1264" s="11"/>
    </row>
    <row r="1265" spans="9:13" x14ac:dyDescent="0.2">
      <c r="I1265" s="22"/>
      <c r="M1265" s="11"/>
    </row>
    <row r="1266" spans="9:13" x14ac:dyDescent="0.2">
      <c r="I1266" s="22"/>
      <c r="M1266" s="11"/>
    </row>
    <row r="1267" spans="9:13" x14ac:dyDescent="0.2">
      <c r="I1267" s="22"/>
      <c r="M1267" s="11"/>
    </row>
    <row r="1268" spans="9:13" x14ac:dyDescent="0.2">
      <c r="I1268" s="22"/>
      <c r="M1268" s="11"/>
    </row>
    <row r="1269" spans="9:13" x14ac:dyDescent="0.2">
      <c r="I1269" s="22"/>
      <c r="M1269" s="11"/>
    </row>
    <row r="1270" spans="9:13" x14ac:dyDescent="0.2">
      <c r="I1270" s="22"/>
      <c r="M1270" s="11"/>
    </row>
    <row r="1271" spans="9:13" x14ac:dyDescent="0.2">
      <c r="I1271" s="22"/>
      <c r="M1271" s="11"/>
    </row>
    <row r="1272" spans="9:13" x14ac:dyDescent="0.2">
      <c r="I1272" s="22"/>
      <c r="M1272" s="11"/>
    </row>
    <row r="1273" spans="9:13" x14ac:dyDescent="0.2">
      <c r="I1273" s="22"/>
      <c r="M1273" s="11"/>
    </row>
    <row r="1274" spans="9:13" x14ac:dyDescent="0.2">
      <c r="I1274" s="22"/>
      <c r="M1274" s="11"/>
    </row>
    <row r="1275" spans="9:13" x14ac:dyDescent="0.2">
      <c r="I1275" s="22"/>
      <c r="M1275" s="11"/>
    </row>
    <row r="1276" spans="9:13" x14ac:dyDescent="0.2">
      <c r="I1276" s="22"/>
      <c r="M1276" s="11"/>
    </row>
    <row r="1277" spans="9:13" x14ac:dyDescent="0.2">
      <c r="I1277" s="22"/>
      <c r="M1277" s="11"/>
    </row>
    <row r="1278" spans="9:13" x14ac:dyDescent="0.2">
      <c r="I1278" s="22"/>
      <c r="M1278" s="11"/>
    </row>
    <row r="1279" spans="9:13" x14ac:dyDescent="0.2">
      <c r="I1279" s="22"/>
      <c r="M1279" s="11"/>
    </row>
    <row r="1280" spans="9:13" x14ac:dyDescent="0.2">
      <c r="I1280" s="22"/>
      <c r="M1280" s="11"/>
    </row>
    <row r="1281" spans="9:13" x14ac:dyDescent="0.2">
      <c r="I1281" s="22"/>
      <c r="M1281" s="11"/>
    </row>
    <row r="1282" spans="9:13" x14ac:dyDescent="0.2">
      <c r="I1282" s="22"/>
      <c r="M1282" s="11"/>
    </row>
    <row r="1283" spans="9:13" x14ac:dyDescent="0.2">
      <c r="I1283" s="22"/>
      <c r="M1283" s="11"/>
    </row>
    <row r="1284" spans="9:13" x14ac:dyDescent="0.2">
      <c r="I1284" s="22"/>
      <c r="M1284" s="11"/>
    </row>
    <row r="1285" spans="9:13" x14ac:dyDescent="0.2">
      <c r="I1285" s="22"/>
      <c r="M1285" s="11"/>
    </row>
    <row r="1286" spans="9:13" x14ac:dyDescent="0.2">
      <c r="I1286" s="22"/>
      <c r="M1286" s="11"/>
    </row>
    <row r="1287" spans="9:13" x14ac:dyDescent="0.2">
      <c r="I1287" s="22"/>
      <c r="M1287" s="11"/>
    </row>
    <row r="1288" spans="9:13" x14ac:dyDescent="0.2">
      <c r="I1288" s="22"/>
      <c r="M1288" s="11"/>
    </row>
    <row r="1289" spans="9:13" x14ac:dyDescent="0.2">
      <c r="I1289" s="22"/>
      <c r="M1289" s="11"/>
    </row>
    <row r="1290" spans="9:13" x14ac:dyDescent="0.2">
      <c r="I1290" s="22"/>
      <c r="M1290" s="11"/>
    </row>
    <row r="1291" spans="9:13" x14ac:dyDescent="0.2">
      <c r="I1291" s="22"/>
      <c r="M1291" s="11"/>
    </row>
    <row r="1292" spans="9:13" x14ac:dyDescent="0.2">
      <c r="I1292" s="22"/>
      <c r="M1292" s="11"/>
    </row>
    <row r="1293" spans="9:13" x14ac:dyDescent="0.2">
      <c r="I1293" s="22"/>
      <c r="M1293" s="11"/>
    </row>
    <row r="1294" spans="9:13" x14ac:dyDescent="0.2">
      <c r="I1294" s="22"/>
      <c r="M1294" s="11"/>
    </row>
    <row r="1295" spans="9:13" x14ac:dyDescent="0.2">
      <c r="I1295" s="22"/>
      <c r="M1295" s="11"/>
    </row>
    <row r="1296" spans="9:13" x14ac:dyDescent="0.2">
      <c r="I1296" s="22"/>
      <c r="M1296" s="11"/>
    </row>
    <row r="1297" spans="9:13" x14ac:dyDescent="0.2">
      <c r="I1297" s="22"/>
      <c r="M1297" s="11"/>
    </row>
    <row r="1298" spans="9:13" x14ac:dyDescent="0.2">
      <c r="I1298" s="22"/>
      <c r="M1298" s="11"/>
    </row>
    <row r="1299" spans="9:13" x14ac:dyDescent="0.2">
      <c r="I1299" s="22"/>
      <c r="M1299" s="11"/>
    </row>
    <row r="1300" spans="9:13" x14ac:dyDescent="0.2">
      <c r="I1300" s="22"/>
      <c r="M1300" s="11"/>
    </row>
    <row r="1301" spans="9:13" x14ac:dyDescent="0.2">
      <c r="I1301" s="22"/>
      <c r="M1301" s="11"/>
    </row>
    <row r="1302" spans="9:13" x14ac:dyDescent="0.2">
      <c r="I1302" s="22"/>
      <c r="M1302" s="11"/>
    </row>
    <row r="1303" spans="9:13" x14ac:dyDescent="0.2">
      <c r="I1303" s="22"/>
      <c r="M1303" s="11"/>
    </row>
    <row r="1304" spans="9:13" x14ac:dyDescent="0.2">
      <c r="I1304" s="22"/>
      <c r="M1304" s="11"/>
    </row>
    <row r="1305" spans="9:13" x14ac:dyDescent="0.2">
      <c r="I1305" s="22"/>
      <c r="M1305" s="11"/>
    </row>
    <row r="1306" spans="9:13" x14ac:dyDescent="0.2">
      <c r="I1306" s="22"/>
      <c r="M1306" s="11"/>
    </row>
    <row r="1307" spans="9:13" x14ac:dyDescent="0.2">
      <c r="I1307" s="22"/>
      <c r="M1307" s="11"/>
    </row>
    <row r="1308" spans="9:13" x14ac:dyDescent="0.2">
      <c r="I1308" s="22"/>
      <c r="M1308" s="11"/>
    </row>
    <row r="1309" spans="9:13" x14ac:dyDescent="0.2">
      <c r="I1309" s="22"/>
      <c r="M1309" s="11"/>
    </row>
    <row r="1310" spans="9:13" x14ac:dyDescent="0.2">
      <c r="I1310" s="22"/>
      <c r="M1310" s="11"/>
    </row>
    <row r="1311" spans="9:13" x14ac:dyDescent="0.2">
      <c r="I1311" s="22"/>
      <c r="M1311" s="11"/>
    </row>
    <row r="1312" spans="9:13" x14ac:dyDescent="0.2">
      <c r="I1312" s="22"/>
      <c r="M1312" s="11"/>
    </row>
    <row r="1313" spans="9:13" x14ac:dyDescent="0.2">
      <c r="I1313" s="22"/>
      <c r="M1313" s="11"/>
    </row>
    <row r="1314" spans="9:13" x14ac:dyDescent="0.2">
      <c r="I1314" s="22"/>
      <c r="M1314" s="11"/>
    </row>
    <row r="1315" spans="9:13" x14ac:dyDescent="0.2">
      <c r="I1315" s="22"/>
      <c r="M1315" s="11"/>
    </row>
    <row r="1316" spans="9:13" x14ac:dyDescent="0.2">
      <c r="I1316" s="22"/>
      <c r="M1316" s="11"/>
    </row>
    <row r="1317" spans="9:13" x14ac:dyDescent="0.2">
      <c r="I1317" s="22"/>
      <c r="M1317" s="11"/>
    </row>
    <row r="1318" spans="9:13" x14ac:dyDescent="0.2">
      <c r="I1318" s="22"/>
      <c r="M1318" s="11"/>
    </row>
    <row r="1319" spans="9:13" x14ac:dyDescent="0.2">
      <c r="I1319" s="22"/>
      <c r="M1319" s="11"/>
    </row>
    <row r="1320" spans="9:13" x14ac:dyDescent="0.2">
      <c r="I1320" s="22"/>
      <c r="M1320" s="11"/>
    </row>
    <row r="1321" spans="9:13" x14ac:dyDescent="0.2">
      <c r="I1321" s="22"/>
      <c r="M1321" s="11"/>
    </row>
    <row r="1322" spans="9:13" x14ac:dyDescent="0.2">
      <c r="I1322" s="22"/>
      <c r="M1322" s="11"/>
    </row>
    <row r="1323" spans="9:13" x14ac:dyDescent="0.2">
      <c r="I1323" s="22"/>
      <c r="M1323" s="11"/>
    </row>
    <row r="1324" spans="9:13" x14ac:dyDescent="0.2">
      <c r="I1324" s="22"/>
      <c r="M1324" s="11"/>
    </row>
    <row r="1325" spans="9:13" x14ac:dyDescent="0.2">
      <c r="I1325" s="22"/>
      <c r="M1325" s="11"/>
    </row>
    <row r="1326" spans="9:13" x14ac:dyDescent="0.2">
      <c r="I1326" s="22"/>
      <c r="M1326" s="11"/>
    </row>
    <row r="1327" spans="9:13" x14ac:dyDescent="0.2">
      <c r="I1327" s="22"/>
      <c r="M1327" s="11"/>
    </row>
    <row r="1328" spans="9:13" x14ac:dyDescent="0.2">
      <c r="I1328" s="22"/>
      <c r="M1328" s="11"/>
    </row>
    <row r="1329" spans="9:13" x14ac:dyDescent="0.2">
      <c r="I1329" s="22"/>
      <c r="M1329" s="11"/>
    </row>
    <row r="1330" spans="9:13" x14ac:dyDescent="0.2">
      <c r="I1330" s="22"/>
      <c r="M1330" s="11"/>
    </row>
    <row r="1331" spans="9:13" x14ac:dyDescent="0.2">
      <c r="I1331" s="22"/>
      <c r="M1331" s="11"/>
    </row>
    <row r="1332" spans="9:13" x14ac:dyDescent="0.2">
      <c r="I1332" s="22"/>
      <c r="M1332" s="11"/>
    </row>
    <row r="1333" spans="9:13" x14ac:dyDescent="0.2">
      <c r="I1333" s="22"/>
      <c r="M1333" s="11"/>
    </row>
    <row r="1334" spans="9:13" x14ac:dyDescent="0.2">
      <c r="I1334" s="22"/>
      <c r="M1334" s="11"/>
    </row>
    <row r="1335" spans="9:13" x14ac:dyDescent="0.2">
      <c r="I1335" s="22"/>
      <c r="M1335" s="11"/>
    </row>
    <row r="1336" spans="9:13" x14ac:dyDescent="0.2">
      <c r="I1336" s="22"/>
      <c r="M1336" s="11"/>
    </row>
    <row r="1337" spans="9:13" x14ac:dyDescent="0.2">
      <c r="I1337" s="22"/>
      <c r="M1337" s="11"/>
    </row>
    <row r="1338" spans="9:13" x14ac:dyDescent="0.2">
      <c r="I1338" s="22"/>
      <c r="M1338" s="11"/>
    </row>
    <row r="1339" spans="9:13" x14ac:dyDescent="0.2">
      <c r="I1339" s="22"/>
      <c r="M1339" s="11"/>
    </row>
    <row r="1340" spans="9:13" x14ac:dyDescent="0.2">
      <c r="I1340" s="22"/>
      <c r="M1340" s="11"/>
    </row>
    <row r="1341" spans="9:13" x14ac:dyDescent="0.2">
      <c r="I1341" s="22"/>
      <c r="M1341" s="11"/>
    </row>
    <row r="1342" spans="9:13" x14ac:dyDescent="0.2">
      <c r="I1342" s="22"/>
      <c r="M1342" s="11"/>
    </row>
    <row r="1343" spans="9:13" x14ac:dyDescent="0.2">
      <c r="I1343" s="22"/>
      <c r="M1343" s="11"/>
    </row>
    <row r="1344" spans="9:13" x14ac:dyDescent="0.2">
      <c r="I1344" s="22"/>
      <c r="M1344" s="11"/>
    </row>
    <row r="1345" spans="9:13" x14ac:dyDescent="0.2">
      <c r="I1345" s="22"/>
      <c r="M1345" s="11"/>
    </row>
    <row r="1346" spans="9:13" x14ac:dyDescent="0.2">
      <c r="I1346" s="22"/>
      <c r="M1346" s="11"/>
    </row>
    <row r="1347" spans="9:13" x14ac:dyDescent="0.2">
      <c r="I1347" s="22"/>
      <c r="M1347" s="11"/>
    </row>
    <row r="1348" spans="9:13" x14ac:dyDescent="0.2">
      <c r="I1348" s="22"/>
      <c r="M1348" s="11"/>
    </row>
    <row r="1349" spans="9:13" x14ac:dyDescent="0.2">
      <c r="I1349" s="22"/>
      <c r="M1349" s="11"/>
    </row>
    <row r="1350" spans="9:13" x14ac:dyDescent="0.2">
      <c r="I1350" s="22"/>
      <c r="M1350" s="11"/>
    </row>
    <row r="1351" spans="9:13" x14ac:dyDescent="0.2">
      <c r="I1351" s="22"/>
      <c r="M1351" s="11"/>
    </row>
    <row r="1352" spans="9:13" x14ac:dyDescent="0.2">
      <c r="I1352" s="22"/>
      <c r="M1352" s="11"/>
    </row>
    <row r="1353" spans="9:13" x14ac:dyDescent="0.2">
      <c r="I1353" s="22"/>
      <c r="M1353" s="11"/>
    </row>
    <row r="1354" spans="9:13" x14ac:dyDescent="0.2">
      <c r="I1354" s="22"/>
      <c r="M1354" s="11"/>
    </row>
    <row r="1355" spans="9:13" x14ac:dyDescent="0.2">
      <c r="I1355" s="22"/>
      <c r="M1355" s="11"/>
    </row>
    <row r="1356" spans="9:13" x14ac:dyDescent="0.2">
      <c r="I1356" s="22"/>
      <c r="M1356" s="11"/>
    </row>
    <row r="1357" spans="9:13" x14ac:dyDescent="0.2">
      <c r="I1357" s="22"/>
      <c r="M1357" s="11"/>
    </row>
    <row r="1358" spans="9:13" x14ac:dyDescent="0.2">
      <c r="I1358" s="22"/>
      <c r="M1358" s="11"/>
    </row>
    <row r="1359" spans="9:13" x14ac:dyDescent="0.2">
      <c r="I1359" s="22"/>
      <c r="M1359" s="11"/>
    </row>
    <row r="1360" spans="9:13" x14ac:dyDescent="0.2">
      <c r="I1360" s="22"/>
      <c r="M1360" s="11"/>
    </row>
    <row r="1361" spans="9:13" x14ac:dyDescent="0.2">
      <c r="I1361" s="22"/>
      <c r="M1361" s="11"/>
    </row>
    <row r="1362" spans="9:13" x14ac:dyDescent="0.2">
      <c r="I1362" s="22"/>
      <c r="M1362" s="11"/>
    </row>
    <row r="1363" spans="9:13" x14ac:dyDescent="0.2">
      <c r="I1363" s="22"/>
      <c r="M1363" s="11"/>
    </row>
    <row r="1364" spans="9:13" x14ac:dyDescent="0.2">
      <c r="I1364" s="22"/>
      <c r="M1364" s="11"/>
    </row>
    <row r="1365" spans="9:13" x14ac:dyDescent="0.2">
      <c r="I1365" s="22"/>
      <c r="M1365" s="11"/>
    </row>
    <row r="1366" spans="9:13" x14ac:dyDescent="0.2">
      <c r="I1366" s="22"/>
      <c r="M1366" s="11"/>
    </row>
    <row r="1367" spans="9:13" x14ac:dyDescent="0.2">
      <c r="I1367" s="22"/>
      <c r="M1367" s="11"/>
    </row>
    <row r="1368" spans="9:13" x14ac:dyDescent="0.2">
      <c r="I1368" s="22"/>
      <c r="M1368" s="11"/>
    </row>
    <row r="1369" spans="9:13" x14ac:dyDescent="0.2">
      <c r="I1369" s="22"/>
      <c r="M1369" s="11"/>
    </row>
    <row r="1370" spans="9:13" x14ac:dyDescent="0.2">
      <c r="I1370" s="22"/>
      <c r="M1370" s="11"/>
    </row>
    <row r="1371" spans="9:13" x14ac:dyDescent="0.2">
      <c r="I1371" s="22"/>
      <c r="M1371" s="11"/>
    </row>
    <row r="1372" spans="9:13" x14ac:dyDescent="0.2">
      <c r="I1372" s="22"/>
      <c r="M1372" s="11"/>
    </row>
    <row r="1373" spans="9:13" x14ac:dyDescent="0.2">
      <c r="I1373" s="22"/>
      <c r="M1373" s="11"/>
    </row>
    <row r="1374" spans="9:13" x14ac:dyDescent="0.2">
      <c r="I1374" s="22"/>
      <c r="M1374" s="11"/>
    </row>
    <row r="1375" spans="9:13" x14ac:dyDescent="0.2">
      <c r="I1375" s="22"/>
      <c r="M1375" s="11"/>
    </row>
    <row r="1376" spans="9:13" x14ac:dyDescent="0.2">
      <c r="I1376" s="22"/>
      <c r="M1376" s="11"/>
    </row>
    <row r="1377" spans="9:13" x14ac:dyDescent="0.2">
      <c r="I1377" s="22"/>
      <c r="M1377" s="11"/>
    </row>
    <row r="1378" spans="9:13" x14ac:dyDescent="0.2">
      <c r="I1378" s="22"/>
      <c r="M1378" s="11"/>
    </row>
    <row r="1379" spans="9:13" x14ac:dyDescent="0.2">
      <c r="I1379" s="22"/>
      <c r="M1379" s="11"/>
    </row>
    <row r="1380" spans="9:13" x14ac:dyDescent="0.2">
      <c r="I1380" s="22"/>
      <c r="M1380" s="11"/>
    </row>
    <row r="1381" spans="9:13" x14ac:dyDescent="0.2">
      <c r="I1381" s="22"/>
      <c r="M1381" s="11"/>
    </row>
    <row r="1382" spans="9:13" x14ac:dyDescent="0.2">
      <c r="I1382" s="22"/>
      <c r="M1382" s="11"/>
    </row>
    <row r="1383" spans="9:13" x14ac:dyDescent="0.2">
      <c r="I1383" s="22"/>
      <c r="M1383" s="11"/>
    </row>
    <row r="1384" spans="9:13" x14ac:dyDescent="0.2">
      <c r="I1384" s="22"/>
      <c r="M1384" s="11"/>
    </row>
    <row r="1385" spans="9:13" x14ac:dyDescent="0.2">
      <c r="I1385" s="22"/>
      <c r="M1385" s="11"/>
    </row>
    <row r="1386" spans="9:13" x14ac:dyDescent="0.2">
      <c r="I1386" s="22"/>
      <c r="M1386" s="11"/>
    </row>
    <row r="1387" spans="9:13" x14ac:dyDescent="0.2">
      <c r="I1387" s="22"/>
      <c r="M1387" s="11"/>
    </row>
    <row r="1388" spans="9:13" x14ac:dyDescent="0.2">
      <c r="I1388" s="22"/>
      <c r="M1388" s="11"/>
    </row>
    <row r="1389" spans="9:13" x14ac:dyDescent="0.2">
      <c r="I1389" s="22"/>
      <c r="M1389" s="11"/>
    </row>
    <row r="1390" spans="9:13" x14ac:dyDescent="0.2">
      <c r="I1390" s="22"/>
      <c r="M1390" s="11"/>
    </row>
    <row r="1391" spans="9:13" x14ac:dyDescent="0.2">
      <c r="I1391" s="22"/>
      <c r="M1391" s="11"/>
    </row>
    <row r="1392" spans="9:13" x14ac:dyDescent="0.2">
      <c r="I1392" s="22"/>
      <c r="M1392" s="11"/>
    </row>
    <row r="1393" spans="9:13" x14ac:dyDescent="0.2">
      <c r="I1393" s="22"/>
      <c r="M1393" s="11"/>
    </row>
    <row r="1394" spans="9:13" x14ac:dyDescent="0.2">
      <c r="I1394" s="22"/>
      <c r="M1394" s="11"/>
    </row>
    <row r="1395" spans="9:13" x14ac:dyDescent="0.2">
      <c r="I1395" s="22"/>
      <c r="M1395" s="11"/>
    </row>
    <row r="1396" spans="9:13" x14ac:dyDescent="0.2">
      <c r="I1396" s="22"/>
      <c r="M1396" s="11"/>
    </row>
    <row r="1397" spans="9:13" x14ac:dyDescent="0.2">
      <c r="I1397" s="22"/>
      <c r="M1397" s="11"/>
    </row>
    <row r="1398" spans="9:13" x14ac:dyDescent="0.2">
      <c r="I1398" s="22"/>
      <c r="M1398" s="11"/>
    </row>
    <row r="1399" spans="9:13" x14ac:dyDescent="0.2">
      <c r="I1399" s="22"/>
      <c r="M1399" s="11"/>
    </row>
    <row r="1400" spans="9:13" x14ac:dyDescent="0.2">
      <c r="I1400" s="22"/>
      <c r="M1400" s="11"/>
    </row>
    <row r="1401" spans="9:13" x14ac:dyDescent="0.2">
      <c r="I1401" s="22"/>
      <c r="M1401" s="11"/>
    </row>
    <row r="1402" spans="9:13" x14ac:dyDescent="0.2">
      <c r="I1402" s="22"/>
      <c r="M1402" s="11"/>
    </row>
    <row r="1403" spans="9:13" x14ac:dyDescent="0.2">
      <c r="I1403" s="22"/>
      <c r="M1403" s="11"/>
    </row>
    <row r="1404" spans="9:13" x14ac:dyDescent="0.2">
      <c r="I1404" s="22"/>
      <c r="M1404" s="11"/>
    </row>
    <row r="1405" spans="9:13" x14ac:dyDescent="0.2">
      <c r="I1405" s="22"/>
      <c r="M1405" s="11"/>
    </row>
    <row r="1406" spans="9:13" x14ac:dyDescent="0.2">
      <c r="I1406" s="22"/>
      <c r="M1406" s="11"/>
    </row>
    <row r="1407" spans="9:13" x14ac:dyDescent="0.2">
      <c r="I1407" s="22"/>
      <c r="M1407" s="11"/>
    </row>
    <row r="1408" spans="9:13" x14ac:dyDescent="0.2">
      <c r="I1408" s="22"/>
      <c r="M1408" s="11"/>
    </row>
    <row r="1409" spans="9:13" x14ac:dyDescent="0.2">
      <c r="I1409" s="22"/>
      <c r="M1409" s="11"/>
    </row>
    <row r="1410" spans="9:13" x14ac:dyDescent="0.2">
      <c r="I1410" s="22"/>
      <c r="M1410" s="11"/>
    </row>
    <row r="1411" spans="9:13" x14ac:dyDescent="0.2">
      <c r="I1411" s="22"/>
      <c r="M1411" s="11"/>
    </row>
    <row r="1412" spans="9:13" x14ac:dyDescent="0.2">
      <c r="I1412" s="22"/>
      <c r="M1412" s="11"/>
    </row>
    <row r="1413" spans="9:13" x14ac:dyDescent="0.2">
      <c r="I1413" s="22"/>
      <c r="M1413" s="11"/>
    </row>
    <row r="1414" spans="9:13" x14ac:dyDescent="0.2">
      <c r="I1414" s="22"/>
      <c r="M1414" s="11"/>
    </row>
    <row r="1415" spans="9:13" x14ac:dyDescent="0.2">
      <c r="I1415" s="22"/>
      <c r="M1415" s="11"/>
    </row>
    <row r="1416" spans="9:13" x14ac:dyDescent="0.2">
      <c r="I1416" s="22"/>
      <c r="M1416" s="11"/>
    </row>
    <row r="1417" spans="9:13" x14ac:dyDescent="0.2">
      <c r="I1417" s="22"/>
      <c r="M1417" s="11"/>
    </row>
    <row r="1418" spans="9:13" x14ac:dyDescent="0.2">
      <c r="I1418" s="22"/>
      <c r="M1418" s="11"/>
    </row>
    <row r="1419" spans="9:13" x14ac:dyDescent="0.2">
      <c r="I1419" s="22"/>
      <c r="M1419" s="11"/>
    </row>
    <row r="1420" spans="9:13" x14ac:dyDescent="0.2">
      <c r="I1420" s="22"/>
      <c r="M1420" s="11"/>
    </row>
    <row r="1421" spans="9:13" x14ac:dyDescent="0.2">
      <c r="I1421" s="22"/>
      <c r="M1421" s="11"/>
    </row>
    <row r="1422" spans="9:13" x14ac:dyDescent="0.2">
      <c r="I1422" s="22"/>
      <c r="M1422" s="11"/>
    </row>
    <row r="1423" spans="9:13" x14ac:dyDescent="0.2">
      <c r="I1423" s="22"/>
      <c r="M1423" s="11"/>
    </row>
    <row r="1424" spans="9:13" x14ac:dyDescent="0.2">
      <c r="I1424" s="22"/>
      <c r="M1424" s="11"/>
    </row>
    <row r="1425" spans="9:13" x14ac:dyDescent="0.2">
      <c r="I1425" s="22"/>
      <c r="M1425" s="11"/>
    </row>
    <row r="1426" spans="9:13" x14ac:dyDescent="0.2">
      <c r="I1426" s="22"/>
      <c r="M1426" s="11"/>
    </row>
    <row r="1427" spans="9:13" x14ac:dyDescent="0.2">
      <c r="I1427" s="22"/>
      <c r="M1427" s="11"/>
    </row>
    <row r="1428" spans="9:13" x14ac:dyDescent="0.2">
      <c r="I1428" s="22"/>
      <c r="M1428" s="11"/>
    </row>
    <row r="1429" spans="9:13" x14ac:dyDescent="0.2">
      <c r="I1429" s="22"/>
      <c r="M1429" s="11"/>
    </row>
    <row r="1430" spans="9:13" x14ac:dyDescent="0.2">
      <c r="I1430" s="22"/>
      <c r="M1430" s="11"/>
    </row>
    <row r="1431" spans="9:13" x14ac:dyDescent="0.2">
      <c r="I1431" s="22"/>
      <c r="M1431" s="11"/>
    </row>
    <row r="1432" spans="9:13" x14ac:dyDescent="0.2">
      <c r="I1432" s="22"/>
      <c r="M1432" s="11"/>
    </row>
    <row r="1433" spans="9:13" x14ac:dyDescent="0.2">
      <c r="I1433" s="22"/>
      <c r="M1433" s="11"/>
    </row>
    <row r="1434" spans="9:13" x14ac:dyDescent="0.2">
      <c r="I1434" s="22"/>
      <c r="M1434" s="11"/>
    </row>
    <row r="1435" spans="9:13" x14ac:dyDescent="0.2">
      <c r="I1435" s="22"/>
      <c r="M1435" s="11"/>
    </row>
    <row r="1436" spans="9:13" x14ac:dyDescent="0.2">
      <c r="I1436" s="22"/>
      <c r="M1436" s="11"/>
    </row>
    <row r="1437" spans="9:13" x14ac:dyDescent="0.2">
      <c r="I1437" s="22"/>
      <c r="M1437" s="11"/>
    </row>
    <row r="1438" spans="9:13" x14ac:dyDescent="0.2">
      <c r="I1438" s="22"/>
      <c r="M1438" s="11"/>
    </row>
    <row r="1439" spans="9:13" x14ac:dyDescent="0.2">
      <c r="I1439" s="22"/>
      <c r="M1439" s="11"/>
    </row>
    <row r="1440" spans="9:13" x14ac:dyDescent="0.2">
      <c r="I1440" s="22"/>
      <c r="M1440" s="11"/>
    </row>
    <row r="1441" spans="9:13" x14ac:dyDescent="0.2">
      <c r="I1441" s="22"/>
      <c r="M1441" s="11"/>
    </row>
    <row r="1442" spans="9:13" x14ac:dyDescent="0.2">
      <c r="I1442" s="22"/>
      <c r="M1442" s="11"/>
    </row>
    <row r="1443" spans="9:13" x14ac:dyDescent="0.2">
      <c r="I1443" s="22"/>
      <c r="M1443" s="11"/>
    </row>
    <row r="1444" spans="9:13" x14ac:dyDescent="0.2">
      <c r="I1444" s="22"/>
      <c r="M1444" s="11"/>
    </row>
    <row r="1445" spans="9:13" x14ac:dyDescent="0.2">
      <c r="I1445" s="22"/>
      <c r="M1445" s="11"/>
    </row>
    <row r="1446" spans="9:13" x14ac:dyDescent="0.2">
      <c r="I1446" s="22"/>
      <c r="M1446" s="11"/>
    </row>
    <row r="1447" spans="9:13" x14ac:dyDescent="0.2">
      <c r="I1447" s="22"/>
      <c r="M1447" s="11"/>
    </row>
    <row r="1448" spans="9:13" x14ac:dyDescent="0.2">
      <c r="I1448" s="22"/>
      <c r="M1448" s="11"/>
    </row>
    <row r="1449" spans="9:13" x14ac:dyDescent="0.2">
      <c r="I1449" s="22"/>
      <c r="M1449" s="11"/>
    </row>
    <row r="1450" spans="9:13" x14ac:dyDescent="0.2">
      <c r="I1450" s="22"/>
      <c r="M1450" s="11"/>
    </row>
    <row r="1451" spans="9:13" x14ac:dyDescent="0.2">
      <c r="I1451" s="22"/>
      <c r="M1451" s="11"/>
    </row>
    <row r="1452" spans="9:13" x14ac:dyDescent="0.2">
      <c r="I1452" s="22"/>
      <c r="M1452" s="11"/>
    </row>
    <row r="1453" spans="9:13" x14ac:dyDescent="0.2">
      <c r="I1453" s="22"/>
      <c r="M1453" s="11"/>
    </row>
    <row r="1454" spans="9:13" x14ac:dyDescent="0.2">
      <c r="I1454" s="22"/>
      <c r="M1454" s="11"/>
    </row>
    <row r="1455" spans="9:13" x14ac:dyDescent="0.2">
      <c r="I1455" s="22"/>
      <c r="M1455" s="11"/>
    </row>
    <row r="1456" spans="9:13" x14ac:dyDescent="0.2">
      <c r="I1456" s="22"/>
      <c r="M1456" s="11"/>
    </row>
    <row r="1457" spans="9:13" x14ac:dyDescent="0.2">
      <c r="I1457" s="22"/>
      <c r="M1457" s="11"/>
    </row>
    <row r="1458" spans="9:13" x14ac:dyDescent="0.2">
      <c r="I1458" s="22"/>
      <c r="M1458" s="11"/>
    </row>
    <row r="1459" spans="9:13" x14ac:dyDescent="0.2">
      <c r="I1459" s="22"/>
      <c r="M1459" s="11"/>
    </row>
    <row r="1460" spans="9:13" x14ac:dyDescent="0.2">
      <c r="I1460" s="22"/>
      <c r="M1460" s="11"/>
    </row>
    <row r="1461" spans="9:13" x14ac:dyDescent="0.2">
      <c r="I1461" s="22"/>
      <c r="M1461" s="11"/>
    </row>
    <row r="1462" spans="9:13" x14ac:dyDescent="0.2">
      <c r="I1462" s="22"/>
      <c r="M1462" s="11"/>
    </row>
    <row r="1463" spans="9:13" x14ac:dyDescent="0.2">
      <c r="I1463" s="22"/>
      <c r="M1463" s="11"/>
    </row>
    <row r="1464" spans="9:13" x14ac:dyDescent="0.2">
      <c r="I1464" s="22"/>
      <c r="M1464" s="11"/>
    </row>
    <row r="1465" spans="9:13" x14ac:dyDescent="0.2">
      <c r="I1465" s="22"/>
      <c r="M1465" s="11"/>
    </row>
    <row r="1466" spans="9:13" x14ac:dyDescent="0.2">
      <c r="I1466" s="22"/>
      <c r="M1466" s="11"/>
    </row>
    <row r="1467" spans="9:13" x14ac:dyDescent="0.2">
      <c r="I1467" s="22"/>
      <c r="M1467" s="11"/>
    </row>
    <row r="1468" spans="9:13" x14ac:dyDescent="0.2">
      <c r="I1468" s="22"/>
      <c r="M1468" s="11"/>
    </row>
    <row r="1469" spans="9:13" x14ac:dyDescent="0.2">
      <c r="I1469" s="22"/>
      <c r="M1469" s="11"/>
    </row>
    <row r="1470" spans="9:13" x14ac:dyDescent="0.2">
      <c r="I1470" s="22"/>
      <c r="M1470" s="11"/>
    </row>
    <row r="1471" spans="9:13" x14ac:dyDescent="0.2">
      <c r="I1471" s="22"/>
      <c r="M1471" s="11"/>
    </row>
    <row r="1472" spans="9:13" x14ac:dyDescent="0.2">
      <c r="I1472" s="22"/>
      <c r="M1472" s="11"/>
    </row>
    <row r="1473" spans="9:13" x14ac:dyDescent="0.2">
      <c r="I1473" s="22"/>
      <c r="M1473" s="11"/>
    </row>
    <row r="1474" spans="9:13" x14ac:dyDescent="0.2">
      <c r="I1474" s="22"/>
      <c r="M1474" s="11"/>
    </row>
    <row r="1475" spans="9:13" x14ac:dyDescent="0.2">
      <c r="I1475" s="22"/>
      <c r="M1475" s="11"/>
    </row>
    <row r="1476" spans="9:13" x14ac:dyDescent="0.2">
      <c r="I1476" s="22"/>
      <c r="M1476" s="11"/>
    </row>
    <row r="1477" spans="9:13" x14ac:dyDescent="0.2">
      <c r="I1477" s="22"/>
      <c r="M1477" s="11"/>
    </row>
    <row r="1478" spans="9:13" x14ac:dyDescent="0.2">
      <c r="I1478" s="22"/>
      <c r="M1478" s="11"/>
    </row>
    <row r="1479" spans="9:13" x14ac:dyDescent="0.2">
      <c r="I1479" s="22"/>
      <c r="M1479" s="11"/>
    </row>
    <row r="1480" spans="9:13" x14ac:dyDescent="0.2">
      <c r="I1480" s="22"/>
      <c r="M1480" s="11"/>
    </row>
    <row r="1481" spans="9:13" x14ac:dyDescent="0.2">
      <c r="I1481" s="22"/>
      <c r="M1481" s="11"/>
    </row>
    <row r="1482" spans="9:13" x14ac:dyDescent="0.2">
      <c r="I1482" s="22"/>
      <c r="M1482" s="11"/>
    </row>
    <row r="1483" spans="9:13" x14ac:dyDescent="0.2">
      <c r="I1483" s="22"/>
      <c r="M1483" s="11"/>
    </row>
    <row r="1484" spans="9:13" x14ac:dyDescent="0.2">
      <c r="I1484" s="22"/>
      <c r="M1484" s="11"/>
    </row>
    <row r="1485" spans="9:13" x14ac:dyDescent="0.2">
      <c r="I1485" s="22"/>
      <c r="M1485" s="11"/>
    </row>
    <row r="1486" spans="9:13" x14ac:dyDescent="0.2">
      <c r="I1486" s="22"/>
      <c r="M1486" s="11"/>
    </row>
    <row r="1487" spans="9:13" x14ac:dyDescent="0.2">
      <c r="I1487" s="22"/>
      <c r="M1487" s="11"/>
    </row>
    <row r="1488" spans="9:13" x14ac:dyDescent="0.2">
      <c r="I1488" s="22"/>
      <c r="M1488" s="11"/>
    </row>
    <row r="1489" spans="9:13" x14ac:dyDescent="0.2">
      <c r="I1489" s="22"/>
      <c r="M1489" s="11"/>
    </row>
    <row r="1490" spans="9:13" x14ac:dyDescent="0.2">
      <c r="I1490" s="22"/>
      <c r="M1490" s="11"/>
    </row>
    <row r="1491" spans="9:13" x14ac:dyDescent="0.2">
      <c r="I1491" s="22"/>
      <c r="M1491" s="11"/>
    </row>
    <row r="1492" spans="9:13" x14ac:dyDescent="0.2">
      <c r="I1492" s="22"/>
      <c r="M1492" s="11"/>
    </row>
    <row r="1493" spans="9:13" x14ac:dyDescent="0.2">
      <c r="I1493" s="22"/>
      <c r="M1493" s="11"/>
    </row>
    <row r="1494" spans="9:13" x14ac:dyDescent="0.2">
      <c r="I1494" s="22"/>
      <c r="M1494" s="11"/>
    </row>
    <row r="1495" spans="9:13" x14ac:dyDescent="0.2">
      <c r="I1495" s="22"/>
      <c r="M1495" s="11"/>
    </row>
    <row r="1496" spans="9:13" x14ac:dyDescent="0.2">
      <c r="I1496" s="22"/>
      <c r="M1496" s="11"/>
    </row>
    <row r="1497" spans="9:13" x14ac:dyDescent="0.2">
      <c r="I1497" s="22"/>
      <c r="M1497" s="11"/>
    </row>
    <row r="1498" spans="9:13" x14ac:dyDescent="0.2">
      <c r="I1498" s="22"/>
      <c r="M1498" s="11"/>
    </row>
    <row r="1499" spans="9:13" x14ac:dyDescent="0.2">
      <c r="I1499" s="22"/>
      <c r="M1499" s="11"/>
    </row>
    <row r="1500" spans="9:13" x14ac:dyDescent="0.2">
      <c r="I1500" s="22"/>
      <c r="M1500" s="11"/>
    </row>
    <row r="1501" spans="9:13" x14ac:dyDescent="0.2">
      <c r="I1501" s="22"/>
      <c r="M1501" s="11"/>
    </row>
    <row r="1502" spans="9:13" x14ac:dyDescent="0.2">
      <c r="I1502" s="22"/>
      <c r="M1502" s="11"/>
    </row>
    <row r="1503" spans="9:13" x14ac:dyDescent="0.2">
      <c r="I1503" s="22"/>
      <c r="M1503" s="11"/>
    </row>
    <row r="1504" spans="9:13" x14ac:dyDescent="0.2">
      <c r="I1504" s="22"/>
      <c r="M1504" s="11"/>
    </row>
    <row r="1505" spans="9:13" x14ac:dyDescent="0.2">
      <c r="I1505" s="22"/>
      <c r="M1505" s="11"/>
    </row>
    <row r="1506" spans="9:13" x14ac:dyDescent="0.2">
      <c r="I1506" s="22"/>
      <c r="M1506" s="11"/>
    </row>
    <row r="1507" spans="9:13" x14ac:dyDescent="0.2">
      <c r="I1507" s="22"/>
      <c r="M1507" s="11"/>
    </row>
    <row r="1508" spans="9:13" x14ac:dyDescent="0.2">
      <c r="I1508" s="22"/>
      <c r="M1508" s="11"/>
    </row>
    <row r="1509" spans="9:13" x14ac:dyDescent="0.2">
      <c r="I1509" s="22"/>
      <c r="M1509" s="11"/>
    </row>
    <row r="1510" spans="9:13" x14ac:dyDescent="0.2">
      <c r="I1510" s="22"/>
      <c r="M1510" s="11"/>
    </row>
    <row r="1511" spans="9:13" x14ac:dyDescent="0.2">
      <c r="I1511" s="22"/>
      <c r="M1511" s="11"/>
    </row>
    <row r="1512" spans="9:13" x14ac:dyDescent="0.2">
      <c r="I1512" s="22"/>
      <c r="M1512" s="11"/>
    </row>
    <row r="1513" spans="9:13" x14ac:dyDescent="0.2">
      <c r="I1513" s="22"/>
      <c r="M1513" s="11"/>
    </row>
    <row r="1514" spans="9:13" x14ac:dyDescent="0.2">
      <c r="I1514" s="22"/>
      <c r="M1514" s="11"/>
    </row>
    <row r="1515" spans="9:13" x14ac:dyDescent="0.2">
      <c r="I1515" s="22"/>
      <c r="M1515" s="11"/>
    </row>
    <row r="1516" spans="9:13" x14ac:dyDescent="0.2">
      <c r="I1516" s="22"/>
      <c r="M1516" s="11"/>
    </row>
    <row r="1517" spans="9:13" x14ac:dyDescent="0.2">
      <c r="I1517" s="22"/>
      <c r="M1517" s="11"/>
    </row>
    <row r="1518" spans="9:13" x14ac:dyDescent="0.2">
      <c r="I1518" s="22"/>
      <c r="M1518" s="11"/>
    </row>
    <row r="1519" spans="9:13" x14ac:dyDescent="0.2">
      <c r="I1519" s="22"/>
      <c r="M1519" s="11"/>
    </row>
    <row r="1520" spans="9:13" x14ac:dyDescent="0.2">
      <c r="I1520" s="22"/>
      <c r="M1520" s="11"/>
    </row>
    <row r="1521" spans="9:13" x14ac:dyDescent="0.2">
      <c r="I1521" s="22"/>
      <c r="M1521" s="11"/>
    </row>
    <row r="1522" spans="9:13" x14ac:dyDescent="0.2">
      <c r="I1522" s="22"/>
      <c r="M1522" s="11"/>
    </row>
    <row r="1523" spans="9:13" x14ac:dyDescent="0.2">
      <c r="I1523" s="22"/>
      <c r="M1523" s="11"/>
    </row>
    <row r="1524" spans="9:13" x14ac:dyDescent="0.2">
      <c r="I1524" s="22"/>
      <c r="M1524" s="11"/>
    </row>
    <row r="1525" spans="9:13" x14ac:dyDescent="0.2">
      <c r="I1525" s="22"/>
      <c r="M1525" s="11"/>
    </row>
    <row r="1526" spans="9:13" x14ac:dyDescent="0.2">
      <c r="I1526" s="22"/>
      <c r="M1526" s="11"/>
    </row>
    <row r="1527" spans="9:13" x14ac:dyDescent="0.2">
      <c r="I1527" s="22"/>
      <c r="M1527" s="11"/>
    </row>
    <row r="1528" spans="9:13" x14ac:dyDescent="0.2">
      <c r="I1528" s="22"/>
      <c r="M1528" s="11"/>
    </row>
    <row r="1529" spans="9:13" x14ac:dyDescent="0.2">
      <c r="I1529" s="22"/>
      <c r="M1529" s="11"/>
    </row>
    <row r="1530" spans="9:13" x14ac:dyDescent="0.2">
      <c r="I1530" s="22"/>
      <c r="M1530" s="11"/>
    </row>
    <row r="1531" spans="9:13" x14ac:dyDescent="0.2">
      <c r="I1531" s="22"/>
      <c r="M1531" s="11"/>
    </row>
    <row r="1532" spans="9:13" x14ac:dyDescent="0.2">
      <c r="I1532" s="22"/>
      <c r="M1532" s="11"/>
    </row>
    <row r="1533" spans="9:13" x14ac:dyDescent="0.2">
      <c r="I1533" s="22"/>
      <c r="M1533" s="11"/>
    </row>
    <row r="1534" spans="9:13" x14ac:dyDescent="0.2">
      <c r="I1534" s="22"/>
      <c r="M1534" s="11"/>
    </row>
    <row r="1535" spans="9:13" x14ac:dyDescent="0.2">
      <c r="I1535" s="22"/>
      <c r="M1535" s="11"/>
    </row>
    <row r="1536" spans="9:13" x14ac:dyDescent="0.2">
      <c r="I1536" s="22"/>
      <c r="M1536" s="11"/>
    </row>
    <row r="1537" spans="9:13" x14ac:dyDescent="0.2">
      <c r="I1537" s="22"/>
      <c r="M1537" s="11"/>
    </row>
    <row r="1538" spans="9:13" x14ac:dyDescent="0.2">
      <c r="I1538" s="22"/>
      <c r="M1538" s="11"/>
    </row>
    <row r="1539" spans="9:13" x14ac:dyDescent="0.2">
      <c r="I1539" s="22"/>
      <c r="M1539" s="11"/>
    </row>
    <row r="1540" spans="9:13" x14ac:dyDescent="0.2">
      <c r="I1540" s="22"/>
      <c r="M1540" s="11"/>
    </row>
    <row r="1541" spans="9:13" x14ac:dyDescent="0.2">
      <c r="I1541" s="22"/>
      <c r="M1541" s="11"/>
    </row>
    <row r="1542" spans="9:13" x14ac:dyDescent="0.2">
      <c r="I1542" s="22"/>
      <c r="M1542" s="11"/>
    </row>
    <row r="1543" spans="9:13" x14ac:dyDescent="0.2">
      <c r="I1543" s="22"/>
      <c r="M1543" s="11"/>
    </row>
    <row r="1544" spans="9:13" x14ac:dyDescent="0.2">
      <c r="I1544" s="22"/>
      <c r="M1544" s="11"/>
    </row>
    <row r="1545" spans="9:13" x14ac:dyDescent="0.2">
      <c r="I1545" s="22"/>
      <c r="M1545" s="11"/>
    </row>
    <row r="1546" spans="9:13" x14ac:dyDescent="0.2">
      <c r="I1546" s="22"/>
      <c r="M1546" s="11"/>
    </row>
    <row r="1547" spans="9:13" x14ac:dyDescent="0.2">
      <c r="I1547" s="22"/>
      <c r="M1547" s="11"/>
    </row>
    <row r="1548" spans="9:13" x14ac:dyDescent="0.2">
      <c r="I1548" s="22"/>
      <c r="M1548" s="11"/>
    </row>
    <row r="1549" spans="9:13" x14ac:dyDescent="0.2">
      <c r="I1549" s="22"/>
      <c r="M1549" s="11"/>
    </row>
    <row r="1550" spans="9:13" x14ac:dyDescent="0.2">
      <c r="I1550" s="22"/>
      <c r="M1550" s="11"/>
    </row>
    <row r="1551" spans="9:13" x14ac:dyDescent="0.2">
      <c r="I1551" s="22"/>
      <c r="M1551" s="11"/>
    </row>
    <row r="1552" spans="9:13" x14ac:dyDescent="0.2">
      <c r="I1552" s="22"/>
      <c r="M1552" s="11"/>
    </row>
    <row r="1553" spans="9:13" x14ac:dyDescent="0.2">
      <c r="I1553" s="22"/>
      <c r="M1553" s="11"/>
    </row>
    <row r="1554" spans="9:13" x14ac:dyDescent="0.2">
      <c r="I1554" s="22"/>
      <c r="M1554" s="11"/>
    </row>
    <row r="1555" spans="9:13" x14ac:dyDescent="0.2">
      <c r="I1555" s="22"/>
      <c r="M1555" s="11"/>
    </row>
    <row r="1556" spans="9:13" x14ac:dyDescent="0.2">
      <c r="I1556" s="22"/>
      <c r="M1556" s="11"/>
    </row>
    <row r="1557" spans="9:13" x14ac:dyDescent="0.2">
      <c r="I1557" s="22"/>
      <c r="M1557" s="11"/>
    </row>
    <row r="1558" spans="9:13" x14ac:dyDescent="0.2">
      <c r="I1558" s="22"/>
      <c r="M1558" s="11"/>
    </row>
    <row r="1559" spans="9:13" x14ac:dyDescent="0.2">
      <c r="I1559" s="22"/>
      <c r="M1559" s="11"/>
    </row>
    <row r="1560" spans="9:13" x14ac:dyDescent="0.2">
      <c r="I1560" s="22"/>
      <c r="M1560" s="11"/>
    </row>
    <row r="1561" spans="9:13" x14ac:dyDescent="0.2">
      <c r="I1561" s="22"/>
      <c r="M1561" s="11"/>
    </row>
    <row r="1562" spans="9:13" x14ac:dyDescent="0.2">
      <c r="I1562" s="22"/>
      <c r="M1562" s="11"/>
    </row>
    <row r="1563" spans="9:13" x14ac:dyDescent="0.2">
      <c r="I1563" s="22"/>
      <c r="M1563" s="11"/>
    </row>
    <row r="1564" spans="9:13" x14ac:dyDescent="0.2">
      <c r="I1564" s="22"/>
      <c r="M1564" s="11"/>
    </row>
    <row r="1565" spans="9:13" x14ac:dyDescent="0.2">
      <c r="I1565" s="22"/>
      <c r="M1565" s="11"/>
    </row>
    <row r="1566" spans="9:13" x14ac:dyDescent="0.2">
      <c r="I1566" s="22"/>
      <c r="M1566" s="11"/>
    </row>
    <row r="1567" spans="9:13" x14ac:dyDescent="0.2">
      <c r="I1567" s="22"/>
      <c r="M1567" s="11"/>
    </row>
    <row r="1568" spans="9:13" x14ac:dyDescent="0.2">
      <c r="I1568" s="22"/>
      <c r="M1568" s="11"/>
    </row>
    <row r="1569" spans="9:13" x14ac:dyDescent="0.2">
      <c r="I1569" s="22"/>
      <c r="M1569" s="11"/>
    </row>
    <row r="1570" spans="9:13" x14ac:dyDescent="0.2">
      <c r="I1570" s="22"/>
      <c r="M1570" s="11"/>
    </row>
    <row r="1571" spans="9:13" x14ac:dyDescent="0.2">
      <c r="I1571" s="22"/>
      <c r="M1571" s="11"/>
    </row>
    <row r="1572" spans="9:13" x14ac:dyDescent="0.2">
      <c r="I1572" s="22"/>
      <c r="M1572" s="11"/>
    </row>
    <row r="1573" spans="9:13" x14ac:dyDescent="0.2">
      <c r="I1573" s="22"/>
      <c r="M1573" s="11"/>
    </row>
    <row r="1574" spans="9:13" x14ac:dyDescent="0.2">
      <c r="I1574" s="22"/>
      <c r="M1574" s="11"/>
    </row>
    <row r="1575" spans="9:13" x14ac:dyDescent="0.2">
      <c r="I1575" s="22"/>
      <c r="M1575" s="11"/>
    </row>
    <row r="1576" spans="9:13" x14ac:dyDescent="0.2">
      <c r="I1576" s="22"/>
      <c r="M1576" s="11"/>
    </row>
    <row r="1577" spans="9:13" x14ac:dyDescent="0.2">
      <c r="I1577" s="22"/>
      <c r="M1577" s="11"/>
    </row>
    <row r="1578" spans="9:13" x14ac:dyDescent="0.2">
      <c r="I1578" s="22"/>
      <c r="M1578" s="11"/>
    </row>
    <row r="1579" spans="9:13" x14ac:dyDescent="0.2">
      <c r="I1579" s="22"/>
      <c r="M1579" s="11"/>
    </row>
    <row r="1580" spans="9:13" x14ac:dyDescent="0.2">
      <c r="I1580" s="22"/>
      <c r="M1580" s="11"/>
    </row>
    <row r="1581" spans="9:13" x14ac:dyDescent="0.2">
      <c r="I1581" s="22"/>
      <c r="M1581" s="11"/>
    </row>
    <row r="1582" spans="9:13" x14ac:dyDescent="0.2">
      <c r="I1582" s="22"/>
      <c r="M1582" s="11"/>
    </row>
    <row r="1583" spans="9:13" x14ac:dyDescent="0.2">
      <c r="I1583" s="22"/>
      <c r="M1583" s="11"/>
    </row>
    <row r="1584" spans="9:13" x14ac:dyDescent="0.2">
      <c r="I1584" s="22"/>
      <c r="M1584" s="11"/>
    </row>
    <row r="1585" spans="9:13" x14ac:dyDescent="0.2">
      <c r="I1585" s="22"/>
      <c r="M1585" s="11"/>
    </row>
    <row r="1586" spans="9:13" x14ac:dyDescent="0.2">
      <c r="I1586" s="22"/>
      <c r="M1586" s="11"/>
    </row>
    <row r="1587" spans="9:13" x14ac:dyDescent="0.2">
      <c r="I1587" s="22"/>
      <c r="M1587" s="11"/>
    </row>
    <row r="1588" spans="9:13" x14ac:dyDescent="0.2">
      <c r="I1588" s="22"/>
      <c r="M1588" s="11"/>
    </row>
    <row r="1589" spans="9:13" x14ac:dyDescent="0.2">
      <c r="I1589" s="22"/>
      <c r="M1589" s="11"/>
    </row>
    <row r="1590" spans="9:13" x14ac:dyDescent="0.2">
      <c r="I1590" s="22"/>
      <c r="M1590" s="11"/>
    </row>
    <row r="1591" spans="9:13" x14ac:dyDescent="0.2">
      <c r="I1591" s="22"/>
      <c r="M1591" s="11"/>
    </row>
    <row r="1592" spans="9:13" x14ac:dyDescent="0.2">
      <c r="I1592" s="22"/>
      <c r="M1592" s="11"/>
    </row>
    <row r="1593" spans="9:13" x14ac:dyDescent="0.2">
      <c r="I1593" s="22"/>
      <c r="M1593" s="11"/>
    </row>
    <row r="1594" spans="9:13" x14ac:dyDescent="0.2">
      <c r="I1594" s="22"/>
      <c r="M1594" s="11"/>
    </row>
    <row r="1595" spans="9:13" x14ac:dyDescent="0.2">
      <c r="I1595" s="22"/>
      <c r="M1595" s="11"/>
    </row>
    <row r="1596" spans="9:13" x14ac:dyDescent="0.2">
      <c r="I1596" s="22"/>
      <c r="M1596" s="11"/>
    </row>
    <row r="1597" spans="9:13" x14ac:dyDescent="0.2">
      <c r="I1597" s="22"/>
      <c r="M1597" s="11"/>
    </row>
    <row r="1598" spans="9:13" x14ac:dyDescent="0.2">
      <c r="I1598" s="22"/>
      <c r="M1598" s="11"/>
    </row>
    <row r="1599" spans="9:13" x14ac:dyDescent="0.2">
      <c r="I1599" s="22"/>
      <c r="M1599" s="11"/>
    </row>
    <row r="1600" spans="9:13" x14ac:dyDescent="0.2">
      <c r="I1600" s="22"/>
      <c r="M1600" s="11"/>
    </row>
    <row r="1601" spans="9:13" x14ac:dyDescent="0.2">
      <c r="I1601" s="22"/>
      <c r="M1601" s="11"/>
    </row>
    <row r="1602" spans="9:13" x14ac:dyDescent="0.2">
      <c r="I1602" s="22"/>
      <c r="M1602" s="11"/>
    </row>
    <row r="1603" spans="9:13" x14ac:dyDescent="0.2">
      <c r="I1603" s="22"/>
      <c r="M1603" s="11"/>
    </row>
    <row r="1604" spans="9:13" x14ac:dyDescent="0.2">
      <c r="I1604" s="22"/>
      <c r="M1604" s="11"/>
    </row>
    <row r="1605" spans="9:13" x14ac:dyDescent="0.2">
      <c r="I1605" s="22"/>
      <c r="M1605" s="11"/>
    </row>
    <row r="1606" spans="9:13" x14ac:dyDescent="0.2">
      <c r="I1606" s="22"/>
      <c r="M1606" s="11"/>
    </row>
    <row r="1607" spans="9:13" x14ac:dyDescent="0.2">
      <c r="I1607" s="22"/>
      <c r="M1607" s="11"/>
    </row>
    <row r="1608" spans="9:13" x14ac:dyDescent="0.2">
      <c r="I1608" s="22"/>
      <c r="M1608" s="11"/>
    </row>
    <row r="1609" spans="9:13" x14ac:dyDescent="0.2">
      <c r="I1609" s="22"/>
      <c r="M1609" s="11"/>
    </row>
    <row r="1610" spans="9:13" x14ac:dyDescent="0.2">
      <c r="I1610" s="22"/>
      <c r="M1610" s="11"/>
    </row>
    <row r="1611" spans="9:13" x14ac:dyDescent="0.2">
      <c r="I1611" s="22"/>
      <c r="M1611" s="11"/>
    </row>
    <row r="1612" spans="9:13" x14ac:dyDescent="0.2">
      <c r="I1612" s="22"/>
      <c r="M1612" s="11"/>
    </row>
    <row r="1613" spans="9:13" x14ac:dyDescent="0.2">
      <c r="I1613" s="22"/>
      <c r="M1613" s="11"/>
    </row>
    <row r="1614" spans="9:13" x14ac:dyDescent="0.2">
      <c r="I1614" s="22"/>
      <c r="M1614" s="11"/>
    </row>
    <row r="1615" spans="9:13" x14ac:dyDescent="0.2">
      <c r="I1615" s="22"/>
      <c r="M1615" s="11"/>
    </row>
    <row r="1616" spans="9:13" x14ac:dyDescent="0.2">
      <c r="I1616" s="22"/>
      <c r="M1616" s="11"/>
    </row>
    <row r="1617" spans="9:13" x14ac:dyDescent="0.2">
      <c r="I1617" s="22"/>
      <c r="M1617" s="11"/>
    </row>
    <row r="1618" spans="9:13" x14ac:dyDescent="0.2">
      <c r="I1618" s="22"/>
      <c r="M1618" s="11"/>
    </row>
    <row r="1619" spans="9:13" x14ac:dyDescent="0.2">
      <c r="I1619" s="22"/>
      <c r="M1619" s="11"/>
    </row>
    <row r="1620" spans="9:13" x14ac:dyDescent="0.2">
      <c r="I1620" s="22"/>
      <c r="M1620" s="11"/>
    </row>
    <row r="1621" spans="9:13" x14ac:dyDescent="0.2">
      <c r="I1621" s="22"/>
      <c r="M1621" s="11"/>
    </row>
    <row r="1622" spans="9:13" x14ac:dyDescent="0.2">
      <c r="I1622" s="22"/>
      <c r="M1622" s="11"/>
    </row>
    <row r="1623" spans="9:13" x14ac:dyDescent="0.2">
      <c r="I1623" s="22"/>
      <c r="M1623" s="11"/>
    </row>
    <row r="1624" spans="9:13" x14ac:dyDescent="0.2">
      <c r="I1624" s="22"/>
      <c r="M1624" s="11"/>
    </row>
    <row r="1625" spans="9:13" x14ac:dyDescent="0.2">
      <c r="I1625" s="22"/>
      <c r="M1625" s="11"/>
    </row>
    <row r="1626" spans="9:13" x14ac:dyDescent="0.2">
      <c r="I1626" s="22"/>
      <c r="M1626" s="11"/>
    </row>
    <row r="1627" spans="9:13" x14ac:dyDescent="0.2">
      <c r="I1627" s="22"/>
      <c r="M1627" s="11"/>
    </row>
    <row r="1628" spans="9:13" x14ac:dyDescent="0.2">
      <c r="I1628" s="22"/>
      <c r="M1628" s="11"/>
    </row>
    <row r="1629" spans="9:13" x14ac:dyDescent="0.2">
      <c r="I1629" s="22"/>
      <c r="M1629" s="11"/>
    </row>
    <row r="1630" spans="9:13" x14ac:dyDescent="0.2">
      <c r="I1630" s="22"/>
      <c r="M1630" s="11"/>
    </row>
    <row r="1631" spans="9:13" x14ac:dyDescent="0.2">
      <c r="I1631" s="22"/>
      <c r="M1631" s="11"/>
    </row>
    <row r="1632" spans="9:13" x14ac:dyDescent="0.2">
      <c r="I1632" s="22"/>
      <c r="M1632" s="11"/>
    </row>
    <row r="1633" spans="9:13" x14ac:dyDescent="0.2">
      <c r="I1633" s="22"/>
      <c r="M1633" s="11"/>
    </row>
    <row r="1634" spans="9:13" x14ac:dyDescent="0.2">
      <c r="I1634" s="22"/>
      <c r="M1634" s="11"/>
    </row>
    <row r="1635" spans="9:13" x14ac:dyDescent="0.2">
      <c r="I1635" s="22"/>
      <c r="M1635" s="11"/>
    </row>
    <row r="1636" spans="9:13" x14ac:dyDescent="0.2">
      <c r="I1636" s="22"/>
      <c r="M1636" s="11"/>
    </row>
    <row r="1637" spans="9:13" x14ac:dyDescent="0.2">
      <c r="I1637" s="22"/>
      <c r="M1637" s="11"/>
    </row>
    <row r="1638" spans="9:13" x14ac:dyDescent="0.2">
      <c r="I1638" s="22"/>
      <c r="M1638" s="11"/>
    </row>
    <row r="1639" spans="9:13" x14ac:dyDescent="0.2">
      <c r="I1639" s="22"/>
      <c r="M1639" s="11"/>
    </row>
    <row r="1640" spans="9:13" x14ac:dyDescent="0.2">
      <c r="I1640" s="22"/>
      <c r="M1640" s="11"/>
    </row>
    <row r="1641" spans="9:13" x14ac:dyDescent="0.2">
      <c r="I1641" s="22"/>
      <c r="M1641" s="11"/>
    </row>
    <row r="1642" spans="9:13" x14ac:dyDescent="0.2">
      <c r="I1642" s="22"/>
      <c r="M1642" s="11"/>
    </row>
    <row r="1643" spans="9:13" x14ac:dyDescent="0.2">
      <c r="I1643" s="22"/>
      <c r="M1643" s="11"/>
    </row>
    <row r="1644" spans="9:13" x14ac:dyDescent="0.2">
      <c r="I1644" s="22"/>
      <c r="M1644" s="11"/>
    </row>
    <row r="1645" spans="9:13" x14ac:dyDescent="0.2">
      <c r="I1645" s="22"/>
      <c r="M1645" s="11"/>
    </row>
    <row r="1646" spans="9:13" x14ac:dyDescent="0.2">
      <c r="I1646" s="22"/>
      <c r="M1646" s="11"/>
    </row>
    <row r="1647" spans="9:13" x14ac:dyDescent="0.2">
      <c r="I1647" s="22"/>
      <c r="M1647" s="11"/>
    </row>
    <row r="1648" spans="9:13" x14ac:dyDescent="0.2">
      <c r="I1648" s="22"/>
      <c r="M1648" s="11"/>
    </row>
    <row r="1649" spans="9:13" x14ac:dyDescent="0.2">
      <c r="I1649" s="22"/>
      <c r="M1649" s="11"/>
    </row>
    <row r="1650" spans="9:13" x14ac:dyDescent="0.2">
      <c r="I1650" s="22"/>
      <c r="M1650" s="11"/>
    </row>
    <row r="1651" spans="9:13" x14ac:dyDescent="0.2">
      <c r="I1651" s="22"/>
      <c r="M1651" s="11"/>
    </row>
    <row r="1652" spans="9:13" x14ac:dyDescent="0.2">
      <c r="I1652" s="22"/>
      <c r="M1652" s="11"/>
    </row>
    <row r="1653" spans="9:13" x14ac:dyDescent="0.2">
      <c r="I1653" s="22"/>
      <c r="M1653" s="11"/>
    </row>
    <row r="1654" spans="9:13" x14ac:dyDescent="0.2">
      <c r="I1654" s="22"/>
      <c r="M1654" s="11"/>
    </row>
    <row r="1655" spans="9:13" x14ac:dyDescent="0.2">
      <c r="I1655" s="22"/>
      <c r="M1655" s="11"/>
    </row>
    <row r="1656" spans="9:13" x14ac:dyDescent="0.2">
      <c r="I1656" s="22"/>
      <c r="M1656" s="11"/>
    </row>
    <row r="1657" spans="9:13" x14ac:dyDescent="0.2">
      <c r="I1657" s="22"/>
      <c r="M1657" s="11"/>
    </row>
    <row r="1658" spans="9:13" x14ac:dyDescent="0.2">
      <c r="I1658" s="22"/>
      <c r="M1658" s="11"/>
    </row>
    <row r="1659" spans="9:13" x14ac:dyDescent="0.2">
      <c r="I1659" s="22"/>
      <c r="M1659" s="11"/>
    </row>
    <row r="1660" spans="9:13" x14ac:dyDescent="0.2">
      <c r="I1660" s="22"/>
      <c r="M1660" s="11"/>
    </row>
    <row r="1661" spans="9:13" x14ac:dyDescent="0.2">
      <c r="I1661" s="22"/>
      <c r="M1661" s="11"/>
    </row>
    <row r="1662" spans="9:13" x14ac:dyDescent="0.2">
      <c r="I1662" s="22"/>
      <c r="M1662" s="11"/>
    </row>
    <row r="1663" spans="9:13" x14ac:dyDescent="0.2">
      <c r="I1663" s="22"/>
      <c r="M1663" s="11"/>
    </row>
    <row r="1664" spans="9:13" x14ac:dyDescent="0.2">
      <c r="I1664" s="22"/>
      <c r="M1664" s="11"/>
    </row>
    <row r="1665" spans="9:13" x14ac:dyDescent="0.2">
      <c r="I1665" s="22"/>
      <c r="M1665" s="11"/>
    </row>
    <row r="1666" spans="9:13" x14ac:dyDescent="0.2">
      <c r="I1666" s="22"/>
      <c r="M1666" s="11"/>
    </row>
    <row r="1667" spans="9:13" x14ac:dyDescent="0.2">
      <c r="I1667" s="22"/>
      <c r="M1667" s="11"/>
    </row>
    <row r="1668" spans="9:13" x14ac:dyDescent="0.2">
      <c r="I1668" s="22"/>
      <c r="M1668" s="11"/>
    </row>
    <row r="1669" spans="9:13" x14ac:dyDescent="0.2">
      <c r="I1669" s="22"/>
      <c r="M1669" s="11"/>
    </row>
    <row r="1670" spans="9:13" x14ac:dyDescent="0.2">
      <c r="I1670" s="22"/>
      <c r="M1670" s="11"/>
    </row>
    <row r="1671" spans="9:13" x14ac:dyDescent="0.2">
      <c r="I1671" s="22"/>
      <c r="M1671" s="11"/>
    </row>
    <row r="1672" spans="9:13" x14ac:dyDescent="0.2">
      <c r="I1672" s="22"/>
      <c r="M1672" s="11"/>
    </row>
    <row r="1673" spans="9:13" x14ac:dyDescent="0.2">
      <c r="I1673" s="22"/>
      <c r="M1673" s="11"/>
    </row>
    <row r="1674" spans="9:13" x14ac:dyDescent="0.2">
      <c r="I1674" s="22"/>
      <c r="M1674" s="11"/>
    </row>
    <row r="1675" spans="9:13" x14ac:dyDescent="0.2">
      <c r="I1675" s="22"/>
      <c r="M1675" s="11"/>
    </row>
    <row r="1676" spans="9:13" x14ac:dyDescent="0.2">
      <c r="I1676" s="22"/>
      <c r="M1676" s="11"/>
    </row>
    <row r="1677" spans="9:13" x14ac:dyDescent="0.2">
      <c r="I1677" s="22"/>
      <c r="M1677" s="11"/>
    </row>
    <row r="1678" spans="9:13" x14ac:dyDescent="0.2">
      <c r="I1678" s="22"/>
      <c r="M1678" s="11"/>
    </row>
    <row r="1679" spans="9:13" x14ac:dyDescent="0.2">
      <c r="I1679" s="22"/>
      <c r="M1679" s="11"/>
    </row>
    <row r="1680" spans="9:13" x14ac:dyDescent="0.2">
      <c r="I1680" s="22"/>
      <c r="M1680" s="11"/>
    </row>
    <row r="1681" spans="9:13" x14ac:dyDescent="0.2">
      <c r="I1681" s="22"/>
      <c r="M1681" s="11"/>
    </row>
    <row r="1682" spans="9:13" x14ac:dyDescent="0.2">
      <c r="I1682" s="22"/>
      <c r="M1682" s="11"/>
    </row>
    <row r="1683" spans="9:13" x14ac:dyDescent="0.2">
      <c r="I1683" s="22"/>
      <c r="M1683" s="11"/>
    </row>
    <row r="1684" spans="9:13" x14ac:dyDescent="0.2">
      <c r="I1684" s="22"/>
      <c r="M1684" s="11"/>
    </row>
    <row r="1685" spans="9:13" x14ac:dyDescent="0.2">
      <c r="I1685" s="22"/>
      <c r="M1685" s="11"/>
    </row>
    <row r="1686" spans="9:13" x14ac:dyDescent="0.2">
      <c r="I1686" s="22"/>
      <c r="M1686" s="11"/>
    </row>
    <row r="1687" spans="9:13" x14ac:dyDescent="0.2">
      <c r="I1687" s="22"/>
      <c r="M1687" s="11"/>
    </row>
    <row r="1688" spans="9:13" x14ac:dyDescent="0.2">
      <c r="I1688" s="22"/>
      <c r="M1688" s="11"/>
    </row>
    <row r="1689" spans="9:13" x14ac:dyDescent="0.2">
      <c r="I1689" s="22"/>
      <c r="M1689" s="11"/>
    </row>
    <row r="1690" spans="9:13" x14ac:dyDescent="0.2">
      <c r="I1690" s="22"/>
      <c r="M1690" s="11"/>
    </row>
    <row r="1691" spans="9:13" x14ac:dyDescent="0.2">
      <c r="I1691" s="22"/>
      <c r="M1691" s="11"/>
    </row>
    <row r="1692" spans="9:13" x14ac:dyDescent="0.2">
      <c r="I1692" s="22"/>
      <c r="M1692" s="11"/>
    </row>
    <row r="1693" spans="9:13" x14ac:dyDescent="0.2">
      <c r="I1693" s="22"/>
      <c r="M1693" s="11"/>
    </row>
    <row r="1694" spans="9:13" x14ac:dyDescent="0.2">
      <c r="I1694" s="22"/>
      <c r="M1694" s="11"/>
    </row>
    <row r="1695" spans="9:13" x14ac:dyDescent="0.2">
      <c r="I1695" s="22"/>
      <c r="M1695" s="11"/>
    </row>
    <row r="1696" spans="9:13" x14ac:dyDescent="0.2">
      <c r="I1696" s="22"/>
      <c r="M1696" s="11"/>
    </row>
    <row r="1697" spans="9:13" x14ac:dyDescent="0.2">
      <c r="I1697" s="22"/>
      <c r="M1697" s="11"/>
    </row>
    <row r="1698" spans="9:13" x14ac:dyDescent="0.2">
      <c r="I1698" s="22"/>
      <c r="M1698" s="11"/>
    </row>
    <row r="1699" spans="9:13" x14ac:dyDescent="0.2">
      <c r="I1699" s="22"/>
      <c r="M1699" s="11"/>
    </row>
    <row r="1700" spans="9:13" x14ac:dyDescent="0.2">
      <c r="I1700" s="22"/>
      <c r="M1700" s="11"/>
    </row>
    <row r="1701" spans="9:13" x14ac:dyDescent="0.2">
      <c r="I1701" s="22"/>
      <c r="M1701" s="11"/>
    </row>
    <row r="1702" spans="9:13" x14ac:dyDescent="0.2">
      <c r="I1702" s="22"/>
      <c r="M1702" s="11"/>
    </row>
    <row r="1703" spans="9:13" x14ac:dyDescent="0.2">
      <c r="I1703" s="22"/>
      <c r="M1703" s="11"/>
    </row>
    <row r="1704" spans="9:13" x14ac:dyDescent="0.2">
      <c r="I1704" s="22"/>
      <c r="M1704" s="11"/>
    </row>
    <row r="1705" spans="9:13" x14ac:dyDescent="0.2">
      <c r="I1705" s="22"/>
      <c r="M1705" s="11"/>
    </row>
    <row r="1706" spans="9:13" x14ac:dyDescent="0.2">
      <c r="I1706" s="22"/>
      <c r="M1706" s="11"/>
    </row>
    <row r="1707" spans="9:13" x14ac:dyDescent="0.2">
      <c r="I1707" s="22"/>
      <c r="M1707" s="11"/>
    </row>
    <row r="1708" spans="9:13" x14ac:dyDescent="0.2">
      <c r="I1708" s="22"/>
      <c r="M1708" s="11"/>
    </row>
    <row r="1709" spans="9:13" x14ac:dyDescent="0.2">
      <c r="I1709" s="22"/>
      <c r="M1709" s="11"/>
    </row>
    <row r="1710" spans="9:13" x14ac:dyDescent="0.2">
      <c r="I1710" s="22"/>
      <c r="M1710" s="11"/>
    </row>
    <row r="1711" spans="9:13" x14ac:dyDescent="0.2">
      <c r="I1711" s="22"/>
      <c r="M1711" s="11"/>
    </row>
    <row r="1712" spans="9:13" x14ac:dyDescent="0.2">
      <c r="I1712" s="22"/>
      <c r="M1712" s="11"/>
    </row>
    <row r="1713" spans="9:13" x14ac:dyDescent="0.2">
      <c r="I1713" s="22"/>
      <c r="M1713" s="11"/>
    </row>
    <row r="1714" spans="9:13" x14ac:dyDescent="0.2">
      <c r="I1714" s="22"/>
      <c r="M1714" s="11"/>
    </row>
    <row r="1715" spans="9:13" x14ac:dyDescent="0.2">
      <c r="I1715" s="22"/>
      <c r="M1715" s="11"/>
    </row>
    <row r="1716" spans="9:13" x14ac:dyDescent="0.2">
      <c r="I1716" s="22"/>
      <c r="M1716" s="11"/>
    </row>
    <row r="1717" spans="9:13" x14ac:dyDescent="0.2">
      <c r="I1717" s="22"/>
      <c r="M1717" s="11"/>
    </row>
    <row r="1718" spans="9:13" x14ac:dyDescent="0.2">
      <c r="I1718" s="22"/>
      <c r="M1718" s="11"/>
    </row>
    <row r="1719" spans="9:13" x14ac:dyDescent="0.2">
      <c r="I1719" s="22"/>
      <c r="M1719" s="11"/>
    </row>
    <row r="1720" spans="9:13" x14ac:dyDescent="0.2">
      <c r="I1720" s="22"/>
      <c r="M1720" s="11"/>
    </row>
    <row r="1721" spans="9:13" x14ac:dyDescent="0.2">
      <c r="I1721" s="22"/>
      <c r="M1721" s="11"/>
    </row>
    <row r="1722" spans="9:13" x14ac:dyDescent="0.2">
      <c r="I1722" s="22"/>
      <c r="M1722" s="11"/>
    </row>
    <row r="1723" spans="9:13" x14ac:dyDescent="0.2">
      <c r="I1723" s="22"/>
      <c r="M1723" s="11"/>
    </row>
    <row r="1724" spans="9:13" x14ac:dyDescent="0.2">
      <c r="I1724" s="22"/>
      <c r="M1724" s="11"/>
    </row>
    <row r="1725" spans="9:13" x14ac:dyDescent="0.2">
      <c r="I1725" s="22"/>
      <c r="M1725" s="11"/>
    </row>
    <row r="1726" spans="9:13" x14ac:dyDescent="0.2">
      <c r="I1726" s="22"/>
      <c r="M1726" s="11"/>
    </row>
    <row r="1727" spans="9:13" x14ac:dyDescent="0.2">
      <c r="I1727" s="22"/>
      <c r="M1727" s="11"/>
    </row>
    <row r="1728" spans="9:13" x14ac:dyDescent="0.2">
      <c r="I1728" s="22"/>
      <c r="M1728" s="11"/>
    </row>
    <row r="1729" spans="9:13" x14ac:dyDescent="0.2">
      <c r="I1729" s="22"/>
      <c r="M1729" s="11"/>
    </row>
    <row r="1730" spans="9:13" x14ac:dyDescent="0.2">
      <c r="I1730" s="22"/>
      <c r="M1730" s="11"/>
    </row>
    <row r="1731" spans="9:13" x14ac:dyDescent="0.2">
      <c r="I1731" s="22"/>
      <c r="M1731" s="11"/>
    </row>
    <row r="1732" spans="9:13" x14ac:dyDescent="0.2">
      <c r="I1732" s="22"/>
      <c r="M1732" s="11"/>
    </row>
    <row r="1733" spans="9:13" x14ac:dyDescent="0.2">
      <c r="I1733" s="22"/>
      <c r="M1733" s="11"/>
    </row>
    <row r="1734" spans="9:13" x14ac:dyDescent="0.2">
      <c r="I1734" s="22"/>
      <c r="M1734" s="11"/>
    </row>
    <row r="1735" spans="9:13" x14ac:dyDescent="0.2">
      <c r="I1735" s="22"/>
      <c r="M1735" s="11"/>
    </row>
    <row r="1736" spans="9:13" x14ac:dyDescent="0.2">
      <c r="I1736" s="22"/>
      <c r="M1736" s="11"/>
    </row>
    <row r="1737" spans="9:13" x14ac:dyDescent="0.2">
      <c r="I1737" s="22"/>
      <c r="M1737" s="11"/>
    </row>
    <row r="1738" spans="9:13" x14ac:dyDescent="0.2">
      <c r="I1738" s="22"/>
      <c r="M1738" s="11"/>
    </row>
    <row r="1739" spans="9:13" x14ac:dyDescent="0.2">
      <c r="I1739" s="22"/>
      <c r="M1739" s="11"/>
    </row>
    <row r="1740" spans="9:13" x14ac:dyDescent="0.2">
      <c r="I1740" s="22"/>
      <c r="M1740" s="11"/>
    </row>
    <row r="1741" spans="9:13" x14ac:dyDescent="0.2">
      <c r="I1741" s="22"/>
      <c r="M1741" s="11"/>
    </row>
    <row r="1742" spans="9:13" x14ac:dyDescent="0.2">
      <c r="I1742" s="22"/>
      <c r="M1742" s="11"/>
    </row>
    <row r="1743" spans="9:13" x14ac:dyDescent="0.2">
      <c r="I1743" s="22"/>
      <c r="M1743" s="11"/>
    </row>
    <row r="1744" spans="9:13" x14ac:dyDescent="0.2">
      <c r="I1744" s="22"/>
      <c r="M1744" s="11"/>
    </row>
    <row r="1745" spans="9:13" x14ac:dyDescent="0.2">
      <c r="I1745" s="22"/>
      <c r="M1745" s="11"/>
    </row>
    <row r="1746" spans="9:13" x14ac:dyDescent="0.2">
      <c r="I1746" s="22"/>
      <c r="M1746" s="11"/>
    </row>
    <row r="1747" spans="9:13" x14ac:dyDescent="0.2">
      <c r="I1747" s="22"/>
      <c r="M1747" s="11"/>
    </row>
    <row r="1748" spans="9:13" x14ac:dyDescent="0.2">
      <c r="I1748" s="22"/>
      <c r="M1748" s="11"/>
    </row>
    <row r="1749" spans="9:13" x14ac:dyDescent="0.2">
      <c r="I1749" s="22"/>
      <c r="M1749" s="11"/>
    </row>
    <row r="1750" spans="9:13" x14ac:dyDescent="0.2">
      <c r="I1750" s="22"/>
      <c r="M1750" s="11"/>
    </row>
    <row r="1751" spans="9:13" x14ac:dyDescent="0.2">
      <c r="I1751" s="22"/>
      <c r="M1751" s="11"/>
    </row>
    <row r="1752" spans="9:13" x14ac:dyDescent="0.2">
      <c r="I1752" s="22"/>
      <c r="M1752" s="11"/>
    </row>
    <row r="1753" spans="9:13" x14ac:dyDescent="0.2">
      <c r="I1753" s="22"/>
      <c r="M1753" s="11"/>
    </row>
    <row r="1754" spans="9:13" x14ac:dyDescent="0.2">
      <c r="I1754" s="22"/>
      <c r="M1754" s="11"/>
    </row>
    <row r="1755" spans="9:13" x14ac:dyDescent="0.2">
      <c r="I1755" s="22"/>
      <c r="M1755" s="11"/>
    </row>
    <row r="1756" spans="9:13" x14ac:dyDescent="0.2">
      <c r="I1756" s="22"/>
      <c r="M1756" s="11"/>
    </row>
    <row r="1757" spans="9:13" x14ac:dyDescent="0.2">
      <c r="I1757" s="22"/>
      <c r="M1757" s="11"/>
    </row>
    <row r="1758" spans="9:13" x14ac:dyDescent="0.2">
      <c r="I1758" s="22"/>
      <c r="M1758" s="11"/>
    </row>
    <row r="1759" spans="9:13" x14ac:dyDescent="0.2">
      <c r="I1759" s="22"/>
      <c r="M1759" s="11"/>
    </row>
    <row r="1760" spans="9:13" x14ac:dyDescent="0.2">
      <c r="I1760" s="22"/>
      <c r="M1760" s="11"/>
    </row>
    <row r="1761" spans="9:13" x14ac:dyDescent="0.2">
      <c r="I1761" s="22"/>
      <c r="M1761" s="11"/>
    </row>
    <row r="1762" spans="9:13" x14ac:dyDescent="0.2">
      <c r="I1762" s="22"/>
      <c r="M1762" s="11"/>
    </row>
    <row r="1763" spans="9:13" x14ac:dyDescent="0.2">
      <c r="I1763" s="22"/>
      <c r="M1763" s="11"/>
    </row>
    <row r="1764" spans="9:13" x14ac:dyDescent="0.2">
      <c r="I1764" s="22"/>
      <c r="M1764" s="11"/>
    </row>
    <row r="1765" spans="9:13" x14ac:dyDescent="0.2">
      <c r="I1765" s="22"/>
      <c r="M1765" s="11"/>
    </row>
    <row r="1766" spans="9:13" x14ac:dyDescent="0.2">
      <c r="I1766" s="22"/>
      <c r="M1766" s="11"/>
    </row>
    <row r="1767" spans="9:13" x14ac:dyDescent="0.2">
      <c r="I1767" s="22"/>
      <c r="M1767" s="11"/>
    </row>
    <row r="1768" spans="9:13" x14ac:dyDescent="0.2">
      <c r="I1768" s="22"/>
      <c r="M1768" s="11"/>
    </row>
    <row r="1769" spans="9:13" x14ac:dyDescent="0.2">
      <c r="I1769" s="22"/>
      <c r="M1769" s="11"/>
    </row>
    <row r="1770" spans="9:13" x14ac:dyDescent="0.2">
      <c r="I1770" s="22"/>
      <c r="M1770" s="11"/>
    </row>
    <row r="1771" spans="9:13" x14ac:dyDescent="0.2">
      <c r="I1771" s="22"/>
      <c r="M1771" s="11"/>
    </row>
    <row r="1772" spans="9:13" x14ac:dyDescent="0.2">
      <c r="I1772" s="22"/>
      <c r="M1772" s="11"/>
    </row>
    <row r="1773" spans="9:13" x14ac:dyDescent="0.2">
      <c r="I1773" s="22"/>
      <c r="M1773" s="11"/>
    </row>
    <row r="1774" spans="9:13" x14ac:dyDescent="0.2">
      <c r="I1774" s="22"/>
      <c r="M1774" s="11"/>
    </row>
    <row r="1775" spans="9:13" x14ac:dyDescent="0.2">
      <c r="I1775" s="22"/>
      <c r="M1775" s="11"/>
    </row>
    <row r="1776" spans="9:13" x14ac:dyDescent="0.2">
      <c r="I1776" s="22"/>
      <c r="M1776" s="11"/>
    </row>
    <row r="1777" spans="9:13" x14ac:dyDescent="0.2">
      <c r="I1777" s="22"/>
      <c r="M1777" s="11"/>
    </row>
    <row r="1778" spans="9:13" x14ac:dyDescent="0.2">
      <c r="I1778" s="22"/>
      <c r="M1778" s="11"/>
    </row>
    <row r="1779" spans="9:13" x14ac:dyDescent="0.2">
      <c r="I1779" s="22"/>
      <c r="M1779" s="11"/>
    </row>
    <row r="1780" spans="9:13" x14ac:dyDescent="0.2">
      <c r="I1780" s="22"/>
      <c r="M1780" s="11"/>
    </row>
    <row r="1781" spans="9:13" x14ac:dyDescent="0.2">
      <c r="I1781" s="22"/>
      <c r="M1781" s="11"/>
    </row>
    <row r="1782" spans="9:13" x14ac:dyDescent="0.2">
      <c r="I1782" s="22"/>
      <c r="M1782" s="11"/>
    </row>
    <row r="1783" spans="9:13" x14ac:dyDescent="0.2">
      <c r="I1783" s="22"/>
      <c r="M1783" s="11"/>
    </row>
    <row r="1784" spans="9:13" x14ac:dyDescent="0.2">
      <c r="I1784" s="22"/>
      <c r="M1784" s="11"/>
    </row>
    <row r="1785" spans="9:13" x14ac:dyDescent="0.2">
      <c r="I1785" s="22"/>
      <c r="M1785" s="11"/>
    </row>
    <row r="1786" spans="9:13" x14ac:dyDescent="0.2">
      <c r="I1786" s="22"/>
      <c r="M1786" s="11"/>
    </row>
    <row r="1787" spans="9:13" x14ac:dyDescent="0.2">
      <c r="I1787" s="22"/>
      <c r="M1787" s="11"/>
    </row>
    <row r="1788" spans="9:13" x14ac:dyDescent="0.2">
      <c r="I1788" s="22"/>
      <c r="M1788" s="11"/>
    </row>
    <row r="1789" spans="9:13" x14ac:dyDescent="0.2">
      <c r="I1789" s="22"/>
      <c r="M1789" s="11"/>
    </row>
    <row r="1790" spans="9:13" x14ac:dyDescent="0.2">
      <c r="I1790" s="22"/>
      <c r="M1790" s="11"/>
    </row>
    <row r="1791" spans="9:13" x14ac:dyDescent="0.2">
      <c r="I1791" s="22"/>
      <c r="M1791" s="11"/>
    </row>
    <row r="1792" spans="9:13" x14ac:dyDescent="0.2">
      <c r="I1792" s="22"/>
      <c r="M1792" s="11"/>
    </row>
    <row r="1793" spans="9:13" x14ac:dyDescent="0.2">
      <c r="I1793" s="22"/>
      <c r="M1793" s="11"/>
    </row>
    <row r="1794" spans="9:13" x14ac:dyDescent="0.2">
      <c r="I1794" s="22"/>
      <c r="M1794" s="11"/>
    </row>
    <row r="1795" spans="9:13" x14ac:dyDescent="0.2">
      <c r="I1795" s="22"/>
      <c r="M1795" s="11"/>
    </row>
    <row r="1796" spans="9:13" x14ac:dyDescent="0.2">
      <c r="I1796" s="22"/>
      <c r="M1796" s="11"/>
    </row>
    <row r="1797" spans="9:13" x14ac:dyDescent="0.2">
      <c r="I1797" s="22"/>
      <c r="M1797" s="11"/>
    </row>
    <row r="1798" spans="9:13" x14ac:dyDescent="0.2">
      <c r="I1798" s="22"/>
      <c r="M1798" s="11"/>
    </row>
    <row r="1799" spans="9:13" x14ac:dyDescent="0.2">
      <c r="I1799" s="22"/>
      <c r="M1799" s="11"/>
    </row>
    <row r="1800" spans="9:13" x14ac:dyDescent="0.2">
      <c r="I1800" s="22"/>
      <c r="M1800" s="11"/>
    </row>
    <row r="1801" spans="9:13" x14ac:dyDescent="0.2">
      <c r="I1801" s="22"/>
      <c r="M1801" s="11"/>
    </row>
    <row r="1802" spans="9:13" x14ac:dyDescent="0.2">
      <c r="I1802" s="22"/>
      <c r="M1802" s="11"/>
    </row>
    <row r="1803" spans="9:13" x14ac:dyDescent="0.2">
      <c r="I1803" s="22"/>
      <c r="M1803" s="11"/>
    </row>
    <row r="1804" spans="9:13" x14ac:dyDescent="0.2">
      <c r="I1804" s="22"/>
      <c r="M1804" s="11"/>
    </row>
    <row r="1805" spans="9:13" x14ac:dyDescent="0.2">
      <c r="I1805" s="22"/>
      <c r="M1805" s="11"/>
    </row>
    <row r="1806" spans="9:13" x14ac:dyDescent="0.2">
      <c r="I1806" s="22"/>
      <c r="M1806" s="11"/>
    </row>
    <row r="1807" spans="9:13" x14ac:dyDescent="0.2">
      <c r="I1807" s="22"/>
      <c r="M1807" s="11"/>
    </row>
    <row r="1808" spans="9:13" x14ac:dyDescent="0.2">
      <c r="I1808" s="22"/>
      <c r="M1808" s="11"/>
    </row>
    <row r="1809" spans="9:13" x14ac:dyDescent="0.2">
      <c r="I1809" s="22"/>
      <c r="M1809" s="11"/>
    </row>
    <row r="1810" spans="9:13" x14ac:dyDescent="0.2">
      <c r="I1810" s="22"/>
      <c r="M1810" s="11"/>
    </row>
    <row r="1811" spans="9:13" x14ac:dyDescent="0.2">
      <c r="I1811" s="22"/>
      <c r="M1811" s="11"/>
    </row>
    <row r="1812" spans="9:13" x14ac:dyDescent="0.2">
      <c r="I1812" s="22"/>
      <c r="M1812" s="11"/>
    </row>
    <row r="1813" spans="9:13" x14ac:dyDescent="0.2">
      <c r="I1813" s="22"/>
      <c r="M1813" s="11"/>
    </row>
    <row r="1814" spans="9:13" x14ac:dyDescent="0.2">
      <c r="I1814" s="22"/>
      <c r="M1814" s="11"/>
    </row>
    <row r="1815" spans="9:13" x14ac:dyDescent="0.2">
      <c r="I1815" s="22"/>
      <c r="M1815" s="11"/>
    </row>
    <row r="1816" spans="9:13" x14ac:dyDescent="0.2">
      <c r="I1816" s="22"/>
      <c r="M1816" s="11"/>
    </row>
    <row r="1817" spans="9:13" x14ac:dyDescent="0.2">
      <c r="I1817" s="22"/>
      <c r="M1817" s="11"/>
    </row>
    <row r="1818" spans="9:13" x14ac:dyDescent="0.2">
      <c r="I1818" s="22"/>
      <c r="M1818" s="11"/>
    </row>
    <row r="1819" spans="9:13" x14ac:dyDescent="0.2">
      <c r="I1819" s="22"/>
      <c r="M1819" s="11"/>
    </row>
    <row r="1820" spans="9:13" x14ac:dyDescent="0.2">
      <c r="I1820" s="22"/>
      <c r="M1820" s="11"/>
    </row>
    <row r="1821" spans="9:13" x14ac:dyDescent="0.2">
      <c r="I1821" s="22"/>
      <c r="M1821" s="11"/>
    </row>
    <row r="1822" spans="9:13" x14ac:dyDescent="0.2">
      <c r="I1822" s="22"/>
      <c r="M1822" s="11"/>
    </row>
    <row r="1823" spans="9:13" x14ac:dyDescent="0.2">
      <c r="I1823" s="22"/>
      <c r="M1823" s="11"/>
    </row>
    <row r="1824" spans="9:13" x14ac:dyDescent="0.2">
      <c r="I1824" s="22"/>
      <c r="M1824" s="11"/>
    </row>
    <row r="1825" spans="9:13" x14ac:dyDescent="0.2">
      <c r="I1825" s="22"/>
      <c r="M1825" s="11"/>
    </row>
    <row r="1826" spans="9:13" x14ac:dyDescent="0.2">
      <c r="I1826" s="22"/>
      <c r="M1826" s="11"/>
    </row>
    <row r="1827" spans="9:13" x14ac:dyDescent="0.2">
      <c r="I1827" s="22"/>
      <c r="M1827" s="11"/>
    </row>
    <row r="1828" spans="9:13" x14ac:dyDescent="0.2">
      <c r="I1828" s="22"/>
      <c r="M1828" s="11"/>
    </row>
    <row r="1829" spans="9:13" x14ac:dyDescent="0.2">
      <c r="I1829" s="22"/>
      <c r="M1829" s="11"/>
    </row>
    <row r="1830" spans="9:13" x14ac:dyDescent="0.2">
      <c r="I1830" s="22"/>
      <c r="M1830" s="11"/>
    </row>
    <row r="1831" spans="9:13" x14ac:dyDescent="0.2">
      <c r="I1831" s="22"/>
      <c r="M1831" s="11"/>
    </row>
    <row r="1832" spans="9:13" x14ac:dyDescent="0.2">
      <c r="I1832" s="22"/>
      <c r="M1832" s="11"/>
    </row>
    <row r="1833" spans="9:13" x14ac:dyDescent="0.2">
      <c r="I1833" s="22"/>
      <c r="M1833" s="11"/>
    </row>
    <row r="1834" spans="9:13" x14ac:dyDescent="0.2">
      <c r="I1834" s="22"/>
      <c r="M1834" s="11"/>
    </row>
    <row r="1835" spans="9:13" x14ac:dyDescent="0.2">
      <c r="I1835" s="22"/>
      <c r="M1835" s="11"/>
    </row>
    <row r="1836" spans="9:13" x14ac:dyDescent="0.2">
      <c r="I1836" s="22"/>
      <c r="M1836" s="11"/>
    </row>
    <row r="1837" spans="9:13" x14ac:dyDescent="0.2">
      <c r="I1837" s="22"/>
      <c r="M1837" s="11"/>
    </row>
    <row r="1838" spans="9:13" x14ac:dyDescent="0.2">
      <c r="I1838" s="22"/>
      <c r="M1838" s="11"/>
    </row>
    <row r="1839" spans="9:13" x14ac:dyDescent="0.2">
      <c r="I1839" s="22"/>
      <c r="M1839" s="11"/>
    </row>
    <row r="1840" spans="9:13" x14ac:dyDescent="0.2">
      <c r="I1840" s="22"/>
      <c r="M1840" s="11"/>
    </row>
    <row r="1841" spans="9:13" x14ac:dyDescent="0.2">
      <c r="I1841" s="22"/>
      <c r="M1841" s="11"/>
    </row>
    <row r="1842" spans="9:13" x14ac:dyDescent="0.2">
      <c r="I1842" s="22"/>
      <c r="M1842" s="11"/>
    </row>
    <row r="1843" spans="9:13" x14ac:dyDescent="0.2">
      <c r="I1843" s="22"/>
      <c r="M1843" s="11"/>
    </row>
    <row r="1844" spans="9:13" x14ac:dyDescent="0.2">
      <c r="I1844" s="22"/>
      <c r="M1844" s="11"/>
    </row>
    <row r="1845" spans="9:13" x14ac:dyDescent="0.2">
      <c r="I1845" s="22"/>
      <c r="M1845" s="11"/>
    </row>
    <row r="1846" spans="9:13" x14ac:dyDescent="0.2">
      <c r="I1846" s="22"/>
      <c r="M1846" s="11"/>
    </row>
    <row r="1847" spans="9:13" x14ac:dyDescent="0.2">
      <c r="I1847" s="22"/>
      <c r="M1847" s="11"/>
    </row>
    <row r="1848" spans="9:13" x14ac:dyDescent="0.2">
      <c r="I1848" s="22"/>
      <c r="M1848" s="11"/>
    </row>
    <row r="1849" spans="9:13" x14ac:dyDescent="0.2">
      <c r="I1849" s="22"/>
      <c r="M1849" s="11"/>
    </row>
    <row r="1850" spans="9:13" x14ac:dyDescent="0.2">
      <c r="I1850" s="22"/>
      <c r="M1850" s="11"/>
    </row>
    <row r="1851" spans="9:13" x14ac:dyDescent="0.2">
      <c r="I1851" s="22"/>
      <c r="M1851" s="11"/>
    </row>
    <row r="1852" spans="9:13" x14ac:dyDescent="0.2">
      <c r="I1852" s="22"/>
      <c r="M1852" s="11"/>
    </row>
    <row r="1853" spans="9:13" x14ac:dyDescent="0.2">
      <c r="I1853" s="22"/>
      <c r="M1853" s="11"/>
    </row>
    <row r="1854" spans="9:13" x14ac:dyDescent="0.2">
      <c r="I1854" s="22"/>
      <c r="M1854" s="11"/>
    </row>
    <row r="1855" spans="9:13" x14ac:dyDescent="0.2">
      <c r="I1855" s="22"/>
      <c r="M1855" s="11"/>
    </row>
    <row r="1856" spans="9:13" x14ac:dyDescent="0.2">
      <c r="I1856" s="22"/>
      <c r="M1856" s="11"/>
    </row>
    <row r="1857" spans="9:13" x14ac:dyDescent="0.2">
      <c r="I1857" s="22"/>
      <c r="M1857" s="11"/>
    </row>
    <row r="1858" spans="9:13" x14ac:dyDescent="0.2">
      <c r="I1858" s="22"/>
      <c r="M1858" s="11"/>
    </row>
    <row r="1859" spans="9:13" x14ac:dyDescent="0.2">
      <c r="I1859" s="22"/>
      <c r="M1859" s="11"/>
    </row>
    <row r="1860" spans="9:13" x14ac:dyDescent="0.2">
      <c r="I1860" s="22"/>
      <c r="M1860" s="11"/>
    </row>
    <row r="1861" spans="9:13" x14ac:dyDescent="0.2">
      <c r="I1861" s="22"/>
      <c r="M1861" s="11"/>
    </row>
    <row r="1862" spans="9:13" x14ac:dyDescent="0.2">
      <c r="I1862" s="22"/>
      <c r="M1862" s="11"/>
    </row>
    <row r="1863" spans="9:13" x14ac:dyDescent="0.2">
      <c r="I1863" s="22"/>
      <c r="M1863" s="11"/>
    </row>
    <row r="1864" spans="9:13" x14ac:dyDescent="0.2">
      <c r="I1864" s="22"/>
      <c r="M1864" s="11"/>
    </row>
    <row r="1865" spans="9:13" x14ac:dyDescent="0.2">
      <c r="I1865" s="22"/>
      <c r="M1865" s="11"/>
    </row>
    <row r="1866" spans="9:13" x14ac:dyDescent="0.2">
      <c r="I1866" s="22"/>
      <c r="M1866" s="11"/>
    </row>
    <row r="1867" spans="9:13" x14ac:dyDescent="0.2">
      <c r="I1867" s="22"/>
      <c r="M1867" s="11"/>
    </row>
    <row r="1868" spans="9:13" x14ac:dyDescent="0.2">
      <c r="I1868" s="22"/>
      <c r="M1868" s="11"/>
    </row>
    <row r="1869" spans="9:13" x14ac:dyDescent="0.2">
      <c r="I1869" s="22"/>
      <c r="M1869" s="11"/>
    </row>
    <row r="1870" spans="9:13" x14ac:dyDescent="0.2">
      <c r="I1870" s="22"/>
      <c r="M1870" s="11"/>
    </row>
    <row r="1871" spans="9:13" x14ac:dyDescent="0.2">
      <c r="I1871" s="22"/>
      <c r="M1871" s="11"/>
    </row>
    <row r="1872" spans="9:13" x14ac:dyDescent="0.2">
      <c r="I1872" s="22"/>
      <c r="M1872" s="11"/>
    </row>
    <row r="1873" spans="9:13" x14ac:dyDescent="0.2">
      <c r="I1873" s="22"/>
      <c r="M1873" s="11"/>
    </row>
    <row r="1874" spans="9:13" x14ac:dyDescent="0.2">
      <c r="I1874" s="22"/>
      <c r="M1874" s="11"/>
    </row>
    <row r="1875" spans="9:13" x14ac:dyDescent="0.2">
      <c r="I1875" s="22"/>
      <c r="M1875" s="11"/>
    </row>
    <row r="1876" spans="9:13" x14ac:dyDescent="0.2">
      <c r="I1876" s="22"/>
      <c r="M1876" s="11"/>
    </row>
    <row r="1877" spans="9:13" x14ac:dyDescent="0.2">
      <c r="I1877" s="22"/>
      <c r="M1877" s="11"/>
    </row>
    <row r="1878" spans="9:13" x14ac:dyDescent="0.2">
      <c r="I1878" s="22"/>
      <c r="M1878" s="11"/>
    </row>
    <row r="1879" spans="9:13" x14ac:dyDescent="0.2">
      <c r="I1879" s="22"/>
      <c r="M1879" s="11"/>
    </row>
    <row r="1880" spans="9:13" x14ac:dyDescent="0.2">
      <c r="I1880" s="22"/>
      <c r="M1880" s="11"/>
    </row>
    <row r="1881" spans="9:13" x14ac:dyDescent="0.2">
      <c r="I1881" s="22"/>
      <c r="M1881" s="11"/>
    </row>
    <row r="1882" spans="9:13" x14ac:dyDescent="0.2">
      <c r="I1882" s="22"/>
      <c r="M1882" s="11"/>
    </row>
    <row r="1883" spans="9:13" x14ac:dyDescent="0.2">
      <c r="I1883" s="22"/>
      <c r="M1883" s="11"/>
    </row>
    <row r="1884" spans="9:13" x14ac:dyDescent="0.2">
      <c r="I1884" s="22"/>
      <c r="M1884" s="11"/>
    </row>
    <row r="1885" spans="9:13" x14ac:dyDescent="0.2">
      <c r="I1885" s="22"/>
      <c r="M1885" s="11"/>
    </row>
    <row r="1886" spans="9:13" x14ac:dyDescent="0.2">
      <c r="I1886" s="22"/>
      <c r="M1886" s="11"/>
    </row>
    <row r="1887" spans="9:13" x14ac:dyDescent="0.2">
      <c r="I1887" s="22"/>
      <c r="M1887" s="11"/>
    </row>
    <row r="1888" spans="9:13" x14ac:dyDescent="0.2">
      <c r="I1888" s="22"/>
      <c r="M1888" s="11"/>
    </row>
    <row r="1889" spans="9:13" x14ac:dyDescent="0.2">
      <c r="I1889" s="22"/>
      <c r="M1889" s="11"/>
    </row>
    <row r="1890" spans="9:13" x14ac:dyDescent="0.2">
      <c r="I1890" s="22"/>
      <c r="M1890" s="11"/>
    </row>
    <row r="1891" spans="9:13" x14ac:dyDescent="0.2">
      <c r="I1891" s="22"/>
      <c r="M1891" s="11"/>
    </row>
    <row r="1892" spans="9:13" x14ac:dyDescent="0.2">
      <c r="I1892" s="22"/>
      <c r="M1892" s="11"/>
    </row>
    <row r="1893" spans="9:13" x14ac:dyDescent="0.2">
      <c r="I1893" s="22"/>
      <c r="M1893" s="11"/>
    </row>
    <row r="1894" spans="9:13" x14ac:dyDescent="0.2">
      <c r="I1894" s="22"/>
      <c r="M1894" s="11"/>
    </row>
    <row r="1895" spans="9:13" x14ac:dyDescent="0.2">
      <c r="I1895" s="22"/>
      <c r="M1895" s="11"/>
    </row>
    <row r="1896" spans="9:13" x14ac:dyDescent="0.2">
      <c r="I1896" s="22"/>
      <c r="M1896" s="11"/>
    </row>
    <row r="1897" spans="9:13" x14ac:dyDescent="0.2">
      <c r="I1897" s="22"/>
      <c r="M1897" s="11"/>
    </row>
    <row r="1898" spans="9:13" x14ac:dyDescent="0.2">
      <c r="I1898" s="22"/>
      <c r="M1898" s="11"/>
    </row>
    <row r="1899" spans="9:13" x14ac:dyDescent="0.2">
      <c r="I1899" s="22"/>
      <c r="M1899" s="11"/>
    </row>
    <row r="1900" spans="9:13" x14ac:dyDescent="0.2">
      <c r="I1900" s="22"/>
      <c r="M1900" s="11"/>
    </row>
    <row r="1901" spans="9:13" x14ac:dyDescent="0.2">
      <c r="I1901" s="22"/>
      <c r="M1901" s="11"/>
    </row>
    <row r="1902" spans="9:13" x14ac:dyDescent="0.2">
      <c r="I1902" s="22"/>
      <c r="M1902" s="11"/>
    </row>
    <row r="1903" spans="9:13" x14ac:dyDescent="0.2">
      <c r="I1903" s="22"/>
      <c r="M1903" s="11"/>
    </row>
    <row r="1904" spans="9:13" x14ac:dyDescent="0.2">
      <c r="I1904" s="22"/>
      <c r="M1904" s="11"/>
    </row>
    <row r="1905" spans="9:13" x14ac:dyDescent="0.2">
      <c r="I1905" s="22"/>
      <c r="M1905" s="11"/>
    </row>
    <row r="1906" spans="9:13" x14ac:dyDescent="0.2">
      <c r="I1906" s="22"/>
      <c r="M1906" s="11"/>
    </row>
    <row r="1907" spans="9:13" x14ac:dyDescent="0.2">
      <c r="I1907" s="22"/>
      <c r="M1907" s="11"/>
    </row>
    <row r="1908" spans="9:13" x14ac:dyDescent="0.2">
      <c r="I1908" s="22"/>
      <c r="M1908" s="11"/>
    </row>
    <row r="1909" spans="9:13" x14ac:dyDescent="0.2">
      <c r="I1909" s="22"/>
      <c r="M1909" s="11"/>
    </row>
    <row r="1910" spans="9:13" x14ac:dyDescent="0.2">
      <c r="I1910" s="22"/>
      <c r="M1910" s="11"/>
    </row>
    <row r="1911" spans="9:13" x14ac:dyDescent="0.2">
      <c r="I1911" s="22"/>
      <c r="M1911" s="11"/>
    </row>
    <row r="1912" spans="9:13" x14ac:dyDescent="0.2">
      <c r="I1912" s="22"/>
      <c r="M1912" s="11"/>
    </row>
    <row r="1913" spans="9:13" x14ac:dyDescent="0.2">
      <c r="I1913" s="22"/>
      <c r="M1913" s="11"/>
    </row>
    <row r="1914" spans="9:13" x14ac:dyDescent="0.2">
      <c r="I1914" s="22"/>
      <c r="M1914" s="11"/>
    </row>
    <row r="1915" spans="9:13" x14ac:dyDescent="0.2">
      <c r="I1915" s="22"/>
      <c r="M1915" s="11"/>
    </row>
    <row r="1916" spans="9:13" x14ac:dyDescent="0.2">
      <c r="I1916" s="22"/>
      <c r="M1916" s="11"/>
    </row>
    <row r="1917" spans="9:13" x14ac:dyDescent="0.2">
      <c r="I1917" s="22"/>
      <c r="M1917" s="11"/>
    </row>
    <row r="1918" spans="9:13" x14ac:dyDescent="0.2">
      <c r="I1918" s="22"/>
      <c r="M1918" s="11"/>
    </row>
    <row r="1919" spans="9:13" x14ac:dyDescent="0.2">
      <c r="I1919" s="22"/>
      <c r="M1919" s="11"/>
    </row>
    <row r="1920" spans="9:13" x14ac:dyDescent="0.2">
      <c r="I1920" s="22"/>
      <c r="M1920" s="11"/>
    </row>
    <row r="1921" spans="9:13" x14ac:dyDescent="0.2">
      <c r="I1921" s="22"/>
      <c r="M1921" s="11"/>
    </row>
    <row r="1922" spans="9:13" x14ac:dyDescent="0.2">
      <c r="I1922" s="22"/>
      <c r="M1922" s="11"/>
    </row>
    <row r="1923" spans="9:13" x14ac:dyDescent="0.2">
      <c r="I1923" s="22"/>
      <c r="M1923" s="11"/>
    </row>
    <row r="1924" spans="9:13" x14ac:dyDescent="0.2">
      <c r="I1924" s="22"/>
      <c r="M1924" s="11"/>
    </row>
    <row r="1925" spans="9:13" x14ac:dyDescent="0.2">
      <c r="I1925" s="22"/>
      <c r="M1925" s="11"/>
    </row>
    <row r="1926" spans="9:13" x14ac:dyDescent="0.2">
      <c r="I1926" s="22"/>
      <c r="M1926" s="11"/>
    </row>
    <row r="1927" spans="9:13" x14ac:dyDescent="0.2">
      <c r="I1927" s="22"/>
      <c r="M1927" s="11"/>
    </row>
    <row r="1928" spans="9:13" x14ac:dyDescent="0.2">
      <c r="I1928" s="22"/>
      <c r="M1928" s="11"/>
    </row>
    <row r="1929" spans="9:13" x14ac:dyDescent="0.2">
      <c r="I1929" s="22"/>
      <c r="M1929" s="11"/>
    </row>
    <row r="1930" spans="9:13" x14ac:dyDescent="0.2">
      <c r="I1930" s="22"/>
      <c r="M1930" s="11"/>
    </row>
    <row r="1931" spans="9:13" x14ac:dyDescent="0.2">
      <c r="I1931" s="22"/>
      <c r="M1931" s="11"/>
    </row>
    <row r="1932" spans="9:13" x14ac:dyDescent="0.2">
      <c r="I1932" s="22"/>
      <c r="M1932" s="11"/>
    </row>
    <row r="1933" spans="9:13" x14ac:dyDescent="0.2">
      <c r="I1933" s="22"/>
      <c r="M1933" s="11"/>
    </row>
    <row r="1934" spans="9:13" x14ac:dyDescent="0.2">
      <c r="I1934" s="22"/>
      <c r="M1934" s="11"/>
    </row>
    <row r="1935" spans="9:13" x14ac:dyDescent="0.2">
      <c r="I1935" s="22"/>
      <c r="M1935" s="11"/>
    </row>
    <row r="1936" spans="9:13" x14ac:dyDescent="0.2">
      <c r="I1936" s="22"/>
      <c r="M1936" s="11"/>
    </row>
    <row r="1937" spans="9:13" x14ac:dyDescent="0.2">
      <c r="I1937" s="22"/>
      <c r="M1937" s="11"/>
    </row>
    <row r="1938" spans="9:13" x14ac:dyDescent="0.2">
      <c r="I1938" s="22"/>
      <c r="M1938" s="11"/>
    </row>
    <row r="1939" spans="9:13" x14ac:dyDescent="0.2">
      <c r="I1939" s="22"/>
      <c r="M1939" s="11"/>
    </row>
    <row r="1940" spans="9:13" x14ac:dyDescent="0.2">
      <c r="I1940" s="22"/>
      <c r="M1940" s="11"/>
    </row>
    <row r="1941" spans="9:13" x14ac:dyDescent="0.2">
      <c r="I1941" s="22"/>
      <c r="M1941" s="11"/>
    </row>
    <row r="1942" spans="9:13" x14ac:dyDescent="0.2">
      <c r="I1942" s="22"/>
      <c r="M1942" s="11"/>
    </row>
    <row r="1943" spans="9:13" x14ac:dyDescent="0.2">
      <c r="I1943" s="22"/>
      <c r="M1943" s="11"/>
    </row>
    <row r="1944" spans="9:13" x14ac:dyDescent="0.2">
      <c r="I1944" s="22"/>
      <c r="M1944" s="11"/>
    </row>
    <row r="1945" spans="9:13" x14ac:dyDescent="0.2">
      <c r="I1945" s="22"/>
      <c r="M1945" s="11"/>
    </row>
    <row r="1946" spans="9:13" x14ac:dyDescent="0.2">
      <c r="I1946" s="22"/>
      <c r="M1946" s="11"/>
    </row>
    <row r="1947" spans="9:13" x14ac:dyDescent="0.2">
      <c r="I1947" s="22"/>
      <c r="M1947" s="11"/>
    </row>
    <row r="1948" spans="9:13" x14ac:dyDescent="0.2">
      <c r="I1948" s="22"/>
      <c r="M1948" s="11"/>
    </row>
    <row r="1949" spans="9:13" x14ac:dyDescent="0.2">
      <c r="I1949" s="22"/>
      <c r="M1949" s="11"/>
    </row>
    <row r="1950" spans="9:13" x14ac:dyDescent="0.2">
      <c r="I1950" s="22"/>
      <c r="M1950" s="11"/>
    </row>
    <row r="1951" spans="9:13" x14ac:dyDescent="0.2">
      <c r="I1951" s="22"/>
      <c r="M1951" s="11"/>
    </row>
    <row r="1952" spans="9:13" x14ac:dyDescent="0.2">
      <c r="I1952" s="22"/>
      <c r="M1952" s="11"/>
    </row>
    <row r="1953" spans="9:13" x14ac:dyDescent="0.2">
      <c r="I1953" s="22"/>
      <c r="M1953" s="11"/>
    </row>
    <row r="1954" spans="9:13" x14ac:dyDescent="0.2">
      <c r="I1954" s="22"/>
      <c r="M1954" s="11"/>
    </row>
    <row r="1955" spans="9:13" x14ac:dyDescent="0.2">
      <c r="I1955" s="22"/>
      <c r="M1955" s="11"/>
    </row>
    <row r="1956" spans="9:13" x14ac:dyDescent="0.2">
      <c r="I1956" s="22"/>
      <c r="M1956" s="11"/>
    </row>
    <row r="1957" spans="9:13" x14ac:dyDescent="0.2">
      <c r="I1957" s="22"/>
      <c r="M1957" s="11"/>
    </row>
    <row r="1958" spans="9:13" x14ac:dyDescent="0.2">
      <c r="I1958" s="22"/>
      <c r="M1958" s="11"/>
    </row>
    <row r="1959" spans="9:13" x14ac:dyDescent="0.2">
      <c r="I1959" s="22"/>
      <c r="M1959" s="11"/>
    </row>
    <row r="1960" spans="9:13" x14ac:dyDescent="0.2">
      <c r="I1960" s="22"/>
      <c r="M1960" s="11"/>
    </row>
    <row r="1961" spans="9:13" x14ac:dyDescent="0.2">
      <c r="I1961" s="22"/>
      <c r="M1961" s="11"/>
    </row>
    <row r="1962" spans="9:13" x14ac:dyDescent="0.2">
      <c r="I1962" s="22"/>
      <c r="M1962" s="11"/>
    </row>
    <row r="1963" spans="9:13" x14ac:dyDescent="0.2">
      <c r="I1963" s="22"/>
      <c r="M1963" s="11"/>
    </row>
    <row r="1964" spans="9:13" x14ac:dyDescent="0.2">
      <c r="I1964" s="22"/>
      <c r="M1964" s="11"/>
    </row>
    <row r="1965" spans="9:13" x14ac:dyDescent="0.2">
      <c r="I1965" s="22"/>
      <c r="M1965" s="11"/>
    </row>
    <row r="1966" spans="9:13" x14ac:dyDescent="0.2">
      <c r="I1966" s="22"/>
      <c r="M1966" s="11"/>
    </row>
    <row r="1967" spans="9:13" x14ac:dyDescent="0.2">
      <c r="I1967" s="22"/>
      <c r="M1967" s="11"/>
    </row>
    <row r="1968" spans="9:13" x14ac:dyDescent="0.2">
      <c r="I1968" s="22"/>
      <c r="M1968" s="11"/>
    </row>
    <row r="1969" spans="9:13" x14ac:dyDescent="0.2">
      <c r="I1969" s="22"/>
      <c r="M1969" s="11"/>
    </row>
    <row r="1970" spans="9:13" x14ac:dyDescent="0.2">
      <c r="I1970" s="22"/>
      <c r="M1970" s="11"/>
    </row>
    <row r="1971" spans="9:13" x14ac:dyDescent="0.2">
      <c r="I1971" s="22"/>
      <c r="M1971" s="11"/>
    </row>
    <row r="1972" spans="9:13" x14ac:dyDescent="0.2">
      <c r="I1972" s="22"/>
      <c r="M1972" s="11"/>
    </row>
    <row r="1973" spans="9:13" x14ac:dyDescent="0.2">
      <c r="I1973" s="22"/>
      <c r="M1973" s="11"/>
    </row>
    <row r="1974" spans="9:13" x14ac:dyDescent="0.2">
      <c r="I1974" s="22"/>
      <c r="M1974" s="11"/>
    </row>
    <row r="1975" spans="9:13" x14ac:dyDescent="0.2">
      <c r="I1975" s="22"/>
      <c r="M1975" s="11"/>
    </row>
    <row r="1976" spans="9:13" x14ac:dyDescent="0.2">
      <c r="I1976" s="22"/>
      <c r="M1976" s="11"/>
    </row>
    <row r="1977" spans="9:13" x14ac:dyDescent="0.2">
      <c r="I1977" s="22"/>
      <c r="M1977" s="11"/>
    </row>
    <row r="1978" spans="9:13" x14ac:dyDescent="0.2">
      <c r="I1978" s="22"/>
      <c r="M1978" s="11"/>
    </row>
    <row r="1979" spans="9:13" x14ac:dyDescent="0.2">
      <c r="I1979" s="22"/>
      <c r="M1979" s="11"/>
    </row>
    <row r="1980" spans="9:13" x14ac:dyDescent="0.2">
      <c r="I1980" s="22"/>
      <c r="M1980" s="11"/>
    </row>
    <row r="1981" spans="9:13" x14ac:dyDescent="0.2">
      <c r="I1981" s="22"/>
      <c r="M1981" s="11"/>
    </row>
    <row r="1982" spans="9:13" x14ac:dyDescent="0.2">
      <c r="I1982" s="22"/>
      <c r="M1982" s="11"/>
    </row>
    <row r="1983" spans="9:13" x14ac:dyDescent="0.2">
      <c r="I1983" s="22"/>
      <c r="M1983" s="11"/>
    </row>
    <row r="1984" spans="9:13" x14ac:dyDescent="0.2">
      <c r="I1984" s="22"/>
      <c r="M1984" s="11"/>
    </row>
    <row r="1985" spans="9:13" x14ac:dyDescent="0.2">
      <c r="I1985" s="22"/>
      <c r="M1985" s="11"/>
    </row>
    <row r="1986" spans="9:13" x14ac:dyDescent="0.2">
      <c r="I1986" s="22"/>
      <c r="M1986" s="11"/>
    </row>
    <row r="1987" spans="9:13" x14ac:dyDescent="0.2">
      <c r="I1987" s="22"/>
      <c r="M1987" s="11"/>
    </row>
    <row r="1988" spans="9:13" x14ac:dyDescent="0.2">
      <c r="I1988" s="22"/>
      <c r="M1988" s="11"/>
    </row>
    <row r="1989" spans="9:13" x14ac:dyDescent="0.2">
      <c r="I1989" s="22"/>
      <c r="M1989" s="11"/>
    </row>
    <row r="1990" spans="9:13" x14ac:dyDescent="0.2">
      <c r="I1990" s="22"/>
      <c r="M1990" s="11"/>
    </row>
    <row r="1991" spans="9:13" x14ac:dyDescent="0.2">
      <c r="I1991" s="22"/>
      <c r="M1991" s="11"/>
    </row>
    <row r="1992" spans="9:13" x14ac:dyDescent="0.2">
      <c r="I1992" s="22"/>
      <c r="M1992" s="11"/>
    </row>
    <row r="1993" spans="9:13" x14ac:dyDescent="0.2">
      <c r="I1993" s="22"/>
      <c r="M1993" s="11"/>
    </row>
    <row r="1994" spans="9:13" x14ac:dyDescent="0.2">
      <c r="I1994" s="22"/>
      <c r="M1994" s="11"/>
    </row>
    <row r="1995" spans="9:13" x14ac:dyDescent="0.2">
      <c r="I1995" s="22"/>
      <c r="M1995" s="11"/>
    </row>
    <row r="1996" spans="9:13" x14ac:dyDescent="0.2">
      <c r="I1996" s="22"/>
      <c r="M1996" s="11"/>
    </row>
    <row r="1997" spans="9:13" x14ac:dyDescent="0.2">
      <c r="I1997" s="22"/>
      <c r="M1997" s="11"/>
    </row>
    <row r="1998" spans="9:13" x14ac:dyDescent="0.2">
      <c r="I1998" s="22"/>
      <c r="M1998" s="11"/>
    </row>
    <row r="1999" spans="9:13" x14ac:dyDescent="0.2">
      <c r="I1999" s="22"/>
      <c r="M1999" s="11"/>
    </row>
    <row r="2000" spans="9:13" x14ac:dyDescent="0.2">
      <c r="I2000" s="22"/>
      <c r="M2000" s="11"/>
    </row>
    <row r="2001" spans="9:13" x14ac:dyDescent="0.2">
      <c r="I2001" s="22"/>
      <c r="M2001" s="11"/>
    </row>
    <row r="2002" spans="9:13" x14ac:dyDescent="0.2">
      <c r="I2002" s="22"/>
      <c r="M2002" s="11"/>
    </row>
    <row r="2003" spans="9:13" x14ac:dyDescent="0.2">
      <c r="I2003" s="22"/>
      <c r="M2003" s="11"/>
    </row>
    <row r="2004" spans="9:13" x14ac:dyDescent="0.2">
      <c r="I2004" s="22"/>
      <c r="M2004" s="11"/>
    </row>
    <row r="2005" spans="9:13" x14ac:dyDescent="0.2">
      <c r="I2005" s="22"/>
      <c r="M2005" s="11"/>
    </row>
    <row r="2006" spans="9:13" x14ac:dyDescent="0.2">
      <c r="I2006" s="22"/>
      <c r="M2006" s="11"/>
    </row>
    <row r="2007" spans="9:13" x14ac:dyDescent="0.2">
      <c r="I2007" s="22"/>
      <c r="M2007" s="11"/>
    </row>
    <row r="2008" spans="9:13" x14ac:dyDescent="0.2">
      <c r="I2008" s="22"/>
      <c r="M2008" s="11"/>
    </row>
    <row r="2009" spans="9:13" x14ac:dyDescent="0.2">
      <c r="I2009" s="22"/>
      <c r="M2009" s="11"/>
    </row>
    <row r="2010" spans="9:13" x14ac:dyDescent="0.2">
      <c r="I2010" s="22"/>
      <c r="M2010" s="11"/>
    </row>
    <row r="2011" spans="9:13" x14ac:dyDescent="0.2">
      <c r="I2011" s="22"/>
      <c r="M2011" s="11"/>
    </row>
    <row r="2012" spans="9:13" x14ac:dyDescent="0.2">
      <c r="I2012" s="22"/>
      <c r="M2012" s="11"/>
    </row>
    <row r="2013" spans="9:13" x14ac:dyDescent="0.2">
      <c r="I2013" s="22"/>
      <c r="M2013" s="11"/>
    </row>
    <row r="2014" spans="9:13" x14ac:dyDescent="0.2">
      <c r="I2014" s="22"/>
      <c r="M2014" s="11"/>
    </row>
    <row r="2015" spans="9:13" x14ac:dyDescent="0.2">
      <c r="I2015" s="22"/>
      <c r="M2015" s="11"/>
    </row>
    <row r="2016" spans="9:13" x14ac:dyDescent="0.2">
      <c r="I2016" s="22"/>
      <c r="M2016" s="11"/>
    </row>
    <row r="2017" spans="9:13" x14ac:dyDescent="0.2">
      <c r="I2017" s="22"/>
      <c r="M2017" s="11"/>
    </row>
    <row r="2018" spans="9:13" x14ac:dyDescent="0.2">
      <c r="I2018" s="22"/>
      <c r="M2018" s="11"/>
    </row>
    <row r="2019" spans="9:13" x14ac:dyDescent="0.2">
      <c r="I2019" s="22"/>
      <c r="M2019" s="11"/>
    </row>
    <row r="2020" spans="9:13" x14ac:dyDescent="0.2">
      <c r="I2020" s="22"/>
      <c r="M2020" s="11"/>
    </row>
    <row r="2021" spans="9:13" x14ac:dyDescent="0.2">
      <c r="I2021" s="22"/>
      <c r="M2021" s="11"/>
    </row>
    <row r="2022" spans="9:13" x14ac:dyDescent="0.2">
      <c r="I2022" s="22"/>
      <c r="M2022" s="11"/>
    </row>
    <row r="2023" spans="9:13" x14ac:dyDescent="0.2">
      <c r="I2023" s="22"/>
      <c r="M2023" s="11"/>
    </row>
    <row r="2024" spans="9:13" x14ac:dyDescent="0.2">
      <c r="I2024" s="22"/>
      <c r="M2024" s="11"/>
    </row>
    <row r="2025" spans="9:13" x14ac:dyDescent="0.2">
      <c r="I2025" s="22"/>
      <c r="M2025" s="11"/>
    </row>
    <row r="2026" spans="9:13" x14ac:dyDescent="0.2">
      <c r="I2026" s="22"/>
      <c r="M2026" s="11"/>
    </row>
    <row r="2027" spans="9:13" x14ac:dyDescent="0.2">
      <c r="I2027" s="22"/>
      <c r="M2027" s="11"/>
    </row>
    <row r="2028" spans="9:13" x14ac:dyDescent="0.2">
      <c r="I2028" s="22"/>
      <c r="M2028" s="11"/>
    </row>
    <row r="2029" spans="9:13" x14ac:dyDescent="0.2">
      <c r="I2029" s="22"/>
      <c r="M2029" s="11"/>
    </row>
    <row r="2030" spans="9:13" x14ac:dyDescent="0.2">
      <c r="I2030" s="22"/>
      <c r="M2030" s="11"/>
    </row>
    <row r="2031" spans="9:13" x14ac:dyDescent="0.2">
      <c r="I2031" s="22"/>
      <c r="M2031" s="11"/>
    </row>
    <row r="2032" spans="9:13" x14ac:dyDescent="0.2">
      <c r="I2032" s="22"/>
      <c r="M2032" s="11"/>
    </row>
    <row r="2033" spans="9:13" x14ac:dyDescent="0.2">
      <c r="I2033" s="22"/>
      <c r="M2033" s="11"/>
    </row>
    <row r="2034" spans="9:13" x14ac:dyDescent="0.2">
      <c r="I2034" s="22"/>
      <c r="M2034" s="11"/>
    </row>
    <row r="2035" spans="9:13" x14ac:dyDescent="0.2">
      <c r="I2035" s="22"/>
      <c r="M2035" s="11"/>
    </row>
    <row r="2036" spans="9:13" x14ac:dyDescent="0.2">
      <c r="I2036" s="22"/>
      <c r="M2036" s="11"/>
    </row>
    <row r="2037" spans="9:13" x14ac:dyDescent="0.2">
      <c r="I2037" s="22"/>
      <c r="M2037" s="11"/>
    </row>
    <row r="2038" spans="9:13" x14ac:dyDescent="0.2">
      <c r="I2038" s="22"/>
      <c r="M2038" s="11"/>
    </row>
    <row r="2039" spans="9:13" x14ac:dyDescent="0.2">
      <c r="I2039" s="22"/>
      <c r="M2039" s="11"/>
    </row>
    <row r="2040" spans="9:13" x14ac:dyDescent="0.2">
      <c r="I2040" s="22"/>
      <c r="M2040" s="11"/>
    </row>
    <row r="2041" spans="9:13" x14ac:dyDescent="0.2">
      <c r="I2041" s="22"/>
      <c r="M2041" s="11"/>
    </row>
    <row r="2042" spans="9:13" x14ac:dyDescent="0.2">
      <c r="I2042" s="22"/>
      <c r="M2042" s="11"/>
    </row>
    <row r="2043" spans="9:13" x14ac:dyDescent="0.2">
      <c r="I2043" s="22"/>
      <c r="M2043" s="11"/>
    </row>
    <row r="2044" spans="9:13" x14ac:dyDescent="0.2">
      <c r="I2044" s="22"/>
      <c r="M2044" s="11"/>
    </row>
    <row r="2045" spans="9:13" x14ac:dyDescent="0.2">
      <c r="I2045" s="22"/>
      <c r="M2045" s="11"/>
    </row>
    <row r="2046" spans="9:13" x14ac:dyDescent="0.2">
      <c r="I2046" s="22"/>
      <c r="M2046" s="11"/>
    </row>
    <row r="2047" spans="9:13" x14ac:dyDescent="0.2">
      <c r="I2047" s="22"/>
      <c r="M2047" s="11"/>
    </row>
    <row r="2048" spans="9:13" x14ac:dyDescent="0.2">
      <c r="I2048" s="22"/>
      <c r="M2048" s="11"/>
    </row>
    <row r="2049" spans="9:13" x14ac:dyDescent="0.2">
      <c r="I2049" s="22"/>
      <c r="M2049" s="11"/>
    </row>
    <row r="2050" spans="9:13" x14ac:dyDescent="0.2">
      <c r="I2050" s="22"/>
      <c r="M2050" s="11"/>
    </row>
    <row r="2051" spans="9:13" x14ac:dyDescent="0.2">
      <c r="I2051" s="22"/>
      <c r="M2051" s="11"/>
    </row>
    <row r="2052" spans="9:13" x14ac:dyDescent="0.2">
      <c r="I2052" s="22"/>
      <c r="M2052" s="11"/>
    </row>
    <row r="2053" spans="9:13" x14ac:dyDescent="0.2">
      <c r="I2053" s="22"/>
      <c r="M2053" s="11"/>
    </row>
    <row r="2054" spans="9:13" x14ac:dyDescent="0.2">
      <c r="I2054" s="22"/>
      <c r="M2054" s="11"/>
    </row>
    <row r="2055" spans="9:13" x14ac:dyDescent="0.2">
      <c r="I2055" s="22"/>
      <c r="M2055" s="11"/>
    </row>
    <row r="2056" spans="9:13" x14ac:dyDescent="0.2">
      <c r="I2056" s="22"/>
      <c r="M2056" s="11"/>
    </row>
    <row r="2057" spans="9:13" x14ac:dyDescent="0.2">
      <c r="I2057" s="22"/>
      <c r="M2057" s="11"/>
    </row>
    <row r="2058" spans="9:13" x14ac:dyDescent="0.2">
      <c r="I2058" s="22"/>
      <c r="M2058" s="11"/>
    </row>
    <row r="2059" spans="9:13" x14ac:dyDescent="0.2">
      <c r="I2059" s="22"/>
      <c r="M2059" s="11"/>
    </row>
    <row r="2060" spans="9:13" x14ac:dyDescent="0.2">
      <c r="I2060" s="22"/>
      <c r="M2060" s="11"/>
    </row>
    <row r="2061" spans="9:13" x14ac:dyDescent="0.2">
      <c r="I2061" s="22"/>
      <c r="M2061" s="11"/>
    </row>
    <row r="2062" spans="9:13" x14ac:dyDescent="0.2">
      <c r="I2062" s="22"/>
      <c r="M2062" s="11"/>
    </row>
    <row r="2063" spans="9:13" x14ac:dyDescent="0.2">
      <c r="I2063" s="22"/>
      <c r="M2063" s="11"/>
    </row>
    <row r="2064" spans="9:13" x14ac:dyDescent="0.2">
      <c r="I2064" s="22"/>
      <c r="M2064" s="11"/>
    </row>
    <row r="2065" spans="9:13" x14ac:dyDescent="0.2">
      <c r="I2065" s="22"/>
      <c r="M2065" s="11"/>
    </row>
    <row r="2066" spans="9:13" x14ac:dyDescent="0.2">
      <c r="I2066" s="22"/>
      <c r="M2066" s="11"/>
    </row>
    <row r="2067" spans="9:13" x14ac:dyDescent="0.2">
      <c r="I2067" s="22"/>
      <c r="M2067" s="11"/>
    </row>
    <row r="2068" spans="9:13" x14ac:dyDescent="0.2">
      <c r="I2068" s="22"/>
      <c r="M2068" s="11"/>
    </row>
    <row r="2069" spans="9:13" x14ac:dyDescent="0.2">
      <c r="I2069" s="22"/>
      <c r="M2069" s="11"/>
    </row>
    <row r="2070" spans="9:13" x14ac:dyDescent="0.2">
      <c r="I2070" s="22"/>
      <c r="M2070" s="11"/>
    </row>
    <row r="2071" spans="9:13" x14ac:dyDescent="0.2">
      <c r="I2071" s="22"/>
      <c r="M2071" s="11"/>
    </row>
    <row r="2072" spans="9:13" x14ac:dyDescent="0.2">
      <c r="I2072" s="22"/>
      <c r="M2072" s="11"/>
    </row>
    <row r="2073" spans="9:13" x14ac:dyDescent="0.2">
      <c r="I2073" s="22"/>
      <c r="M2073" s="11"/>
    </row>
    <row r="2074" spans="9:13" x14ac:dyDescent="0.2">
      <c r="I2074" s="22"/>
      <c r="M2074" s="11"/>
    </row>
    <row r="2075" spans="9:13" x14ac:dyDescent="0.2">
      <c r="I2075" s="22"/>
      <c r="M2075" s="11"/>
    </row>
    <row r="2076" spans="9:13" x14ac:dyDescent="0.2">
      <c r="I2076" s="22"/>
      <c r="M2076" s="11"/>
    </row>
    <row r="2077" spans="9:13" x14ac:dyDescent="0.2">
      <c r="I2077" s="22"/>
      <c r="M2077" s="11"/>
    </row>
    <row r="2078" spans="9:13" x14ac:dyDescent="0.2">
      <c r="I2078" s="22"/>
      <c r="M2078" s="11"/>
    </row>
    <row r="2079" spans="9:13" x14ac:dyDescent="0.2">
      <c r="I2079" s="22"/>
      <c r="M2079" s="11"/>
    </row>
    <row r="2080" spans="9:13" x14ac:dyDescent="0.2">
      <c r="I2080" s="22"/>
      <c r="M2080" s="11"/>
    </row>
    <row r="2081" spans="9:13" x14ac:dyDescent="0.2">
      <c r="I2081" s="22"/>
      <c r="M2081" s="11"/>
    </row>
    <row r="2082" spans="9:13" x14ac:dyDescent="0.2">
      <c r="I2082" s="22"/>
      <c r="M2082" s="11"/>
    </row>
    <row r="2083" spans="9:13" x14ac:dyDescent="0.2">
      <c r="I2083" s="22"/>
      <c r="M2083" s="11"/>
    </row>
    <row r="2084" spans="9:13" x14ac:dyDescent="0.2">
      <c r="I2084" s="22"/>
      <c r="M2084" s="11"/>
    </row>
    <row r="2085" spans="9:13" x14ac:dyDescent="0.2">
      <c r="I2085" s="22"/>
      <c r="M2085" s="11"/>
    </row>
    <row r="2086" spans="9:13" x14ac:dyDescent="0.2">
      <c r="I2086" s="22"/>
      <c r="M2086" s="11"/>
    </row>
    <row r="2087" spans="9:13" x14ac:dyDescent="0.2">
      <c r="I2087" s="22"/>
      <c r="M2087" s="11"/>
    </row>
    <row r="2088" spans="9:13" x14ac:dyDescent="0.2">
      <c r="I2088" s="22"/>
      <c r="M2088" s="11"/>
    </row>
    <row r="2089" spans="9:13" x14ac:dyDescent="0.2">
      <c r="I2089" s="22"/>
      <c r="M2089" s="11"/>
    </row>
    <row r="2090" spans="9:13" x14ac:dyDescent="0.2">
      <c r="I2090" s="22"/>
      <c r="M2090" s="11"/>
    </row>
    <row r="2091" spans="9:13" x14ac:dyDescent="0.2">
      <c r="I2091" s="22"/>
      <c r="M2091" s="11"/>
    </row>
    <row r="2092" spans="9:13" x14ac:dyDescent="0.2">
      <c r="I2092" s="22"/>
      <c r="M2092" s="11"/>
    </row>
    <row r="2093" spans="9:13" x14ac:dyDescent="0.2">
      <c r="I2093" s="22"/>
      <c r="M2093" s="11"/>
    </row>
    <row r="2094" spans="9:13" x14ac:dyDescent="0.2">
      <c r="I2094" s="22"/>
      <c r="M2094" s="11"/>
    </row>
    <row r="2095" spans="9:13" x14ac:dyDescent="0.2">
      <c r="I2095" s="22"/>
      <c r="M2095" s="11"/>
    </row>
    <row r="2096" spans="9:13" x14ac:dyDescent="0.2">
      <c r="I2096" s="22"/>
      <c r="M2096" s="11"/>
    </row>
    <row r="2097" spans="9:13" x14ac:dyDescent="0.2">
      <c r="I2097" s="22"/>
      <c r="M2097" s="11"/>
    </row>
    <row r="2098" spans="9:13" x14ac:dyDescent="0.2">
      <c r="I2098" s="22"/>
      <c r="M2098" s="11"/>
    </row>
    <row r="2099" spans="9:13" x14ac:dyDescent="0.2">
      <c r="I2099" s="22"/>
      <c r="M2099" s="11"/>
    </row>
    <row r="2100" spans="9:13" x14ac:dyDescent="0.2">
      <c r="I2100" s="22"/>
      <c r="M2100" s="11"/>
    </row>
    <row r="2101" spans="9:13" x14ac:dyDescent="0.2">
      <c r="I2101" s="22"/>
      <c r="M2101" s="11"/>
    </row>
    <row r="2102" spans="9:13" x14ac:dyDescent="0.2">
      <c r="I2102" s="22"/>
      <c r="M2102" s="11"/>
    </row>
    <row r="2103" spans="9:13" x14ac:dyDescent="0.2">
      <c r="I2103" s="22"/>
      <c r="M2103" s="11"/>
    </row>
    <row r="2104" spans="9:13" x14ac:dyDescent="0.2">
      <c r="I2104" s="22"/>
      <c r="M2104" s="11"/>
    </row>
    <row r="2105" spans="9:13" x14ac:dyDescent="0.2">
      <c r="I2105" s="22"/>
      <c r="M2105" s="11"/>
    </row>
    <row r="2106" spans="9:13" x14ac:dyDescent="0.2">
      <c r="I2106" s="22"/>
      <c r="M2106" s="11"/>
    </row>
    <row r="2107" spans="9:13" x14ac:dyDescent="0.2">
      <c r="I2107" s="22"/>
      <c r="M2107" s="11"/>
    </row>
    <row r="2108" spans="9:13" x14ac:dyDescent="0.2">
      <c r="I2108" s="22"/>
      <c r="M2108" s="11"/>
    </row>
    <row r="2109" spans="9:13" x14ac:dyDescent="0.2">
      <c r="I2109" s="22"/>
      <c r="M2109" s="11"/>
    </row>
    <row r="2110" spans="9:13" x14ac:dyDescent="0.2">
      <c r="I2110" s="22"/>
      <c r="M2110" s="11"/>
    </row>
    <row r="2111" spans="9:13" x14ac:dyDescent="0.2">
      <c r="I2111" s="22"/>
      <c r="M2111" s="11"/>
    </row>
    <row r="2112" spans="9:13" x14ac:dyDescent="0.2">
      <c r="I2112" s="22"/>
      <c r="M2112" s="11"/>
    </row>
    <row r="2113" spans="9:13" x14ac:dyDescent="0.2">
      <c r="I2113" s="22"/>
      <c r="M2113" s="11"/>
    </row>
    <row r="2114" spans="9:13" x14ac:dyDescent="0.2">
      <c r="I2114" s="22"/>
      <c r="M2114" s="11"/>
    </row>
    <row r="2115" spans="9:13" x14ac:dyDescent="0.2">
      <c r="I2115" s="22"/>
      <c r="M2115" s="11"/>
    </row>
    <row r="2116" spans="9:13" x14ac:dyDescent="0.2">
      <c r="I2116" s="22"/>
      <c r="M2116" s="11"/>
    </row>
    <row r="2117" spans="9:13" x14ac:dyDescent="0.2">
      <c r="I2117" s="22"/>
      <c r="M2117" s="11"/>
    </row>
    <row r="2118" spans="9:13" x14ac:dyDescent="0.2">
      <c r="I2118" s="22"/>
      <c r="M2118" s="11"/>
    </row>
    <row r="2119" spans="9:13" x14ac:dyDescent="0.2">
      <c r="I2119" s="22"/>
      <c r="M2119" s="11"/>
    </row>
    <row r="2120" spans="9:13" x14ac:dyDescent="0.2">
      <c r="I2120" s="22"/>
      <c r="M2120" s="11"/>
    </row>
    <row r="2121" spans="9:13" x14ac:dyDescent="0.2">
      <c r="I2121" s="22"/>
      <c r="M2121" s="11"/>
    </row>
    <row r="2122" spans="9:13" x14ac:dyDescent="0.2">
      <c r="I2122" s="22"/>
      <c r="M2122" s="11"/>
    </row>
    <row r="2123" spans="9:13" x14ac:dyDescent="0.2">
      <c r="I2123" s="22"/>
      <c r="M2123" s="11"/>
    </row>
    <row r="2124" spans="9:13" x14ac:dyDescent="0.2">
      <c r="I2124" s="22"/>
      <c r="M2124" s="11"/>
    </row>
    <row r="2125" spans="9:13" x14ac:dyDescent="0.2">
      <c r="I2125" s="22"/>
      <c r="M2125" s="11"/>
    </row>
    <row r="2126" spans="9:13" x14ac:dyDescent="0.2">
      <c r="I2126" s="22"/>
      <c r="M2126" s="11"/>
    </row>
    <row r="2127" spans="9:13" x14ac:dyDescent="0.2">
      <c r="I2127" s="22"/>
      <c r="M2127" s="11"/>
    </row>
    <row r="2128" spans="9:13" x14ac:dyDescent="0.2">
      <c r="I2128" s="22"/>
      <c r="M2128" s="11"/>
    </row>
    <row r="2129" spans="9:13" x14ac:dyDescent="0.2">
      <c r="I2129" s="22"/>
      <c r="M2129" s="11"/>
    </row>
    <row r="2130" spans="9:13" x14ac:dyDescent="0.2">
      <c r="I2130" s="22"/>
      <c r="M2130" s="11"/>
    </row>
    <row r="2131" spans="9:13" x14ac:dyDescent="0.2">
      <c r="I2131" s="22"/>
      <c r="M2131" s="11"/>
    </row>
    <row r="2132" spans="9:13" x14ac:dyDescent="0.2">
      <c r="I2132" s="22"/>
      <c r="M2132" s="11"/>
    </row>
    <row r="2133" spans="9:13" x14ac:dyDescent="0.2">
      <c r="I2133" s="22"/>
      <c r="M2133" s="11"/>
    </row>
    <row r="2134" spans="9:13" x14ac:dyDescent="0.2">
      <c r="I2134" s="22"/>
      <c r="M2134" s="11"/>
    </row>
    <row r="2135" spans="9:13" x14ac:dyDescent="0.2">
      <c r="I2135" s="22"/>
      <c r="M2135" s="11"/>
    </row>
    <row r="2136" spans="9:13" x14ac:dyDescent="0.2">
      <c r="I2136" s="22"/>
      <c r="M2136" s="11"/>
    </row>
    <row r="2137" spans="9:13" x14ac:dyDescent="0.2">
      <c r="I2137" s="22"/>
      <c r="M2137" s="11"/>
    </row>
    <row r="2138" spans="9:13" x14ac:dyDescent="0.2">
      <c r="I2138" s="22"/>
      <c r="M2138" s="11"/>
    </row>
    <row r="2139" spans="9:13" x14ac:dyDescent="0.2">
      <c r="I2139" s="22"/>
      <c r="M2139" s="11"/>
    </row>
    <row r="2140" spans="9:13" x14ac:dyDescent="0.2">
      <c r="I2140" s="22"/>
      <c r="M2140" s="11"/>
    </row>
    <row r="2141" spans="9:13" x14ac:dyDescent="0.2">
      <c r="I2141" s="22"/>
      <c r="M2141" s="11"/>
    </row>
    <row r="2142" spans="9:13" x14ac:dyDescent="0.2">
      <c r="I2142" s="22"/>
      <c r="M2142" s="11"/>
    </row>
    <row r="2143" spans="9:13" x14ac:dyDescent="0.2">
      <c r="I2143" s="22"/>
      <c r="M2143" s="11"/>
    </row>
    <row r="2144" spans="9:13" x14ac:dyDescent="0.2">
      <c r="I2144" s="22"/>
      <c r="M2144" s="11"/>
    </row>
    <row r="2145" spans="9:13" x14ac:dyDescent="0.2">
      <c r="I2145" s="22"/>
      <c r="M2145" s="11"/>
    </row>
    <row r="2146" spans="9:13" x14ac:dyDescent="0.2">
      <c r="I2146" s="22"/>
      <c r="M2146" s="11"/>
    </row>
    <row r="2147" spans="9:13" x14ac:dyDescent="0.2">
      <c r="I2147" s="22"/>
      <c r="M2147" s="11"/>
    </row>
    <row r="2148" spans="9:13" x14ac:dyDescent="0.2">
      <c r="I2148" s="22"/>
      <c r="M2148" s="11"/>
    </row>
    <row r="2149" spans="9:13" x14ac:dyDescent="0.2">
      <c r="I2149" s="22"/>
      <c r="M2149" s="11"/>
    </row>
    <row r="2150" spans="9:13" x14ac:dyDescent="0.2">
      <c r="I2150" s="22"/>
      <c r="M2150" s="11"/>
    </row>
    <row r="2151" spans="9:13" x14ac:dyDescent="0.2">
      <c r="I2151" s="22"/>
      <c r="M2151" s="11"/>
    </row>
    <row r="2152" spans="9:13" x14ac:dyDescent="0.2">
      <c r="I2152" s="22"/>
      <c r="M2152" s="11"/>
    </row>
    <row r="2153" spans="9:13" x14ac:dyDescent="0.2">
      <c r="I2153" s="22"/>
      <c r="M2153" s="11"/>
    </row>
    <row r="2154" spans="9:13" x14ac:dyDescent="0.2">
      <c r="I2154" s="22"/>
      <c r="M2154" s="11"/>
    </row>
    <row r="2155" spans="9:13" x14ac:dyDescent="0.2">
      <c r="I2155" s="22"/>
      <c r="M2155" s="11"/>
    </row>
    <row r="2156" spans="9:13" x14ac:dyDescent="0.2">
      <c r="I2156" s="22"/>
      <c r="M2156" s="11"/>
    </row>
    <row r="2157" spans="9:13" x14ac:dyDescent="0.2">
      <c r="I2157" s="22"/>
      <c r="M2157" s="11"/>
    </row>
    <row r="2158" spans="9:13" x14ac:dyDescent="0.2">
      <c r="I2158" s="22"/>
      <c r="M2158" s="11"/>
    </row>
    <row r="2159" spans="9:13" x14ac:dyDescent="0.2">
      <c r="I2159" s="22"/>
      <c r="M2159" s="11"/>
    </row>
    <row r="2160" spans="9:13" x14ac:dyDescent="0.2">
      <c r="I2160" s="22"/>
      <c r="M2160" s="11"/>
    </row>
    <row r="2161" spans="9:13" x14ac:dyDescent="0.2">
      <c r="I2161" s="22"/>
      <c r="M2161" s="11"/>
    </row>
    <row r="2162" spans="9:13" x14ac:dyDescent="0.2">
      <c r="I2162" s="22"/>
      <c r="M2162" s="11"/>
    </row>
    <row r="2163" spans="9:13" x14ac:dyDescent="0.2">
      <c r="I2163" s="22"/>
      <c r="M2163" s="11"/>
    </row>
    <row r="2164" spans="9:13" x14ac:dyDescent="0.2">
      <c r="I2164" s="22"/>
      <c r="M2164" s="11"/>
    </row>
    <row r="2165" spans="9:13" x14ac:dyDescent="0.2">
      <c r="I2165" s="22"/>
      <c r="M2165" s="11"/>
    </row>
    <row r="2166" spans="9:13" x14ac:dyDescent="0.2">
      <c r="I2166" s="22"/>
      <c r="M2166" s="11"/>
    </row>
    <row r="2167" spans="9:13" x14ac:dyDescent="0.2">
      <c r="I2167" s="22"/>
      <c r="M2167" s="11"/>
    </row>
    <row r="2168" spans="9:13" x14ac:dyDescent="0.2">
      <c r="I2168" s="22"/>
      <c r="M2168" s="11"/>
    </row>
    <row r="2169" spans="9:13" x14ac:dyDescent="0.2">
      <c r="I2169" s="22"/>
      <c r="M2169" s="11"/>
    </row>
    <row r="2170" spans="9:13" x14ac:dyDescent="0.2">
      <c r="I2170" s="22"/>
      <c r="M2170" s="11"/>
    </row>
    <row r="2171" spans="9:13" x14ac:dyDescent="0.2">
      <c r="I2171" s="22"/>
      <c r="M2171" s="11"/>
    </row>
    <row r="2172" spans="9:13" x14ac:dyDescent="0.2">
      <c r="I2172" s="22"/>
      <c r="M2172" s="11"/>
    </row>
    <row r="2173" spans="9:13" x14ac:dyDescent="0.2">
      <c r="I2173" s="22"/>
      <c r="M2173" s="11"/>
    </row>
    <row r="2174" spans="9:13" x14ac:dyDescent="0.2">
      <c r="I2174" s="22"/>
      <c r="M2174" s="11"/>
    </row>
    <row r="2175" spans="9:13" x14ac:dyDescent="0.2">
      <c r="I2175" s="22"/>
      <c r="M2175" s="11"/>
    </row>
    <row r="2176" spans="9:13" x14ac:dyDescent="0.2">
      <c r="I2176" s="22"/>
      <c r="M2176" s="11"/>
    </row>
    <row r="2177" spans="9:13" x14ac:dyDescent="0.2">
      <c r="I2177" s="22"/>
      <c r="M2177" s="11"/>
    </row>
    <row r="2178" spans="9:13" x14ac:dyDescent="0.2">
      <c r="I2178" s="22"/>
      <c r="M2178" s="11"/>
    </row>
    <row r="2179" spans="9:13" x14ac:dyDescent="0.2">
      <c r="I2179" s="22"/>
      <c r="M2179" s="11"/>
    </row>
    <row r="2180" spans="9:13" x14ac:dyDescent="0.2">
      <c r="I2180" s="22"/>
      <c r="M2180" s="11"/>
    </row>
    <row r="2181" spans="9:13" x14ac:dyDescent="0.2">
      <c r="I2181" s="22"/>
      <c r="M2181" s="11"/>
    </row>
    <row r="2182" spans="9:13" x14ac:dyDescent="0.2">
      <c r="I2182" s="22"/>
      <c r="M2182" s="11"/>
    </row>
    <row r="2183" spans="9:13" x14ac:dyDescent="0.2">
      <c r="I2183" s="22"/>
      <c r="M2183" s="11"/>
    </row>
    <row r="2184" spans="9:13" x14ac:dyDescent="0.2">
      <c r="I2184" s="22"/>
      <c r="M2184" s="11"/>
    </row>
    <row r="2185" spans="9:13" x14ac:dyDescent="0.2">
      <c r="I2185" s="22"/>
      <c r="M2185" s="11"/>
    </row>
    <row r="2186" spans="9:13" x14ac:dyDescent="0.2">
      <c r="I2186" s="22"/>
      <c r="M2186" s="11"/>
    </row>
    <row r="2187" spans="9:13" x14ac:dyDescent="0.2">
      <c r="I2187" s="22"/>
      <c r="M2187" s="11"/>
    </row>
    <row r="2188" spans="9:13" x14ac:dyDescent="0.2">
      <c r="I2188" s="22"/>
      <c r="M2188" s="11"/>
    </row>
    <row r="2189" spans="9:13" x14ac:dyDescent="0.2">
      <c r="I2189" s="22"/>
      <c r="M2189" s="11"/>
    </row>
    <row r="2190" spans="9:13" x14ac:dyDescent="0.2">
      <c r="I2190" s="22"/>
      <c r="M2190" s="11"/>
    </row>
    <row r="2191" spans="9:13" x14ac:dyDescent="0.2">
      <c r="I2191" s="22"/>
      <c r="M2191" s="11"/>
    </row>
    <row r="2192" spans="9:13" x14ac:dyDescent="0.2">
      <c r="I2192" s="22"/>
      <c r="M2192" s="11"/>
    </row>
    <row r="2193" spans="9:13" x14ac:dyDescent="0.2">
      <c r="I2193" s="22"/>
      <c r="M2193" s="11"/>
    </row>
    <row r="2194" spans="9:13" x14ac:dyDescent="0.2">
      <c r="I2194" s="22"/>
      <c r="M2194" s="11"/>
    </row>
    <row r="2195" spans="9:13" x14ac:dyDescent="0.2">
      <c r="I2195" s="22"/>
      <c r="M2195" s="11"/>
    </row>
    <row r="2196" spans="9:13" x14ac:dyDescent="0.2">
      <c r="I2196" s="22"/>
      <c r="M2196" s="11"/>
    </row>
    <row r="2197" spans="9:13" x14ac:dyDescent="0.2">
      <c r="I2197" s="22"/>
      <c r="M2197" s="11"/>
    </row>
    <row r="2198" spans="9:13" x14ac:dyDescent="0.2">
      <c r="I2198" s="22"/>
      <c r="M2198" s="11"/>
    </row>
    <row r="2199" spans="9:13" x14ac:dyDescent="0.2">
      <c r="I2199" s="22"/>
      <c r="M2199" s="11"/>
    </row>
    <row r="2200" spans="9:13" x14ac:dyDescent="0.2">
      <c r="I2200" s="22"/>
      <c r="M2200" s="11"/>
    </row>
    <row r="2201" spans="9:13" x14ac:dyDescent="0.2">
      <c r="I2201" s="22"/>
      <c r="M2201" s="11"/>
    </row>
    <row r="2202" spans="9:13" x14ac:dyDescent="0.2">
      <c r="I2202" s="22"/>
      <c r="M2202" s="11"/>
    </row>
    <row r="2203" spans="9:13" x14ac:dyDescent="0.2">
      <c r="I2203" s="22"/>
      <c r="M2203" s="11"/>
    </row>
    <row r="2204" spans="9:13" x14ac:dyDescent="0.2">
      <c r="I2204" s="22"/>
      <c r="M2204" s="11"/>
    </row>
    <row r="2205" spans="9:13" x14ac:dyDescent="0.2">
      <c r="I2205" s="22"/>
      <c r="M2205" s="11"/>
    </row>
    <row r="2206" spans="9:13" x14ac:dyDescent="0.2">
      <c r="I2206" s="22"/>
      <c r="M2206" s="11"/>
    </row>
    <row r="2207" spans="9:13" x14ac:dyDescent="0.2">
      <c r="I2207" s="22"/>
      <c r="M2207" s="11"/>
    </row>
    <row r="2208" spans="9:13" x14ac:dyDescent="0.2">
      <c r="I2208" s="22"/>
      <c r="M2208" s="11"/>
    </row>
    <row r="2209" spans="9:13" x14ac:dyDescent="0.2">
      <c r="I2209" s="22"/>
      <c r="M2209" s="11"/>
    </row>
    <row r="2210" spans="9:13" x14ac:dyDescent="0.2">
      <c r="I2210" s="22"/>
      <c r="M2210" s="11"/>
    </row>
    <row r="2211" spans="9:13" x14ac:dyDescent="0.2">
      <c r="I2211" s="22"/>
      <c r="M2211" s="11"/>
    </row>
    <row r="2212" spans="9:13" x14ac:dyDescent="0.2">
      <c r="I2212" s="22"/>
      <c r="M2212" s="11"/>
    </row>
    <row r="2213" spans="9:13" x14ac:dyDescent="0.2">
      <c r="I2213" s="22"/>
      <c r="M2213" s="11"/>
    </row>
    <row r="2214" spans="9:13" x14ac:dyDescent="0.2">
      <c r="I2214" s="22"/>
      <c r="M2214" s="11"/>
    </row>
    <row r="2215" spans="9:13" x14ac:dyDescent="0.2">
      <c r="I2215" s="22"/>
      <c r="M2215" s="11"/>
    </row>
    <row r="2216" spans="9:13" x14ac:dyDescent="0.2">
      <c r="I2216" s="22"/>
      <c r="M2216" s="11"/>
    </row>
    <row r="2217" spans="9:13" x14ac:dyDescent="0.2">
      <c r="I2217" s="22"/>
      <c r="M2217" s="11"/>
    </row>
    <row r="2218" spans="9:13" x14ac:dyDescent="0.2">
      <c r="I2218" s="22"/>
      <c r="M2218" s="11"/>
    </row>
    <row r="2219" spans="9:13" x14ac:dyDescent="0.2">
      <c r="I2219" s="22"/>
      <c r="M2219" s="11"/>
    </row>
    <row r="2220" spans="9:13" x14ac:dyDescent="0.2">
      <c r="I2220" s="22"/>
      <c r="M2220" s="11"/>
    </row>
    <row r="2221" spans="9:13" x14ac:dyDescent="0.2">
      <c r="I2221" s="22"/>
      <c r="M2221" s="11"/>
    </row>
    <row r="2222" spans="9:13" x14ac:dyDescent="0.2">
      <c r="I2222" s="22"/>
      <c r="M2222" s="11"/>
    </row>
    <row r="2223" spans="9:13" x14ac:dyDescent="0.2">
      <c r="I2223" s="22"/>
      <c r="M2223" s="11"/>
    </row>
    <row r="2224" spans="9:13" x14ac:dyDescent="0.2">
      <c r="I2224" s="22"/>
      <c r="M2224" s="11"/>
    </row>
    <row r="2225" spans="9:13" x14ac:dyDescent="0.2">
      <c r="I2225" s="22"/>
      <c r="M2225" s="11"/>
    </row>
    <row r="2226" spans="9:13" x14ac:dyDescent="0.2">
      <c r="I2226" s="22"/>
      <c r="M2226" s="11"/>
    </row>
    <row r="2227" spans="9:13" x14ac:dyDescent="0.2">
      <c r="I2227" s="22"/>
      <c r="M2227" s="11"/>
    </row>
    <row r="2228" spans="9:13" x14ac:dyDescent="0.2">
      <c r="I2228" s="22"/>
      <c r="M2228" s="11"/>
    </row>
    <row r="2229" spans="9:13" x14ac:dyDescent="0.2">
      <c r="I2229" s="22"/>
      <c r="M2229" s="11"/>
    </row>
    <row r="2230" spans="9:13" x14ac:dyDescent="0.2">
      <c r="I2230" s="22"/>
      <c r="M2230" s="11"/>
    </row>
    <row r="2231" spans="9:13" x14ac:dyDescent="0.2">
      <c r="I2231" s="22"/>
      <c r="M2231" s="11"/>
    </row>
    <row r="2232" spans="9:13" x14ac:dyDescent="0.2">
      <c r="I2232" s="22"/>
      <c r="M2232" s="11"/>
    </row>
    <row r="2233" spans="9:13" x14ac:dyDescent="0.2">
      <c r="I2233" s="22"/>
      <c r="M2233" s="11"/>
    </row>
    <row r="2234" spans="9:13" x14ac:dyDescent="0.2">
      <c r="I2234" s="22"/>
      <c r="M2234" s="11"/>
    </row>
    <row r="2235" spans="9:13" x14ac:dyDescent="0.2">
      <c r="I2235" s="22"/>
      <c r="M2235" s="11"/>
    </row>
    <row r="2236" spans="9:13" x14ac:dyDescent="0.2">
      <c r="I2236" s="22"/>
      <c r="M2236" s="11"/>
    </row>
    <row r="2237" spans="9:13" x14ac:dyDescent="0.2">
      <c r="I2237" s="22"/>
      <c r="M2237" s="11"/>
    </row>
    <row r="2238" spans="9:13" x14ac:dyDescent="0.2">
      <c r="I2238" s="22"/>
      <c r="M2238" s="11"/>
    </row>
    <row r="2239" spans="9:13" x14ac:dyDescent="0.2">
      <c r="I2239" s="22"/>
      <c r="M2239" s="11"/>
    </row>
    <row r="2240" spans="9:13" x14ac:dyDescent="0.2">
      <c r="I2240" s="22"/>
      <c r="M2240" s="11"/>
    </row>
    <row r="2241" spans="9:13" x14ac:dyDescent="0.2">
      <c r="I2241" s="22"/>
      <c r="M2241" s="11"/>
    </row>
    <row r="2242" spans="9:13" x14ac:dyDescent="0.2">
      <c r="I2242" s="22"/>
      <c r="M2242" s="11"/>
    </row>
    <row r="2243" spans="9:13" x14ac:dyDescent="0.2">
      <c r="I2243" s="22"/>
      <c r="M2243" s="11"/>
    </row>
    <row r="2244" spans="9:13" x14ac:dyDescent="0.2">
      <c r="I2244" s="22"/>
      <c r="M2244" s="11"/>
    </row>
    <row r="2245" spans="9:13" x14ac:dyDescent="0.2">
      <c r="I2245" s="22"/>
      <c r="M2245" s="11"/>
    </row>
    <row r="2246" spans="9:13" x14ac:dyDescent="0.2">
      <c r="I2246" s="22"/>
      <c r="M2246" s="11"/>
    </row>
    <row r="2247" spans="9:13" x14ac:dyDescent="0.2">
      <c r="I2247" s="22"/>
      <c r="M2247" s="11"/>
    </row>
    <row r="2248" spans="9:13" x14ac:dyDescent="0.2">
      <c r="I2248" s="22"/>
      <c r="M2248" s="11"/>
    </row>
    <row r="2249" spans="9:13" x14ac:dyDescent="0.2">
      <c r="I2249" s="22"/>
      <c r="M2249" s="11"/>
    </row>
    <row r="2250" spans="9:13" x14ac:dyDescent="0.2">
      <c r="I2250" s="22"/>
      <c r="M2250" s="11"/>
    </row>
    <row r="2251" spans="9:13" x14ac:dyDescent="0.2">
      <c r="I2251" s="22"/>
      <c r="M2251" s="11"/>
    </row>
    <row r="2252" spans="9:13" x14ac:dyDescent="0.2">
      <c r="I2252" s="22"/>
      <c r="M2252" s="11"/>
    </row>
    <row r="2253" spans="9:13" x14ac:dyDescent="0.2">
      <c r="I2253" s="22"/>
      <c r="M2253" s="11"/>
    </row>
    <row r="2254" spans="9:13" x14ac:dyDescent="0.2">
      <c r="I2254" s="22"/>
      <c r="M2254" s="11"/>
    </row>
    <row r="2255" spans="9:13" x14ac:dyDescent="0.2">
      <c r="I2255" s="22"/>
      <c r="M2255" s="11"/>
    </row>
    <row r="2256" spans="9:13" x14ac:dyDescent="0.2">
      <c r="I2256" s="22"/>
      <c r="M2256" s="11"/>
    </row>
    <row r="2257" spans="9:13" x14ac:dyDescent="0.2">
      <c r="I2257" s="22"/>
      <c r="M2257" s="11"/>
    </row>
    <row r="2258" spans="9:13" x14ac:dyDescent="0.2">
      <c r="I2258" s="22"/>
      <c r="M2258" s="11"/>
    </row>
    <row r="2259" spans="9:13" x14ac:dyDescent="0.2">
      <c r="I2259" s="22"/>
      <c r="M2259" s="11"/>
    </row>
    <row r="2260" spans="9:13" x14ac:dyDescent="0.2">
      <c r="I2260" s="22"/>
      <c r="M2260" s="11"/>
    </row>
    <row r="2261" spans="9:13" x14ac:dyDescent="0.2">
      <c r="I2261" s="22"/>
      <c r="M2261" s="11"/>
    </row>
    <row r="2262" spans="9:13" x14ac:dyDescent="0.2">
      <c r="I2262" s="22"/>
      <c r="M2262" s="11"/>
    </row>
    <row r="2263" spans="9:13" x14ac:dyDescent="0.2">
      <c r="I2263" s="22"/>
      <c r="M2263" s="11"/>
    </row>
    <row r="2264" spans="9:13" x14ac:dyDescent="0.2">
      <c r="I2264" s="22"/>
      <c r="M2264" s="11"/>
    </row>
    <row r="2265" spans="9:13" x14ac:dyDescent="0.2">
      <c r="I2265" s="22"/>
      <c r="M2265" s="11"/>
    </row>
    <row r="2266" spans="9:13" x14ac:dyDescent="0.2">
      <c r="I2266" s="22"/>
      <c r="M2266" s="11"/>
    </row>
    <row r="2267" spans="9:13" x14ac:dyDescent="0.2">
      <c r="I2267" s="22"/>
      <c r="M2267" s="11"/>
    </row>
    <row r="2268" spans="9:13" x14ac:dyDescent="0.2">
      <c r="I2268" s="22"/>
      <c r="M2268" s="11"/>
    </row>
    <row r="2269" spans="9:13" x14ac:dyDescent="0.2">
      <c r="I2269" s="22"/>
      <c r="M2269" s="11"/>
    </row>
    <row r="2270" spans="9:13" x14ac:dyDescent="0.2">
      <c r="I2270" s="22"/>
      <c r="M2270" s="11"/>
    </row>
    <row r="2271" spans="9:13" x14ac:dyDescent="0.2">
      <c r="I2271" s="22"/>
      <c r="M2271" s="11"/>
    </row>
    <row r="2272" spans="9:13" x14ac:dyDescent="0.2">
      <c r="I2272" s="22"/>
      <c r="M2272" s="11"/>
    </row>
    <row r="2273" spans="9:13" x14ac:dyDescent="0.2">
      <c r="I2273" s="22"/>
      <c r="M2273" s="11"/>
    </row>
    <row r="2274" spans="9:13" x14ac:dyDescent="0.2">
      <c r="I2274" s="22"/>
      <c r="M2274" s="11"/>
    </row>
    <row r="2275" spans="9:13" x14ac:dyDescent="0.2">
      <c r="I2275" s="22"/>
      <c r="M2275" s="11"/>
    </row>
    <row r="2276" spans="9:13" x14ac:dyDescent="0.2">
      <c r="I2276" s="22"/>
      <c r="M2276" s="11"/>
    </row>
    <row r="2277" spans="9:13" x14ac:dyDescent="0.2">
      <c r="I2277" s="22"/>
      <c r="M2277" s="11"/>
    </row>
    <row r="2278" spans="9:13" x14ac:dyDescent="0.2">
      <c r="I2278" s="22"/>
      <c r="M2278" s="11"/>
    </row>
    <row r="2279" spans="9:13" x14ac:dyDescent="0.2">
      <c r="I2279" s="22"/>
      <c r="M2279" s="11"/>
    </row>
    <row r="2280" spans="9:13" x14ac:dyDescent="0.2">
      <c r="I2280" s="22"/>
      <c r="M2280" s="11"/>
    </row>
    <row r="2281" spans="9:13" x14ac:dyDescent="0.2">
      <c r="I2281" s="22"/>
      <c r="M2281" s="11"/>
    </row>
    <row r="2282" spans="9:13" x14ac:dyDescent="0.2">
      <c r="I2282" s="22"/>
      <c r="M2282" s="11"/>
    </row>
    <row r="2283" spans="9:13" x14ac:dyDescent="0.2">
      <c r="I2283" s="22"/>
      <c r="M2283" s="11"/>
    </row>
    <row r="2284" spans="9:13" x14ac:dyDescent="0.2">
      <c r="I2284" s="22"/>
      <c r="M2284" s="11"/>
    </row>
    <row r="2285" spans="9:13" x14ac:dyDescent="0.2">
      <c r="I2285" s="22"/>
      <c r="M2285" s="11"/>
    </row>
    <row r="2286" spans="9:13" x14ac:dyDescent="0.2">
      <c r="I2286" s="22"/>
      <c r="M2286" s="11"/>
    </row>
    <row r="2287" spans="9:13" x14ac:dyDescent="0.2">
      <c r="I2287" s="22"/>
      <c r="M2287" s="11"/>
    </row>
    <row r="2288" spans="9:13" x14ac:dyDescent="0.2">
      <c r="I2288" s="22"/>
      <c r="M2288" s="11"/>
    </row>
    <row r="2289" spans="9:13" x14ac:dyDescent="0.2">
      <c r="I2289" s="22"/>
      <c r="M2289" s="11"/>
    </row>
    <row r="2290" spans="9:13" x14ac:dyDescent="0.2">
      <c r="I2290" s="22"/>
      <c r="M2290" s="11"/>
    </row>
    <row r="2291" spans="9:13" x14ac:dyDescent="0.2">
      <c r="I2291" s="22"/>
      <c r="M2291" s="11"/>
    </row>
    <row r="2292" spans="9:13" x14ac:dyDescent="0.2">
      <c r="I2292" s="22"/>
      <c r="M2292" s="11"/>
    </row>
    <row r="2293" spans="9:13" x14ac:dyDescent="0.2">
      <c r="I2293" s="22"/>
      <c r="M2293" s="11"/>
    </row>
    <row r="2294" spans="9:13" x14ac:dyDescent="0.2">
      <c r="I2294" s="22"/>
      <c r="M2294" s="11"/>
    </row>
    <row r="2295" spans="9:13" x14ac:dyDescent="0.2">
      <c r="I2295" s="22"/>
      <c r="M2295" s="11"/>
    </row>
    <row r="2296" spans="9:13" x14ac:dyDescent="0.2">
      <c r="I2296" s="22"/>
      <c r="M2296" s="11"/>
    </row>
    <row r="2297" spans="9:13" x14ac:dyDescent="0.2">
      <c r="I2297" s="22"/>
      <c r="M2297" s="11"/>
    </row>
    <row r="2298" spans="9:13" x14ac:dyDescent="0.2">
      <c r="I2298" s="22"/>
      <c r="M2298" s="11"/>
    </row>
    <row r="2299" spans="9:13" x14ac:dyDescent="0.2">
      <c r="I2299" s="22"/>
      <c r="M2299" s="11"/>
    </row>
    <row r="2300" spans="9:13" x14ac:dyDescent="0.2">
      <c r="I2300" s="22"/>
      <c r="M2300" s="11"/>
    </row>
    <row r="2301" spans="9:13" x14ac:dyDescent="0.2">
      <c r="I2301" s="22"/>
      <c r="M2301" s="11"/>
    </row>
    <row r="2302" spans="9:13" x14ac:dyDescent="0.2">
      <c r="I2302" s="22"/>
      <c r="M2302" s="11"/>
    </row>
    <row r="2303" spans="9:13" x14ac:dyDescent="0.2">
      <c r="I2303" s="22"/>
      <c r="M2303" s="11"/>
    </row>
    <row r="2304" spans="9:13" x14ac:dyDescent="0.2">
      <c r="I2304" s="22"/>
      <c r="M2304" s="11"/>
    </row>
    <row r="2305" spans="9:13" x14ac:dyDescent="0.2">
      <c r="I2305" s="22"/>
      <c r="M2305" s="11"/>
    </row>
    <row r="2306" spans="9:13" x14ac:dyDescent="0.2">
      <c r="I2306" s="22"/>
      <c r="M2306" s="11"/>
    </row>
    <row r="2307" spans="9:13" x14ac:dyDescent="0.2">
      <c r="I2307" s="22"/>
      <c r="M2307" s="11"/>
    </row>
    <row r="2308" spans="9:13" x14ac:dyDescent="0.2">
      <c r="I2308" s="22"/>
      <c r="M2308" s="11"/>
    </row>
    <row r="2309" spans="9:13" x14ac:dyDescent="0.2">
      <c r="I2309" s="22"/>
      <c r="M2309" s="11"/>
    </row>
    <row r="2310" spans="9:13" x14ac:dyDescent="0.2">
      <c r="I2310" s="22"/>
      <c r="M2310" s="11"/>
    </row>
    <row r="2311" spans="9:13" x14ac:dyDescent="0.2">
      <c r="I2311" s="22"/>
      <c r="M2311" s="11"/>
    </row>
    <row r="2312" spans="9:13" x14ac:dyDescent="0.2">
      <c r="I2312" s="22"/>
      <c r="M2312" s="11"/>
    </row>
    <row r="2313" spans="9:13" x14ac:dyDescent="0.2">
      <c r="I2313" s="22"/>
      <c r="M2313" s="11"/>
    </row>
    <row r="2314" spans="9:13" x14ac:dyDescent="0.2">
      <c r="I2314" s="22"/>
      <c r="M2314" s="11"/>
    </row>
    <row r="2315" spans="9:13" x14ac:dyDescent="0.2">
      <c r="I2315" s="22"/>
      <c r="M2315" s="11"/>
    </row>
    <row r="2316" spans="9:13" x14ac:dyDescent="0.2">
      <c r="I2316" s="22"/>
      <c r="M2316" s="11"/>
    </row>
    <row r="2317" spans="9:13" x14ac:dyDescent="0.2">
      <c r="I2317" s="22"/>
      <c r="M2317" s="11"/>
    </row>
    <row r="2318" spans="9:13" x14ac:dyDescent="0.2">
      <c r="I2318" s="22"/>
      <c r="M2318" s="11"/>
    </row>
    <row r="2319" spans="9:13" x14ac:dyDescent="0.2">
      <c r="I2319" s="22"/>
      <c r="M2319" s="11"/>
    </row>
    <row r="2320" spans="9:13" x14ac:dyDescent="0.2">
      <c r="I2320" s="22"/>
      <c r="M2320" s="11"/>
    </row>
    <row r="2321" spans="9:13" x14ac:dyDescent="0.2">
      <c r="I2321" s="22"/>
      <c r="M2321" s="11"/>
    </row>
    <row r="2322" spans="9:13" x14ac:dyDescent="0.2">
      <c r="I2322" s="22"/>
      <c r="M2322" s="11"/>
    </row>
    <row r="2323" spans="9:13" x14ac:dyDescent="0.2">
      <c r="I2323" s="22"/>
      <c r="M2323" s="11"/>
    </row>
    <row r="2324" spans="9:13" x14ac:dyDescent="0.2">
      <c r="I2324" s="22"/>
      <c r="M2324" s="11"/>
    </row>
    <row r="2325" spans="9:13" x14ac:dyDescent="0.2">
      <c r="I2325" s="22"/>
      <c r="M2325" s="11"/>
    </row>
    <row r="2326" spans="9:13" x14ac:dyDescent="0.2">
      <c r="I2326" s="22"/>
      <c r="M2326" s="11"/>
    </row>
    <row r="2327" spans="9:13" x14ac:dyDescent="0.2">
      <c r="I2327" s="22"/>
      <c r="M2327" s="11"/>
    </row>
    <row r="2328" spans="9:13" x14ac:dyDescent="0.2">
      <c r="I2328" s="22"/>
      <c r="M2328" s="11"/>
    </row>
    <row r="2329" spans="9:13" x14ac:dyDescent="0.2">
      <c r="I2329" s="22"/>
      <c r="M2329" s="11"/>
    </row>
    <row r="2330" spans="9:13" x14ac:dyDescent="0.2">
      <c r="I2330" s="22"/>
      <c r="M2330" s="11"/>
    </row>
    <row r="2331" spans="9:13" x14ac:dyDescent="0.2">
      <c r="I2331" s="22"/>
      <c r="M2331" s="11"/>
    </row>
    <row r="2332" spans="9:13" x14ac:dyDescent="0.2">
      <c r="I2332" s="22"/>
      <c r="M2332" s="11"/>
    </row>
    <row r="2333" spans="9:13" x14ac:dyDescent="0.2">
      <c r="I2333" s="22"/>
      <c r="M2333" s="11"/>
    </row>
    <row r="2334" spans="9:13" x14ac:dyDescent="0.2">
      <c r="I2334" s="22"/>
      <c r="M2334" s="11"/>
    </row>
    <row r="2335" spans="9:13" x14ac:dyDescent="0.2">
      <c r="I2335" s="22"/>
      <c r="M2335" s="11"/>
    </row>
    <row r="2336" spans="9:13" x14ac:dyDescent="0.2">
      <c r="I2336" s="22"/>
      <c r="M2336" s="11"/>
    </row>
    <row r="2337" spans="9:13" x14ac:dyDescent="0.2">
      <c r="I2337" s="22"/>
      <c r="M2337" s="11"/>
    </row>
    <row r="2338" spans="9:13" x14ac:dyDescent="0.2">
      <c r="I2338" s="22"/>
      <c r="M2338" s="11"/>
    </row>
    <row r="2339" spans="9:13" x14ac:dyDescent="0.2">
      <c r="I2339" s="22"/>
      <c r="M2339" s="11"/>
    </row>
    <row r="2340" spans="9:13" x14ac:dyDescent="0.2">
      <c r="I2340" s="22"/>
      <c r="M2340" s="11"/>
    </row>
    <row r="2341" spans="9:13" x14ac:dyDescent="0.2">
      <c r="I2341" s="22"/>
      <c r="M2341" s="11"/>
    </row>
    <row r="2342" spans="9:13" x14ac:dyDescent="0.2">
      <c r="I2342" s="22"/>
      <c r="M2342" s="11"/>
    </row>
    <row r="2343" spans="9:13" x14ac:dyDescent="0.2">
      <c r="I2343" s="22"/>
      <c r="M2343" s="11"/>
    </row>
    <row r="2344" spans="9:13" x14ac:dyDescent="0.2">
      <c r="I2344" s="22"/>
      <c r="M2344" s="11"/>
    </row>
    <row r="2345" spans="9:13" x14ac:dyDescent="0.2">
      <c r="I2345" s="22"/>
      <c r="M2345" s="11"/>
    </row>
    <row r="2346" spans="9:13" x14ac:dyDescent="0.2">
      <c r="I2346" s="22"/>
      <c r="M2346" s="11"/>
    </row>
    <row r="2347" spans="9:13" x14ac:dyDescent="0.2">
      <c r="I2347" s="22"/>
      <c r="M2347" s="11"/>
    </row>
    <row r="2348" spans="9:13" x14ac:dyDescent="0.2">
      <c r="I2348" s="22"/>
      <c r="M2348" s="11"/>
    </row>
    <row r="2349" spans="9:13" x14ac:dyDescent="0.2">
      <c r="I2349" s="22"/>
      <c r="M2349" s="11"/>
    </row>
    <row r="2350" spans="9:13" x14ac:dyDescent="0.2">
      <c r="I2350" s="22"/>
      <c r="M2350" s="11"/>
    </row>
    <row r="2351" spans="9:13" x14ac:dyDescent="0.2">
      <c r="I2351" s="22"/>
      <c r="M2351" s="11"/>
    </row>
    <row r="2352" spans="9:13" x14ac:dyDescent="0.2">
      <c r="I2352" s="22"/>
      <c r="M2352" s="11"/>
    </row>
    <row r="2353" spans="9:13" x14ac:dyDescent="0.2">
      <c r="I2353" s="22"/>
      <c r="M2353" s="11"/>
    </row>
    <row r="2354" spans="9:13" x14ac:dyDescent="0.2">
      <c r="I2354" s="22"/>
      <c r="M2354" s="11"/>
    </row>
    <row r="2355" spans="9:13" x14ac:dyDescent="0.2">
      <c r="I2355" s="22"/>
      <c r="M2355" s="11"/>
    </row>
    <row r="2356" spans="9:13" x14ac:dyDescent="0.2">
      <c r="I2356" s="22"/>
      <c r="M2356" s="11"/>
    </row>
    <row r="2357" spans="9:13" x14ac:dyDescent="0.2">
      <c r="I2357" s="22"/>
      <c r="M2357" s="11"/>
    </row>
    <row r="2358" spans="9:13" x14ac:dyDescent="0.2">
      <c r="I2358" s="22"/>
      <c r="M2358" s="11"/>
    </row>
    <row r="2359" spans="9:13" x14ac:dyDescent="0.2">
      <c r="I2359" s="22"/>
      <c r="M2359" s="11"/>
    </row>
    <row r="2360" spans="9:13" x14ac:dyDescent="0.2">
      <c r="I2360" s="22"/>
      <c r="M2360" s="11"/>
    </row>
    <row r="2361" spans="9:13" x14ac:dyDescent="0.2">
      <c r="I2361" s="22"/>
      <c r="M2361" s="11"/>
    </row>
    <row r="2362" spans="9:13" x14ac:dyDescent="0.2">
      <c r="I2362" s="22"/>
      <c r="M2362" s="11"/>
    </row>
    <row r="2363" spans="9:13" x14ac:dyDescent="0.2">
      <c r="I2363" s="22"/>
      <c r="M2363" s="11"/>
    </row>
    <row r="2364" spans="9:13" x14ac:dyDescent="0.2">
      <c r="I2364" s="22"/>
      <c r="M2364" s="11"/>
    </row>
    <row r="2365" spans="9:13" x14ac:dyDescent="0.2">
      <c r="I2365" s="22"/>
      <c r="M2365" s="11"/>
    </row>
    <row r="2366" spans="9:13" x14ac:dyDescent="0.2">
      <c r="I2366" s="22"/>
      <c r="M2366" s="11"/>
    </row>
    <row r="2367" spans="9:13" x14ac:dyDescent="0.2">
      <c r="I2367" s="22"/>
      <c r="M2367" s="11"/>
    </row>
    <row r="2368" spans="9:13" x14ac:dyDescent="0.2">
      <c r="I2368" s="22"/>
      <c r="M2368" s="11"/>
    </row>
    <row r="2369" spans="9:13" x14ac:dyDescent="0.2">
      <c r="I2369" s="22"/>
      <c r="M2369" s="11"/>
    </row>
    <row r="2370" spans="9:13" x14ac:dyDescent="0.2">
      <c r="I2370" s="22"/>
      <c r="M2370" s="11"/>
    </row>
    <row r="2371" spans="9:13" x14ac:dyDescent="0.2">
      <c r="I2371" s="22"/>
      <c r="M2371" s="11"/>
    </row>
    <row r="2372" spans="9:13" x14ac:dyDescent="0.2">
      <c r="I2372" s="22"/>
      <c r="M2372" s="11"/>
    </row>
    <row r="2373" spans="9:13" x14ac:dyDescent="0.2">
      <c r="I2373" s="22"/>
      <c r="M2373" s="11"/>
    </row>
    <row r="2374" spans="9:13" x14ac:dyDescent="0.2">
      <c r="I2374" s="22"/>
      <c r="M2374" s="11"/>
    </row>
    <row r="2375" spans="9:13" x14ac:dyDescent="0.2">
      <c r="I2375" s="22"/>
      <c r="M2375" s="11"/>
    </row>
    <row r="2376" spans="9:13" x14ac:dyDescent="0.2">
      <c r="I2376" s="22"/>
      <c r="M2376" s="11"/>
    </row>
    <row r="2377" spans="9:13" x14ac:dyDescent="0.2">
      <c r="I2377" s="22"/>
      <c r="M2377" s="11"/>
    </row>
    <row r="2378" spans="9:13" x14ac:dyDescent="0.2">
      <c r="I2378" s="22"/>
      <c r="M2378" s="11"/>
    </row>
    <row r="2379" spans="9:13" x14ac:dyDescent="0.2">
      <c r="I2379" s="22"/>
      <c r="M2379" s="11"/>
    </row>
    <row r="2380" spans="9:13" x14ac:dyDescent="0.2">
      <c r="I2380" s="22"/>
      <c r="M2380" s="11"/>
    </row>
    <row r="2381" spans="9:13" x14ac:dyDescent="0.2">
      <c r="I2381" s="22"/>
      <c r="M2381" s="11"/>
    </row>
    <row r="2382" spans="9:13" x14ac:dyDescent="0.2">
      <c r="I2382" s="22"/>
      <c r="M2382" s="11"/>
    </row>
    <row r="2383" spans="9:13" x14ac:dyDescent="0.2">
      <c r="I2383" s="22"/>
      <c r="M2383" s="11"/>
    </row>
    <row r="2384" spans="9:13" x14ac:dyDescent="0.2">
      <c r="I2384" s="22"/>
      <c r="M2384" s="11"/>
    </row>
    <row r="2385" spans="9:13" x14ac:dyDescent="0.2">
      <c r="I2385" s="22"/>
      <c r="M2385" s="11"/>
    </row>
    <row r="2386" spans="9:13" x14ac:dyDescent="0.2">
      <c r="I2386" s="22"/>
      <c r="M2386" s="11"/>
    </row>
    <row r="2387" spans="9:13" x14ac:dyDescent="0.2">
      <c r="I2387" s="22"/>
      <c r="M2387" s="11"/>
    </row>
    <row r="2388" spans="9:13" x14ac:dyDescent="0.2">
      <c r="I2388" s="22"/>
      <c r="M2388" s="11"/>
    </row>
    <row r="2389" spans="9:13" x14ac:dyDescent="0.2">
      <c r="I2389" s="22"/>
      <c r="M2389" s="11"/>
    </row>
    <row r="2390" spans="9:13" x14ac:dyDescent="0.2">
      <c r="I2390" s="22"/>
      <c r="M2390" s="11"/>
    </row>
    <row r="2391" spans="9:13" x14ac:dyDescent="0.2">
      <c r="I2391" s="22"/>
      <c r="M2391" s="11"/>
    </row>
    <row r="2392" spans="9:13" x14ac:dyDescent="0.2">
      <c r="I2392" s="22"/>
      <c r="M2392" s="11"/>
    </row>
    <row r="2393" spans="9:13" x14ac:dyDescent="0.2">
      <c r="I2393" s="22"/>
      <c r="M2393" s="11"/>
    </row>
    <row r="2394" spans="9:13" x14ac:dyDescent="0.2">
      <c r="I2394" s="22"/>
      <c r="M2394" s="11"/>
    </row>
    <row r="2395" spans="9:13" x14ac:dyDescent="0.2">
      <c r="I2395" s="22"/>
      <c r="M2395" s="11"/>
    </row>
    <row r="2396" spans="9:13" x14ac:dyDescent="0.2">
      <c r="I2396" s="22"/>
      <c r="M2396" s="11"/>
    </row>
    <row r="2397" spans="9:13" x14ac:dyDescent="0.2">
      <c r="I2397" s="22"/>
      <c r="M2397" s="11"/>
    </row>
    <row r="2398" spans="9:13" x14ac:dyDescent="0.2">
      <c r="I2398" s="22"/>
      <c r="M2398" s="11"/>
    </row>
    <row r="2399" spans="9:13" x14ac:dyDescent="0.2">
      <c r="I2399" s="22"/>
      <c r="M2399" s="11"/>
    </row>
    <row r="2400" spans="9:13" x14ac:dyDescent="0.2">
      <c r="I2400" s="22"/>
      <c r="M2400" s="11"/>
    </row>
    <row r="2401" spans="9:13" x14ac:dyDescent="0.2">
      <c r="I2401" s="22"/>
      <c r="M2401" s="11"/>
    </row>
    <row r="2402" spans="9:13" x14ac:dyDescent="0.2">
      <c r="I2402" s="22"/>
      <c r="M2402" s="11"/>
    </row>
    <row r="2403" spans="9:13" x14ac:dyDescent="0.2">
      <c r="I2403" s="22"/>
      <c r="M2403" s="11"/>
    </row>
    <row r="2404" spans="9:13" x14ac:dyDescent="0.2">
      <c r="I2404" s="22"/>
      <c r="M2404" s="11"/>
    </row>
    <row r="2405" spans="9:13" x14ac:dyDescent="0.2">
      <c r="I2405" s="22"/>
      <c r="M2405" s="11"/>
    </row>
    <row r="2406" spans="9:13" x14ac:dyDescent="0.2">
      <c r="I2406" s="22"/>
      <c r="M2406" s="11"/>
    </row>
    <row r="2407" spans="9:13" x14ac:dyDescent="0.2">
      <c r="I2407" s="22"/>
      <c r="M2407" s="11"/>
    </row>
    <row r="2408" spans="9:13" x14ac:dyDescent="0.2">
      <c r="I2408" s="22"/>
      <c r="M2408" s="11"/>
    </row>
    <row r="2409" spans="9:13" x14ac:dyDescent="0.2">
      <c r="I2409" s="22"/>
      <c r="M2409" s="11"/>
    </row>
    <row r="2410" spans="9:13" x14ac:dyDescent="0.2">
      <c r="I2410" s="22"/>
      <c r="M2410" s="11"/>
    </row>
    <row r="2411" spans="9:13" x14ac:dyDescent="0.2">
      <c r="I2411" s="22"/>
      <c r="M2411" s="11"/>
    </row>
    <row r="2412" spans="9:13" x14ac:dyDescent="0.2">
      <c r="I2412" s="22"/>
      <c r="M2412" s="11"/>
    </row>
    <row r="2413" spans="9:13" x14ac:dyDescent="0.2">
      <c r="I2413" s="22"/>
      <c r="M2413" s="11"/>
    </row>
    <row r="2414" spans="9:13" x14ac:dyDescent="0.2">
      <c r="I2414" s="22"/>
      <c r="M2414" s="11"/>
    </row>
    <row r="2415" spans="9:13" x14ac:dyDescent="0.2">
      <c r="I2415" s="22"/>
      <c r="M2415" s="11"/>
    </row>
    <row r="2416" spans="9:13" x14ac:dyDescent="0.2">
      <c r="I2416" s="22"/>
      <c r="M2416" s="11"/>
    </row>
    <row r="2417" spans="9:13" x14ac:dyDescent="0.2">
      <c r="I2417" s="22"/>
      <c r="M2417" s="11"/>
    </row>
    <row r="2418" spans="9:13" x14ac:dyDescent="0.2">
      <c r="I2418" s="22"/>
      <c r="M2418" s="11"/>
    </row>
    <row r="2419" spans="9:13" x14ac:dyDescent="0.2">
      <c r="I2419" s="22"/>
      <c r="M2419" s="11"/>
    </row>
    <row r="2420" spans="9:13" x14ac:dyDescent="0.2">
      <c r="I2420" s="22"/>
      <c r="M2420" s="11"/>
    </row>
    <row r="2421" spans="9:13" x14ac:dyDescent="0.2">
      <c r="I2421" s="22"/>
      <c r="M2421" s="11"/>
    </row>
    <row r="2422" spans="9:13" x14ac:dyDescent="0.2">
      <c r="I2422" s="22"/>
      <c r="M2422" s="11"/>
    </row>
    <row r="2423" spans="9:13" x14ac:dyDescent="0.2">
      <c r="I2423" s="22"/>
      <c r="M2423" s="11"/>
    </row>
    <row r="2424" spans="9:13" x14ac:dyDescent="0.2">
      <c r="I2424" s="22"/>
      <c r="M2424" s="11"/>
    </row>
    <row r="2425" spans="9:13" x14ac:dyDescent="0.2">
      <c r="I2425" s="22"/>
      <c r="M2425" s="11"/>
    </row>
    <row r="2426" spans="9:13" x14ac:dyDescent="0.2">
      <c r="I2426" s="22"/>
      <c r="M2426" s="11"/>
    </row>
    <row r="2427" spans="9:13" x14ac:dyDescent="0.2">
      <c r="I2427" s="22"/>
      <c r="M2427" s="11"/>
    </row>
    <row r="2428" spans="9:13" x14ac:dyDescent="0.2">
      <c r="I2428" s="22"/>
      <c r="M2428" s="11"/>
    </row>
    <row r="2429" spans="9:13" x14ac:dyDescent="0.2">
      <c r="I2429" s="22"/>
      <c r="M2429" s="11"/>
    </row>
    <row r="2430" spans="9:13" x14ac:dyDescent="0.2">
      <c r="I2430" s="22"/>
      <c r="M2430" s="11"/>
    </row>
    <row r="2431" spans="9:13" x14ac:dyDescent="0.2">
      <c r="I2431" s="22"/>
      <c r="M2431" s="11"/>
    </row>
    <row r="2432" spans="9:13" x14ac:dyDescent="0.2">
      <c r="I2432" s="22"/>
      <c r="M2432" s="11"/>
    </row>
    <row r="2433" spans="9:13" x14ac:dyDescent="0.2">
      <c r="I2433" s="22"/>
      <c r="M2433" s="11"/>
    </row>
    <row r="2434" spans="9:13" x14ac:dyDescent="0.2">
      <c r="I2434" s="22"/>
      <c r="M2434" s="11"/>
    </row>
    <row r="2435" spans="9:13" x14ac:dyDescent="0.2">
      <c r="I2435" s="22"/>
      <c r="M2435" s="11"/>
    </row>
    <row r="2436" spans="9:13" x14ac:dyDescent="0.2">
      <c r="I2436" s="22"/>
      <c r="M2436" s="11"/>
    </row>
    <row r="2437" spans="9:13" x14ac:dyDescent="0.2">
      <c r="I2437" s="22"/>
      <c r="M2437" s="11"/>
    </row>
    <row r="2438" spans="9:13" x14ac:dyDescent="0.2">
      <c r="I2438" s="22"/>
      <c r="M2438" s="11"/>
    </row>
    <row r="2439" spans="9:13" x14ac:dyDescent="0.2">
      <c r="I2439" s="22"/>
      <c r="M2439" s="11"/>
    </row>
    <row r="2440" spans="9:13" x14ac:dyDescent="0.2">
      <c r="I2440" s="22"/>
      <c r="M2440" s="11"/>
    </row>
    <row r="2441" spans="9:13" x14ac:dyDescent="0.2">
      <c r="I2441" s="22"/>
      <c r="M2441" s="11"/>
    </row>
    <row r="2442" spans="9:13" x14ac:dyDescent="0.2">
      <c r="I2442" s="22"/>
      <c r="M2442" s="11"/>
    </row>
    <row r="2443" spans="9:13" x14ac:dyDescent="0.2">
      <c r="I2443" s="22"/>
      <c r="M2443" s="11"/>
    </row>
    <row r="2444" spans="9:13" x14ac:dyDescent="0.2">
      <c r="I2444" s="22"/>
      <c r="M2444" s="11"/>
    </row>
    <row r="2445" spans="9:13" x14ac:dyDescent="0.2">
      <c r="I2445" s="22"/>
      <c r="M2445" s="11"/>
    </row>
    <row r="2446" spans="9:13" x14ac:dyDescent="0.2">
      <c r="I2446" s="22"/>
      <c r="M2446" s="11"/>
    </row>
    <row r="2447" spans="9:13" x14ac:dyDescent="0.2">
      <c r="I2447" s="22"/>
      <c r="M2447" s="11"/>
    </row>
    <row r="2448" spans="9:13" x14ac:dyDescent="0.2">
      <c r="I2448" s="22"/>
      <c r="M2448" s="11"/>
    </row>
    <row r="2449" spans="9:13" x14ac:dyDescent="0.2">
      <c r="I2449" s="22"/>
      <c r="M2449" s="11"/>
    </row>
    <row r="2450" spans="9:13" x14ac:dyDescent="0.2">
      <c r="I2450" s="22"/>
      <c r="M2450" s="11"/>
    </row>
    <row r="2451" spans="9:13" x14ac:dyDescent="0.2">
      <c r="I2451" s="22"/>
      <c r="M2451" s="11"/>
    </row>
    <row r="2452" spans="9:13" x14ac:dyDescent="0.2">
      <c r="I2452" s="22"/>
      <c r="M2452" s="11"/>
    </row>
    <row r="2453" spans="9:13" x14ac:dyDescent="0.2">
      <c r="I2453" s="22"/>
      <c r="M2453" s="11"/>
    </row>
    <row r="2454" spans="9:13" x14ac:dyDescent="0.2">
      <c r="I2454" s="22"/>
      <c r="M2454" s="11"/>
    </row>
    <row r="2455" spans="9:13" x14ac:dyDescent="0.2">
      <c r="I2455" s="22"/>
      <c r="M2455" s="11"/>
    </row>
    <row r="2456" spans="9:13" x14ac:dyDescent="0.2">
      <c r="I2456" s="22"/>
      <c r="M2456" s="11"/>
    </row>
    <row r="2457" spans="9:13" x14ac:dyDescent="0.2">
      <c r="I2457" s="22"/>
      <c r="M2457" s="11"/>
    </row>
    <row r="2458" spans="9:13" x14ac:dyDescent="0.2">
      <c r="I2458" s="22"/>
      <c r="M2458" s="11"/>
    </row>
    <row r="2459" spans="9:13" x14ac:dyDescent="0.2">
      <c r="I2459" s="22"/>
      <c r="M2459" s="11"/>
    </row>
    <row r="2460" spans="9:13" x14ac:dyDescent="0.2">
      <c r="I2460" s="22"/>
      <c r="M2460" s="11"/>
    </row>
    <row r="2461" spans="9:13" x14ac:dyDescent="0.2">
      <c r="I2461" s="22"/>
      <c r="M2461" s="11"/>
    </row>
    <row r="2462" spans="9:13" x14ac:dyDescent="0.2">
      <c r="I2462" s="22"/>
      <c r="M2462" s="11"/>
    </row>
    <row r="2463" spans="9:13" x14ac:dyDescent="0.2">
      <c r="I2463" s="22"/>
      <c r="M2463" s="11"/>
    </row>
    <row r="2464" spans="9:13" x14ac:dyDescent="0.2">
      <c r="I2464" s="22"/>
      <c r="M2464" s="11"/>
    </row>
    <row r="2465" spans="9:13" x14ac:dyDescent="0.2">
      <c r="I2465" s="22"/>
      <c r="M2465" s="11"/>
    </row>
    <row r="2466" spans="9:13" x14ac:dyDescent="0.2">
      <c r="I2466" s="22"/>
      <c r="M2466" s="11"/>
    </row>
    <row r="2467" spans="9:13" x14ac:dyDescent="0.2">
      <c r="I2467" s="22"/>
      <c r="M2467" s="11"/>
    </row>
    <row r="2468" spans="9:13" x14ac:dyDescent="0.2">
      <c r="I2468" s="22"/>
      <c r="M2468" s="11"/>
    </row>
    <row r="2469" spans="9:13" x14ac:dyDescent="0.2">
      <c r="I2469" s="22"/>
      <c r="M2469" s="11"/>
    </row>
    <row r="2470" spans="9:13" x14ac:dyDescent="0.2">
      <c r="I2470" s="22"/>
      <c r="M2470" s="11"/>
    </row>
    <row r="2471" spans="9:13" x14ac:dyDescent="0.2">
      <c r="I2471" s="22"/>
      <c r="M2471" s="11"/>
    </row>
    <row r="2472" spans="9:13" x14ac:dyDescent="0.2">
      <c r="I2472" s="22"/>
      <c r="M2472" s="11"/>
    </row>
    <row r="2473" spans="9:13" x14ac:dyDescent="0.2">
      <c r="I2473" s="22"/>
      <c r="M2473" s="11"/>
    </row>
    <row r="2474" spans="9:13" x14ac:dyDescent="0.2">
      <c r="I2474" s="22"/>
      <c r="M2474" s="11"/>
    </row>
    <row r="2475" spans="9:13" x14ac:dyDescent="0.2">
      <c r="I2475" s="22"/>
      <c r="M2475" s="11"/>
    </row>
    <row r="2476" spans="9:13" x14ac:dyDescent="0.2">
      <c r="I2476" s="22"/>
      <c r="M2476" s="11"/>
    </row>
    <row r="2477" spans="9:13" x14ac:dyDescent="0.2">
      <c r="I2477" s="22"/>
      <c r="M2477" s="11"/>
    </row>
    <row r="2478" spans="9:13" x14ac:dyDescent="0.2">
      <c r="I2478" s="22"/>
      <c r="M2478" s="11"/>
    </row>
    <row r="2479" spans="9:13" x14ac:dyDescent="0.2">
      <c r="I2479" s="22"/>
      <c r="M2479" s="11"/>
    </row>
    <row r="2480" spans="9:13" x14ac:dyDescent="0.2">
      <c r="I2480" s="22"/>
      <c r="M2480" s="11"/>
    </row>
    <row r="2481" spans="9:13" x14ac:dyDescent="0.2">
      <c r="I2481" s="22"/>
      <c r="M2481" s="11"/>
    </row>
    <row r="2482" spans="9:13" x14ac:dyDescent="0.2">
      <c r="I2482" s="22"/>
      <c r="M2482" s="11"/>
    </row>
    <row r="2483" spans="9:13" x14ac:dyDescent="0.2">
      <c r="I2483" s="22"/>
      <c r="M2483" s="11"/>
    </row>
    <row r="2484" spans="9:13" x14ac:dyDescent="0.2">
      <c r="I2484" s="22"/>
      <c r="M2484" s="11"/>
    </row>
    <row r="2485" spans="9:13" x14ac:dyDescent="0.2">
      <c r="I2485" s="22"/>
      <c r="M2485" s="11"/>
    </row>
    <row r="2486" spans="9:13" x14ac:dyDescent="0.2">
      <c r="I2486" s="22"/>
      <c r="M2486" s="11"/>
    </row>
    <row r="2487" spans="9:13" x14ac:dyDescent="0.2">
      <c r="I2487" s="22"/>
      <c r="M2487" s="11"/>
    </row>
    <row r="2488" spans="9:13" x14ac:dyDescent="0.2">
      <c r="I2488" s="22"/>
      <c r="M2488" s="11"/>
    </row>
    <row r="2489" spans="9:13" x14ac:dyDescent="0.2">
      <c r="I2489" s="22"/>
      <c r="M2489" s="11"/>
    </row>
    <row r="2490" spans="9:13" x14ac:dyDescent="0.2">
      <c r="I2490" s="22"/>
      <c r="M2490" s="11"/>
    </row>
    <row r="2491" spans="9:13" x14ac:dyDescent="0.2">
      <c r="I2491" s="22"/>
      <c r="M2491" s="11"/>
    </row>
    <row r="2492" spans="9:13" x14ac:dyDescent="0.2">
      <c r="I2492" s="22"/>
      <c r="M2492" s="11"/>
    </row>
    <row r="2493" spans="9:13" x14ac:dyDescent="0.2">
      <c r="I2493" s="22"/>
      <c r="M2493" s="11"/>
    </row>
    <row r="2494" spans="9:13" x14ac:dyDescent="0.2">
      <c r="I2494" s="22"/>
      <c r="M2494" s="11"/>
    </row>
    <row r="2495" spans="9:13" x14ac:dyDescent="0.2">
      <c r="I2495" s="22"/>
      <c r="M2495" s="11"/>
    </row>
    <row r="2496" spans="9:13" x14ac:dyDescent="0.2">
      <c r="I2496" s="22"/>
      <c r="M2496" s="11"/>
    </row>
    <row r="2497" spans="9:13" x14ac:dyDescent="0.2">
      <c r="I2497" s="22"/>
      <c r="M2497" s="11"/>
    </row>
    <row r="2498" spans="9:13" x14ac:dyDescent="0.2">
      <c r="I2498" s="22"/>
      <c r="M2498" s="11"/>
    </row>
    <row r="2499" spans="9:13" x14ac:dyDescent="0.2">
      <c r="I2499" s="22"/>
      <c r="M2499" s="11"/>
    </row>
    <row r="2500" spans="9:13" x14ac:dyDescent="0.2">
      <c r="I2500" s="22"/>
      <c r="M2500" s="11"/>
    </row>
    <row r="2501" spans="9:13" x14ac:dyDescent="0.2">
      <c r="I2501" s="22"/>
      <c r="M2501" s="11"/>
    </row>
    <row r="2502" spans="9:13" x14ac:dyDescent="0.2">
      <c r="I2502" s="22"/>
      <c r="M2502" s="11"/>
    </row>
    <row r="2503" spans="9:13" x14ac:dyDescent="0.2">
      <c r="I2503" s="22"/>
      <c r="M2503" s="11"/>
    </row>
    <row r="2504" spans="9:13" x14ac:dyDescent="0.2">
      <c r="I2504" s="22"/>
      <c r="M2504" s="11"/>
    </row>
    <row r="2505" spans="9:13" x14ac:dyDescent="0.2">
      <c r="I2505" s="22"/>
      <c r="M2505" s="11"/>
    </row>
    <row r="2506" spans="9:13" x14ac:dyDescent="0.2">
      <c r="I2506" s="22"/>
      <c r="M2506" s="11"/>
    </row>
    <row r="2507" spans="9:13" x14ac:dyDescent="0.2">
      <c r="I2507" s="22"/>
      <c r="M2507" s="11"/>
    </row>
    <row r="2508" spans="9:13" x14ac:dyDescent="0.2">
      <c r="I2508" s="22"/>
      <c r="M2508" s="11"/>
    </row>
    <row r="2509" spans="9:13" x14ac:dyDescent="0.2">
      <c r="I2509" s="22"/>
      <c r="M2509" s="11"/>
    </row>
    <row r="2510" spans="9:13" x14ac:dyDescent="0.2">
      <c r="I2510" s="22"/>
      <c r="M2510" s="11"/>
    </row>
    <row r="2511" spans="9:13" x14ac:dyDescent="0.2">
      <c r="I2511" s="22"/>
      <c r="M2511" s="11"/>
    </row>
    <row r="2512" spans="9:13" x14ac:dyDescent="0.2">
      <c r="I2512" s="22"/>
      <c r="M2512" s="11"/>
    </row>
    <row r="2513" spans="9:13" x14ac:dyDescent="0.2">
      <c r="I2513" s="22"/>
      <c r="M2513" s="11"/>
    </row>
    <row r="2514" spans="9:13" x14ac:dyDescent="0.2">
      <c r="I2514" s="22"/>
      <c r="M2514" s="11"/>
    </row>
    <row r="2515" spans="9:13" x14ac:dyDescent="0.2">
      <c r="I2515" s="22"/>
      <c r="M2515" s="11"/>
    </row>
    <row r="2516" spans="9:13" x14ac:dyDescent="0.2">
      <c r="I2516" s="22"/>
      <c r="M2516" s="11"/>
    </row>
    <row r="2517" spans="9:13" x14ac:dyDescent="0.2">
      <c r="I2517" s="22"/>
      <c r="M2517" s="11"/>
    </row>
    <row r="2518" spans="9:13" x14ac:dyDescent="0.2">
      <c r="I2518" s="22"/>
      <c r="M2518" s="11"/>
    </row>
    <row r="2519" spans="9:13" x14ac:dyDescent="0.2">
      <c r="I2519" s="22"/>
      <c r="M2519" s="11"/>
    </row>
    <row r="2520" spans="9:13" x14ac:dyDescent="0.2">
      <c r="I2520" s="22"/>
      <c r="M2520" s="11"/>
    </row>
    <row r="2521" spans="9:13" x14ac:dyDescent="0.2">
      <c r="I2521" s="22"/>
      <c r="M2521" s="11"/>
    </row>
    <row r="2522" spans="9:13" x14ac:dyDescent="0.2">
      <c r="I2522" s="22"/>
      <c r="M2522" s="11"/>
    </row>
    <row r="2523" spans="9:13" x14ac:dyDescent="0.2">
      <c r="I2523" s="22"/>
      <c r="M2523" s="11"/>
    </row>
    <row r="2524" spans="9:13" x14ac:dyDescent="0.2">
      <c r="I2524" s="22"/>
      <c r="M2524" s="11"/>
    </row>
    <row r="2525" spans="9:13" x14ac:dyDescent="0.2">
      <c r="I2525" s="22"/>
      <c r="M2525" s="11"/>
    </row>
    <row r="2526" spans="9:13" x14ac:dyDescent="0.2">
      <c r="I2526" s="22"/>
      <c r="M2526" s="11"/>
    </row>
    <row r="2527" spans="9:13" x14ac:dyDescent="0.2">
      <c r="I2527" s="22"/>
      <c r="M2527" s="11"/>
    </row>
    <row r="2528" spans="9:13" x14ac:dyDescent="0.2">
      <c r="I2528" s="22"/>
      <c r="M2528" s="11"/>
    </row>
    <row r="2529" spans="9:13" x14ac:dyDescent="0.2">
      <c r="I2529" s="22"/>
      <c r="M2529" s="11"/>
    </row>
    <row r="2530" spans="9:13" x14ac:dyDescent="0.2">
      <c r="I2530" s="22"/>
      <c r="M2530" s="11"/>
    </row>
    <row r="2531" spans="9:13" x14ac:dyDescent="0.2">
      <c r="I2531" s="22"/>
      <c r="M2531" s="11"/>
    </row>
    <row r="2532" spans="9:13" x14ac:dyDescent="0.2">
      <c r="I2532" s="22"/>
      <c r="M2532" s="11"/>
    </row>
    <row r="2533" spans="9:13" x14ac:dyDescent="0.2">
      <c r="I2533" s="22"/>
      <c r="M2533" s="11"/>
    </row>
    <row r="2534" spans="9:13" x14ac:dyDescent="0.2">
      <c r="I2534" s="22"/>
      <c r="M2534" s="11"/>
    </row>
    <row r="2535" spans="9:13" x14ac:dyDescent="0.2">
      <c r="I2535" s="22"/>
      <c r="M2535" s="11"/>
    </row>
    <row r="2536" spans="9:13" x14ac:dyDescent="0.2">
      <c r="I2536" s="22"/>
      <c r="M2536" s="11"/>
    </row>
    <row r="2537" spans="9:13" x14ac:dyDescent="0.2">
      <c r="I2537" s="22"/>
      <c r="M2537" s="11"/>
    </row>
    <row r="2538" spans="9:13" x14ac:dyDescent="0.2">
      <c r="I2538" s="22"/>
      <c r="M2538" s="11"/>
    </row>
    <row r="2539" spans="9:13" x14ac:dyDescent="0.2">
      <c r="I2539" s="22"/>
      <c r="M2539" s="11"/>
    </row>
    <row r="2540" spans="9:13" x14ac:dyDescent="0.2">
      <c r="I2540" s="22"/>
      <c r="M2540" s="11"/>
    </row>
    <row r="2541" spans="9:13" x14ac:dyDescent="0.2">
      <c r="I2541" s="22"/>
      <c r="M2541" s="11"/>
    </row>
    <row r="2542" spans="9:13" x14ac:dyDescent="0.2">
      <c r="I2542" s="22"/>
      <c r="M2542" s="11"/>
    </row>
    <row r="2543" spans="9:13" x14ac:dyDescent="0.2">
      <c r="I2543" s="22"/>
      <c r="M2543" s="11"/>
    </row>
    <row r="2544" spans="9:13" x14ac:dyDescent="0.2">
      <c r="I2544" s="22"/>
      <c r="M2544" s="11"/>
    </row>
    <row r="2545" spans="9:13" x14ac:dyDescent="0.2">
      <c r="I2545" s="22"/>
      <c r="M2545" s="11"/>
    </row>
    <row r="2546" spans="9:13" x14ac:dyDescent="0.2">
      <c r="I2546" s="22"/>
      <c r="M2546" s="11"/>
    </row>
    <row r="2547" spans="9:13" x14ac:dyDescent="0.2">
      <c r="I2547" s="22"/>
      <c r="M2547" s="11"/>
    </row>
    <row r="2548" spans="9:13" x14ac:dyDescent="0.2">
      <c r="I2548" s="22"/>
      <c r="M2548" s="11"/>
    </row>
    <row r="2549" spans="9:13" x14ac:dyDescent="0.2">
      <c r="I2549" s="22"/>
      <c r="M2549" s="11"/>
    </row>
    <row r="2550" spans="9:13" x14ac:dyDescent="0.2">
      <c r="I2550" s="22"/>
      <c r="M2550" s="11"/>
    </row>
    <row r="2551" spans="9:13" x14ac:dyDescent="0.2">
      <c r="I2551" s="22"/>
      <c r="M2551" s="11"/>
    </row>
    <row r="2552" spans="9:13" x14ac:dyDescent="0.2">
      <c r="I2552" s="22"/>
      <c r="M2552" s="11"/>
    </row>
    <row r="2553" spans="9:13" x14ac:dyDescent="0.2">
      <c r="I2553" s="22"/>
      <c r="M2553" s="11"/>
    </row>
    <row r="2554" spans="9:13" x14ac:dyDescent="0.2">
      <c r="I2554" s="22"/>
      <c r="M2554" s="11"/>
    </row>
    <row r="2555" spans="9:13" x14ac:dyDescent="0.2">
      <c r="I2555" s="22"/>
      <c r="M2555" s="11"/>
    </row>
    <row r="2556" spans="9:13" x14ac:dyDescent="0.2">
      <c r="I2556" s="22"/>
      <c r="M2556" s="11"/>
    </row>
    <row r="2557" spans="9:13" x14ac:dyDescent="0.2">
      <c r="I2557" s="22"/>
      <c r="M2557" s="11"/>
    </row>
    <row r="2558" spans="9:13" x14ac:dyDescent="0.2">
      <c r="I2558" s="22"/>
      <c r="M2558" s="11"/>
    </row>
    <row r="2559" spans="9:13" x14ac:dyDescent="0.2">
      <c r="I2559" s="22"/>
      <c r="M2559" s="11"/>
    </row>
    <row r="2560" spans="9:13" x14ac:dyDescent="0.2">
      <c r="I2560" s="22"/>
      <c r="M2560" s="11"/>
    </row>
    <row r="2561" spans="9:13" x14ac:dyDescent="0.2">
      <c r="I2561" s="22"/>
      <c r="M2561" s="11"/>
    </row>
    <row r="2562" spans="9:13" x14ac:dyDescent="0.2">
      <c r="I2562" s="22"/>
      <c r="M2562" s="11"/>
    </row>
    <row r="2563" spans="9:13" x14ac:dyDescent="0.2">
      <c r="I2563" s="22"/>
      <c r="M2563" s="11"/>
    </row>
    <row r="2564" spans="9:13" x14ac:dyDescent="0.2">
      <c r="I2564" s="22"/>
      <c r="M2564" s="11"/>
    </row>
    <row r="2565" spans="9:13" x14ac:dyDescent="0.2">
      <c r="I2565" s="22"/>
      <c r="M2565" s="11"/>
    </row>
    <row r="2566" spans="9:13" x14ac:dyDescent="0.2">
      <c r="I2566" s="22"/>
      <c r="M2566" s="11"/>
    </row>
    <row r="2567" spans="9:13" x14ac:dyDescent="0.2">
      <c r="I2567" s="22"/>
      <c r="M2567" s="11"/>
    </row>
    <row r="2568" spans="9:13" x14ac:dyDescent="0.2">
      <c r="I2568" s="22"/>
      <c r="M2568" s="11"/>
    </row>
    <row r="2569" spans="9:13" x14ac:dyDescent="0.2">
      <c r="I2569" s="22"/>
      <c r="M2569" s="11"/>
    </row>
    <row r="2570" spans="9:13" x14ac:dyDescent="0.2">
      <c r="I2570" s="22"/>
      <c r="M2570" s="11"/>
    </row>
    <row r="2571" spans="9:13" x14ac:dyDescent="0.2">
      <c r="I2571" s="22"/>
      <c r="M2571" s="11"/>
    </row>
    <row r="2572" spans="9:13" x14ac:dyDescent="0.2">
      <c r="I2572" s="22"/>
      <c r="M2572" s="11"/>
    </row>
    <row r="2573" spans="9:13" x14ac:dyDescent="0.2">
      <c r="I2573" s="22"/>
      <c r="M2573" s="11"/>
    </row>
    <row r="2574" spans="9:13" x14ac:dyDescent="0.2">
      <c r="I2574" s="22"/>
      <c r="M2574" s="11"/>
    </row>
    <row r="2575" spans="9:13" x14ac:dyDescent="0.2">
      <c r="I2575" s="22"/>
      <c r="M2575" s="11"/>
    </row>
    <row r="2576" spans="9:13" x14ac:dyDescent="0.2">
      <c r="I2576" s="22"/>
      <c r="M2576" s="11"/>
    </row>
    <row r="2577" spans="9:13" x14ac:dyDescent="0.2">
      <c r="I2577" s="22"/>
      <c r="M2577" s="11"/>
    </row>
    <row r="2578" spans="9:13" x14ac:dyDescent="0.2">
      <c r="I2578" s="22"/>
      <c r="M2578" s="11"/>
    </row>
    <row r="2579" spans="9:13" x14ac:dyDescent="0.2">
      <c r="I2579" s="22"/>
      <c r="M2579" s="11"/>
    </row>
    <row r="2580" spans="9:13" x14ac:dyDescent="0.2">
      <c r="I2580" s="22"/>
      <c r="M2580" s="11"/>
    </row>
    <row r="2581" spans="9:13" x14ac:dyDescent="0.2">
      <c r="I2581" s="22"/>
      <c r="M2581" s="11"/>
    </row>
    <row r="2582" spans="9:13" x14ac:dyDescent="0.2">
      <c r="I2582" s="22"/>
      <c r="M2582" s="11"/>
    </row>
    <row r="2583" spans="9:13" x14ac:dyDescent="0.2">
      <c r="I2583" s="22"/>
      <c r="M2583" s="11"/>
    </row>
    <row r="2584" spans="9:13" x14ac:dyDescent="0.2">
      <c r="I2584" s="22"/>
      <c r="M2584" s="11"/>
    </row>
    <row r="2585" spans="9:13" x14ac:dyDescent="0.2">
      <c r="I2585" s="22"/>
      <c r="M2585" s="11"/>
    </row>
    <row r="2586" spans="9:13" x14ac:dyDescent="0.2">
      <c r="I2586" s="22"/>
      <c r="M2586" s="11"/>
    </row>
    <row r="2587" spans="9:13" x14ac:dyDescent="0.2">
      <c r="I2587" s="22"/>
      <c r="M2587" s="11"/>
    </row>
    <row r="2588" spans="9:13" x14ac:dyDescent="0.2">
      <c r="I2588" s="22"/>
      <c r="M2588" s="11"/>
    </row>
    <row r="2589" spans="9:13" x14ac:dyDescent="0.2">
      <c r="I2589" s="22"/>
      <c r="M2589" s="11"/>
    </row>
    <row r="2590" spans="9:13" x14ac:dyDescent="0.2">
      <c r="I2590" s="22"/>
      <c r="M2590" s="11"/>
    </row>
    <row r="2591" spans="9:13" x14ac:dyDescent="0.2">
      <c r="I2591" s="22"/>
      <c r="M2591" s="11"/>
    </row>
    <row r="2592" spans="9:13" x14ac:dyDescent="0.2">
      <c r="I2592" s="22"/>
      <c r="M2592" s="11"/>
    </row>
    <row r="2593" spans="9:13" x14ac:dyDescent="0.2">
      <c r="I2593" s="22"/>
      <c r="M2593" s="11"/>
    </row>
    <row r="2594" spans="9:13" x14ac:dyDescent="0.2">
      <c r="I2594" s="22"/>
      <c r="M2594" s="11"/>
    </row>
    <row r="2595" spans="9:13" x14ac:dyDescent="0.2">
      <c r="I2595" s="22"/>
      <c r="M2595" s="11"/>
    </row>
    <row r="2596" spans="9:13" x14ac:dyDescent="0.2">
      <c r="I2596" s="22"/>
      <c r="M2596" s="11"/>
    </row>
    <row r="2597" spans="9:13" x14ac:dyDescent="0.2">
      <c r="I2597" s="22"/>
      <c r="M2597" s="11"/>
    </row>
    <row r="2598" spans="9:13" x14ac:dyDescent="0.2">
      <c r="I2598" s="22"/>
      <c r="M2598" s="11"/>
    </row>
    <row r="2599" spans="9:13" x14ac:dyDescent="0.2">
      <c r="I2599" s="22"/>
      <c r="M2599" s="11"/>
    </row>
    <row r="2600" spans="9:13" x14ac:dyDescent="0.2">
      <c r="I2600" s="22"/>
      <c r="M2600" s="11"/>
    </row>
    <row r="2601" spans="9:13" x14ac:dyDescent="0.2">
      <c r="I2601" s="22"/>
      <c r="M2601" s="11"/>
    </row>
    <row r="2602" spans="9:13" x14ac:dyDescent="0.2">
      <c r="I2602" s="22"/>
      <c r="M2602" s="11"/>
    </row>
    <row r="2603" spans="9:13" x14ac:dyDescent="0.2">
      <c r="I2603" s="22"/>
      <c r="M2603" s="11"/>
    </row>
    <row r="2604" spans="9:13" x14ac:dyDescent="0.2">
      <c r="I2604" s="22"/>
      <c r="M2604" s="11"/>
    </row>
    <row r="2605" spans="9:13" x14ac:dyDescent="0.2">
      <c r="I2605" s="22"/>
      <c r="M2605" s="11"/>
    </row>
    <row r="2606" spans="9:13" x14ac:dyDescent="0.2">
      <c r="I2606" s="22"/>
      <c r="M2606" s="11"/>
    </row>
    <row r="2607" spans="9:13" x14ac:dyDescent="0.2">
      <c r="I2607" s="22"/>
      <c r="M2607" s="11"/>
    </row>
    <row r="2608" spans="9:13" x14ac:dyDescent="0.2">
      <c r="I2608" s="22"/>
      <c r="M2608" s="11"/>
    </row>
    <row r="2609" spans="9:13" x14ac:dyDescent="0.2">
      <c r="I2609" s="22"/>
      <c r="M2609" s="11"/>
    </row>
    <row r="2610" spans="9:13" x14ac:dyDescent="0.2">
      <c r="I2610" s="22"/>
      <c r="M2610" s="11"/>
    </row>
    <row r="2611" spans="9:13" x14ac:dyDescent="0.2">
      <c r="I2611" s="22"/>
      <c r="M2611" s="11"/>
    </row>
    <row r="2612" spans="9:13" x14ac:dyDescent="0.2">
      <c r="I2612" s="22"/>
      <c r="M2612" s="11"/>
    </row>
    <row r="2613" spans="9:13" x14ac:dyDescent="0.2">
      <c r="I2613" s="22"/>
      <c r="M2613" s="11"/>
    </row>
    <row r="2614" spans="9:13" x14ac:dyDescent="0.2">
      <c r="I2614" s="22"/>
      <c r="M2614" s="11"/>
    </row>
    <row r="2615" spans="9:13" x14ac:dyDescent="0.2">
      <c r="I2615" s="22"/>
      <c r="M2615" s="11"/>
    </row>
    <row r="2616" spans="9:13" x14ac:dyDescent="0.2">
      <c r="I2616" s="22"/>
      <c r="M2616" s="11"/>
    </row>
    <row r="2617" spans="9:13" x14ac:dyDescent="0.2">
      <c r="I2617" s="22"/>
      <c r="M2617" s="11"/>
    </row>
    <row r="2618" spans="9:13" x14ac:dyDescent="0.2">
      <c r="I2618" s="22"/>
      <c r="M2618" s="11"/>
    </row>
    <row r="2619" spans="9:13" x14ac:dyDescent="0.2">
      <c r="I2619" s="22"/>
      <c r="M2619" s="11"/>
    </row>
    <row r="2620" spans="9:13" x14ac:dyDescent="0.2">
      <c r="I2620" s="22"/>
      <c r="M2620" s="11"/>
    </row>
    <row r="2621" spans="9:13" x14ac:dyDescent="0.2">
      <c r="I2621" s="22"/>
      <c r="M2621" s="11"/>
    </row>
    <row r="2622" spans="9:13" x14ac:dyDescent="0.2">
      <c r="I2622" s="22"/>
      <c r="M2622" s="11"/>
    </row>
    <row r="2623" spans="9:13" x14ac:dyDescent="0.2">
      <c r="I2623" s="22"/>
      <c r="M2623" s="11"/>
    </row>
    <row r="2624" spans="9:13" x14ac:dyDescent="0.2">
      <c r="I2624" s="22"/>
      <c r="M2624" s="11"/>
    </row>
    <row r="2625" spans="9:13" x14ac:dyDescent="0.2">
      <c r="I2625" s="22"/>
      <c r="M2625" s="11"/>
    </row>
    <row r="2626" spans="9:13" x14ac:dyDescent="0.2">
      <c r="I2626" s="22"/>
      <c r="M2626" s="11"/>
    </row>
    <row r="2627" spans="9:13" x14ac:dyDescent="0.2">
      <c r="I2627" s="22"/>
      <c r="M2627" s="11"/>
    </row>
    <row r="2628" spans="9:13" x14ac:dyDescent="0.2">
      <c r="I2628" s="22"/>
      <c r="M2628" s="11"/>
    </row>
    <row r="2629" spans="9:13" x14ac:dyDescent="0.2">
      <c r="I2629" s="22"/>
      <c r="M2629" s="11"/>
    </row>
    <row r="2630" spans="9:13" x14ac:dyDescent="0.2">
      <c r="I2630" s="22"/>
      <c r="M2630" s="11"/>
    </row>
    <row r="2631" spans="9:13" x14ac:dyDescent="0.2">
      <c r="I2631" s="22"/>
      <c r="M2631" s="11"/>
    </row>
    <row r="2632" spans="9:13" x14ac:dyDescent="0.2">
      <c r="I2632" s="22"/>
      <c r="M2632" s="11"/>
    </row>
    <row r="2633" spans="9:13" x14ac:dyDescent="0.2">
      <c r="I2633" s="22"/>
      <c r="M2633" s="11"/>
    </row>
    <row r="2634" spans="9:13" x14ac:dyDescent="0.2">
      <c r="I2634" s="22"/>
      <c r="M2634" s="11"/>
    </row>
    <row r="2635" spans="9:13" x14ac:dyDescent="0.2">
      <c r="I2635" s="22"/>
      <c r="M2635" s="11"/>
    </row>
    <row r="2636" spans="9:13" x14ac:dyDescent="0.2">
      <c r="I2636" s="22"/>
      <c r="M2636" s="11"/>
    </row>
    <row r="2637" spans="9:13" x14ac:dyDescent="0.2">
      <c r="I2637" s="22"/>
      <c r="M2637" s="11"/>
    </row>
    <row r="2638" spans="9:13" x14ac:dyDescent="0.2">
      <c r="I2638" s="22"/>
      <c r="M2638" s="11"/>
    </row>
    <row r="2639" spans="9:13" x14ac:dyDescent="0.2">
      <c r="I2639" s="22"/>
      <c r="M2639" s="11"/>
    </row>
    <row r="2640" spans="9:13" x14ac:dyDescent="0.2">
      <c r="I2640" s="22"/>
      <c r="M2640" s="11"/>
    </row>
    <row r="2641" spans="9:13" x14ac:dyDescent="0.2">
      <c r="I2641" s="22"/>
      <c r="M2641" s="11"/>
    </row>
    <row r="2642" spans="9:13" x14ac:dyDescent="0.2">
      <c r="I2642" s="22"/>
      <c r="M2642" s="11"/>
    </row>
    <row r="2643" spans="9:13" x14ac:dyDescent="0.2">
      <c r="I2643" s="22"/>
      <c r="M2643" s="11"/>
    </row>
    <row r="2644" spans="9:13" x14ac:dyDescent="0.2">
      <c r="I2644" s="22"/>
      <c r="M2644" s="11"/>
    </row>
    <row r="2645" spans="9:13" x14ac:dyDescent="0.2">
      <c r="I2645" s="22"/>
      <c r="M2645" s="11"/>
    </row>
    <row r="2646" spans="9:13" x14ac:dyDescent="0.2">
      <c r="I2646" s="22"/>
      <c r="M2646" s="11"/>
    </row>
    <row r="2647" spans="9:13" x14ac:dyDescent="0.2">
      <c r="I2647" s="22"/>
      <c r="M2647" s="11"/>
    </row>
    <row r="2648" spans="9:13" x14ac:dyDescent="0.2">
      <c r="I2648" s="22"/>
      <c r="M2648" s="11"/>
    </row>
    <row r="2649" spans="9:13" x14ac:dyDescent="0.2">
      <c r="I2649" s="22"/>
      <c r="M2649" s="11"/>
    </row>
    <row r="2650" spans="9:13" x14ac:dyDescent="0.2">
      <c r="I2650" s="22"/>
      <c r="M2650" s="11"/>
    </row>
    <row r="2651" spans="9:13" x14ac:dyDescent="0.2">
      <c r="I2651" s="22"/>
      <c r="M2651" s="11"/>
    </row>
    <row r="2652" spans="9:13" x14ac:dyDescent="0.2">
      <c r="I2652" s="22"/>
      <c r="M2652" s="11"/>
    </row>
    <row r="2653" spans="9:13" x14ac:dyDescent="0.2">
      <c r="I2653" s="22"/>
      <c r="M2653" s="11"/>
    </row>
    <row r="2654" spans="9:13" x14ac:dyDescent="0.2">
      <c r="I2654" s="22"/>
      <c r="M2654" s="11"/>
    </row>
    <row r="2655" spans="9:13" x14ac:dyDescent="0.2">
      <c r="I2655" s="22"/>
      <c r="M2655" s="11"/>
    </row>
    <row r="2656" spans="9:13" x14ac:dyDescent="0.2">
      <c r="I2656" s="22"/>
      <c r="M2656" s="11"/>
    </row>
    <row r="2657" spans="9:13" x14ac:dyDescent="0.2">
      <c r="I2657" s="22"/>
      <c r="M2657" s="11"/>
    </row>
    <row r="2658" spans="9:13" x14ac:dyDescent="0.2">
      <c r="I2658" s="22"/>
      <c r="M2658" s="11"/>
    </row>
    <row r="2659" spans="9:13" x14ac:dyDescent="0.2">
      <c r="I2659" s="22"/>
      <c r="M2659" s="11"/>
    </row>
    <row r="2660" spans="9:13" x14ac:dyDescent="0.2">
      <c r="I2660" s="22"/>
      <c r="M2660" s="11"/>
    </row>
    <row r="2661" spans="9:13" x14ac:dyDescent="0.2">
      <c r="I2661" s="22"/>
      <c r="M2661" s="11"/>
    </row>
    <row r="2662" spans="9:13" x14ac:dyDescent="0.2">
      <c r="I2662" s="22"/>
      <c r="M2662" s="11"/>
    </row>
    <row r="2663" spans="9:13" x14ac:dyDescent="0.2">
      <c r="I2663" s="22"/>
      <c r="M2663" s="11"/>
    </row>
    <row r="2664" spans="9:13" x14ac:dyDescent="0.2">
      <c r="I2664" s="22"/>
      <c r="M2664" s="11"/>
    </row>
    <row r="2665" spans="9:13" x14ac:dyDescent="0.2">
      <c r="I2665" s="22"/>
      <c r="M2665" s="11"/>
    </row>
    <row r="2666" spans="9:13" x14ac:dyDescent="0.2">
      <c r="I2666" s="22"/>
      <c r="M2666" s="11"/>
    </row>
    <row r="2667" spans="9:13" x14ac:dyDescent="0.2">
      <c r="I2667" s="22"/>
      <c r="M2667" s="11"/>
    </row>
    <row r="2668" spans="9:13" x14ac:dyDescent="0.2">
      <c r="I2668" s="22"/>
      <c r="M2668" s="11"/>
    </row>
    <row r="2669" spans="9:13" x14ac:dyDescent="0.2">
      <c r="I2669" s="22"/>
      <c r="M2669" s="11"/>
    </row>
    <row r="2670" spans="9:13" x14ac:dyDescent="0.2">
      <c r="I2670" s="22"/>
      <c r="M2670" s="11"/>
    </row>
    <row r="2671" spans="9:13" x14ac:dyDescent="0.2">
      <c r="I2671" s="22"/>
      <c r="M2671" s="11"/>
    </row>
    <row r="2672" spans="9:13" x14ac:dyDescent="0.2">
      <c r="I2672" s="22"/>
      <c r="M2672" s="11"/>
    </row>
    <row r="2673" spans="9:13" x14ac:dyDescent="0.2">
      <c r="I2673" s="22"/>
      <c r="M2673" s="11"/>
    </row>
    <row r="2674" spans="9:13" x14ac:dyDescent="0.2">
      <c r="I2674" s="22"/>
      <c r="M2674" s="11"/>
    </row>
    <row r="2675" spans="9:13" x14ac:dyDescent="0.2">
      <c r="I2675" s="22"/>
      <c r="M2675" s="11"/>
    </row>
    <row r="2676" spans="9:13" x14ac:dyDescent="0.2">
      <c r="I2676" s="22"/>
      <c r="M2676" s="11"/>
    </row>
    <row r="2677" spans="9:13" x14ac:dyDescent="0.2">
      <c r="I2677" s="22"/>
      <c r="M2677" s="11"/>
    </row>
    <row r="2678" spans="9:13" x14ac:dyDescent="0.2">
      <c r="I2678" s="22"/>
      <c r="M2678" s="11"/>
    </row>
    <row r="2679" spans="9:13" x14ac:dyDescent="0.2">
      <c r="I2679" s="22"/>
      <c r="M2679" s="11"/>
    </row>
    <row r="2680" spans="9:13" x14ac:dyDescent="0.2">
      <c r="I2680" s="22"/>
      <c r="M2680" s="11"/>
    </row>
    <row r="2681" spans="9:13" x14ac:dyDescent="0.2">
      <c r="I2681" s="22"/>
      <c r="M2681" s="11"/>
    </row>
    <row r="2682" spans="9:13" x14ac:dyDescent="0.2">
      <c r="I2682" s="22"/>
      <c r="M2682" s="11"/>
    </row>
    <row r="2683" spans="9:13" x14ac:dyDescent="0.2">
      <c r="I2683" s="22"/>
      <c r="M2683" s="11"/>
    </row>
    <row r="2684" spans="9:13" x14ac:dyDescent="0.2">
      <c r="I2684" s="22"/>
      <c r="M2684" s="11"/>
    </row>
    <row r="2685" spans="9:13" x14ac:dyDescent="0.2">
      <c r="I2685" s="22"/>
      <c r="M2685" s="11"/>
    </row>
    <row r="2686" spans="9:13" x14ac:dyDescent="0.2">
      <c r="I2686" s="22"/>
      <c r="M2686" s="11"/>
    </row>
    <row r="2687" spans="9:13" x14ac:dyDescent="0.2">
      <c r="I2687" s="22"/>
      <c r="M2687" s="11"/>
    </row>
    <row r="2688" spans="9:13" x14ac:dyDescent="0.2">
      <c r="I2688" s="22"/>
      <c r="M2688" s="11"/>
    </row>
    <row r="2689" spans="9:13" x14ac:dyDescent="0.2">
      <c r="I2689" s="22"/>
      <c r="M2689" s="11"/>
    </row>
    <row r="2690" spans="9:13" x14ac:dyDescent="0.2">
      <c r="I2690" s="22"/>
      <c r="M2690" s="11"/>
    </row>
    <row r="2691" spans="9:13" x14ac:dyDescent="0.2">
      <c r="I2691" s="22"/>
      <c r="M2691" s="11"/>
    </row>
    <row r="2692" spans="9:13" x14ac:dyDescent="0.2">
      <c r="I2692" s="22"/>
      <c r="M2692" s="11"/>
    </row>
    <row r="2693" spans="9:13" x14ac:dyDescent="0.2">
      <c r="I2693" s="22"/>
      <c r="M2693" s="11"/>
    </row>
    <row r="2694" spans="9:13" x14ac:dyDescent="0.2">
      <c r="I2694" s="22"/>
      <c r="M2694" s="11"/>
    </row>
    <row r="2695" spans="9:13" x14ac:dyDescent="0.2">
      <c r="I2695" s="22"/>
      <c r="M2695" s="11"/>
    </row>
    <row r="2696" spans="9:13" x14ac:dyDescent="0.2">
      <c r="I2696" s="22"/>
      <c r="M2696" s="11"/>
    </row>
    <row r="2697" spans="9:13" x14ac:dyDescent="0.2">
      <c r="I2697" s="22"/>
      <c r="M2697" s="11"/>
    </row>
    <row r="2698" spans="9:13" x14ac:dyDescent="0.2">
      <c r="I2698" s="22"/>
      <c r="M2698" s="11"/>
    </row>
    <row r="2699" spans="9:13" x14ac:dyDescent="0.2">
      <c r="I2699" s="22"/>
      <c r="M2699" s="11"/>
    </row>
    <row r="2700" spans="9:13" x14ac:dyDescent="0.2">
      <c r="I2700" s="22"/>
      <c r="M2700" s="11"/>
    </row>
    <row r="2701" spans="9:13" x14ac:dyDescent="0.2">
      <c r="I2701" s="22"/>
      <c r="M2701" s="11"/>
    </row>
    <row r="2702" spans="9:13" x14ac:dyDescent="0.2">
      <c r="I2702" s="22"/>
      <c r="M2702" s="11"/>
    </row>
    <row r="2703" spans="9:13" x14ac:dyDescent="0.2">
      <c r="I2703" s="22"/>
      <c r="M2703" s="11"/>
    </row>
    <row r="2704" spans="9:13" x14ac:dyDescent="0.2">
      <c r="I2704" s="22"/>
      <c r="M2704" s="11"/>
    </row>
    <row r="2705" spans="9:13" x14ac:dyDescent="0.2">
      <c r="I2705" s="22"/>
      <c r="M2705" s="11"/>
    </row>
    <row r="2706" spans="9:13" x14ac:dyDescent="0.2">
      <c r="I2706" s="22"/>
      <c r="M2706" s="11"/>
    </row>
    <row r="2707" spans="9:13" x14ac:dyDescent="0.2">
      <c r="I2707" s="22"/>
      <c r="M2707" s="11"/>
    </row>
    <row r="2708" spans="9:13" x14ac:dyDescent="0.2">
      <c r="I2708" s="22"/>
      <c r="M2708" s="11"/>
    </row>
    <row r="2709" spans="9:13" x14ac:dyDescent="0.2">
      <c r="I2709" s="22"/>
      <c r="M2709" s="11"/>
    </row>
    <row r="2710" spans="9:13" x14ac:dyDescent="0.2">
      <c r="I2710" s="22"/>
      <c r="M2710" s="11"/>
    </row>
    <row r="2711" spans="9:13" x14ac:dyDescent="0.2">
      <c r="I2711" s="22"/>
      <c r="M2711" s="11"/>
    </row>
    <row r="2712" spans="9:13" x14ac:dyDescent="0.2">
      <c r="I2712" s="22"/>
      <c r="M2712" s="11"/>
    </row>
    <row r="2713" spans="9:13" x14ac:dyDescent="0.2">
      <c r="I2713" s="22"/>
      <c r="M2713" s="11"/>
    </row>
    <row r="2714" spans="9:13" x14ac:dyDescent="0.2">
      <c r="I2714" s="22"/>
      <c r="M2714" s="11"/>
    </row>
    <row r="2715" spans="9:13" x14ac:dyDescent="0.2">
      <c r="I2715" s="22"/>
      <c r="M2715" s="11"/>
    </row>
    <row r="2716" spans="9:13" x14ac:dyDescent="0.2">
      <c r="I2716" s="22"/>
      <c r="M2716" s="11"/>
    </row>
    <row r="2717" spans="9:13" x14ac:dyDescent="0.2">
      <c r="I2717" s="22"/>
      <c r="M2717" s="11"/>
    </row>
    <row r="2718" spans="9:13" x14ac:dyDescent="0.2">
      <c r="I2718" s="22"/>
      <c r="M2718" s="11"/>
    </row>
    <row r="2719" spans="9:13" x14ac:dyDescent="0.2">
      <c r="I2719" s="22"/>
      <c r="M2719" s="11"/>
    </row>
    <row r="2720" spans="9:13" x14ac:dyDescent="0.2">
      <c r="I2720" s="22"/>
      <c r="M2720" s="11"/>
    </row>
    <row r="2721" spans="9:13" x14ac:dyDescent="0.2">
      <c r="I2721" s="22"/>
      <c r="M2721" s="11"/>
    </row>
    <row r="2722" spans="9:13" x14ac:dyDescent="0.2">
      <c r="I2722" s="22"/>
      <c r="M2722" s="11"/>
    </row>
    <row r="2723" spans="9:13" x14ac:dyDescent="0.2">
      <c r="I2723" s="22"/>
      <c r="M2723" s="11"/>
    </row>
    <row r="2724" spans="9:13" x14ac:dyDescent="0.2">
      <c r="I2724" s="22"/>
      <c r="M2724" s="11"/>
    </row>
    <row r="2725" spans="9:13" x14ac:dyDescent="0.2">
      <c r="I2725" s="22"/>
      <c r="M2725" s="11"/>
    </row>
    <row r="2726" spans="9:13" x14ac:dyDescent="0.2">
      <c r="I2726" s="22"/>
      <c r="M2726" s="11"/>
    </row>
    <row r="2727" spans="9:13" x14ac:dyDescent="0.2">
      <c r="I2727" s="22"/>
      <c r="M2727" s="11"/>
    </row>
    <row r="2728" spans="9:13" x14ac:dyDescent="0.2">
      <c r="I2728" s="22"/>
      <c r="M2728" s="11"/>
    </row>
    <row r="2729" spans="9:13" x14ac:dyDescent="0.2">
      <c r="I2729" s="22"/>
      <c r="M2729" s="11"/>
    </row>
    <row r="2730" spans="9:13" x14ac:dyDescent="0.2">
      <c r="I2730" s="22"/>
      <c r="M2730" s="11"/>
    </row>
    <row r="2731" spans="9:13" x14ac:dyDescent="0.2">
      <c r="I2731" s="22"/>
      <c r="M2731" s="11"/>
    </row>
    <row r="2732" spans="9:13" x14ac:dyDescent="0.2">
      <c r="I2732" s="22"/>
      <c r="M2732" s="11"/>
    </row>
    <row r="2733" spans="9:13" x14ac:dyDescent="0.2">
      <c r="I2733" s="22"/>
      <c r="M2733" s="11"/>
    </row>
    <row r="2734" spans="9:13" x14ac:dyDescent="0.2">
      <c r="I2734" s="22"/>
      <c r="M2734" s="11"/>
    </row>
    <row r="2735" spans="9:13" x14ac:dyDescent="0.2">
      <c r="I2735" s="22"/>
      <c r="M2735" s="11"/>
    </row>
    <row r="2736" spans="9:13" x14ac:dyDescent="0.2">
      <c r="I2736" s="22"/>
      <c r="M2736" s="11"/>
    </row>
    <row r="2737" spans="9:13" x14ac:dyDescent="0.2">
      <c r="I2737" s="22"/>
      <c r="M2737" s="11"/>
    </row>
    <row r="2738" spans="9:13" x14ac:dyDescent="0.2">
      <c r="I2738" s="22"/>
      <c r="M2738" s="11"/>
    </row>
    <row r="2739" spans="9:13" x14ac:dyDescent="0.2">
      <c r="I2739" s="22"/>
      <c r="M2739" s="11"/>
    </row>
    <row r="2740" spans="9:13" x14ac:dyDescent="0.2">
      <c r="I2740" s="22"/>
      <c r="M2740" s="11"/>
    </row>
    <row r="2741" spans="9:13" x14ac:dyDescent="0.2">
      <c r="I2741" s="22"/>
      <c r="M2741" s="11"/>
    </row>
    <row r="2742" spans="9:13" x14ac:dyDescent="0.2">
      <c r="I2742" s="22"/>
      <c r="M2742" s="11"/>
    </row>
    <row r="2743" spans="9:13" x14ac:dyDescent="0.2">
      <c r="I2743" s="22"/>
      <c r="M2743" s="11"/>
    </row>
    <row r="2744" spans="9:13" x14ac:dyDescent="0.2">
      <c r="I2744" s="22"/>
      <c r="M2744" s="11"/>
    </row>
    <row r="2745" spans="9:13" x14ac:dyDescent="0.2">
      <c r="I2745" s="22"/>
      <c r="M2745" s="11"/>
    </row>
    <row r="2746" spans="9:13" x14ac:dyDescent="0.2">
      <c r="I2746" s="22"/>
      <c r="M2746" s="11"/>
    </row>
    <row r="2747" spans="9:13" x14ac:dyDescent="0.2">
      <c r="I2747" s="22"/>
      <c r="M2747" s="11"/>
    </row>
    <row r="2748" spans="9:13" x14ac:dyDescent="0.2">
      <c r="I2748" s="22"/>
      <c r="M2748" s="11"/>
    </row>
    <row r="2749" spans="9:13" x14ac:dyDescent="0.2">
      <c r="I2749" s="22"/>
      <c r="M2749" s="11"/>
    </row>
    <row r="2750" spans="9:13" x14ac:dyDescent="0.2">
      <c r="I2750" s="22"/>
      <c r="M2750" s="11"/>
    </row>
    <row r="2751" spans="9:13" x14ac:dyDescent="0.2">
      <c r="I2751" s="22"/>
      <c r="M2751" s="11"/>
    </row>
    <row r="2752" spans="9:13" x14ac:dyDescent="0.2">
      <c r="I2752" s="22"/>
      <c r="M2752" s="11"/>
    </row>
    <row r="2753" spans="9:13" x14ac:dyDescent="0.2">
      <c r="I2753" s="22"/>
      <c r="M2753" s="11"/>
    </row>
    <row r="2754" spans="9:13" x14ac:dyDescent="0.2">
      <c r="I2754" s="22"/>
      <c r="M2754" s="11"/>
    </row>
    <row r="2755" spans="9:13" x14ac:dyDescent="0.2">
      <c r="I2755" s="22"/>
      <c r="M2755" s="11"/>
    </row>
    <row r="2756" spans="9:13" x14ac:dyDescent="0.2">
      <c r="I2756" s="22"/>
      <c r="M2756" s="11"/>
    </row>
    <row r="2757" spans="9:13" x14ac:dyDescent="0.2">
      <c r="I2757" s="22"/>
      <c r="M2757" s="11"/>
    </row>
    <row r="2758" spans="9:13" x14ac:dyDescent="0.2">
      <c r="I2758" s="22"/>
      <c r="M2758" s="11"/>
    </row>
    <row r="2759" spans="9:13" x14ac:dyDescent="0.2">
      <c r="I2759" s="22"/>
      <c r="M2759" s="11"/>
    </row>
    <row r="2760" spans="9:13" x14ac:dyDescent="0.2">
      <c r="I2760" s="22"/>
      <c r="M2760" s="11"/>
    </row>
    <row r="2761" spans="9:13" x14ac:dyDescent="0.2">
      <c r="I2761" s="22"/>
      <c r="M2761" s="11"/>
    </row>
    <row r="2762" spans="9:13" x14ac:dyDescent="0.2">
      <c r="I2762" s="22"/>
      <c r="M2762" s="11"/>
    </row>
    <row r="2763" spans="9:13" x14ac:dyDescent="0.2">
      <c r="I2763" s="22"/>
      <c r="M2763" s="11"/>
    </row>
    <row r="2764" spans="9:13" x14ac:dyDescent="0.2">
      <c r="I2764" s="22"/>
      <c r="M2764" s="11"/>
    </row>
    <row r="2765" spans="9:13" x14ac:dyDescent="0.2">
      <c r="I2765" s="22"/>
      <c r="M2765" s="11"/>
    </row>
    <row r="2766" spans="9:13" x14ac:dyDescent="0.2">
      <c r="I2766" s="22"/>
      <c r="M2766" s="11"/>
    </row>
    <row r="2767" spans="9:13" x14ac:dyDescent="0.2">
      <c r="I2767" s="22"/>
      <c r="M2767" s="11"/>
    </row>
    <row r="2768" spans="9:13" x14ac:dyDescent="0.2">
      <c r="I2768" s="22"/>
      <c r="M2768" s="11"/>
    </row>
    <row r="2769" spans="9:13" x14ac:dyDescent="0.2">
      <c r="I2769" s="22"/>
      <c r="M2769" s="11"/>
    </row>
    <row r="2770" spans="9:13" x14ac:dyDescent="0.2">
      <c r="I2770" s="22"/>
      <c r="M2770" s="11"/>
    </row>
    <row r="2771" spans="9:13" x14ac:dyDescent="0.2">
      <c r="I2771" s="22"/>
      <c r="M2771" s="11"/>
    </row>
    <row r="2772" spans="9:13" x14ac:dyDescent="0.2">
      <c r="I2772" s="22"/>
      <c r="M2772" s="11"/>
    </row>
    <row r="2773" spans="9:13" x14ac:dyDescent="0.2">
      <c r="I2773" s="22"/>
      <c r="M2773" s="11"/>
    </row>
    <row r="2774" spans="9:13" x14ac:dyDescent="0.2">
      <c r="I2774" s="22"/>
      <c r="M2774" s="11"/>
    </row>
    <row r="2775" spans="9:13" x14ac:dyDescent="0.2">
      <c r="I2775" s="22"/>
      <c r="M2775" s="11"/>
    </row>
    <row r="2776" spans="9:13" x14ac:dyDescent="0.2">
      <c r="I2776" s="22"/>
      <c r="M2776" s="11"/>
    </row>
    <row r="2777" spans="9:13" x14ac:dyDescent="0.2">
      <c r="I2777" s="22"/>
      <c r="M2777" s="11"/>
    </row>
    <row r="2778" spans="9:13" x14ac:dyDescent="0.2">
      <c r="I2778" s="22"/>
      <c r="M2778" s="11"/>
    </row>
    <row r="2779" spans="9:13" x14ac:dyDescent="0.2">
      <c r="I2779" s="22"/>
      <c r="M2779" s="11"/>
    </row>
    <row r="2780" spans="9:13" x14ac:dyDescent="0.2">
      <c r="I2780" s="22"/>
      <c r="M2780" s="11"/>
    </row>
    <row r="2781" spans="9:13" x14ac:dyDescent="0.2">
      <c r="I2781" s="22"/>
      <c r="M2781" s="11"/>
    </row>
    <row r="2782" spans="9:13" x14ac:dyDescent="0.2">
      <c r="I2782" s="22"/>
      <c r="M2782" s="11"/>
    </row>
    <row r="2783" spans="9:13" x14ac:dyDescent="0.2">
      <c r="I2783" s="22"/>
      <c r="M2783" s="11"/>
    </row>
    <row r="2784" spans="9:13" x14ac:dyDescent="0.2">
      <c r="I2784" s="22"/>
      <c r="M2784" s="11"/>
    </row>
    <row r="2785" spans="9:13" x14ac:dyDescent="0.2">
      <c r="I2785" s="22"/>
      <c r="M2785" s="11"/>
    </row>
    <row r="2786" spans="9:13" x14ac:dyDescent="0.2">
      <c r="I2786" s="22"/>
      <c r="M2786" s="11"/>
    </row>
    <row r="2787" spans="9:13" x14ac:dyDescent="0.2">
      <c r="I2787" s="22"/>
      <c r="M2787" s="11"/>
    </row>
    <row r="2788" spans="9:13" x14ac:dyDescent="0.2">
      <c r="I2788" s="22"/>
      <c r="M2788" s="11"/>
    </row>
    <row r="2789" spans="9:13" x14ac:dyDescent="0.2">
      <c r="I2789" s="22"/>
      <c r="M2789" s="11"/>
    </row>
    <row r="2790" spans="9:13" x14ac:dyDescent="0.2">
      <c r="I2790" s="22"/>
      <c r="M2790" s="11"/>
    </row>
    <row r="2791" spans="9:13" x14ac:dyDescent="0.2">
      <c r="I2791" s="22"/>
      <c r="M2791" s="11"/>
    </row>
    <row r="2792" spans="9:13" x14ac:dyDescent="0.2">
      <c r="I2792" s="22"/>
      <c r="M2792" s="11"/>
    </row>
    <row r="2793" spans="9:13" x14ac:dyDescent="0.2">
      <c r="I2793" s="22"/>
      <c r="M2793" s="11"/>
    </row>
    <row r="2794" spans="9:13" x14ac:dyDescent="0.2">
      <c r="I2794" s="22"/>
      <c r="M2794" s="11"/>
    </row>
    <row r="2795" spans="9:13" x14ac:dyDescent="0.2">
      <c r="I2795" s="22"/>
      <c r="M2795" s="11"/>
    </row>
    <row r="2796" spans="9:13" x14ac:dyDescent="0.2">
      <c r="I2796" s="22"/>
      <c r="M2796" s="11"/>
    </row>
    <row r="2797" spans="9:13" x14ac:dyDescent="0.2">
      <c r="I2797" s="22"/>
      <c r="M2797" s="11"/>
    </row>
    <row r="2798" spans="9:13" x14ac:dyDescent="0.2">
      <c r="I2798" s="22"/>
      <c r="M2798" s="11"/>
    </row>
    <row r="2799" spans="9:13" x14ac:dyDescent="0.2">
      <c r="I2799" s="22"/>
      <c r="M2799" s="11"/>
    </row>
    <row r="2800" spans="9:13" x14ac:dyDescent="0.2">
      <c r="I2800" s="22"/>
      <c r="M2800" s="11"/>
    </row>
    <row r="2801" spans="9:13" x14ac:dyDescent="0.2">
      <c r="I2801" s="22"/>
      <c r="M2801" s="11"/>
    </row>
    <row r="2802" spans="9:13" x14ac:dyDescent="0.2">
      <c r="I2802" s="22"/>
      <c r="M2802" s="11"/>
    </row>
    <row r="2803" spans="9:13" x14ac:dyDescent="0.2">
      <c r="I2803" s="22"/>
      <c r="M2803" s="11"/>
    </row>
    <row r="2804" spans="9:13" x14ac:dyDescent="0.2">
      <c r="I2804" s="22"/>
      <c r="M2804" s="11"/>
    </row>
    <row r="2805" spans="9:13" x14ac:dyDescent="0.2">
      <c r="I2805" s="22"/>
      <c r="M2805" s="11"/>
    </row>
    <row r="2806" spans="9:13" x14ac:dyDescent="0.2">
      <c r="I2806" s="22"/>
      <c r="M2806" s="11"/>
    </row>
    <row r="2807" spans="9:13" x14ac:dyDescent="0.2">
      <c r="I2807" s="22"/>
      <c r="M2807" s="11"/>
    </row>
    <row r="2808" spans="9:13" x14ac:dyDescent="0.2">
      <c r="I2808" s="22"/>
      <c r="M2808" s="11"/>
    </row>
    <row r="2809" spans="9:13" x14ac:dyDescent="0.2">
      <c r="I2809" s="22"/>
      <c r="M2809" s="11"/>
    </row>
    <row r="2810" spans="9:13" x14ac:dyDescent="0.2">
      <c r="I2810" s="22"/>
      <c r="M2810" s="11"/>
    </row>
    <row r="2811" spans="9:13" x14ac:dyDescent="0.2">
      <c r="I2811" s="22"/>
      <c r="M2811" s="11"/>
    </row>
    <row r="2812" spans="9:13" x14ac:dyDescent="0.2">
      <c r="I2812" s="22"/>
      <c r="M2812" s="11"/>
    </row>
    <row r="2813" spans="9:13" x14ac:dyDescent="0.2">
      <c r="I2813" s="22"/>
      <c r="M2813" s="11"/>
    </row>
    <row r="2814" spans="9:13" x14ac:dyDescent="0.2">
      <c r="I2814" s="22"/>
      <c r="M2814" s="11"/>
    </row>
    <row r="2815" spans="9:13" x14ac:dyDescent="0.2">
      <c r="I2815" s="22"/>
      <c r="M2815" s="11"/>
    </row>
    <row r="2816" spans="9:13" x14ac:dyDescent="0.2">
      <c r="I2816" s="22"/>
      <c r="M2816" s="11"/>
    </row>
    <row r="2817" spans="9:13" x14ac:dyDescent="0.2">
      <c r="I2817" s="22"/>
      <c r="M2817" s="11"/>
    </row>
    <row r="2818" spans="9:13" x14ac:dyDescent="0.2">
      <c r="I2818" s="22"/>
      <c r="M2818" s="11"/>
    </row>
    <row r="2819" spans="9:13" x14ac:dyDescent="0.2">
      <c r="I2819" s="22"/>
      <c r="M2819" s="11"/>
    </row>
    <row r="2820" spans="9:13" x14ac:dyDescent="0.2">
      <c r="I2820" s="22"/>
      <c r="M2820" s="11"/>
    </row>
    <row r="2821" spans="9:13" x14ac:dyDescent="0.2">
      <c r="I2821" s="22"/>
      <c r="M2821" s="11"/>
    </row>
    <row r="2822" spans="9:13" x14ac:dyDescent="0.2">
      <c r="I2822" s="22"/>
      <c r="M2822" s="11"/>
    </row>
    <row r="2823" spans="9:13" x14ac:dyDescent="0.2">
      <c r="I2823" s="22"/>
      <c r="M2823" s="11"/>
    </row>
    <row r="2824" spans="9:13" x14ac:dyDescent="0.2">
      <c r="I2824" s="22"/>
      <c r="M2824" s="11"/>
    </row>
    <row r="2825" spans="9:13" x14ac:dyDescent="0.2">
      <c r="I2825" s="22"/>
      <c r="M2825" s="11"/>
    </row>
    <row r="2826" spans="9:13" x14ac:dyDescent="0.2">
      <c r="I2826" s="22"/>
      <c r="M2826" s="11"/>
    </row>
    <row r="2827" spans="9:13" x14ac:dyDescent="0.2">
      <c r="I2827" s="22"/>
      <c r="M2827" s="11"/>
    </row>
    <row r="2828" spans="9:13" x14ac:dyDescent="0.2">
      <c r="I2828" s="22"/>
      <c r="M2828" s="11"/>
    </row>
    <row r="2829" spans="9:13" x14ac:dyDescent="0.2">
      <c r="I2829" s="22"/>
      <c r="M2829" s="11"/>
    </row>
    <row r="2830" spans="9:13" x14ac:dyDescent="0.2">
      <c r="I2830" s="22"/>
      <c r="M2830" s="11"/>
    </row>
    <row r="2831" spans="9:13" x14ac:dyDescent="0.2">
      <c r="I2831" s="22"/>
      <c r="M2831" s="11"/>
    </row>
    <row r="2832" spans="9:13" x14ac:dyDescent="0.2">
      <c r="I2832" s="22"/>
      <c r="M2832" s="11"/>
    </row>
    <row r="2833" spans="9:13" x14ac:dyDescent="0.2">
      <c r="I2833" s="22"/>
      <c r="M2833" s="11"/>
    </row>
    <row r="2834" spans="9:13" x14ac:dyDescent="0.2">
      <c r="I2834" s="22"/>
      <c r="M2834" s="11"/>
    </row>
    <row r="2835" spans="9:13" x14ac:dyDescent="0.2">
      <c r="I2835" s="22"/>
      <c r="M2835" s="11"/>
    </row>
    <row r="2836" spans="9:13" x14ac:dyDescent="0.2">
      <c r="I2836" s="22"/>
      <c r="M2836" s="11"/>
    </row>
    <row r="2837" spans="9:13" x14ac:dyDescent="0.2">
      <c r="I2837" s="22"/>
      <c r="M2837" s="11"/>
    </row>
    <row r="2838" spans="9:13" x14ac:dyDescent="0.2">
      <c r="I2838" s="22"/>
      <c r="M2838" s="11"/>
    </row>
    <row r="2839" spans="9:13" x14ac:dyDescent="0.2">
      <c r="I2839" s="22"/>
      <c r="M2839" s="11"/>
    </row>
    <row r="2840" spans="9:13" x14ac:dyDescent="0.2">
      <c r="I2840" s="22"/>
      <c r="M2840" s="11"/>
    </row>
    <row r="2841" spans="9:13" x14ac:dyDescent="0.2">
      <c r="I2841" s="22"/>
      <c r="M2841" s="11"/>
    </row>
    <row r="2842" spans="9:13" x14ac:dyDescent="0.2">
      <c r="I2842" s="22"/>
      <c r="M2842" s="11"/>
    </row>
    <row r="2843" spans="9:13" x14ac:dyDescent="0.2">
      <c r="I2843" s="22"/>
      <c r="M2843" s="11"/>
    </row>
    <row r="2844" spans="9:13" x14ac:dyDescent="0.2">
      <c r="I2844" s="22"/>
      <c r="M2844" s="11"/>
    </row>
    <row r="2845" spans="9:13" x14ac:dyDescent="0.2">
      <c r="I2845" s="22"/>
      <c r="M2845" s="11"/>
    </row>
    <row r="2846" spans="9:13" x14ac:dyDescent="0.2">
      <c r="I2846" s="22"/>
      <c r="M2846" s="11"/>
    </row>
    <row r="2847" spans="9:13" x14ac:dyDescent="0.2">
      <c r="I2847" s="22"/>
      <c r="M2847" s="11"/>
    </row>
    <row r="2848" spans="9:13" x14ac:dyDescent="0.2">
      <c r="I2848" s="22"/>
      <c r="M2848" s="11"/>
    </row>
    <row r="2849" spans="9:13" x14ac:dyDescent="0.2">
      <c r="I2849" s="22"/>
      <c r="M2849" s="11"/>
    </row>
    <row r="2850" spans="9:13" x14ac:dyDescent="0.2">
      <c r="I2850" s="22"/>
      <c r="M2850" s="11"/>
    </row>
    <row r="2851" spans="9:13" x14ac:dyDescent="0.2">
      <c r="I2851" s="22"/>
      <c r="M2851" s="11"/>
    </row>
    <row r="2852" spans="9:13" x14ac:dyDescent="0.2">
      <c r="I2852" s="22"/>
      <c r="M2852" s="11"/>
    </row>
    <row r="2853" spans="9:13" x14ac:dyDescent="0.2">
      <c r="I2853" s="22"/>
      <c r="M2853" s="11"/>
    </row>
    <row r="2854" spans="9:13" x14ac:dyDescent="0.2">
      <c r="I2854" s="22"/>
      <c r="M2854" s="11"/>
    </row>
    <row r="2855" spans="9:13" x14ac:dyDescent="0.2">
      <c r="I2855" s="22"/>
      <c r="M2855" s="11"/>
    </row>
    <row r="2856" spans="9:13" x14ac:dyDescent="0.2">
      <c r="I2856" s="22"/>
      <c r="M2856" s="11"/>
    </row>
    <row r="2857" spans="9:13" x14ac:dyDescent="0.2">
      <c r="I2857" s="22"/>
      <c r="M2857" s="11"/>
    </row>
    <row r="2858" spans="9:13" x14ac:dyDescent="0.2">
      <c r="I2858" s="22"/>
      <c r="M2858" s="11"/>
    </row>
    <row r="2859" spans="9:13" x14ac:dyDescent="0.2">
      <c r="I2859" s="22"/>
      <c r="M2859" s="11"/>
    </row>
    <row r="2860" spans="9:13" x14ac:dyDescent="0.2">
      <c r="I2860" s="22"/>
      <c r="M2860" s="11"/>
    </row>
    <row r="2861" spans="9:13" x14ac:dyDescent="0.2">
      <c r="I2861" s="22"/>
      <c r="M2861" s="11"/>
    </row>
    <row r="2862" spans="9:13" x14ac:dyDescent="0.2">
      <c r="I2862" s="22"/>
      <c r="M2862" s="11"/>
    </row>
    <row r="2863" spans="9:13" x14ac:dyDescent="0.2">
      <c r="I2863" s="22"/>
      <c r="M2863" s="11"/>
    </row>
    <row r="2864" spans="9:13" x14ac:dyDescent="0.2">
      <c r="I2864" s="22"/>
      <c r="M2864" s="11"/>
    </row>
    <row r="2865" spans="9:13" x14ac:dyDescent="0.2">
      <c r="I2865" s="22"/>
      <c r="M2865" s="11"/>
    </row>
    <row r="2866" spans="9:13" x14ac:dyDescent="0.2">
      <c r="I2866" s="22"/>
      <c r="M2866" s="11"/>
    </row>
    <row r="2867" spans="9:13" x14ac:dyDescent="0.2">
      <c r="I2867" s="22"/>
      <c r="M2867" s="11"/>
    </row>
    <row r="2868" spans="9:13" x14ac:dyDescent="0.2">
      <c r="I2868" s="22"/>
      <c r="M2868" s="11"/>
    </row>
    <row r="2869" spans="9:13" x14ac:dyDescent="0.2">
      <c r="I2869" s="22"/>
      <c r="M2869" s="11"/>
    </row>
    <row r="2870" spans="9:13" x14ac:dyDescent="0.2">
      <c r="I2870" s="22"/>
      <c r="M2870" s="11"/>
    </row>
    <row r="2871" spans="9:13" x14ac:dyDescent="0.2">
      <c r="I2871" s="22"/>
      <c r="M2871" s="11"/>
    </row>
    <row r="2872" spans="9:13" x14ac:dyDescent="0.2">
      <c r="I2872" s="22"/>
      <c r="M2872" s="11"/>
    </row>
    <row r="2873" spans="9:13" x14ac:dyDescent="0.2">
      <c r="I2873" s="22"/>
      <c r="M2873" s="11"/>
    </row>
    <row r="2874" spans="9:13" x14ac:dyDescent="0.2">
      <c r="I2874" s="22"/>
      <c r="M2874" s="11"/>
    </row>
    <row r="2875" spans="9:13" x14ac:dyDescent="0.2">
      <c r="I2875" s="22"/>
      <c r="M2875" s="11"/>
    </row>
    <row r="2876" spans="9:13" x14ac:dyDescent="0.2">
      <c r="I2876" s="22"/>
      <c r="M2876" s="11"/>
    </row>
    <row r="2877" spans="9:13" x14ac:dyDescent="0.2">
      <c r="I2877" s="22"/>
      <c r="M2877" s="11"/>
    </row>
    <row r="2878" spans="9:13" x14ac:dyDescent="0.2">
      <c r="I2878" s="22"/>
      <c r="M2878" s="11"/>
    </row>
    <row r="2879" spans="9:13" x14ac:dyDescent="0.2">
      <c r="I2879" s="22"/>
      <c r="M2879" s="11"/>
    </row>
    <row r="2880" spans="9:13" x14ac:dyDescent="0.2">
      <c r="I2880" s="22"/>
      <c r="M2880" s="11"/>
    </row>
    <row r="2881" spans="9:13" x14ac:dyDescent="0.2">
      <c r="I2881" s="22"/>
      <c r="M2881" s="11"/>
    </row>
    <row r="2882" spans="9:13" x14ac:dyDescent="0.2">
      <c r="I2882" s="22"/>
      <c r="M2882" s="11"/>
    </row>
    <row r="2883" spans="9:13" x14ac:dyDescent="0.2">
      <c r="I2883" s="22"/>
      <c r="M2883" s="11"/>
    </row>
    <row r="2884" spans="9:13" x14ac:dyDescent="0.2">
      <c r="I2884" s="22"/>
      <c r="M2884" s="11"/>
    </row>
    <row r="2885" spans="9:13" x14ac:dyDescent="0.2">
      <c r="I2885" s="22"/>
      <c r="M2885" s="11"/>
    </row>
    <row r="2886" spans="9:13" x14ac:dyDescent="0.2">
      <c r="I2886" s="22"/>
      <c r="M2886" s="11"/>
    </row>
    <row r="2887" spans="9:13" x14ac:dyDescent="0.2">
      <c r="I2887" s="22"/>
      <c r="M2887" s="11"/>
    </row>
    <row r="2888" spans="9:13" x14ac:dyDescent="0.2">
      <c r="I2888" s="22"/>
      <c r="M2888" s="11"/>
    </row>
    <row r="2889" spans="9:13" x14ac:dyDescent="0.2">
      <c r="I2889" s="22"/>
      <c r="M2889" s="11"/>
    </row>
    <row r="2890" spans="9:13" x14ac:dyDescent="0.2">
      <c r="I2890" s="22"/>
      <c r="M2890" s="11"/>
    </row>
    <row r="2891" spans="9:13" x14ac:dyDescent="0.2">
      <c r="I2891" s="22"/>
      <c r="M2891" s="11"/>
    </row>
    <row r="2892" spans="9:13" x14ac:dyDescent="0.2">
      <c r="I2892" s="22"/>
      <c r="M2892" s="11"/>
    </row>
    <row r="2893" spans="9:13" x14ac:dyDescent="0.2">
      <c r="I2893" s="22"/>
      <c r="M2893" s="11"/>
    </row>
    <row r="2894" spans="9:13" x14ac:dyDescent="0.2">
      <c r="I2894" s="22"/>
      <c r="M2894" s="11"/>
    </row>
    <row r="2895" spans="9:13" x14ac:dyDescent="0.2">
      <c r="I2895" s="22"/>
      <c r="M2895" s="11"/>
    </row>
    <row r="2896" spans="9:13" x14ac:dyDescent="0.2">
      <c r="I2896" s="22"/>
      <c r="M2896" s="11"/>
    </row>
    <row r="2897" spans="9:13" x14ac:dyDescent="0.2">
      <c r="I2897" s="22"/>
      <c r="M2897" s="11"/>
    </row>
    <row r="2898" spans="9:13" x14ac:dyDescent="0.2">
      <c r="I2898" s="22"/>
      <c r="M2898" s="11"/>
    </row>
    <row r="2899" spans="9:13" x14ac:dyDescent="0.2">
      <c r="I2899" s="22"/>
      <c r="M2899" s="11"/>
    </row>
    <row r="2900" spans="9:13" x14ac:dyDescent="0.2">
      <c r="I2900" s="22"/>
      <c r="M2900" s="11"/>
    </row>
    <row r="2901" spans="9:13" x14ac:dyDescent="0.2">
      <c r="I2901" s="22"/>
      <c r="M2901" s="11"/>
    </row>
    <row r="2902" spans="9:13" x14ac:dyDescent="0.2">
      <c r="I2902" s="22"/>
      <c r="M2902" s="11"/>
    </row>
    <row r="2903" spans="9:13" x14ac:dyDescent="0.2">
      <c r="I2903" s="22"/>
      <c r="M2903" s="11"/>
    </row>
    <row r="2904" spans="9:13" x14ac:dyDescent="0.2">
      <c r="I2904" s="22"/>
      <c r="M2904" s="11"/>
    </row>
    <row r="2905" spans="9:13" x14ac:dyDescent="0.2">
      <c r="I2905" s="22"/>
      <c r="M2905" s="11"/>
    </row>
    <row r="2906" spans="9:13" x14ac:dyDescent="0.2">
      <c r="I2906" s="22"/>
      <c r="M2906" s="11"/>
    </row>
    <row r="2907" spans="9:13" x14ac:dyDescent="0.2">
      <c r="I2907" s="22"/>
      <c r="M2907" s="11"/>
    </row>
    <row r="2908" spans="9:13" x14ac:dyDescent="0.2">
      <c r="I2908" s="22"/>
      <c r="M2908" s="11"/>
    </row>
    <row r="2909" spans="9:13" x14ac:dyDescent="0.2">
      <c r="I2909" s="22"/>
      <c r="M2909" s="11"/>
    </row>
    <row r="2910" spans="9:13" x14ac:dyDescent="0.2">
      <c r="I2910" s="22"/>
      <c r="M2910" s="11"/>
    </row>
    <row r="2911" spans="9:13" x14ac:dyDescent="0.2">
      <c r="I2911" s="22"/>
      <c r="M2911" s="11"/>
    </row>
    <row r="2912" spans="9:13" x14ac:dyDescent="0.2">
      <c r="I2912" s="22"/>
      <c r="M2912" s="11"/>
    </row>
    <row r="2913" spans="9:13" x14ac:dyDescent="0.2">
      <c r="I2913" s="22"/>
      <c r="M2913" s="11"/>
    </row>
    <row r="2914" spans="9:13" x14ac:dyDescent="0.2">
      <c r="I2914" s="22"/>
      <c r="M2914" s="11"/>
    </row>
    <row r="2915" spans="9:13" x14ac:dyDescent="0.2">
      <c r="I2915" s="22"/>
      <c r="M2915" s="11"/>
    </row>
    <row r="2916" spans="9:13" x14ac:dyDescent="0.2">
      <c r="I2916" s="22"/>
      <c r="M2916" s="11"/>
    </row>
    <row r="2917" spans="9:13" x14ac:dyDescent="0.2">
      <c r="I2917" s="22"/>
      <c r="M2917" s="11"/>
    </row>
    <row r="2918" spans="9:13" x14ac:dyDescent="0.2">
      <c r="I2918" s="22"/>
      <c r="M2918" s="11"/>
    </row>
    <row r="2919" spans="9:13" x14ac:dyDescent="0.2">
      <c r="I2919" s="22"/>
      <c r="M2919" s="11"/>
    </row>
    <row r="2920" spans="9:13" x14ac:dyDescent="0.2">
      <c r="I2920" s="22"/>
      <c r="M2920" s="11"/>
    </row>
    <row r="2921" spans="9:13" x14ac:dyDescent="0.2">
      <c r="I2921" s="22"/>
      <c r="M2921" s="11"/>
    </row>
    <row r="2922" spans="9:13" x14ac:dyDescent="0.2">
      <c r="I2922" s="22"/>
      <c r="M2922" s="11"/>
    </row>
    <row r="2923" spans="9:13" x14ac:dyDescent="0.2">
      <c r="I2923" s="22"/>
      <c r="M2923" s="11"/>
    </row>
    <row r="2924" spans="9:13" x14ac:dyDescent="0.2">
      <c r="I2924" s="22"/>
      <c r="M2924" s="11"/>
    </row>
    <row r="2925" spans="9:13" x14ac:dyDescent="0.2">
      <c r="I2925" s="22"/>
      <c r="M2925" s="11"/>
    </row>
    <row r="2926" spans="9:13" x14ac:dyDescent="0.2">
      <c r="I2926" s="22"/>
      <c r="M2926" s="11"/>
    </row>
    <row r="2927" spans="9:13" x14ac:dyDescent="0.2">
      <c r="I2927" s="22"/>
      <c r="M2927" s="11"/>
    </row>
    <row r="2928" spans="9:13" x14ac:dyDescent="0.2">
      <c r="I2928" s="22"/>
      <c r="M2928" s="11"/>
    </row>
    <row r="2929" spans="9:13" x14ac:dyDescent="0.2">
      <c r="I2929" s="22"/>
      <c r="M2929" s="11"/>
    </row>
    <row r="2930" spans="9:13" x14ac:dyDescent="0.2">
      <c r="I2930" s="22"/>
      <c r="M2930" s="11"/>
    </row>
    <row r="2931" spans="9:13" x14ac:dyDescent="0.2">
      <c r="I2931" s="22"/>
      <c r="M2931" s="11"/>
    </row>
    <row r="2932" spans="9:13" x14ac:dyDescent="0.2">
      <c r="I2932" s="22"/>
      <c r="M2932" s="11"/>
    </row>
    <row r="2933" spans="9:13" x14ac:dyDescent="0.2">
      <c r="I2933" s="22"/>
      <c r="M2933" s="11"/>
    </row>
    <row r="2934" spans="9:13" x14ac:dyDescent="0.2">
      <c r="I2934" s="22"/>
      <c r="M2934" s="11"/>
    </row>
    <row r="2935" spans="9:13" x14ac:dyDescent="0.2">
      <c r="I2935" s="22"/>
      <c r="M2935" s="11"/>
    </row>
    <row r="2936" spans="9:13" x14ac:dyDescent="0.2">
      <c r="I2936" s="22"/>
      <c r="M2936" s="11"/>
    </row>
    <row r="2937" spans="9:13" x14ac:dyDescent="0.2">
      <c r="I2937" s="22"/>
      <c r="M2937" s="11"/>
    </row>
    <row r="2938" spans="9:13" x14ac:dyDescent="0.2">
      <c r="I2938" s="22"/>
      <c r="M2938" s="11"/>
    </row>
    <row r="2939" spans="9:13" x14ac:dyDescent="0.2">
      <c r="I2939" s="22"/>
      <c r="M2939" s="11"/>
    </row>
    <row r="2940" spans="9:13" x14ac:dyDescent="0.2">
      <c r="I2940" s="22"/>
      <c r="M2940" s="11"/>
    </row>
    <row r="2941" spans="9:13" x14ac:dyDescent="0.2">
      <c r="I2941" s="22"/>
      <c r="M2941" s="11"/>
    </row>
    <row r="2942" spans="9:13" x14ac:dyDescent="0.2">
      <c r="I2942" s="22"/>
      <c r="M2942" s="11"/>
    </row>
    <row r="2943" spans="9:13" x14ac:dyDescent="0.2">
      <c r="I2943" s="22"/>
      <c r="M2943" s="11"/>
    </row>
    <row r="2944" spans="9:13" x14ac:dyDescent="0.2">
      <c r="I2944" s="22"/>
      <c r="M2944" s="11"/>
    </row>
    <row r="2945" spans="9:13" x14ac:dyDescent="0.2">
      <c r="I2945" s="22"/>
      <c r="M2945" s="11"/>
    </row>
    <row r="2946" spans="9:13" x14ac:dyDescent="0.2">
      <c r="I2946" s="22"/>
      <c r="M2946" s="11"/>
    </row>
    <row r="2947" spans="9:13" x14ac:dyDescent="0.2">
      <c r="I2947" s="22"/>
      <c r="M2947" s="11"/>
    </row>
    <row r="2948" spans="9:13" x14ac:dyDescent="0.2">
      <c r="I2948" s="22"/>
      <c r="M2948" s="11"/>
    </row>
    <row r="2949" spans="9:13" x14ac:dyDescent="0.2">
      <c r="I2949" s="22"/>
      <c r="M2949" s="11"/>
    </row>
    <row r="2950" spans="9:13" x14ac:dyDescent="0.2">
      <c r="I2950" s="22"/>
      <c r="M2950" s="11"/>
    </row>
    <row r="2951" spans="9:13" x14ac:dyDescent="0.2">
      <c r="I2951" s="22"/>
      <c r="M2951" s="11"/>
    </row>
    <row r="2952" spans="9:13" x14ac:dyDescent="0.2">
      <c r="I2952" s="22"/>
      <c r="M2952" s="11"/>
    </row>
    <row r="2953" spans="9:13" x14ac:dyDescent="0.2">
      <c r="I2953" s="22"/>
      <c r="M2953" s="11"/>
    </row>
    <row r="2954" spans="9:13" x14ac:dyDescent="0.2">
      <c r="I2954" s="22"/>
      <c r="M2954" s="11"/>
    </row>
    <row r="2955" spans="9:13" x14ac:dyDescent="0.2">
      <c r="I2955" s="22"/>
      <c r="M2955" s="11"/>
    </row>
    <row r="2956" spans="9:13" x14ac:dyDescent="0.2">
      <c r="I2956" s="22"/>
      <c r="M2956" s="11"/>
    </row>
    <row r="2957" spans="9:13" x14ac:dyDescent="0.2">
      <c r="I2957" s="22"/>
      <c r="M2957" s="11"/>
    </row>
    <row r="2958" spans="9:13" x14ac:dyDescent="0.2">
      <c r="I2958" s="22"/>
      <c r="M2958" s="11"/>
    </row>
    <row r="2959" spans="9:13" x14ac:dyDescent="0.2">
      <c r="I2959" s="22"/>
      <c r="M2959" s="11"/>
    </row>
    <row r="2960" spans="9:13" x14ac:dyDescent="0.2">
      <c r="I2960" s="22"/>
      <c r="M2960" s="11"/>
    </row>
    <row r="2961" spans="9:13" x14ac:dyDescent="0.2">
      <c r="I2961" s="22"/>
      <c r="M2961" s="11"/>
    </row>
    <row r="2962" spans="9:13" x14ac:dyDescent="0.2">
      <c r="I2962" s="22"/>
      <c r="M2962" s="11"/>
    </row>
    <row r="2963" spans="9:13" x14ac:dyDescent="0.2">
      <c r="I2963" s="22"/>
      <c r="M2963" s="11"/>
    </row>
    <row r="2964" spans="9:13" x14ac:dyDescent="0.2">
      <c r="I2964" s="22"/>
      <c r="M2964" s="11"/>
    </row>
    <row r="2965" spans="9:13" x14ac:dyDescent="0.2">
      <c r="I2965" s="22"/>
      <c r="M2965" s="11"/>
    </row>
    <row r="2966" spans="9:13" x14ac:dyDescent="0.2">
      <c r="I2966" s="22"/>
      <c r="M2966" s="11"/>
    </row>
    <row r="2967" spans="9:13" x14ac:dyDescent="0.2">
      <c r="I2967" s="22"/>
      <c r="M2967" s="11"/>
    </row>
    <row r="2968" spans="9:13" x14ac:dyDescent="0.2">
      <c r="I2968" s="22"/>
      <c r="M2968" s="11"/>
    </row>
    <row r="2969" spans="9:13" x14ac:dyDescent="0.2">
      <c r="I2969" s="22"/>
      <c r="M2969" s="11"/>
    </row>
    <row r="2970" spans="9:13" x14ac:dyDescent="0.2">
      <c r="I2970" s="22"/>
      <c r="M2970" s="11"/>
    </row>
    <row r="2971" spans="9:13" x14ac:dyDescent="0.2">
      <c r="I2971" s="22"/>
      <c r="M2971" s="11"/>
    </row>
    <row r="2972" spans="9:13" x14ac:dyDescent="0.2">
      <c r="I2972" s="22"/>
      <c r="M2972" s="11"/>
    </row>
    <row r="2973" spans="9:13" x14ac:dyDescent="0.2">
      <c r="I2973" s="22"/>
      <c r="M2973" s="11"/>
    </row>
    <row r="2974" spans="9:13" x14ac:dyDescent="0.2">
      <c r="I2974" s="22"/>
      <c r="M2974" s="11"/>
    </row>
    <row r="2975" spans="9:13" x14ac:dyDescent="0.2">
      <c r="I2975" s="22"/>
      <c r="M2975" s="11"/>
    </row>
    <row r="2976" spans="9:13" x14ac:dyDescent="0.2">
      <c r="I2976" s="22"/>
      <c r="M2976" s="11"/>
    </row>
    <row r="2977" spans="9:13" x14ac:dyDescent="0.2">
      <c r="I2977" s="22"/>
      <c r="M2977" s="11"/>
    </row>
    <row r="2978" spans="9:13" x14ac:dyDescent="0.2">
      <c r="I2978" s="22"/>
      <c r="M2978" s="11"/>
    </row>
    <row r="2979" spans="9:13" x14ac:dyDescent="0.2">
      <c r="I2979" s="22"/>
      <c r="M2979" s="11"/>
    </row>
    <row r="2980" spans="9:13" x14ac:dyDescent="0.2">
      <c r="I2980" s="22"/>
      <c r="M2980" s="11"/>
    </row>
    <row r="2981" spans="9:13" x14ac:dyDescent="0.2">
      <c r="I2981" s="22"/>
      <c r="M2981" s="11"/>
    </row>
    <row r="2982" spans="9:13" x14ac:dyDescent="0.2">
      <c r="I2982" s="22"/>
      <c r="M2982" s="11"/>
    </row>
    <row r="2983" spans="9:13" x14ac:dyDescent="0.2">
      <c r="I2983" s="22"/>
      <c r="M2983" s="11"/>
    </row>
    <row r="2984" spans="9:13" x14ac:dyDescent="0.2">
      <c r="I2984" s="22"/>
      <c r="M2984" s="11"/>
    </row>
    <row r="2985" spans="9:13" x14ac:dyDescent="0.2">
      <c r="I2985" s="22"/>
      <c r="M2985" s="11"/>
    </row>
    <row r="2986" spans="9:13" x14ac:dyDescent="0.2">
      <c r="I2986" s="22"/>
      <c r="M2986" s="11"/>
    </row>
    <row r="2987" spans="9:13" x14ac:dyDescent="0.2">
      <c r="I2987" s="22"/>
      <c r="M2987" s="11"/>
    </row>
    <row r="2988" spans="9:13" x14ac:dyDescent="0.2">
      <c r="I2988" s="22"/>
      <c r="M2988" s="11"/>
    </row>
    <row r="2989" spans="9:13" x14ac:dyDescent="0.2">
      <c r="I2989" s="22"/>
      <c r="M2989" s="11"/>
    </row>
    <row r="2990" spans="9:13" x14ac:dyDescent="0.2">
      <c r="I2990" s="22"/>
      <c r="M2990" s="11"/>
    </row>
    <row r="2991" spans="9:13" x14ac:dyDescent="0.2">
      <c r="I2991" s="22"/>
      <c r="M2991" s="11"/>
    </row>
    <row r="2992" spans="9:13" x14ac:dyDescent="0.2">
      <c r="I2992" s="22"/>
      <c r="M2992" s="11"/>
    </row>
    <row r="2993" spans="9:13" x14ac:dyDescent="0.2">
      <c r="I2993" s="22"/>
      <c r="M2993" s="11"/>
    </row>
    <row r="2994" spans="9:13" x14ac:dyDescent="0.2">
      <c r="I2994" s="22"/>
      <c r="M2994" s="11"/>
    </row>
    <row r="2995" spans="9:13" x14ac:dyDescent="0.2">
      <c r="I2995" s="22"/>
      <c r="M2995" s="11"/>
    </row>
    <row r="2996" spans="9:13" x14ac:dyDescent="0.2">
      <c r="I2996" s="22"/>
      <c r="M2996" s="11"/>
    </row>
    <row r="2997" spans="9:13" x14ac:dyDescent="0.2">
      <c r="I2997" s="22"/>
      <c r="M2997" s="11"/>
    </row>
    <row r="2998" spans="9:13" x14ac:dyDescent="0.2">
      <c r="I2998" s="22"/>
      <c r="M2998" s="11"/>
    </row>
    <row r="2999" spans="9:13" x14ac:dyDescent="0.2">
      <c r="I2999" s="22"/>
      <c r="M2999" s="11"/>
    </row>
    <row r="3000" spans="9:13" x14ac:dyDescent="0.2">
      <c r="I3000" s="22"/>
      <c r="M3000" s="11"/>
    </row>
    <row r="3001" spans="9:13" x14ac:dyDescent="0.2">
      <c r="I3001" s="22"/>
      <c r="M3001" s="11"/>
    </row>
    <row r="3002" spans="9:13" x14ac:dyDescent="0.2">
      <c r="I3002" s="22"/>
      <c r="M3002" s="11"/>
    </row>
    <row r="3003" spans="9:13" x14ac:dyDescent="0.2">
      <c r="I3003" s="22"/>
      <c r="M3003" s="11"/>
    </row>
    <row r="3004" spans="9:13" x14ac:dyDescent="0.2">
      <c r="I3004" s="22"/>
      <c r="M3004" s="11"/>
    </row>
    <row r="3005" spans="9:13" x14ac:dyDescent="0.2">
      <c r="I3005" s="22"/>
      <c r="M3005" s="11"/>
    </row>
    <row r="3006" spans="9:13" x14ac:dyDescent="0.2">
      <c r="I3006" s="22"/>
      <c r="M3006" s="11"/>
    </row>
    <row r="3007" spans="9:13" x14ac:dyDescent="0.2">
      <c r="I3007" s="22"/>
      <c r="M3007" s="11"/>
    </row>
    <row r="3008" spans="9:13" x14ac:dyDescent="0.2">
      <c r="I3008" s="22"/>
      <c r="M3008" s="11"/>
    </row>
    <row r="3009" spans="9:13" x14ac:dyDescent="0.2">
      <c r="I3009" s="22"/>
      <c r="M3009" s="11"/>
    </row>
    <row r="3010" spans="9:13" x14ac:dyDescent="0.2">
      <c r="I3010" s="22"/>
      <c r="M3010" s="11"/>
    </row>
    <row r="3011" spans="9:13" x14ac:dyDescent="0.2">
      <c r="I3011" s="22"/>
      <c r="M3011" s="11"/>
    </row>
    <row r="3012" spans="9:13" x14ac:dyDescent="0.2">
      <c r="I3012" s="22"/>
      <c r="M3012" s="11"/>
    </row>
    <row r="3013" spans="9:13" x14ac:dyDescent="0.2">
      <c r="I3013" s="22"/>
      <c r="M3013" s="11"/>
    </row>
    <row r="3014" spans="9:13" x14ac:dyDescent="0.2">
      <c r="I3014" s="22"/>
      <c r="M3014" s="11"/>
    </row>
    <row r="3015" spans="9:13" x14ac:dyDescent="0.2">
      <c r="I3015" s="22"/>
      <c r="M3015" s="11"/>
    </row>
    <row r="3016" spans="9:13" x14ac:dyDescent="0.2">
      <c r="I3016" s="22"/>
      <c r="M3016" s="11"/>
    </row>
    <row r="3017" spans="9:13" x14ac:dyDescent="0.2">
      <c r="I3017" s="22"/>
      <c r="M3017" s="11"/>
    </row>
    <row r="3018" spans="9:13" x14ac:dyDescent="0.2">
      <c r="I3018" s="22"/>
      <c r="M3018" s="11"/>
    </row>
    <row r="3019" spans="9:13" x14ac:dyDescent="0.2">
      <c r="I3019" s="22"/>
      <c r="M3019" s="11"/>
    </row>
    <row r="3020" spans="9:13" x14ac:dyDescent="0.2">
      <c r="I3020" s="22"/>
      <c r="M3020" s="11"/>
    </row>
    <row r="3021" spans="9:13" x14ac:dyDescent="0.2">
      <c r="I3021" s="22"/>
      <c r="M3021" s="11"/>
    </row>
    <row r="3022" spans="9:13" x14ac:dyDescent="0.2">
      <c r="I3022" s="22"/>
      <c r="M3022" s="11"/>
    </row>
    <row r="3023" spans="9:13" x14ac:dyDescent="0.2">
      <c r="I3023" s="22"/>
      <c r="M3023" s="11"/>
    </row>
    <row r="3024" spans="9:13" x14ac:dyDescent="0.2">
      <c r="I3024" s="22"/>
      <c r="M3024" s="11"/>
    </row>
    <row r="3025" spans="9:13" x14ac:dyDescent="0.2">
      <c r="I3025" s="22"/>
      <c r="M3025" s="11"/>
    </row>
    <row r="3026" spans="9:13" x14ac:dyDescent="0.2">
      <c r="I3026" s="22"/>
      <c r="M3026" s="11"/>
    </row>
    <row r="3027" spans="9:13" x14ac:dyDescent="0.2">
      <c r="I3027" s="22"/>
      <c r="M3027" s="11"/>
    </row>
    <row r="3028" spans="9:13" x14ac:dyDescent="0.2">
      <c r="I3028" s="22"/>
      <c r="M3028" s="11"/>
    </row>
    <row r="3029" spans="9:13" x14ac:dyDescent="0.2">
      <c r="I3029" s="22"/>
      <c r="M3029" s="11"/>
    </row>
    <row r="3030" spans="9:13" x14ac:dyDescent="0.2">
      <c r="I3030" s="22"/>
      <c r="M3030" s="11"/>
    </row>
    <row r="3031" spans="9:13" x14ac:dyDescent="0.2">
      <c r="I3031" s="22"/>
      <c r="M3031" s="11"/>
    </row>
    <row r="3032" spans="9:13" x14ac:dyDescent="0.2">
      <c r="I3032" s="22"/>
      <c r="M3032" s="11"/>
    </row>
    <row r="3033" spans="9:13" x14ac:dyDescent="0.2">
      <c r="I3033" s="22"/>
      <c r="M3033" s="11"/>
    </row>
    <row r="3034" spans="9:13" x14ac:dyDescent="0.2">
      <c r="I3034" s="22"/>
      <c r="M3034" s="11"/>
    </row>
    <row r="3035" spans="9:13" x14ac:dyDescent="0.2">
      <c r="I3035" s="22"/>
      <c r="M3035" s="11"/>
    </row>
    <row r="3036" spans="9:13" x14ac:dyDescent="0.2">
      <c r="I3036" s="22"/>
      <c r="M3036" s="11"/>
    </row>
    <row r="3037" spans="9:13" x14ac:dyDescent="0.2">
      <c r="I3037" s="22"/>
      <c r="M3037" s="11"/>
    </row>
    <row r="3038" spans="9:13" x14ac:dyDescent="0.2">
      <c r="I3038" s="22"/>
      <c r="M3038" s="11"/>
    </row>
    <row r="3039" spans="9:13" x14ac:dyDescent="0.2">
      <c r="I3039" s="22"/>
      <c r="M3039" s="11"/>
    </row>
    <row r="3040" spans="9:13" x14ac:dyDescent="0.2">
      <c r="I3040" s="22"/>
      <c r="M3040" s="11"/>
    </row>
    <row r="3041" spans="9:13" x14ac:dyDescent="0.2">
      <c r="I3041" s="22"/>
      <c r="M3041" s="11"/>
    </row>
    <row r="3042" spans="9:13" x14ac:dyDescent="0.2">
      <c r="I3042" s="22"/>
      <c r="M3042" s="11"/>
    </row>
    <row r="3043" spans="9:13" x14ac:dyDescent="0.2">
      <c r="I3043" s="22"/>
      <c r="M3043" s="11"/>
    </row>
    <row r="3044" spans="9:13" x14ac:dyDescent="0.2">
      <c r="I3044" s="22"/>
      <c r="M3044" s="11"/>
    </row>
    <row r="3045" spans="9:13" x14ac:dyDescent="0.2">
      <c r="I3045" s="22"/>
      <c r="M3045" s="11"/>
    </row>
    <row r="3046" spans="9:13" x14ac:dyDescent="0.2">
      <c r="I3046" s="22"/>
      <c r="M3046" s="11"/>
    </row>
    <row r="3047" spans="9:13" x14ac:dyDescent="0.2">
      <c r="I3047" s="22"/>
      <c r="M3047" s="11"/>
    </row>
    <row r="3048" spans="9:13" x14ac:dyDescent="0.2">
      <c r="I3048" s="22"/>
      <c r="M3048" s="11"/>
    </row>
    <row r="3049" spans="9:13" x14ac:dyDescent="0.2">
      <c r="I3049" s="22"/>
      <c r="M3049" s="11"/>
    </row>
    <row r="3050" spans="9:13" x14ac:dyDescent="0.2">
      <c r="I3050" s="22"/>
      <c r="M3050" s="11"/>
    </row>
    <row r="3051" spans="9:13" x14ac:dyDescent="0.2">
      <c r="I3051" s="22"/>
      <c r="M3051" s="11"/>
    </row>
    <row r="3052" spans="9:13" x14ac:dyDescent="0.2">
      <c r="I3052" s="22"/>
      <c r="M3052" s="11"/>
    </row>
    <row r="3053" spans="9:13" x14ac:dyDescent="0.2">
      <c r="I3053" s="22"/>
      <c r="M3053" s="11"/>
    </row>
    <row r="3054" spans="9:13" x14ac:dyDescent="0.2">
      <c r="I3054" s="22"/>
      <c r="M3054" s="11"/>
    </row>
    <row r="3055" spans="9:13" x14ac:dyDescent="0.2">
      <c r="I3055" s="22"/>
      <c r="M3055" s="11"/>
    </row>
    <row r="3056" spans="9:13" x14ac:dyDescent="0.2">
      <c r="I3056" s="22"/>
      <c r="M3056" s="11"/>
    </row>
    <row r="3057" spans="9:13" x14ac:dyDescent="0.2">
      <c r="I3057" s="22"/>
      <c r="M3057" s="11"/>
    </row>
    <row r="3058" spans="9:13" x14ac:dyDescent="0.2">
      <c r="I3058" s="22"/>
      <c r="M3058" s="11"/>
    </row>
    <row r="3059" spans="9:13" x14ac:dyDescent="0.2">
      <c r="I3059" s="22"/>
      <c r="M3059" s="11"/>
    </row>
    <row r="3060" spans="9:13" x14ac:dyDescent="0.2">
      <c r="I3060" s="22"/>
      <c r="M3060" s="11"/>
    </row>
    <row r="3061" spans="9:13" x14ac:dyDescent="0.2">
      <c r="I3061" s="22"/>
      <c r="M3061" s="11"/>
    </row>
    <row r="3062" spans="9:13" x14ac:dyDescent="0.2">
      <c r="I3062" s="22"/>
      <c r="M3062" s="11"/>
    </row>
    <row r="3063" spans="9:13" x14ac:dyDescent="0.2">
      <c r="I3063" s="22"/>
      <c r="M3063" s="11"/>
    </row>
    <row r="3064" spans="9:13" x14ac:dyDescent="0.2">
      <c r="I3064" s="22"/>
      <c r="M3064" s="11"/>
    </row>
    <row r="3065" spans="9:13" x14ac:dyDescent="0.2">
      <c r="I3065" s="22"/>
      <c r="M3065" s="11"/>
    </row>
    <row r="3066" spans="9:13" x14ac:dyDescent="0.2">
      <c r="I3066" s="22"/>
      <c r="M3066" s="11"/>
    </row>
    <row r="3067" spans="9:13" x14ac:dyDescent="0.2">
      <c r="I3067" s="22"/>
      <c r="M3067" s="11"/>
    </row>
    <row r="3068" spans="9:13" x14ac:dyDescent="0.2">
      <c r="I3068" s="22"/>
      <c r="M3068" s="11"/>
    </row>
    <row r="3069" spans="9:13" x14ac:dyDescent="0.2">
      <c r="I3069" s="22"/>
      <c r="M3069" s="11"/>
    </row>
    <row r="3070" spans="9:13" x14ac:dyDescent="0.2">
      <c r="I3070" s="22"/>
      <c r="M3070" s="11"/>
    </row>
    <row r="3071" spans="9:13" x14ac:dyDescent="0.2">
      <c r="I3071" s="22"/>
      <c r="M3071" s="11"/>
    </row>
    <row r="3072" spans="9:13" x14ac:dyDescent="0.2">
      <c r="I3072" s="22"/>
      <c r="M3072" s="11"/>
    </row>
    <row r="3073" spans="9:13" x14ac:dyDescent="0.2">
      <c r="I3073" s="22"/>
      <c r="M3073" s="11"/>
    </row>
    <row r="3074" spans="9:13" x14ac:dyDescent="0.2">
      <c r="I3074" s="22"/>
      <c r="M3074" s="11"/>
    </row>
    <row r="3075" spans="9:13" x14ac:dyDescent="0.2">
      <c r="I3075" s="22"/>
      <c r="M3075" s="11"/>
    </row>
    <row r="3076" spans="9:13" x14ac:dyDescent="0.2">
      <c r="I3076" s="22"/>
      <c r="M3076" s="11"/>
    </row>
    <row r="3077" spans="9:13" x14ac:dyDescent="0.2">
      <c r="I3077" s="22"/>
      <c r="M3077" s="11"/>
    </row>
    <row r="3078" spans="9:13" x14ac:dyDescent="0.2">
      <c r="I3078" s="22"/>
      <c r="M3078" s="11"/>
    </row>
    <row r="3079" spans="9:13" x14ac:dyDescent="0.2">
      <c r="I3079" s="22"/>
      <c r="M3079" s="11"/>
    </row>
    <row r="3080" spans="9:13" x14ac:dyDescent="0.2">
      <c r="I3080" s="22"/>
      <c r="M3080" s="11"/>
    </row>
    <row r="3081" spans="9:13" x14ac:dyDescent="0.2">
      <c r="I3081" s="22"/>
      <c r="M3081" s="11"/>
    </row>
    <row r="3082" spans="9:13" x14ac:dyDescent="0.2">
      <c r="I3082" s="22"/>
      <c r="M3082" s="11"/>
    </row>
    <row r="3083" spans="9:13" x14ac:dyDescent="0.2">
      <c r="I3083" s="22"/>
      <c r="M3083" s="11"/>
    </row>
    <row r="3084" spans="9:13" x14ac:dyDescent="0.2">
      <c r="I3084" s="22"/>
      <c r="M3084" s="11"/>
    </row>
    <row r="3085" spans="9:13" x14ac:dyDescent="0.2">
      <c r="I3085" s="22"/>
      <c r="M3085" s="11"/>
    </row>
    <row r="3086" spans="9:13" x14ac:dyDescent="0.2">
      <c r="I3086" s="22"/>
      <c r="M3086" s="11"/>
    </row>
    <row r="3087" spans="9:13" x14ac:dyDescent="0.2">
      <c r="I3087" s="22"/>
      <c r="M3087" s="11"/>
    </row>
    <row r="3088" spans="9:13" x14ac:dyDescent="0.2">
      <c r="I3088" s="22"/>
      <c r="M3088" s="11"/>
    </row>
    <row r="3089" spans="9:13" x14ac:dyDescent="0.2">
      <c r="I3089" s="22"/>
      <c r="M3089" s="11"/>
    </row>
    <row r="3090" spans="9:13" x14ac:dyDescent="0.2">
      <c r="I3090" s="22"/>
      <c r="M3090" s="11"/>
    </row>
    <row r="3091" spans="9:13" x14ac:dyDescent="0.2">
      <c r="I3091" s="22"/>
      <c r="M3091" s="11"/>
    </row>
    <row r="3092" spans="9:13" x14ac:dyDescent="0.2">
      <c r="I3092" s="22"/>
      <c r="M3092" s="11"/>
    </row>
    <row r="3093" spans="9:13" x14ac:dyDescent="0.2">
      <c r="I3093" s="22"/>
      <c r="M3093" s="11"/>
    </row>
    <row r="3094" spans="9:13" x14ac:dyDescent="0.2">
      <c r="I3094" s="22"/>
      <c r="M3094" s="11"/>
    </row>
    <row r="3095" spans="9:13" x14ac:dyDescent="0.2">
      <c r="I3095" s="22"/>
      <c r="M3095" s="11"/>
    </row>
    <row r="3096" spans="9:13" x14ac:dyDescent="0.2">
      <c r="I3096" s="22"/>
      <c r="M3096" s="11"/>
    </row>
    <row r="3097" spans="9:13" x14ac:dyDescent="0.2">
      <c r="I3097" s="22"/>
      <c r="M3097" s="11"/>
    </row>
    <row r="3098" spans="9:13" x14ac:dyDescent="0.2">
      <c r="I3098" s="22"/>
      <c r="M3098" s="11"/>
    </row>
    <row r="3099" spans="9:13" x14ac:dyDescent="0.2">
      <c r="I3099" s="22"/>
      <c r="M3099" s="11"/>
    </row>
    <row r="3100" spans="9:13" x14ac:dyDescent="0.2">
      <c r="I3100" s="22"/>
      <c r="M3100" s="11"/>
    </row>
    <row r="3101" spans="9:13" x14ac:dyDescent="0.2">
      <c r="I3101" s="22"/>
      <c r="M3101" s="11"/>
    </row>
    <row r="3102" spans="9:13" x14ac:dyDescent="0.2">
      <c r="I3102" s="22"/>
      <c r="M3102" s="11"/>
    </row>
    <row r="3103" spans="9:13" x14ac:dyDescent="0.2">
      <c r="I3103" s="22"/>
      <c r="M3103" s="11"/>
    </row>
    <row r="3104" spans="9:13" x14ac:dyDescent="0.2">
      <c r="I3104" s="22"/>
      <c r="M3104" s="11"/>
    </row>
    <row r="3105" spans="9:13" x14ac:dyDescent="0.2">
      <c r="I3105" s="22"/>
      <c r="M3105" s="11"/>
    </row>
    <row r="3106" spans="9:13" x14ac:dyDescent="0.2">
      <c r="I3106" s="22"/>
      <c r="M3106" s="11"/>
    </row>
    <row r="3107" spans="9:13" x14ac:dyDescent="0.2">
      <c r="I3107" s="22"/>
      <c r="M3107" s="11"/>
    </row>
    <row r="3108" spans="9:13" x14ac:dyDescent="0.2">
      <c r="I3108" s="22"/>
      <c r="M3108" s="11"/>
    </row>
    <row r="3109" spans="9:13" x14ac:dyDescent="0.2">
      <c r="I3109" s="22"/>
      <c r="M3109" s="11"/>
    </row>
    <row r="3110" spans="9:13" x14ac:dyDescent="0.2">
      <c r="I3110" s="22"/>
      <c r="M3110" s="11"/>
    </row>
    <row r="3111" spans="9:13" x14ac:dyDescent="0.2">
      <c r="I3111" s="22"/>
      <c r="M3111" s="11"/>
    </row>
    <row r="3112" spans="9:13" x14ac:dyDescent="0.2">
      <c r="I3112" s="22"/>
      <c r="M3112" s="11"/>
    </row>
    <row r="3113" spans="9:13" x14ac:dyDescent="0.2">
      <c r="I3113" s="22"/>
      <c r="M3113" s="11"/>
    </row>
    <row r="3114" spans="9:13" x14ac:dyDescent="0.2">
      <c r="I3114" s="22"/>
      <c r="M3114" s="11"/>
    </row>
    <row r="3115" spans="9:13" x14ac:dyDescent="0.2">
      <c r="I3115" s="22"/>
      <c r="M3115" s="11"/>
    </row>
    <row r="3116" spans="9:13" x14ac:dyDescent="0.2">
      <c r="I3116" s="22"/>
      <c r="M3116" s="11"/>
    </row>
    <row r="3117" spans="9:13" x14ac:dyDescent="0.2">
      <c r="I3117" s="22"/>
      <c r="M3117" s="11"/>
    </row>
    <row r="3118" spans="9:13" x14ac:dyDescent="0.2">
      <c r="I3118" s="22"/>
      <c r="M3118" s="11"/>
    </row>
    <row r="3119" spans="9:13" x14ac:dyDescent="0.2">
      <c r="I3119" s="22"/>
      <c r="M3119" s="11"/>
    </row>
    <row r="3120" spans="9:13" x14ac:dyDescent="0.2">
      <c r="I3120" s="22"/>
      <c r="M3120" s="11"/>
    </row>
    <row r="3121" spans="9:13" x14ac:dyDescent="0.2">
      <c r="I3121" s="22"/>
      <c r="M3121" s="11"/>
    </row>
    <row r="3122" spans="9:13" x14ac:dyDescent="0.2">
      <c r="I3122" s="22"/>
      <c r="M3122" s="11"/>
    </row>
    <row r="3123" spans="9:13" x14ac:dyDescent="0.2">
      <c r="I3123" s="22"/>
      <c r="M3123" s="11"/>
    </row>
    <row r="3124" spans="9:13" x14ac:dyDescent="0.2">
      <c r="I3124" s="22"/>
      <c r="M3124" s="11"/>
    </row>
    <row r="3125" spans="9:13" x14ac:dyDescent="0.2">
      <c r="I3125" s="22"/>
      <c r="M3125" s="11"/>
    </row>
    <row r="3126" spans="9:13" x14ac:dyDescent="0.2">
      <c r="I3126" s="22"/>
      <c r="M3126" s="11"/>
    </row>
    <row r="3127" spans="9:13" x14ac:dyDescent="0.2">
      <c r="I3127" s="22"/>
      <c r="M3127" s="11"/>
    </row>
    <row r="3128" spans="9:13" x14ac:dyDescent="0.2">
      <c r="I3128" s="22"/>
      <c r="M3128" s="11"/>
    </row>
    <row r="3129" spans="9:13" x14ac:dyDescent="0.2">
      <c r="I3129" s="22"/>
      <c r="M3129" s="11"/>
    </row>
    <row r="3130" spans="9:13" x14ac:dyDescent="0.2">
      <c r="I3130" s="22"/>
      <c r="M3130" s="11"/>
    </row>
    <row r="3131" spans="9:13" x14ac:dyDescent="0.2">
      <c r="I3131" s="22"/>
      <c r="M3131" s="11"/>
    </row>
    <row r="3132" spans="9:13" x14ac:dyDescent="0.2">
      <c r="I3132" s="22"/>
      <c r="M3132" s="11"/>
    </row>
    <row r="3133" spans="9:13" x14ac:dyDescent="0.2">
      <c r="I3133" s="22"/>
      <c r="M3133" s="11"/>
    </row>
    <row r="3134" spans="9:13" x14ac:dyDescent="0.2">
      <c r="I3134" s="22"/>
      <c r="M3134" s="11"/>
    </row>
    <row r="3135" spans="9:13" x14ac:dyDescent="0.2">
      <c r="I3135" s="22"/>
      <c r="M3135" s="11"/>
    </row>
    <row r="3136" spans="9:13" x14ac:dyDescent="0.2">
      <c r="I3136" s="22"/>
      <c r="M3136" s="11"/>
    </row>
    <row r="3137" spans="9:13" x14ac:dyDescent="0.2">
      <c r="I3137" s="22"/>
      <c r="M3137" s="11"/>
    </row>
    <row r="3138" spans="9:13" x14ac:dyDescent="0.2">
      <c r="I3138" s="22"/>
      <c r="M3138" s="11"/>
    </row>
    <row r="3139" spans="9:13" x14ac:dyDescent="0.2">
      <c r="I3139" s="22"/>
      <c r="M3139" s="11"/>
    </row>
    <row r="3140" spans="9:13" x14ac:dyDescent="0.2">
      <c r="I3140" s="22"/>
      <c r="M3140" s="11"/>
    </row>
    <row r="3141" spans="9:13" x14ac:dyDescent="0.2">
      <c r="I3141" s="22"/>
      <c r="M3141" s="11"/>
    </row>
    <row r="3142" spans="9:13" x14ac:dyDescent="0.2">
      <c r="I3142" s="22"/>
      <c r="M3142" s="11"/>
    </row>
    <row r="3143" spans="9:13" x14ac:dyDescent="0.2">
      <c r="I3143" s="22"/>
      <c r="M3143" s="11"/>
    </row>
    <row r="3144" spans="9:13" x14ac:dyDescent="0.2">
      <c r="I3144" s="22"/>
      <c r="M3144" s="11"/>
    </row>
    <row r="3145" spans="9:13" x14ac:dyDescent="0.2">
      <c r="I3145" s="22"/>
      <c r="M3145" s="11"/>
    </row>
    <row r="3146" spans="9:13" x14ac:dyDescent="0.2">
      <c r="I3146" s="22"/>
      <c r="M3146" s="11"/>
    </row>
    <row r="3147" spans="9:13" x14ac:dyDescent="0.2">
      <c r="I3147" s="22"/>
      <c r="M3147" s="11"/>
    </row>
    <row r="3148" spans="9:13" x14ac:dyDescent="0.2">
      <c r="I3148" s="22"/>
      <c r="M3148" s="11"/>
    </row>
    <row r="3149" spans="9:13" x14ac:dyDescent="0.2">
      <c r="I3149" s="22"/>
      <c r="M3149" s="11"/>
    </row>
    <row r="3150" spans="9:13" x14ac:dyDescent="0.2">
      <c r="I3150" s="22"/>
      <c r="M3150" s="11"/>
    </row>
    <row r="3151" spans="9:13" x14ac:dyDescent="0.2">
      <c r="I3151" s="22"/>
      <c r="M3151" s="11"/>
    </row>
    <row r="3152" spans="9:13" x14ac:dyDescent="0.2">
      <c r="I3152" s="22"/>
      <c r="M3152" s="11"/>
    </row>
    <row r="3153" spans="9:13" x14ac:dyDescent="0.2">
      <c r="I3153" s="22"/>
      <c r="M3153" s="11"/>
    </row>
    <row r="3154" spans="9:13" x14ac:dyDescent="0.2">
      <c r="I3154" s="22"/>
      <c r="M3154" s="11"/>
    </row>
    <row r="3155" spans="9:13" x14ac:dyDescent="0.2">
      <c r="I3155" s="22"/>
      <c r="M3155" s="11"/>
    </row>
    <row r="3156" spans="9:13" x14ac:dyDescent="0.2">
      <c r="I3156" s="22"/>
      <c r="M3156" s="11"/>
    </row>
    <row r="3157" spans="9:13" x14ac:dyDescent="0.2">
      <c r="I3157" s="22"/>
      <c r="M3157" s="11"/>
    </row>
    <row r="3158" spans="9:13" x14ac:dyDescent="0.2">
      <c r="I3158" s="22"/>
      <c r="M3158" s="11"/>
    </row>
    <row r="3159" spans="9:13" x14ac:dyDescent="0.2">
      <c r="I3159" s="22"/>
      <c r="M3159" s="11"/>
    </row>
    <row r="3160" spans="9:13" x14ac:dyDescent="0.2">
      <c r="I3160" s="22"/>
      <c r="M3160" s="11"/>
    </row>
    <row r="3161" spans="9:13" x14ac:dyDescent="0.2">
      <c r="I3161" s="22"/>
      <c r="M3161" s="11"/>
    </row>
    <row r="3162" spans="9:13" x14ac:dyDescent="0.2">
      <c r="I3162" s="22"/>
      <c r="M3162" s="11"/>
    </row>
    <row r="3163" spans="9:13" x14ac:dyDescent="0.2">
      <c r="I3163" s="22"/>
      <c r="M3163" s="11"/>
    </row>
    <row r="3164" spans="9:13" x14ac:dyDescent="0.2">
      <c r="I3164" s="22"/>
      <c r="M3164" s="11"/>
    </row>
    <row r="3165" spans="9:13" x14ac:dyDescent="0.2">
      <c r="I3165" s="22"/>
      <c r="M3165" s="11"/>
    </row>
    <row r="3166" spans="9:13" x14ac:dyDescent="0.2">
      <c r="I3166" s="22"/>
      <c r="M3166" s="11"/>
    </row>
    <row r="3167" spans="9:13" x14ac:dyDescent="0.2">
      <c r="I3167" s="22"/>
      <c r="M3167" s="11"/>
    </row>
    <row r="3168" spans="9:13" x14ac:dyDescent="0.2">
      <c r="I3168" s="22"/>
      <c r="M3168" s="11"/>
    </row>
    <row r="3169" spans="9:13" x14ac:dyDescent="0.2">
      <c r="I3169" s="22"/>
      <c r="M3169" s="11"/>
    </row>
    <row r="3170" spans="9:13" x14ac:dyDescent="0.2">
      <c r="I3170" s="22"/>
      <c r="M3170" s="11"/>
    </row>
    <row r="3171" spans="9:13" x14ac:dyDescent="0.2">
      <c r="I3171" s="22"/>
      <c r="M3171" s="11"/>
    </row>
    <row r="3172" spans="9:13" x14ac:dyDescent="0.2">
      <c r="I3172" s="22"/>
      <c r="M3172" s="11"/>
    </row>
    <row r="3173" spans="9:13" x14ac:dyDescent="0.2">
      <c r="I3173" s="22"/>
      <c r="M3173" s="11"/>
    </row>
    <row r="3174" spans="9:13" x14ac:dyDescent="0.2">
      <c r="I3174" s="22"/>
      <c r="M3174" s="11"/>
    </row>
    <row r="3175" spans="9:13" x14ac:dyDescent="0.2">
      <c r="I3175" s="22"/>
      <c r="M3175" s="11"/>
    </row>
    <row r="3176" spans="9:13" x14ac:dyDescent="0.2">
      <c r="I3176" s="22"/>
      <c r="M3176" s="11"/>
    </row>
    <row r="3177" spans="9:13" x14ac:dyDescent="0.2">
      <c r="I3177" s="22"/>
      <c r="M3177" s="11"/>
    </row>
    <row r="3178" spans="9:13" x14ac:dyDescent="0.2">
      <c r="I3178" s="22"/>
      <c r="M3178" s="11"/>
    </row>
    <row r="3179" spans="9:13" x14ac:dyDescent="0.2">
      <c r="I3179" s="22"/>
      <c r="M3179" s="11"/>
    </row>
    <row r="3180" spans="9:13" x14ac:dyDescent="0.2">
      <c r="I3180" s="22"/>
      <c r="M3180" s="11"/>
    </row>
    <row r="3181" spans="9:13" x14ac:dyDescent="0.2">
      <c r="I3181" s="22"/>
      <c r="M3181" s="11"/>
    </row>
    <row r="3182" spans="9:13" x14ac:dyDescent="0.2">
      <c r="I3182" s="22"/>
      <c r="M3182" s="11"/>
    </row>
    <row r="3183" spans="9:13" x14ac:dyDescent="0.2">
      <c r="I3183" s="22"/>
      <c r="M3183" s="11"/>
    </row>
    <row r="3184" spans="9:13" x14ac:dyDescent="0.2">
      <c r="I3184" s="22"/>
      <c r="M3184" s="11"/>
    </row>
    <row r="3185" spans="9:13" x14ac:dyDescent="0.2">
      <c r="I3185" s="22"/>
      <c r="M3185" s="11"/>
    </row>
    <row r="3186" spans="9:13" x14ac:dyDescent="0.2">
      <c r="I3186" s="22"/>
      <c r="M3186" s="11"/>
    </row>
    <row r="3187" spans="9:13" x14ac:dyDescent="0.2">
      <c r="I3187" s="22"/>
      <c r="M3187" s="11"/>
    </row>
    <row r="3188" spans="9:13" x14ac:dyDescent="0.2">
      <c r="I3188" s="22"/>
      <c r="M3188" s="11"/>
    </row>
    <row r="3189" spans="9:13" x14ac:dyDescent="0.2">
      <c r="I3189" s="22"/>
      <c r="M3189" s="11"/>
    </row>
    <row r="3190" spans="9:13" x14ac:dyDescent="0.2">
      <c r="I3190" s="22"/>
      <c r="M3190" s="11"/>
    </row>
    <row r="3191" spans="9:13" x14ac:dyDescent="0.2">
      <c r="I3191" s="22"/>
      <c r="M3191" s="11"/>
    </row>
    <row r="3192" spans="9:13" x14ac:dyDescent="0.2">
      <c r="I3192" s="22"/>
      <c r="M3192" s="11"/>
    </row>
    <row r="3193" spans="9:13" x14ac:dyDescent="0.2">
      <c r="I3193" s="22"/>
      <c r="M3193" s="11"/>
    </row>
    <row r="3194" spans="9:13" x14ac:dyDescent="0.2">
      <c r="I3194" s="22"/>
      <c r="M3194" s="11"/>
    </row>
    <row r="3195" spans="9:13" x14ac:dyDescent="0.2">
      <c r="I3195" s="22"/>
      <c r="M3195" s="11"/>
    </row>
    <row r="3196" spans="9:13" x14ac:dyDescent="0.2">
      <c r="I3196" s="22"/>
      <c r="M3196" s="11"/>
    </row>
    <row r="3197" spans="9:13" x14ac:dyDescent="0.2">
      <c r="I3197" s="22"/>
      <c r="M3197" s="11"/>
    </row>
    <row r="3198" spans="9:13" x14ac:dyDescent="0.2">
      <c r="I3198" s="22"/>
      <c r="M3198" s="11"/>
    </row>
    <row r="3199" spans="9:13" x14ac:dyDescent="0.2">
      <c r="I3199" s="22"/>
      <c r="M3199" s="11"/>
    </row>
    <row r="3200" spans="9:13" x14ac:dyDescent="0.2">
      <c r="I3200" s="22"/>
      <c r="M3200" s="11"/>
    </row>
    <row r="3201" spans="9:13" x14ac:dyDescent="0.2">
      <c r="I3201" s="22"/>
      <c r="M3201" s="11"/>
    </row>
    <row r="3202" spans="9:13" x14ac:dyDescent="0.2">
      <c r="I3202" s="22"/>
      <c r="M3202" s="11"/>
    </row>
    <row r="3203" spans="9:13" x14ac:dyDescent="0.2">
      <c r="I3203" s="22"/>
      <c r="M3203" s="11"/>
    </row>
    <row r="3204" spans="9:13" x14ac:dyDescent="0.2">
      <c r="I3204" s="22"/>
      <c r="M3204" s="11"/>
    </row>
    <row r="3205" spans="9:13" x14ac:dyDescent="0.2">
      <c r="I3205" s="22"/>
      <c r="M3205" s="11"/>
    </row>
    <row r="3206" spans="9:13" x14ac:dyDescent="0.2">
      <c r="I3206" s="22"/>
      <c r="M3206" s="11"/>
    </row>
    <row r="3207" spans="9:13" x14ac:dyDescent="0.2">
      <c r="I3207" s="22"/>
      <c r="M3207" s="11"/>
    </row>
    <row r="3208" spans="9:13" x14ac:dyDescent="0.2">
      <c r="I3208" s="22"/>
      <c r="M3208" s="11"/>
    </row>
    <row r="3209" spans="9:13" x14ac:dyDescent="0.2">
      <c r="I3209" s="22"/>
      <c r="M3209" s="11"/>
    </row>
    <row r="3210" spans="9:13" x14ac:dyDescent="0.2">
      <c r="I3210" s="22"/>
      <c r="M3210" s="11"/>
    </row>
    <row r="3211" spans="9:13" x14ac:dyDescent="0.2">
      <c r="I3211" s="22"/>
      <c r="M3211" s="11"/>
    </row>
    <row r="3212" spans="9:13" x14ac:dyDescent="0.2">
      <c r="I3212" s="22"/>
      <c r="M3212" s="11"/>
    </row>
    <row r="3213" spans="9:13" x14ac:dyDescent="0.2">
      <c r="I3213" s="22"/>
      <c r="M3213" s="11"/>
    </row>
    <row r="3214" spans="9:13" x14ac:dyDescent="0.2">
      <c r="I3214" s="22"/>
      <c r="M3214" s="11"/>
    </row>
    <row r="3215" spans="9:13" x14ac:dyDescent="0.2">
      <c r="I3215" s="22"/>
      <c r="M3215" s="11"/>
    </row>
    <row r="3216" spans="9:13" x14ac:dyDescent="0.2">
      <c r="I3216" s="22"/>
      <c r="M3216" s="11"/>
    </row>
    <row r="3217" spans="9:13" x14ac:dyDescent="0.2">
      <c r="I3217" s="22"/>
      <c r="M3217" s="11"/>
    </row>
    <row r="3218" spans="9:13" x14ac:dyDescent="0.2">
      <c r="I3218" s="22"/>
      <c r="M3218" s="11"/>
    </row>
    <row r="3219" spans="9:13" x14ac:dyDescent="0.2">
      <c r="I3219" s="22"/>
      <c r="M3219" s="11"/>
    </row>
    <row r="3220" spans="9:13" x14ac:dyDescent="0.2">
      <c r="I3220" s="22"/>
      <c r="M3220" s="11"/>
    </row>
    <row r="3221" spans="9:13" x14ac:dyDescent="0.2">
      <c r="I3221" s="22"/>
      <c r="M3221" s="11"/>
    </row>
    <row r="3222" spans="9:13" x14ac:dyDescent="0.2">
      <c r="I3222" s="22"/>
      <c r="M3222" s="11"/>
    </row>
    <row r="3223" spans="9:13" x14ac:dyDescent="0.2">
      <c r="I3223" s="22"/>
      <c r="M3223" s="11"/>
    </row>
    <row r="3224" spans="9:13" x14ac:dyDescent="0.2">
      <c r="I3224" s="22"/>
      <c r="M3224" s="11"/>
    </row>
    <row r="3225" spans="9:13" x14ac:dyDescent="0.2">
      <c r="I3225" s="22"/>
      <c r="M3225" s="11"/>
    </row>
    <row r="3226" spans="9:13" x14ac:dyDescent="0.2">
      <c r="I3226" s="22"/>
      <c r="M3226" s="11"/>
    </row>
    <row r="3227" spans="9:13" x14ac:dyDescent="0.2">
      <c r="I3227" s="22"/>
      <c r="M3227" s="11"/>
    </row>
    <row r="3228" spans="9:13" x14ac:dyDescent="0.2">
      <c r="I3228" s="22"/>
      <c r="M3228" s="11"/>
    </row>
    <row r="3229" spans="9:13" x14ac:dyDescent="0.2">
      <c r="I3229" s="22"/>
      <c r="M3229" s="11"/>
    </row>
    <row r="3230" spans="9:13" x14ac:dyDescent="0.2">
      <c r="I3230" s="22"/>
      <c r="M3230" s="11"/>
    </row>
    <row r="3231" spans="9:13" x14ac:dyDescent="0.2">
      <c r="I3231" s="22"/>
      <c r="M3231" s="11"/>
    </row>
    <row r="3232" spans="9:13" x14ac:dyDescent="0.2">
      <c r="I3232" s="22"/>
      <c r="M3232" s="11"/>
    </row>
    <row r="3233" spans="9:13" x14ac:dyDescent="0.2">
      <c r="I3233" s="22"/>
      <c r="M3233" s="11"/>
    </row>
    <row r="3234" spans="9:13" x14ac:dyDescent="0.2">
      <c r="I3234" s="22"/>
      <c r="M3234" s="11"/>
    </row>
    <row r="3235" spans="9:13" x14ac:dyDescent="0.2">
      <c r="I3235" s="22"/>
      <c r="M3235" s="11"/>
    </row>
    <row r="3236" spans="9:13" x14ac:dyDescent="0.2">
      <c r="I3236" s="22"/>
      <c r="M3236" s="11"/>
    </row>
    <row r="3237" spans="9:13" x14ac:dyDescent="0.2">
      <c r="I3237" s="22"/>
      <c r="M3237" s="11"/>
    </row>
    <row r="3238" spans="9:13" x14ac:dyDescent="0.2">
      <c r="I3238" s="22"/>
      <c r="M3238" s="11"/>
    </row>
    <row r="3239" spans="9:13" x14ac:dyDescent="0.2">
      <c r="I3239" s="22"/>
      <c r="M3239" s="11"/>
    </row>
    <row r="3240" spans="9:13" x14ac:dyDescent="0.2">
      <c r="I3240" s="22"/>
      <c r="M3240" s="11"/>
    </row>
    <row r="3241" spans="9:13" x14ac:dyDescent="0.2">
      <c r="I3241" s="22"/>
      <c r="M3241" s="11"/>
    </row>
    <row r="3242" spans="9:13" x14ac:dyDescent="0.2">
      <c r="I3242" s="22"/>
      <c r="M3242" s="11"/>
    </row>
    <row r="3243" spans="9:13" x14ac:dyDescent="0.2">
      <c r="I3243" s="22"/>
      <c r="M3243" s="11"/>
    </row>
    <row r="3244" spans="9:13" x14ac:dyDescent="0.2">
      <c r="I3244" s="22"/>
      <c r="M3244" s="11"/>
    </row>
    <row r="3245" spans="9:13" x14ac:dyDescent="0.2">
      <c r="I3245" s="22"/>
      <c r="M3245" s="11"/>
    </row>
    <row r="3246" spans="9:13" x14ac:dyDescent="0.2">
      <c r="I3246" s="22"/>
      <c r="M3246" s="11"/>
    </row>
    <row r="3247" spans="9:13" x14ac:dyDescent="0.2">
      <c r="I3247" s="22"/>
      <c r="M3247" s="11"/>
    </row>
    <row r="3248" spans="9:13" x14ac:dyDescent="0.2">
      <c r="I3248" s="22"/>
      <c r="M3248" s="11"/>
    </row>
    <row r="3249" spans="9:13" x14ac:dyDescent="0.2">
      <c r="I3249" s="22"/>
      <c r="M3249" s="11"/>
    </row>
    <row r="3250" spans="9:13" x14ac:dyDescent="0.2">
      <c r="I3250" s="22"/>
      <c r="M3250" s="11"/>
    </row>
    <row r="3251" spans="9:13" x14ac:dyDescent="0.2">
      <c r="I3251" s="22"/>
      <c r="M3251" s="11"/>
    </row>
    <row r="3252" spans="9:13" x14ac:dyDescent="0.2">
      <c r="I3252" s="22"/>
      <c r="M3252" s="11"/>
    </row>
    <row r="3253" spans="9:13" x14ac:dyDescent="0.2">
      <c r="I3253" s="22"/>
      <c r="M3253" s="11"/>
    </row>
    <row r="3254" spans="9:13" x14ac:dyDescent="0.2">
      <c r="I3254" s="22"/>
      <c r="M3254" s="11"/>
    </row>
    <row r="3255" spans="9:13" x14ac:dyDescent="0.2">
      <c r="I3255" s="22"/>
      <c r="M3255" s="11"/>
    </row>
    <row r="3256" spans="9:13" x14ac:dyDescent="0.2">
      <c r="I3256" s="22"/>
      <c r="M3256" s="11"/>
    </row>
    <row r="3257" spans="9:13" x14ac:dyDescent="0.2">
      <c r="I3257" s="22"/>
      <c r="M3257" s="11"/>
    </row>
    <row r="3258" spans="9:13" x14ac:dyDescent="0.2">
      <c r="I3258" s="22"/>
      <c r="M3258" s="11"/>
    </row>
    <row r="3259" spans="9:13" x14ac:dyDescent="0.2">
      <c r="I3259" s="22"/>
      <c r="M3259" s="11"/>
    </row>
    <row r="3260" spans="9:13" x14ac:dyDescent="0.2">
      <c r="I3260" s="22"/>
      <c r="M3260" s="11"/>
    </row>
    <row r="3261" spans="9:13" x14ac:dyDescent="0.2">
      <c r="I3261" s="22"/>
      <c r="M3261" s="11"/>
    </row>
    <row r="3262" spans="9:13" x14ac:dyDescent="0.2">
      <c r="I3262" s="22"/>
      <c r="M3262" s="11"/>
    </row>
    <row r="3263" spans="9:13" x14ac:dyDescent="0.2">
      <c r="I3263" s="22"/>
      <c r="M3263" s="11"/>
    </row>
    <row r="3264" spans="9:13" x14ac:dyDescent="0.2">
      <c r="I3264" s="22"/>
      <c r="M3264" s="11"/>
    </row>
    <row r="3265" spans="9:13" x14ac:dyDescent="0.2">
      <c r="I3265" s="22"/>
      <c r="M3265" s="11"/>
    </row>
    <row r="3266" spans="9:13" x14ac:dyDescent="0.2">
      <c r="I3266" s="22"/>
      <c r="M3266" s="11"/>
    </row>
    <row r="3267" spans="9:13" x14ac:dyDescent="0.2">
      <c r="I3267" s="22"/>
      <c r="M3267" s="11"/>
    </row>
    <row r="3268" spans="9:13" x14ac:dyDescent="0.2">
      <c r="I3268" s="22"/>
      <c r="M3268" s="11"/>
    </row>
    <row r="3269" spans="9:13" x14ac:dyDescent="0.2">
      <c r="I3269" s="22"/>
      <c r="M3269" s="11"/>
    </row>
    <row r="3270" spans="9:13" x14ac:dyDescent="0.2">
      <c r="I3270" s="22"/>
      <c r="M3270" s="11"/>
    </row>
    <row r="3271" spans="9:13" x14ac:dyDescent="0.2">
      <c r="I3271" s="22"/>
      <c r="M3271" s="11"/>
    </row>
    <row r="3272" spans="9:13" x14ac:dyDescent="0.2">
      <c r="I3272" s="22"/>
      <c r="M3272" s="11"/>
    </row>
    <row r="3273" spans="9:13" x14ac:dyDescent="0.2">
      <c r="I3273" s="22"/>
      <c r="M3273" s="11"/>
    </row>
    <row r="3274" spans="9:13" x14ac:dyDescent="0.2">
      <c r="I3274" s="22"/>
      <c r="M3274" s="11"/>
    </row>
    <row r="3275" spans="9:13" x14ac:dyDescent="0.2">
      <c r="I3275" s="22"/>
      <c r="M3275" s="11"/>
    </row>
    <row r="3276" spans="9:13" x14ac:dyDescent="0.2">
      <c r="I3276" s="22"/>
      <c r="M3276" s="11"/>
    </row>
    <row r="3277" spans="9:13" x14ac:dyDescent="0.2">
      <c r="I3277" s="22"/>
      <c r="M3277" s="11"/>
    </row>
    <row r="3278" spans="9:13" x14ac:dyDescent="0.2">
      <c r="I3278" s="22"/>
      <c r="M3278" s="11"/>
    </row>
    <row r="3279" spans="9:13" x14ac:dyDescent="0.2">
      <c r="I3279" s="22"/>
      <c r="M3279" s="11"/>
    </row>
    <row r="3280" spans="9:13" x14ac:dyDescent="0.2">
      <c r="I3280" s="22"/>
      <c r="M3280" s="11"/>
    </row>
    <row r="3281" spans="9:13" x14ac:dyDescent="0.2">
      <c r="I3281" s="22"/>
      <c r="M3281" s="11"/>
    </row>
    <row r="3282" spans="9:13" x14ac:dyDescent="0.2">
      <c r="I3282" s="22"/>
      <c r="M3282" s="11"/>
    </row>
    <row r="3283" spans="9:13" x14ac:dyDescent="0.2">
      <c r="I3283" s="22"/>
      <c r="M3283" s="11"/>
    </row>
    <row r="3284" spans="9:13" x14ac:dyDescent="0.2">
      <c r="I3284" s="22"/>
      <c r="M3284" s="11"/>
    </row>
    <row r="3285" spans="9:13" x14ac:dyDescent="0.2">
      <c r="I3285" s="22"/>
      <c r="M3285" s="11"/>
    </row>
    <row r="3286" spans="9:13" x14ac:dyDescent="0.2">
      <c r="I3286" s="22"/>
      <c r="M3286" s="11"/>
    </row>
    <row r="3287" spans="9:13" x14ac:dyDescent="0.2">
      <c r="I3287" s="22"/>
      <c r="M3287" s="11"/>
    </row>
    <row r="3288" spans="9:13" x14ac:dyDescent="0.2">
      <c r="I3288" s="22"/>
      <c r="M3288" s="11"/>
    </row>
    <row r="3289" spans="9:13" x14ac:dyDescent="0.2">
      <c r="I3289" s="22"/>
      <c r="M3289" s="11"/>
    </row>
    <row r="3290" spans="9:13" x14ac:dyDescent="0.2">
      <c r="I3290" s="22"/>
      <c r="M3290" s="11"/>
    </row>
    <row r="3291" spans="9:13" x14ac:dyDescent="0.2">
      <c r="I3291" s="22"/>
      <c r="M3291" s="11"/>
    </row>
    <row r="3292" spans="9:13" x14ac:dyDescent="0.2">
      <c r="I3292" s="22"/>
      <c r="M3292" s="11"/>
    </row>
    <row r="3293" spans="9:13" x14ac:dyDescent="0.2">
      <c r="I3293" s="22"/>
      <c r="M3293" s="11"/>
    </row>
    <row r="3294" spans="9:13" x14ac:dyDescent="0.2">
      <c r="I3294" s="22"/>
      <c r="M3294" s="11"/>
    </row>
    <row r="3295" spans="9:13" x14ac:dyDescent="0.2">
      <c r="I3295" s="22"/>
      <c r="M3295" s="11"/>
    </row>
    <row r="3296" spans="9:13" x14ac:dyDescent="0.2">
      <c r="I3296" s="22"/>
      <c r="M3296" s="11"/>
    </row>
    <row r="3297" spans="9:13" x14ac:dyDescent="0.2">
      <c r="I3297" s="22"/>
      <c r="M3297" s="11"/>
    </row>
    <row r="3298" spans="9:13" x14ac:dyDescent="0.2">
      <c r="I3298" s="22"/>
      <c r="M3298" s="11"/>
    </row>
    <row r="3299" spans="9:13" x14ac:dyDescent="0.2">
      <c r="I3299" s="22"/>
      <c r="M3299" s="11"/>
    </row>
    <row r="3300" spans="9:13" x14ac:dyDescent="0.2">
      <c r="I3300" s="22"/>
      <c r="M3300" s="11"/>
    </row>
    <row r="3301" spans="9:13" x14ac:dyDescent="0.2">
      <c r="I3301" s="22"/>
      <c r="M3301" s="11"/>
    </row>
    <row r="3302" spans="9:13" x14ac:dyDescent="0.2">
      <c r="I3302" s="22"/>
      <c r="M3302" s="11"/>
    </row>
    <row r="3303" spans="9:13" x14ac:dyDescent="0.2">
      <c r="I3303" s="22"/>
      <c r="M3303" s="11"/>
    </row>
    <row r="3304" spans="9:13" x14ac:dyDescent="0.2">
      <c r="I3304" s="22"/>
      <c r="M3304" s="11"/>
    </row>
    <row r="3305" spans="9:13" x14ac:dyDescent="0.2">
      <c r="I3305" s="22"/>
      <c r="M3305" s="11"/>
    </row>
    <row r="3306" spans="9:13" x14ac:dyDescent="0.2">
      <c r="I3306" s="22"/>
      <c r="M3306" s="11"/>
    </row>
    <row r="3307" spans="9:13" x14ac:dyDescent="0.2">
      <c r="I3307" s="22"/>
      <c r="M3307" s="11"/>
    </row>
    <row r="3308" spans="9:13" x14ac:dyDescent="0.2">
      <c r="I3308" s="22"/>
      <c r="M3308" s="11"/>
    </row>
    <row r="3309" spans="9:13" x14ac:dyDescent="0.2">
      <c r="I3309" s="22"/>
      <c r="M3309" s="11"/>
    </row>
    <row r="3310" spans="9:13" x14ac:dyDescent="0.2">
      <c r="I3310" s="22"/>
      <c r="M3310" s="11"/>
    </row>
    <row r="3311" spans="9:13" x14ac:dyDescent="0.2">
      <c r="I3311" s="22"/>
      <c r="M3311" s="11"/>
    </row>
    <row r="3312" spans="9:13" x14ac:dyDescent="0.2">
      <c r="I3312" s="22"/>
      <c r="M3312" s="11"/>
    </row>
    <row r="3313" spans="9:13" x14ac:dyDescent="0.2">
      <c r="I3313" s="22"/>
      <c r="M3313" s="11"/>
    </row>
    <row r="3314" spans="9:13" x14ac:dyDescent="0.2">
      <c r="I3314" s="22"/>
      <c r="M3314" s="11"/>
    </row>
    <row r="3315" spans="9:13" x14ac:dyDescent="0.2">
      <c r="I3315" s="22"/>
      <c r="M3315" s="11"/>
    </row>
    <row r="3316" spans="9:13" x14ac:dyDescent="0.2">
      <c r="I3316" s="22"/>
      <c r="M3316" s="11"/>
    </row>
    <row r="3317" spans="9:13" x14ac:dyDescent="0.2">
      <c r="I3317" s="22"/>
      <c r="M3317" s="11"/>
    </row>
    <row r="3318" spans="9:13" x14ac:dyDescent="0.2">
      <c r="I3318" s="22"/>
      <c r="M3318" s="11"/>
    </row>
    <row r="3319" spans="9:13" x14ac:dyDescent="0.2">
      <c r="I3319" s="22"/>
      <c r="M3319" s="11"/>
    </row>
    <row r="3320" spans="9:13" x14ac:dyDescent="0.2">
      <c r="I3320" s="22"/>
      <c r="M3320" s="11"/>
    </row>
    <row r="3321" spans="9:13" x14ac:dyDescent="0.2">
      <c r="I3321" s="22"/>
      <c r="M3321" s="11"/>
    </row>
    <row r="3322" spans="9:13" x14ac:dyDescent="0.2">
      <c r="I3322" s="22"/>
      <c r="M3322" s="11"/>
    </row>
    <row r="3323" spans="9:13" x14ac:dyDescent="0.2">
      <c r="I3323" s="22"/>
      <c r="M3323" s="11"/>
    </row>
    <row r="3324" spans="9:13" x14ac:dyDescent="0.2">
      <c r="I3324" s="22"/>
      <c r="M3324" s="11"/>
    </row>
    <row r="3325" spans="9:13" x14ac:dyDescent="0.2">
      <c r="I3325" s="22"/>
      <c r="M3325" s="11"/>
    </row>
    <row r="3326" spans="9:13" x14ac:dyDescent="0.2">
      <c r="I3326" s="22"/>
      <c r="M3326" s="11"/>
    </row>
    <row r="3327" spans="9:13" x14ac:dyDescent="0.2">
      <c r="I3327" s="22"/>
      <c r="M3327" s="11"/>
    </row>
    <row r="3328" spans="9:13" x14ac:dyDescent="0.2">
      <c r="I3328" s="22"/>
      <c r="M3328" s="11"/>
    </row>
    <row r="3329" spans="9:13" x14ac:dyDescent="0.2">
      <c r="I3329" s="22"/>
      <c r="M3329" s="11"/>
    </row>
    <row r="3330" spans="9:13" x14ac:dyDescent="0.2">
      <c r="I3330" s="22"/>
      <c r="M3330" s="11"/>
    </row>
    <row r="3331" spans="9:13" x14ac:dyDescent="0.2">
      <c r="I3331" s="22"/>
      <c r="M3331" s="11"/>
    </row>
    <row r="3332" spans="9:13" x14ac:dyDescent="0.2">
      <c r="I3332" s="22"/>
      <c r="M3332" s="11"/>
    </row>
    <row r="3333" spans="9:13" x14ac:dyDescent="0.2">
      <c r="I3333" s="22"/>
      <c r="M3333" s="11"/>
    </row>
    <row r="3334" spans="9:13" x14ac:dyDescent="0.2">
      <c r="I3334" s="22"/>
      <c r="M3334" s="11"/>
    </row>
    <row r="3335" spans="9:13" x14ac:dyDescent="0.2">
      <c r="I3335" s="22"/>
      <c r="M3335" s="11"/>
    </row>
    <row r="3336" spans="9:13" x14ac:dyDescent="0.2">
      <c r="I3336" s="22"/>
      <c r="M3336" s="11"/>
    </row>
    <row r="3337" spans="9:13" x14ac:dyDescent="0.2">
      <c r="I3337" s="22"/>
      <c r="M3337" s="11"/>
    </row>
    <row r="3338" spans="9:13" x14ac:dyDescent="0.2">
      <c r="I3338" s="22"/>
      <c r="M3338" s="11"/>
    </row>
    <row r="3339" spans="9:13" x14ac:dyDescent="0.2">
      <c r="I3339" s="22"/>
      <c r="M3339" s="11"/>
    </row>
    <row r="3340" spans="9:13" x14ac:dyDescent="0.2">
      <c r="I3340" s="22"/>
      <c r="M3340" s="11"/>
    </row>
    <row r="3341" spans="9:13" x14ac:dyDescent="0.2">
      <c r="I3341" s="22"/>
      <c r="M3341" s="11"/>
    </row>
    <row r="3342" spans="9:13" x14ac:dyDescent="0.2">
      <c r="I3342" s="22"/>
      <c r="M3342" s="11"/>
    </row>
    <row r="3343" spans="9:13" x14ac:dyDescent="0.2">
      <c r="I3343" s="22"/>
      <c r="M3343" s="11"/>
    </row>
    <row r="3344" spans="9:13" x14ac:dyDescent="0.2">
      <c r="I3344" s="22"/>
      <c r="M3344" s="11"/>
    </row>
    <row r="3345" spans="9:13" x14ac:dyDescent="0.2">
      <c r="I3345" s="22"/>
      <c r="M3345" s="11"/>
    </row>
    <row r="3346" spans="9:13" x14ac:dyDescent="0.2">
      <c r="I3346" s="22"/>
      <c r="M3346" s="11"/>
    </row>
    <row r="3347" spans="9:13" x14ac:dyDescent="0.2">
      <c r="I3347" s="22"/>
      <c r="M3347" s="11"/>
    </row>
    <row r="3348" spans="9:13" x14ac:dyDescent="0.2">
      <c r="I3348" s="22"/>
      <c r="M3348" s="11"/>
    </row>
    <row r="3349" spans="9:13" x14ac:dyDescent="0.2">
      <c r="I3349" s="22"/>
      <c r="M3349" s="11"/>
    </row>
    <row r="3350" spans="9:13" x14ac:dyDescent="0.2">
      <c r="I3350" s="22"/>
      <c r="M3350" s="11"/>
    </row>
    <row r="3351" spans="9:13" x14ac:dyDescent="0.2">
      <c r="I3351" s="22"/>
      <c r="M3351" s="11"/>
    </row>
    <row r="3352" spans="9:13" x14ac:dyDescent="0.2">
      <c r="I3352" s="22"/>
      <c r="M3352" s="11"/>
    </row>
    <row r="3353" spans="9:13" x14ac:dyDescent="0.2">
      <c r="I3353" s="22"/>
      <c r="M3353" s="11"/>
    </row>
    <row r="3354" spans="9:13" x14ac:dyDescent="0.2">
      <c r="I3354" s="22"/>
      <c r="M3354" s="11"/>
    </row>
    <row r="3355" spans="9:13" x14ac:dyDescent="0.2">
      <c r="I3355" s="22"/>
      <c r="M3355" s="11"/>
    </row>
    <row r="3356" spans="9:13" x14ac:dyDescent="0.2">
      <c r="I3356" s="22"/>
      <c r="M3356" s="11"/>
    </row>
    <row r="3357" spans="9:13" x14ac:dyDescent="0.2">
      <c r="I3357" s="22"/>
      <c r="M3357" s="11"/>
    </row>
    <row r="3358" spans="9:13" x14ac:dyDescent="0.2">
      <c r="I3358" s="22"/>
      <c r="M3358" s="11"/>
    </row>
    <row r="3359" spans="9:13" x14ac:dyDescent="0.2">
      <c r="I3359" s="22"/>
      <c r="M3359" s="11"/>
    </row>
    <row r="3360" spans="9:13" x14ac:dyDescent="0.2">
      <c r="I3360" s="22"/>
      <c r="M3360" s="11"/>
    </row>
    <row r="3361" spans="9:13" x14ac:dyDescent="0.2">
      <c r="I3361" s="22"/>
      <c r="M3361" s="11"/>
    </row>
    <row r="3362" spans="9:13" x14ac:dyDescent="0.2">
      <c r="I3362" s="22"/>
      <c r="M3362" s="11"/>
    </row>
    <row r="3363" spans="9:13" x14ac:dyDescent="0.2">
      <c r="I3363" s="22"/>
      <c r="M3363" s="11"/>
    </row>
    <row r="3364" spans="9:13" x14ac:dyDescent="0.2">
      <c r="I3364" s="22"/>
      <c r="M3364" s="11"/>
    </row>
    <row r="3365" spans="9:13" x14ac:dyDescent="0.2">
      <c r="I3365" s="22"/>
      <c r="M3365" s="11"/>
    </row>
    <row r="3366" spans="9:13" x14ac:dyDescent="0.2">
      <c r="I3366" s="22"/>
      <c r="M3366" s="11"/>
    </row>
    <row r="3367" spans="9:13" x14ac:dyDescent="0.2">
      <c r="I3367" s="22"/>
      <c r="M3367" s="11"/>
    </row>
    <row r="3368" spans="9:13" x14ac:dyDescent="0.2">
      <c r="I3368" s="22"/>
      <c r="M3368" s="11"/>
    </row>
    <row r="3369" spans="9:13" x14ac:dyDescent="0.2">
      <c r="I3369" s="22"/>
      <c r="M3369" s="11"/>
    </row>
    <row r="3370" spans="9:13" x14ac:dyDescent="0.2">
      <c r="I3370" s="22"/>
      <c r="M3370" s="11"/>
    </row>
    <row r="3371" spans="9:13" x14ac:dyDescent="0.2">
      <c r="I3371" s="22"/>
      <c r="M3371" s="11"/>
    </row>
    <row r="3372" spans="9:13" x14ac:dyDescent="0.2">
      <c r="I3372" s="22"/>
      <c r="M3372" s="11"/>
    </row>
    <row r="3373" spans="9:13" x14ac:dyDescent="0.2">
      <c r="I3373" s="22"/>
      <c r="M3373" s="11"/>
    </row>
    <row r="3374" spans="9:13" x14ac:dyDescent="0.2">
      <c r="I3374" s="22"/>
      <c r="M3374" s="11"/>
    </row>
    <row r="3375" spans="9:13" x14ac:dyDescent="0.2">
      <c r="I3375" s="22"/>
      <c r="M3375" s="11"/>
    </row>
    <row r="3376" spans="9:13" x14ac:dyDescent="0.2">
      <c r="I3376" s="22"/>
      <c r="M3376" s="11"/>
    </row>
    <row r="3377" spans="9:13" x14ac:dyDescent="0.2">
      <c r="I3377" s="22"/>
      <c r="M3377" s="11"/>
    </row>
    <row r="3378" spans="9:13" x14ac:dyDescent="0.2">
      <c r="I3378" s="22"/>
      <c r="M3378" s="11"/>
    </row>
    <row r="3379" spans="9:13" x14ac:dyDescent="0.2">
      <c r="I3379" s="22"/>
      <c r="M3379" s="11"/>
    </row>
    <row r="3380" spans="9:13" x14ac:dyDescent="0.2">
      <c r="I3380" s="22"/>
      <c r="M3380" s="11"/>
    </row>
    <row r="3381" spans="9:13" x14ac:dyDescent="0.2">
      <c r="I3381" s="22"/>
      <c r="M3381" s="11"/>
    </row>
    <row r="3382" spans="9:13" x14ac:dyDescent="0.2">
      <c r="I3382" s="22"/>
      <c r="M3382" s="11"/>
    </row>
    <row r="3383" spans="9:13" x14ac:dyDescent="0.2">
      <c r="I3383" s="22"/>
      <c r="M3383" s="11"/>
    </row>
    <row r="3384" spans="9:13" x14ac:dyDescent="0.2">
      <c r="I3384" s="22"/>
      <c r="M3384" s="11"/>
    </row>
    <row r="3385" spans="9:13" x14ac:dyDescent="0.2">
      <c r="I3385" s="22"/>
      <c r="M3385" s="11"/>
    </row>
    <row r="3386" spans="9:13" x14ac:dyDescent="0.2">
      <c r="I3386" s="22"/>
      <c r="M3386" s="11"/>
    </row>
    <row r="3387" spans="9:13" x14ac:dyDescent="0.2">
      <c r="I3387" s="22"/>
      <c r="M3387" s="11"/>
    </row>
    <row r="3388" spans="9:13" x14ac:dyDescent="0.2">
      <c r="I3388" s="22"/>
      <c r="M3388" s="11"/>
    </row>
    <row r="3389" spans="9:13" x14ac:dyDescent="0.2">
      <c r="I3389" s="22"/>
      <c r="M3389" s="11"/>
    </row>
    <row r="3390" spans="9:13" x14ac:dyDescent="0.2">
      <c r="I3390" s="22"/>
      <c r="M3390" s="11"/>
    </row>
    <row r="3391" spans="9:13" x14ac:dyDescent="0.2">
      <c r="I3391" s="22"/>
      <c r="M3391" s="11"/>
    </row>
    <row r="3392" spans="9:13" x14ac:dyDescent="0.2">
      <c r="I3392" s="22"/>
      <c r="M3392" s="11"/>
    </row>
    <row r="3393" spans="9:13" x14ac:dyDescent="0.2">
      <c r="I3393" s="22"/>
      <c r="M3393" s="11"/>
    </row>
    <row r="3394" spans="9:13" x14ac:dyDescent="0.2">
      <c r="I3394" s="22"/>
      <c r="M3394" s="11"/>
    </row>
    <row r="3395" spans="9:13" x14ac:dyDescent="0.2">
      <c r="I3395" s="22"/>
      <c r="M3395" s="11"/>
    </row>
    <row r="3396" spans="9:13" x14ac:dyDescent="0.2">
      <c r="I3396" s="22"/>
      <c r="M3396" s="11"/>
    </row>
    <row r="3397" spans="9:13" x14ac:dyDescent="0.2">
      <c r="I3397" s="22"/>
      <c r="M3397" s="11"/>
    </row>
    <row r="3398" spans="9:13" x14ac:dyDescent="0.2">
      <c r="I3398" s="22"/>
      <c r="M3398" s="11"/>
    </row>
    <row r="3399" spans="9:13" x14ac:dyDescent="0.2">
      <c r="I3399" s="22"/>
      <c r="M3399" s="11"/>
    </row>
    <row r="3400" spans="9:13" x14ac:dyDescent="0.2">
      <c r="I3400" s="22"/>
      <c r="M3400" s="11"/>
    </row>
    <row r="3401" spans="9:13" x14ac:dyDescent="0.2">
      <c r="I3401" s="22"/>
      <c r="M3401" s="11"/>
    </row>
    <row r="3402" spans="9:13" x14ac:dyDescent="0.2">
      <c r="I3402" s="22"/>
      <c r="M3402" s="11"/>
    </row>
    <row r="3403" spans="9:13" x14ac:dyDescent="0.2">
      <c r="I3403" s="22"/>
      <c r="M3403" s="11"/>
    </row>
    <row r="3404" spans="9:13" x14ac:dyDescent="0.2">
      <c r="I3404" s="22"/>
      <c r="M3404" s="11"/>
    </row>
    <row r="3405" spans="9:13" x14ac:dyDescent="0.2">
      <c r="I3405" s="22"/>
      <c r="M3405" s="11"/>
    </row>
    <row r="3406" spans="9:13" x14ac:dyDescent="0.2">
      <c r="I3406" s="22"/>
      <c r="M3406" s="11"/>
    </row>
    <row r="3407" spans="9:13" x14ac:dyDescent="0.2">
      <c r="I3407" s="22"/>
      <c r="M3407" s="11"/>
    </row>
    <row r="3408" spans="9:13" x14ac:dyDescent="0.2">
      <c r="I3408" s="22"/>
      <c r="M3408" s="11"/>
    </row>
    <row r="3409" spans="9:13" x14ac:dyDescent="0.2">
      <c r="I3409" s="22"/>
      <c r="M3409" s="11"/>
    </row>
    <row r="3410" spans="9:13" x14ac:dyDescent="0.2">
      <c r="I3410" s="22"/>
      <c r="M3410" s="11"/>
    </row>
    <row r="3411" spans="9:13" x14ac:dyDescent="0.2">
      <c r="I3411" s="22"/>
      <c r="M3411" s="11"/>
    </row>
    <row r="3412" spans="9:13" x14ac:dyDescent="0.2">
      <c r="I3412" s="22"/>
      <c r="M3412" s="11"/>
    </row>
    <row r="3413" spans="9:13" x14ac:dyDescent="0.2">
      <c r="I3413" s="22"/>
      <c r="M3413" s="11"/>
    </row>
    <row r="3414" spans="9:13" x14ac:dyDescent="0.2">
      <c r="I3414" s="22"/>
      <c r="M3414" s="11"/>
    </row>
    <row r="3415" spans="9:13" x14ac:dyDescent="0.2">
      <c r="I3415" s="22"/>
      <c r="M3415" s="11"/>
    </row>
    <row r="3416" spans="9:13" x14ac:dyDescent="0.2">
      <c r="I3416" s="22"/>
      <c r="M3416" s="11"/>
    </row>
    <row r="3417" spans="9:13" x14ac:dyDescent="0.2">
      <c r="I3417" s="22"/>
      <c r="M3417" s="11"/>
    </row>
    <row r="3418" spans="9:13" x14ac:dyDescent="0.2">
      <c r="I3418" s="22"/>
      <c r="M3418" s="11"/>
    </row>
    <row r="3419" spans="9:13" x14ac:dyDescent="0.2">
      <c r="I3419" s="22"/>
      <c r="M3419" s="11"/>
    </row>
    <row r="3420" spans="9:13" x14ac:dyDescent="0.2">
      <c r="I3420" s="22"/>
      <c r="M3420" s="11"/>
    </row>
    <row r="3421" spans="9:13" x14ac:dyDescent="0.2">
      <c r="I3421" s="22"/>
      <c r="M3421" s="11"/>
    </row>
    <row r="3422" spans="9:13" x14ac:dyDescent="0.2">
      <c r="I3422" s="22"/>
      <c r="M3422" s="11"/>
    </row>
    <row r="3423" spans="9:13" x14ac:dyDescent="0.2">
      <c r="I3423" s="22"/>
      <c r="M3423" s="11"/>
    </row>
    <row r="3424" spans="9:13" x14ac:dyDescent="0.2">
      <c r="I3424" s="22"/>
      <c r="M3424" s="11"/>
    </row>
    <row r="3425" spans="9:13" x14ac:dyDescent="0.2">
      <c r="I3425" s="22"/>
      <c r="M3425" s="11"/>
    </row>
    <row r="3426" spans="9:13" x14ac:dyDescent="0.2">
      <c r="I3426" s="22"/>
      <c r="M3426" s="11"/>
    </row>
    <row r="3427" spans="9:13" x14ac:dyDescent="0.2">
      <c r="I3427" s="22"/>
      <c r="M3427" s="11"/>
    </row>
    <row r="3428" spans="9:13" x14ac:dyDescent="0.2">
      <c r="I3428" s="22"/>
      <c r="M3428" s="11"/>
    </row>
    <row r="3429" spans="9:13" x14ac:dyDescent="0.2">
      <c r="I3429" s="22"/>
      <c r="M3429" s="11"/>
    </row>
    <row r="3430" spans="9:13" x14ac:dyDescent="0.2">
      <c r="I3430" s="22"/>
      <c r="M3430" s="11"/>
    </row>
    <row r="3431" spans="9:13" x14ac:dyDescent="0.2">
      <c r="I3431" s="22"/>
      <c r="M3431" s="11"/>
    </row>
    <row r="3432" spans="9:13" x14ac:dyDescent="0.2">
      <c r="I3432" s="22"/>
      <c r="M3432" s="11"/>
    </row>
    <row r="3433" spans="9:13" x14ac:dyDescent="0.2">
      <c r="I3433" s="22"/>
      <c r="M3433" s="11"/>
    </row>
    <row r="3434" spans="9:13" x14ac:dyDescent="0.2">
      <c r="I3434" s="22"/>
      <c r="M3434" s="11"/>
    </row>
    <row r="3435" spans="9:13" x14ac:dyDescent="0.2">
      <c r="I3435" s="22"/>
      <c r="M3435" s="11"/>
    </row>
    <row r="3436" spans="9:13" x14ac:dyDescent="0.2">
      <c r="I3436" s="22"/>
      <c r="M3436" s="11"/>
    </row>
    <row r="3437" spans="9:13" x14ac:dyDescent="0.2">
      <c r="I3437" s="22"/>
      <c r="M3437" s="11"/>
    </row>
    <row r="3438" spans="9:13" x14ac:dyDescent="0.2">
      <c r="I3438" s="22"/>
      <c r="M3438" s="11"/>
    </row>
    <row r="3439" spans="9:13" x14ac:dyDescent="0.2">
      <c r="I3439" s="22"/>
      <c r="M3439" s="11"/>
    </row>
    <row r="3440" spans="9:13" x14ac:dyDescent="0.2">
      <c r="I3440" s="22"/>
      <c r="M3440" s="11"/>
    </row>
    <row r="3441" spans="9:13" x14ac:dyDescent="0.2">
      <c r="I3441" s="22"/>
      <c r="M3441" s="11"/>
    </row>
    <row r="3442" spans="9:13" x14ac:dyDescent="0.2">
      <c r="I3442" s="22"/>
      <c r="M3442" s="11"/>
    </row>
    <row r="3443" spans="9:13" x14ac:dyDescent="0.2">
      <c r="I3443" s="22"/>
      <c r="M3443" s="11"/>
    </row>
    <row r="3444" spans="9:13" x14ac:dyDescent="0.2">
      <c r="I3444" s="22"/>
      <c r="M3444" s="11"/>
    </row>
    <row r="3445" spans="9:13" x14ac:dyDescent="0.2">
      <c r="I3445" s="22"/>
      <c r="M3445" s="11"/>
    </row>
    <row r="3446" spans="9:13" x14ac:dyDescent="0.2">
      <c r="I3446" s="22"/>
      <c r="M3446" s="11"/>
    </row>
    <row r="3447" spans="9:13" x14ac:dyDescent="0.2">
      <c r="I3447" s="22"/>
      <c r="M3447" s="11"/>
    </row>
    <row r="3448" spans="9:13" x14ac:dyDescent="0.2">
      <c r="I3448" s="22"/>
      <c r="M3448" s="11"/>
    </row>
    <row r="3449" spans="9:13" x14ac:dyDescent="0.2">
      <c r="I3449" s="22"/>
      <c r="M3449" s="11"/>
    </row>
    <row r="3450" spans="9:13" x14ac:dyDescent="0.2">
      <c r="I3450" s="22"/>
      <c r="M3450" s="11"/>
    </row>
    <row r="3451" spans="9:13" x14ac:dyDescent="0.2">
      <c r="I3451" s="22"/>
      <c r="M3451" s="11"/>
    </row>
    <row r="3452" spans="9:13" x14ac:dyDescent="0.2">
      <c r="I3452" s="22"/>
      <c r="M3452" s="11"/>
    </row>
    <row r="3453" spans="9:13" x14ac:dyDescent="0.2">
      <c r="I3453" s="22"/>
      <c r="M3453" s="11"/>
    </row>
    <row r="3454" spans="9:13" x14ac:dyDescent="0.2">
      <c r="I3454" s="22"/>
      <c r="M3454" s="11"/>
    </row>
    <row r="3455" spans="9:13" x14ac:dyDescent="0.2">
      <c r="I3455" s="22"/>
      <c r="M3455" s="11"/>
    </row>
    <row r="3456" spans="9:13" x14ac:dyDescent="0.2">
      <c r="I3456" s="22"/>
      <c r="M3456" s="11"/>
    </row>
    <row r="3457" spans="9:13" x14ac:dyDescent="0.2">
      <c r="I3457" s="22"/>
      <c r="M3457" s="11"/>
    </row>
    <row r="3458" spans="9:13" x14ac:dyDescent="0.2">
      <c r="I3458" s="22"/>
      <c r="M3458" s="11"/>
    </row>
    <row r="3459" spans="9:13" x14ac:dyDescent="0.2">
      <c r="I3459" s="22"/>
      <c r="M3459" s="11"/>
    </row>
    <row r="3460" spans="9:13" x14ac:dyDescent="0.2">
      <c r="I3460" s="22"/>
      <c r="M3460" s="11"/>
    </row>
    <row r="3461" spans="9:13" x14ac:dyDescent="0.2">
      <c r="I3461" s="22"/>
      <c r="M3461" s="11"/>
    </row>
    <row r="3462" spans="9:13" x14ac:dyDescent="0.2">
      <c r="I3462" s="22"/>
      <c r="M3462" s="11"/>
    </row>
    <row r="3463" spans="9:13" x14ac:dyDescent="0.2">
      <c r="I3463" s="22"/>
      <c r="M3463" s="11"/>
    </row>
    <row r="3464" spans="9:13" x14ac:dyDescent="0.2">
      <c r="I3464" s="22"/>
      <c r="M3464" s="11"/>
    </row>
    <row r="3465" spans="9:13" x14ac:dyDescent="0.2">
      <c r="I3465" s="22"/>
      <c r="M3465" s="11"/>
    </row>
    <row r="3466" spans="9:13" x14ac:dyDescent="0.2">
      <c r="I3466" s="22"/>
      <c r="M3466" s="11"/>
    </row>
    <row r="3467" spans="9:13" x14ac:dyDescent="0.2">
      <c r="I3467" s="22"/>
      <c r="M3467" s="11"/>
    </row>
    <row r="3468" spans="9:13" x14ac:dyDescent="0.2">
      <c r="I3468" s="22"/>
      <c r="M3468" s="11"/>
    </row>
    <row r="3469" spans="9:13" x14ac:dyDescent="0.2">
      <c r="I3469" s="22"/>
      <c r="M3469" s="11"/>
    </row>
    <row r="3470" spans="9:13" x14ac:dyDescent="0.2">
      <c r="I3470" s="22"/>
      <c r="M3470" s="11"/>
    </row>
    <row r="3471" spans="9:13" x14ac:dyDescent="0.2">
      <c r="I3471" s="22"/>
      <c r="M3471" s="11"/>
    </row>
    <row r="3472" spans="9:13" x14ac:dyDescent="0.2">
      <c r="I3472" s="22"/>
      <c r="M3472" s="11"/>
    </row>
    <row r="3473" spans="9:13" x14ac:dyDescent="0.2">
      <c r="I3473" s="22"/>
      <c r="M3473" s="11"/>
    </row>
    <row r="3474" spans="9:13" x14ac:dyDescent="0.2">
      <c r="I3474" s="22"/>
      <c r="M3474" s="11"/>
    </row>
    <row r="3475" spans="9:13" x14ac:dyDescent="0.2">
      <c r="I3475" s="22"/>
      <c r="M3475" s="11"/>
    </row>
    <row r="3476" spans="9:13" x14ac:dyDescent="0.2">
      <c r="I3476" s="22"/>
      <c r="M3476" s="11"/>
    </row>
    <row r="3477" spans="9:13" x14ac:dyDescent="0.2">
      <c r="I3477" s="22"/>
      <c r="M3477" s="11"/>
    </row>
    <row r="3478" spans="9:13" x14ac:dyDescent="0.2">
      <c r="I3478" s="22"/>
      <c r="M3478" s="11"/>
    </row>
    <row r="3479" spans="9:13" x14ac:dyDescent="0.2">
      <c r="I3479" s="22"/>
      <c r="M3479" s="11"/>
    </row>
    <row r="3480" spans="9:13" x14ac:dyDescent="0.2">
      <c r="I3480" s="22"/>
      <c r="M3480" s="11"/>
    </row>
    <row r="3481" spans="9:13" x14ac:dyDescent="0.2">
      <c r="I3481" s="22"/>
      <c r="M3481" s="11"/>
    </row>
    <row r="3482" spans="9:13" x14ac:dyDescent="0.2">
      <c r="I3482" s="22"/>
      <c r="M3482" s="11"/>
    </row>
    <row r="3483" spans="9:13" x14ac:dyDescent="0.2">
      <c r="I3483" s="22"/>
      <c r="M3483" s="11"/>
    </row>
    <row r="3484" spans="9:13" x14ac:dyDescent="0.2">
      <c r="I3484" s="22"/>
      <c r="M3484" s="11"/>
    </row>
    <row r="3485" spans="9:13" x14ac:dyDescent="0.2">
      <c r="I3485" s="22"/>
      <c r="M3485" s="11"/>
    </row>
    <row r="3486" spans="9:13" x14ac:dyDescent="0.2">
      <c r="I3486" s="22"/>
      <c r="M3486" s="11"/>
    </row>
    <row r="3487" spans="9:13" x14ac:dyDescent="0.2">
      <c r="I3487" s="22"/>
      <c r="M3487" s="11"/>
    </row>
    <row r="3488" spans="9:13" x14ac:dyDescent="0.2">
      <c r="I3488" s="22"/>
      <c r="M3488" s="11"/>
    </row>
    <row r="3489" spans="9:13" x14ac:dyDescent="0.2">
      <c r="I3489" s="22"/>
      <c r="M3489" s="11"/>
    </row>
    <row r="3490" spans="9:13" x14ac:dyDescent="0.2">
      <c r="I3490" s="22"/>
      <c r="M3490" s="11"/>
    </row>
    <row r="3491" spans="9:13" x14ac:dyDescent="0.2">
      <c r="I3491" s="22"/>
      <c r="M3491" s="11"/>
    </row>
    <row r="3492" spans="9:13" x14ac:dyDescent="0.2">
      <c r="I3492" s="22"/>
      <c r="M3492" s="11"/>
    </row>
    <row r="3493" spans="9:13" x14ac:dyDescent="0.2">
      <c r="I3493" s="22"/>
      <c r="M3493" s="11"/>
    </row>
    <row r="3494" spans="9:13" x14ac:dyDescent="0.2">
      <c r="I3494" s="22"/>
      <c r="M3494" s="11"/>
    </row>
    <row r="3495" spans="9:13" x14ac:dyDescent="0.2">
      <c r="I3495" s="22"/>
      <c r="M3495" s="11"/>
    </row>
    <row r="3496" spans="9:13" x14ac:dyDescent="0.2">
      <c r="I3496" s="22"/>
      <c r="M3496" s="11"/>
    </row>
    <row r="3497" spans="9:13" x14ac:dyDescent="0.2">
      <c r="I3497" s="22"/>
      <c r="M3497" s="11"/>
    </row>
    <row r="3498" spans="9:13" x14ac:dyDescent="0.2">
      <c r="I3498" s="22"/>
      <c r="M3498" s="11"/>
    </row>
    <row r="3499" spans="9:13" x14ac:dyDescent="0.2">
      <c r="I3499" s="22"/>
      <c r="M3499" s="11"/>
    </row>
    <row r="3500" spans="9:13" x14ac:dyDescent="0.2">
      <c r="I3500" s="22"/>
      <c r="M3500" s="11"/>
    </row>
    <row r="3501" spans="9:13" x14ac:dyDescent="0.2">
      <c r="I3501" s="22"/>
      <c r="M3501" s="11"/>
    </row>
    <row r="3502" spans="9:13" x14ac:dyDescent="0.2">
      <c r="I3502" s="22"/>
      <c r="M3502" s="11"/>
    </row>
    <row r="3503" spans="9:13" x14ac:dyDescent="0.2">
      <c r="I3503" s="22"/>
      <c r="M3503" s="11"/>
    </row>
    <row r="3504" spans="9:13" x14ac:dyDescent="0.2">
      <c r="I3504" s="22"/>
      <c r="M3504" s="11"/>
    </row>
    <row r="3505" spans="9:13" x14ac:dyDescent="0.2">
      <c r="I3505" s="22"/>
      <c r="M3505" s="11"/>
    </row>
    <row r="3506" spans="9:13" x14ac:dyDescent="0.2">
      <c r="I3506" s="22"/>
      <c r="M3506" s="11"/>
    </row>
    <row r="3507" spans="9:13" x14ac:dyDescent="0.2">
      <c r="I3507" s="22"/>
      <c r="M3507" s="11"/>
    </row>
    <row r="3508" spans="9:13" x14ac:dyDescent="0.2">
      <c r="I3508" s="22"/>
      <c r="M3508" s="11"/>
    </row>
    <row r="3509" spans="9:13" x14ac:dyDescent="0.2">
      <c r="I3509" s="22"/>
      <c r="M3509" s="11"/>
    </row>
    <row r="3510" spans="9:13" x14ac:dyDescent="0.2">
      <c r="I3510" s="22"/>
      <c r="M3510" s="11"/>
    </row>
    <row r="3511" spans="9:13" x14ac:dyDescent="0.2">
      <c r="I3511" s="22"/>
      <c r="M3511" s="11"/>
    </row>
    <row r="3512" spans="9:13" x14ac:dyDescent="0.2">
      <c r="I3512" s="22"/>
      <c r="M3512" s="11"/>
    </row>
    <row r="3513" spans="9:13" x14ac:dyDescent="0.2">
      <c r="I3513" s="22"/>
      <c r="M3513" s="11"/>
    </row>
    <row r="3514" spans="9:13" x14ac:dyDescent="0.2">
      <c r="I3514" s="22"/>
      <c r="M3514" s="11"/>
    </row>
    <row r="3515" spans="9:13" x14ac:dyDescent="0.2">
      <c r="I3515" s="22"/>
      <c r="M3515" s="11"/>
    </row>
    <row r="3516" spans="9:13" x14ac:dyDescent="0.2">
      <c r="I3516" s="22"/>
      <c r="M3516" s="11"/>
    </row>
    <row r="3517" spans="9:13" x14ac:dyDescent="0.2">
      <c r="I3517" s="22"/>
      <c r="M3517" s="11"/>
    </row>
    <row r="3518" spans="9:13" x14ac:dyDescent="0.2">
      <c r="I3518" s="22"/>
      <c r="M3518" s="11"/>
    </row>
    <row r="3519" spans="9:13" x14ac:dyDescent="0.2">
      <c r="I3519" s="22"/>
      <c r="M3519" s="11"/>
    </row>
    <row r="3520" spans="9:13" x14ac:dyDescent="0.2">
      <c r="I3520" s="22"/>
      <c r="M3520" s="11"/>
    </row>
    <row r="3521" spans="9:13" x14ac:dyDescent="0.2">
      <c r="I3521" s="22"/>
      <c r="M3521" s="11"/>
    </row>
    <row r="3522" spans="9:13" x14ac:dyDescent="0.2">
      <c r="I3522" s="22"/>
      <c r="M3522" s="11"/>
    </row>
    <row r="3523" spans="9:13" x14ac:dyDescent="0.2">
      <c r="I3523" s="22"/>
      <c r="M3523" s="11"/>
    </row>
    <row r="3524" spans="9:13" x14ac:dyDescent="0.2">
      <c r="I3524" s="22"/>
      <c r="M3524" s="11"/>
    </row>
    <row r="3525" spans="9:13" x14ac:dyDescent="0.2">
      <c r="I3525" s="22"/>
      <c r="M3525" s="11"/>
    </row>
    <row r="3526" spans="9:13" x14ac:dyDescent="0.2">
      <c r="I3526" s="22"/>
      <c r="M3526" s="11"/>
    </row>
    <row r="3527" spans="9:13" x14ac:dyDescent="0.2">
      <c r="I3527" s="22"/>
      <c r="M3527" s="11"/>
    </row>
    <row r="3528" spans="9:13" x14ac:dyDescent="0.2">
      <c r="I3528" s="22"/>
      <c r="M3528" s="11"/>
    </row>
    <row r="3529" spans="9:13" x14ac:dyDescent="0.2">
      <c r="I3529" s="22"/>
      <c r="M3529" s="11"/>
    </row>
    <row r="3530" spans="9:13" x14ac:dyDescent="0.2">
      <c r="I3530" s="22"/>
      <c r="M3530" s="11"/>
    </row>
    <row r="3531" spans="9:13" x14ac:dyDescent="0.2">
      <c r="I3531" s="22"/>
      <c r="M3531" s="11"/>
    </row>
    <row r="3532" spans="9:13" x14ac:dyDescent="0.2">
      <c r="I3532" s="22"/>
      <c r="M3532" s="11"/>
    </row>
    <row r="3533" spans="9:13" x14ac:dyDescent="0.2">
      <c r="I3533" s="22"/>
      <c r="M3533" s="11"/>
    </row>
    <row r="3534" spans="9:13" x14ac:dyDescent="0.2">
      <c r="I3534" s="22"/>
      <c r="M3534" s="11"/>
    </row>
    <row r="3535" spans="9:13" x14ac:dyDescent="0.2">
      <c r="I3535" s="22"/>
      <c r="M3535" s="11"/>
    </row>
    <row r="3536" spans="9:13" x14ac:dyDescent="0.2">
      <c r="I3536" s="22"/>
      <c r="M3536" s="11"/>
    </row>
    <row r="3537" spans="9:13" x14ac:dyDescent="0.2">
      <c r="I3537" s="22"/>
      <c r="M3537" s="11"/>
    </row>
    <row r="3538" spans="9:13" x14ac:dyDescent="0.2">
      <c r="I3538" s="22"/>
      <c r="M3538" s="11"/>
    </row>
    <row r="3539" spans="9:13" x14ac:dyDescent="0.2">
      <c r="I3539" s="22"/>
      <c r="M3539" s="11"/>
    </row>
    <row r="3540" spans="9:13" x14ac:dyDescent="0.2">
      <c r="I3540" s="22"/>
      <c r="M3540" s="11"/>
    </row>
    <row r="3541" spans="9:13" x14ac:dyDescent="0.2">
      <c r="I3541" s="22"/>
      <c r="M3541" s="11"/>
    </row>
    <row r="3542" spans="9:13" x14ac:dyDescent="0.2">
      <c r="I3542" s="22"/>
      <c r="M3542" s="11"/>
    </row>
    <row r="3543" spans="9:13" x14ac:dyDescent="0.2">
      <c r="I3543" s="22"/>
      <c r="M3543" s="11"/>
    </row>
    <row r="3544" spans="9:13" x14ac:dyDescent="0.2">
      <c r="I3544" s="22"/>
      <c r="M3544" s="11"/>
    </row>
    <row r="3545" spans="9:13" x14ac:dyDescent="0.2">
      <c r="I3545" s="22"/>
      <c r="M3545" s="11"/>
    </row>
    <row r="3546" spans="9:13" x14ac:dyDescent="0.2">
      <c r="I3546" s="22"/>
      <c r="M3546" s="11"/>
    </row>
    <row r="3547" spans="9:13" x14ac:dyDescent="0.2">
      <c r="I3547" s="22"/>
      <c r="M3547" s="11"/>
    </row>
    <row r="3548" spans="9:13" x14ac:dyDescent="0.2">
      <c r="I3548" s="22"/>
      <c r="M3548" s="11"/>
    </row>
    <row r="3549" spans="9:13" x14ac:dyDescent="0.2">
      <c r="I3549" s="22"/>
      <c r="M3549" s="11"/>
    </row>
    <row r="3550" spans="9:13" x14ac:dyDescent="0.2">
      <c r="I3550" s="22"/>
      <c r="M3550" s="11"/>
    </row>
    <row r="3551" spans="9:13" x14ac:dyDescent="0.2">
      <c r="I3551" s="22"/>
      <c r="M3551" s="11"/>
    </row>
    <row r="3552" spans="9:13" x14ac:dyDescent="0.2">
      <c r="I3552" s="22"/>
      <c r="M3552" s="11"/>
    </row>
    <row r="3553" spans="9:13" x14ac:dyDescent="0.2">
      <c r="I3553" s="22"/>
      <c r="M3553" s="11"/>
    </row>
    <row r="3554" spans="9:13" x14ac:dyDescent="0.2">
      <c r="I3554" s="22"/>
      <c r="M3554" s="11"/>
    </row>
    <row r="3555" spans="9:13" x14ac:dyDescent="0.2">
      <c r="I3555" s="22"/>
      <c r="M3555" s="11"/>
    </row>
    <row r="3556" spans="9:13" x14ac:dyDescent="0.2">
      <c r="I3556" s="22"/>
      <c r="M3556" s="11"/>
    </row>
    <row r="3557" spans="9:13" x14ac:dyDescent="0.2">
      <c r="I3557" s="22"/>
      <c r="M3557" s="11"/>
    </row>
    <row r="3558" spans="9:13" x14ac:dyDescent="0.2">
      <c r="I3558" s="22"/>
      <c r="M3558" s="11"/>
    </row>
    <row r="3559" spans="9:13" x14ac:dyDescent="0.2">
      <c r="I3559" s="22"/>
      <c r="M3559" s="11"/>
    </row>
    <row r="3560" spans="9:13" x14ac:dyDescent="0.2">
      <c r="I3560" s="22"/>
      <c r="M3560" s="11"/>
    </row>
    <row r="3561" spans="9:13" x14ac:dyDescent="0.2">
      <c r="I3561" s="22"/>
      <c r="M3561" s="11"/>
    </row>
    <row r="3562" spans="9:13" x14ac:dyDescent="0.2">
      <c r="I3562" s="22"/>
      <c r="M3562" s="11"/>
    </row>
    <row r="3563" spans="9:13" x14ac:dyDescent="0.2">
      <c r="I3563" s="22"/>
      <c r="M3563" s="11"/>
    </row>
    <row r="3564" spans="9:13" x14ac:dyDescent="0.2">
      <c r="I3564" s="22"/>
      <c r="M3564" s="11"/>
    </row>
    <row r="3565" spans="9:13" x14ac:dyDescent="0.2">
      <c r="I3565" s="22"/>
      <c r="M3565" s="11"/>
    </row>
    <row r="3566" spans="9:13" x14ac:dyDescent="0.2">
      <c r="I3566" s="22"/>
      <c r="M3566" s="11"/>
    </row>
    <row r="3567" spans="9:13" x14ac:dyDescent="0.2">
      <c r="I3567" s="22"/>
      <c r="M3567" s="11"/>
    </row>
    <row r="3568" spans="9:13" x14ac:dyDescent="0.2">
      <c r="I3568" s="22"/>
      <c r="M3568" s="11"/>
    </row>
    <row r="3569" spans="9:13" x14ac:dyDescent="0.2">
      <c r="I3569" s="22"/>
      <c r="M3569" s="11"/>
    </row>
    <row r="3570" spans="9:13" x14ac:dyDescent="0.2">
      <c r="I3570" s="22"/>
      <c r="M3570" s="11"/>
    </row>
    <row r="3571" spans="9:13" x14ac:dyDescent="0.2">
      <c r="I3571" s="22"/>
      <c r="M3571" s="11"/>
    </row>
    <row r="3572" spans="9:13" x14ac:dyDescent="0.2">
      <c r="I3572" s="22"/>
      <c r="M3572" s="11"/>
    </row>
    <row r="3573" spans="9:13" x14ac:dyDescent="0.2">
      <c r="I3573" s="22"/>
      <c r="M3573" s="11"/>
    </row>
    <row r="3574" spans="9:13" x14ac:dyDescent="0.2">
      <c r="I3574" s="22"/>
      <c r="M3574" s="11"/>
    </row>
    <row r="3575" spans="9:13" x14ac:dyDescent="0.2">
      <c r="I3575" s="22"/>
      <c r="M3575" s="11"/>
    </row>
    <row r="3576" spans="9:13" x14ac:dyDescent="0.2">
      <c r="I3576" s="22"/>
      <c r="M3576" s="11"/>
    </row>
    <row r="3577" spans="9:13" x14ac:dyDescent="0.2">
      <c r="I3577" s="22"/>
      <c r="M3577" s="11"/>
    </row>
    <row r="3578" spans="9:13" x14ac:dyDescent="0.2">
      <c r="I3578" s="22"/>
      <c r="M3578" s="11"/>
    </row>
    <row r="3579" spans="9:13" x14ac:dyDescent="0.2">
      <c r="I3579" s="22"/>
      <c r="M3579" s="11"/>
    </row>
    <row r="3580" spans="9:13" x14ac:dyDescent="0.2">
      <c r="I3580" s="22"/>
      <c r="M3580" s="11"/>
    </row>
    <row r="3581" spans="9:13" x14ac:dyDescent="0.2">
      <c r="I3581" s="22"/>
      <c r="M3581" s="11"/>
    </row>
    <row r="3582" spans="9:13" x14ac:dyDescent="0.2">
      <c r="I3582" s="22"/>
      <c r="M3582" s="11"/>
    </row>
    <row r="3583" spans="9:13" x14ac:dyDescent="0.2">
      <c r="I3583" s="22"/>
      <c r="M3583" s="11"/>
    </row>
    <row r="3584" spans="9:13" x14ac:dyDescent="0.2">
      <c r="I3584" s="22"/>
      <c r="M3584" s="11"/>
    </row>
    <row r="3585" spans="9:13" x14ac:dyDescent="0.2">
      <c r="I3585" s="22"/>
      <c r="M3585" s="11"/>
    </row>
    <row r="3586" spans="9:13" x14ac:dyDescent="0.2">
      <c r="I3586" s="22"/>
      <c r="M3586" s="11"/>
    </row>
    <row r="3587" spans="9:13" x14ac:dyDescent="0.2">
      <c r="I3587" s="22"/>
      <c r="M3587" s="11"/>
    </row>
    <row r="3588" spans="9:13" x14ac:dyDescent="0.2">
      <c r="I3588" s="22"/>
      <c r="M3588" s="11"/>
    </row>
    <row r="3589" spans="9:13" x14ac:dyDescent="0.2">
      <c r="I3589" s="22"/>
      <c r="M3589" s="11"/>
    </row>
    <row r="3590" spans="9:13" x14ac:dyDescent="0.2">
      <c r="I3590" s="22"/>
      <c r="M3590" s="11"/>
    </row>
    <row r="3591" spans="9:13" x14ac:dyDescent="0.2">
      <c r="I3591" s="22"/>
      <c r="M3591" s="11"/>
    </row>
    <row r="3592" spans="9:13" x14ac:dyDescent="0.2">
      <c r="I3592" s="22"/>
      <c r="M3592" s="11"/>
    </row>
    <row r="3593" spans="9:13" x14ac:dyDescent="0.2">
      <c r="I3593" s="22"/>
      <c r="M3593" s="11"/>
    </row>
    <row r="3594" spans="9:13" x14ac:dyDescent="0.2">
      <c r="I3594" s="22"/>
      <c r="M3594" s="11"/>
    </row>
    <row r="3595" spans="9:13" x14ac:dyDescent="0.2">
      <c r="I3595" s="22"/>
      <c r="M3595" s="11"/>
    </row>
    <row r="3596" spans="9:13" x14ac:dyDescent="0.2">
      <c r="I3596" s="22"/>
      <c r="M3596" s="11"/>
    </row>
    <row r="3597" spans="9:13" x14ac:dyDescent="0.2">
      <c r="I3597" s="22"/>
      <c r="M3597" s="11"/>
    </row>
    <row r="3598" spans="9:13" x14ac:dyDescent="0.2">
      <c r="I3598" s="22"/>
      <c r="M3598" s="11"/>
    </row>
    <row r="3599" spans="9:13" x14ac:dyDescent="0.2">
      <c r="I3599" s="22"/>
      <c r="M3599" s="11"/>
    </row>
    <row r="3600" spans="9:13" x14ac:dyDescent="0.2">
      <c r="I3600" s="22"/>
      <c r="M3600" s="11"/>
    </row>
    <row r="3601" spans="9:13" x14ac:dyDescent="0.2">
      <c r="I3601" s="22"/>
      <c r="M3601" s="11"/>
    </row>
    <row r="3602" spans="9:13" x14ac:dyDescent="0.2">
      <c r="I3602" s="22"/>
      <c r="M3602" s="11"/>
    </row>
    <row r="3603" spans="9:13" x14ac:dyDescent="0.2">
      <c r="I3603" s="22"/>
      <c r="M3603" s="11"/>
    </row>
    <row r="3604" spans="9:13" x14ac:dyDescent="0.2">
      <c r="I3604" s="22"/>
      <c r="M3604" s="11"/>
    </row>
    <row r="3605" spans="9:13" x14ac:dyDescent="0.2">
      <c r="I3605" s="22"/>
      <c r="M3605" s="11"/>
    </row>
    <row r="3606" spans="9:13" x14ac:dyDescent="0.2">
      <c r="I3606" s="22"/>
      <c r="M3606" s="11"/>
    </row>
    <row r="3607" spans="9:13" x14ac:dyDescent="0.2">
      <c r="I3607" s="22"/>
      <c r="M3607" s="11"/>
    </row>
    <row r="3608" spans="9:13" x14ac:dyDescent="0.2">
      <c r="I3608" s="22"/>
      <c r="M3608" s="11"/>
    </row>
    <row r="3609" spans="9:13" x14ac:dyDescent="0.2">
      <c r="I3609" s="22"/>
      <c r="M3609" s="11"/>
    </row>
    <row r="3610" spans="9:13" x14ac:dyDescent="0.2">
      <c r="I3610" s="22"/>
      <c r="M3610" s="11"/>
    </row>
    <row r="3611" spans="9:13" x14ac:dyDescent="0.2">
      <c r="I3611" s="22"/>
      <c r="M3611" s="11"/>
    </row>
    <row r="3612" spans="9:13" x14ac:dyDescent="0.2">
      <c r="I3612" s="22"/>
      <c r="M3612" s="11"/>
    </row>
    <row r="3613" spans="9:13" x14ac:dyDescent="0.2">
      <c r="I3613" s="22"/>
      <c r="M3613" s="11"/>
    </row>
    <row r="3614" spans="9:13" x14ac:dyDescent="0.2">
      <c r="I3614" s="22"/>
      <c r="M3614" s="11"/>
    </row>
    <row r="3615" spans="9:13" x14ac:dyDescent="0.2">
      <c r="I3615" s="22"/>
      <c r="M3615" s="11"/>
    </row>
    <row r="3616" spans="9:13" x14ac:dyDescent="0.2">
      <c r="I3616" s="22"/>
      <c r="M3616" s="11"/>
    </row>
    <row r="3617" spans="9:13" x14ac:dyDescent="0.2">
      <c r="I3617" s="22"/>
      <c r="M3617" s="11"/>
    </row>
    <row r="3618" spans="9:13" x14ac:dyDescent="0.2">
      <c r="I3618" s="22"/>
      <c r="M3618" s="11"/>
    </row>
    <row r="3619" spans="9:13" x14ac:dyDescent="0.2">
      <c r="I3619" s="22"/>
      <c r="M3619" s="11"/>
    </row>
    <row r="3620" spans="9:13" x14ac:dyDescent="0.2">
      <c r="I3620" s="22"/>
      <c r="M3620" s="11"/>
    </row>
    <row r="3621" spans="9:13" x14ac:dyDescent="0.2">
      <c r="I3621" s="22"/>
      <c r="M3621" s="11"/>
    </row>
    <row r="3622" spans="9:13" x14ac:dyDescent="0.2">
      <c r="I3622" s="22"/>
      <c r="M3622" s="11"/>
    </row>
    <row r="3623" spans="9:13" x14ac:dyDescent="0.2">
      <c r="I3623" s="22"/>
      <c r="M3623" s="11"/>
    </row>
    <row r="3624" spans="9:13" x14ac:dyDescent="0.2">
      <c r="I3624" s="22"/>
      <c r="M3624" s="11"/>
    </row>
    <row r="3625" spans="9:13" x14ac:dyDescent="0.2">
      <c r="I3625" s="22"/>
      <c r="M3625" s="11"/>
    </row>
    <row r="3626" spans="9:13" x14ac:dyDescent="0.2">
      <c r="I3626" s="22"/>
      <c r="M3626" s="11"/>
    </row>
    <row r="3627" spans="9:13" x14ac:dyDescent="0.2">
      <c r="I3627" s="22"/>
      <c r="M3627" s="11"/>
    </row>
    <row r="3628" spans="9:13" x14ac:dyDescent="0.2">
      <c r="I3628" s="22"/>
      <c r="M3628" s="11"/>
    </row>
    <row r="3629" spans="9:13" x14ac:dyDescent="0.2">
      <c r="I3629" s="22"/>
      <c r="M3629" s="11"/>
    </row>
    <row r="3630" spans="9:13" x14ac:dyDescent="0.2">
      <c r="I3630" s="22"/>
      <c r="M3630" s="11"/>
    </row>
    <row r="3631" spans="9:13" x14ac:dyDescent="0.2">
      <c r="I3631" s="22"/>
      <c r="M3631" s="11"/>
    </row>
    <row r="3632" spans="9:13" x14ac:dyDescent="0.2">
      <c r="I3632" s="22"/>
      <c r="M3632" s="11"/>
    </row>
    <row r="3633" spans="9:13" x14ac:dyDescent="0.2">
      <c r="I3633" s="22"/>
      <c r="M3633" s="11"/>
    </row>
    <row r="3634" spans="9:13" x14ac:dyDescent="0.2">
      <c r="I3634" s="22"/>
      <c r="M3634" s="11"/>
    </row>
    <row r="3635" spans="9:13" x14ac:dyDescent="0.2">
      <c r="I3635" s="22"/>
      <c r="M3635" s="11"/>
    </row>
    <row r="3636" spans="9:13" x14ac:dyDescent="0.2">
      <c r="I3636" s="22"/>
      <c r="M3636" s="11"/>
    </row>
    <row r="3637" spans="9:13" x14ac:dyDescent="0.2">
      <c r="I3637" s="22"/>
      <c r="M3637" s="11"/>
    </row>
    <row r="3638" spans="9:13" x14ac:dyDescent="0.2">
      <c r="I3638" s="22"/>
      <c r="M3638" s="11"/>
    </row>
    <row r="3639" spans="9:13" x14ac:dyDescent="0.2">
      <c r="I3639" s="22"/>
      <c r="M3639" s="11"/>
    </row>
    <row r="3640" spans="9:13" x14ac:dyDescent="0.2">
      <c r="I3640" s="22"/>
      <c r="M3640" s="11"/>
    </row>
    <row r="3641" spans="9:13" x14ac:dyDescent="0.2">
      <c r="I3641" s="22"/>
      <c r="M3641" s="11"/>
    </row>
    <row r="3642" spans="9:13" x14ac:dyDescent="0.2">
      <c r="I3642" s="22"/>
      <c r="M3642" s="11"/>
    </row>
    <row r="3643" spans="9:13" x14ac:dyDescent="0.2">
      <c r="I3643" s="22"/>
      <c r="M3643" s="11"/>
    </row>
    <row r="3644" spans="9:13" x14ac:dyDescent="0.2">
      <c r="I3644" s="22"/>
      <c r="M3644" s="11"/>
    </row>
    <row r="3645" spans="9:13" x14ac:dyDescent="0.2">
      <c r="I3645" s="22"/>
      <c r="M3645" s="11"/>
    </row>
    <row r="3646" spans="9:13" x14ac:dyDescent="0.2">
      <c r="I3646" s="22"/>
      <c r="M3646" s="11"/>
    </row>
    <row r="3647" spans="9:13" x14ac:dyDescent="0.2">
      <c r="I3647" s="22"/>
      <c r="M3647" s="11"/>
    </row>
    <row r="3648" spans="9:13" x14ac:dyDescent="0.2">
      <c r="I3648" s="22"/>
      <c r="M3648" s="11"/>
    </row>
    <row r="3649" spans="9:13" x14ac:dyDescent="0.2">
      <c r="I3649" s="22"/>
      <c r="M3649" s="11"/>
    </row>
    <row r="3650" spans="9:13" x14ac:dyDescent="0.2">
      <c r="I3650" s="22"/>
      <c r="M3650" s="11"/>
    </row>
    <row r="3651" spans="9:13" x14ac:dyDescent="0.2">
      <c r="I3651" s="22"/>
      <c r="M3651" s="11"/>
    </row>
    <row r="3652" spans="9:13" x14ac:dyDescent="0.2">
      <c r="I3652" s="22"/>
      <c r="M3652" s="11"/>
    </row>
    <row r="3653" spans="9:13" x14ac:dyDescent="0.2">
      <c r="I3653" s="22"/>
      <c r="M3653" s="11"/>
    </row>
    <row r="3654" spans="9:13" x14ac:dyDescent="0.2">
      <c r="I3654" s="22"/>
      <c r="M3654" s="11"/>
    </row>
    <row r="3655" spans="9:13" x14ac:dyDescent="0.2">
      <c r="I3655" s="22"/>
      <c r="M3655" s="11"/>
    </row>
    <row r="3656" spans="9:13" x14ac:dyDescent="0.2">
      <c r="I3656" s="22"/>
      <c r="M3656" s="11"/>
    </row>
    <row r="3657" spans="9:13" x14ac:dyDescent="0.2">
      <c r="I3657" s="22"/>
      <c r="M3657" s="11"/>
    </row>
    <row r="3658" spans="9:13" x14ac:dyDescent="0.2">
      <c r="I3658" s="22"/>
      <c r="M3658" s="11"/>
    </row>
    <row r="3659" spans="9:13" x14ac:dyDescent="0.2">
      <c r="I3659" s="22"/>
      <c r="M3659" s="11"/>
    </row>
    <row r="3660" spans="9:13" x14ac:dyDescent="0.2">
      <c r="I3660" s="22"/>
      <c r="M3660" s="11"/>
    </row>
    <row r="3661" spans="9:13" x14ac:dyDescent="0.2">
      <c r="I3661" s="22"/>
      <c r="M3661" s="11"/>
    </row>
    <row r="3662" spans="9:13" x14ac:dyDescent="0.2">
      <c r="I3662" s="22"/>
      <c r="M3662" s="11"/>
    </row>
    <row r="3663" spans="9:13" x14ac:dyDescent="0.2">
      <c r="I3663" s="22"/>
      <c r="M3663" s="11"/>
    </row>
    <row r="3664" spans="9:13" x14ac:dyDescent="0.2">
      <c r="I3664" s="22"/>
      <c r="M3664" s="11"/>
    </row>
    <row r="3665" spans="9:13" x14ac:dyDescent="0.2">
      <c r="I3665" s="22"/>
      <c r="M3665" s="11"/>
    </row>
    <row r="3666" spans="9:13" x14ac:dyDescent="0.2">
      <c r="I3666" s="22"/>
      <c r="M3666" s="11"/>
    </row>
    <row r="3667" spans="9:13" x14ac:dyDescent="0.2">
      <c r="I3667" s="22"/>
      <c r="M3667" s="11"/>
    </row>
    <row r="3668" spans="9:13" x14ac:dyDescent="0.2">
      <c r="I3668" s="22"/>
      <c r="M3668" s="11"/>
    </row>
    <row r="3669" spans="9:13" x14ac:dyDescent="0.2">
      <c r="I3669" s="22"/>
      <c r="M3669" s="11"/>
    </row>
    <row r="3670" spans="9:13" x14ac:dyDescent="0.2">
      <c r="I3670" s="22"/>
      <c r="M3670" s="11"/>
    </row>
    <row r="3671" spans="9:13" x14ac:dyDescent="0.2">
      <c r="I3671" s="22"/>
      <c r="M3671" s="11"/>
    </row>
    <row r="3672" spans="9:13" x14ac:dyDescent="0.2">
      <c r="I3672" s="22"/>
      <c r="M3672" s="11"/>
    </row>
    <row r="3673" spans="9:13" x14ac:dyDescent="0.2">
      <c r="I3673" s="22"/>
      <c r="M3673" s="11"/>
    </row>
    <row r="3674" spans="9:13" x14ac:dyDescent="0.2">
      <c r="I3674" s="22"/>
      <c r="M3674" s="11"/>
    </row>
    <row r="3675" spans="9:13" x14ac:dyDescent="0.2">
      <c r="I3675" s="22"/>
      <c r="M3675" s="11"/>
    </row>
    <row r="3676" spans="9:13" x14ac:dyDescent="0.2">
      <c r="I3676" s="22"/>
      <c r="M3676" s="11"/>
    </row>
    <row r="3677" spans="9:13" x14ac:dyDescent="0.2">
      <c r="I3677" s="22"/>
      <c r="M3677" s="11"/>
    </row>
    <row r="3678" spans="9:13" x14ac:dyDescent="0.2">
      <c r="I3678" s="22"/>
      <c r="M3678" s="11"/>
    </row>
    <row r="3679" spans="9:13" x14ac:dyDescent="0.2">
      <c r="I3679" s="22"/>
      <c r="M3679" s="11"/>
    </row>
    <row r="3680" spans="9:13" x14ac:dyDescent="0.2">
      <c r="I3680" s="22"/>
      <c r="M3680" s="11"/>
    </row>
    <row r="3681" spans="9:13" x14ac:dyDescent="0.2">
      <c r="I3681" s="22"/>
      <c r="M3681" s="11"/>
    </row>
    <row r="3682" spans="9:13" x14ac:dyDescent="0.2">
      <c r="I3682" s="22"/>
      <c r="M3682" s="11"/>
    </row>
    <row r="3683" spans="9:13" x14ac:dyDescent="0.2">
      <c r="I3683" s="22"/>
      <c r="M3683" s="11"/>
    </row>
    <row r="3684" spans="9:13" x14ac:dyDescent="0.2">
      <c r="I3684" s="22"/>
      <c r="M3684" s="11"/>
    </row>
    <row r="3685" spans="9:13" x14ac:dyDescent="0.2">
      <c r="I3685" s="22"/>
      <c r="M3685" s="11"/>
    </row>
    <row r="3686" spans="9:13" x14ac:dyDescent="0.2">
      <c r="I3686" s="22"/>
      <c r="M3686" s="11"/>
    </row>
    <row r="3687" spans="9:13" x14ac:dyDescent="0.2">
      <c r="I3687" s="22"/>
      <c r="M3687" s="11"/>
    </row>
    <row r="3688" spans="9:13" x14ac:dyDescent="0.2">
      <c r="I3688" s="22"/>
      <c r="M3688" s="11"/>
    </row>
    <row r="3689" spans="9:13" x14ac:dyDescent="0.2">
      <c r="I3689" s="22"/>
      <c r="M3689" s="11"/>
    </row>
    <row r="3690" spans="9:13" x14ac:dyDescent="0.2">
      <c r="I3690" s="22"/>
      <c r="M3690" s="11"/>
    </row>
    <row r="3691" spans="9:13" x14ac:dyDescent="0.2">
      <c r="I3691" s="22"/>
      <c r="M3691" s="11"/>
    </row>
    <row r="3692" spans="9:13" x14ac:dyDescent="0.2">
      <c r="I3692" s="22"/>
      <c r="M3692" s="11"/>
    </row>
    <row r="3693" spans="9:13" x14ac:dyDescent="0.2">
      <c r="I3693" s="22"/>
      <c r="M3693" s="11"/>
    </row>
    <row r="3694" spans="9:13" x14ac:dyDescent="0.2">
      <c r="I3694" s="22"/>
      <c r="M3694" s="11"/>
    </row>
    <row r="3695" spans="9:13" x14ac:dyDescent="0.2">
      <c r="I3695" s="22"/>
      <c r="M3695" s="11"/>
    </row>
    <row r="3696" spans="9:13" x14ac:dyDescent="0.2">
      <c r="I3696" s="22"/>
      <c r="M3696" s="11"/>
    </row>
    <row r="3697" spans="9:13" x14ac:dyDescent="0.2">
      <c r="I3697" s="22"/>
      <c r="M3697" s="11"/>
    </row>
    <row r="3698" spans="9:13" x14ac:dyDescent="0.2">
      <c r="I3698" s="22"/>
      <c r="M3698" s="11"/>
    </row>
    <row r="3699" spans="9:13" x14ac:dyDescent="0.2">
      <c r="I3699" s="22"/>
      <c r="M3699" s="11"/>
    </row>
    <row r="3700" spans="9:13" x14ac:dyDescent="0.2">
      <c r="I3700" s="22"/>
      <c r="M3700" s="11"/>
    </row>
    <row r="3701" spans="9:13" x14ac:dyDescent="0.2">
      <c r="I3701" s="22"/>
      <c r="M3701" s="11"/>
    </row>
    <row r="3702" spans="9:13" x14ac:dyDescent="0.2">
      <c r="I3702" s="22"/>
      <c r="M3702" s="11"/>
    </row>
    <row r="3703" spans="9:13" x14ac:dyDescent="0.2">
      <c r="I3703" s="22"/>
      <c r="M3703" s="11"/>
    </row>
    <row r="3704" spans="9:13" x14ac:dyDescent="0.2">
      <c r="I3704" s="22"/>
      <c r="M3704" s="11"/>
    </row>
    <row r="3705" spans="9:13" x14ac:dyDescent="0.2">
      <c r="I3705" s="22"/>
      <c r="M3705" s="11"/>
    </row>
    <row r="3706" spans="9:13" x14ac:dyDescent="0.2">
      <c r="I3706" s="22"/>
      <c r="M3706" s="11"/>
    </row>
    <row r="3707" spans="9:13" x14ac:dyDescent="0.2">
      <c r="I3707" s="22"/>
      <c r="M3707" s="11"/>
    </row>
    <row r="3708" spans="9:13" x14ac:dyDescent="0.2">
      <c r="I3708" s="22"/>
      <c r="M3708" s="11"/>
    </row>
    <row r="3709" spans="9:13" x14ac:dyDescent="0.2">
      <c r="I3709" s="22"/>
      <c r="M3709" s="11"/>
    </row>
    <row r="3710" spans="9:13" x14ac:dyDescent="0.2">
      <c r="I3710" s="22"/>
      <c r="M3710" s="11"/>
    </row>
    <row r="3711" spans="9:13" x14ac:dyDescent="0.2">
      <c r="I3711" s="22"/>
      <c r="M3711" s="11"/>
    </row>
    <row r="3712" spans="9:13" x14ac:dyDescent="0.2">
      <c r="I3712" s="22"/>
      <c r="M3712" s="11"/>
    </row>
    <row r="3713" spans="9:13" x14ac:dyDescent="0.2">
      <c r="I3713" s="22"/>
      <c r="M3713" s="11"/>
    </row>
    <row r="3714" spans="9:13" x14ac:dyDescent="0.2">
      <c r="I3714" s="22"/>
      <c r="M3714" s="11"/>
    </row>
    <row r="3715" spans="9:13" x14ac:dyDescent="0.2">
      <c r="I3715" s="22"/>
      <c r="M3715" s="11"/>
    </row>
    <row r="3716" spans="9:13" x14ac:dyDescent="0.2">
      <c r="I3716" s="22"/>
      <c r="M3716" s="11"/>
    </row>
    <row r="3717" spans="9:13" x14ac:dyDescent="0.2">
      <c r="I3717" s="22"/>
      <c r="M3717" s="11"/>
    </row>
    <row r="3718" spans="9:13" x14ac:dyDescent="0.2">
      <c r="I3718" s="22"/>
      <c r="M3718" s="11"/>
    </row>
    <row r="3719" spans="9:13" x14ac:dyDescent="0.2">
      <c r="I3719" s="22"/>
      <c r="M3719" s="11"/>
    </row>
    <row r="3720" spans="9:13" x14ac:dyDescent="0.2">
      <c r="I3720" s="22"/>
      <c r="M3720" s="11"/>
    </row>
    <row r="3721" spans="9:13" x14ac:dyDescent="0.2">
      <c r="I3721" s="22"/>
      <c r="M3721" s="11"/>
    </row>
    <row r="3722" spans="9:13" x14ac:dyDescent="0.2">
      <c r="I3722" s="22"/>
      <c r="M3722" s="11"/>
    </row>
    <row r="3723" spans="9:13" x14ac:dyDescent="0.2">
      <c r="I3723" s="22"/>
      <c r="M3723" s="11"/>
    </row>
    <row r="3724" spans="9:13" x14ac:dyDescent="0.2">
      <c r="I3724" s="22"/>
      <c r="M3724" s="11"/>
    </row>
    <row r="3725" spans="9:13" x14ac:dyDescent="0.2">
      <c r="I3725" s="22"/>
      <c r="M3725" s="11"/>
    </row>
    <row r="3726" spans="9:13" x14ac:dyDescent="0.2">
      <c r="I3726" s="22"/>
      <c r="M3726" s="11"/>
    </row>
    <row r="3727" spans="9:13" x14ac:dyDescent="0.2">
      <c r="I3727" s="22"/>
      <c r="M3727" s="11"/>
    </row>
    <row r="3728" spans="9:13" x14ac:dyDescent="0.2">
      <c r="I3728" s="22"/>
      <c r="M3728" s="11"/>
    </row>
    <row r="3729" spans="9:13" x14ac:dyDescent="0.2">
      <c r="I3729" s="22"/>
      <c r="M3729" s="11"/>
    </row>
    <row r="3730" spans="9:13" x14ac:dyDescent="0.2">
      <c r="I3730" s="22"/>
      <c r="M3730" s="11"/>
    </row>
    <row r="3731" spans="9:13" x14ac:dyDescent="0.2">
      <c r="I3731" s="22"/>
      <c r="M3731" s="11"/>
    </row>
    <row r="3732" spans="9:13" x14ac:dyDescent="0.2">
      <c r="I3732" s="22"/>
      <c r="M3732" s="11"/>
    </row>
    <row r="3733" spans="9:13" x14ac:dyDescent="0.2">
      <c r="I3733" s="22"/>
      <c r="M3733" s="11"/>
    </row>
    <row r="3734" spans="9:13" x14ac:dyDescent="0.2">
      <c r="I3734" s="22"/>
      <c r="M3734" s="11"/>
    </row>
    <row r="3735" spans="9:13" x14ac:dyDescent="0.2">
      <c r="I3735" s="22"/>
      <c r="M3735" s="11"/>
    </row>
    <row r="3736" spans="9:13" x14ac:dyDescent="0.2">
      <c r="I3736" s="22"/>
      <c r="M3736" s="11"/>
    </row>
    <row r="3737" spans="9:13" x14ac:dyDescent="0.2">
      <c r="I3737" s="22"/>
      <c r="M3737" s="11"/>
    </row>
    <row r="3738" spans="9:13" x14ac:dyDescent="0.2">
      <c r="I3738" s="22"/>
      <c r="M3738" s="11"/>
    </row>
    <row r="3739" spans="9:13" x14ac:dyDescent="0.2">
      <c r="I3739" s="22"/>
      <c r="M3739" s="11"/>
    </row>
    <row r="3740" spans="9:13" x14ac:dyDescent="0.2">
      <c r="I3740" s="22"/>
      <c r="M3740" s="11"/>
    </row>
    <row r="3741" spans="9:13" x14ac:dyDescent="0.2">
      <c r="I3741" s="22"/>
      <c r="M3741" s="11"/>
    </row>
    <row r="3742" spans="9:13" x14ac:dyDescent="0.2">
      <c r="I3742" s="22"/>
      <c r="M3742" s="11"/>
    </row>
    <row r="3743" spans="9:13" x14ac:dyDescent="0.2">
      <c r="I3743" s="22"/>
      <c r="M3743" s="11"/>
    </row>
    <row r="3744" spans="9:13" x14ac:dyDescent="0.2">
      <c r="I3744" s="22"/>
      <c r="M3744" s="11"/>
    </row>
    <row r="3745" spans="9:13" x14ac:dyDescent="0.2">
      <c r="I3745" s="22"/>
      <c r="M3745" s="11"/>
    </row>
    <row r="3746" spans="9:13" x14ac:dyDescent="0.2">
      <c r="I3746" s="22"/>
      <c r="M3746" s="11"/>
    </row>
    <row r="3747" spans="9:13" x14ac:dyDescent="0.2">
      <c r="I3747" s="22"/>
      <c r="M3747" s="11"/>
    </row>
    <row r="3748" spans="9:13" x14ac:dyDescent="0.2">
      <c r="I3748" s="22"/>
      <c r="M3748" s="11"/>
    </row>
    <row r="3749" spans="9:13" x14ac:dyDescent="0.2">
      <c r="I3749" s="22"/>
      <c r="M3749" s="11"/>
    </row>
    <row r="3750" spans="9:13" x14ac:dyDescent="0.2">
      <c r="I3750" s="22"/>
      <c r="M3750" s="11"/>
    </row>
    <row r="3751" spans="9:13" x14ac:dyDescent="0.2">
      <c r="I3751" s="22"/>
      <c r="M3751" s="11"/>
    </row>
    <row r="3752" spans="9:13" x14ac:dyDescent="0.2">
      <c r="I3752" s="22"/>
      <c r="M3752" s="11"/>
    </row>
    <row r="3753" spans="9:13" x14ac:dyDescent="0.2">
      <c r="I3753" s="22"/>
      <c r="M3753" s="11"/>
    </row>
    <row r="3754" spans="9:13" x14ac:dyDescent="0.2">
      <c r="I3754" s="22"/>
      <c r="M3754" s="11"/>
    </row>
    <row r="3755" spans="9:13" x14ac:dyDescent="0.2">
      <c r="I3755" s="22"/>
      <c r="M3755" s="11"/>
    </row>
    <row r="3756" spans="9:13" x14ac:dyDescent="0.2">
      <c r="I3756" s="22"/>
      <c r="M3756" s="11"/>
    </row>
    <row r="3757" spans="9:13" x14ac:dyDescent="0.2">
      <c r="I3757" s="22"/>
      <c r="M3757" s="11"/>
    </row>
    <row r="3758" spans="9:13" x14ac:dyDescent="0.2">
      <c r="I3758" s="22"/>
      <c r="M3758" s="11"/>
    </row>
    <row r="3759" spans="9:13" x14ac:dyDescent="0.2">
      <c r="I3759" s="22"/>
      <c r="M3759" s="11"/>
    </row>
    <row r="3760" spans="9:13" x14ac:dyDescent="0.2">
      <c r="I3760" s="22"/>
      <c r="M3760" s="11"/>
    </row>
    <row r="3761" spans="9:13" x14ac:dyDescent="0.2">
      <c r="I3761" s="22"/>
      <c r="M3761" s="11"/>
    </row>
    <row r="3762" spans="9:13" x14ac:dyDescent="0.2">
      <c r="I3762" s="22"/>
      <c r="M3762" s="11"/>
    </row>
    <row r="3763" spans="9:13" x14ac:dyDescent="0.2">
      <c r="I3763" s="22"/>
      <c r="M3763" s="11"/>
    </row>
    <row r="3764" spans="9:13" x14ac:dyDescent="0.2">
      <c r="I3764" s="22"/>
      <c r="M3764" s="11"/>
    </row>
    <row r="3765" spans="9:13" x14ac:dyDescent="0.2">
      <c r="I3765" s="22"/>
      <c r="M3765" s="11"/>
    </row>
    <row r="3766" spans="9:13" x14ac:dyDescent="0.2">
      <c r="I3766" s="22"/>
      <c r="M3766" s="11"/>
    </row>
    <row r="3767" spans="9:13" x14ac:dyDescent="0.2">
      <c r="I3767" s="22"/>
      <c r="M3767" s="11"/>
    </row>
    <row r="3768" spans="9:13" x14ac:dyDescent="0.2">
      <c r="I3768" s="22"/>
      <c r="M3768" s="11"/>
    </row>
    <row r="3769" spans="9:13" x14ac:dyDescent="0.2">
      <c r="I3769" s="22"/>
      <c r="M3769" s="11"/>
    </row>
    <row r="3770" spans="9:13" x14ac:dyDescent="0.2">
      <c r="I3770" s="22"/>
      <c r="M3770" s="11"/>
    </row>
    <row r="3771" spans="9:13" x14ac:dyDescent="0.2">
      <c r="I3771" s="22"/>
      <c r="M3771" s="11"/>
    </row>
    <row r="3772" spans="9:13" x14ac:dyDescent="0.2">
      <c r="I3772" s="22"/>
      <c r="M3772" s="11"/>
    </row>
    <row r="3773" spans="9:13" x14ac:dyDescent="0.2">
      <c r="I3773" s="22"/>
      <c r="M3773" s="11"/>
    </row>
    <row r="3774" spans="9:13" x14ac:dyDescent="0.2">
      <c r="I3774" s="22"/>
      <c r="M3774" s="11"/>
    </row>
    <row r="3775" spans="9:13" x14ac:dyDescent="0.2">
      <c r="I3775" s="22"/>
      <c r="M3775" s="11"/>
    </row>
    <row r="3776" spans="9:13" x14ac:dyDescent="0.2">
      <c r="I3776" s="22"/>
      <c r="M3776" s="11"/>
    </row>
    <row r="3777" spans="9:13" x14ac:dyDescent="0.2">
      <c r="I3777" s="22"/>
      <c r="M3777" s="11"/>
    </row>
    <row r="3778" spans="9:13" x14ac:dyDescent="0.2">
      <c r="I3778" s="22"/>
      <c r="M3778" s="11"/>
    </row>
    <row r="3779" spans="9:13" x14ac:dyDescent="0.2">
      <c r="I3779" s="22"/>
      <c r="M3779" s="11"/>
    </row>
    <row r="3780" spans="9:13" x14ac:dyDescent="0.2">
      <c r="I3780" s="22"/>
      <c r="M3780" s="11"/>
    </row>
    <row r="3781" spans="9:13" x14ac:dyDescent="0.2">
      <c r="I3781" s="22"/>
      <c r="M3781" s="11"/>
    </row>
    <row r="3782" spans="9:13" x14ac:dyDescent="0.2">
      <c r="I3782" s="22"/>
      <c r="M3782" s="11"/>
    </row>
    <row r="3783" spans="9:13" x14ac:dyDescent="0.2">
      <c r="I3783" s="22"/>
      <c r="M3783" s="11"/>
    </row>
    <row r="3784" spans="9:13" x14ac:dyDescent="0.2">
      <c r="I3784" s="22"/>
      <c r="M3784" s="11"/>
    </row>
    <row r="3785" spans="9:13" x14ac:dyDescent="0.2">
      <c r="I3785" s="22"/>
      <c r="M3785" s="11"/>
    </row>
    <row r="3786" spans="9:13" x14ac:dyDescent="0.2">
      <c r="I3786" s="22"/>
      <c r="M3786" s="11"/>
    </row>
    <row r="3787" spans="9:13" x14ac:dyDescent="0.2">
      <c r="I3787" s="22"/>
      <c r="M3787" s="11"/>
    </row>
    <row r="3788" spans="9:13" x14ac:dyDescent="0.2">
      <c r="I3788" s="22"/>
      <c r="M3788" s="11"/>
    </row>
    <row r="3789" spans="9:13" x14ac:dyDescent="0.2">
      <c r="I3789" s="22"/>
      <c r="M3789" s="11"/>
    </row>
    <row r="3790" spans="9:13" x14ac:dyDescent="0.2">
      <c r="I3790" s="22"/>
      <c r="M3790" s="11"/>
    </row>
    <row r="3791" spans="9:13" x14ac:dyDescent="0.2">
      <c r="I3791" s="22"/>
      <c r="M3791" s="11"/>
    </row>
    <row r="3792" spans="9:13" x14ac:dyDescent="0.2">
      <c r="I3792" s="22"/>
      <c r="M3792" s="11"/>
    </row>
    <row r="3793" spans="9:13" x14ac:dyDescent="0.2">
      <c r="I3793" s="22"/>
      <c r="M3793" s="11"/>
    </row>
    <row r="3794" spans="9:13" x14ac:dyDescent="0.2">
      <c r="I3794" s="22"/>
      <c r="M3794" s="11"/>
    </row>
    <row r="3795" spans="9:13" x14ac:dyDescent="0.2">
      <c r="I3795" s="22"/>
      <c r="M3795" s="11"/>
    </row>
    <row r="3796" spans="9:13" x14ac:dyDescent="0.2">
      <c r="I3796" s="22"/>
      <c r="M3796" s="11"/>
    </row>
    <row r="3797" spans="9:13" x14ac:dyDescent="0.2">
      <c r="I3797" s="22"/>
      <c r="M3797" s="11"/>
    </row>
    <row r="3798" spans="9:13" x14ac:dyDescent="0.2">
      <c r="I3798" s="22"/>
      <c r="M3798" s="11"/>
    </row>
    <row r="3799" spans="9:13" x14ac:dyDescent="0.2">
      <c r="I3799" s="22"/>
      <c r="M3799" s="11"/>
    </row>
    <row r="3800" spans="9:13" x14ac:dyDescent="0.2">
      <c r="I3800" s="22"/>
      <c r="M3800" s="11"/>
    </row>
    <row r="3801" spans="9:13" x14ac:dyDescent="0.2">
      <c r="I3801" s="22"/>
      <c r="M3801" s="11"/>
    </row>
    <row r="3802" spans="9:13" x14ac:dyDescent="0.2">
      <c r="I3802" s="22"/>
      <c r="M3802" s="11"/>
    </row>
    <row r="3803" spans="9:13" x14ac:dyDescent="0.2">
      <c r="I3803" s="22"/>
      <c r="M3803" s="11"/>
    </row>
    <row r="3804" spans="9:13" x14ac:dyDescent="0.2">
      <c r="I3804" s="22"/>
      <c r="M3804" s="11"/>
    </row>
    <row r="3805" spans="9:13" x14ac:dyDescent="0.2">
      <c r="I3805" s="22"/>
      <c r="M3805" s="11"/>
    </row>
    <row r="3806" spans="9:13" x14ac:dyDescent="0.2">
      <c r="I3806" s="22"/>
      <c r="M3806" s="11"/>
    </row>
    <row r="3807" spans="9:13" x14ac:dyDescent="0.2">
      <c r="I3807" s="22"/>
      <c r="M3807" s="11"/>
    </row>
    <row r="3808" spans="9:13" x14ac:dyDescent="0.2">
      <c r="I3808" s="22"/>
      <c r="M3808" s="11"/>
    </row>
    <row r="3809" spans="9:13" x14ac:dyDescent="0.2">
      <c r="I3809" s="22"/>
      <c r="M3809" s="11"/>
    </row>
    <row r="3810" spans="9:13" x14ac:dyDescent="0.2">
      <c r="I3810" s="22"/>
      <c r="M3810" s="11"/>
    </row>
    <row r="3811" spans="9:13" x14ac:dyDescent="0.2">
      <c r="I3811" s="22"/>
      <c r="M3811" s="11"/>
    </row>
    <row r="3812" spans="9:13" x14ac:dyDescent="0.2">
      <c r="I3812" s="22"/>
      <c r="M3812" s="11"/>
    </row>
    <row r="3813" spans="9:13" x14ac:dyDescent="0.2">
      <c r="I3813" s="22"/>
      <c r="M3813" s="11"/>
    </row>
    <row r="3814" spans="9:13" x14ac:dyDescent="0.2">
      <c r="I3814" s="22"/>
      <c r="M3814" s="11"/>
    </row>
    <row r="3815" spans="9:13" x14ac:dyDescent="0.2">
      <c r="I3815" s="22"/>
      <c r="M3815" s="11"/>
    </row>
    <row r="3816" spans="9:13" x14ac:dyDescent="0.2">
      <c r="I3816" s="22"/>
      <c r="M3816" s="11"/>
    </row>
    <row r="3817" spans="9:13" x14ac:dyDescent="0.2">
      <c r="I3817" s="22"/>
      <c r="M3817" s="11"/>
    </row>
    <row r="3818" spans="9:13" x14ac:dyDescent="0.2">
      <c r="I3818" s="22"/>
      <c r="M3818" s="11"/>
    </row>
    <row r="3819" spans="9:13" x14ac:dyDescent="0.2">
      <c r="I3819" s="22"/>
      <c r="M3819" s="11"/>
    </row>
    <row r="3820" spans="9:13" x14ac:dyDescent="0.2">
      <c r="I3820" s="22"/>
      <c r="M3820" s="11"/>
    </row>
    <row r="3821" spans="9:13" x14ac:dyDescent="0.2">
      <c r="I3821" s="22"/>
      <c r="M3821" s="11"/>
    </row>
    <row r="3822" spans="9:13" x14ac:dyDescent="0.2">
      <c r="I3822" s="22"/>
      <c r="M3822" s="11"/>
    </row>
    <row r="3823" spans="9:13" x14ac:dyDescent="0.2">
      <c r="I3823" s="22"/>
      <c r="M3823" s="11"/>
    </row>
    <row r="3824" spans="9:13" x14ac:dyDescent="0.2">
      <c r="I3824" s="22"/>
      <c r="M3824" s="11"/>
    </row>
    <row r="3825" spans="9:13" x14ac:dyDescent="0.2">
      <c r="I3825" s="22"/>
      <c r="M3825" s="11"/>
    </row>
    <row r="3826" spans="9:13" x14ac:dyDescent="0.2">
      <c r="I3826" s="22"/>
      <c r="M3826" s="11"/>
    </row>
    <row r="3827" spans="9:13" x14ac:dyDescent="0.2">
      <c r="I3827" s="22"/>
      <c r="M3827" s="11"/>
    </row>
    <row r="3828" spans="9:13" x14ac:dyDescent="0.2">
      <c r="I3828" s="22"/>
      <c r="M3828" s="11"/>
    </row>
    <row r="3829" spans="9:13" x14ac:dyDescent="0.2">
      <c r="I3829" s="22"/>
      <c r="M3829" s="11"/>
    </row>
    <row r="3830" spans="9:13" x14ac:dyDescent="0.2">
      <c r="I3830" s="22"/>
      <c r="M3830" s="11"/>
    </row>
    <row r="3831" spans="9:13" x14ac:dyDescent="0.2">
      <c r="I3831" s="22"/>
      <c r="M3831" s="11"/>
    </row>
    <row r="3832" spans="9:13" x14ac:dyDescent="0.2">
      <c r="I3832" s="22"/>
      <c r="M3832" s="11"/>
    </row>
    <row r="3833" spans="9:13" x14ac:dyDescent="0.2">
      <c r="I3833" s="22"/>
      <c r="M3833" s="11"/>
    </row>
    <row r="3834" spans="9:13" x14ac:dyDescent="0.2">
      <c r="I3834" s="22"/>
      <c r="M3834" s="11"/>
    </row>
    <row r="3835" spans="9:13" x14ac:dyDescent="0.2">
      <c r="I3835" s="22"/>
      <c r="M3835" s="11"/>
    </row>
    <row r="3836" spans="9:13" x14ac:dyDescent="0.2">
      <c r="I3836" s="22"/>
      <c r="M3836" s="11"/>
    </row>
    <row r="3837" spans="9:13" x14ac:dyDescent="0.2">
      <c r="I3837" s="22"/>
      <c r="M3837" s="11"/>
    </row>
    <row r="3838" spans="9:13" x14ac:dyDescent="0.2">
      <c r="I3838" s="22"/>
      <c r="M3838" s="11"/>
    </row>
    <row r="3839" spans="9:13" x14ac:dyDescent="0.2">
      <c r="I3839" s="22"/>
      <c r="M3839" s="11"/>
    </row>
    <row r="3840" spans="9:13" x14ac:dyDescent="0.2">
      <c r="I3840" s="22"/>
      <c r="M3840" s="11"/>
    </row>
    <row r="3841" spans="9:13" x14ac:dyDescent="0.2">
      <c r="I3841" s="22"/>
      <c r="M3841" s="11"/>
    </row>
    <row r="3842" spans="9:13" x14ac:dyDescent="0.2">
      <c r="I3842" s="22"/>
      <c r="M3842" s="11"/>
    </row>
    <row r="3843" spans="9:13" x14ac:dyDescent="0.2">
      <c r="I3843" s="22"/>
      <c r="M3843" s="11"/>
    </row>
    <row r="3844" spans="9:13" x14ac:dyDescent="0.2">
      <c r="I3844" s="22"/>
      <c r="M3844" s="11"/>
    </row>
    <row r="3845" spans="9:13" x14ac:dyDescent="0.2">
      <c r="I3845" s="22"/>
      <c r="M3845" s="11"/>
    </row>
    <row r="3846" spans="9:13" x14ac:dyDescent="0.2">
      <c r="I3846" s="22"/>
      <c r="M3846" s="11"/>
    </row>
    <row r="3847" spans="9:13" x14ac:dyDescent="0.2">
      <c r="I3847" s="22"/>
      <c r="M3847" s="11"/>
    </row>
    <row r="3848" spans="9:13" x14ac:dyDescent="0.2">
      <c r="I3848" s="22"/>
      <c r="M3848" s="11"/>
    </row>
    <row r="3849" spans="9:13" x14ac:dyDescent="0.2">
      <c r="I3849" s="22"/>
      <c r="M3849" s="11"/>
    </row>
    <row r="3850" spans="9:13" x14ac:dyDescent="0.2">
      <c r="I3850" s="22"/>
      <c r="M3850" s="11"/>
    </row>
    <row r="3851" spans="9:13" x14ac:dyDescent="0.2">
      <c r="I3851" s="22"/>
      <c r="M3851" s="11"/>
    </row>
    <row r="3852" spans="9:13" x14ac:dyDescent="0.2">
      <c r="I3852" s="22"/>
      <c r="M3852" s="11"/>
    </row>
    <row r="3853" spans="9:13" x14ac:dyDescent="0.2">
      <c r="I3853" s="22"/>
      <c r="M3853" s="11"/>
    </row>
    <row r="3854" spans="9:13" x14ac:dyDescent="0.2">
      <c r="I3854" s="22"/>
      <c r="M3854" s="11"/>
    </row>
    <row r="3855" spans="9:13" x14ac:dyDescent="0.2">
      <c r="I3855" s="22"/>
      <c r="M3855" s="11"/>
    </row>
    <row r="3856" spans="9:13" x14ac:dyDescent="0.2">
      <c r="I3856" s="22"/>
      <c r="M3856" s="11"/>
    </row>
    <row r="3857" spans="9:13" x14ac:dyDescent="0.2">
      <c r="I3857" s="22"/>
      <c r="M3857" s="11"/>
    </row>
    <row r="3858" spans="9:13" x14ac:dyDescent="0.2">
      <c r="I3858" s="22"/>
      <c r="M3858" s="11"/>
    </row>
    <row r="3859" spans="9:13" x14ac:dyDescent="0.2">
      <c r="I3859" s="22"/>
      <c r="M3859" s="11"/>
    </row>
    <row r="3860" spans="9:13" x14ac:dyDescent="0.2">
      <c r="I3860" s="22"/>
      <c r="M3860" s="11"/>
    </row>
    <row r="3861" spans="9:13" x14ac:dyDescent="0.2">
      <c r="I3861" s="22"/>
      <c r="M3861" s="11"/>
    </row>
    <row r="3862" spans="9:13" x14ac:dyDescent="0.2">
      <c r="I3862" s="22"/>
      <c r="M3862" s="11"/>
    </row>
    <row r="3863" spans="9:13" x14ac:dyDescent="0.2">
      <c r="I3863" s="22"/>
      <c r="M3863" s="11"/>
    </row>
    <row r="3864" spans="9:13" x14ac:dyDescent="0.2">
      <c r="I3864" s="22"/>
      <c r="M3864" s="11"/>
    </row>
    <row r="3865" spans="9:13" x14ac:dyDescent="0.2">
      <c r="I3865" s="22"/>
      <c r="M3865" s="11"/>
    </row>
    <row r="3866" spans="9:13" x14ac:dyDescent="0.2">
      <c r="I3866" s="22"/>
      <c r="M3866" s="11"/>
    </row>
    <row r="3867" spans="9:13" x14ac:dyDescent="0.2">
      <c r="I3867" s="22"/>
      <c r="M3867" s="11"/>
    </row>
    <row r="3868" spans="9:13" x14ac:dyDescent="0.2">
      <c r="I3868" s="22"/>
      <c r="M3868" s="11"/>
    </row>
    <row r="3869" spans="9:13" x14ac:dyDescent="0.2">
      <c r="I3869" s="22"/>
      <c r="M3869" s="11"/>
    </row>
    <row r="3870" spans="9:13" x14ac:dyDescent="0.2">
      <c r="I3870" s="22"/>
      <c r="M3870" s="11"/>
    </row>
    <row r="3871" spans="9:13" x14ac:dyDescent="0.2">
      <c r="I3871" s="22"/>
      <c r="M3871" s="11"/>
    </row>
    <row r="3872" spans="9:13" x14ac:dyDescent="0.2">
      <c r="I3872" s="22"/>
      <c r="M3872" s="11"/>
    </row>
    <row r="3873" spans="9:13" x14ac:dyDescent="0.2">
      <c r="I3873" s="22"/>
      <c r="M3873" s="11"/>
    </row>
    <row r="3874" spans="9:13" x14ac:dyDescent="0.2">
      <c r="I3874" s="22"/>
      <c r="M3874" s="11"/>
    </row>
    <row r="3875" spans="9:13" x14ac:dyDescent="0.2">
      <c r="I3875" s="22"/>
      <c r="M3875" s="11"/>
    </row>
    <row r="3876" spans="9:13" x14ac:dyDescent="0.2">
      <c r="I3876" s="22"/>
      <c r="M3876" s="11"/>
    </row>
    <row r="3877" spans="9:13" x14ac:dyDescent="0.2">
      <c r="I3877" s="22"/>
      <c r="M3877" s="11"/>
    </row>
    <row r="3878" spans="9:13" x14ac:dyDescent="0.2">
      <c r="I3878" s="22"/>
      <c r="M3878" s="11"/>
    </row>
    <row r="3879" spans="9:13" x14ac:dyDescent="0.2">
      <c r="I3879" s="22"/>
      <c r="M3879" s="11"/>
    </row>
    <row r="3880" spans="9:13" x14ac:dyDescent="0.2">
      <c r="I3880" s="22"/>
      <c r="M3880" s="11"/>
    </row>
    <row r="3881" spans="9:13" x14ac:dyDescent="0.2">
      <c r="I3881" s="22"/>
      <c r="M3881" s="11"/>
    </row>
    <row r="3882" spans="9:13" x14ac:dyDescent="0.2">
      <c r="I3882" s="22"/>
      <c r="M3882" s="11"/>
    </row>
    <row r="3883" spans="9:13" x14ac:dyDescent="0.2">
      <c r="I3883" s="22"/>
      <c r="M3883" s="11"/>
    </row>
    <row r="3884" spans="9:13" x14ac:dyDescent="0.2">
      <c r="I3884" s="22"/>
      <c r="M3884" s="11"/>
    </row>
    <row r="3885" spans="9:13" x14ac:dyDescent="0.2">
      <c r="I3885" s="22"/>
      <c r="M3885" s="11"/>
    </row>
    <row r="3886" spans="9:13" x14ac:dyDescent="0.2">
      <c r="I3886" s="22"/>
      <c r="M3886" s="11"/>
    </row>
    <row r="3887" spans="9:13" x14ac:dyDescent="0.2">
      <c r="I3887" s="22"/>
      <c r="M3887" s="11"/>
    </row>
    <row r="3888" spans="9:13" x14ac:dyDescent="0.2">
      <c r="I3888" s="22"/>
      <c r="M3888" s="11"/>
    </row>
    <row r="3889" spans="9:13" x14ac:dyDescent="0.2">
      <c r="I3889" s="22"/>
      <c r="M3889" s="11"/>
    </row>
    <row r="3890" spans="9:13" x14ac:dyDescent="0.2">
      <c r="I3890" s="22"/>
      <c r="M3890" s="11"/>
    </row>
    <row r="3891" spans="9:13" x14ac:dyDescent="0.2">
      <c r="I3891" s="22"/>
      <c r="M3891" s="11"/>
    </row>
    <row r="3892" spans="9:13" x14ac:dyDescent="0.2">
      <c r="I3892" s="22"/>
      <c r="M3892" s="11"/>
    </row>
    <row r="3893" spans="9:13" x14ac:dyDescent="0.2">
      <c r="I3893" s="22"/>
      <c r="M3893" s="11"/>
    </row>
    <row r="3894" spans="9:13" x14ac:dyDescent="0.2">
      <c r="I3894" s="22"/>
      <c r="M3894" s="11"/>
    </row>
    <row r="3895" spans="9:13" x14ac:dyDescent="0.2">
      <c r="I3895" s="22"/>
      <c r="M3895" s="11"/>
    </row>
    <row r="3896" spans="9:13" x14ac:dyDescent="0.2">
      <c r="I3896" s="22"/>
      <c r="M3896" s="11"/>
    </row>
    <row r="3897" spans="9:13" x14ac:dyDescent="0.2">
      <c r="I3897" s="22"/>
      <c r="M3897" s="11"/>
    </row>
    <row r="3898" spans="9:13" x14ac:dyDescent="0.2">
      <c r="I3898" s="22"/>
      <c r="M3898" s="11"/>
    </row>
    <row r="3899" spans="9:13" x14ac:dyDescent="0.2">
      <c r="I3899" s="22"/>
      <c r="M3899" s="11"/>
    </row>
    <row r="3900" spans="9:13" x14ac:dyDescent="0.2">
      <c r="I3900" s="22"/>
      <c r="M3900" s="11"/>
    </row>
    <row r="3901" spans="9:13" x14ac:dyDescent="0.2">
      <c r="I3901" s="22"/>
      <c r="M3901" s="11"/>
    </row>
    <row r="3902" spans="9:13" x14ac:dyDescent="0.2">
      <c r="I3902" s="22"/>
      <c r="M3902" s="11"/>
    </row>
    <row r="3903" spans="9:13" x14ac:dyDescent="0.2">
      <c r="I3903" s="22"/>
      <c r="M3903" s="11"/>
    </row>
    <row r="3904" spans="9:13" x14ac:dyDescent="0.2">
      <c r="I3904" s="22"/>
      <c r="M3904" s="11"/>
    </row>
    <row r="3905" spans="9:13" x14ac:dyDescent="0.2">
      <c r="I3905" s="22"/>
      <c r="M3905" s="11"/>
    </row>
    <row r="3906" spans="9:13" x14ac:dyDescent="0.2">
      <c r="I3906" s="22"/>
      <c r="M3906" s="11"/>
    </row>
    <row r="3907" spans="9:13" x14ac:dyDescent="0.2">
      <c r="I3907" s="22"/>
      <c r="M3907" s="11"/>
    </row>
    <row r="3908" spans="9:13" x14ac:dyDescent="0.2">
      <c r="I3908" s="22"/>
      <c r="M3908" s="11"/>
    </row>
    <row r="3909" spans="9:13" x14ac:dyDescent="0.2">
      <c r="I3909" s="22"/>
      <c r="M3909" s="11"/>
    </row>
    <row r="3910" spans="9:13" x14ac:dyDescent="0.2">
      <c r="I3910" s="22"/>
      <c r="M3910" s="11"/>
    </row>
    <row r="3911" spans="9:13" x14ac:dyDescent="0.2">
      <c r="I3911" s="22"/>
      <c r="M3911" s="11"/>
    </row>
    <row r="3912" spans="9:13" x14ac:dyDescent="0.2">
      <c r="I3912" s="22"/>
      <c r="M3912" s="11"/>
    </row>
    <row r="3913" spans="9:13" x14ac:dyDescent="0.2">
      <c r="I3913" s="22"/>
      <c r="M3913" s="11"/>
    </row>
    <row r="3914" spans="9:13" x14ac:dyDescent="0.2">
      <c r="I3914" s="22"/>
      <c r="M3914" s="11"/>
    </row>
    <row r="3915" spans="9:13" x14ac:dyDescent="0.2">
      <c r="I3915" s="22"/>
      <c r="M3915" s="11"/>
    </row>
    <row r="3916" spans="9:13" x14ac:dyDescent="0.2">
      <c r="I3916" s="22"/>
      <c r="M3916" s="11"/>
    </row>
    <row r="3917" spans="9:13" x14ac:dyDescent="0.2">
      <c r="I3917" s="22"/>
      <c r="M3917" s="11"/>
    </row>
    <row r="3918" spans="9:13" x14ac:dyDescent="0.2">
      <c r="I3918" s="22"/>
      <c r="M3918" s="11"/>
    </row>
    <row r="3919" spans="9:13" x14ac:dyDescent="0.2">
      <c r="I3919" s="22"/>
      <c r="M3919" s="11"/>
    </row>
    <row r="3920" spans="9:13" x14ac:dyDescent="0.2">
      <c r="I3920" s="22"/>
      <c r="M3920" s="11"/>
    </row>
    <row r="3921" spans="9:13" x14ac:dyDescent="0.2">
      <c r="I3921" s="22"/>
      <c r="M3921" s="11"/>
    </row>
    <row r="3922" spans="9:13" x14ac:dyDescent="0.2">
      <c r="I3922" s="22"/>
      <c r="M3922" s="11"/>
    </row>
    <row r="3923" spans="9:13" x14ac:dyDescent="0.2">
      <c r="I3923" s="22"/>
      <c r="M3923" s="11"/>
    </row>
    <row r="3924" spans="9:13" x14ac:dyDescent="0.2">
      <c r="I3924" s="22"/>
      <c r="M3924" s="11"/>
    </row>
    <row r="3925" spans="9:13" x14ac:dyDescent="0.2">
      <c r="I3925" s="22"/>
      <c r="M3925" s="11"/>
    </row>
    <row r="3926" spans="9:13" x14ac:dyDescent="0.2">
      <c r="I3926" s="22"/>
      <c r="M3926" s="11"/>
    </row>
    <row r="3927" spans="9:13" x14ac:dyDescent="0.2">
      <c r="I3927" s="22"/>
      <c r="M3927" s="11"/>
    </row>
    <row r="3928" spans="9:13" x14ac:dyDescent="0.2">
      <c r="I3928" s="22"/>
      <c r="M3928" s="11"/>
    </row>
    <row r="3929" spans="9:13" x14ac:dyDescent="0.2">
      <c r="I3929" s="22"/>
      <c r="M3929" s="11"/>
    </row>
    <row r="3930" spans="9:13" x14ac:dyDescent="0.2">
      <c r="I3930" s="22"/>
      <c r="M3930" s="11"/>
    </row>
    <row r="3931" spans="9:13" x14ac:dyDescent="0.2">
      <c r="I3931" s="22"/>
      <c r="M3931" s="11"/>
    </row>
    <row r="3932" spans="9:13" x14ac:dyDescent="0.2">
      <c r="I3932" s="22"/>
      <c r="M3932" s="11"/>
    </row>
    <row r="3933" spans="9:13" x14ac:dyDescent="0.2">
      <c r="I3933" s="22"/>
      <c r="M3933" s="11"/>
    </row>
    <row r="3934" spans="9:13" x14ac:dyDescent="0.2">
      <c r="I3934" s="22"/>
      <c r="M3934" s="11"/>
    </row>
    <row r="3935" spans="9:13" x14ac:dyDescent="0.2">
      <c r="I3935" s="22"/>
      <c r="M3935" s="11"/>
    </row>
    <row r="3936" spans="9:13" x14ac:dyDescent="0.2">
      <c r="I3936" s="22"/>
      <c r="M3936" s="11"/>
    </row>
    <row r="3937" spans="9:13" x14ac:dyDescent="0.2">
      <c r="I3937" s="22"/>
      <c r="M3937" s="11"/>
    </row>
    <row r="3938" spans="9:13" x14ac:dyDescent="0.2">
      <c r="I3938" s="22"/>
      <c r="M3938" s="11"/>
    </row>
    <row r="3939" spans="9:13" x14ac:dyDescent="0.2">
      <c r="I3939" s="22"/>
      <c r="M3939" s="11"/>
    </row>
    <row r="3940" spans="9:13" x14ac:dyDescent="0.2">
      <c r="I3940" s="22"/>
      <c r="M3940" s="11"/>
    </row>
    <row r="3941" spans="9:13" x14ac:dyDescent="0.2">
      <c r="I3941" s="22"/>
      <c r="M3941" s="11"/>
    </row>
    <row r="3942" spans="9:13" x14ac:dyDescent="0.2">
      <c r="I3942" s="22"/>
      <c r="M3942" s="11"/>
    </row>
    <row r="3943" spans="9:13" x14ac:dyDescent="0.2">
      <c r="I3943" s="22"/>
      <c r="M3943" s="11"/>
    </row>
    <row r="3944" spans="9:13" x14ac:dyDescent="0.2">
      <c r="I3944" s="22"/>
      <c r="M3944" s="11"/>
    </row>
    <row r="3945" spans="9:13" x14ac:dyDescent="0.2">
      <c r="I3945" s="22"/>
      <c r="M3945" s="11"/>
    </row>
    <row r="3946" spans="9:13" x14ac:dyDescent="0.2">
      <c r="I3946" s="22"/>
      <c r="M3946" s="11"/>
    </row>
    <row r="3947" spans="9:13" x14ac:dyDescent="0.2">
      <c r="I3947" s="22"/>
      <c r="M3947" s="11"/>
    </row>
    <row r="3948" spans="9:13" x14ac:dyDescent="0.2">
      <c r="I3948" s="22"/>
      <c r="M3948" s="11"/>
    </row>
    <row r="3949" spans="9:13" x14ac:dyDescent="0.2">
      <c r="I3949" s="22"/>
      <c r="M3949" s="11"/>
    </row>
    <row r="3950" spans="9:13" x14ac:dyDescent="0.2">
      <c r="I3950" s="22"/>
      <c r="M3950" s="11"/>
    </row>
    <row r="3951" spans="9:13" x14ac:dyDescent="0.2">
      <c r="I3951" s="22"/>
      <c r="M3951" s="11"/>
    </row>
    <row r="3952" spans="9:13" x14ac:dyDescent="0.2">
      <c r="I3952" s="22"/>
      <c r="M3952" s="11"/>
    </row>
    <row r="3953" spans="9:13" x14ac:dyDescent="0.2">
      <c r="I3953" s="22"/>
      <c r="M3953" s="11"/>
    </row>
    <row r="3954" spans="9:13" x14ac:dyDescent="0.2">
      <c r="I3954" s="22"/>
      <c r="M3954" s="11"/>
    </row>
    <row r="3955" spans="9:13" x14ac:dyDescent="0.2">
      <c r="I3955" s="22"/>
      <c r="M3955" s="11"/>
    </row>
    <row r="3956" spans="9:13" x14ac:dyDescent="0.2">
      <c r="I3956" s="22"/>
      <c r="M3956" s="11"/>
    </row>
    <row r="3957" spans="9:13" x14ac:dyDescent="0.2">
      <c r="I3957" s="22"/>
      <c r="M3957" s="11"/>
    </row>
    <row r="3958" spans="9:13" x14ac:dyDescent="0.2">
      <c r="I3958" s="22"/>
      <c r="M3958" s="11"/>
    </row>
    <row r="3959" spans="9:13" x14ac:dyDescent="0.2">
      <c r="I3959" s="22"/>
      <c r="M3959" s="11"/>
    </row>
    <row r="3960" spans="9:13" x14ac:dyDescent="0.2">
      <c r="I3960" s="22"/>
      <c r="M3960" s="11"/>
    </row>
    <row r="3961" spans="9:13" x14ac:dyDescent="0.2">
      <c r="I3961" s="22"/>
      <c r="M3961" s="11"/>
    </row>
    <row r="3962" spans="9:13" x14ac:dyDescent="0.2">
      <c r="I3962" s="22"/>
      <c r="M3962" s="11"/>
    </row>
    <row r="3963" spans="9:13" x14ac:dyDescent="0.2">
      <c r="I3963" s="22"/>
      <c r="M3963" s="11"/>
    </row>
    <row r="3964" spans="9:13" x14ac:dyDescent="0.2">
      <c r="I3964" s="22"/>
      <c r="M3964" s="11"/>
    </row>
    <row r="3965" spans="9:13" x14ac:dyDescent="0.2">
      <c r="I3965" s="22"/>
      <c r="M3965" s="11"/>
    </row>
    <row r="3966" spans="9:13" x14ac:dyDescent="0.2">
      <c r="I3966" s="22"/>
      <c r="M3966" s="11"/>
    </row>
    <row r="3967" spans="9:13" x14ac:dyDescent="0.2">
      <c r="I3967" s="22"/>
      <c r="M3967" s="11"/>
    </row>
    <row r="3968" spans="9:13" x14ac:dyDescent="0.2">
      <c r="I3968" s="22"/>
      <c r="M3968" s="11"/>
    </row>
    <row r="3969" spans="9:13" x14ac:dyDescent="0.2">
      <c r="I3969" s="22"/>
      <c r="M3969" s="11"/>
    </row>
    <row r="3970" spans="9:13" x14ac:dyDescent="0.2">
      <c r="I3970" s="22"/>
      <c r="M3970" s="11"/>
    </row>
    <row r="3971" spans="9:13" x14ac:dyDescent="0.2">
      <c r="I3971" s="22"/>
      <c r="M3971" s="11"/>
    </row>
    <row r="3972" spans="9:13" x14ac:dyDescent="0.2">
      <c r="I3972" s="22"/>
      <c r="M3972" s="11"/>
    </row>
    <row r="3973" spans="9:13" x14ac:dyDescent="0.2">
      <c r="I3973" s="22"/>
      <c r="M3973" s="11"/>
    </row>
    <row r="3974" spans="9:13" x14ac:dyDescent="0.2">
      <c r="I3974" s="22"/>
      <c r="M3974" s="11"/>
    </row>
    <row r="3975" spans="9:13" x14ac:dyDescent="0.2">
      <c r="I3975" s="22"/>
      <c r="M3975" s="11"/>
    </row>
    <row r="3976" spans="9:13" x14ac:dyDescent="0.2">
      <c r="I3976" s="22"/>
      <c r="M3976" s="11"/>
    </row>
    <row r="3977" spans="9:13" x14ac:dyDescent="0.2">
      <c r="I3977" s="22"/>
      <c r="M3977" s="11"/>
    </row>
    <row r="3978" spans="9:13" x14ac:dyDescent="0.2">
      <c r="I3978" s="22"/>
      <c r="M3978" s="11"/>
    </row>
    <row r="3979" spans="9:13" x14ac:dyDescent="0.2">
      <c r="I3979" s="22"/>
      <c r="M3979" s="11"/>
    </row>
    <row r="3980" spans="9:13" x14ac:dyDescent="0.2">
      <c r="I3980" s="22"/>
      <c r="M3980" s="11"/>
    </row>
    <row r="3981" spans="9:13" x14ac:dyDescent="0.2">
      <c r="I3981" s="22"/>
      <c r="M3981" s="11"/>
    </row>
    <row r="3982" spans="9:13" x14ac:dyDescent="0.2">
      <c r="I3982" s="22"/>
      <c r="M3982" s="11"/>
    </row>
    <row r="3983" spans="9:13" x14ac:dyDescent="0.2">
      <c r="I3983" s="22"/>
      <c r="M3983" s="11"/>
    </row>
    <row r="3984" spans="9:13" x14ac:dyDescent="0.2">
      <c r="I3984" s="22"/>
      <c r="M3984" s="11"/>
    </row>
    <row r="3985" spans="9:13" x14ac:dyDescent="0.2">
      <c r="I3985" s="22"/>
      <c r="M3985" s="11"/>
    </row>
    <row r="3986" spans="9:13" x14ac:dyDescent="0.2">
      <c r="I3986" s="22"/>
      <c r="M3986" s="11"/>
    </row>
    <row r="3987" spans="9:13" x14ac:dyDescent="0.2">
      <c r="I3987" s="22"/>
      <c r="M3987" s="11"/>
    </row>
    <row r="3988" spans="9:13" x14ac:dyDescent="0.2">
      <c r="I3988" s="22"/>
      <c r="M3988" s="11"/>
    </row>
    <row r="3989" spans="9:13" x14ac:dyDescent="0.2">
      <c r="I3989" s="22"/>
      <c r="M3989" s="11"/>
    </row>
    <row r="3990" spans="9:13" x14ac:dyDescent="0.2">
      <c r="I3990" s="22"/>
      <c r="M3990" s="11"/>
    </row>
    <row r="3991" spans="9:13" x14ac:dyDescent="0.2">
      <c r="I3991" s="22"/>
      <c r="M3991" s="11"/>
    </row>
    <row r="3992" spans="9:13" x14ac:dyDescent="0.2">
      <c r="I3992" s="22"/>
      <c r="M3992" s="11"/>
    </row>
    <row r="3993" spans="9:13" x14ac:dyDescent="0.2">
      <c r="I3993" s="22"/>
      <c r="M3993" s="11"/>
    </row>
    <row r="3994" spans="9:13" x14ac:dyDescent="0.2">
      <c r="I3994" s="22"/>
      <c r="M3994" s="11"/>
    </row>
    <row r="3995" spans="9:13" x14ac:dyDescent="0.2">
      <c r="I3995" s="22"/>
      <c r="M3995" s="11"/>
    </row>
    <row r="3996" spans="9:13" x14ac:dyDescent="0.2">
      <c r="I3996" s="22"/>
      <c r="M3996" s="11"/>
    </row>
    <row r="3997" spans="9:13" x14ac:dyDescent="0.2">
      <c r="I3997" s="22"/>
      <c r="M3997" s="11"/>
    </row>
    <row r="3998" spans="9:13" x14ac:dyDescent="0.2">
      <c r="I3998" s="22"/>
      <c r="M3998" s="11"/>
    </row>
    <row r="3999" spans="9:13" x14ac:dyDescent="0.2">
      <c r="I3999" s="22"/>
      <c r="M3999" s="11"/>
    </row>
    <row r="4000" spans="9:13" x14ac:dyDescent="0.2">
      <c r="I4000" s="22"/>
      <c r="M4000" s="11"/>
    </row>
    <row r="4001" spans="9:13" x14ac:dyDescent="0.2">
      <c r="I4001" s="22"/>
      <c r="M4001" s="11"/>
    </row>
    <row r="4002" spans="9:13" x14ac:dyDescent="0.2">
      <c r="I4002" s="22"/>
      <c r="M4002" s="11"/>
    </row>
    <row r="4003" spans="9:13" x14ac:dyDescent="0.2">
      <c r="I4003" s="22"/>
      <c r="M4003" s="11"/>
    </row>
    <row r="4004" spans="9:13" x14ac:dyDescent="0.2">
      <c r="I4004" s="22"/>
      <c r="M4004" s="11"/>
    </row>
    <row r="4005" spans="9:13" x14ac:dyDescent="0.2">
      <c r="I4005" s="22"/>
      <c r="M4005" s="11"/>
    </row>
    <row r="4006" spans="9:13" x14ac:dyDescent="0.2">
      <c r="I4006" s="22"/>
      <c r="M4006" s="11"/>
    </row>
    <row r="4007" spans="9:13" x14ac:dyDescent="0.2">
      <c r="I4007" s="22"/>
      <c r="M4007" s="11"/>
    </row>
    <row r="4008" spans="9:13" x14ac:dyDescent="0.2">
      <c r="I4008" s="22"/>
      <c r="M4008" s="11"/>
    </row>
    <row r="4009" spans="9:13" x14ac:dyDescent="0.2">
      <c r="I4009" s="22"/>
      <c r="M4009" s="11"/>
    </row>
    <row r="4010" spans="9:13" x14ac:dyDescent="0.2">
      <c r="I4010" s="22"/>
      <c r="M4010" s="11"/>
    </row>
    <row r="4011" spans="9:13" x14ac:dyDescent="0.2">
      <c r="I4011" s="22"/>
      <c r="M4011" s="11"/>
    </row>
    <row r="4012" spans="9:13" x14ac:dyDescent="0.2">
      <c r="I4012" s="22"/>
      <c r="M4012" s="11"/>
    </row>
    <row r="4013" spans="9:13" x14ac:dyDescent="0.2">
      <c r="I4013" s="22"/>
      <c r="M4013" s="11"/>
    </row>
    <row r="4014" spans="9:13" x14ac:dyDescent="0.2">
      <c r="I4014" s="22"/>
      <c r="M4014" s="11"/>
    </row>
    <row r="4015" spans="9:13" x14ac:dyDescent="0.2">
      <c r="I4015" s="22"/>
      <c r="M4015" s="11"/>
    </row>
    <row r="4016" spans="9:13" x14ac:dyDescent="0.2">
      <c r="I4016" s="22"/>
      <c r="M4016" s="11"/>
    </row>
    <row r="4017" spans="9:13" x14ac:dyDescent="0.2">
      <c r="I4017" s="22"/>
      <c r="M4017" s="11"/>
    </row>
    <row r="4018" spans="9:13" x14ac:dyDescent="0.2">
      <c r="I4018" s="22"/>
      <c r="M4018" s="11"/>
    </row>
    <row r="4019" spans="9:13" x14ac:dyDescent="0.2">
      <c r="I4019" s="22"/>
      <c r="M4019" s="11"/>
    </row>
    <row r="4020" spans="9:13" x14ac:dyDescent="0.2">
      <c r="I4020" s="22"/>
      <c r="M4020" s="11"/>
    </row>
    <row r="4021" spans="9:13" x14ac:dyDescent="0.2">
      <c r="I4021" s="22"/>
      <c r="M4021" s="11"/>
    </row>
    <row r="4022" spans="9:13" x14ac:dyDescent="0.2">
      <c r="I4022" s="22"/>
      <c r="M4022" s="11"/>
    </row>
    <row r="4023" spans="9:13" x14ac:dyDescent="0.2">
      <c r="I4023" s="22"/>
      <c r="M4023" s="11"/>
    </row>
    <row r="4024" spans="9:13" x14ac:dyDescent="0.2">
      <c r="I4024" s="22"/>
      <c r="M4024" s="11"/>
    </row>
    <row r="4025" spans="9:13" x14ac:dyDescent="0.2">
      <c r="I4025" s="22"/>
      <c r="M4025" s="11"/>
    </row>
    <row r="4026" spans="9:13" x14ac:dyDescent="0.2">
      <c r="I4026" s="22"/>
      <c r="M4026" s="11"/>
    </row>
    <row r="4027" spans="9:13" x14ac:dyDescent="0.2">
      <c r="I4027" s="22"/>
      <c r="M4027" s="11"/>
    </row>
    <row r="4028" spans="9:13" x14ac:dyDescent="0.2">
      <c r="I4028" s="22"/>
      <c r="M4028" s="11"/>
    </row>
    <row r="4029" spans="9:13" x14ac:dyDescent="0.2">
      <c r="I4029" s="22"/>
      <c r="M4029" s="11"/>
    </row>
    <row r="4030" spans="9:13" x14ac:dyDescent="0.2">
      <c r="I4030" s="22"/>
      <c r="M4030" s="11"/>
    </row>
    <row r="4031" spans="9:13" x14ac:dyDescent="0.2">
      <c r="I4031" s="22"/>
      <c r="M4031" s="11"/>
    </row>
    <row r="4032" spans="9:13" x14ac:dyDescent="0.2">
      <c r="I4032" s="22"/>
      <c r="M4032" s="11"/>
    </row>
    <row r="4033" spans="9:13" x14ac:dyDescent="0.2">
      <c r="I4033" s="22"/>
      <c r="M4033" s="11"/>
    </row>
    <row r="4034" spans="9:13" x14ac:dyDescent="0.2">
      <c r="I4034" s="22"/>
      <c r="M4034" s="11"/>
    </row>
    <row r="4035" spans="9:13" x14ac:dyDescent="0.2">
      <c r="I4035" s="22"/>
      <c r="M4035" s="11"/>
    </row>
    <row r="4036" spans="9:13" x14ac:dyDescent="0.2">
      <c r="I4036" s="22"/>
      <c r="M4036" s="11"/>
    </row>
    <row r="4037" spans="9:13" x14ac:dyDescent="0.2">
      <c r="I4037" s="22"/>
      <c r="M4037" s="11"/>
    </row>
    <row r="4038" spans="9:13" x14ac:dyDescent="0.2">
      <c r="I4038" s="22"/>
      <c r="M4038" s="11"/>
    </row>
    <row r="4039" spans="9:13" x14ac:dyDescent="0.2">
      <c r="I4039" s="22"/>
      <c r="M4039" s="11"/>
    </row>
    <row r="4040" spans="9:13" x14ac:dyDescent="0.2">
      <c r="I4040" s="22"/>
      <c r="M4040" s="11"/>
    </row>
    <row r="4041" spans="9:13" x14ac:dyDescent="0.2">
      <c r="I4041" s="22"/>
      <c r="M4041" s="11"/>
    </row>
    <row r="4042" spans="9:13" x14ac:dyDescent="0.2">
      <c r="I4042" s="22"/>
      <c r="M4042" s="11"/>
    </row>
    <row r="4043" spans="9:13" x14ac:dyDescent="0.2">
      <c r="I4043" s="22"/>
      <c r="M4043" s="11"/>
    </row>
    <row r="4044" spans="9:13" x14ac:dyDescent="0.2">
      <c r="I4044" s="22"/>
      <c r="M4044" s="11"/>
    </row>
    <row r="4045" spans="9:13" x14ac:dyDescent="0.2">
      <c r="I4045" s="22"/>
      <c r="M4045" s="11"/>
    </row>
    <row r="4046" spans="9:13" x14ac:dyDescent="0.2">
      <c r="I4046" s="22"/>
      <c r="M4046" s="11"/>
    </row>
    <row r="4047" spans="9:13" x14ac:dyDescent="0.2">
      <c r="I4047" s="22"/>
      <c r="M4047" s="11"/>
    </row>
    <row r="4048" spans="9:13" x14ac:dyDescent="0.2">
      <c r="I4048" s="22"/>
      <c r="M4048" s="11"/>
    </row>
    <row r="4049" spans="9:13" x14ac:dyDescent="0.2">
      <c r="I4049" s="22"/>
      <c r="M4049" s="11"/>
    </row>
    <row r="4050" spans="9:13" x14ac:dyDescent="0.2">
      <c r="I4050" s="22"/>
      <c r="M4050" s="11"/>
    </row>
    <row r="4051" spans="9:13" x14ac:dyDescent="0.2">
      <c r="I4051" s="22"/>
      <c r="M4051" s="11"/>
    </row>
    <row r="4052" spans="9:13" x14ac:dyDescent="0.2">
      <c r="I4052" s="22"/>
      <c r="M4052" s="11"/>
    </row>
    <row r="4053" spans="9:13" x14ac:dyDescent="0.2">
      <c r="I4053" s="22"/>
      <c r="M4053" s="11"/>
    </row>
    <row r="4054" spans="9:13" x14ac:dyDescent="0.2">
      <c r="I4054" s="22"/>
      <c r="M4054" s="11"/>
    </row>
    <row r="4055" spans="9:13" x14ac:dyDescent="0.2">
      <c r="I4055" s="22"/>
      <c r="M4055" s="11"/>
    </row>
    <row r="4056" spans="9:13" x14ac:dyDescent="0.2">
      <c r="I4056" s="22"/>
      <c r="M4056" s="11"/>
    </row>
    <row r="4057" spans="9:13" x14ac:dyDescent="0.2">
      <c r="I4057" s="22"/>
      <c r="M4057" s="11"/>
    </row>
    <row r="4058" spans="9:13" x14ac:dyDescent="0.2">
      <c r="I4058" s="22"/>
      <c r="M4058" s="11"/>
    </row>
    <row r="4059" spans="9:13" x14ac:dyDescent="0.2">
      <c r="I4059" s="22"/>
      <c r="M4059" s="11"/>
    </row>
    <row r="4060" spans="9:13" x14ac:dyDescent="0.2">
      <c r="I4060" s="22"/>
      <c r="M4060" s="11"/>
    </row>
    <row r="4061" spans="9:13" x14ac:dyDescent="0.2">
      <c r="I4061" s="22"/>
      <c r="M4061" s="11"/>
    </row>
    <row r="4062" spans="9:13" x14ac:dyDescent="0.2">
      <c r="I4062" s="22"/>
      <c r="M4062" s="11"/>
    </row>
    <row r="4063" spans="9:13" x14ac:dyDescent="0.2">
      <c r="I4063" s="22"/>
      <c r="M4063" s="11"/>
    </row>
    <row r="4064" spans="9:13" x14ac:dyDescent="0.2">
      <c r="I4064" s="22"/>
      <c r="M4064" s="11"/>
    </row>
    <row r="4065" spans="9:13" x14ac:dyDescent="0.2">
      <c r="I4065" s="22"/>
      <c r="M4065" s="11"/>
    </row>
    <row r="4066" spans="9:13" x14ac:dyDescent="0.2">
      <c r="I4066" s="22"/>
      <c r="M4066" s="11"/>
    </row>
    <row r="4067" spans="9:13" x14ac:dyDescent="0.2">
      <c r="I4067" s="22"/>
      <c r="M4067" s="11"/>
    </row>
    <row r="4068" spans="9:13" x14ac:dyDescent="0.2">
      <c r="I4068" s="22"/>
      <c r="M4068" s="11"/>
    </row>
    <row r="4069" spans="9:13" x14ac:dyDescent="0.2">
      <c r="I4069" s="22"/>
      <c r="M4069" s="11"/>
    </row>
    <row r="4070" spans="9:13" x14ac:dyDescent="0.2">
      <c r="I4070" s="22"/>
      <c r="M4070" s="11"/>
    </row>
    <row r="4071" spans="9:13" x14ac:dyDescent="0.2">
      <c r="I4071" s="22"/>
      <c r="M4071" s="11"/>
    </row>
    <row r="4072" spans="9:13" x14ac:dyDescent="0.2">
      <c r="I4072" s="22"/>
      <c r="M4072" s="11"/>
    </row>
    <row r="4073" spans="9:13" x14ac:dyDescent="0.2">
      <c r="I4073" s="22"/>
      <c r="M4073" s="11"/>
    </row>
    <row r="4074" spans="9:13" x14ac:dyDescent="0.2">
      <c r="I4074" s="22"/>
      <c r="M4074" s="11"/>
    </row>
    <row r="4075" spans="9:13" x14ac:dyDescent="0.2">
      <c r="I4075" s="22"/>
      <c r="M4075" s="11"/>
    </row>
    <row r="4076" spans="9:13" x14ac:dyDescent="0.2">
      <c r="I4076" s="22"/>
      <c r="M4076" s="11"/>
    </row>
    <row r="4077" spans="9:13" x14ac:dyDescent="0.2">
      <c r="I4077" s="22"/>
      <c r="M4077" s="11"/>
    </row>
    <row r="4078" spans="9:13" x14ac:dyDescent="0.2">
      <c r="I4078" s="22"/>
      <c r="M4078" s="11"/>
    </row>
    <row r="4079" spans="9:13" x14ac:dyDescent="0.2">
      <c r="I4079" s="22"/>
      <c r="M4079" s="11"/>
    </row>
    <row r="4080" spans="9:13" x14ac:dyDescent="0.2">
      <c r="I4080" s="22"/>
      <c r="M4080" s="11"/>
    </row>
    <row r="4081" spans="9:13" x14ac:dyDescent="0.2">
      <c r="I4081" s="22"/>
      <c r="M4081" s="11"/>
    </row>
    <row r="4082" spans="9:13" x14ac:dyDescent="0.2">
      <c r="I4082" s="22"/>
      <c r="M4082" s="11"/>
    </row>
    <row r="4083" spans="9:13" x14ac:dyDescent="0.2">
      <c r="I4083" s="22"/>
      <c r="M4083" s="11"/>
    </row>
    <row r="4084" spans="9:13" x14ac:dyDescent="0.2">
      <c r="I4084" s="22"/>
      <c r="M4084" s="11"/>
    </row>
    <row r="4085" spans="9:13" x14ac:dyDescent="0.2">
      <c r="I4085" s="22"/>
      <c r="M4085" s="11"/>
    </row>
    <row r="4086" spans="9:13" x14ac:dyDescent="0.2">
      <c r="I4086" s="22"/>
      <c r="M4086" s="11"/>
    </row>
    <row r="4087" spans="9:13" x14ac:dyDescent="0.2">
      <c r="I4087" s="22"/>
      <c r="M4087" s="11"/>
    </row>
    <row r="4088" spans="9:13" x14ac:dyDescent="0.2">
      <c r="I4088" s="22"/>
      <c r="M4088" s="11"/>
    </row>
    <row r="4089" spans="9:13" x14ac:dyDescent="0.2">
      <c r="I4089" s="22"/>
      <c r="M4089" s="11"/>
    </row>
    <row r="4090" spans="9:13" x14ac:dyDescent="0.2">
      <c r="I4090" s="22"/>
      <c r="M4090" s="11"/>
    </row>
    <row r="4091" spans="9:13" x14ac:dyDescent="0.2">
      <c r="I4091" s="22"/>
      <c r="M4091" s="11"/>
    </row>
    <row r="4092" spans="9:13" x14ac:dyDescent="0.2">
      <c r="I4092" s="22"/>
      <c r="M4092" s="11"/>
    </row>
    <row r="4093" spans="9:13" x14ac:dyDescent="0.2">
      <c r="I4093" s="22"/>
      <c r="M4093" s="11"/>
    </row>
    <row r="4094" spans="9:13" x14ac:dyDescent="0.2">
      <c r="I4094" s="22"/>
      <c r="M4094" s="11"/>
    </row>
    <row r="4095" spans="9:13" x14ac:dyDescent="0.2">
      <c r="I4095" s="22"/>
      <c r="M4095" s="11"/>
    </row>
    <row r="4096" spans="9:13" x14ac:dyDescent="0.2">
      <c r="I4096" s="22"/>
      <c r="M4096" s="11"/>
    </row>
    <row r="4097" spans="9:13" x14ac:dyDescent="0.2">
      <c r="I4097" s="22"/>
      <c r="M4097" s="11"/>
    </row>
    <row r="4098" spans="9:13" x14ac:dyDescent="0.2">
      <c r="I4098" s="22"/>
      <c r="M4098" s="11"/>
    </row>
    <row r="4099" spans="9:13" x14ac:dyDescent="0.2">
      <c r="I4099" s="22"/>
      <c r="M4099" s="11"/>
    </row>
    <row r="4100" spans="9:13" x14ac:dyDescent="0.2">
      <c r="I4100" s="22"/>
      <c r="M4100" s="11"/>
    </row>
    <row r="4101" spans="9:13" x14ac:dyDescent="0.2">
      <c r="I4101" s="22"/>
      <c r="M4101" s="11"/>
    </row>
    <row r="4102" spans="9:13" x14ac:dyDescent="0.2">
      <c r="I4102" s="22"/>
      <c r="M4102" s="11"/>
    </row>
    <row r="4103" spans="9:13" x14ac:dyDescent="0.2">
      <c r="I4103" s="22"/>
      <c r="M4103" s="11"/>
    </row>
    <row r="4104" spans="9:13" x14ac:dyDescent="0.2">
      <c r="I4104" s="22"/>
      <c r="M4104" s="11"/>
    </row>
    <row r="4105" spans="9:13" x14ac:dyDescent="0.2">
      <c r="I4105" s="22"/>
      <c r="M4105" s="11"/>
    </row>
    <row r="4106" spans="9:13" x14ac:dyDescent="0.2">
      <c r="I4106" s="22"/>
      <c r="M4106" s="11"/>
    </row>
    <row r="4107" spans="9:13" x14ac:dyDescent="0.2">
      <c r="I4107" s="22"/>
      <c r="M4107" s="11"/>
    </row>
    <row r="4108" spans="9:13" x14ac:dyDescent="0.2">
      <c r="I4108" s="22"/>
      <c r="M4108" s="11"/>
    </row>
    <row r="4109" spans="9:13" x14ac:dyDescent="0.2">
      <c r="I4109" s="22"/>
      <c r="M4109" s="11"/>
    </row>
    <row r="4110" spans="9:13" x14ac:dyDescent="0.2">
      <c r="I4110" s="22"/>
      <c r="M4110" s="11"/>
    </row>
    <row r="4111" spans="9:13" x14ac:dyDescent="0.2">
      <c r="I4111" s="22"/>
      <c r="M4111" s="11"/>
    </row>
    <row r="4112" spans="9:13" x14ac:dyDescent="0.2">
      <c r="I4112" s="22"/>
      <c r="M4112" s="11"/>
    </row>
    <row r="4113" spans="9:13" x14ac:dyDescent="0.2">
      <c r="I4113" s="22"/>
      <c r="M4113" s="11"/>
    </row>
    <row r="4114" spans="9:13" x14ac:dyDescent="0.2">
      <c r="I4114" s="22"/>
      <c r="M4114" s="11"/>
    </row>
    <row r="4115" spans="9:13" x14ac:dyDescent="0.2">
      <c r="I4115" s="22"/>
      <c r="M4115" s="11"/>
    </row>
    <row r="4116" spans="9:13" x14ac:dyDescent="0.2">
      <c r="I4116" s="22"/>
      <c r="M4116" s="11"/>
    </row>
    <row r="4117" spans="9:13" x14ac:dyDescent="0.2">
      <c r="I4117" s="22"/>
      <c r="M4117" s="11"/>
    </row>
    <row r="4118" spans="9:13" x14ac:dyDescent="0.2">
      <c r="I4118" s="22"/>
      <c r="M4118" s="11"/>
    </row>
    <row r="4119" spans="9:13" x14ac:dyDescent="0.2">
      <c r="I4119" s="22"/>
      <c r="M4119" s="11"/>
    </row>
    <row r="4120" spans="9:13" x14ac:dyDescent="0.2">
      <c r="I4120" s="22"/>
      <c r="M4120" s="11"/>
    </row>
    <row r="4121" spans="9:13" x14ac:dyDescent="0.2">
      <c r="I4121" s="22"/>
      <c r="M4121" s="11"/>
    </row>
    <row r="4122" spans="9:13" x14ac:dyDescent="0.2">
      <c r="I4122" s="22"/>
      <c r="M4122" s="11"/>
    </row>
    <row r="4123" spans="9:13" x14ac:dyDescent="0.2">
      <c r="I4123" s="22"/>
      <c r="M4123" s="11"/>
    </row>
    <row r="4124" spans="9:13" x14ac:dyDescent="0.2">
      <c r="I4124" s="22"/>
      <c r="M4124" s="11"/>
    </row>
    <row r="4125" spans="9:13" x14ac:dyDescent="0.2">
      <c r="I4125" s="22"/>
      <c r="M4125" s="11"/>
    </row>
    <row r="4126" spans="9:13" x14ac:dyDescent="0.2">
      <c r="I4126" s="22"/>
      <c r="M4126" s="11"/>
    </row>
    <row r="4127" spans="9:13" x14ac:dyDescent="0.2">
      <c r="I4127" s="22"/>
      <c r="M4127" s="11"/>
    </row>
    <row r="4128" spans="9:13" x14ac:dyDescent="0.2">
      <c r="I4128" s="22"/>
      <c r="M4128" s="11"/>
    </row>
    <row r="4129" spans="9:13" x14ac:dyDescent="0.2">
      <c r="I4129" s="22"/>
      <c r="M4129" s="11"/>
    </row>
    <row r="4130" spans="9:13" x14ac:dyDescent="0.2">
      <c r="I4130" s="22"/>
      <c r="M4130" s="11"/>
    </row>
    <row r="4131" spans="9:13" x14ac:dyDescent="0.2">
      <c r="I4131" s="22"/>
      <c r="M4131" s="11"/>
    </row>
    <row r="4132" spans="9:13" x14ac:dyDescent="0.2">
      <c r="I4132" s="22"/>
      <c r="M4132" s="11"/>
    </row>
    <row r="4133" spans="9:13" x14ac:dyDescent="0.2">
      <c r="I4133" s="22"/>
      <c r="M4133" s="11"/>
    </row>
    <row r="4134" spans="9:13" x14ac:dyDescent="0.2">
      <c r="I4134" s="22"/>
      <c r="M4134" s="11"/>
    </row>
    <row r="4135" spans="9:13" x14ac:dyDescent="0.2">
      <c r="I4135" s="22"/>
      <c r="M4135" s="11"/>
    </row>
    <row r="4136" spans="9:13" x14ac:dyDescent="0.2">
      <c r="I4136" s="22"/>
      <c r="M4136" s="11"/>
    </row>
    <row r="4137" spans="9:13" x14ac:dyDescent="0.2">
      <c r="I4137" s="22"/>
      <c r="M4137" s="11"/>
    </row>
    <row r="4138" spans="9:13" x14ac:dyDescent="0.2">
      <c r="I4138" s="22"/>
      <c r="M4138" s="11"/>
    </row>
    <row r="4139" spans="9:13" x14ac:dyDescent="0.2">
      <c r="I4139" s="22"/>
      <c r="M4139" s="11"/>
    </row>
    <row r="4140" spans="9:13" x14ac:dyDescent="0.2">
      <c r="I4140" s="22"/>
      <c r="M4140" s="11"/>
    </row>
    <row r="4141" spans="9:13" x14ac:dyDescent="0.2">
      <c r="I4141" s="22"/>
      <c r="M4141" s="11"/>
    </row>
    <row r="4142" spans="9:13" x14ac:dyDescent="0.2">
      <c r="I4142" s="22"/>
      <c r="M4142" s="11"/>
    </row>
    <row r="4143" spans="9:13" x14ac:dyDescent="0.2">
      <c r="I4143" s="22"/>
      <c r="M4143" s="11"/>
    </row>
    <row r="4144" spans="9:13" x14ac:dyDescent="0.2">
      <c r="I4144" s="22"/>
      <c r="M4144" s="11"/>
    </row>
    <row r="4145" spans="9:13" x14ac:dyDescent="0.2">
      <c r="I4145" s="22"/>
      <c r="M4145" s="11"/>
    </row>
    <row r="4146" spans="9:13" x14ac:dyDescent="0.2">
      <c r="I4146" s="22"/>
      <c r="M4146" s="11"/>
    </row>
    <row r="4147" spans="9:13" x14ac:dyDescent="0.2">
      <c r="I4147" s="22"/>
      <c r="M4147" s="11"/>
    </row>
    <row r="4148" spans="9:13" x14ac:dyDescent="0.2">
      <c r="I4148" s="22"/>
      <c r="M4148" s="11"/>
    </row>
    <row r="4149" spans="9:13" x14ac:dyDescent="0.2">
      <c r="I4149" s="22"/>
      <c r="M4149" s="11"/>
    </row>
    <row r="4150" spans="9:13" x14ac:dyDescent="0.2">
      <c r="I4150" s="22"/>
      <c r="M4150" s="11"/>
    </row>
    <row r="4151" spans="9:13" x14ac:dyDescent="0.2">
      <c r="I4151" s="22"/>
      <c r="M4151" s="11"/>
    </row>
    <row r="4152" spans="9:13" x14ac:dyDescent="0.2">
      <c r="I4152" s="22"/>
      <c r="M4152" s="11"/>
    </row>
    <row r="4153" spans="9:13" x14ac:dyDescent="0.2">
      <c r="I4153" s="22"/>
      <c r="M4153" s="11"/>
    </row>
    <row r="4154" spans="9:13" x14ac:dyDescent="0.2">
      <c r="I4154" s="22"/>
      <c r="M4154" s="11"/>
    </row>
    <row r="4155" spans="9:13" x14ac:dyDescent="0.2">
      <c r="I4155" s="22"/>
      <c r="M4155" s="11"/>
    </row>
    <row r="4156" spans="9:13" x14ac:dyDescent="0.2">
      <c r="I4156" s="22"/>
      <c r="M4156" s="11"/>
    </row>
    <row r="4157" spans="9:13" x14ac:dyDescent="0.2">
      <c r="I4157" s="22"/>
      <c r="M4157" s="11"/>
    </row>
    <row r="4158" spans="9:13" x14ac:dyDescent="0.2">
      <c r="I4158" s="22"/>
      <c r="M4158" s="11"/>
    </row>
    <row r="4159" spans="9:13" x14ac:dyDescent="0.2">
      <c r="I4159" s="22"/>
      <c r="M4159" s="11"/>
    </row>
    <row r="4160" spans="9:13" x14ac:dyDescent="0.2">
      <c r="I4160" s="22"/>
      <c r="M4160" s="11"/>
    </row>
    <row r="4161" spans="9:13" x14ac:dyDescent="0.2">
      <c r="I4161" s="22"/>
      <c r="M4161" s="11"/>
    </row>
    <row r="4162" spans="9:13" x14ac:dyDescent="0.2">
      <c r="I4162" s="22"/>
      <c r="M4162" s="11"/>
    </row>
    <row r="4163" spans="9:13" x14ac:dyDescent="0.2">
      <c r="I4163" s="22"/>
      <c r="M4163" s="11"/>
    </row>
    <row r="4164" spans="9:13" x14ac:dyDescent="0.2">
      <c r="I4164" s="22"/>
      <c r="M4164" s="11"/>
    </row>
    <row r="4165" spans="9:13" x14ac:dyDescent="0.2">
      <c r="I4165" s="22"/>
      <c r="M4165" s="11"/>
    </row>
    <row r="4166" spans="9:13" x14ac:dyDescent="0.2">
      <c r="I4166" s="22"/>
      <c r="M4166" s="11"/>
    </row>
    <row r="4167" spans="9:13" x14ac:dyDescent="0.2">
      <c r="I4167" s="22"/>
      <c r="M4167" s="11"/>
    </row>
    <row r="4168" spans="9:13" x14ac:dyDescent="0.2">
      <c r="I4168" s="22"/>
      <c r="M4168" s="11"/>
    </row>
    <row r="4169" spans="9:13" x14ac:dyDescent="0.2">
      <c r="I4169" s="22"/>
      <c r="M4169" s="11"/>
    </row>
    <row r="4170" spans="9:13" x14ac:dyDescent="0.2">
      <c r="I4170" s="22"/>
      <c r="M4170" s="11"/>
    </row>
    <row r="4171" spans="9:13" x14ac:dyDescent="0.2">
      <c r="I4171" s="22"/>
      <c r="M4171" s="11"/>
    </row>
    <row r="4172" spans="9:13" x14ac:dyDescent="0.2">
      <c r="I4172" s="22"/>
      <c r="M4172" s="11"/>
    </row>
    <row r="4173" spans="9:13" x14ac:dyDescent="0.2">
      <c r="I4173" s="22"/>
      <c r="M4173" s="11"/>
    </row>
    <row r="4174" spans="9:13" x14ac:dyDescent="0.2">
      <c r="I4174" s="22"/>
      <c r="M4174" s="11"/>
    </row>
    <row r="4175" spans="9:13" x14ac:dyDescent="0.2">
      <c r="I4175" s="22"/>
      <c r="M4175" s="11"/>
    </row>
    <row r="4176" spans="9:13" x14ac:dyDescent="0.2">
      <c r="I4176" s="22"/>
      <c r="M4176" s="11"/>
    </row>
    <row r="4177" spans="9:13" x14ac:dyDescent="0.2">
      <c r="I4177" s="22"/>
      <c r="M4177" s="11"/>
    </row>
    <row r="4178" spans="9:13" x14ac:dyDescent="0.2">
      <c r="I4178" s="22"/>
      <c r="M4178" s="11"/>
    </row>
    <row r="4179" spans="9:13" x14ac:dyDescent="0.2">
      <c r="I4179" s="22"/>
      <c r="M4179" s="11"/>
    </row>
    <row r="4180" spans="9:13" x14ac:dyDescent="0.2">
      <c r="I4180" s="22"/>
      <c r="M4180" s="11"/>
    </row>
    <row r="4181" spans="9:13" x14ac:dyDescent="0.2">
      <c r="I4181" s="22"/>
      <c r="M4181" s="11"/>
    </row>
    <row r="4182" spans="9:13" x14ac:dyDescent="0.2">
      <c r="I4182" s="22"/>
      <c r="M4182" s="11"/>
    </row>
    <row r="4183" spans="9:13" x14ac:dyDescent="0.2">
      <c r="I4183" s="22"/>
      <c r="M4183" s="11"/>
    </row>
    <row r="4184" spans="9:13" x14ac:dyDescent="0.2">
      <c r="I4184" s="22"/>
      <c r="M4184" s="11"/>
    </row>
    <row r="4185" spans="9:13" x14ac:dyDescent="0.2">
      <c r="I4185" s="22"/>
      <c r="M4185" s="11"/>
    </row>
    <row r="4186" spans="9:13" x14ac:dyDescent="0.2">
      <c r="I4186" s="22"/>
      <c r="M4186" s="11"/>
    </row>
    <row r="4187" spans="9:13" x14ac:dyDescent="0.2">
      <c r="I4187" s="22"/>
      <c r="M4187" s="11"/>
    </row>
    <row r="4188" spans="9:13" x14ac:dyDescent="0.2">
      <c r="I4188" s="22"/>
      <c r="M4188" s="11"/>
    </row>
    <row r="4189" spans="9:13" x14ac:dyDescent="0.2">
      <c r="I4189" s="22"/>
      <c r="M4189" s="11"/>
    </row>
    <row r="4190" spans="9:13" x14ac:dyDescent="0.2">
      <c r="I4190" s="22"/>
      <c r="M4190" s="11"/>
    </row>
    <row r="4191" spans="9:13" x14ac:dyDescent="0.2">
      <c r="I4191" s="22"/>
      <c r="M4191" s="11"/>
    </row>
    <row r="4192" spans="9:13" x14ac:dyDescent="0.2">
      <c r="I4192" s="22"/>
      <c r="M4192" s="11"/>
    </row>
    <row r="4193" spans="9:13" x14ac:dyDescent="0.2">
      <c r="I4193" s="22"/>
      <c r="M4193" s="11"/>
    </row>
    <row r="4194" spans="9:13" x14ac:dyDescent="0.2">
      <c r="I4194" s="22"/>
      <c r="M4194" s="11"/>
    </row>
    <row r="4195" spans="9:13" x14ac:dyDescent="0.2">
      <c r="I4195" s="22"/>
      <c r="M4195" s="11"/>
    </row>
    <row r="4196" spans="9:13" x14ac:dyDescent="0.2">
      <c r="I4196" s="22"/>
      <c r="M4196" s="11"/>
    </row>
    <row r="4197" spans="9:13" x14ac:dyDescent="0.2">
      <c r="I4197" s="22"/>
      <c r="M4197" s="11"/>
    </row>
    <row r="4198" spans="9:13" x14ac:dyDescent="0.2">
      <c r="I4198" s="22"/>
      <c r="M4198" s="11"/>
    </row>
    <row r="4199" spans="9:13" x14ac:dyDescent="0.2">
      <c r="I4199" s="22"/>
      <c r="M4199" s="11"/>
    </row>
    <row r="4200" spans="9:13" x14ac:dyDescent="0.2">
      <c r="I4200" s="22"/>
      <c r="M4200" s="11"/>
    </row>
    <row r="4201" spans="9:13" x14ac:dyDescent="0.2">
      <c r="I4201" s="22"/>
      <c r="M4201" s="11"/>
    </row>
    <row r="4202" spans="9:13" x14ac:dyDescent="0.2">
      <c r="I4202" s="22"/>
      <c r="M4202" s="11"/>
    </row>
    <row r="4203" spans="9:13" x14ac:dyDescent="0.2">
      <c r="I4203" s="22"/>
      <c r="M4203" s="11"/>
    </row>
    <row r="4204" spans="9:13" x14ac:dyDescent="0.2">
      <c r="I4204" s="22"/>
      <c r="M4204" s="11"/>
    </row>
    <row r="4205" spans="9:13" x14ac:dyDescent="0.2">
      <c r="I4205" s="22"/>
      <c r="M4205" s="11"/>
    </row>
    <row r="4206" spans="9:13" x14ac:dyDescent="0.2">
      <c r="I4206" s="22"/>
      <c r="M4206" s="11"/>
    </row>
    <row r="4207" spans="9:13" x14ac:dyDescent="0.2">
      <c r="I4207" s="22"/>
      <c r="M4207" s="11"/>
    </row>
    <row r="4208" spans="9:13" x14ac:dyDescent="0.2">
      <c r="I4208" s="22"/>
      <c r="M4208" s="11"/>
    </row>
    <row r="4209" spans="9:13" x14ac:dyDescent="0.2">
      <c r="I4209" s="22"/>
      <c r="M4209" s="11"/>
    </row>
    <row r="4210" spans="9:13" x14ac:dyDescent="0.2">
      <c r="I4210" s="22"/>
      <c r="M4210" s="11"/>
    </row>
    <row r="4211" spans="9:13" x14ac:dyDescent="0.2">
      <c r="I4211" s="22"/>
      <c r="M4211" s="11"/>
    </row>
    <row r="4212" spans="9:13" x14ac:dyDescent="0.2">
      <c r="I4212" s="22"/>
      <c r="M4212" s="11"/>
    </row>
    <row r="4213" spans="9:13" x14ac:dyDescent="0.2">
      <c r="I4213" s="22"/>
      <c r="M4213" s="11"/>
    </row>
    <row r="4214" spans="9:13" x14ac:dyDescent="0.2">
      <c r="I4214" s="22"/>
      <c r="M4214" s="11"/>
    </row>
    <row r="4215" spans="9:13" x14ac:dyDescent="0.2">
      <c r="I4215" s="22"/>
      <c r="M4215" s="11"/>
    </row>
    <row r="4216" spans="9:13" x14ac:dyDescent="0.2">
      <c r="I4216" s="22"/>
      <c r="M4216" s="11"/>
    </row>
    <row r="4217" spans="9:13" x14ac:dyDescent="0.2">
      <c r="I4217" s="22"/>
      <c r="M4217" s="11"/>
    </row>
    <row r="4218" spans="9:13" x14ac:dyDescent="0.2">
      <c r="I4218" s="22"/>
      <c r="M4218" s="11"/>
    </row>
    <row r="4219" spans="9:13" x14ac:dyDescent="0.2">
      <c r="I4219" s="22"/>
      <c r="M4219" s="11"/>
    </row>
    <row r="4220" spans="9:13" x14ac:dyDescent="0.2">
      <c r="I4220" s="22"/>
      <c r="M4220" s="11"/>
    </row>
    <row r="4221" spans="9:13" x14ac:dyDescent="0.2">
      <c r="I4221" s="22"/>
      <c r="M4221" s="11"/>
    </row>
    <row r="4222" spans="9:13" x14ac:dyDescent="0.2">
      <c r="I4222" s="22"/>
      <c r="M4222" s="11"/>
    </row>
    <row r="4223" spans="9:13" x14ac:dyDescent="0.2">
      <c r="I4223" s="22"/>
      <c r="M4223" s="11"/>
    </row>
    <row r="4224" spans="9:13" x14ac:dyDescent="0.2">
      <c r="I4224" s="22"/>
      <c r="M4224" s="11"/>
    </row>
    <row r="4225" spans="9:13" x14ac:dyDescent="0.2">
      <c r="I4225" s="22"/>
      <c r="M4225" s="11"/>
    </row>
    <row r="4226" spans="9:13" x14ac:dyDescent="0.2">
      <c r="I4226" s="22"/>
      <c r="M4226" s="11"/>
    </row>
    <row r="4227" spans="9:13" x14ac:dyDescent="0.2">
      <c r="I4227" s="22"/>
      <c r="M4227" s="11"/>
    </row>
    <row r="4228" spans="9:13" x14ac:dyDescent="0.2">
      <c r="I4228" s="22"/>
      <c r="M4228" s="11"/>
    </row>
    <row r="4229" spans="9:13" x14ac:dyDescent="0.2">
      <c r="I4229" s="22"/>
      <c r="M4229" s="11"/>
    </row>
    <row r="4230" spans="9:13" x14ac:dyDescent="0.2">
      <c r="I4230" s="22"/>
      <c r="M4230" s="11"/>
    </row>
    <row r="4231" spans="9:13" x14ac:dyDescent="0.2">
      <c r="I4231" s="22"/>
      <c r="M4231" s="11"/>
    </row>
    <row r="4232" spans="9:13" x14ac:dyDescent="0.2">
      <c r="I4232" s="22"/>
      <c r="M4232" s="11"/>
    </row>
    <row r="4233" spans="9:13" x14ac:dyDescent="0.2">
      <c r="I4233" s="22"/>
      <c r="M4233" s="11"/>
    </row>
    <row r="4234" spans="9:13" x14ac:dyDescent="0.2">
      <c r="I4234" s="22"/>
      <c r="M4234" s="11"/>
    </row>
    <row r="4235" spans="9:13" x14ac:dyDescent="0.2">
      <c r="I4235" s="22"/>
      <c r="M4235" s="11"/>
    </row>
    <row r="4236" spans="9:13" x14ac:dyDescent="0.2">
      <c r="I4236" s="22"/>
      <c r="M4236" s="11"/>
    </row>
    <row r="4237" spans="9:13" x14ac:dyDescent="0.2">
      <c r="I4237" s="22"/>
      <c r="M4237" s="11"/>
    </row>
    <row r="4238" spans="9:13" x14ac:dyDescent="0.2">
      <c r="I4238" s="22"/>
      <c r="M4238" s="11"/>
    </row>
    <row r="4239" spans="9:13" x14ac:dyDescent="0.2">
      <c r="I4239" s="22"/>
      <c r="M4239" s="11"/>
    </row>
    <row r="4240" spans="9:13" x14ac:dyDescent="0.2">
      <c r="I4240" s="22"/>
      <c r="M4240" s="11"/>
    </row>
    <row r="4241" spans="9:13" x14ac:dyDescent="0.2">
      <c r="I4241" s="22"/>
      <c r="M4241" s="11"/>
    </row>
    <row r="4242" spans="9:13" x14ac:dyDescent="0.2">
      <c r="I4242" s="22"/>
      <c r="M4242" s="11"/>
    </row>
    <row r="4243" spans="9:13" x14ac:dyDescent="0.2">
      <c r="I4243" s="22"/>
      <c r="M4243" s="11"/>
    </row>
    <row r="4244" spans="9:13" x14ac:dyDescent="0.2">
      <c r="I4244" s="22"/>
      <c r="M4244" s="11"/>
    </row>
    <row r="4245" spans="9:13" x14ac:dyDescent="0.2">
      <c r="I4245" s="22"/>
      <c r="M4245" s="11"/>
    </row>
    <row r="4246" spans="9:13" x14ac:dyDescent="0.2">
      <c r="I4246" s="22"/>
      <c r="M4246" s="11"/>
    </row>
    <row r="4247" spans="9:13" x14ac:dyDescent="0.2">
      <c r="I4247" s="22"/>
      <c r="M4247" s="11"/>
    </row>
    <row r="4248" spans="9:13" x14ac:dyDescent="0.2">
      <c r="I4248" s="22"/>
      <c r="M4248" s="11"/>
    </row>
    <row r="4249" spans="9:13" x14ac:dyDescent="0.2">
      <c r="I4249" s="22"/>
      <c r="M4249" s="11"/>
    </row>
    <row r="4250" spans="9:13" x14ac:dyDescent="0.2">
      <c r="I4250" s="22"/>
      <c r="M4250" s="11"/>
    </row>
    <row r="4251" spans="9:13" x14ac:dyDescent="0.2">
      <c r="I4251" s="22"/>
      <c r="M4251" s="11"/>
    </row>
    <row r="4252" spans="9:13" x14ac:dyDescent="0.2">
      <c r="I4252" s="22"/>
      <c r="M4252" s="11"/>
    </row>
    <row r="4253" spans="9:13" x14ac:dyDescent="0.2">
      <c r="I4253" s="22"/>
      <c r="M4253" s="11"/>
    </row>
    <row r="4254" spans="9:13" x14ac:dyDescent="0.2">
      <c r="I4254" s="22"/>
      <c r="M4254" s="11"/>
    </row>
    <row r="4255" spans="9:13" x14ac:dyDescent="0.2">
      <c r="I4255" s="22"/>
      <c r="M4255" s="11"/>
    </row>
    <row r="4256" spans="9:13" x14ac:dyDescent="0.2">
      <c r="I4256" s="22"/>
      <c r="M4256" s="11"/>
    </row>
    <row r="4257" spans="9:13" x14ac:dyDescent="0.2">
      <c r="I4257" s="22"/>
      <c r="M4257" s="11"/>
    </row>
    <row r="4258" spans="9:13" x14ac:dyDescent="0.2">
      <c r="I4258" s="22"/>
      <c r="M4258" s="11"/>
    </row>
    <row r="4259" spans="9:13" x14ac:dyDescent="0.2">
      <c r="I4259" s="22"/>
      <c r="M4259" s="11"/>
    </row>
    <row r="4260" spans="9:13" x14ac:dyDescent="0.2">
      <c r="I4260" s="22"/>
      <c r="M4260" s="11"/>
    </row>
    <row r="4261" spans="9:13" x14ac:dyDescent="0.2">
      <c r="I4261" s="22"/>
      <c r="M4261" s="11"/>
    </row>
    <row r="4262" spans="9:13" x14ac:dyDescent="0.2">
      <c r="I4262" s="22"/>
      <c r="M4262" s="11"/>
    </row>
    <row r="4263" spans="9:13" x14ac:dyDescent="0.2">
      <c r="I4263" s="22"/>
      <c r="M4263" s="11"/>
    </row>
    <row r="4264" spans="9:13" x14ac:dyDescent="0.2">
      <c r="I4264" s="22"/>
      <c r="M4264" s="11"/>
    </row>
    <row r="4265" spans="9:13" x14ac:dyDescent="0.2">
      <c r="I4265" s="22"/>
      <c r="M4265" s="11"/>
    </row>
    <row r="4266" spans="9:13" x14ac:dyDescent="0.2">
      <c r="I4266" s="22"/>
      <c r="M4266" s="11"/>
    </row>
    <row r="4267" spans="9:13" x14ac:dyDescent="0.2">
      <c r="I4267" s="22"/>
      <c r="M4267" s="11"/>
    </row>
    <row r="4268" spans="9:13" x14ac:dyDescent="0.2">
      <c r="I4268" s="22"/>
      <c r="M4268" s="11"/>
    </row>
    <row r="4269" spans="9:13" x14ac:dyDescent="0.2">
      <c r="I4269" s="22"/>
      <c r="M4269" s="11"/>
    </row>
    <row r="4270" spans="9:13" x14ac:dyDescent="0.2">
      <c r="I4270" s="22"/>
      <c r="M4270" s="11"/>
    </row>
    <row r="4271" spans="9:13" x14ac:dyDescent="0.2">
      <c r="I4271" s="22"/>
      <c r="M4271" s="11"/>
    </row>
    <row r="4272" spans="9:13" x14ac:dyDescent="0.2">
      <c r="I4272" s="22"/>
      <c r="M4272" s="11"/>
    </row>
    <row r="4273" spans="9:13" x14ac:dyDescent="0.2">
      <c r="I4273" s="22"/>
      <c r="M4273" s="11"/>
    </row>
    <row r="4274" spans="9:13" x14ac:dyDescent="0.2">
      <c r="I4274" s="22"/>
      <c r="M4274" s="11"/>
    </row>
    <row r="4275" spans="9:13" x14ac:dyDescent="0.2">
      <c r="I4275" s="22"/>
      <c r="M4275" s="11"/>
    </row>
    <row r="4276" spans="9:13" x14ac:dyDescent="0.2">
      <c r="I4276" s="22"/>
      <c r="M4276" s="11"/>
    </row>
    <row r="4277" spans="9:13" x14ac:dyDescent="0.2">
      <c r="I4277" s="22"/>
      <c r="M4277" s="11"/>
    </row>
    <row r="4278" spans="9:13" x14ac:dyDescent="0.2">
      <c r="I4278" s="22"/>
      <c r="M4278" s="11"/>
    </row>
    <row r="4279" spans="9:13" x14ac:dyDescent="0.2">
      <c r="I4279" s="22"/>
      <c r="M4279" s="11"/>
    </row>
    <row r="4280" spans="9:13" x14ac:dyDescent="0.2">
      <c r="I4280" s="22"/>
      <c r="M4280" s="11"/>
    </row>
    <row r="4281" spans="9:13" x14ac:dyDescent="0.2">
      <c r="I4281" s="22"/>
      <c r="M4281" s="11"/>
    </row>
    <row r="4282" spans="9:13" x14ac:dyDescent="0.2">
      <c r="I4282" s="22"/>
      <c r="M4282" s="11"/>
    </row>
    <row r="4283" spans="9:13" x14ac:dyDescent="0.2">
      <c r="I4283" s="22"/>
      <c r="M4283" s="11"/>
    </row>
    <row r="4284" spans="9:13" x14ac:dyDescent="0.2">
      <c r="I4284" s="22"/>
      <c r="M4284" s="11"/>
    </row>
    <row r="4285" spans="9:13" x14ac:dyDescent="0.2">
      <c r="I4285" s="22"/>
      <c r="M4285" s="11"/>
    </row>
    <row r="4286" spans="9:13" x14ac:dyDescent="0.2">
      <c r="I4286" s="22"/>
      <c r="M4286" s="11"/>
    </row>
    <row r="4287" spans="9:13" x14ac:dyDescent="0.2">
      <c r="I4287" s="22"/>
      <c r="M4287" s="11"/>
    </row>
    <row r="4288" spans="9:13" x14ac:dyDescent="0.2">
      <c r="I4288" s="22"/>
      <c r="M4288" s="11"/>
    </row>
    <row r="4289" spans="9:13" x14ac:dyDescent="0.2">
      <c r="I4289" s="22"/>
      <c r="M4289" s="11"/>
    </row>
    <row r="4290" spans="9:13" x14ac:dyDescent="0.2">
      <c r="I4290" s="22"/>
      <c r="M4290" s="11"/>
    </row>
    <row r="4291" spans="9:13" x14ac:dyDescent="0.2">
      <c r="I4291" s="22"/>
      <c r="M4291" s="11"/>
    </row>
    <row r="4292" spans="9:13" x14ac:dyDescent="0.2">
      <c r="I4292" s="22"/>
      <c r="M4292" s="11"/>
    </row>
    <row r="4293" spans="9:13" x14ac:dyDescent="0.2">
      <c r="I4293" s="22"/>
      <c r="M4293" s="11"/>
    </row>
    <row r="4294" spans="9:13" x14ac:dyDescent="0.2">
      <c r="I4294" s="22"/>
      <c r="M4294" s="11"/>
    </row>
    <row r="4295" spans="9:13" x14ac:dyDescent="0.2">
      <c r="I4295" s="22"/>
      <c r="M4295" s="11"/>
    </row>
    <row r="4296" spans="9:13" x14ac:dyDescent="0.2">
      <c r="I4296" s="22"/>
      <c r="M4296" s="11"/>
    </row>
    <row r="4297" spans="9:13" x14ac:dyDescent="0.2">
      <c r="I4297" s="22"/>
      <c r="M4297" s="11"/>
    </row>
    <row r="4298" spans="9:13" x14ac:dyDescent="0.2">
      <c r="I4298" s="22"/>
      <c r="M4298" s="11"/>
    </row>
    <row r="4299" spans="9:13" x14ac:dyDescent="0.2">
      <c r="I4299" s="22"/>
      <c r="M4299" s="11"/>
    </row>
    <row r="4300" spans="9:13" x14ac:dyDescent="0.2">
      <c r="I4300" s="22"/>
      <c r="M4300" s="11"/>
    </row>
    <row r="4301" spans="9:13" x14ac:dyDescent="0.2">
      <c r="I4301" s="22"/>
      <c r="M4301" s="11"/>
    </row>
    <row r="4302" spans="9:13" x14ac:dyDescent="0.2">
      <c r="I4302" s="22"/>
      <c r="M4302" s="11"/>
    </row>
    <row r="4303" spans="9:13" x14ac:dyDescent="0.2">
      <c r="I4303" s="22"/>
      <c r="M4303" s="11"/>
    </row>
    <row r="4304" spans="9:13" x14ac:dyDescent="0.2">
      <c r="I4304" s="22"/>
      <c r="M4304" s="11"/>
    </row>
    <row r="4305" spans="9:13" x14ac:dyDescent="0.2">
      <c r="I4305" s="22"/>
      <c r="M4305" s="11"/>
    </row>
    <row r="4306" spans="9:13" x14ac:dyDescent="0.2">
      <c r="I4306" s="22"/>
      <c r="M4306" s="11"/>
    </row>
    <row r="4307" spans="9:13" x14ac:dyDescent="0.2">
      <c r="I4307" s="22"/>
      <c r="M4307" s="11"/>
    </row>
    <row r="4308" spans="9:13" x14ac:dyDescent="0.2">
      <c r="I4308" s="22"/>
      <c r="M4308" s="11"/>
    </row>
    <row r="4309" spans="9:13" x14ac:dyDescent="0.2">
      <c r="I4309" s="22"/>
      <c r="M4309" s="11"/>
    </row>
    <row r="4310" spans="9:13" x14ac:dyDescent="0.2">
      <c r="I4310" s="22"/>
      <c r="M4310" s="11"/>
    </row>
    <row r="4311" spans="9:13" x14ac:dyDescent="0.2">
      <c r="I4311" s="22"/>
      <c r="M4311" s="11"/>
    </row>
    <row r="4312" spans="9:13" x14ac:dyDescent="0.2">
      <c r="I4312" s="22"/>
      <c r="M4312" s="11"/>
    </row>
    <row r="4313" spans="9:13" x14ac:dyDescent="0.2">
      <c r="I4313" s="22"/>
      <c r="M4313" s="11"/>
    </row>
    <row r="4314" spans="9:13" x14ac:dyDescent="0.2">
      <c r="I4314" s="22"/>
      <c r="M4314" s="11"/>
    </row>
    <row r="4315" spans="9:13" x14ac:dyDescent="0.2">
      <c r="I4315" s="22"/>
      <c r="M4315" s="11"/>
    </row>
    <row r="4316" spans="9:13" x14ac:dyDescent="0.2">
      <c r="I4316" s="22"/>
      <c r="M4316" s="11"/>
    </row>
    <row r="4317" spans="9:13" x14ac:dyDescent="0.2">
      <c r="I4317" s="22"/>
      <c r="M4317" s="11"/>
    </row>
    <row r="4318" spans="9:13" x14ac:dyDescent="0.2">
      <c r="I4318" s="22"/>
      <c r="M4318" s="11"/>
    </row>
    <row r="4319" spans="9:13" x14ac:dyDescent="0.2">
      <c r="I4319" s="22"/>
      <c r="M4319" s="11"/>
    </row>
    <row r="4320" spans="9:13" x14ac:dyDescent="0.2">
      <c r="I4320" s="22"/>
      <c r="M4320" s="11"/>
    </row>
    <row r="4321" spans="9:13" x14ac:dyDescent="0.2">
      <c r="I4321" s="22"/>
      <c r="M4321" s="11"/>
    </row>
    <row r="4322" spans="9:13" x14ac:dyDescent="0.2">
      <c r="I4322" s="22"/>
      <c r="M4322" s="11"/>
    </row>
    <row r="4323" spans="9:13" x14ac:dyDescent="0.2">
      <c r="I4323" s="22"/>
      <c r="M4323" s="11"/>
    </row>
    <row r="4324" spans="9:13" x14ac:dyDescent="0.2">
      <c r="I4324" s="22"/>
      <c r="M4324" s="11"/>
    </row>
    <row r="4325" spans="9:13" x14ac:dyDescent="0.2">
      <c r="I4325" s="22"/>
      <c r="M4325" s="11"/>
    </row>
    <row r="4326" spans="9:13" x14ac:dyDescent="0.2">
      <c r="I4326" s="22"/>
      <c r="M4326" s="11"/>
    </row>
    <row r="4327" spans="9:13" x14ac:dyDescent="0.2">
      <c r="I4327" s="22"/>
      <c r="M4327" s="11"/>
    </row>
    <row r="4328" spans="9:13" x14ac:dyDescent="0.2">
      <c r="I4328" s="22"/>
      <c r="M4328" s="11"/>
    </row>
    <row r="4329" spans="9:13" x14ac:dyDescent="0.2">
      <c r="I4329" s="22"/>
      <c r="M4329" s="11"/>
    </row>
    <row r="4330" spans="9:13" x14ac:dyDescent="0.2">
      <c r="I4330" s="22"/>
      <c r="M4330" s="11"/>
    </row>
    <row r="4331" spans="9:13" x14ac:dyDescent="0.2">
      <c r="I4331" s="22"/>
      <c r="M4331" s="11"/>
    </row>
    <row r="4332" spans="9:13" x14ac:dyDescent="0.2">
      <c r="I4332" s="22"/>
      <c r="M4332" s="11"/>
    </row>
    <row r="4333" spans="9:13" x14ac:dyDescent="0.2">
      <c r="I4333" s="22"/>
      <c r="M4333" s="11"/>
    </row>
    <row r="4334" spans="9:13" x14ac:dyDescent="0.2">
      <c r="I4334" s="22"/>
      <c r="M4334" s="11"/>
    </row>
    <row r="4335" spans="9:13" x14ac:dyDescent="0.2">
      <c r="I4335" s="22"/>
      <c r="M4335" s="11"/>
    </row>
    <row r="4336" spans="9:13" x14ac:dyDescent="0.2">
      <c r="I4336" s="22"/>
      <c r="M4336" s="11"/>
    </row>
    <row r="4337" spans="9:13" x14ac:dyDescent="0.2">
      <c r="I4337" s="22"/>
      <c r="M4337" s="11"/>
    </row>
    <row r="4338" spans="9:13" x14ac:dyDescent="0.2">
      <c r="I4338" s="22"/>
      <c r="M4338" s="11"/>
    </row>
    <row r="4339" spans="9:13" x14ac:dyDescent="0.2">
      <c r="I4339" s="22"/>
      <c r="M4339" s="11"/>
    </row>
    <row r="4340" spans="9:13" x14ac:dyDescent="0.2">
      <c r="I4340" s="22"/>
      <c r="M4340" s="11"/>
    </row>
    <row r="4341" spans="9:13" x14ac:dyDescent="0.2">
      <c r="I4341" s="22"/>
      <c r="M4341" s="11"/>
    </row>
    <row r="4342" spans="9:13" x14ac:dyDescent="0.2">
      <c r="I4342" s="22"/>
      <c r="M4342" s="11"/>
    </row>
    <row r="4343" spans="9:13" x14ac:dyDescent="0.2">
      <c r="I4343" s="22"/>
      <c r="M4343" s="11"/>
    </row>
    <row r="4344" spans="9:13" x14ac:dyDescent="0.2">
      <c r="I4344" s="22"/>
      <c r="M4344" s="11"/>
    </row>
    <row r="4345" spans="9:13" x14ac:dyDescent="0.2">
      <c r="I4345" s="22"/>
      <c r="M4345" s="11"/>
    </row>
    <row r="4346" spans="9:13" x14ac:dyDescent="0.2">
      <c r="I4346" s="22"/>
      <c r="M4346" s="11"/>
    </row>
    <row r="4347" spans="9:13" x14ac:dyDescent="0.2">
      <c r="I4347" s="22"/>
      <c r="M4347" s="11"/>
    </row>
    <row r="4348" spans="9:13" x14ac:dyDescent="0.2">
      <c r="I4348" s="22"/>
      <c r="M4348" s="11"/>
    </row>
    <row r="4349" spans="9:13" x14ac:dyDescent="0.2">
      <c r="I4349" s="22"/>
      <c r="M4349" s="11"/>
    </row>
    <row r="4350" spans="9:13" x14ac:dyDescent="0.2">
      <c r="I4350" s="22"/>
      <c r="M4350" s="11"/>
    </row>
    <row r="4351" spans="9:13" x14ac:dyDescent="0.2">
      <c r="I4351" s="22"/>
      <c r="M4351" s="11"/>
    </row>
    <row r="4352" spans="9:13" x14ac:dyDescent="0.2">
      <c r="I4352" s="22"/>
      <c r="M4352" s="11"/>
    </row>
    <row r="4353" spans="9:13" x14ac:dyDescent="0.2">
      <c r="I4353" s="22"/>
      <c r="M4353" s="11"/>
    </row>
    <row r="4354" spans="9:13" x14ac:dyDescent="0.2">
      <c r="I4354" s="22"/>
      <c r="M4354" s="11"/>
    </row>
    <row r="4355" spans="9:13" x14ac:dyDescent="0.2">
      <c r="I4355" s="22"/>
      <c r="M4355" s="11"/>
    </row>
    <row r="4356" spans="9:13" x14ac:dyDescent="0.2">
      <c r="I4356" s="22"/>
      <c r="M4356" s="11"/>
    </row>
    <row r="4357" spans="9:13" x14ac:dyDescent="0.2">
      <c r="I4357" s="22"/>
      <c r="M4357" s="11"/>
    </row>
    <row r="4358" spans="9:13" x14ac:dyDescent="0.2">
      <c r="I4358" s="22"/>
      <c r="M4358" s="11"/>
    </row>
    <row r="4359" spans="9:13" x14ac:dyDescent="0.2">
      <c r="I4359" s="22"/>
      <c r="M4359" s="11"/>
    </row>
    <row r="4360" spans="9:13" x14ac:dyDescent="0.2">
      <c r="I4360" s="22"/>
      <c r="M4360" s="11"/>
    </row>
    <row r="4361" spans="9:13" x14ac:dyDescent="0.2">
      <c r="I4361" s="22"/>
      <c r="M4361" s="11"/>
    </row>
    <row r="4362" spans="9:13" x14ac:dyDescent="0.2">
      <c r="I4362" s="22"/>
      <c r="M4362" s="11"/>
    </row>
    <row r="4363" spans="9:13" x14ac:dyDescent="0.2">
      <c r="I4363" s="22"/>
      <c r="M4363" s="11"/>
    </row>
    <row r="4364" spans="9:13" x14ac:dyDescent="0.2">
      <c r="I4364" s="22"/>
      <c r="M4364" s="11"/>
    </row>
    <row r="4365" spans="9:13" x14ac:dyDescent="0.2">
      <c r="I4365" s="22"/>
      <c r="M4365" s="11"/>
    </row>
    <row r="4366" spans="9:13" x14ac:dyDescent="0.2">
      <c r="I4366" s="22"/>
      <c r="M4366" s="11"/>
    </row>
    <row r="4367" spans="9:13" x14ac:dyDescent="0.2">
      <c r="I4367" s="22"/>
      <c r="M4367" s="11"/>
    </row>
    <row r="4368" spans="9:13" x14ac:dyDescent="0.2">
      <c r="I4368" s="22"/>
      <c r="M4368" s="11"/>
    </row>
    <row r="4369" spans="9:13" x14ac:dyDescent="0.2">
      <c r="I4369" s="22"/>
      <c r="M4369" s="11"/>
    </row>
    <row r="4370" spans="9:13" x14ac:dyDescent="0.2">
      <c r="I4370" s="22"/>
      <c r="M4370" s="11"/>
    </row>
    <row r="4371" spans="9:13" x14ac:dyDescent="0.2">
      <c r="I4371" s="22"/>
      <c r="M4371" s="11"/>
    </row>
    <row r="4372" spans="9:13" x14ac:dyDescent="0.2">
      <c r="I4372" s="22"/>
      <c r="M4372" s="11"/>
    </row>
    <row r="4373" spans="9:13" x14ac:dyDescent="0.2">
      <c r="I4373" s="22"/>
      <c r="M4373" s="11"/>
    </row>
    <row r="4374" spans="9:13" x14ac:dyDescent="0.2">
      <c r="I4374" s="22"/>
      <c r="M4374" s="11"/>
    </row>
    <row r="4375" spans="9:13" x14ac:dyDescent="0.2">
      <c r="I4375" s="22"/>
      <c r="M4375" s="11"/>
    </row>
    <row r="4376" spans="9:13" x14ac:dyDescent="0.2">
      <c r="I4376" s="22"/>
      <c r="M4376" s="11"/>
    </row>
    <row r="4377" spans="9:13" x14ac:dyDescent="0.2">
      <c r="I4377" s="22"/>
      <c r="M4377" s="11"/>
    </row>
    <row r="4378" spans="9:13" x14ac:dyDescent="0.2">
      <c r="I4378" s="22"/>
      <c r="M4378" s="11"/>
    </row>
    <row r="4379" spans="9:13" x14ac:dyDescent="0.2">
      <c r="I4379" s="22"/>
      <c r="M4379" s="11"/>
    </row>
    <row r="4380" spans="9:13" x14ac:dyDescent="0.2">
      <c r="I4380" s="22"/>
      <c r="M4380" s="11"/>
    </row>
    <row r="4381" spans="9:13" x14ac:dyDescent="0.2">
      <c r="I4381" s="22"/>
      <c r="M4381" s="11"/>
    </row>
    <row r="4382" spans="9:13" x14ac:dyDescent="0.2">
      <c r="I4382" s="22"/>
      <c r="M4382" s="11"/>
    </row>
    <row r="4383" spans="9:13" x14ac:dyDescent="0.2">
      <c r="I4383" s="22"/>
      <c r="M4383" s="11"/>
    </row>
    <row r="4384" spans="9:13" x14ac:dyDescent="0.2">
      <c r="I4384" s="22"/>
      <c r="M4384" s="11"/>
    </row>
    <row r="4385" spans="9:13" x14ac:dyDescent="0.2">
      <c r="I4385" s="22"/>
      <c r="M4385" s="11"/>
    </row>
    <row r="4386" spans="9:13" x14ac:dyDescent="0.2">
      <c r="I4386" s="22"/>
      <c r="M4386" s="11"/>
    </row>
    <row r="4387" spans="9:13" x14ac:dyDescent="0.2">
      <c r="I4387" s="22"/>
      <c r="M4387" s="11"/>
    </row>
    <row r="4388" spans="9:13" x14ac:dyDescent="0.2">
      <c r="I4388" s="22"/>
      <c r="M4388" s="11"/>
    </row>
    <row r="4389" spans="9:13" x14ac:dyDescent="0.2">
      <c r="I4389" s="22"/>
      <c r="M4389" s="11"/>
    </row>
    <row r="4390" spans="9:13" x14ac:dyDescent="0.2">
      <c r="I4390" s="22"/>
      <c r="M4390" s="11"/>
    </row>
    <row r="4391" spans="9:13" x14ac:dyDescent="0.2">
      <c r="I4391" s="22"/>
      <c r="M4391" s="11"/>
    </row>
    <row r="4392" spans="9:13" x14ac:dyDescent="0.2">
      <c r="I4392" s="22"/>
      <c r="M4392" s="11"/>
    </row>
    <row r="4393" spans="9:13" x14ac:dyDescent="0.2">
      <c r="I4393" s="22"/>
      <c r="M4393" s="11"/>
    </row>
    <row r="4394" spans="9:13" x14ac:dyDescent="0.2">
      <c r="I4394" s="22"/>
      <c r="M4394" s="11"/>
    </row>
    <row r="4395" spans="9:13" x14ac:dyDescent="0.2">
      <c r="I4395" s="22"/>
      <c r="M4395" s="11"/>
    </row>
    <row r="4396" spans="9:13" x14ac:dyDescent="0.2">
      <c r="I4396" s="22"/>
      <c r="M4396" s="11"/>
    </row>
    <row r="4397" spans="9:13" x14ac:dyDescent="0.2">
      <c r="I4397" s="22"/>
      <c r="M4397" s="11"/>
    </row>
    <row r="4398" spans="9:13" x14ac:dyDescent="0.2">
      <c r="I4398" s="22"/>
      <c r="M4398" s="11"/>
    </row>
    <row r="4399" spans="9:13" x14ac:dyDescent="0.2">
      <c r="I4399" s="22"/>
      <c r="M4399" s="11"/>
    </row>
    <row r="4400" spans="9:13" x14ac:dyDescent="0.2">
      <c r="I4400" s="22"/>
      <c r="M4400" s="11"/>
    </row>
    <row r="4401" spans="9:13" x14ac:dyDescent="0.2">
      <c r="I4401" s="22"/>
      <c r="M4401" s="11"/>
    </row>
    <row r="4402" spans="9:13" x14ac:dyDescent="0.2">
      <c r="I4402" s="22"/>
      <c r="M4402" s="11"/>
    </row>
    <row r="4403" spans="9:13" x14ac:dyDescent="0.2">
      <c r="I4403" s="22"/>
      <c r="M4403" s="11"/>
    </row>
    <row r="4404" spans="9:13" x14ac:dyDescent="0.2">
      <c r="I4404" s="22"/>
      <c r="M4404" s="11"/>
    </row>
    <row r="4405" spans="9:13" x14ac:dyDescent="0.2">
      <c r="I4405" s="22"/>
      <c r="M4405" s="11"/>
    </row>
    <row r="4406" spans="9:13" x14ac:dyDescent="0.2">
      <c r="I4406" s="22"/>
      <c r="M4406" s="11"/>
    </row>
    <row r="4407" spans="9:13" x14ac:dyDescent="0.2">
      <c r="I4407" s="22"/>
      <c r="M4407" s="11"/>
    </row>
    <row r="4408" spans="9:13" x14ac:dyDescent="0.2">
      <c r="I4408" s="22"/>
      <c r="M4408" s="11"/>
    </row>
    <row r="4409" spans="9:13" x14ac:dyDescent="0.2">
      <c r="I4409" s="22"/>
      <c r="M4409" s="11"/>
    </row>
    <row r="4410" spans="9:13" x14ac:dyDescent="0.2">
      <c r="I4410" s="22"/>
      <c r="M4410" s="11"/>
    </row>
    <row r="4411" spans="9:13" x14ac:dyDescent="0.2">
      <c r="I4411" s="22"/>
      <c r="M4411" s="11"/>
    </row>
    <row r="4412" spans="9:13" x14ac:dyDescent="0.2">
      <c r="I4412" s="22"/>
      <c r="M4412" s="11"/>
    </row>
    <row r="4413" spans="9:13" x14ac:dyDescent="0.2">
      <c r="I4413" s="22"/>
      <c r="M4413" s="11"/>
    </row>
    <row r="4414" spans="9:13" x14ac:dyDescent="0.2">
      <c r="I4414" s="22"/>
      <c r="M4414" s="11"/>
    </row>
    <row r="4415" spans="9:13" x14ac:dyDescent="0.2">
      <c r="I4415" s="22"/>
      <c r="M4415" s="11"/>
    </row>
    <row r="4416" spans="9:13" x14ac:dyDescent="0.2">
      <c r="I4416" s="22"/>
      <c r="M4416" s="11"/>
    </row>
    <row r="4417" spans="9:13" x14ac:dyDescent="0.2">
      <c r="I4417" s="22"/>
      <c r="M4417" s="11"/>
    </row>
    <row r="4418" spans="9:13" x14ac:dyDescent="0.2">
      <c r="I4418" s="22"/>
      <c r="M4418" s="11"/>
    </row>
    <row r="4419" spans="9:13" x14ac:dyDescent="0.2">
      <c r="I4419" s="22"/>
      <c r="M4419" s="11"/>
    </row>
    <row r="4420" spans="9:13" x14ac:dyDescent="0.2">
      <c r="I4420" s="22"/>
      <c r="M4420" s="11"/>
    </row>
    <row r="4421" spans="9:13" x14ac:dyDescent="0.2">
      <c r="I4421" s="22"/>
      <c r="M4421" s="11"/>
    </row>
    <row r="4422" spans="9:13" x14ac:dyDescent="0.2">
      <c r="I4422" s="22"/>
      <c r="M4422" s="11"/>
    </row>
    <row r="4423" spans="9:13" x14ac:dyDescent="0.2">
      <c r="I4423" s="22"/>
      <c r="M4423" s="11"/>
    </row>
    <row r="4424" spans="9:13" x14ac:dyDescent="0.2">
      <c r="I4424" s="22"/>
      <c r="M4424" s="11"/>
    </row>
    <row r="4425" spans="9:13" x14ac:dyDescent="0.2">
      <c r="I4425" s="22"/>
      <c r="M4425" s="11"/>
    </row>
    <row r="4426" spans="9:13" x14ac:dyDescent="0.2">
      <c r="I4426" s="22"/>
      <c r="M4426" s="11"/>
    </row>
    <row r="4427" spans="9:13" x14ac:dyDescent="0.2">
      <c r="I4427" s="22"/>
      <c r="M4427" s="11"/>
    </row>
    <row r="4428" spans="9:13" x14ac:dyDescent="0.2">
      <c r="I4428" s="22"/>
      <c r="M4428" s="11"/>
    </row>
    <row r="4429" spans="9:13" x14ac:dyDescent="0.2">
      <c r="I4429" s="22"/>
      <c r="M4429" s="11"/>
    </row>
    <row r="4430" spans="9:13" x14ac:dyDescent="0.2">
      <c r="I4430" s="22"/>
      <c r="M4430" s="11"/>
    </row>
    <row r="4431" spans="9:13" x14ac:dyDescent="0.2">
      <c r="I4431" s="22"/>
      <c r="M4431" s="11"/>
    </row>
    <row r="4432" spans="9:13" x14ac:dyDescent="0.2">
      <c r="I4432" s="22"/>
      <c r="M4432" s="11"/>
    </row>
    <row r="4433" spans="9:13" x14ac:dyDescent="0.2">
      <c r="I4433" s="22"/>
      <c r="M4433" s="11"/>
    </row>
    <row r="4434" spans="9:13" x14ac:dyDescent="0.2">
      <c r="I4434" s="22"/>
      <c r="M4434" s="11"/>
    </row>
    <row r="4435" spans="9:13" x14ac:dyDescent="0.2">
      <c r="I4435" s="22"/>
      <c r="M4435" s="11"/>
    </row>
    <row r="4436" spans="9:13" x14ac:dyDescent="0.2">
      <c r="I4436" s="22"/>
      <c r="M4436" s="11"/>
    </row>
    <row r="4437" spans="9:13" x14ac:dyDescent="0.2">
      <c r="I4437" s="22"/>
      <c r="M4437" s="11"/>
    </row>
    <row r="4438" spans="9:13" x14ac:dyDescent="0.2">
      <c r="I4438" s="22"/>
      <c r="M4438" s="11"/>
    </row>
    <row r="4439" spans="9:13" x14ac:dyDescent="0.2">
      <c r="I4439" s="22"/>
      <c r="M4439" s="11"/>
    </row>
    <row r="4440" spans="9:13" x14ac:dyDescent="0.2">
      <c r="I4440" s="22"/>
      <c r="M4440" s="11"/>
    </row>
    <row r="4441" spans="9:13" x14ac:dyDescent="0.2">
      <c r="I4441" s="22"/>
      <c r="M4441" s="11"/>
    </row>
    <row r="4442" spans="9:13" x14ac:dyDescent="0.2">
      <c r="I4442" s="22"/>
      <c r="M4442" s="11"/>
    </row>
    <row r="4443" spans="9:13" x14ac:dyDescent="0.2">
      <c r="I4443" s="22"/>
      <c r="M4443" s="11"/>
    </row>
    <row r="4444" spans="9:13" x14ac:dyDescent="0.2">
      <c r="I4444" s="22"/>
      <c r="M4444" s="11"/>
    </row>
    <row r="4445" spans="9:13" x14ac:dyDescent="0.2">
      <c r="I4445" s="22"/>
      <c r="M4445" s="11"/>
    </row>
    <row r="4446" spans="9:13" x14ac:dyDescent="0.2">
      <c r="I4446" s="22"/>
      <c r="M4446" s="11"/>
    </row>
    <row r="4447" spans="9:13" x14ac:dyDescent="0.2">
      <c r="I4447" s="22"/>
      <c r="M4447" s="11"/>
    </row>
    <row r="4448" spans="9:13" x14ac:dyDescent="0.2">
      <c r="I4448" s="22"/>
      <c r="M4448" s="11"/>
    </row>
    <row r="4449" spans="9:13" x14ac:dyDescent="0.2">
      <c r="I4449" s="22"/>
      <c r="M4449" s="11"/>
    </row>
    <row r="4450" spans="9:13" x14ac:dyDescent="0.2">
      <c r="I4450" s="22"/>
      <c r="M4450" s="11"/>
    </row>
    <row r="4451" spans="9:13" x14ac:dyDescent="0.2">
      <c r="I4451" s="22"/>
      <c r="M4451" s="11"/>
    </row>
    <row r="4452" spans="9:13" x14ac:dyDescent="0.2">
      <c r="I4452" s="22"/>
      <c r="M4452" s="11"/>
    </row>
    <row r="4453" spans="9:13" x14ac:dyDescent="0.2">
      <c r="I4453" s="22"/>
      <c r="M4453" s="11"/>
    </row>
    <row r="4454" spans="9:13" x14ac:dyDescent="0.2">
      <c r="I4454" s="22"/>
      <c r="M4454" s="11"/>
    </row>
    <row r="4455" spans="9:13" x14ac:dyDescent="0.2">
      <c r="I4455" s="22"/>
      <c r="M4455" s="11"/>
    </row>
    <row r="4456" spans="9:13" x14ac:dyDescent="0.2">
      <c r="I4456" s="22"/>
      <c r="M4456" s="11"/>
    </row>
    <row r="4457" spans="9:13" x14ac:dyDescent="0.2">
      <c r="I4457" s="22"/>
      <c r="M4457" s="11"/>
    </row>
    <row r="4458" spans="9:13" x14ac:dyDescent="0.2">
      <c r="I4458" s="22"/>
      <c r="M4458" s="11"/>
    </row>
    <row r="4459" spans="9:13" x14ac:dyDescent="0.2">
      <c r="I4459" s="22"/>
      <c r="M4459" s="11"/>
    </row>
    <row r="4460" spans="9:13" x14ac:dyDescent="0.2">
      <c r="I4460" s="22"/>
      <c r="M4460" s="11"/>
    </row>
    <row r="4461" spans="9:13" x14ac:dyDescent="0.2">
      <c r="I4461" s="22"/>
      <c r="M4461" s="11"/>
    </row>
    <row r="4462" spans="9:13" x14ac:dyDescent="0.2">
      <c r="I4462" s="22"/>
      <c r="M4462" s="11"/>
    </row>
    <row r="4463" spans="9:13" x14ac:dyDescent="0.2">
      <c r="I4463" s="22"/>
      <c r="M4463" s="11"/>
    </row>
    <row r="4464" spans="9:13" x14ac:dyDescent="0.2">
      <c r="I4464" s="22"/>
      <c r="M4464" s="11"/>
    </row>
    <row r="4465" spans="9:13" x14ac:dyDescent="0.2">
      <c r="I4465" s="22"/>
      <c r="M4465" s="11"/>
    </row>
    <row r="4466" spans="9:13" x14ac:dyDescent="0.2">
      <c r="I4466" s="22"/>
      <c r="M4466" s="11"/>
    </row>
    <row r="4467" spans="9:13" x14ac:dyDescent="0.2">
      <c r="I4467" s="22"/>
      <c r="M4467" s="11"/>
    </row>
    <row r="4468" spans="9:13" x14ac:dyDescent="0.2">
      <c r="I4468" s="22"/>
      <c r="M4468" s="11"/>
    </row>
    <row r="4469" spans="9:13" x14ac:dyDescent="0.2">
      <c r="I4469" s="22"/>
      <c r="M4469" s="11"/>
    </row>
    <row r="4470" spans="9:13" x14ac:dyDescent="0.2">
      <c r="I4470" s="22"/>
      <c r="M4470" s="11"/>
    </row>
    <row r="4471" spans="9:13" x14ac:dyDescent="0.2">
      <c r="I4471" s="22"/>
      <c r="M4471" s="11"/>
    </row>
    <row r="4472" spans="9:13" x14ac:dyDescent="0.2">
      <c r="I4472" s="22"/>
      <c r="M4472" s="11"/>
    </row>
    <row r="4473" spans="9:13" x14ac:dyDescent="0.2">
      <c r="I4473" s="22"/>
      <c r="M4473" s="11"/>
    </row>
    <row r="4474" spans="9:13" x14ac:dyDescent="0.2">
      <c r="I4474" s="22"/>
      <c r="M4474" s="11"/>
    </row>
    <row r="4475" spans="9:13" x14ac:dyDescent="0.2">
      <c r="I4475" s="22"/>
      <c r="M4475" s="11"/>
    </row>
    <row r="4476" spans="9:13" x14ac:dyDescent="0.2">
      <c r="I4476" s="22"/>
      <c r="M4476" s="11"/>
    </row>
    <row r="4477" spans="9:13" x14ac:dyDescent="0.2">
      <c r="I4477" s="22"/>
      <c r="M4477" s="11"/>
    </row>
    <row r="4478" spans="9:13" x14ac:dyDescent="0.2">
      <c r="I4478" s="22"/>
      <c r="M4478" s="11"/>
    </row>
    <row r="4479" spans="9:13" x14ac:dyDescent="0.2">
      <c r="I4479" s="22"/>
      <c r="M4479" s="11"/>
    </row>
    <row r="4480" spans="9:13" x14ac:dyDescent="0.2">
      <c r="I4480" s="22"/>
      <c r="M4480" s="11"/>
    </row>
    <row r="4481" spans="9:13" x14ac:dyDescent="0.2">
      <c r="I4481" s="22"/>
      <c r="M4481" s="11"/>
    </row>
    <row r="4482" spans="9:13" x14ac:dyDescent="0.2">
      <c r="I4482" s="22"/>
      <c r="M4482" s="11"/>
    </row>
    <row r="4483" spans="9:13" x14ac:dyDescent="0.2">
      <c r="I4483" s="22"/>
      <c r="M4483" s="11"/>
    </row>
    <row r="4484" spans="9:13" x14ac:dyDescent="0.2">
      <c r="I4484" s="22"/>
      <c r="M4484" s="11"/>
    </row>
    <row r="4485" spans="9:13" x14ac:dyDescent="0.2">
      <c r="I4485" s="22"/>
      <c r="M4485" s="11"/>
    </row>
    <row r="4486" spans="9:13" x14ac:dyDescent="0.2">
      <c r="I4486" s="22"/>
      <c r="M4486" s="11"/>
    </row>
    <row r="4487" spans="9:13" x14ac:dyDescent="0.2">
      <c r="I4487" s="22"/>
      <c r="M4487" s="11"/>
    </row>
    <row r="4488" spans="9:13" x14ac:dyDescent="0.2">
      <c r="I4488" s="22"/>
      <c r="M4488" s="11"/>
    </row>
    <row r="4489" spans="9:13" x14ac:dyDescent="0.2">
      <c r="I4489" s="22"/>
      <c r="M4489" s="11"/>
    </row>
    <row r="4490" spans="9:13" x14ac:dyDescent="0.2">
      <c r="I4490" s="22"/>
      <c r="M4490" s="11"/>
    </row>
    <row r="4491" spans="9:13" x14ac:dyDescent="0.2">
      <c r="I4491" s="22"/>
      <c r="M4491" s="11"/>
    </row>
    <row r="4492" spans="9:13" x14ac:dyDescent="0.2">
      <c r="I4492" s="22"/>
      <c r="M4492" s="11"/>
    </row>
    <row r="4493" spans="9:13" x14ac:dyDescent="0.2">
      <c r="I4493" s="22"/>
      <c r="M4493" s="11"/>
    </row>
    <row r="4494" spans="9:13" x14ac:dyDescent="0.2">
      <c r="I4494" s="22"/>
      <c r="M4494" s="11"/>
    </row>
    <row r="4495" spans="9:13" x14ac:dyDescent="0.2">
      <c r="I4495" s="22"/>
      <c r="M4495" s="11"/>
    </row>
    <row r="4496" spans="9:13" x14ac:dyDescent="0.2">
      <c r="I4496" s="22"/>
      <c r="M4496" s="11"/>
    </row>
    <row r="4497" spans="9:13" x14ac:dyDescent="0.2">
      <c r="I4497" s="22"/>
      <c r="M4497" s="11"/>
    </row>
    <row r="4498" spans="9:13" x14ac:dyDescent="0.2">
      <c r="I4498" s="22"/>
      <c r="M4498" s="11"/>
    </row>
    <row r="4499" spans="9:13" x14ac:dyDescent="0.2">
      <c r="I4499" s="22"/>
      <c r="M4499" s="11"/>
    </row>
    <row r="4500" spans="9:13" x14ac:dyDescent="0.2">
      <c r="I4500" s="22"/>
      <c r="M4500" s="11"/>
    </row>
    <row r="4501" spans="9:13" x14ac:dyDescent="0.2">
      <c r="I4501" s="22"/>
      <c r="M4501" s="11"/>
    </row>
    <row r="4502" spans="9:13" x14ac:dyDescent="0.2">
      <c r="I4502" s="22"/>
      <c r="M4502" s="11"/>
    </row>
    <row r="4503" spans="9:13" x14ac:dyDescent="0.2">
      <c r="I4503" s="22"/>
      <c r="M4503" s="11"/>
    </row>
    <row r="4504" spans="9:13" x14ac:dyDescent="0.2">
      <c r="I4504" s="22"/>
      <c r="M4504" s="11"/>
    </row>
    <row r="4505" spans="9:13" x14ac:dyDescent="0.2">
      <c r="I4505" s="22"/>
      <c r="M4505" s="11"/>
    </row>
    <row r="4506" spans="9:13" x14ac:dyDescent="0.2">
      <c r="I4506" s="22"/>
      <c r="M4506" s="11"/>
    </row>
    <row r="4507" spans="9:13" x14ac:dyDescent="0.2">
      <c r="I4507" s="22"/>
      <c r="M4507" s="11"/>
    </row>
    <row r="4508" spans="9:13" x14ac:dyDescent="0.2">
      <c r="I4508" s="22"/>
      <c r="M4508" s="11"/>
    </row>
    <row r="4509" spans="9:13" x14ac:dyDescent="0.2">
      <c r="I4509" s="22"/>
      <c r="M4509" s="11"/>
    </row>
    <row r="4510" spans="9:13" x14ac:dyDescent="0.2">
      <c r="I4510" s="22"/>
      <c r="M4510" s="11"/>
    </row>
    <row r="4511" spans="9:13" x14ac:dyDescent="0.2">
      <c r="I4511" s="22"/>
      <c r="M4511" s="11"/>
    </row>
    <row r="4512" spans="9:13" x14ac:dyDescent="0.2">
      <c r="I4512" s="22"/>
      <c r="M4512" s="11"/>
    </row>
    <row r="4513" spans="9:13" x14ac:dyDescent="0.2">
      <c r="I4513" s="22"/>
      <c r="M4513" s="11"/>
    </row>
    <row r="4514" spans="9:13" x14ac:dyDescent="0.2">
      <c r="I4514" s="22"/>
      <c r="M4514" s="11"/>
    </row>
    <row r="4515" spans="9:13" x14ac:dyDescent="0.2">
      <c r="I4515" s="22"/>
      <c r="M4515" s="11"/>
    </row>
    <row r="4516" spans="9:13" x14ac:dyDescent="0.2">
      <c r="I4516" s="22"/>
      <c r="M4516" s="11"/>
    </row>
    <row r="4517" spans="9:13" x14ac:dyDescent="0.2">
      <c r="I4517" s="22"/>
      <c r="M4517" s="11"/>
    </row>
    <row r="4518" spans="9:13" x14ac:dyDescent="0.2">
      <c r="I4518" s="22"/>
      <c r="M4518" s="11"/>
    </row>
    <row r="4519" spans="9:13" x14ac:dyDescent="0.2">
      <c r="I4519" s="22"/>
      <c r="M4519" s="11"/>
    </row>
    <row r="4520" spans="9:13" x14ac:dyDescent="0.2">
      <c r="I4520" s="22"/>
      <c r="M4520" s="11"/>
    </row>
    <row r="4521" spans="9:13" x14ac:dyDescent="0.2">
      <c r="I4521" s="22"/>
      <c r="M4521" s="11"/>
    </row>
    <row r="4522" spans="9:13" x14ac:dyDescent="0.2">
      <c r="I4522" s="22"/>
      <c r="M4522" s="11"/>
    </row>
    <row r="4523" spans="9:13" x14ac:dyDescent="0.2">
      <c r="I4523" s="22"/>
      <c r="M4523" s="11"/>
    </row>
    <row r="4524" spans="9:13" x14ac:dyDescent="0.2">
      <c r="I4524" s="22"/>
      <c r="M4524" s="11"/>
    </row>
    <row r="4525" spans="9:13" x14ac:dyDescent="0.2">
      <c r="I4525" s="22"/>
      <c r="M4525" s="11"/>
    </row>
    <row r="4526" spans="9:13" x14ac:dyDescent="0.2">
      <c r="I4526" s="22"/>
      <c r="M4526" s="11"/>
    </row>
    <row r="4527" spans="9:13" x14ac:dyDescent="0.2">
      <c r="I4527" s="22"/>
      <c r="M4527" s="11"/>
    </row>
    <row r="4528" spans="9:13" x14ac:dyDescent="0.2">
      <c r="I4528" s="22"/>
      <c r="M4528" s="11"/>
    </row>
    <row r="4529" spans="9:13" x14ac:dyDescent="0.2">
      <c r="I4529" s="22"/>
      <c r="M4529" s="11"/>
    </row>
    <row r="4530" spans="9:13" x14ac:dyDescent="0.2">
      <c r="I4530" s="22"/>
      <c r="M4530" s="11"/>
    </row>
    <row r="4531" spans="9:13" x14ac:dyDescent="0.2">
      <c r="I4531" s="22"/>
      <c r="M4531" s="11"/>
    </row>
    <row r="4532" spans="9:13" x14ac:dyDescent="0.2">
      <c r="I4532" s="22"/>
      <c r="M4532" s="11"/>
    </row>
    <row r="4533" spans="9:13" x14ac:dyDescent="0.2">
      <c r="I4533" s="22"/>
      <c r="M4533" s="11"/>
    </row>
    <row r="4534" spans="9:13" x14ac:dyDescent="0.2">
      <c r="I4534" s="22"/>
      <c r="M4534" s="11"/>
    </row>
    <row r="4535" spans="9:13" x14ac:dyDescent="0.2">
      <c r="I4535" s="22"/>
      <c r="M4535" s="11"/>
    </row>
    <row r="4536" spans="9:13" x14ac:dyDescent="0.2">
      <c r="I4536" s="22"/>
      <c r="M4536" s="11"/>
    </row>
    <row r="4537" spans="9:13" x14ac:dyDescent="0.2">
      <c r="I4537" s="22"/>
      <c r="M4537" s="11"/>
    </row>
    <row r="4538" spans="9:13" x14ac:dyDescent="0.2">
      <c r="I4538" s="22"/>
      <c r="M4538" s="11"/>
    </row>
    <row r="4539" spans="9:13" x14ac:dyDescent="0.2">
      <c r="I4539" s="22"/>
      <c r="M4539" s="11"/>
    </row>
    <row r="4540" spans="9:13" x14ac:dyDescent="0.2">
      <c r="I4540" s="22"/>
      <c r="M4540" s="11"/>
    </row>
    <row r="4541" spans="9:13" x14ac:dyDescent="0.2">
      <c r="I4541" s="22"/>
      <c r="M4541" s="11"/>
    </row>
    <row r="4542" spans="9:13" x14ac:dyDescent="0.2">
      <c r="I4542" s="22"/>
      <c r="M4542" s="11"/>
    </row>
    <row r="4543" spans="9:13" x14ac:dyDescent="0.2">
      <c r="I4543" s="22"/>
      <c r="M4543" s="11"/>
    </row>
    <row r="4544" spans="9:13" x14ac:dyDescent="0.2">
      <c r="I4544" s="22"/>
      <c r="M4544" s="11"/>
    </row>
    <row r="4545" spans="9:13" x14ac:dyDescent="0.2">
      <c r="I4545" s="22"/>
      <c r="M4545" s="11"/>
    </row>
    <row r="4546" spans="9:13" x14ac:dyDescent="0.2">
      <c r="I4546" s="22"/>
      <c r="M4546" s="11"/>
    </row>
    <row r="4547" spans="9:13" x14ac:dyDescent="0.2">
      <c r="I4547" s="22"/>
      <c r="M4547" s="11"/>
    </row>
    <row r="4548" spans="9:13" x14ac:dyDescent="0.2">
      <c r="I4548" s="22"/>
      <c r="M4548" s="11"/>
    </row>
    <row r="4549" spans="9:13" x14ac:dyDescent="0.2">
      <c r="I4549" s="22"/>
      <c r="M4549" s="11"/>
    </row>
    <row r="4550" spans="9:13" x14ac:dyDescent="0.2">
      <c r="I4550" s="22"/>
      <c r="M4550" s="11"/>
    </row>
    <row r="4551" spans="9:13" x14ac:dyDescent="0.2">
      <c r="I4551" s="22"/>
      <c r="M4551" s="11"/>
    </row>
    <row r="4552" spans="9:13" x14ac:dyDescent="0.2">
      <c r="I4552" s="22"/>
      <c r="M4552" s="11"/>
    </row>
    <row r="4553" spans="9:13" x14ac:dyDescent="0.2">
      <c r="I4553" s="22"/>
      <c r="M4553" s="11"/>
    </row>
    <row r="4554" spans="9:13" x14ac:dyDescent="0.2">
      <c r="I4554" s="22"/>
      <c r="M4554" s="11"/>
    </row>
    <row r="4555" spans="9:13" x14ac:dyDescent="0.2">
      <c r="I4555" s="22"/>
      <c r="M4555" s="11"/>
    </row>
    <row r="4556" spans="9:13" x14ac:dyDescent="0.2">
      <c r="I4556" s="22"/>
      <c r="M4556" s="11"/>
    </row>
    <row r="4557" spans="9:13" x14ac:dyDescent="0.2">
      <c r="I4557" s="22"/>
      <c r="M4557" s="11"/>
    </row>
    <row r="4558" spans="9:13" x14ac:dyDescent="0.2">
      <c r="I4558" s="22"/>
      <c r="M4558" s="11"/>
    </row>
    <row r="4559" spans="9:13" x14ac:dyDescent="0.2">
      <c r="I4559" s="22"/>
      <c r="M4559" s="11"/>
    </row>
    <row r="4560" spans="9:13" x14ac:dyDescent="0.2">
      <c r="I4560" s="22"/>
      <c r="M4560" s="11"/>
    </row>
    <row r="4561" spans="9:13" x14ac:dyDescent="0.2">
      <c r="I4561" s="22"/>
      <c r="M4561" s="11"/>
    </row>
    <row r="4562" spans="9:13" x14ac:dyDescent="0.2">
      <c r="I4562" s="22"/>
      <c r="M4562" s="11"/>
    </row>
    <row r="4563" spans="9:13" x14ac:dyDescent="0.2">
      <c r="I4563" s="22"/>
      <c r="M4563" s="11"/>
    </row>
    <row r="4564" spans="9:13" x14ac:dyDescent="0.2">
      <c r="I4564" s="22"/>
      <c r="M4564" s="11"/>
    </row>
    <row r="4565" spans="9:13" x14ac:dyDescent="0.2">
      <c r="I4565" s="22"/>
      <c r="M4565" s="11"/>
    </row>
    <row r="4566" spans="9:13" x14ac:dyDescent="0.2">
      <c r="I4566" s="22"/>
      <c r="M4566" s="11"/>
    </row>
    <row r="4567" spans="9:13" x14ac:dyDescent="0.2">
      <c r="I4567" s="22"/>
      <c r="M4567" s="11"/>
    </row>
    <row r="4568" spans="9:13" x14ac:dyDescent="0.2">
      <c r="I4568" s="22"/>
      <c r="M4568" s="11"/>
    </row>
    <row r="4569" spans="9:13" x14ac:dyDescent="0.2">
      <c r="I4569" s="22"/>
      <c r="M4569" s="11"/>
    </row>
    <row r="4570" spans="9:13" x14ac:dyDescent="0.2">
      <c r="I4570" s="22"/>
      <c r="M4570" s="11"/>
    </row>
    <row r="4571" spans="9:13" x14ac:dyDescent="0.2">
      <c r="I4571" s="22"/>
      <c r="M4571" s="11"/>
    </row>
    <row r="4572" spans="9:13" x14ac:dyDescent="0.2">
      <c r="I4572" s="22"/>
      <c r="M4572" s="11"/>
    </row>
    <row r="4573" spans="9:13" x14ac:dyDescent="0.2">
      <c r="I4573" s="22"/>
      <c r="M4573" s="11"/>
    </row>
    <row r="4574" spans="9:13" x14ac:dyDescent="0.2">
      <c r="I4574" s="22"/>
      <c r="M4574" s="11"/>
    </row>
    <row r="4575" spans="9:13" x14ac:dyDescent="0.2">
      <c r="I4575" s="22"/>
      <c r="M4575" s="11"/>
    </row>
    <row r="4576" spans="9:13" x14ac:dyDescent="0.2">
      <c r="I4576" s="22"/>
      <c r="M4576" s="11"/>
    </row>
    <row r="4577" spans="9:13" x14ac:dyDescent="0.2">
      <c r="I4577" s="22"/>
      <c r="M4577" s="11"/>
    </row>
    <row r="4578" spans="9:13" x14ac:dyDescent="0.2">
      <c r="I4578" s="22"/>
      <c r="M4578" s="11"/>
    </row>
    <row r="4579" spans="9:13" x14ac:dyDescent="0.2">
      <c r="I4579" s="22"/>
      <c r="M4579" s="11"/>
    </row>
    <row r="4580" spans="9:13" x14ac:dyDescent="0.2">
      <c r="I4580" s="22"/>
      <c r="M4580" s="11"/>
    </row>
    <row r="4581" spans="9:13" x14ac:dyDescent="0.2">
      <c r="I4581" s="22"/>
      <c r="M4581" s="11"/>
    </row>
    <row r="4582" spans="9:13" x14ac:dyDescent="0.2">
      <c r="I4582" s="22"/>
      <c r="M4582" s="11"/>
    </row>
    <row r="4583" spans="9:13" x14ac:dyDescent="0.2">
      <c r="I4583" s="22"/>
      <c r="M4583" s="11"/>
    </row>
    <row r="4584" spans="9:13" x14ac:dyDescent="0.2">
      <c r="I4584" s="22"/>
      <c r="M4584" s="11"/>
    </row>
    <row r="4585" spans="9:13" x14ac:dyDescent="0.2">
      <c r="I4585" s="22"/>
      <c r="M4585" s="11"/>
    </row>
    <row r="4586" spans="9:13" x14ac:dyDescent="0.2">
      <c r="I4586" s="22"/>
      <c r="M4586" s="11"/>
    </row>
    <row r="4587" spans="9:13" x14ac:dyDescent="0.2">
      <c r="I4587" s="22"/>
      <c r="M4587" s="11"/>
    </row>
    <row r="4588" spans="9:13" x14ac:dyDescent="0.2">
      <c r="I4588" s="22"/>
      <c r="M4588" s="11"/>
    </row>
    <row r="4589" spans="9:13" x14ac:dyDescent="0.2">
      <c r="I4589" s="22"/>
      <c r="M4589" s="11"/>
    </row>
    <row r="4590" spans="9:13" x14ac:dyDescent="0.2">
      <c r="I4590" s="22"/>
      <c r="M4590" s="11"/>
    </row>
    <row r="4591" spans="9:13" x14ac:dyDescent="0.2">
      <c r="I4591" s="22"/>
      <c r="M4591" s="11"/>
    </row>
    <row r="4592" spans="9:13" x14ac:dyDescent="0.2">
      <c r="I4592" s="22"/>
      <c r="M4592" s="11"/>
    </row>
    <row r="4593" spans="9:13" x14ac:dyDescent="0.2">
      <c r="I4593" s="22"/>
      <c r="M4593" s="11"/>
    </row>
    <row r="4594" spans="9:13" x14ac:dyDescent="0.2">
      <c r="I4594" s="22"/>
      <c r="M4594" s="11"/>
    </row>
    <row r="4595" spans="9:13" x14ac:dyDescent="0.2">
      <c r="I4595" s="22"/>
      <c r="M4595" s="11"/>
    </row>
    <row r="4596" spans="9:13" x14ac:dyDescent="0.2">
      <c r="I4596" s="22"/>
      <c r="M4596" s="11"/>
    </row>
    <row r="4597" spans="9:13" x14ac:dyDescent="0.2">
      <c r="I4597" s="22"/>
      <c r="M4597" s="11"/>
    </row>
    <row r="4598" spans="9:13" x14ac:dyDescent="0.2">
      <c r="I4598" s="22"/>
      <c r="M4598" s="11"/>
    </row>
    <row r="4599" spans="9:13" x14ac:dyDescent="0.2">
      <c r="I4599" s="22"/>
      <c r="M4599" s="11"/>
    </row>
    <row r="4600" spans="9:13" x14ac:dyDescent="0.2">
      <c r="I4600" s="22"/>
      <c r="M4600" s="11"/>
    </row>
    <row r="4601" spans="9:13" x14ac:dyDescent="0.2">
      <c r="I4601" s="22"/>
      <c r="M4601" s="11"/>
    </row>
    <row r="4602" spans="9:13" x14ac:dyDescent="0.2">
      <c r="I4602" s="22"/>
      <c r="M4602" s="11"/>
    </row>
    <row r="4603" spans="9:13" x14ac:dyDescent="0.2">
      <c r="I4603" s="22"/>
      <c r="M4603" s="11"/>
    </row>
    <row r="4604" spans="9:13" x14ac:dyDescent="0.2">
      <c r="I4604" s="22"/>
      <c r="M4604" s="11"/>
    </row>
    <row r="4605" spans="9:13" x14ac:dyDescent="0.2">
      <c r="I4605" s="22"/>
      <c r="M4605" s="11"/>
    </row>
    <row r="4606" spans="9:13" x14ac:dyDescent="0.2">
      <c r="I4606" s="22"/>
      <c r="M4606" s="11"/>
    </row>
    <row r="4607" spans="9:13" x14ac:dyDescent="0.2">
      <c r="I4607" s="22"/>
      <c r="M4607" s="11"/>
    </row>
    <row r="4608" spans="9:13" x14ac:dyDescent="0.2">
      <c r="I4608" s="22"/>
      <c r="M4608" s="11"/>
    </row>
    <row r="4609" spans="9:13" x14ac:dyDescent="0.2">
      <c r="I4609" s="22"/>
      <c r="M4609" s="11"/>
    </row>
    <row r="4610" spans="9:13" x14ac:dyDescent="0.2">
      <c r="I4610" s="22"/>
      <c r="M4610" s="11"/>
    </row>
    <row r="4611" spans="9:13" x14ac:dyDescent="0.2">
      <c r="I4611" s="22"/>
      <c r="M4611" s="11"/>
    </row>
    <row r="4612" spans="9:13" x14ac:dyDescent="0.2">
      <c r="I4612" s="22"/>
      <c r="M4612" s="11"/>
    </row>
    <row r="4613" spans="9:13" x14ac:dyDescent="0.2">
      <c r="I4613" s="22"/>
      <c r="M4613" s="11"/>
    </row>
    <row r="4614" spans="9:13" x14ac:dyDescent="0.2">
      <c r="I4614" s="22"/>
      <c r="M4614" s="11"/>
    </row>
    <row r="4615" spans="9:13" x14ac:dyDescent="0.2">
      <c r="I4615" s="22"/>
      <c r="M4615" s="11"/>
    </row>
    <row r="4616" spans="9:13" x14ac:dyDescent="0.2">
      <c r="I4616" s="22"/>
      <c r="M4616" s="11"/>
    </row>
    <row r="4617" spans="9:13" x14ac:dyDescent="0.2">
      <c r="I4617" s="22"/>
      <c r="M4617" s="11"/>
    </row>
    <row r="4618" spans="9:13" x14ac:dyDescent="0.2">
      <c r="I4618" s="22"/>
      <c r="M4618" s="11"/>
    </row>
    <row r="4619" spans="9:13" x14ac:dyDescent="0.2">
      <c r="I4619" s="22"/>
      <c r="M4619" s="11"/>
    </row>
    <row r="4620" spans="9:13" x14ac:dyDescent="0.2">
      <c r="I4620" s="22"/>
      <c r="M4620" s="11"/>
    </row>
    <row r="4621" spans="9:13" x14ac:dyDescent="0.2">
      <c r="I4621" s="22"/>
      <c r="M4621" s="11"/>
    </row>
    <row r="4622" spans="9:13" x14ac:dyDescent="0.2">
      <c r="I4622" s="22"/>
      <c r="M4622" s="11"/>
    </row>
    <row r="4623" spans="9:13" x14ac:dyDescent="0.2">
      <c r="I4623" s="22"/>
      <c r="M4623" s="11"/>
    </row>
    <row r="4624" spans="9:13" x14ac:dyDescent="0.2">
      <c r="I4624" s="22"/>
      <c r="M4624" s="11"/>
    </row>
    <row r="4625" spans="9:13" x14ac:dyDescent="0.2">
      <c r="I4625" s="22"/>
      <c r="M4625" s="11"/>
    </row>
    <row r="4626" spans="9:13" x14ac:dyDescent="0.2">
      <c r="I4626" s="22"/>
      <c r="M4626" s="11"/>
    </row>
    <row r="4627" spans="9:13" x14ac:dyDescent="0.2">
      <c r="I4627" s="22"/>
      <c r="M4627" s="11"/>
    </row>
    <row r="4628" spans="9:13" x14ac:dyDescent="0.2">
      <c r="I4628" s="22"/>
      <c r="M4628" s="11"/>
    </row>
    <row r="4629" spans="9:13" x14ac:dyDescent="0.2">
      <c r="I4629" s="22"/>
      <c r="M4629" s="11"/>
    </row>
    <row r="4630" spans="9:13" x14ac:dyDescent="0.2">
      <c r="I4630" s="22"/>
      <c r="M4630" s="11"/>
    </row>
    <row r="4631" spans="9:13" x14ac:dyDescent="0.2">
      <c r="I4631" s="22"/>
      <c r="M4631" s="11"/>
    </row>
    <row r="4632" spans="9:13" x14ac:dyDescent="0.2">
      <c r="I4632" s="22"/>
      <c r="M4632" s="11"/>
    </row>
    <row r="4633" spans="9:13" x14ac:dyDescent="0.2">
      <c r="I4633" s="22"/>
      <c r="M4633" s="11"/>
    </row>
    <row r="4634" spans="9:13" x14ac:dyDescent="0.2">
      <c r="I4634" s="22"/>
      <c r="M4634" s="11"/>
    </row>
    <row r="4635" spans="9:13" x14ac:dyDescent="0.2">
      <c r="I4635" s="22"/>
      <c r="M4635" s="11"/>
    </row>
    <row r="4636" spans="9:13" x14ac:dyDescent="0.2">
      <c r="I4636" s="22"/>
      <c r="M4636" s="11"/>
    </row>
    <row r="4637" spans="9:13" x14ac:dyDescent="0.2">
      <c r="I4637" s="22"/>
      <c r="M4637" s="11"/>
    </row>
    <row r="4638" spans="9:13" x14ac:dyDescent="0.2">
      <c r="I4638" s="22"/>
      <c r="M4638" s="11"/>
    </row>
    <row r="4639" spans="9:13" x14ac:dyDescent="0.2">
      <c r="I4639" s="22"/>
      <c r="M4639" s="11"/>
    </row>
    <row r="4640" spans="9:13" x14ac:dyDescent="0.2">
      <c r="I4640" s="22"/>
      <c r="M4640" s="11"/>
    </row>
    <row r="4641" spans="9:13" x14ac:dyDescent="0.2">
      <c r="I4641" s="22"/>
      <c r="M4641" s="11"/>
    </row>
    <row r="4642" spans="9:13" x14ac:dyDescent="0.2">
      <c r="I4642" s="22"/>
      <c r="M4642" s="11"/>
    </row>
    <row r="4643" spans="9:13" x14ac:dyDescent="0.2">
      <c r="I4643" s="22"/>
      <c r="M4643" s="11"/>
    </row>
    <row r="4644" spans="9:13" x14ac:dyDescent="0.2">
      <c r="I4644" s="22"/>
      <c r="M4644" s="11"/>
    </row>
    <row r="4645" spans="9:13" x14ac:dyDescent="0.2">
      <c r="I4645" s="22"/>
      <c r="M4645" s="11"/>
    </row>
    <row r="4646" spans="9:13" x14ac:dyDescent="0.2">
      <c r="I4646" s="22"/>
      <c r="M4646" s="11"/>
    </row>
    <row r="4647" spans="9:13" x14ac:dyDescent="0.2">
      <c r="I4647" s="22"/>
      <c r="M4647" s="11"/>
    </row>
    <row r="4648" spans="9:13" x14ac:dyDescent="0.2">
      <c r="I4648" s="22"/>
      <c r="M4648" s="11"/>
    </row>
    <row r="4649" spans="9:13" x14ac:dyDescent="0.2">
      <c r="I4649" s="22"/>
      <c r="M4649" s="11"/>
    </row>
    <row r="4650" spans="9:13" x14ac:dyDescent="0.2">
      <c r="I4650" s="22"/>
      <c r="M4650" s="11"/>
    </row>
    <row r="4651" spans="9:13" x14ac:dyDescent="0.2">
      <c r="I4651" s="22"/>
      <c r="M4651" s="11"/>
    </row>
    <row r="4652" spans="9:13" x14ac:dyDescent="0.2">
      <c r="I4652" s="22"/>
      <c r="M4652" s="11"/>
    </row>
    <row r="4653" spans="9:13" x14ac:dyDescent="0.2">
      <c r="I4653" s="22"/>
      <c r="M4653" s="11"/>
    </row>
    <row r="4654" spans="9:13" x14ac:dyDescent="0.2">
      <c r="I4654" s="22"/>
      <c r="M4654" s="11"/>
    </row>
    <row r="4655" spans="9:13" x14ac:dyDescent="0.2">
      <c r="I4655" s="22"/>
      <c r="M4655" s="11"/>
    </row>
    <row r="4656" spans="9:13" x14ac:dyDescent="0.2">
      <c r="I4656" s="22"/>
      <c r="M4656" s="11"/>
    </row>
    <row r="4657" spans="9:13" x14ac:dyDescent="0.2">
      <c r="I4657" s="22"/>
      <c r="M4657" s="11"/>
    </row>
    <row r="4658" spans="9:13" x14ac:dyDescent="0.2">
      <c r="I4658" s="22"/>
      <c r="M4658" s="11"/>
    </row>
    <row r="4659" spans="9:13" x14ac:dyDescent="0.2">
      <c r="I4659" s="22"/>
      <c r="M4659" s="11"/>
    </row>
    <row r="4660" spans="9:13" x14ac:dyDescent="0.2">
      <c r="I4660" s="22"/>
      <c r="M4660" s="11"/>
    </row>
    <row r="4661" spans="9:13" x14ac:dyDescent="0.2">
      <c r="I4661" s="22"/>
      <c r="M4661" s="11"/>
    </row>
    <row r="4662" spans="9:13" x14ac:dyDescent="0.2">
      <c r="I4662" s="22"/>
      <c r="M4662" s="11"/>
    </row>
    <row r="4663" spans="9:13" x14ac:dyDescent="0.2">
      <c r="I4663" s="22"/>
      <c r="M4663" s="11"/>
    </row>
    <row r="4664" spans="9:13" x14ac:dyDescent="0.2">
      <c r="I4664" s="22"/>
      <c r="M4664" s="11"/>
    </row>
    <row r="4665" spans="9:13" x14ac:dyDescent="0.2">
      <c r="I4665" s="22"/>
      <c r="M4665" s="11"/>
    </row>
    <row r="4666" spans="9:13" x14ac:dyDescent="0.2">
      <c r="I4666" s="22"/>
      <c r="M4666" s="11"/>
    </row>
    <row r="4667" spans="9:13" x14ac:dyDescent="0.2">
      <c r="I4667" s="22"/>
      <c r="M4667" s="11"/>
    </row>
    <row r="4668" spans="9:13" x14ac:dyDescent="0.2">
      <c r="I4668" s="22"/>
      <c r="M4668" s="11"/>
    </row>
    <row r="4669" spans="9:13" x14ac:dyDescent="0.2">
      <c r="I4669" s="22"/>
      <c r="M4669" s="11"/>
    </row>
    <row r="4670" spans="9:13" x14ac:dyDescent="0.2">
      <c r="I4670" s="22"/>
      <c r="M4670" s="11"/>
    </row>
    <row r="4671" spans="9:13" x14ac:dyDescent="0.2">
      <c r="I4671" s="22"/>
      <c r="M4671" s="11"/>
    </row>
    <row r="4672" spans="9:13" x14ac:dyDescent="0.2">
      <c r="I4672" s="22"/>
      <c r="M4672" s="11"/>
    </row>
    <row r="4673" spans="9:13" x14ac:dyDescent="0.2">
      <c r="I4673" s="22"/>
      <c r="M4673" s="11"/>
    </row>
    <row r="4674" spans="9:13" x14ac:dyDescent="0.2">
      <c r="I4674" s="22"/>
      <c r="M4674" s="11"/>
    </row>
    <row r="4675" spans="9:13" x14ac:dyDescent="0.2">
      <c r="I4675" s="22"/>
      <c r="M4675" s="11"/>
    </row>
    <row r="4676" spans="9:13" x14ac:dyDescent="0.2">
      <c r="I4676" s="22"/>
      <c r="M4676" s="11"/>
    </row>
    <row r="4677" spans="9:13" x14ac:dyDescent="0.2">
      <c r="I4677" s="22"/>
      <c r="M4677" s="11"/>
    </row>
    <row r="4678" spans="9:13" x14ac:dyDescent="0.2">
      <c r="I4678" s="22"/>
      <c r="M4678" s="11"/>
    </row>
    <row r="4679" spans="9:13" x14ac:dyDescent="0.2">
      <c r="I4679" s="22"/>
      <c r="M4679" s="11"/>
    </row>
    <row r="4680" spans="9:13" x14ac:dyDescent="0.2">
      <c r="I4680" s="22"/>
      <c r="M4680" s="11"/>
    </row>
    <row r="4681" spans="9:13" x14ac:dyDescent="0.2">
      <c r="I4681" s="22"/>
      <c r="M4681" s="11"/>
    </row>
    <row r="4682" spans="9:13" x14ac:dyDescent="0.2">
      <c r="I4682" s="22"/>
      <c r="M4682" s="11"/>
    </row>
    <row r="4683" spans="9:13" x14ac:dyDescent="0.2">
      <c r="I4683" s="22"/>
      <c r="M4683" s="11"/>
    </row>
    <row r="4684" spans="9:13" x14ac:dyDescent="0.2">
      <c r="I4684" s="22"/>
      <c r="M4684" s="11"/>
    </row>
    <row r="4685" spans="9:13" x14ac:dyDescent="0.2">
      <c r="I4685" s="22"/>
      <c r="M4685" s="11"/>
    </row>
    <row r="4686" spans="9:13" x14ac:dyDescent="0.2">
      <c r="I4686" s="22"/>
      <c r="M4686" s="11"/>
    </row>
    <row r="4687" spans="9:13" x14ac:dyDescent="0.2">
      <c r="I4687" s="22"/>
      <c r="M4687" s="11"/>
    </row>
    <row r="4688" spans="9:13" x14ac:dyDescent="0.2">
      <c r="I4688" s="22"/>
      <c r="M4688" s="11"/>
    </row>
    <row r="4689" spans="9:13" x14ac:dyDescent="0.2">
      <c r="I4689" s="22"/>
      <c r="M4689" s="11"/>
    </row>
    <row r="4690" spans="9:13" x14ac:dyDescent="0.2">
      <c r="I4690" s="22"/>
      <c r="M4690" s="11"/>
    </row>
    <row r="4691" spans="9:13" x14ac:dyDescent="0.2">
      <c r="I4691" s="22"/>
      <c r="M4691" s="11"/>
    </row>
    <row r="4692" spans="9:13" x14ac:dyDescent="0.2">
      <c r="I4692" s="22"/>
      <c r="M4692" s="11"/>
    </row>
    <row r="4693" spans="9:13" x14ac:dyDescent="0.2">
      <c r="I4693" s="22"/>
      <c r="M4693" s="11"/>
    </row>
    <row r="4694" spans="9:13" x14ac:dyDescent="0.2">
      <c r="I4694" s="22"/>
      <c r="M4694" s="11"/>
    </row>
    <row r="4695" spans="9:13" x14ac:dyDescent="0.2">
      <c r="I4695" s="22"/>
      <c r="M4695" s="11"/>
    </row>
    <row r="4696" spans="9:13" x14ac:dyDescent="0.2">
      <c r="I4696" s="22"/>
      <c r="M4696" s="11"/>
    </row>
    <row r="4697" spans="9:13" x14ac:dyDescent="0.2">
      <c r="I4697" s="22"/>
      <c r="M4697" s="11"/>
    </row>
    <row r="4698" spans="9:13" x14ac:dyDescent="0.2">
      <c r="I4698" s="22"/>
      <c r="M4698" s="11"/>
    </row>
    <row r="4699" spans="9:13" x14ac:dyDescent="0.2">
      <c r="I4699" s="22"/>
      <c r="M4699" s="11"/>
    </row>
    <row r="4700" spans="9:13" x14ac:dyDescent="0.2">
      <c r="I4700" s="22"/>
      <c r="M4700" s="11"/>
    </row>
    <row r="4701" spans="9:13" x14ac:dyDescent="0.2">
      <c r="I4701" s="22"/>
      <c r="M4701" s="11"/>
    </row>
    <row r="4702" spans="9:13" x14ac:dyDescent="0.2">
      <c r="I4702" s="22"/>
      <c r="M4702" s="11"/>
    </row>
    <row r="4703" spans="9:13" x14ac:dyDescent="0.2">
      <c r="I4703" s="22"/>
      <c r="M4703" s="11"/>
    </row>
    <row r="4704" spans="9:13" x14ac:dyDescent="0.2">
      <c r="I4704" s="22"/>
      <c r="M4704" s="11"/>
    </row>
    <row r="4705" spans="9:13" x14ac:dyDescent="0.2">
      <c r="I4705" s="22"/>
      <c r="M4705" s="11"/>
    </row>
    <row r="4706" spans="9:13" x14ac:dyDescent="0.2">
      <c r="I4706" s="22"/>
      <c r="M4706" s="11"/>
    </row>
    <row r="4707" spans="9:13" x14ac:dyDescent="0.2">
      <c r="I4707" s="22"/>
      <c r="M4707" s="11"/>
    </row>
    <row r="4708" spans="9:13" x14ac:dyDescent="0.2">
      <c r="I4708" s="22"/>
      <c r="M4708" s="11"/>
    </row>
    <row r="4709" spans="9:13" x14ac:dyDescent="0.2">
      <c r="I4709" s="22"/>
      <c r="M4709" s="11"/>
    </row>
    <row r="4710" spans="9:13" x14ac:dyDescent="0.2">
      <c r="I4710" s="22"/>
      <c r="M4710" s="11"/>
    </row>
    <row r="4711" spans="9:13" x14ac:dyDescent="0.2">
      <c r="I4711" s="22"/>
      <c r="M4711" s="11"/>
    </row>
    <row r="4712" spans="9:13" x14ac:dyDescent="0.2">
      <c r="I4712" s="22"/>
      <c r="M4712" s="11"/>
    </row>
    <row r="4713" spans="9:13" x14ac:dyDescent="0.2">
      <c r="I4713" s="22"/>
      <c r="M4713" s="11"/>
    </row>
    <row r="4714" spans="9:13" x14ac:dyDescent="0.2">
      <c r="I4714" s="22"/>
      <c r="M4714" s="11"/>
    </row>
    <row r="4715" spans="9:13" x14ac:dyDescent="0.2">
      <c r="I4715" s="22"/>
      <c r="M4715" s="11"/>
    </row>
    <row r="4716" spans="9:13" x14ac:dyDescent="0.2">
      <c r="I4716" s="22"/>
      <c r="M4716" s="11"/>
    </row>
    <row r="4717" spans="9:13" x14ac:dyDescent="0.2">
      <c r="I4717" s="22"/>
      <c r="M4717" s="11"/>
    </row>
    <row r="4718" spans="9:13" x14ac:dyDescent="0.2">
      <c r="I4718" s="22"/>
      <c r="M4718" s="11"/>
    </row>
    <row r="4719" spans="9:13" x14ac:dyDescent="0.2">
      <c r="I4719" s="22"/>
      <c r="M4719" s="11"/>
    </row>
    <row r="4720" spans="9:13" x14ac:dyDescent="0.2">
      <c r="I4720" s="22"/>
      <c r="M4720" s="11"/>
    </row>
    <row r="4721" spans="9:13" x14ac:dyDescent="0.2">
      <c r="I4721" s="22"/>
      <c r="M4721" s="11"/>
    </row>
    <row r="4722" spans="9:13" x14ac:dyDescent="0.2">
      <c r="I4722" s="22"/>
      <c r="M4722" s="11"/>
    </row>
    <row r="4723" spans="9:13" x14ac:dyDescent="0.2">
      <c r="I4723" s="22"/>
      <c r="M4723" s="11"/>
    </row>
    <row r="4724" spans="9:13" x14ac:dyDescent="0.2">
      <c r="I4724" s="22"/>
      <c r="M4724" s="11"/>
    </row>
    <row r="4725" spans="9:13" x14ac:dyDescent="0.2">
      <c r="I4725" s="22"/>
      <c r="M4725" s="11"/>
    </row>
    <row r="4726" spans="9:13" x14ac:dyDescent="0.2">
      <c r="I4726" s="22"/>
      <c r="M4726" s="11"/>
    </row>
    <row r="4727" spans="9:13" x14ac:dyDescent="0.2">
      <c r="I4727" s="22"/>
      <c r="M4727" s="11"/>
    </row>
    <row r="4728" spans="9:13" x14ac:dyDescent="0.2">
      <c r="I4728" s="22"/>
      <c r="M4728" s="11"/>
    </row>
    <row r="4729" spans="9:13" x14ac:dyDescent="0.2">
      <c r="I4729" s="22"/>
      <c r="M4729" s="11"/>
    </row>
    <row r="4730" spans="9:13" x14ac:dyDescent="0.2">
      <c r="I4730" s="22"/>
      <c r="M4730" s="11"/>
    </row>
    <row r="4731" spans="9:13" x14ac:dyDescent="0.2">
      <c r="I4731" s="22"/>
      <c r="M4731" s="11"/>
    </row>
    <row r="4732" spans="9:13" x14ac:dyDescent="0.2">
      <c r="I4732" s="22"/>
      <c r="M4732" s="11"/>
    </row>
    <row r="4733" spans="9:13" x14ac:dyDescent="0.2">
      <c r="I4733" s="22"/>
      <c r="M4733" s="11"/>
    </row>
    <row r="4734" spans="9:13" x14ac:dyDescent="0.2">
      <c r="I4734" s="22"/>
      <c r="M4734" s="11"/>
    </row>
    <row r="4735" spans="9:13" x14ac:dyDescent="0.2">
      <c r="I4735" s="22"/>
      <c r="M4735" s="11"/>
    </row>
    <row r="4736" spans="9:13" x14ac:dyDescent="0.2">
      <c r="I4736" s="22"/>
      <c r="M4736" s="11"/>
    </row>
    <row r="4737" spans="9:13" x14ac:dyDescent="0.2">
      <c r="I4737" s="22"/>
      <c r="M4737" s="11"/>
    </row>
    <row r="4738" spans="9:13" x14ac:dyDescent="0.2">
      <c r="I4738" s="22"/>
      <c r="M4738" s="11"/>
    </row>
    <row r="4739" spans="9:13" x14ac:dyDescent="0.2">
      <c r="I4739" s="22"/>
      <c r="M4739" s="11"/>
    </row>
    <row r="4740" spans="9:13" x14ac:dyDescent="0.2">
      <c r="I4740" s="22"/>
      <c r="M4740" s="11"/>
    </row>
    <row r="4741" spans="9:13" x14ac:dyDescent="0.2">
      <c r="I4741" s="22"/>
      <c r="M4741" s="11"/>
    </row>
    <row r="4742" spans="9:13" x14ac:dyDescent="0.2">
      <c r="I4742" s="22"/>
      <c r="M4742" s="11"/>
    </row>
    <row r="4743" spans="9:13" x14ac:dyDescent="0.2">
      <c r="I4743" s="22"/>
      <c r="M4743" s="11"/>
    </row>
    <row r="4744" spans="9:13" x14ac:dyDescent="0.2">
      <c r="I4744" s="22"/>
      <c r="M4744" s="11"/>
    </row>
    <row r="4745" spans="9:13" x14ac:dyDescent="0.2">
      <c r="I4745" s="22"/>
      <c r="M4745" s="11"/>
    </row>
    <row r="4746" spans="9:13" x14ac:dyDescent="0.2">
      <c r="I4746" s="22"/>
      <c r="M4746" s="11"/>
    </row>
    <row r="4747" spans="9:13" x14ac:dyDescent="0.2">
      <c r="I4747" s="22"/>
      <c r="M4747" s="11"/>
    </row>
    <row r="4748" spans="9:13" x14ac:dyDescent="0.2">
      <c r="I4748" s="22"/>
      <c r="M4748" s="11"/>
    </row>
  </sheetData>
  <pageMargins left="0.7" right="0.7" top="0.75" bottom="0.75" header="0.3" footer="0.3"/>
  <headerFooter>
    <oddFooter>&amp;C_x000D_&amp;1#&amp;"Arial"&amp;9&amp;K7C7C80 Confidential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AEF1-26DD-463F-8C23-880A4DE71E8C}">
  <sheetPr>
    <tabColor theme="6" tint="0.79998168889431442"/>
  </sheetPr>
  <dimension ref="A1:BV4748"/>
  <sheetViews>
    <sheetView showGridLines="0" topLeftCell="AC1" zoomScaleNormal="100" workbookViewId="0">
      <selection activeCell="AT43" sqref="AT43"/>
    </sheetView>
  </sheetViews>
  <sheetFormatPr defaultColWidth="8.85546875" defaultRowHeight="12.75" x14ac:dyDescent="0.2"/>
  <cols>
    <col min="1" max="1" width="10.5703125" style="4" customWidth="1"/>
    <col min="2" max="13" width="10.7109375" style="4" customWidth="1"/>
    <col min="14" max="14" width="8.85546875" style="4"/>
    <col min="15" max="26" width="10.42578125" style="4" customWidth="1"/>
    <col min="27" max="27" width="9" style="4" bestFit="1" customWidth="1"/>
    <col min="28" max="39" width="10.7109375" style="4" customWidth="1"/>
    <col min="40" max="41" width="9" style="4" bestFit="1" customWidth="1"/>
    <col min="42" max="42" width="8.85546875" style="4"/>
    <col min="43" max="43" width="3.28515625" style="5" customWidth="1"/>
    <col min="44" max="44" width="8.85546875" style="4"/>
    <col min="45" max="56" width="9.85546875" style="4" customWidth="1"/>
    <col min="57" max="16384" width="8.85546875" style="4"/>
  </cols>
  <sheetData>
    <row r="1" spans="1:74" x14ac:dyDescent="0.2">
      <c r="BF1" s="6"/>
    </row>
    <row r="2" spans="1:74" x14ac:dyDescent="0.2">
      <c r="B2" s="23" t="s">
        <v>4856</v>
      </c>
      <c r="C2" s="23" t="s">
        <v>4856</v>
      </c>
      <c r="D2" s="23" t="s">
        <v>4856</v>
      </c>
      <c r="E2" s="23" t="s">
        <v>4856</v>
      </c>
      <c r="F2" s="23" t="s">
        <v>4856</v>
      </c>
      <c r="G2" s="23" t="s">
        <v>4856</v>
      </c>
      <c r="H2" s="23" t="s">
        <v>4856</v>
      </c>
      <c r="I2" s="23" t="s">
        <v>4856</v>
      </c>
      <c r="J2" s="23" t="s">
        <v>4856</v>
      </c>
      <c r="K2" s="23" t="s">
        <v>4856</v>
      </c>
      <c r="L2" s="23" t="s">
        <v>4856</v>
      </c>
      <c r="M2" s="23" t="s">
        <v>4856</v>
      </c>
      <c r="O2" s="23" t="s">
        <v>4857</v>
      </c>
      <c r="P2" s="23" t="s">
        <v>4857</v>
      </c>
      <c r="Q2" s="23" t="s">
        <v>4857</v>
      </c>
      <c r="R2" s="23" t="s">
        <v>4857</v>
      </c>
      <c r="S2" s="23" t="s">
        <v>4857</v>
      </c>
      <c r="T2" s="23" t="s">
        <v>4857</v>
      </c>
      <c r="U2" s="23" t="s">
        <v>4857</v>
      </c>
      <c r="V2" s="23" t="s">
        <v>4857</v>
      </c>
      <c r="W2" s="23" t="s">
        <v>4857</v>
      </c>
      <c r="X2" s="23" t="s">
        <v>4857</v>
      </c>
      <c r="Y2" s="23" t="s">
        <v>4857</v>
      </c>
      <c r="Z2" s="23" t="s">
        <v>4857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S2" s="4" t="s">
        <v>4858</v>
      </c>
      <c r="AT2" s="4" t="s">
        <v>4858</v>
      </c>
      <c r="AU2" s="4" t="s">
        <v>4858</v>
      </c>
      <c r="AV2" s="4" t="s">
        <v>4858</v>
      </c>
      <c r="AW2" s="4" t="s">
        <v>4858</v>
      </c>
      <c r="AX2" s="4" t="s">
        <v>4858</v>
      </c>
      <c r="AY2" s="4" t="s">
        <v>4858</v>
      </c>
      <c r="AZ2" s="4" t="s">
        <v>4858</v>
      </c>
      <c r="BA2" s="4" t="s">
        <v>4858</v>
      </c>
      <c r="BB2" s="4" t="s">
        <v>4858</v>
      </c>
      <c r="BC2" s="4" t="s">
        <v>4858</v>
      </c>
      <c r="BD2" s="4" t="s">
        <v>4858</v>
      </c>
      <c r="BF2" s="4" t="s">
        <v>5</v>
      </c>
      <c r="BG2" s="4" t="s">
        <v>5</v>
      </c>
      <c r="BH2" s="4" t="s">
        <v>5</v>
      </c>
      <c r="BI2" s="4" t="s">
        <v>5</v>
      </c>
      <c r="BJ2" s="4" t="s">
        <v>5</v>
      </c>
      <c r="BK2" s="4" t="s">
        <v>5</v>
      </c>
      <c r="BL2" s="4" t="s">
        <v>5</v>
      </c>
      <c r="BM2" s="4" t="s">
        <v>5</v>
      </c>
      <c r="BN2" s="4" t="s">
        <v>5</v>
      </c>
      <c r="BO2" s="4" t="s">
        <v>5</v>
      </c>
      <c r="BP2" s="4" t="s">
        <v>5</v>
      </c>
      <c r="BQ2" s="4" t="s">
        <v>5</v>
      </c>
      <c r="BS2" s="4" t="s">
        <v>5</v>
      </c>
      <c r="BT2" s="4" t="s">
        <v>5</v>
      </c>
      <c r="BU2" s="4" t="s">
        <v>5</v>
      </c>
      <c r="BV2" s="4" t="s">
        <v>5</v>
      </c>
    </row>
    <row r="3" spans="1:74" s="8" customFormat="1" x14ac:dyDescent="0.2">
      <c r="B3" s="8">
        <v>2015</v>
      </c>
      <c r="C3" s="8">
        <v>2016</v>
      </c>
      <c r="D3" s="8">
        <v>2017</v>
      </c>
      <c r="E3" s="8">
        <v>2018</v>
      </c>
      <c r="F3" s="8">
        <v>2019</v>
      </c>
      <c r="G3" s="8">
        <v>2020</v>
      </c>
      <c r="H3" s="8">
        <v>2021</v>
      </c>
      <c r="I3" s="8">
        <v>2022</v>
      </c>
      <c r="J3" s="8">
        <v>2023</v>
      </c>
      <c r="K3" s="8">
        <v>2024</v>
      </c>
      <c r="L3" s="8">
        <v>2025</v>
      </c>
      <c r="M3" s="8">
        <v>2026</v>
      </c>
      <c r="O3" s="8">
        <v>2015</v>
      </c>
      <c r="P3" s="8">
        <v>2016</v>
      </c>
      <c r="Q3" s="8">
        <v>2017</v>
      </c>
      <c r="R3" s="8">
        <v>2018</v>
      </c>
      <c r="S3" s="8">
        <v>2019</v>
      </c>
      <c r="T3" s="8">
        <v>2020</v>
      </c>
      <c r="U3" s="8">
        <v>2021</v>
      </c>
      <c r="V3" s="8">
        <v>2022</v>
      </c>
      <c r="W3" s="8">
        <v>2023</v>
      </c>
      <c r="X3" s="8">
        <v>2024</v>
      </c>
      <c r="Y3" s="8">
        <v>2025</v>
      </c>
      <c r="Z3" s="8">
        <v>2026</v>
      </c>
      <c r="AS3" s="8">
        <v>2015</v>
      </c>
      <c r="AT3" s="8">
        <v>2016</v>
      </c>
      <c r="AU3" s="8">
        <v>2017</v>
      </c>
      <c r="AV3" s="8">
        <v>2018</v>
      </c>
      <c r="AW3" s="8">
        <v>2019</v>
      </c>
      <c r="AX3" s="8">
        <v>2020</v>
      </c>
      <c r="AY3" s="8">
        <v>2021</v>
      </c>
      <c r="AZ3" s="8">
        <v>2022</v>
      </c>
      <c r="BA3" s="8">
        <v>2023</v>
      </c>
      <c r="BB3" s="8">
        <v>2024</v>
      </c>
      <c r="BC3" s="8">
        <v>2025</v>
      </c>
      <c r="BD3" s="8">
        <v>2026</v>
      </c>
      <c r="BF3" s="8">
        <f t="shared" ref="BF3:BQ3" si="0">AS3</f>
        <v>2015</v>
      </c>
      <c r="BG3" s="8">
        <f t="shared" si="0"/>
        <v>2016</v>
      </c>
      <c r="BH3" s="8">
        <f t="shared" si="0"/>
        <v>2017</v>
      </c>
      <c r="BI3" s="8">
        <f t="shared" si="0"/>
        <v>2018</v>
      </c>
      <c r="BJ3" s="8">
        <f t="shared" si="0"/>
        <v>2019</v>
      </c>
      <c r="BK3" s="8">
        <f t="shared" si="0"/>
        <v>2020</v>
      </c>
      <c r="BL3" s="8">
        <f t="shared" si="0"/>
        <v>2021</v>
      </c>
      <c r="BM3" s="8">
        <f t="shared" si="0"/>
        <v>2022</v>
      </c>
      <c r="BN3" s="8">
        <f t="shared" si="0"/>
        <v>2023</v>
      </c>
      <c r="BO3" s="8">
        <f t="shared" si="0"/>
        <v>2024</v>
      </c>
      <c r="BP3" s="8">
        <f t="shared" si="0"/>
        <v>2025</v>
      </c>
      <c r="BQ3" s="8">
        <f t="shared" si="0"/>
        <v>2026</v>
      </c>
      <c r="BS3" s="8" t="s">
        <v>18</v>
      </c>
      <c r="BT3" s="8" t="s">
        <v>15</v>
      </c>
      <c r="BU3" s="8" t="s">
        <v>16</v>
      </c>
      <c r="BV3" s="8" t="s">
        <v>19</v>
      </c>
    </row>
    <row r="4" spans="1:74" x14ac:dyDescent="0.2">
      <c r="A4" s="4" t="s">
        <v>21</v>
      </c>
      <c r="B4" s="18">
        <v>11822819</v>
      </c>
      <c r="C4" s="18">
        <v>9381083</v>
      </c>
      <c r="D4" s="18">
        <v>7130612</v>
      </c>
      <c r="E4" s="18">
        <v>5104802</v>
      </c>
      <c r="F4" s="18">
        <v>8127468</v>
      </c>
      <c r="G4" s="18">
        <v>9522998</v>
      </c>
      <c r="H4" s="18">
        <v>9385531</v>
      </c>
      <c r="I4" s="18">
        <v>6946823</v>
      </c>
      <c r="J4" s="18">
        <v>8688669</v>
      </c>
      <c r="K4" s="18">
        <v>9429185</v>
      </c>
      <c r="L4" s="18">
        <v>9688179</v>
      </c>
      <c r="M4" s="18">
        <v>9704556</v>
      </c>
      <c r="N4" s="14"/>
      <c r="O4" s="18">
        <v>2060343</v>
      </c>
      <c r="P4" s="18">
        <v>2198557</v>
      </c>
      <c r="Q4" s="18">
        <v>1577700</v>
      </c>
      <c r="R4" s="18">
        <v>1451843</v>
      </c>
      <c r="S4" s="18">
        <v>1532314</v>
      </c>
      <c r="T4" s="18">
        <v>2403771</v>
      </c>
      <c r="U4" s="18">
        <v>1723686</v>
      </c>
      <c r="V4" s="18">
        <v>1131214</v>
      </c>
      <c r="W4" s="18">
        <v>2451014</v>
      </c>
      <c r="X4" s="18">
        <v>2501057</v>
      </c>
      <c r="Y4" s="18">
        <v>1872486</v>
      </c>
      <c r="Z4" s="18">
        <v>2396529</v>
      </c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R4" s="4" t="s">
        <v>21</v>
      </c>
      <c r="AS4" s="18">
        <f>B4+O4+AB4</f>
        <v>13883162</v>
      </c>
      <c r="AT4" s="18">
        <f t="shared" ref="AT4:BD19" si="1">C4+P4+AC4</f>
        <v>11579640</v>
      </c>
      <c r="AU4" s="18">
        <f t="shared" si="1"/>
        <v>8708312</v>
      </c>
      <c r="AV4" s="18">
        <f t="shared" si="1"/>
        <v>6556645</v>
      </c>
      <c r="AW4" s="18">
        <f t="shared" si="1"/>
        <v>9659782</v>
      </c>
      <c r="AX4" s="18">
        <f t="shared" si="1"/>
        <v>11926769</v>
      </c>
      <c r="AY4" s="18">
        <f t="shared" si="1"/>
        <v>11109217</v>
      </c>
      <c r="AZ4" s="18">
        <f t="shared" si="1"/>
        <v>8078037</v>
      </c>
      <c r="BA4" s="18">
        <f t="shared" si="1"/>
        <v>11139683</v>
      </c>
      <c r="BB4" s="18">
        <f t="shared" si="1"/>
        <v>11930242</v>
      </c>
      <c r="BC4" s="18">
        <f t="shared" si="1"/>
        <v>11560665</v>
      </c>
      <c r="BD4" s="18">
        <f t="shared" si="1"/>
        <v>12101085</v>
      </c>
      <c r="BF4" s="12">
        <f t="shared" ref="BF4:BQ19" si="2">AS4/1000000</f>
        <v>13.883162</v>
      </c>
      <c r="BG4" s="12">
        <f t="shared" si="2"/>
        <v>11.579639999999999</v>
      </c>
      <c r="BH4" s="12">
        <f t="shared" si="2"/>
        <v>8.7083119999999994</v>
      </c>
      <c r="BI4" s="12">
        <f t="shared" si="2"/>
        <v>6.5566449999999996</v>
      </c>
      <c r="BJ4" s="12">
        <f t="shared" si="2"/>
        <v>9.6597819999999999</v>
      </c>
      <c r="BK4" s="12">
        <f t="shared" si="2"/>
        <v>11.926769</v>
      </c>
      <c r="BL4" s="12">
        <f t="shared" si="2"/>
        <v>11.109216999999999</v>
      </c>
      <c r="BM4" s="12">
        <f t="shared" si="2"/>
        <v>8.0780370000000001</v>
      </c>
      <c r="BN4" s="12">
        <f t="shared" si="2"/>
        <v>11.139683</v>
      </c>
      <c r="BO4" s="12">
        <f t="shared" si="2"/>
        <v>11.930242</v>
      </c>
      <c r="BP4" s="12">
        <f t="shared" si="2"/>
        <v>11.560665</v>
      </c>
      <c r="BQ4" s="12">
        <f t="shared" si="2"/>
        <v>12.101084999999999</v>
      </c>
      <c r="BR4" s="12"/>
      <c r="BS4" s="12">
        <f>AVERAGE(BF4:BP4)</f>
        <v>10.557468545454547</v>
      </c>
      <c r="BT4" s="12">
        <f>MIN(BF4:BP4)</f>
        <v>6.5566449999999996</v>
      </c>
      <c r="BU4" s="12">
        <f>MAX(BF4:BP4)</f>
        <v>13.883162</v>
      </c>
      <c r="BV4" s="12">
        <f>BU4-BT4</f>
        <v>7.3265170000000008</v>
      </c>
    </row>
    <row r="5" spans="1:74" x14ac:dyDescent="0.2">
      <c r="A5" s="4" t="s">
        <v>24</v>
      </c>
      <c r="B5" s="18">
        <v>11646669</v>
      </c>
      <c r="C5" s="18">
        <v>10883109</v>
      </c>
      <c r="D5" s="18">
        <v>6916889</v>
      </c>
      <c r="E5" s="18">
        <v>5284528</v>
      </c>
      <c r="F5" s="18">
        <v>8006637</v>
      </c>
      <c r="G5" s="18">
        <v>9753093</v>
      </c>
      <c r="H5" s="18">
        <v>9026169</v>
      </c>
      <c r="I5" s="18">
        <v>7149220</v>
      </c>
      <c r="J5" s="18">
        <v>9141747</v>
      </c>
      <c r="K5" s="18">
        <v>9367091</v>
      </c>
      <c r="L5" s="18">
        <v>9766046</v>
      </c>
      <c r="M5" s="18">
        <v>9593873</v>
      </c>
      <c r="N5" s="14"/>
      <c r="O5" s="18">
        <v>1970600</v>
      </c>
      <c r="P5" s="18">
        <v>2490071</v>
      </c>
      <c r="Q5" s="18">
        <v>1515543</v>
      </c>
      <c r="R5" s="18">
        <v>1485386</v>
      </c>
      <c r="S5" s="18">
        <v>1511786</v>
      </c>
      <c r="T5" s="18">
        <v>2305786</v>
      </c>
      <c r="U5" s="18">
        <v>1704571</v>
      </c>
      <c r="V5" s="18">
        <v>1110243</v>
      </c>
      <c r="W5" s="18">
        <v>2555343</v>
      </c>
      <c r="X5" s="18">
        <v>2450986</v>
      </c>
      <c r="Y5" s="18">
        <v>2009886</v>
      </c>
      <c r="Z5" s="18">
        <v>2311014</v>
      </c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R5" s="4" t="s">
        <v>24</v>
      </c>
      <c r="AS5" s="18">
        <f t="shared" ref="AS5:BD39" si="3">B5+O5+AB5</f>
        <v>13617269</v>
      </c>
      <c r="AT5" s="18">
        <f t="shared" si="1"/>
        <v>13373180</v>
      </c>
      <c r="AU5" s="18">
        <f t="shared" si="1"/>
        <v>8432432</v>
      </c>
      <c r="AV5" s="18">
        <f t="shared" si="1"/>
        <v>6769914</v>
      </c>
      <c r="AW5" s="18">
        <f t="shared" si="1"/>
        <v>9518423</v>
      </c>
      <c r="AX5" s="18">
        <f t="shared" si="1"/>
        <v>12058879</v>
      </c>
      <c r="AY5" s="18">
        <f t="shared" si="1"/>
        <v>10730740</v>
      </c>
      <c r="AZ5" s="18">
        <f t="shared" si="1"/>
        <v>8259463</v>
      </c>
      <c r="BA5" s="18">
        <f t="shared" si="1"/>
        <v>11697090</v>
      </c>
      <c r="BB5" s="18">
        <f t="shared" si="1"/>
        <v>11818077</v>
      </c>
      <c r="BC5" s="18">
        <f t="shared" si="1"/>
        <v>11775932</v>
      </c>
      <c r="BD5" s="18">
        <f t="shared" si="1"/>
        <v>11904887</v>
      </c>
      <c r="BF5" s="12">
        <f t="shared" si="2"/>
        <v>13.617269</v>
      </c>
      <c r="BG5" s="12">
        <f t="shared" si="2"/>
        <v>13.37318</v>
      </c>
      <c r="BH5" s="12">
        <f t="shared" si="2"/>
        <v>8.4324320000000004</v>
      </c>
      <c r="BI5" s="12">
        <f t="shared" si="2"/>
        <v>6.769914</v>
      </c>
      <c r="BJ5" s="12">
        <f t="shared" si="2"/>
        <v>9.5184230000000003</v>
      </c>
      <c r="BK5" s="12">
        <f t="shared" si="2"/>
        <v>12.058878999999999</v>
      </c>
      <c r="BL5" s="12">
        <f t="shared" si="2"/>
        <v>10.730740000000001</v>
      </c>
      <c r="BM5" s="12">
        <f t="shared" si="2"/>
        <v>8.2594630000000002</v>
      </c>
      <c r="BN5" s="12">
        <f t="shared" si="2"/>
        <v>11.697089999999999</v>
      </c>
      <c r="BO5" s="12">
        <f t="shared" si="2"/>
        <v>11.818077000000001</v>
      </c>
      <c r="BP5" s="12">
        <f t="shared" si="2"/>
        <v>11.775931999999999</v>
      </c>
      <c r="BQ5" s="12">
        <f t="shared" si="2"/>
        <v>11.904887</v>
      </c>
      <c r="BR5" s="12"/>
      <c r="BS5" s="12">
        <f t="shared" ref="BS5:BS55" si="4">AVERAGE(BF5:BP5)</f>
        <v>10.731945363636363</v>
      </c>
      <c r="BT5" s="12">
        <f t="shared" ref="BT5:BT55" si="5">MIN(BF5:BP5)</f>
        <v>6.769914</v>
      </c>
      <c r="BU5" s="12">
        <f t="shared" ref="BU5:BU55" si="6">MAX(BF5:BP5)</f>
        <v>13.617269</v>
      </c>
      <c r="BV5" s="12">
        <f t="shared" ref="BV5:BV55" si="7">BU5-BT5</f>
        <v>6.8473550000000003</v>
      </c>
    </row>
    <row r="6" spans="1:74" x14ac:dyDescent="0.2">
      <c r="A6" s="4" t="s">
        <v>27</v>
      </c>
      <c r="B6" s="18">
        <v>11517257</v>
      </c>
      <c r="C6" s="18">
        <v>11173326</v>
      </c>
      <c r="D6" s="18">
        <v>6760232</v>
      </c>
      <c r="E6" s="18">
        <v>5330221</v>
      </c>
      <c r="F6" s="18">
        <v>7877846</v>
      </c>
      <c r="G6" s="18">
        <v>9921851</v>
      </c>
      <c r="H6" s="18">
        <v>9366925</v>
      </c>
      <c r="I6" s="18">
        <v>7209468</v>
      </c>
      <c r="J6" s="18">
        <v>9606485</v>
      </c>
      <c r="K6" s="18">
        <v>9608066</v>
      </c>
      <c r="L6" s="18">
        <v>9912000</v>
      </c>
      <c r="M6" s="18">
        <v>9529077</v>
      </c>
      <c r="N6" s="14"/>
      <c r="O6" s="18">
        <v>1923543</v>
      </c>
      <c r="P6" s="18">
        <v>2469386</v>
      </c>
      <c r="Q6" s="18">
        <v>1461814</v>
      </c>
      <c r="R6" s="18">
        <v>1540214</v>
      </c>
      <c r="S6" s="18">
        <v>1472786</v>
      </c>
      <c r="T6" s="18">
        <v>2252286</v>
      </c>
      <c r="U6" s="18">
        <v>1720743</v>
      </c>
      <c r="V6" s="18">
        <v>1048357</v>
      </c>
      <c r="W6" s="18">
        <v>2615686</v>
      </c>
      <c r="X6" s="18">
        <v>2596757</v>
      </c>
      <c r="Y6" s="18">
        <v>2048814</v>
      </c>
      <c r="Z6" s="18">
        <v>2259671</v>
      </c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R6" s="4" t="s">
        <v>27</v>
      </c>
      <c r="AS6" s="18">
        <f t="shared" si="3"/>
        <v>13440800</v>
      </c>
      <c r="AT6" s="18">
        <f t="shared" si="1"/>
        <v>13642712</v>
      </c>
      <c r="AU6" s="18">
        <f t="shared" si="1"/>
        <v>8222046</v>
      </c>
      <c r="AV6" s="18">
        <f t="shared" si="1"/>
        <v>6870435</v>
      </c>
      <c r="AW6" s="18">
        <f t="shared" si="1"/>
        <v>9350632</v>
      </c>
      <c r="AX6" s="18">
        <f t="shared" si="1"/>
        <v>12174137</v>
      </c>
      <c r="AY6" s="18">
        <f t="shared" si="1"/>
        <v>11087668</v>
      </c>
      <c r="AZ6" s="18">
        <f t="shared" si="1"/>
        <v>8257825</v>
      </c>
      <c r="BA6" s="18">
        <f t="shared" si="1"/>
        <v>12222171</v>
      </c>
      <c r="BB6" s="18">
        <f t="shared" si="1"/>
        <v>12204823</v>
      </c>
      <c r="BC6" s="18">
        <f t="shared" si="1"/>
        <v>11960814</v>
      </c>
      <c r="BD6" s="18">
        <f t="shared" si="1"/>
        <v>11788748</v>
      </c>
      <c r="BF6" s="12">
        <f t="shared" si="2"/>
        <v>13.440799999999999</v>
      </c>
      <c r="BG6" s="12">
        <f t="shared" si="2"/>
        <v>13.642712</v>
      </c>
      <c r="BH6" s="12">
        <f t="shared" si="2"/>
        <v>8.2220460000000006</v>
      </c>
      <c r="BI6" s="12">
        <f t="shared" si="2"/>
        <v>6.8704349999999996</v>
      </c>
      <c r="BJ6" s="12">
        <f t="shared" si="2"/>
        <v>9.3506319999999992</v>
      </c>
      <c r="BK6" s="12">
        <f t="shared" si="2"/>
        <v>12.174137</v>
      </c>
      <c r="BL6" s="12">
        <f t="shared" si="2"/>
        <v>11.087668000000001</v>
      </c>
      <c r="BM6" s="12">
        <f t="shared" si="2"/>
        <v>8.2578250000000004</v>
      </c>
      <c r="BN6" s="12">
        <f t="shared" si="2"/>
        <v>12.222170999999999</v>
      </c>
      <c r="BO6" s="12">
        <f t="shared" si="2"/>
        <v>12.204822999999999</v>
      </c>
      <c r="BP6" s="12">
        <f t="shared" si="2"/>
        <v>11.960813999999999</v>
      </c>
      <c r="BQ6" s="12">
        <f t="shared" si="2"/>
        <v>11.788748</v>
      </c>
      <c r="BR6" s="12"/>
      <c r="BS6" s="12">
        <f t="shared" si="4"/>
        <v>10.857642090909092</v>
      </c>
      <c r="BT6" s="12">
        <f t="shared" si="5"/>
        <v>6.8704349999999996</v>
      </c>
      <c r="BU6" s="12">
        <f t="shared" si="6"/>
        <v>13.642712</v>
      </c>
      <c r="BV6" s="12">
        <f t="shared" si="7"/>
        <v>6.7722769999999999</v>
      </c>
    </row>
    <row r="7" spans="1:74" x14ac:dyDescent="0.2">
      <c r="A7" s="4" t="s">
        <v>30</v>
      </c>
      <c r="B7" s="18">
        <v>11530991</v>
      </c>
      <c r="C7" s="18">
        <v>11207337</v>
      </c>
      <c r="D7" s="18">
        <v>6292513</v>
      </c>
      <c r="E7" s="18">
        <v>5403403</v>
      </c>
      <c r="F7" s="18">
        <v>7802152</v>
      </c>
      <c r="G7" s="18">
        <v>9950225</v>
      </c>
      <c r="H7" s="18">
        <v>9366925</v>
      </c>
      <c r="I7" s="18">
        <v>7116328</v>
      </c>
      <c r="J7" s="18">
        <v>10151548</v>
      </c>
      <c r="K7" s="18">
        <v>10547185</v>
      </c>
      <c r="L7" s="18">
        <v>9885046</v>
      </c>
      <c r="M7" s="18">
        <v>9543070</v>
      </c>
      <c r="N7" s="14"/>
      <c r="O7" s="18">
        <v>1911900</v>
      </c>
      <c r="P7" s="18">
        <v>2479986</v>
      </c>
      <c r="Q7" s="18">
        <v>1405929</v>
      </c>
      <c r="R7" s="18">
        <v>1551814</v>
      </c>
      <c r="S7" s="18">
        <v>1442157</v>
      </c>
      <c r="T7" s="18">
        <v>2234714</v>
      </c>
      <c r="U7" s="18">
        <v>1968114</v>
      </c>
      <c r="V7" s="18">
        <v>1025371</v>
      </c>
      <c r="W7" s="18">
        <v>2612357</v>
      </c>
      <c r="X7" s="18">
        <v>2687814</v>
      </c>
      <c r="Y7" s="18">
        <v>2078429</v>
      </c>
      <c r="Z7" s="18">
        <v>2299657</v>
      </c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R7" s="4" t="s">
        <v>30</v>
      </c>
      <c r="AS7" s="18">
        <f t="shared" si="3"/>
        <v>13442891</v>
      </c>
      <c r="AT7" s="18">
        <f t="shared" si="1"/>
        <v>13687323</v>
      </c>
      <c r="AU7" s="18">
        <f t="shared" si="1"/>
        <v>7698442</v>
      </c>
      <c r="AV7" s="18">
        <f t="shared" si="1"/>
        <v>6955217</v>
      </c>
      <c r="AW7" s="18">
        <f t="shared" si="1"/>
        <v>9244309</v>
      </c>
      <c r="AX7" s="18">
        <f t="shared" si="1"/>
        <v>12184939</v>
      </c>
      <c r="AY7" s="18">
        <f t="shared" si="1"/>
        <v>11335039</v>
      </c>
      <c r="AZ7" s="18">
        <f t="shared" si="1"/>
        <v>8141699</v>
      </c>
      <c r="BA7" s="18">
        <f t="shared" si="1"/>
        <v>12763905</v>
      </c>
      <c r="BB7" s="18">
        <f t="shared" si="1"/>
        <v>13234999</v>
      </c>
      <c r="BC7" s="18">
        <f t="shared" si="1"/>
        <v>11963475</v>
      </c>
      <c r="BD7" s="18">
        <f t="shared" si="1"/>
        <v>11842727</v>
      </c>
      <c r="BF7" s="12">
        <f t="shared" si="2"/>
        <v>13.442890999999999</v>
      </c>
      <c r="BG7" s="12">
        <f t="shared" si="2"/>
        <v>13.687322999999999</v>
      </c>
      <c r="BH7" s="12">
        <f t="shared" si="2"/>
        <v>7.698442</v>
      </c>
      <c r="BI7" s="12">
        <f t="shared" si="2"/>
        <v>6.9552170000000002</v>
      </c>
      <c r="BJ7" s="12">
        <f t="shared" si="2"/>
        <v>9.2443089999999994</v>
      </c>
      <c r="BK7" s="12">
        <f t="shared" si="2"/>
        <v>12.184939</v>
      </c>
      <c r="BL7" s="12">
        <f t="shared" si="2"/>
        <v>11.335039</v>
      </c>
      <c r="BM7" s="12">
        <f t="shared" si="2"/>
        <v>8.1416989999999991</v>
      </c>
      <c r="BN7" s="12">
        <f t="shared" si="2"/>
        <v>12.763904999999999</v>
      </c>
      <c r="BO7" s="12">
        <f t="shared" si="2"/>
        <v>13.234999</v>
      </c>
      <c r="BP7" s="12">
        <f t="shared" si="2"/>
        <v>11.963475000000001</v>
      </c>
      <c r="BQ7" s="12">
        <f t="shared" si="2"/>
        <v>11.842727</v>
      </c>
      <c r="BR7" s="12"/>
      <c r="BS7" s="12">
        <f t="shared" si="4"/>
        <v>10.968385272727273</v>
      </c>
      <c r="BT7" s="12">
        <f t="shared" si="5"/>
        <v>6.9552170000000002</v>
      </c>
      <c r="BU7" s="12">
        <f t="shared" si="6"/>
        <v>13.687322999999999</v>
      </c>
      <c r="BV7" s="12">
        <f t="shared" si="7"/>
        <v>6.732105999999999</v>
      </c>
    </row>
    <row r="8" spans="1:74" x14ac:dyDescent="0.2">
      <c r="A8" s="4" t="s">
        <v>33</v>
      </c>
      <c r="B8" s="18">
        <v>11702803</v>
      </c>
      <c r="C8" s="18">
        <v>11070335</v>
      </c>
      <c r="D8" s="18">
        <v>6505877</v>
      </c>
      <c r="E8" s="18">
        <v>5411688</v>
      </c>
      <c r="F8" s="18">
        <v>8079559</v>
      </c>
      <c r="G8" s="18">
        <v>10148824</v>
      </c>
      <c r="H8" s="18">
        <v>10269799</v>
      </c>
      <c r="I8" s="18">
        <v>7003277</v>
      </c>
      <c r="J8" s="18">
        <v>10162057</v>
      </c>
      <c r="K8" s="18">
        <v>10645032</v>
      </c>
      <c r="L8" s="18">
        <v>10505970</v>
      </c>
      <c r="M8" s="18">
        <v>10276317</v>
      </c>
      <c r="N8" s="14"/>
      <c r="O8" s="18">
        <v>1937971</v>
      </c>
      <c r="P8" s="18">
        <v>2468486</v>
      </c>
      <c r="Q8" s="18">
        <v>1487671</v>
      </c>
      <c r="R8" s="18">
        <v>1566043</v>
      </c>
      <c r="S8" s="18">
        <v>1518686</v>
      </c>
      <c r="T8" s="18">
        <v>2302414</v>
      </c>
      <c r="U8" s="18">
        <v>2145786</v>
      </c>
      <c r="V8" s="18">
        <v>1029086</v>
      </c>
      <c r="W8" s="18">
        <v>2533143</v>
      </c>
      <c r="X8" s="18">
        <v>2567014</v>
      </c>
      <c r="Y8" s="18">
        <v>2506243</v>
      </c>
      <c r="Z8" s="18">
        <v>2657257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R8" s="4" t="s">
        <v>33</v>
      </c>
      <c r="AS8" s="18">
        <f t="shared" si="3"/>
        <v>13640774</v>
      </c>
      <c r="AT8" s="18">
        <f t="shared" si="1"/>
        <v>13538821</v>
      </c>
      <c r="AU8" s="18">
        <f t="shared" si="1"/>
        <v>7993548</v>
      </c>
      <c r="AV8" s="18">
        <f t="shared" si="1"/>
        <v>6977731</v>
      </c>
      <c r="AW8" s="18">
        <f t="shared" si="1"/>
        <v>9598245</v>
      </c>
      <c r="AX8" s="18">
        <f t="shared" si="1"/>
        <v>12451238</v>
      </c>
      <c r="AY8" s="18">
        <f t="shared" si="1"/>
        <v>12415585</v>
      </c>
      <c r="AZ8" s="18">
        <f t="shared" si="1"/>
        <v>8032363</v>
      </c>
      <c r="BA8" s="18">
        <f t="shared" si="1"/>
        <v>12695200</v>
      </c>
      <c r="BB8" s="18">
        <f t="shared" si="1"/>
        <v>13212046</v>
      </c>
      <c r="BC8" s="18">
        <f t="shared" si="1"/>
        <v>13012213</v>
      </c>
      <c r="BD8" s="18">
        <f t="shared" si="1"/>
        <v>12933574</v>
      </c>
      <c r="BF8" s="12">
        <f t="shared" si="2"/>
        <v>13.640774</v>
      </c>
      <c r="BG8" s="12">
        <f t="shared" si="2"/>
        <v>13.538821</v>
      </c>
      <c r="BH8" s="12">
        <f t="shared" si="2"/>
        <v>7.9935479999999997</v>
      </c>
      <c r="BI8" s="12">
        <f t="shared" si="2"/>
        <v>6.9777310000000003</v>
      </c>
      <c r="BJ8" s="12">
        <f t="shared" si="2"/>
        <v>9.5982450000000004</v>
      </c>
      <c r="BK8" s="12">
        <f t="shared" si="2"/>
        <v>12.451238</v>
      </c>
      <c r="BL8" s="12">
        <f t="shared" si="2"/>
        <v>12.415585</v>
      </c>
      <c r="BM8" s="12">
        <f t="shared" si="2"/>
        <v>8.0323630000000001</v>
      </c>
      <c r="BN8" s="12">
        <f t="shared" si="2"/>
        <v>12.6952</v>
      </c>
      <c r="BO8" s="12">
        <f t="shared" si="2"/>
        <v>13.212046000000001</v>
      </c>
      <c r="BP8" s="12">
        <f t="shared" si="2"/>
        <v>13.012212999999999</v>
      </c>
      <c r="BQ8" s="12">
        <f t="shared" si="2"/>
        <v>12.933574</v>
      </c>
      <c r="BR8" s="12"/>
      <c r="BS8" s="12">
        <f t="shared" si="4"/>
        <v>11.23343309090909</v>
      </c>
      <c r="BT8" s="12">
        <f t="shared" si="5"/>
        <v>6.9777310000000003</v>
      </c>
      <c r="BU8" s="12">
        <f t="shared" si="6"/>
        <v>13.640774</v>
      </c>
      <c r="BV8" s="12">
        <f t="shared" si="7"/>
        <v>6.663043</v>
      </c>
    </row>
    <row r="9" spans="1:74" x14ac:dyDescent="0.2">
      <c r="A9" s="4" t="s">
        <v>36</v>
      </c>
      <c r="B9" s="18">
        <v>11955294</v>
      </c>
      <c r="C9" s="18">
        <v>11357441</v>
      </c>
      <c r="D9" s="18">
        <v>7201542</v>
      </c>
      <c r="E9" s="18">
        <v>5358573</v>
      </c>
      <c r="F9" s="18">
        <v>8546223</v>
      </c>
      <c r="G9" s="18">
        <v>10445314</v>
      </c>
      <c r="H9" s="18">
        <v>12156166</v>
      </c>
      <c r="I9" s="18">
        <v>6964737</v>
      </c>
      <c r="J9" s="18">
        <v>9996284</v>
      </c>
      <c r="K9" s="18">
        <v>10526443</v>
      </c>
      <c r="L9" s="18">
        <v>11301857</v>
      </c>
      <c r="M9" s="18">
        <v>12132885</v>
      </c>
      <c r="N9" s="14"/>
      <c r="O9" s="18">
        <v>2033514</v>
      </c>
      <c r="P9" s="18">
        <v>2591243</v>
      </c>
      <c r="Q9" s="18">
        <v>1727214</v>
      </c>
      <c r="R9" s="18">
        <v>1547900</v>
      </c>
      <c r="S9" s="18">
        <v>1603571</v>
      </c>
      <c r="T9" s="18">
        <v>2393700</v>
      </c>
      <c r="U9" s="18">
        <v>2485514</v>
      </c>
      <c r="V9" s="18">
        <v>1028671</v>
      </c>
      <c r="W9" s="18">
        <v>2456243</v>
      </c>
      <c r="X9" s="18">
        <v>2460329</v>
      </c>
      <c r="Y9" s="18">
        <v>2566714</v>
      </c>
      <c r="Z9" s="18">
        <v>2765386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R9" s="4" t="s">
        <v>36</v>
      </c>
      <c r="AS9" s="18">
        <f t="shared" si="3"/>
        <v>13988808</v>
      </c>
      <c r="AT9" s="18">
        <f t="shared" si="1"/>
        <v>13948684</v>
      </c>
      <c r="AU9" s="18">
        <f t="shared" si="1"/>
        <v>8928756</v>
      </c>
      <c r="AV9" s="18">
        <f t="shared" si="1"/>
        <v>6906473</v>
      </c>
      <c r="AW9" s="18">
        <f t="shared" si="1"/>
        <v>10149794</v>
      </c>
      <c r="AX9" s="18">
        <f t="shared" si="1"/>
        <v>12839014</v>
      </c>
      <c r="AY9" s="18">
        <f t="shared" si="1"/>
        <v>14641680</v>
      </c>
      <c r="AZ9" s="18">
        <f t="shared" si="1"/>
        <v>7993408</v>
      </c>
      <c r="BA9" s="18">
        <f t="shared" si="1"/>
        <v>12452527</v>
      </c>
      <c r="BB9" s="18">
        <f t="shared" si="1"/>
        <v>12986772</v>
      </c>
      <c r="BC9" s="18">
        <f t="shared" si="1"/>
        <v>13868571</v>
      </c>
      <c r="BD9" s="18">
        <f t="shared" si="1"/>
        <v>14898271</v>
      </c>
      <c r="BF9" s="12">
        <f t="shared" si="2"/>
        <v>13.988808000000001</v>
      </c>
      <c r="BG9" s="12">
        <f t="shared" si="2"/>
        <v>13.948684</v>
      </c>
      <c r="BH9" s="12">
        <f t="shared" si="2"/>
        <v>8.9287559999999999</v>
      </c>
      <c r="BI9" s="12">
        <f t="shared" si="2"/>
        <v>6.9064730000000001</v>
      </c>
      <c r="BJ9" s="12">
        <f t="shared" si="2"/>
        <v>10.149794</v>
      </c>
      <c r="BK9" s="12">
        <f t="shared" si="2"/>
        <v>12.839014000000001</v>
      </c>
      <c r="BL9" s="12">
        <f t="shared" si="2"/>
        <v>14.641679999999999</v>
      </c>
      <c r="BM9" s="12">
        <f t="shared" si="2"/>
        <v>7.9934079999999996</v>
      </c>
      <c r="BN9" s="12">
        <f t="shared" si="2"/>
        <v>12.452527</v>
      </c>
      <c r="BO9" s="12">
        <f t="shared" si="2"/>
        <v>12.986772</v>
      </c>
      <c r="BP9" s="12">
        <f t="shared" si="2"/>
        <v>13.868570999999999</v>
      </c>
      <c r="BQ9" s="12">
        <f t="shared" si="2"/>
        <v>14.898270999999999</v>
      </c>
      <c r="BR9" s="12"/>
      <c r="BS9" s="12">
        <f t="shared" si="4"/>
        <v>11.700407909090909</v>
      </c>
      <c r="BT9" s="12">
        <f t="shared" si="5"/>
        <v>6.9064730000000001</v>
      </c>
      <c r="BU9" s="12">
        <f t="shared" si="6"/>
        <v>14.641679999999999</v>
      </c>
      <c r="BV9" s="12">
        <f t="shared" si="7"/>
        <v>7.7352069999999991</v>
      </c>
    </row>
    <row r="10" spans="1:74" x14ac:dyDescent="0.2">
      <c r="A10" s="4" t="s">
        <v>39</v>
      </c>
      <c r="B10" s="18">
        <v>12089415</v>
      </c>
      <c r="C10" s="18">
        <v>12031171</v>
      </c>
      <c r="D10" s="18">
        <v>7790765</v>
      </c>
      <c r="E10" s="18">
        <v>5458728</v>
      </c>
      <c r="F10" s="18">
        <v>8771392</v>
      </c>
      <c r="G10" s="18">
        <v>10452323</v>
      </c>
      <c r="H10" s="18">
        <v>12156166</v>
      </c>
      <c r="I10" s="18">
        <v>6930013</v>
      </c>
      <c r="J10" s="18">
        <v>9886641</v>
      </c>
      <c r="K10" s="18">
        <v>10642397</v>
      </c>
      <c r="L10" s="18">
        <v>11243198</v>
      </c>
      <c r="M10" s="18">
        <v>13980946</v>
      </c>
      <c r="N10" s="14"/>
      <c r="O10" s="18">
        <v>2016329</v>
      </c>
      <c r="P10" s="18">
        <v>2725714</v>
      </c>
      <c r="Q10" s="18">
        <v>1844157</v>
      </c>
      <c r="R10" s="18">
        <v>1583429</v>
      </c>
      <c r="S10" s="18">
        <v>1650986</v>
      </c>
      <c r="T10" s="18">
        <v>2337057</v>
      </c>
      <c r="U10" s="18">
        <v>2593229</v>
      </c>
      <c r="V10" s="18">
        <v>1041957</v>
      </c>
      <c r="W10" s="18">
        <v>2424871</v>
      </c>
      <c r="X10" s="18">
        <v>2534729</v>
      </c>
      <c r="Y10" s="18">
        <v>2505614</v>
      </c>
      <c r="Z10" s="18">
        <v>2944243</v>
      </c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R10" s="4" t="s">
        <v>39</v>
      </c>
      <c r="AS10" s="18">
        <f t="shared" si="3"/>
        <v>14105744</v>
      </c>
      <c r="AT10" s="18">
        <f t="shared" si="1"/>
        <v>14756885</v>
      </c>
      <c r="AU10" s="18">
        <f t="shared" si="1"/>
        <v>9634922</v>
      </c>
      <c r="AV10" s="18">
        <f t="shared" si="1"/>
        <v>7042157</v>
      </c>
      <c r="AW10" s="18">
        <f t="shared" si="1"/>
        <v>10422378</v>
      </c>
      <c r="AX10" s="18">
        <f t="shared" si="1"/>
        <v>12789380</v>
      </c>
      <c r="AY10" s="18">
        <f t="shared" si="1"/>
        <v>14749395</v>
      </c>
      <c r="AZ10" s="18">
        <f t="shared" si="1"/>
        <v>7971970</v>
      </c>
      <c r="BA10" s="18">
        <f t="shared" si="1"/>
        <v>12311512</v>
      </c>
      <c r="BB10" s="18">
        <f t="shared" si="1"/>
        <v>13177126</v>
      </c>
      <c r="BC10" s="18">
        <f t="shared" si="1"/>
        <v>13748812</v>
      </c>
      <c r="BD10" s="18">
        <f t="shared" si="1"/>
        <v>16925189</v>
      </c>
      <c r="BF10" s="12">
        <f t="shared" si="2"/>
        <v>14.105744</v>
      </c>
      <c r="BG10" s="12">
        <f t="shared" si="2"/>
        <v>14.756885</v>
      </c>
      <c r="BH10" s="12">
        <f t="shared" si="2"/>
        <v>9.6349219999999995</v>
      </c>
      <c r="BI10" s="12">
        <f t="shared" si="2"/>
        <v>7.0421569999999996</v>
      </c>
      <c r="BJ10" s="12">
        <f t="shared" si="2"/>
        <v>10.422378</v>
      </c>
      <c r="BK10" s="12">
        <f t="shared" si="2"/>
        <v>12.78938</v>
      </c>
      <c r="BL10" s="12">
        <f t="shared" si="2"/>
        <v>14.749395</v>
      </c>
      <c r="BM10" s="12">
        <f t="shared" si="2"/>
        <v>7.9719699999999998</v>
      </c>
      <c r="BN10" s="12">
        <f t="shared" si="2"/>
        <v>12.311512</v>
      </c>
      <c r="BO10" s="12">
        <f t="shared" si="2"/>
        <v>13.177125999999999</v>
      </c>
      <c r="BP10" s="12">
        <f t="shared" si="2"/>
        <v>13.748811999999999</v>
      </c>
      <c r="BQ10" s="12">
        <f t="shared" si="2"/>
        <v>16.925189</v>
      </c>
      <c r="BR10" s="12"/>
      <c r="BS10" s="12">
        <f t="shared" si="4"/>
        <v>11.882752818181819</v>
      </c>
      <c r="BT10" s="12">
        <f t="shared" si="5"/>
        <v>7.0421569999999996</v>
      </c>
      <c r="BU10" s="12">
        <f t="shared" si="6"/>
        <v>14.756885</v>
      </c>
      <c r="BV10" s="12">
        <f t="shared" si="7"/>
        <v>7.7147280000000009</v>
      </c>
    </row>
    <row r="11" spans="1:74" x14ac:dyDescent="0.2">
      <c r="A11" s="4" t="s">
        <v>42</v>
      </c>
      <c r="B11" s="18">
        <v>12208680</v>
      </c>
      <c r="C11" s="18">
        <v>12031402</v>
      </c>
      <c r="D11" s="18">
        <v>8097145</v>
      </c>
      <c r="E11" s="18">
        <v>5669946</v>
      </c>
      <c r="F11" s="18">
        <v>8866543</v>
      </c>
      <c r="G11" s="18">
        <v>10406929</v>
      </c>
      <c r="H11" s="18">
        <v>12682828</v>
      </c>
      <c r="I11" s="18">
        <v>6905883</v>
      </c>
      <c r="J11" s="18">
        <v>9817436</v>
      </c>
      <c r="K11" s="18">
        <v>10824037</v>
      </c>
      <c r="L11" s="18">
        <v>11177610</v>
      </c>
      <c r="M11" s="18">
        <v>15051090</v>
      </c>
      <c r="N11" s="14"/>
      <c r="O11" s="18">
        <v>2051386</v>
      </c>
      <c r="P11" s="18">
        <v>2684086</v>
      </c>
      <c r="Q11" s="18">
        <v>1847543</v>
      </c>
      <c r="R11" s="18">
        <v>1594371</v>
      </c>
      <c r="S11" s="18">
        <v>1667871</v>
      </c>
      <c r="T11" s="18">
        <v>2278857</v>
      </c>
      <c r="U11" s="18">
        <v>2634829</v>
      </c>
      <c r="V11" s="18">
        <v>1041671</v>
      </c>
      <c r="W11" s="18">
        <v>2393729</v>
      </c>
      <c r="X11" s="18">
        <v>2549129</v>
      </c>
      <c r="Y11" s="18">
        <v>2437100</v>
      </c>
      <c r="Z11" s="18">
        <v>3062886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R11" s="4" t="s">
        <v>42</v>
      </c>
      <c r="AS11" s="18">
        <f t="shared" si="3"/>
        <v>14260066</v>
      </c>
      <c r="AT11" s="18">
        <f t="shared" si="1"/>
        <v>14715488</v>
      </c>
      <c r="AU11" s="18">
        <f t="shared" si="1"/>
        <v>9944688</v>
      </c>
      <c r="AV11" s="18">
        <f t="shared" si="1"/>
        <v>7264317</v>
      </c>
      <c r="AW11" s="18">
        <f t="shared" si="1"/>
        <v>10534414</v>
      </c>
      <c r="AX11" s="18">
        <f t="shared" si="1"/>
        <v>12685786</v>
      </c>
      <c r="AY11" s="18">
        <f t="shared" si="1"/>
        <v>15317657</v>
      </c>
      <c r="AZ11" s="18">
        <f t="shared" si="1"/>
        <v>7947554</v>
      </c>
      <c r="BA11" s="18">
        <f t="shared" si="1"/>
        <v>12211165</v>
      </c>
      <c r="BB11" s="18">
        <f t="shared" si="1"/>
        <v>13373166</v>
      </c>
      <c r="BC11" s="18">
        <f t="shared" si="1"/>
        <v>13614710</v>
      </c>
      <c r="BD11" s="18">
        <f t="shared" si="1"/>
        <v>18113976</v>
      </c>
      <c r="BF11" s="12">
        <f t="shared" si="2"/>
        <v>14.260066</v>
      </c>
      <c r="BG11" s="12">
        <f t="shared" si="2"/>
        <v>14.715488000000001</v>
      </c>
      <c r="BH11" s="12">
        <f t="shared" si="2"/>
        <v>9.9446879999999993</v>
      </c>
      <c r="BI11" s="12">
        <f t="shared" si="2"/>
        <v>7.2643170000000001</v>
      </c>
      <c r="BJ11" s="12">
        <f t="shared" si="2"/>
        <v>10.534414</v>
      </c>
      <c r="BK11" s="12">
        <f t="shared" si="2"/>
        <v>12.685786</v>
      </c>
      <c r="BL11" s="12">
        <f t="shared" si="2"/>
        <v>15.317657000000001</v>
      </c>
      <c r="BM11" s="12">
        <f t="shared" si="2"/>
        <v>7.9475540000000002</v>
      </c>
      <c r="BN11" s="12">
        <f t="shared" si="2"/>
        <v>12.211164999999999</v>
      </c>
      <c r="BO11" s="12">
        <f t="shared" si="2"/>
        <v>13.373165999999999</v>
      </c>
      <c r="BP11" s="12">
        <f t="shared" si="2"/>
        <v>13.614710000000001</v>
      </c>
      <c r="BQ11" s="12">
        <f t="shared" si="2"/>
        <v>18.113976000000001</v>
      </c>
      <c r="BR11" s="12"/>
      <c r="BS11" s="12">
        <f t="shared" si="4"/>
        <v>11.988091909090906</v>
      </c>
      <c r="BT11" s="12">
        <f t="shared" si="5"/>
        <v>7.2643170000000001</v>
      </c>
      <c r="BU11" s="12">
        <f t="shared" si="6"/>
        <v>15.317657000000001</v>
      </c>
      <c r="BV11" s="12">
        <f t="shared" si="7"/>
        <v>8.0533400000000004</v>
      </c>
    </row>
    <row r="12" spans="1:74" x14ac:dyDescent="0.2">
      <c r="A12" s="4" t="s">
        <v>45</v>
      </c>
      <c r="B12" s="18">
        <v>12379117</v>
      </c>
      <c r="C12" s="18">
        <v>12049213</v>
      </c>
      <c r="D12" s="18">
        <v>8184241</v>
      </c>
      <c r="E12" s="18">
        <v>5770462</v>
      </c>
      <c r="F12" s="18">
        <v>8865013</v>
      </c>
      <c r="G12" s="18">
        <v>10318969</v>
      </c>
      <c r="H12" s="18">
        <v>12602854</v>
      </c>
      <c r="I12" s="18">
        <v>6817599</v>
      </c>
      <c r="J12" s="18">
        <v>9758770</v>
      </c>
      <c r="K12" s="18">
        <v>11228410</v>
      </c>
      <c r="L12" s="18">
        <v>11124365</v>
      </c>
      <c r="M12" s="18">
        <v>15376606</v>
      </c>
      <c r="N12" s="14"/>
      <c r="O12" s="18">
        <v>2068886</v>
      </c>
      <c r="P12" s="18">
        <v>2660967</v>
      </c>
      <c r="Q12" s="18">
        <v>1855914</v>
      </c>
      <c r="R12" s="18">
        <v>1597257</v>
      </c>
      <c r="S12" s="18">
        <v>1661229</v>
      </c>
      <c r="T12" s="18">
        <v>2208667</v>
      </c>
      <c r="U12" s="18">
        <v>2603143</v>
      </c>
      <c r="V12" s="18">
        <v>1021300</v>
      </c>
      <c r="W12" s="18">
        <v>2350329</v>
      </c>
      <c r="X12" s="18">
        <v>2724800</v>
      </c>
      <c r="Y12" s="18">
        <v>2420157</v>
      </c>
      <c r="Z12" s="18">
        <v>3088829</v>
      </c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R12" s="4" t="s">
        <v>45</v>
      </c>
      <c r="AS12" s="18">
        <f t="shared" si="3"/>
        <v>14448003</v>
      </c>
      <c r="AT12" s="18">
        <f t="shared" si="1"/>
        <v>14710180</v>
      </c>
      <c r="AU12" s="18">
        <f t="shared" si="1"/>
        <v>10040155</v>
      </c>
      <c r="AV12" s="18">
        <f t="shared" si="1"/>
        <v>7367719</v>
      </c>
      <c r="AW12" s="18">
        <f t="shared" si="1"/>
        <v>10526242</v>
      </c>
      <c r="AX12" s="18">
        <f t="shared" si="1"/>
        <v>12527636</v>
      </c>
      <c r="AY12" s="18">
        <f t="shared" si="1"/>
        <v>15205997</v>
      </c>
      <c r="AZ12" s="18">
        <f t="shared" si="1"/>
        <v>7838899</v>
      </c>
      <c r="BA12" s="18">
        <f t="shared" si="1"/>
        <v>12109099</v>
      </c>
      <c r="BB12" s="18">
        <f t="shared" si="1"/>
        <v>13953210</v>
      </c>
      <c r="BC12" s="18">
        <f t="shared" si="1"/>
        <v>13544522</v>
      </c>
      <c r="BD12" s="18">
        <f>M12+Z12+AM12</f>
        <v>18465435</v>
      </c>
      <c r="BF12" s="12">
        <f t="shared" si="2"/>
        <v>14.448003</v>
      </c>
      <c r="BG12" s="12">
        <f t="shared" si="2"/>
        <v>14.710179999999999</v>
      </c>
      <c r="BH12" s="12">
        <f t="shared" si="2"/>
        <v>10.040155</v>
      </c>
      <c r="BI12" s="12">
        <f t="shared" si="2"/>
        <v>7.3677190000000001</v>
      </c>
      <c r="BJ12" s="12">
        <f t="shared" si="2"/>
        <v>10.526242</v>
      </c>
      <c r="BK12" s="12">
        <f t="shared" si="2"/>
        <v>12.527635999999999</v>
      </c>
      <c r="BL12" s="12">
        <f t="shared" si="2"/>
        <v>15.205997</v>
      </c>
      <c r="BM12" s="12">
        <f t="shared" si="2"/>
        <v>7.8388989999999996</v>
      </c>
      <c r="BN12" s="12">
        <f t="shared" si="2"/>
        <v>12.109099000000001</v>
      </c>
      <c r="BO12" s="12">
        <f t="shared" si="2"/>
        <v>13.95321</v>
      </c>
      <c r="BP12" s="12">
        <f t="shared" si="2"/>
        <v>13.544522000000001</v>
      </c>
      <c r="BQ12" s="12">
        <f t="shared" si="2"/>
        <v>18.465434999999999</v>
      </c>
      <c r="BR12" s="12"/>
      <c r="BS12" s="12">
        <f t="shared" si="4"/>
        <v>12.024696545454544</v>
      </c>
      <c r="BT12" s="12">
        <f t="shared" si="5"/>
        <v>7.3677190000000001</v>
      </c>
      <c r="BU12" s="12">
        <f t="shared" si="6"/>
        <v>15.205997</v>
      </c>
      <c r="BV12" s="12">
        <f t="shared" si="7"/>
        <v>7.8382779999999999</v>
      </c>
    </row>
    <row r="13" spans="1:74" x14ac:dyDescent="0.2">
      <c r="A13" s="4" t="s">
        <v>48</v>
      </c>
      <c r="B13" s="18">
        <v>12653460</v>
      </c>
      <c r="C13" s="18">
        <v>11968347</v>
      </c>
      <c r="D13" s="18">
        <v>8247393</v>
      </c>
      <c r="E13" s="18">
        <v>6658816</v>
      </c>
      <c r="F13" s="18">
        <v>8911638</v>
      </c>
      <c r="G13" s="18">
        <v>10393202</v>
      </c>
      <c r="H13" s="18">
        <v>12602854</v>
      </c>
      <c r="I13" s="18">
        <v>6793423</v>
      </c>
      <c r="J13" s="18">
        <v>9735057</v>
      </c>
      <c r="K13" s="18">
        <v>11814242</v>
      </c>
      <c r="L13" s="18">
        <v>11213128</v>
      </c>
      <c r="M13" s="18"/>
      <c r="N13" s="14"/>
      <c r="O13" s="18">
        <v>2080386</v>
      </c>
      <c r="P13" s="18">
        <v>2632686</v>
      </c>
      <c r="Q13" s="18">
        <v>1902357</v>
      </c>
      <c r="R13" s="18">
        <v>1836114</v>
      </c>
      <c r="S13" s="18">
        <v>1697700</v>
      </c>
      <c r="T13" s="18">
        <v>2283286</v>
      </c>
      <c r="U13" s="18">
        <v>2580657</v>
      </c>
      <c r="V13" s="18">
        <v>1026457</v>
      </c>
      <c r="W13" s="18">
        <v>2383829</v>
      </c>
      <c r="X13" s="18">
        <v>2785657</v>
      </c>
      <c r="Y13" s="18">
        <v>2430229</v>
      </c>
      <c r="Z13" s="18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R13" s="4" t="s">
        <v>48</v>
      </c>
      <c r="AS13" s="18">
        <f t="shared" si="3"/>
        <v>14733846</v>
      </c>
      <c r="AT13" s="18">
        <f t="shared" si="1"/>
        <v>14601033</v>
      </c>
      <c r="AU13" s="18">
        <f t="shared" si="1"/>
        <v>10149750</v>
      </c>
      <c r="AV13" s="18">
        <f t="shared" si="1"/>
        <v>8494930</v>
      </c>
      <c r="AW13" s="18">
        <f t="shared" si="1"/>
        <v>10609338</v>
      </c>
      <c r="AX13" s="18">
        <f t="shared" si="1"/>
        <v>12676488</v>
      </c>
      <c r="AY13" s="18">
        <f t="shared" si="1"/>
        <v>15183511</v>
      </c>
      <c r="AZ13" s="18">
        <f t="shared" si="1"/>
        <v>7819880</v>
      </c>
      <c r="BA13" s="18">
        <f t="shared" si="1"/>
        <v>12118886</v>
      </c>
      <c r="BB13" s="18">
        <f t="shared" si="1"/>
        <v>14599899</v>
      </c>
      <c r="BC13" s="18">
        <f t="shared" si="1"/>
        <v>13643357</v>
      </c>
      <c r="BD13" s="18">
        <f t="shared" si="1"/>
        <v>0</v>
      </c>
      <c r="BF13" s="12">
        <f t="shared" si="2"/>
        <v>14.733846</v>
      </c>
      <c r="BG13" s="12">
        <f t="shared" si="2"/>
        <v>14.601032999999999</v>
      </c>
      <c r="BH13" s="12">
        <f t="shared" si="2"/>
        <v>10.149749999999999</v>
      </c>
      <c r="BI13" s="12">
        <f t="shared" si="2"/>
        <v>8.4949300000000001</v>
      </c>
      <c r="BJ13" s="12">
        <f t="shared" si="2"/>
        <v>10.609337999999999</v>
      </c>
      <c r="BK13" s="12">
        <f t="shared" si="2"/>
        <v>12.676488000000001</v>
      </c>
      <c r="BL13" s="12">
        <f t="shared" si="2"/>
        <v>15.183510999999999</v>
      </c>
      <c r="BM13" s="12">
        <f t="shared" si="2"/>
        <v>7.8198800000000004</v>
      </c>
      <c r="BN13" s="12">
        <f t="shared" si="2"/>
        <v>12.118886</v>
      </c>
      <c r="BO13" s="12">
        <f t="shared" si="2"/>
        <v>14.599899000000001</v>
      </c>
      <c r="BP13" s="12">
        <f t="shared" si="2"/>
        <v>13.643357</v>
      </c>
      <c r="BQ13" s="15"/>
      <c r="BR13" s="12"/>
      <c r="BS13" s="12">
        <f t="shared" si="4"/>
        <v>12.239174363636364</v>
      </c>
      <c r="BT13" s="12">
        <f t="shared" si="5"/>
        <v>7.8198800000000004</v>
      </c>
      <c r="BU13" s="12">
        <f t="shared" si="6"/>
        <v>15.183510999999999</v>
      </c>
      <c r="BV13" s="12">
        <f t="shared" si="7"/>
        <v>7.3636309999999989</v>
      </c>
    </row>
    <row r="14" spans="1:74" x14ac:dyDescent="0.2">
      <c r="A14" s="4" t="s">
        <v>51</v>
      </c>
      <c r="B14" s="18">
        <v>12812422</v>
      </c>
      <c r="C14" s="18">
        <v>11848066</v>
      </c>
      <c r="D14" s="18">
        <v>8311024</v>
      </c>
      <c r="E14" s="18">
        <v>8217673</v>
      </c>
      <c r="F14" s="18">
        <v>9087423</v>
      </c>
      <c r="G14" s="18">
        <v>10701985</v>
      </c>
      <c r="H14" s="18">
        <v>12507948</v>
      </c>
      <c r="I14" s="18">
        <v>6880783</v>
      </c>
      <c r="J14" s="18">
        <v>9946780</v>
      </c>
      <c r="K14" s="18">
        <v>12231671</v>
      </c>
      <c r="L14" s="18">
        <v>11699255</v>
      </c>
      <c r="M14" s="18"/>
      <c r="N14" s="14"/>
      <c r="O14" s="18">
        <v>2066971</v>
      </c>
      <c r="P14" s="18">
        <v>2577557</v>
      </c>
      <c r="Q14" s="18">
        <v>1925957</v>
      </c>
      <c r="R14" s="18">
        <v>2250171</v>
      </c>
      <c r="S14" s="18">
        <v>1737386</v>
      </c>
      <c r="T14" s="18">
        <v>2300229</v>
      </c>
      <c r="U14" s="18">
        <v>2589657</v>
      </c>
      <c r="V14" s="18">
        <v>1045400</v>
      </c>
      <c r="W14" s="18">
        <v>2471814</v>
      </c>
      <c r="X14" s="18">
        <v>2900286</v>
      </c>
      <c r="Y14" s="18">
        <v>2571343</v>
      </c>
      <c r="Z14" s="18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R14" s="4" t="s">
        <v>51</v>
      </c>
      <c r="AS14" s="18">
        <f t="shared" si="3"/>
        <v>14879393</v>
      </c>
      <c r="AT14" s="18">
        <f t="shared" si="1"/>
        <v>14425623</v>
      </c>
      <c r="AU14" s="18">
        <f t="shared" si="1"/>
        <v>10236981</v>
      </c>
      <c r="AV14" s="18">
        <f t="shared" si="1"/>
        <v>10467844</v>
      </c>
      <c r="AW14" s="18">
        <f t="shared" si="1"/>
        <v>10824809</v>
      </c>
      <c r="AX14" s="18">
        <f t="shared" si="1"/>
        <v>13002214</v>
      </c>
      <c r="AY14" s="18">
        <f t="shared" si="1"/>
        <v>15097605</v>
      </c>
      <c r="AZ14" s="18">
        <f t="shared" si="1"/>
        <v>7926183</v>
      </c>
      <c r="BA14" s="18">
        <f t="shared" si="1"/>
        <v>12418594</v>
      </c>
      <c r="BB14" s="18">
        <f t="shared" si="1"/>
        <v>15131957</v>
      </c>
      <c r="BC14" s="18">
        <f t="shared" si="1"/>
        <v>14270598</v>
      </c>
      <c r="BD14" s="18">
        <f t="shared" si="1"/>
        <v>0</v>
      </c>
      <c r="BF14" s="12">
        <f t="shared" si="2"/>
        <v>14.879393</v>
      </c>
      <c r="BG14" s="12">
        <f t="shared" si="2"/>
        <v>14.425623</v>
      </c>
      <c r="BH14" s="12">
        <f t="shared" si="2"/>
        <v>10.236981</v>
      </c>
      <c r="BI14" s="12">
        <f t="shared" si="2"/>
        <v>10.467843999999999</v>
      </c>
      <c r="BJ14" s="12">
        <f t="shared" si="2"/>
        <v>10.824809</v>
      </c>
      <c r="BK14" s="12">
        <f t="shared" si="2"/>
        <v>13.002214</v>
      </c>
      <c r="BL14" s="12">
        <f t="shared" si="2"/>
        <v>15.097605</v>
      </c>
      <c r="BM14" s="12">
        <f t="shared" si="2"/>
        <v>7.926183</v>
      </c>
      <c r="BN14" s="12">
        <f t="shared" si="2"/>
        <v>12.418594000000001</v>
      </c>
      <c r="BO14" s="12">
        <f t="shared" si="2"/>
        <v>15.131957</v>
      </c>
      <c r="BP14" s="12">
        <f t="shared" si="2"/>
        <v>14.270598</v>
      </c>
      <c r="BQ14" s="15"/>
      <c r="BR14" s="12"/>
      <c r="BS14" s="12">
        <f t="shared" si="4"/>
        <v>12.607436454545455</v>
      </c>
      <c r="BT14" s="12">
        <f t="shared" si="5"/>
        <v>7.926183</v>
      </c>
      <c r="BU14" s="12">
        <f t="shared" si="6"/>
        <v>15.131957</v>
      </c>
      <c r="BV14" s="12">
        <f t="shared" si="7"/>
        <v>7.2057739999999999</v>
      </c>
    </row>
    <row r="15" spans="1:74" x14ac:dyDescent="0.2">
      <c r="A15" s="4" t="s">
        <v>54</v>
      </c>
      <c r="B15" s="18">
        <v>12471119</v>
      </c>
      <c r="C15" s="18">
        <v>11614191</v>
      </c>
      <c r="D15" s="18">
        <v>8180421</v>
      </c>
      <c r="E15" s="18">
        <v>9172003</v>
      </c>
      <c r="F15" s="18">
        <v>9072753</v>
      </c>
      <c r="G15" s="18">
        <v>10818085</v>
      </c>
      <c r="H15" s="18">
        <v>12373271</v>
      </c>
      <c r="I15" s="18">
        <v>7046049</v>
      </c>
      <c r="J15" s="18">
        <v>10128378</v>
      </c>
      <c r="K15" s="18">
        <v>12449610</v>
      </c>
      <c r="L15" s="18">
        <v>12486174</v>
      </c>
      <c r="M15" s="18"/>
      <c r="N15" s="14"/>
      <c r="O15" s="18">
        <v>2033314</v>
      </c>
      <c r="P15" s="18">
        <v>2555943</v>
      </c>
      <c r="Q15" s="18">
        <v>1921914</v>
      </c>
      <c r="R15" s="18">
        <v>2426986</v>
      </c>
      <c r="S15" s="18">
        <v>1737657</v>
      </c>
      <c r="T15" s="18">
        <v>2295357</v>
      </c>
      <c r="U15" s="18">
        <v>2528629</v>
      </c>
      <c r="V15" s="18">
        <v>1062586</v>
      </c>
      <c r="W15" s="18">
        <v>2480986</v>
      </c>
      <c r="X15" s="18">
        <v>2869171</v>
      </c>
      <c r="Y15" s="18">
        <v>2619857</v>
      </c>
      <c r="Z15" s="18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R15" s="4" t="s">
        <v>54</v>
      </c>
      <c r="AS15" s="18">
        <f t="shared" si="3"/>
        <v>14504433</v>
      </c>
      <c r="AT15" s="18">
        <f t="shared" si="1"/>
        <v>14170134</v>
      </c>
      <c r="AU15" s="18">
        <f t="shared" si="1"/>
        <v>10102335</v>
      </c>
      <c r="AV15" s="18">
        <f t="shared" si="1"/>
        <v>11598989</v>
      </c>
      <c r="AW15" s="18">
        <f t="shared" si="1"/>
        <v>10810410</v>
      </c>
      <c r="AX15" s="18">
        <f t="shared" si="1"/>
        <v>13113442</v>
      </c>
      <c r="AY15" s="18">
        <f t="shared" si="1"/>
        <v>14901900</v>
      </c>
      <c r="AZ15" s="18">
        <f t="shared" si="1"/>
        <v>8108635</v>
      </c>
      <c r="BA15" s="18">
        <f t="shared" si="1"/>
        <v>12609364</v>
      </c>
      <c r="BB15" s="18">
        <f t="shared" si="1"/>
        <v>15318781</v>
      </c>
      <c r="BC15" s="18">
        <f t="shared" si="1"/>
        <v>15106031</v>
      </c>
      <c r="BD15" s="18">
        <f t="shared" si="1"/>
        <v>0</v>
      </c>
      <c r="BF15" s="12">
        <f t="shared" si="2"/>
        <v>14.504433000000001</v>
      </c>
      <c r="BG15" s="12">
        <f t="shared" si="2"/>
        <v>14.170133999999999</v>
      </c>
      <c r="BH15" s="12">
        <f t="shared" si="2"/>
        <v>10.102335</v>
      </c>
      <c r="BI15" s="12">
        <f t="shared" si="2"/>
        <v>11.598989</v>
      </c>
      <c r="BJ15" s="12">
        <f t="shared" si="2"/>
        <v>10.810409999999999</v>
      </c>
      <c r="BK15" s="12">
        <f t="shared" si="2"/>
        <v>13.113441999999999</v>
      </c>
      <c r="BL15" s="12">
        <f t="shared" si="2"/>
        <v>14.901899999999999</v>
      </c>
      <c r="BM15" s="12">
        <f t="shared" si="2"/>
        <v>8.1086349999999996</v>
      </c>
      <c r="BN15" s="12">
        <f t="shared" si="2"/>
        <v>12.609363999999999</v>
      </c>
      <c r="BO15" s="12">
        <f t="shared" si="2"/>
        <v>15.318781</v>
      </c>
      <c r="BP15" s="12">
        <f t="shared" si="2"/>
        <v>15.106031</v>
      </c>
      <c r="BQ15" s="15"/>
      <c r="BR15" s="12"/>
      <c r="BS15" s="12">
        <f t="shared" si="4"/>
        <v>12.758586727272727</v>
      </c>
      <c r="BT15" s="12">
        <f t="shared" si="5"/>
        <v>8.1086349999999996</v>
      </c>
      <c r="BU15" s="12">
        <f t="shared" si="6"/>
        <v>15.318781</v>
      </c>
      <c r="BV15" s="12">
        <f t="shared" si="7"/>
        <v>7.2101459999999999</v>
      </c>
    </row>
    <row r="16" spans="1:74" x14ac:dyDescent="0.2">
      <c r="A16" s="4" t="s">
        <v>57</v>
      </c>
      <c r="B16" s="18">
        <v>12746394</v>
      </c>
      <c r="C16" s="18">
        <v>12244664</v>
      </c>
      <c r="D16" s="18">
        <v>8163916</v>
      </c>
      <c r="E16" s="18">
        <v>9560482</v>
      </c>
      <c r="F16" s="18">
        <v>9021714</v>
      </c>
      <c r="G16" s="18">
        <v>10970564</v>
      </c>
      <c r="H16" s="18">
        <v>12137668</v>
      </c>
      <c r="I16" s="18">
        <v>7240210</v>
      </c>
      <c r="J16" s="18">
        <v>10208205</v>
      </c>
      <c r="K16" s="18">
        <v>12737929</v>
      </c>
      <c r="L16" s="18">
        <v>13270801</v>
      </c>
      <c r="M16" s="18"/>
      <c r="N16" s="14"/>
      <c r="O16" s="18">
        <v>2021729</v>
      </c>
      <c r="P16" s="18">
        <v>2663814</v>
      </c>
      <c r="Q16" s="18">
        <v>1950857</v>
      </c>
      <c r="R16" s="18">
        <v>2471329</v>
      </c>
      <c r="S16" s="18">
        <v>1738543</v>
      </c>
      <c r="T16" s="18">
        <v>2288971</v>
      </c>
      <c r="U16" s="18">
        <v>2501229</v>
      </c>
      <c r="V16" s="18">
        <v>1059929</v>
      </c>
      <c r="W16" s="18">
        <v>2514700</v>
      </c>
      <c r="X16" s="18">
        <v>2894957</v>
      </c>
      <c r="Y16" s="18">
        <v>2774143</v>
      </c>
      <c r="Z16" s="18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R16" s="4" t="s">
        <v>57</v>
      </c>
      <c r="AS16" s="18">
        <f t="shared" si="3"/>
        <v>14768123</v>
      </c>
      <c r="AT16" s="18">
        <f t="shared" si="1"/>
        <v>14908478</v>
      </c>
      <c r="AU16" s="18">
        <f t="shared" si="1"/>
        <v>10114773</v>
      </c>
      <c r="AV16" s="18">
        <f t="shared" si="1"/>
        <v>12031811</v>
      </c>
      <c r="AW16" s="18">
        <f t="shared" si="1"/>
        <v>10760257</v>
      </c>
      <c r="AX16" s="18">
        <f t="shared" si="1"/>
        <v>13259535</v>
      </c>
      <c r="AY16" s="18">
        <f t="shared" si="1"/>
        <v>14638897</v>
      </c>
      <c r="AZ16" s="18">
        <f t="shared" si="1"/>
        <v>8300139</v>
      </c>
      <c r="BA16" s="18">
        <f t="shared" si="1"/>
        <v>12722905</v>
      </c>
      <c r="BB16" s="18">
        <f t="shared" si="1"/>
        <v>15632886</v>
      </c>
      <c r="BC16" s="18">
        <f t="shared" si="1"/>
        <v>16044944</v>
      </c>
      <c r="BD16" s="18">
        <f t="shared" si="1"/>
        <v>0</v>
      </c>
      <c r="BF16" s="12">
        <f t="shared" si="2"/>
        <v>14.768122999999999</v>
      </c>
      <c r="BG16" s="12">
        <f t="shared" si="2"/>
        <v>14.908478000000001</v>
      </c>
      <c r="BH16" s="12">
        <f t="shared" si="2"/>
        <v>10.114773</v>
      </c>
      <c r="BI16" s="12">
        <f t="shared" si="2"/>
        <v>12.031810999999999</v>
      </c>
      <c r="BJ16" s="12">
        <f t="shared" si="2"/>
        <v>10.760256999999999</v>
      </c>
      <c r="BK16" s="12">
        <f t="shared" si="2"/>
        <v>13.259535</v>
      </c>
      <c r="BL16" s="12">
        <f t="shared" si="2"/>
        <v>14.638897</v>
      </c>
      <c r="BM16" s="12">
        <f t="shared" si="2"/>
        <v>8.3001389999999997</v>
      </c>
      <c r="BN16" s="12">
        <f t="shared" si="2"/>
        <v>12.722905000000001</v>
      </c>
      <c r="BO16" s="12">
        <f t="shared" si="2"/>
        <v>15.632885999999999</v>
      </c>
      <c r="BP16" s="12">
        <f t="shared" si="2"/>
        <v>16.044944000000001</v>
      </c>
      <c r="BQ16" s="15"/>
      <c r="BR16" s="12"/>
      <c r="BS16" s="12">
        <f t="shared" si="4"/>
        <v>13.016613454545455</v>
      </c>
      <c r="BT16" s="12">
        <f t="shared" si="5"/>
        <v>8.3001389999999997</v>
      </c>
      <c r="BU16" s="12">
        <f t="shared" si="6"/>
        <v>16.044944000000001</v>
      </c>
      <c r="BV16" s="12">
        <f t="shared" si="7"/>
        <v>7.7448050000000013</v>
      </c>
    </row>
    <row r="17" spans="1:74" x14ac:dyDescent="0.2">
      <c r="A17" s="4" t="s">
        <v>60</v>
      </c>
      <c r="B17" s="18">
        <v>12966701</v>
      </c>
      <c r="C17" s="18">
        <v>12414712</v>
      </c>
      <c r="D17" s="18">
        <v>8214929</v>
      </c>
      <c r="E17" s="18">
        <v>10090503</v>
      </c>
      <c r="F17" s="18">
        <v>8929867</v>
      </c>
      <c r="G17" s="18">
        <v>11022385</v>
      </c>
      <c r="H17" s="18">
        <v>12000960</v>
      </c>
      <c r="I17" s="18">
        <v>7339663</v>
      </c>
      <c r="J17" s="18">
        <v>10193567</v>
      </c>
      <c r="K17" s="18">
        <v>13460589</v>
      </c>
      <c r="L17" s="18">
        <v>13714423</v>
      </c>
      <c r="M17" s="18"/>
      <c r="N17" s="14"/>
      <c r="O17" s="18">
        <v>2017200</v>
      </c>
      <c r="P17" s="18">
        <v>2679243</v>
      </c>
      <c r="Q17" s="18">
        <v>1995071</v>
      </c>
      <c r="R17" s="18">
        <v>2547257</v>
      </c>
      <c r="S17" s="18">
        <v>1712800</v>
      </c>
      <c r="T17" s="18">
        <v>2278029</v>
      </c>
      <c r="U17" s="18">
        <v>2494143</v>
      </c>
      <c r="V17" s="18">
        <v>1049086</v>
      </c>
      <c r="W17" s="18">
        <v>2507314</v>
      </c>
      <c r="X17" s="18">
        <v>3101686</v>
      </c>
      <c r="Y17" s="18">
        <v>2821157</v>
      </c>
      <c r="Z17" s="18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R17" s="4" t="s">
        <v>60</v>
      </c>
      <c r="AS17" s="18">
        <f t="shared" si="3"/>
        <v>14983901</v>
      </c>
      <c r="AT17" s="18">
        <f t="shared" si="1"/>
        <v>15093955</v>
      </c>
      <c r="AU17" s="18">
        <f t="shared" si="1"/>
        <v>10210000</v>
      </c>
      <c r="AV17" s="18">
        <f t="shared" si="1"/>
        <v>12637760</v>
      </c>
      <c r="AW17" s="18">
        <f t="shared" si="1"/>
        <v>10642667</v>
      </c>
      <c r="AX17" s="18">
        <f t="shared" si="1"/>
        <v>13300414</v>
      </c>
      <c r="AY17" s="18">
        <f t="shared" si="1"/>
        <v>14495103</v>
      </c>
      <c r="AZ17" s="18">
        <f t="shared" si="1"/>
        <v>8388749</v>
      </c>
      <c r="BA17" s="18">
        <f t="shared" si="1"/>
        <v>12700881</v>
      </c>
      <c r="BB17" s="18">
        <f t="shared" si="1"/>
        <v>16562275</v>
      </c>
      <c r="BC17" s="18">
        <f t="shared" si="1"/>
        <v>16535580</v>
      </c>
      <c r="BD17" s="18">
        <f t="shared" si="1"/>
        <v>0</v>
      </c>
      <c r="BF17" s="12">
        <f t="shared" si="2"/>
        <v>14.983900999999999</v>
      </c>
      <c r="BG17" s="12">
        <f t="shared" si="2"/>
        <v>15.093954999999999</v>
      </c>
      <c r="BH17" s="12">
        <f t="shared" si="2"/>
        <v>10.210000000000001</v>
      </c>
      <c r="BI17" s="12">
        <f t="shared" si="2"/>
        <v>12.63776</v>
      </c>
      <c r="BJ17" s="12">
        <f t="shared" si="2"/>
        <v>10.642666999999999</v>
      </c>
      <c r="BK17" s="12">
        <f t="shared" si="2"/>
        <v>13.300414</v>
      </c>
      <c r="BL17" s="12">
        <f t="shared" si="2"/>
        <v>14.495103</v>
      </c>
      <c r="BM17" s="12">
        <f t="shared" si="2"/>
        <v>8.3887490000000007</v>
      </c>
      <c r="BN17" s="12">
        <f t="shared" si="2"/>
        <v>12.700881000000001</v>
      </c>
      <c r="BO17" s="12">
        <f t="shared" si="2"/>
        <v>16.562275</v>
      </c>
      <c r="BP17" s="12">
        <f t="shared" si="2"/>
        <v>16.53558</v>
      </c>
      <c r="BQ17" s="15"/>
      <c r="BR17" s="12"/>
      <c r="BS17" s="12">
        <f t="shared" si="4"/>
        <v>13.231935</v>
      </c>
      <c r="BT17" s="12">
        <f t="shared" si="5"/>
        <v>8.3887490000000007</v>
      </c>
      <c r="BU17" s="12">
        <f t="shared" si="6"/>
        <v>16.562275</v>
      </c>
      <c r="BV17" s="12">
        <f t="shared" si="7"/>
        <v>8.173525999999999</v>
      </c>
    </row>
    <row r="18" spans="1:74" x14ac:dyDescent="0.2">
      <c r="A18" s="4" t="s">
        <v>62</v>
      </c>
      <c r="B18" s="18">
        <v>12820365</v>
      </c>
      <c r="C18" s="18">
        <v>12550259</v>
      </c>
      <c r="D18" s="18">
        <v>8167928</v>
      </c>
      <c r="E18" s="18">
        <v>10768647</v>
      </c>
      <c r="F18" s="18">
        <v>8866221</v>
      </c>
      <c r="G18" s="18">
        <v>11312209</v>
      </c>
      <c r="H18" s="18">
        <v>11756650</v>
      </c>
      <c r="I18" s="18">
        <v>7441893</v>
      </c>
      <c r="J18" s="18">
        <v>10111804</v>
      </c>
      <c r="K18" s="18">
        <v>14042660</v>
      </c>
      <c r="L18" s="18">
        <v>13941853</v>
      </c>
      <c r="M18" s="18"/>
      <c r="N18" s="14"/>
      <c r="O18" s="18">
        <v>1976443</v>
      </c>
      <c r="P18" s="18">
        <v>2666086</v>
      </c>
      <c r="Q18" s="18">
        <v>1993386</v>
      </c>
      <c r="R18" s="18">
        <v>2609686</v>
      </c>
      <c r="S18" s="18">
        <v>1769129</v>
      </c>
      <c r="T18" s="18">
        <v>2309400</v>
      </c>
      <c r="U18" s="18">
        <v>2435557</v>
      </c>
      <c r="V18" s="18">
        <v>1094057</v>
      </c>
      <c r="W18" s="18">
        <v>2521786</v>
      </c>
      <c r="X18" s="18">
        <v>3116143</v>
      </c>
      <c r="Y18" s="18">
        <v>2820300</v>
      </c>
      <c r="Z18" s="18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R18" s="4" t="s">
        <v>62</v>
      </c>
      <c r="AS18" s="18">
        <f t="shared" si="3"/>
        <v>14796808</v>
      </c>
      <c r="AT18" s="18">
        <f t="shared" si="1"/>
        <v>15216345</v>
      </c>
      <c r="AU18" s="18">
        <f t="shared" si="1"/>
        <v>10161314</v>
      </c>
      <c r="AV18" s="18">
        <f t="shared" si="1"/>
        <v>13378333</v>
      </c>
      <c r="AW18" s="18">
        <f t="shared" si="1"/>
        <v>10635350</v>
      </c>
      <c r="AX18" s="18">
        <f t="shared" si="1"/>
        <v>13621609</v>
      </c>
      <c r="AY18" s="18">
        <f t="shared" si="1"/>
        <v>14192207</v>
      </c>
      <c r="AZ18" s="18">
        <f t="shared" si="1"/>
        <v>8535950</v>
      </c>
      <c r="BA18" s="18">
        <f t="shared" si="1"/>
        <v>12633590</v>
      </c>
      <c r="BB18" s="18">
        <f t="shared" si="1"/>
        <v>17158803</v>
      </c>
      <c r="BC18" s="18">
        <f t="shared" si="1"/>
        <v>16762153</v>
      </c>
      <c r="BD18" s="18">
        <f t="shared" si="1"/>
        <v>0</v>
      </c>
      <c r="BF18" s="12">
        <f t="shared" si="2"/>
        <v>14.796808</v>
      </c>
      <c r="BG18" s="12">
        <f t="shared" si="2"/>
        <v>15.216345</v>
      </c>
      <c r="BH18" s="12">
        <f t="shared" si="2"/>
        <v>10.161314000000001</v>
      </c>
      <c r="BI18" s="12">
        <f t="shared" si="2"/>
        <v>13.378333</v>
      </c>
      <c r="BJ18" s="12">
        <f t="shared" si="2"/>
        <v>10.635350000000001</v>
      </c>
      <c r="BK18" s="12">
        <f t="shared" si="2"/>
        <v>13.621608999999999</v>
      </c>
      <c r="BL18" s="12">
        <f t="shared" si="2"/>
        <v>14.192207</v>
      </c>
      <c r="BM18" s="12">
        <f t="shared" si="2"/>
        <v>8.5359499999999997</v>
      </c>
      <c r="BN18" s="12">
        <f t="shared" si="2"/>
        <v>12.63359</v>
      </c>
      <c r="BO18" s="12">
        <f t="shared" si="2"/>
        <v>17.158802999999999</v>
      </c>
      <c r="BP18" s="12">
        <f t="shared" si="2"/>
        <v>16.762153000000001</v>
      </c>
      <c r="BQ18" s="15"/>
      <c r="BR18" s="12"/>
      <c r="BS18" s="12">
        <f t="shared" si="4"/>
        <v>13.372042</v>
      </c>
      <c r="BT18" s="12">
        <f t="shared" si="5"/>
        <v>8.5359499999999997</v>
      </c>
      <c r="BU18" s="12">
        <f t="shared" si="6"/>
        <v>17.158802999999999</v>
      </c>
      <c r="BV18" s="12">
        <f t="shared" si="7"/>
        <v>8.6228529999999992</v>
      </c>
    </row>
    <row r="19" spans="1:74" x14ac:dyDescent="0.2">
      <c r="A19" s="4" t="s">
        <v>65</v>
      </c>
      <c r="B19" s="18">
        <v>12215143</v>
      </c>
      <c r="C19" s="18">
        <v>13112404</v>
      </c>
      <c r="D19" s="18">
        <v>8136193</v>
      </c>
      <c r="E19" s="18">
        <v>11454574</v>
      </c>
      <c r="F19" s="18">
        <v>8991028</v>
      </c>
      <c r="G19" s="18">
        <v>11658137</v>
      </c>
      <c r="H19" s="18">
        <v>11503922</v>
      </c>
      <c r="I19" s="18">
        <v>7656944</v>
      </c>
      <c r="J19" s="18">
        <v>10029150</v>
      </c>
      <c r="K19" s="18">
        <v>14196036</v>
      </c>
      <c r="L19" s="18">
        <v>14229700</v>
      </c>
      <c r="M19" s="18"/>
      <c r="N19" s="14"/>
      <c r="O19" s="18">
        <v>1952686</v>
      </c>
      <c r="P19" s="18">
        <v>2854014</v>
      </c>
      <c r="Q19" s="18">
        <v>2005786</v>
      </c>
      <c r="R19" s="18">
        <v>2658886</v>
      </c>
      <c r="S19" s="18">
        <v>1802886</v>
      </c>
      <c r="T19" s="18">
        <v>2444000</v>
      </c>
      <c r="U19" s="18">
        <v>2406100</v>
      </c>
      <c r="V19" s="18">
        <v>1114300</v>
      </c>
      <c r="W19" s="18">
        <v>2508157</v>
      </c>
      <c r="X19" s="18">
        <v>3032829</v>
      </c>
      <c r="Y19" s="18">
        <v>2878843</v>
      </c>
      <c r="Z19" s="18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R19" s="4" t="s">
        <v>65</v>
      </c>
      <c r="AS19" s="18">
        <f t="shared" si="3"/>
        <v>14167829</v>
      </c>
      <c r="AT19" s="18">
        <f t="shared" si="1"/>
        <v>15966418</v>
      </c>
      <c r="AU19" s="18">
        <f t="shared" si="1"/>
        <v>10141979</v>
      </c>
      <c r="AV19" s="18">
        <f t="shared" si="1"/>
        <v>14113460</v>
      </c>
      <c r="AW19" s="18">
        <f t="shared" si="1"/>
        <v>10793914</v>
      </c>
      <c r="AX19" s="18">
        <f t="shared" si="1"/>
        <v>14102137</v>
      </c>
      <c r="AY19" s="18">
        <f t="shared" si="1"/>
        <v>13910022</v>
      </c>
      <c r="AZ19" s="18">
        <f t="shared" si="1"/>
        <v>8771244</v>
      </c>
      <c r="BA19" s="18">
        <f t="shared" si="1"/>
        <v>12537307</v>
      </c>
      <c r="BB19" s="18">
        <f t="shared" si="1"/>
        <v>17228865</v>
      </c>
      <c r="BC19" s="18">
        <f t="shared" si="1"/>
        <v>17108543</v>
      </c>
      <c r="BD19" s="18">
        <f t="shared" si="1"/>
        <v>0</v>
      </c>
      <c r="BF19" s="12">
        <f t="shared" si="2"/>
        <v>14.167828999999999</v>
      </c>
      <c r="BG19" s="12">
        <f t="shared" si="2"/>
        <v>15.966418000000001</v>
      </c>
      <c r="BH19" s="12">
        <f t="shared" si="2"/>
        <v>10.141978999999999</v>
      </c>
      <c r="BI19" s="12">
        <f t="shared" si="2"/>
        <v>14.11346</v>
      </c>
      <c r="BJ19" s="12">
        <f t="shared" si="2"/>
        <v>10.793913999999999</v>
      </c>
      <c r="BK19" s="12">
        <f t="shared" si="2"/>
        <v>14.102137000000001</v>
      </c>
      <c r="BL19" s="12">
        <f t="shared" si="2"/>
        <v>13.910022</v>
      </c>
      <c r="BM19" s="12">
        <f t="shared" si="2"/>
        <v>8.7712439999999994</v>
      </c>
      <c r="BN19" s="12">
        <f t="shared" si="2"/>
        <v>12.537307</v>
      </c>
      <c r="BO19" s="12">
        <f t="shared" si="2"/>
        <v>17.228864999999999</v>
      </c>
      <c r="BP19" s="12">
        <f t="shared" si="2"/>
        <v>17.108543000000001</v>
      </c>
      <c r="BQ19" s="15"/>
      <c r="BR19" s="12"/>
      <c r="BS19" s="12">
        <f t="shared" si="4"/>
        <v>13.531065272727272</v>
      </c>
      <c r="BT19" s="12">
        <f t="shared" si="5"/>
        <v>8.7712439999999994</v>
      </c>
      <c r="BU19" s="12">
        <f t="shared" si="6"/>
        <v>17.228864999999999</v>
      </c>
      <c r="BV19" s="12">
        <f t="shared" si="7"/>
        <v>8.4576209999999996</v>
      </c>
    </row>
    <row r="20" spans="1:74" x14ac:dyDescent="0.2">
      <c r="A20" s="4" t="s">
        <v>68</v>
      </c>
      <c r="B20" s="18">
        <v>12242778</v>
      </c>
      <c r="C20" s="18">
        <v>13217848</v>
      </c>
      <c r="D20" s="18">
        <v>8012233</v>
      </c>
      <c r="E20" s="18">
        <v>11748211</v>
      </c>
      <c r="F20" s="18">
        <v>9241342</v>
      </c>
      <c r="G20" s="18">
        <v>12134569</v>
      </c>
      <c r="H20" s="18">
        <v>11313372</v>
      </c>
      <c r="I20" s="18">
        <v>7856475</v>
      </c>
      <c r="J20" s="18">
        <v>9929022</v>
      </c>
      <c r="K20" s="18">
        <v>14129918</v>
      </c>
      <c r="L20" s="18">
        <v>14711408</v>
      </c>
      <c r="M20" s="18"/>
      <c r="N20" s="14"/>
      <c r="O20" s="18">
        <v>1945071</v>
      </c>
      <c r="P20" s="18">
        <v>2844943</v>
      </c>
      <c r="Q20" s="18">
        <v>1993214</v>
      </c>
      <c r="R20" s="18">
        <v>2673271</v>
      </c>
      <c r="S20" s="18">
        <v>1912371</v>
      </c>
      <c r="T20" s="18">
        <v>2531057</v>
      </c>
      <c r="U20" s="18">
        <v>2441743</v>
      </c>
      <c r="V20" s="18">
        <v>1109657</v>
      </c>
      <c r="W20" s="18">
        <v>2515086</v>
      </c>
      <c r="X20" s="18">
        <v>2972786</v>
      </c>
      <c r="Y20" s="18">
        <v>2942229</v>
      </c>
      <c r="Z20" s="18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R20" s="4" t="s">
        <v>68</v>
      </c>
      <c r="AS20" s="18">
        <f t="shared" si="3"/>
        <v>14187849</v>
      </c>
      <c r="AT20" s="18">
        <f t="shared" si="3"/>
        <v>16062791</v>
      </c>
      <c r="AU20" s="18">
        <f t="shared" si="3"/>
        <v>10005447</v>
      </c>
      <c r="AV20" s="18">
        <f t="shared" si="3"/>
        <v>14421482</v>
      </c>
      <c r="AW20" s="18">
        <f t="shared" si="3"/>
        <v>11153713</v>
      </c>
      <c r="AX20" s="18">
        <f t="shared" si="3"/>
        <v>14665626</v>
      </c>
      <c r="AY20" s="18">
        <f t="shared" si="3"/>
        <v>13755115</v>
      </c>
      <c r="AZ20" s="18">
        <f t="shared" si="3"/>
        <v>8966132</v>
      </c>
      <c r="BA20" s="18">
        <f t="shared" si="3"/>
        <v>12444108</v>
      </c>
      <c r="BB20" s="18">
        <f t="shared" si="3"/>
        <v>17102704</v>
      </c>
      <c r="BC20" s="18">
        <f t="shared" si="3"/>
        <v>17653637</v>
      </c>
      <c r="BD20" s="18">
        <f t="shared" si="3"/>
        <v>0</v>
      </c>
      <c r="BF20" s="12">
        <f t="shared" ref="BF20:BP43" si="8">AS20/1000000</f>
        <v>14.187849</v>
      </c>
      <c r="BG20" s="12">
        <f t="shared" si="8"/>
        <v>16.062791000000001</v>
      </c>
      <c r="BH20" s="12">
        <f t="shared" si="8"/>
        <v>10.005447</v>
      </c>
      <c r="BI20" s="12">
        <f t="shared" si="8"/>
        <v>14.421481999999999</v>
      </c>
      <c r="BJ20" s="12">
        <f t="shared" si="8"/>
        <v>11.153713</v>
      </c>
      <c r="BK20" s="12">
        <f t="shared" si="8"/>
        <v>14.665626</v>
      </c>
      <c r="BL20" s="12">
        <f t="shared" si="8"/>
        <v>13.755115</v>
      </c>
      <c r="BM20" s="12">
        <f t="shared" si="8"/>
        <v>8.966132</v>
      </c>
      <c r="BN20" s="12">
        <f t="shared" si="8"/>
        <v>12.444108</v>
      </c>
      <c r="BO20" s="12">
        <f t="shared" si="8"/>
        <v>17.102703999999999</v>
      </c>
      <c r="BP20" s="12">
        <f t="shared" si="8"/>
        <v>17.653637</v>
      </c>
      <c r="BQ20" s="15"/>
      <c r="BR20" s="12"/>
      <c r="BS20" s="12">
        <f t="shared" si="4"/>
        <v>13.674418545454547</v>
      </c>
      <c r="BT20" s="12">
        <f t="shared" si="5"/>
        <v>8.966132</v>
      </c>
      <c r="BU20" s="12">
        <f t="shared" si="6"/>
        <v>17.653637</v>
      </c>
      <c r="BV20" s="12">
        <f t="shared" si="7"/>
        <v>8.6875049999999998</v>
      </c>
    </row>
    <row r="21" spans="1:74" x14ac:dyDescent="0.2">
      <c r="A21" s="4" t="s">
        <v>71</v>
      </c>
      <c r="B21" s="18">
        <v>13229237</v>
      </c>
      <c r="C21" s="18">
        <v>13093247</v>
      </c>
      <c r="D21" s="18">
        <v>7945915</v>
      </c>
      <c r="E21" s="18">
        <v>11937485</v>
      </c>
      <c r="F21" s="18">
        <v>9617996</v>
      </c>
      <c r="G21" s="18">
        <v>12486925</v>
      </c>
      <c r="H21" s="18">
        <v>11235497</v>
      </c>
      <c r="I21" s="18">
        <v>7954466</v>
      </c>
      <c r="J21" s="18">
        <v>9810963</v>
      </c>
      <c r="K21" s="18">
        <v>13983769</v>
      </c>
      <c r="L21" s="18">
        <v>15001481</v>
      </c>
      <c r="M21" s="18"/>
      <c r="N21" s="14"/>
      <c r="O21" s="18">
        <v>1979643</v>
      </c>
      <c r="P21" s="18">
        <v>2811186</v>
      </c>
      <c r="Q21" s="18">
        <v>2004471</v>
      </c>
      <c r="R21" s="18">
        <v>2669543</v>
      </c>
      <c r="S21" s="18">
        <v>1994357</v>
      </c>
      <c r="T21" s="18">
        <v>2557543</v>
      </c>
      <c r="U21" s="18">
        <v>2429086</v>
      </c>
      <c r="V21" s="18">
        <v>1116400</v>
      </c>
      <c r="W21" s="18">
        <v>2515171</v>
      </c>
      <c r="X21" s="18">
        <v>2905214</v>
      </c>
      <c r="Y21" s="18">
        <v>2969229</v>
      </c>
      <c r="Z21" s="18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R21" s="4" t="s">
        <v>71</v>
      </c>
      <c r="AS21" s="18">
        <f t="shared" si="3"/>
        <v>15208880</v>
      </c>
      <c r="AT21" s="18">
        <f t="shared" si="3"/>
        <v>15904433</v>
      </c>
      <c r="AU21" s="18">
        <f t="shared" si="3"/>
        <v>9950386</v>
      </c>
      <c r="AV21" s="18">
        <f t="shared" si="3"/>
        <v>14607028</v>
      </c>
      <c r="AW21" s="18">
        <f t="shared" si="3"/>
        <v>11612353</v>
      </c>
      <c r="AX21" s="18">
        <f t="shared" si="3"/>
        <v>15044468</v>
      </c>
      <c r="AY21" s="18">
        <f t="shared" si="3"/>
        <v>13664583</v>
      </c>
      <c r="AZ21" s="18">
        <f t="shared" si="3"/>
        <v>9070866</v>
      </c>
      <c r="BA21" s="18">
        <f t="shared" si="3"/>
        <v>12326134</v>
      </c>
      <c r="BB21" s="18">
        <f t="shared" si="3"/>
        <v>16888983</v>
      </c>
      <c r="BC21" s="18">
        <f t="shared" si="3"/>
        <v>17970710</v>
      </c>
      <c r="BD21" s="18">
        <f t="shared" si="3"/>
        <v>0</v>
      </c>
      <c r="BF21" s="12">
        <f t="shared" si="8"/>
        <v>15.208880000000001</v>
      </c>
      <c r="BG21" s="12">
        <f t="shared" si="8"/>
        <v>15.904432999999999</v>
      </c>
      <c r="BH21" s="12">
        <f t="shared" si="8"/>
        <v>9.950386</v>
      </c>
      <c r="BI21" s="12">
        <f t="shared" si="8"/>
        <v>14.607028</v>
      </c>
      <c r="BJ21" s="12">
        <f t="shared" si="8"/>
        <v>11.612353000000001</v>
      </c>
      <c r="BK21" s="12">
        <f t="shared" si="8"/>
        <v>15.044468</v>
      </c>
      <c r="BL21" s="12">
        <f t="shared" si="8"/>
        <v>13.664583</v>
      </c>
      <c r="BM21" s="12">
        <f t="shared" si="8"/>
        <v>9.0708660000000005</v>
      </c>
      <c r="BN21" s="12">
        <f t="shared" si="8"/>
        <v>12.326134</v>
      </c>
      <c r="BO21" s="12">
        <f t="shared" si="8"/>
        <v>16.888983</v>
      </c>
      <c r="BP21" s="12">
        <f t="shared" si="8"/>
        <v>17.97071</v>
      </c>
      <c r="BQ21" s="15"/>
      <c r="BR21" s="12"/>
      <c r="BS21" s="12">
        <f t="shared" si="4"/>
        <v>13.84080218181818</v>
      </c>
      <c r="BT21" s="12">
        <f t="shared" si="5"/>
        <v>9.0708660000000005</v>
      </c>
      <c r="BU21" s="12">
        <f t="shared" si="6"/>
        <v>17.97071</v>
      </c>
      <c r="BV21" s="12">
        <f t="shared" si="7"/>
        <v>8.8998439999999999</v>
      </c>
    </row>
    <row r="22" spans="1:74" x14ac:dyDescent="0.2">
      <c r="A22" s="4" t="s">
        <v>74</v>
      </c>
      <c r="B22" s="18">
        <v>13438359</v>
      </c>
      <c r="C22" s="18">
        <v>13476160</v>
      </c>
      <c r="D22" s="18">
        <v>7931374</v>
      </c>
      <c r="E22" s="18">
        <v>11941137</v>
      </c>
      <c r="F22" s="18">
        <v>9839298</v>
      </c>
      <c r="G22" s="18">
        <v>12825077</v>
      </c>
      <c r="H22" s="18">
        <v>11206561</v>
      </c>
      <c r="I22" s="18">
        <v>7941866</v>
      </c>
      <c r="J22" s="18">
        <v>9666595</v>
      </c>
      <c r="K22" s="18">
        <v>14057234</v>
      </c>
      <c r="L22" s="18">
        <v>15187353</v>
      </c>
      <c r="M22" s="18"/>
      <c r="N22" s="14"/>
      <c r="O22" s="18">
        <v>2085414</v>
      </c>
      <c r="P22" s="18">
        <v>2893971</v>
      </c>
      <c r="Q22" s="18">
        <v>2050557</v>
      </c>
      <c r="R22" s="18">
        <v>2661200</v>
      </c>
      <c r="S22" s="18">
        <v>2025400</v>
      </c>
      <c r="T22" s="18">
        <v>2598514</v>
      </c>
      <c r="U22" s="18">
        <v>2458271</v>
      </c>
      <c r="V22" s="18">
        <v>1084714</v>
      </c>
      <c r="W22" s="18">
        <v>2515471</v>
      </c>
      <c r="X22" s="18">
        <v>2949257</v>
      </c>
      <c r="Y22" s="18">
        <v>2978157</v>
      </c>
      <c r="Z22" s="18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R22" s="4" t="s">
        <v>74</v>
      </c>
      <c r="AS22" s="18">
        <f t="shared" si="3"/>
        <v>15523773</v>
      </c>
      <c r="AT22" s="18">
        <f t="shared" si="3"/>
        <v>16370131</v>
      </c>
      <c r="AU22" s="18">
        <f t="shared" si="3"/>
        <v>9981931</v>
      </c>
      <c r="AV22" s="18">
        <f t="shared" si="3"/>
        <v>14602337</v>
      </c>
      <c r="AW22" s="18">
        <f t="shared" si="3"/>
        <v>11864698</v>
      </c>
      <c r="AX22" s="18">
        <f t="shared" si="3"/>
        <v>15423591</v>
      </c>
      <c r="AY22" s="18">
        <f t="shared" si="3"/>
        <v>13664832</v>
      </c>
      <c r="AZ22" s="18">
        <f t="shared" si="3"/>
        <v>9026580</v>
      </c>
      <c r="BA22" s="18">
        <f t="shared" si="3"/>
        <v>12182066</v>
      </c>
      <c r="BB22" s="18">
        <f t="shared" si="3"/>
        <v>17006491</v>
      </c>
      <c r="BC22" s="18">
        <f t="shared" si="3"/>
        <v>18165510</v>
      </c>
      <c r="BD22" s="18">
        <f t="shared" si="3"/>
        <v>0</v>
      </c>
      <c r="BF22" s="12">
        <f t="shared" si="8"/>
        <v>15.523773</v>
      </c>
      <c r="BG22" s="12">
        <f t="shared" si="8"/>
        <v>16.370131000000001</v>
      </c>
      <c r="BH22" s="12">
        <f t="shared" si="8"/>
        <v>9.9819309999999994</v>
      </c>
      <c r="BI22" s="12">
        <f t="shared" si="8"/>
        <v>14.602337</v>
      </c>
      <c r="BJ22" s="12">
        <f t="shared" si="8"/>
        <v>11.864698000000001</v>
      </c>
      <c r="BK22" s="12">
        <f t="shared" si="8"/>
        <v>15.423591</v>
      </c>
      <c r="BL22" s="12">
        <f t="shared" si="8"/>
        <v>13.664832000000001</v>
      </c>
      <c r="BM22" s="12">
        <f t="shared" si="8"/>
        <v>9.0265799999999992</v>
      </c>
      <c r="BN22" s="12">
        <f t="shared" si="8"/>
        <v>12.182066000000001</v>
      </c>
      <c r="BO22" s="12">
        <f t="shared" si="8"/>
        <v>17.006491</v>
      </c>
      <c r="BP22" s="12">
        <f t="shared" si="8"/>
        <v>18.165510000000001</v>
      </c>
      <c r="BQ22" s="15"/>
      <c r="BR22" s="12"/>
      <c r="BS22" s="12">
        <f t="shared" si="4"/>
        <v>13.982903636363638</v>
      </c>
      <c r="BT22" s="12">
        <f t="shared" si="5"/>
        <v>9.0265799999999992</v>
      </c>
      <c r="BU22" s="12">
        <f t="shared" si="6"/>
        <v>18.165510000000001</v>
      </c>
      <c r="BV22" s="12">
        <f t="shared" si="7"/>
        <v>9.138930000000002</v>
      </c>
    </row>
    <row r="23" spans="1:74" x14ac:dyDescent="0.2">
      <c r="A23" s="4" t="s">
        <v>76</v>
      </c>
      <c r="B23" s="18">
        <v>13371999</v>
      </c>
      <c r="C23" s="18">
        <v>13674197</v>
      </c>
      <c r="D23" s="18">
        <v>8164482</v>
      </c>
      <c r="E23" s="18">
        <v>12009342</v>
      </c>
      <c r="F23" s="18">
        <v>9909196</v>
      </c>
      <c r="G23" s="18">
        <v>12887878</v>
      </c>
      <c r="H23" s="18">
        <v>11268445</v>
      </c>
      <c r="I23" s="18">
        <v>7898472</v>
      </c>
      <c r="J23" s="18">
        <v>9540599</v>
      </c>
      <c r="K23" s="18">
        <v>14104146</v>
      </c>
      <c r="L23" s="18">
        <v>15294346</v>
      </c>
      <c r="M23" s="18"/>
      <c r="N23" s="14"/>
      <c r="O23" s="18">
        <v>2113114</v>
      </c>
      <c r="P23" s="18">
        <v>2897771</v>
      </c>
      <c r="Q23" s="18">
        <v>2128671</v>
      </c>
      <c r="R23" s="18">
        <v>2668614</v>
      </c>
      <c r="S23" s="18">
        <v>2037600</v>
      </c>
      <c r="T23" s="18">
        <v>2579957</v>
      </c>
      <c r="U23" s="18">
        <v>2509171</v>
      </c>
      <c r="V23" s="18">
        <v>1077314</v>
      </c>
      <c r="W23" s="18">
        <v>2503157</v>
      </c>
      <c r="X23" s="18">
        <v>2939843</v>
      </c>
      <c r="Y23" s="18">
        <v>3023657</v>
      </c>
      <c r="Z23" s="18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R23" s="4" t="s">
        <v>76</v>
      </c>
      <c r="AS23" s="18">
        <f t="shared" si="3"/>
        <v>15485113</v>
      </c>
      <c r="AT23" s="18">
        <f t="shared" si="3"/>
        <v>16571968</v>
      </c>
      <c r="AU23" s="18">
        <f t="shared" si="3"/>
        <v>10293153</v>
      </c>
      <c r="AV23" s="18">
        <f t="shared" si="3"/>
        <v>14677956</v>
      </c>
      <c r="AW23" s="18">
        <f t="shared" si="3"/>
        <v>11946796</v>
      </c>
      <c r="AX23" s="18">
        <f t="shared" si="3"/>
        <v>15467835</v>
      </c>
      <c r="AY23" s="18">
        <f t="shared" si="3"/>
        <v>13777616</v>
      </c>
      <c r="AZ23" s="18">
        <f t="shared" si="3"/>
        <v>8975786</v>
      </c>
      <c r="BA23" s="18">
        <f t="shared" si="3"/>
        <v>12043756</v>
      </c>
      <c r="BB23" s="18">
        <f t="shared" si="3"/>
        <v>17043989</v>
      </c>
      <c r="BC23" s="18">
        <f t="shared" si="3"/>
        <v>18318003</v>
      </c>
      <c r="BD23" s="18">
        <f t="shared" si="3"/>
        <v>0</v>
      </c>
      <c r="BF23" s="12">
        <f t="shared" si="8"/>
        <v>15.485113</v>
      </c>
      <c r="BG23" s="12">
        <f t="shared" si="8"/>
        <v>16.571967999999998</v>
      </c>
      <c r="BH23" s="12">
        <f t="shared" si="8"/>
        <v>10.293153</v>
      </c>
      <c r="BI23" s="12">
        <f t="shared" si="8"/>
        <v>14.677956</v>
      </c>
      <c r="BJ23" s="12">
        <f t="shared" si="8"/>
        <v>11.946796000000001</v>
      </c>
      <c r="BK23" s="12">
        <f t="shared" si="8"/>
        <v>15.467834999999999</v>
      </c>
      <c r="BL23" s="12">
        <f t="shared" si="8"/>
        <v>13.777616</v>
      </c>
      <c r="BM23" s="12">
        <f t="shared" si="8"/>
        <v>8.9757859999999994</v>
      </c>
      <c r="BN23" s="12">
        <f t="shared" si="8"/>
        <v>12.043756</v>
      </c>
      <c r="BO23" s="12">
        <f t="shared" si="8"/>
        <v>17.043989</v>
      </c>
      <c r="BP23" s="12">
        <f t="shared" si="8"/>
        <v>18.318003000000001</v>
      </c>
      <c r="BQ23" s="15"/>
      <c r="BR23" s="12"/>
      <c r="BS23" s="12">
        <f t="shared" si="4"/>
        <v>14.054724636363636</v>
      </c>
      <c r="BT23" s="12">
        <f t="shared" si="5"/>
        <v>8.9757859999999994</v>
      </c>
      <c r="BU23" s="12">
        <f t="shared" si="6"/>
        <v>18.318003000000001</v>
      </c>
      <c r="BV23" s="12">
        <f t="shared" si="7"/>
        <v>9.3422170000000015</v>
      </c>
    </row>
    <row r="24" spans="1:74" x14ac:dyDescent="0.2">
      <c r="A24" s="4" t="s">
        <v>79</v>
      </c>
      <c r="B24" s="18">
        <v>13139344</v>
      </c>
      <c r="C24" s="18">
        <v>13554370</v>
      </c>
      <c r="D24" s="18">
        <v>8163003</v>
      </c>
      <c r="E24" s="18">
        <v>11943098</v>
      </c>
      <c r="F24" s="18">
        <v>9927860</v>
      </c>
      <c r="G24" s="18">
        <v>12983647</v>
      </c>
      <c r="H24" s="18">
        <v>11238136</v>
      </c>
      <c r="I24" s="18">
        <v>7899578</v>
      </c>
      <c r="J24" s="18">
        <v>9432440</v>
      </c>
      <c r="K24" s="18">
        <v>14164368</v>
      </c>
      <c r="L24" s="18">
        <v>15445062</v>
      </c>
      <c r="M24" s="18"/>
      <c r="N24" s="14"/>
      <c r="O24" s="18">
        <v>2107100</v>
      </c>
      <c r="P24" s="18">
        <v>2848071</v>
      </c>
      <c r="Q24" s="18">
        <v>2133371</v>
      </c>
      <c r="R24" s="18">
        <v>2637900</v>
      </c>
      <c r="S24" s="18">
        <v>2004029</v>
      </c>
      <c r="T24" s="18">
        <v>2561414</v>
      </c>
      <c r="U24" s="18">
        <v>2474829</v>
      </c>
      <c r="V24" s="18">
        <v>1072043</v>
      </c>
      <c r="W24" s="18">
        <v>2500114</v>
      </c>
      <c r="X24" s="18">
        <v>2887971</v>
      </c>
      <c r="Y24" s="18">
        <v>3030357</v>
      </c>
      <c r="Z24" s="18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R24" s="4" t="s">
        <v>79</v>
      </c>
      <c r="AS24" s="18">
        <f t="shared" si="3"/>
        <v>15246444</v>
      </c>
      <c r="AT24" s="18">
        <f t="shared" si="3"/>
        <v>16402441</v>
      </c>
      <c r="AU24" s="18">
        <f t="shared" si="3"/>
        <v>10296374</v>
      </c>
      <c r="AV24" s="18">
        <f t="shared" si="3"/>
        <v>14580998</v>
      </c>
      <c r="AW24" s="18">
        <f t="shared" si="3"/>
        <v>11931889</v>
      </c>
      <c r="AX24" s="18">
        <f t="shared" si="3"/>
        <v>15545061</v>
      </c>
      <c r="AY24" s="18">
        <f t="shared" si="3"/>
        <v>13712965</v>
      </c>
      <c r="AZ24" s="18">
        <f t="shared" si="3"/>
        <v>8971621</v>
      </c>
      <c r="BA24" s="18">
        <f t="shared" si="3"/>
        <v>11932554</v>
      </c>
      <c r="BB24" s="18">
        <f t="shared" si="3"/>
        <v>17052339</v>
      </c>
      <c r="BC24" s="18">
        <f t="shared" si="3"/>
        <v>18475419</v>
      </c>
      <c r="BD24" s="18">
        <f t="shared" si="3"/>
        <v>0</v>
      </c>
      <c r="BF24" s="12">
        <f t="shared" si="8"/>
        <v>15.246444</v>
      </c>
      <c r="BG24" s="12">
        <f t="shared" si="8"/>
        <v>16.402441</v>
      </c>
      <c r="BH24" s="12">
        <f t="shared" si="8"/>
        <v>10.296374</v>
      </c>
      <c r="BI24" s="12">
        <f t="shared" si="8"/>
        <v>14.580997999999999</v>
      </c>
      <c r="BJ24" s="12">
        <f t="shared" si="8"/>
        <v>11.931889</v>
      </c>
      <c r="BK24" s="12">
        <f t="shared" si="8"/>
        <v>15.545061</v>
      </c>
      <c r="BL24" s="12">
        <f t="shared" si="8"/>
        <v>13.712965000000001</v>
      </c>
      <c r="BM24" s="12">
        <f t="shared" si="8"/>
        <v>8.9716210000000007</v>
      </c>
      <c r="BN24" s="12">
        <f t="shared" si="8"/>
        <v>11.932554</v>
      </c>
      <c r="BO24" s="12">
        <f t="shared" si="8"/>
        <v>17.052339</v>
      </c>
      <c r="BP24" s="12">
        <f t="shared" si="8"/>
        <v>18.475418999999999</v>
      </c>
      <c r="BQ24" s="15"/>
      <c r="BR24" s="12"/>
      <c r="BS24" s="12">
        <f t="shared" si="4"/>
        <v>14.013464090909089</v>
      </c>
      <c r="BT24" s="12">
        <f t="shared" si="5"/>
        <v>8.9716210000000007</v>
      </c>
      <c r="BU24" s="12">
        <f t="shared" si="6"/>
        <v>18.475418999999999</v>
      </c>
      <c r="BV24" s="12">
        <f t="shared" si="7"/>
        <v>9.503797999999998</v>
      </c>
    </row>
    <row r="25" spans="1:74" x14ac:dyDescent="0.2">
      <c r="A25" s="4" t="s">
        <v>82</v>
      </c>
      <c r="B25" s="18">
        <v>12973505</v>
      </c>
      <c r="C25" s="18">
        <v>13519124</v>
      </c>
      <c r="D25" s="18">
        <v>8054391</v>
      </c>
      <c r="E25" s="18">
        <v>12098391</v>
      </c>
      <c r="F25" s="18">
        <v>9891188</v>
      </c>
      <c r="G25" s="18">
        <v>13000919</v>
      </c>
      <c r="H25" s="18">
        <v>11052279</v>
      </c>
      <c r="I25" s="18">
        <v>7840692</v>
      </c>
      <c r="J25" s="18">
        <v>9354774</v>
      </c>
      <c r="K25" s="18">
        <v>14183848</v>
      </c>
      <c r="L25" s="18">
        <v>15494972</v>
      </c>
      <c r="M25" s="18"/>
      <c r="N25" s="14"/>
      <c r="O25" s="18">
        <v>2072543</v>
      </c>
      <c r="P25" s="18">
        <v>2815871</v>
      </c>
      <c r="Q25" s="18">
        <v>2139414</v>
      </c>
      <c r="R25" s="18">
        <v>2625314</v>
      </c>
      <c r="S25" s="18">
        <v>2003057</v>
      </c>
      <c r="T25" s="18">
        <v>2526029</v>
      </c>
      <c r="U25" s="18">
        <v>2415314</v>
      </c>
      <c r="V25" s="18">
        <v>1033957</v>
      </c>
      <c r="W25" s="18">
        <v>2532100</v>
      </c>
      <c r="X25" s="18">
        <v>2856429</v>
      </c>
      <c r="Y25" s="18">
        <v>2974971</v>
      </c>
      <c r="Z25" s="18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R25" s="4" t="s">
        <v>82</v>
      </c>
      <c r="AS25" s="18">
        <f t="shared" si="3"/>
        <v>15046048</v>
      </c>
      <c r="AT25" s="18">
        <f t="shared" si="3"/>
        <v>16334995</v>
      </c>
      <c r="AU25" s="18">
        <f t="shared" si="3"/>
        <v>10193805</v>
      </c>
      <c r="AV25" s="18">
        <f t="shared" si="3"/>
        <v>14723705</v>
      </c>
      <c r="AW25" s="18">
        <f t="shared" si="3"/>
        <v>11894245</v>
      </c>
      <c r="AX25" s="18">
        <f t="shared" si="3"/>
        <v>15526948</v>
      </c>
      <c r="AY25" s="18">
        <f t="shared" si="3"/>
        <v>13467593</v>
      </c>
      <c r="AZ25" s="18">
        <f t="shared" si="3"/>
        <v>8874649</v>
      </c>
      <c r="BA25" s="18">
        <f t="shared" si="3"/>
        <v>11886874</v>
      </c>
      <c r="BB25" s="18">
        <f t="shared" si="3"/>
        <v>17040277</v>
      </c>
      <c r="BC25" s="18">
        <f t="shared" si="3"/>
        <v>18469943</v>
      </c>
      <c r="BD25" s="18">
        <f t="shared" si="3"/>
        <v>0</v>
      </c>
      <c r="BF25" s="12">
        <f t="shared" si="8"/>
        <v>15.046048000000001</v>
      </c>
      <c r="BG25" s="12">
        <f t="shared" si="8"/>
        <v>16.334994999999999</v>
      </c>
      <c r="BH25" s="12">
        <f t="shared" si="8"/>
        <v>10.193804999999999</v>
      </c>
      <c r="BI25" s="12">
        <f t="shared" si="8"/>
        <v>14.723705000000001</v>
      </c>
      <c r="BJ25" s="12">
        <f t="shared" si="8"/>
        <v>11.894245</v>
      </c>
      <c r="BK25" s="12">
        <f t="shared" si="8"/>
        <v>15.526948000000001</v>
      </c>
      <c r="BL25" s="12">
        <f t="shared" si="8"/>
        <v>13.467593000000001</v>
      </c>
      <c r="BM25" s="12">
        <f t="shared" si="8"/>
        <v>8.8746489999999998</v>
      </c>
      <c r="BN25" s="12">
        <f t="shared" si="8"/>
        <v>11.886874000000001</v>
      </c>
      <c r="BO25" s="12">
        <f t="shared" si="8"/>
        <v>17.040277</v>
      </c>
      <c r="BP25" s="12">
        <f t="shared" si="8"/>
        <v>18.469943000000001</v>
      </c>
      <c r="BQ25" s="15"/>
      <c r="BR25" s="12"/>
      <c r="BS25" s="12">
        <f t="shared" si="4"/>
        <v>13.950825636363639</v>
      </c>
      <c r="BT25" s="12">
        <f t="shared" si="5"/>
        <v>8.8746489999999998</v>
      </c>
      <c r="BU25" s="12">
        <f t="shared" si="6"/>
        <v>18.469943000000001</v>
      </c>
      <c r="BV25" s="12">
        <f t="shared" si="7"/>
        <v>9.5952940000000009</v>
      </c>
    </row>
    <row r="26" spans="1:74" x14ac:dyDescent="0.2">
      <c r="A26" s="4" t="s">
        <v>85</v>
      </c>
      <c r="B26" s="18">
        <v>12640709</v>
      </c>
      <c r="C26" s="18">
        <v>13345050</v>
      </c>
      <c r="D26" s="18">
        <v>8016396</v>
      </c>
      <c r="E26" s="18">
        <v>12247101</v>
      </c>
      <c r="F26" s="18">
        <v>9813065</v>
      </c>
      <c r="G26" s="18">
        <v>12884805</v>
      </c>
      <c r="H26" s="18">
        <v>10912561</v>
      </c>
      <c r="I26" s="18">
        <v>7753901</v>
      </c>
      <c r="J26" s="18">
        <v>9303179</v>
      </c>
      <c r="K26" s="18">
        <v>14027183</v>
      </c>
      <c r="L26" s="18">
        <v>15388937</v>
      </c>
      <c r="M26" s="18"/>
      <c r="N26" s="14"/>
      <c r="O26" s="18">
        <v>2039143</v>
      </c>
      <c r="P26" s="18">
        <v>2756129</v>
      </c>
      <c r="Q26" s="18">
        <v>2136386</v>
      </c>
      <c r="R26" s="18">
        <v>2614743</v>
      </c>
      <c r="S26" s="18">
        <v>2002800</v>
      </c>
      <c r="T26" s="18">
        <v>2501057</v>
      </c>
      <c r="U26" s="18">
        <v>2367900</v>
      </c>
      <c r="V26" s="18">
        <v>1032343</v>
      </c>
      <c r="W26" s="18">
        <v>2555271</v>
      </c>
      <c r="X26" s="18">
        <v>2761429</v>
      </c>
      <c r="Y26" s="18">
        <v>2920557</v>
      </c>
      <c r="Z26" s="18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R26" s="4" t="s">
        <v>85</v>
      </c>
      <c r="AS26" s="18">
        <f t="shared" si="3"/>
        <v>14679852</v>
      </c>
      <c r="AT26" s="18">
        <f t="shared" si="3"/>
        <v>16101179</v>
      </c>
      <c r="AU26" s="18">
        <f t="shared" si="3"/>
        <v>10152782</v>
      </c>
      <c r="AV26" s="18">
        <f t="shared" si="3"/>
        <v>14861844</v>
      </c>
      <c r="AW26" s="18">
        <f t="shared" si="3"/>
        <v>11815865</v>
      </c>
      <c r="AX26" s="18">
        <f t="shared" si="3"/>
        <v>15385862</v>
      </c>
      <c r="AY26" s="18">
        <f t="shared" si="3"/>
        <v>13280461</v>
      </c>
      <c r="AZ26" s="18">
        <f t="shared" si="3"/>
        <v>8786244</v>
      </c>
      <c r="BA26" s="18">
        <f t="shared" si="3"/>
        <v>11858450</v>
      </c>
      <c r="BB26" s="18">
        <f t="shared" si="3"/>
        <v>16788612</v>
      </c>
      <c r="BC26" s="18">
        <f t="shared" si="3"/>
        <v>18309494</v>
      </c>
      <c r="BD26" s="18">
        <f t="shared" si="3"/>
        <v>0</v>
      </c>
      <c r="BF26" s="12">
        <f t="shared" si="8"/>
        <v>14.679852</v>
      </c>
      <c r="BG26" s="12">
        <f t="shared" si="8"/>
        <v>16.101178999999998</v>
      </c>
      <c r="BH26" s="12">
        <f t="shared" si="8"/>
        <v>10.152782</v>
      </c>
      <c r="BI26" s="12">
        <f t="shared" si="8"/>
        <v>14.861844</v>
      </c>
      <c r="BJ26" s="12">
        <f t="shared" si="8"/>
        <v>11.815865000000001</v>
      </c>
      <c r="BK26" s="12">
        <f t="shared" si="8"/>
        <v>15.385861999999999</v>
      </c>
      <c r="BL26" s="12">
        <f t="shared" si="8"/>
        <v>13.280461000000001</v>
      </c>
      <c r="BM26" s="12">
        <f t="shared" si="8"/>
        <v>8.7862439999999999</v>
      </c>
      <c r="BN26" s="12">
        <f t="shared" si="8"/>
        <v>11.858449999999999</v>
      </c>
      <c r="BO26" s="12">
        <f t="shared" si="8"/>
        <v>16.788612000000001</v>
      </c>
      <c r="BP26" s="12">
        <f t="shared" si="8"/>
        <v>18.309494000000001</v>
      </c>
      <c r="BQ26" s="15"/>
      <c r="BR26" s="12"/>
      <c r="BS26" s="12">
        <f t="shared" si="4"/>
        <v>13.820058636363637</v>
      </c>
      <c r="BT26" s="12">
        <f t="shared" si="5"/>
        <v>8.7862439999999999</v>
      </c>
      <c r="BU26" s="12">
        <f t="shared" si="6"/>
        <v>18.309494000000001</v>
      </c>
      <c r="BV26" s="12">
        <f t="shared" si="7"/>
        <v>9.5232500000000009</v>
      </c>
    </row>
    <row r="27" spans="1:74" x14ac:dyDescent="0.2">
      <c r="A27" s="4" t="s">
        <v>88</v>
      </c>
      <c r="B27" s="18">
        <v>12387195</v>
      </c>
      <c r="C27" s="18">
        <v>13219967</v>
      </c>
      <c r="D27" s="18">
        <v>7844857</v>
      </c>
      <c r="E27" s="18">
        <v>12408446</v>
      </c>
      <c r="F27" s="18">
        <v>9712119</v>
      </c>
      <c r="G27" s="18">
        <v>12734095</v>
      </c>
      <c r="H27" s="18">
        <v>10722206</v>
      </c>
      <c r="I27" s="18">
        <v>7610604</v>
      </c>
      <c r="J27" s="18">
        <v>9287024</v>
      </c>
      <c r="K27" s="18">
        <v>13806236</v>
      </c>
      <c r="L27" s="18">
        <v>15286065</v>
      </c>
      <c r="M27" s="18"/>
      <c r="N27" s="14"/>
      <c r="O27" s="18">
        <v>2000714</v>
      </c>
      <c r="P27" s="18">
        <v>2734229</v>
      </c>
      <c r="Q27" s="18">
        <v>2095243</v>
      </c>
      <c r="R27" s="18">
        <v>2637429</v>
      </c>
      <c r="S27" s="18">
        <v>2018343</v>
      </c>
      <c r="T27" s="18">
        <v>2489486</v>
      </c>
      <c r="U27" s="18">
        <v>2315943</v>
      </c>
      <c r="V27" s="18">
        <v>1010671</v>
      </c>
      <c r="W27" s="18">
        <v>2561957</v>
      </c>
      <c r="X27" s="18">
        <v>2695371</v>
      </c>
      <c r="Y27" s="18">
        <v>2884057</v>
      </c>
      <c r="Z27" s="18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R27" s="4" t="s">
        <v>88</v>
      </c>
      <c r="AS27" s="18">
        <f t="shared" si="3"/>
        <v>14387909</v>
      </c>
      <c r="AT27" s="18">
        <f t="shared" si="3"/>
        <v>15954196</v>
      </c>
      <c r="AU27" s="18">
        <f t="shared" si="3"/>
        <v>9940100</v>
      </c>
      <c r="AV27" s="18">
        <f t="shared" si="3"/>
        <v>15045875</v>
      </c>
      <c r="AW27" s="18">
        <f t="shared" si="3"/>
        <v>11730462</v>
      </c>
      <c r="AX27" s="18">
        <f t="shared" si="3"/>
        <v>15223581</v>
      </c>
      <c r="AY27" s="18">
        <f t="shared" si="3"/>
        <v>13038149</v>
      </c>
      <c r="AZ27" s="18">
        <f t="shared" si="3"/>
        <v>8621275</v>
      </c>
      <c r="BA27" s="18">
        <f t="shared" si="3"/>
        <v>11848981</v>
      </c>
      <c r="BB27" s="18">
        <f t="shared" si="3"/>
        <v>16501607</v>
      </c>
      <c r="BC27" s="18">
        <f t="shared" si="3"/>
        <v>18170122</v>
      </c>
      <c r="BD27" s="18">
        <f t="shared" si="3"/>
        <v>0</v>
      </c>
      <c r="BF27" s="12">
        <f t="shared" si="8"/>
        <v>14.387909000000001</v>
      </c>
      <c r="BG27" s="12">
        <f t="shared" si="8"/>
        <v>15.954196</v>
      </c>
      <c r="BH27" s="12">
        <f t="shared" si="8"/>
        <v>9.9400999999999993</v>
      </c>
      <c r="BI27" s="12">
        <f t="shared" si="8"/>
        <v>15.045875000000001</v>
      </c>
      <c r="BJ27" s="12">
        <f t="shared" si="8"/>
        <v>11.730461999999999</v>
      </c>
      <c r="BK27" s="12">
        <f t="shared" si="8"/>
        <v>15.223580999999999</v>
      </c>
      <c r="BL27" s="12">
        <f t="shared" si="8"/>
        <v>13.038149000000001</v>
      </c>
      <c r="BM27" s="12">
        <f t="shared" si="8"/>
        <v>8.6212750000000007</v>
      </c>
      <c r="BN27" s="12">
        <f t="shared" si="8"/>
        <v>11.848981</v>
      </c>
      <c r="BO27" s="12">
        <f t="shared" si="8"/>
        <v>16.501607</v>
      </c>
      <c r="BP27" s="12">
        <f t="shared" si="8"/>
        <v>18.170121999999999</v>
      </c>
      <c r="BQ27" s="15"/>
      <c r="BR27" s="12"/>
      <c r="BS27" s="12">
        <f t="shared" si="4"/>
        <v>13.678386999999999</v>
      </c>
      <c r="BT27" s="12">
        <f t="shared" si="5"/>
        <v>8.6212750000000007</v>
      </c>
      <c r="BU27" s="12">
        <f t="shared" si="6"/>
        <v>18.170121999999999</v>
      </c>
      <c r="BV27" s="12">
        <f t="shared" si="7"/>
        <v>9.5488469999999985</v>
      </c>
    </row>
    <row r="28" spans="1:74" x14ac:dyDescent="0.2">
      <c r="A28" s="4" t="s">
        <v>90</v>
      </c>
      <c r="B28" s="18">
        <v>12104154</v>
      </c>
      <c r="C28" s="18">
        <v>13036121</v>
      </c>
      <c r="D28" s="18">
        <v>7643441</v>
      </c>
      <c r="E28" s="18">
        <v>12240822</v>
      </c>
      <c r="F28" s="18">
        <v>9590801</v>
      </c>
      <c r="G28" s="18">
        <v>12647900</v>
      </c>
      <c r="H28" s="18">
        <v>10560103</v>
      </c>
      <c r="I28" s="18">
        <v>7440164</v>
      </c>
      <c r="J28" s="18">
        <v>9239022</v>
      </c>
      <c r="K28" s="18">
        <v>13709841</v>
      </c>
      <c r="L28" s="18">
        <v>15078818</v>
      </c>
      <c r="M28" s="18"/>
      <c r="N28" s="14"/>
      <c r="O28" s="18">
        <v>1985386</v>
      </c>
      <c r="P28" s="18">
        <v>2697043</v>
      </c>
      <c r="Q28" s="18">
        <v>2062871</v>
      </c>
      <c r="R28" s="18">
        <v>2592757</v>
      </c>
      <c r="S28" s="18">
        <v>2009271</v>
      </c>
      <c r="T28" s="18">
        <v>2433957</v>
      </c>
      <c r="U28" s="18">
        <v>2302829</v>
      </c>
      <c r="V28" s="18">
        <v>1010486</v>
      </c>
      <c r="W28" s="18">
        <v>2539200</v>
      </c>
      <c r="X28" s="18">
        <v>2640414</v>
      </c>
      <c r="Y28" s="18">
        <v>2837457</v>
      </c>
      <c r="Z28" s="18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R28" s="4" t="s">
        <v>90</v>
      </c>
      <c r="AS28" s="18">
        <f t="shared" si="3"/>
        <v>14089540</v>
      </c>
      <c r="AT28" s="18">
        <f t="shared" si="3"/>
        <v>15733164</v>
      </c>
      <c r="AU28" s="18">
        <f t="shared" si="3"/>
        <v>9706312</v>
      </c>
      <c r="AV28" s="18">
        <f t="shared" si="3"/>
        <v>14833579</v>
      </c>
      <c r="AW28" s="18">
        <f t="shared" si="3"/>
        <v>11600072</v>
      </c>
      <c r="AX28" s="18">
        <f t="shared" si="3"/>
        <v>15081857</v>
      </c>
      <c r="AY28" s="18">
        <f t="shared" si="3"/>
        <v>12862932</v>
      </c>
      <c r="AZ28" s="18">
        <f t="shared" si="3"/>
        <v>8450650</v>
      </c>
      <c r="BA28" s="18">
        <f t="shared" si="3"/>
        <v>11778222</v>
      </c>
      <c r="BB28" s="18">
        <f t="shared" si="3"/>
        <v>16350255</v>
      </c>
      <c r="BC28" s="18">
        <f t="shared" si="3"/>
        <v>17916275</v>
      </c>
      <c r="BD28" s="18">
        <f t="shared" si="3"/>
        <v>0</v>
      </c>
      <c r="BF28" s="12">
        <f t="shared" si="8"/>
        <v>14.08954</v>
      </c>
      <c r="BG28" s="12">
        <f t="shared" si="8"/>
        <v>15.733164</v>
      </c>
      <c r="BH28" s="12">
        <f t="shared" si="8"/>
        <v>9.7063120000000005</v>
      </c>
      <c r="BI28" s="12">
        <f t="shared" si="8"/>
        <v>14.833579</v>
      </c>
      <c r="BJ28" s="12">
        <f t="shared" si="8"/>
        <v>11.600072000000001</v>
      </c>
      <c r="BK28" s="12">
        <f t="shared" si="8"/>
        <v>15.081856999999999</v>
      </c>
      <c r="BL28" s="12">
        <f t="shared" si="8"/>
        <v>12.862932000000001</v>
      </c>
      <c r="BM28" s="12">
        <f t="shared" si="8"/>
        <v>8.4506499999999996</v>
      </c>
      <c r="BN28" s="12">
        <f t="shared" si="8"/>
        <v>11.778222</v>
      </c>
      <c r="BO28" s="12">
        <f t="shared" si="8"/>
        <v>16.350255000000001</v>
      </c>
      <c r="BP28" s="12">
        <f t="shared" si="8"/>
        <v>17.916274999999999</v>
      </c>
      <c r="BQ28" s="15"/>
      <c r="BR28" s="12"/>
      <c r="BS28" s="12">
        <f t="shared" si="4"/>
        <v>13.491168909090907</v>
      </c>
      <c r="BT28" s="12">
        <f t="shared" si="5"/>
        <v>8.4506499999999996</v>
      </c>
      <c r="BU28" s="12">
        <f t="shared" si="6"/>
        <v>17.916274999999999</v>
      </c>
      <c r="BV28" s="12">
        <f t="shared" si="7"/>
        <v>9.4656249999999993</v>
      </c>
    </row>
    <row r="29" spans="1:74" x14ac:dyDescent="0.2">
      <c r="A29" s="4" t="s">
        <v>92</v>
      </c>
      <c r="B29" s="18">
        <v>12111641</v>
      </c>
      <c r="C29" s="18">
        <v>12774619</v>
      </c>
      <c r="D29" s="18">
        <v>7498061</v>
      </c>
      <c r="E29" s="18">
        <v>11943759</v>
      </c>
      <c r="F29" s="18">
        <v>9422077</v>
      </c>
      <c r="G29" s="18">
        <v>12457241</v>
      </c>
      <c r="H29" s="18">
        <v>10358992</v>
      </c>
      <c r="I29" s="18">
        <v>7335369</v>
      </c>
      <c r="J29" s="18">
        <v>9156777</v>
      </c>
      <c r="K29" s="18">
        <v>13540769</v>
      </c>
      <c r="L29" s="18">
        <v>14770023</v>
      </c>
      <c r="M29" s="18"/>
      <c r="N29" s="14"/>
      <c r="O29" s="18">
        <v>1945757</v>
      </c>
      <c r="P29" s="18">
        <v>2646229</v>
      </c>
      <c r="Q29" s="18">
        <v>2059871</v>
      </c>
      <c r="R29" s="18">
        <v>2534243</v>
      </c>
      <c r="S29" s="18">
        <v>1989371</v>
      </c>
      <c r="T29" s="18">
        <v>2378986</v>
      </c>
      <c r="U29" s="18">
        <v>2262486</v>
      </c>
      <c r="V29" s="18">
        <v>1000943</v>
      </c>
      <c r="W29" s="18">
        <v>2517014</v>
      </c>
      <c r="X29" s="18">
        <v>2568343</v>
      </c>
      <c r="Y29" s="18">
        <v>2787343</v>
      </c>
      <c r="Z29" s="18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R29" s="4" t="s">
        <v>92</v>
      </c>
      <c r="AS29" s="18">
        <f t="shared" si="3"/>
        <v>14057398</v>
      </c>
      <c r="AT29" s="18">
        <f t="shared" si="3"/>
        <v>15420848</v>
      </c>
      <c r="AU29" s="18">
        <f t="shared" si="3"/>
        <v>9557932</v>
      </c>
      <c r="AV29" s="18">
        <f t="shared" si="3"/>
        <v>14478002</v>
      </c>
      <c r="AW29" s="18">
        <f t="shared" si="3"/>
        <v>11411448</v>
      </c>
      <c r="AX29" s="18">
        <f t="shared" si="3"/>
        <v>14836227</v>
      </c>
      <c r="AY29" s="18">
        <f t="shared" si="3"/>
        <v>12621478</v>
      </c>
      <c r="AZ29" s="18">
        <f t="shared" si="3"/>
        <v>8336312</v>
      </c>
      <c r="BA29" s="18">
        <f t="shared" si="3"/>
        <v>11673791</v>
      </c>
      <c r="BB29" s="18">
        <f t="shared" si="3"/>
        <v>16109112</v>
      </c>
      <c r="BC29" s="18">
        <f t="shared" si="3"/>
        <v>17557366</v>
      </c>
      <c r="BD29" s="18">
        <f t="shared" si="3"/>
        <v>0</v>
      </c>
      <c r="BF29" s="12">
        <f t="shared" si="8"/>
        <v>14.057397999999999</v>
      </c>
      <c r="BG29" s="12">
        <f t="shared" si="8"/>
        <v>15.420847999999999</v>
      </c>
      <c r="BH29" s="12">
        <f t="shared" si="8"/>
        <v>9.5579319999999992</v>
      </c>
      <c r="BI29" s="12">
        <f t="shared" si="8"/>
        <v>14.478002</v>
      </c>
      <c r="BJ29" s="12">
        <f t="shared" si="8"/>
        <v>11.411448</v>
      </c>
      <c r="BK29" s="12">
        <f t="shared" si="8"/>
        <v>14.836226999999999</v>
      </c>
      <c r="BL29" s="12">
        <f t="shared" si="8"/>
        <v>12.621478</v>
      </c>
      <c r="BM29" s="12">
        <f t="shared" si="8"/>
        <v>8.3363119999999995</v>
      </c>
      <c r="BN29" s="12">
        <f t="shared" si="8"/>
        <v>11.673791</v>
      </c>
      <c r="BO29" s="12">
        <f t="shared" si="8"/>
        <v>16.109112</v>
      </c>
      <c r="BP29" s="12">
        <f t="shared" si="8"/>
        <v>17.557365999999998</v>
      </c>
      <c r="BQ29" s="15"/>
      <c r="BR29" s="12"/>
      <c r="BS29" s="12">
        <f t="shared" si="4"/>
        <v>13.278174</v>
      </c>
      <c r="BT29" s="12">
        <f t="shared" si="5"/>
        <v>8.3363119999999995</v>
      </c>
      <c r="BU29" s="12">
        <f t="shared" si="6"/>
        <v>17.557365999999998</v>
      </c>
      <c r="BV29" s="12">
        <f t="shared" si="7"/>
        <v>9.2210539999999988</v>
      </c>
    </row>
    <row r="30" spans="1:74" x14ac:dyDescent="0.2">
      <c r="A30" s="4" t="s">
        <v>95</v>
      </c>
      <c r="B30" s="18">
        <v>11833445</v>
      </c>
      <c r="C30" s="18">
        <v>12509542</v>
      </c>
      <c r="D30" s="18">
        <v>7430419</v>
      </c>
      <c r="E30" s="18">
        <v>11719596</v>
      </c>
      <c r="F30" s="18">
        <v>9194821</v>
      </c>
      <c r="G30" s="18">
        <v>12209124</v>
      </c>
      <c r="H30" s="18">
        <v>9995849</v>
      </c>
      <c r="I30" s="18">
        <v>7194500</v>
      </c>
      <c r="J30" s="18">
        <v>8993616</v>
      </c>
      <c r="K30" s="18">
        <v>13280816</v>
      </c>
      <c r="L30" s="18">
        <v>14416883</v>
      </c>
      <c r="M30" s="18"/>
      <c r="N30" s="14"/>
      <c r="O30" s="18">
        <v>1910143</v>
      </c>
      <c r="P30" s="18">
        <v>2607700</v>
      </c>
      <c r="Q30" s="18">
        <v>2031329</v>
      </c>
      <c r="R30" s="18">
        <v>2501543</v>
      </c>
      <c r="S30" s="18">
        <v>1945186</v>
      </c>
      <c r="T30" s="18">
        <v>2326143</v>
      </c>
      <c r="U30" s="18">
        <v>2218614</v>
      </c>
      <c r="V30" s="18">
        <v>974314</v>
      </c>
      <c r="W30" s="18">
        <v>2502029</v>
      </c>
      <c r="X30" s="18">
        <v>2513143</v>
      </c>
      <c r="Y30" s="18">
        <v>2752543</v>
      </c>
      <c r="Z30" s="18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R30" s="4" t="s">
        <v>95</v>
      </c>
      <c r="AS30" s="18">
        <f t="shared" si="3"/>
        <v>13743588</v>
      </c>
      <c r="AT30" s="18">
        <f t="shared" si="3"/>
        <v>15117242</v>
      </c>
      <c r="AU30" s="18">
        <f t="shared" si="3"/>
        <v>9461748</v>
      </c>
      <c r="AV30" s="18">
        <f t="shared" si="3"/>
        <v>14221139</v>
      </c>
      <c r="AW30" s="18">
        <f t="shared" si="3"/>
        <v>11140007</v>
      </c>
      <c r="AX30" s="18">
        <f t="shared" si="3"/>
        <v>14535267</v>
      </c>
      <c r="AY30" s="18">
        <f t="shared" si="3"/>
        <v>12214463</v>
      </c>
      <c r="AZ30" s="18">
        <f t="shared" si="3"/>
        <v>8168814</v>
      </c>
      <c r="BA30" s="18">
        <f t="shared" si="3"/>
        <v>11495645</v>
      </c>
      <c r="BB30" s="18">
        <f t="shared" si="3"/>
        <v>15793959</v>
      </c>
      <c r="BC30" s="18">
        <f t="shared" si="3"/>
        <v>17169426</v>
      </c>
      <c r="BD30" s="18">
        <f t="shared" si="3"/>
        <v>0</v>
      </c>
      <c r="BF30" s="12">
        <f t="shared" si="8"/>
        <v>13.743588000000001</v>
      </c>
      <c r="BG30" s="12">
        <f t="shared" si="8"/>
        <v>15.117241999999999</v>
      </c>
      <c r="BH30" s="12">
        <f t="shared" si="8"/>
        <v>9.461748</v>
      </c>
      <c r="BI30" s="12">
        <f t="shared" si="8"/>
        <v>14.221139000000001</v>
      </c>
      <c r="BJ30" s="12">
        <f t="shared" si="8"/>
        <v>11.140007000000001</v>
      </c>
      <c r="BK30" s="12">
        <f t="shared" si="8"/>
        <v>14.535266999999999</v>
      </c>
      <c r="BL30" s="12">
        <f t="shared" si="8"/>
        <v>12.214463</v>
      </c>
      <c r="BM30" s="12">
        <f t="shared" si="8"/>
        <v>8.1688139999999994</v>
      </c>
      <c r="BN30" s="12">
        <f t="shared" si="8"/>
        <v>11.495645</v>
      </c>
      <c r="BO30" s="12">
        <f t="shared" si="8"/>
        <v>15.793958999999999</v>
      </c>
      <c r="BP30" s="12">
        <f t="shared" si="8"/>
        <v>17.169426000000001</v>
      </c>
      <c r="BQ30" s="15"/>
      <c r="BR30" s="12"/>
      <c r="BS30" s="12">
        <f t="shared" si="4"/>
        <v>13.005572545454545</v>
      </c>
      <c r="BT30" s="12">
        <f t="shared" si="5"/>
        <v>8.1688139999999994</v>
      </c>
      <c r="BU30" s="12">
        <f t="shared" si="6"/>
        <v>17.169426000000001</v>
      </c>
      <c r="BV30" s="12">
        <f t="shared" si="7"/>
        <v>9.0006120000000021</v>
      </c>
    </row>
    <row r="31" spans="1:74" x14ac:dyDescent="0.2">
      <c r="A31" s="4" t="s">
        <v>98</v>
      </c>
      <c r="B31" s="18">
        <v>11469927</v>
      </c>
      <c r="C31" s="18">
        <v>12200938</v>
      </c>
      <c r="D31" s="18">
        <v>7323298</v>
      </c>
      <c r="E31" s="18">
        <v>11467992</v>
      </c>
      <c r="F31" s="18">
        <v>8965089</v>
      </c>
      <c r="G31" s="18">
        <v>11962484</v>
      </c>
      <c r="H31" s="18">
        <v>9598298</v>
      </c>
      <c r="I31" s="18">
        <v>7037432</v>
      </c>
      <c r="J31" s="18">
        <v>8804153</v>
      </c>
      <c r="K31" s="18">
        <v>13029628</v>
      </c>
      <c r="L31" s="18">
        <v>14010599</v>
      </c>
      <c r="M31" s="18"/>
      <c r="N31" s="14"/>
      <c r="O31" s="18">
        <v>1880486</v>
      </c>
      <c r="P31" s="18">
        <v>2544600</v>
      </c>
      <c r="Q31" s="18">
        <v>2004957</v>
      </c>
      <c r="R31" s="18">
        <v>2401729</v>
      </c>
      <c r="S31" s="18">
        <v>1908971</v>
      </c>
      <c r="T31" s="18">
        <v>2289714</v>
      </c>
      <c r="U31" s="18">
        <v>2170743</v>
      </c>
      <c r="V31" s="18">
        <v>946100</v>
      </c>
      <c r="W31" s="18">
        <v>2478100</v>
      </c>
      <c r="X31" s="18">
        <v>2453243</v>
      </c>
      <c r="Y31" s="18">
        <v>2720429</v>
      </c>
      <c r="Z31" s="18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R31" s="4" t="s">
        <v>98</v>
      </c>
      <c r="AS31" s="18">
        <f t="shared" si="3"/>
        <v>13350413</v>
      </c>
      <c r="AT31" s="18">
        <f t="shared" si="3"/>
        <v>14745538</v>
      </c>
      <c r="AU31" s="18">
        <f t="shared" si="3"/>
        <v>9328255</v>
      </c>
      <c r="AV31" s="18">
        <f t="shared" si="3"/>
        <v>13869721</v>
      </c>
      <c r="AW31" s="18">
        <f t="shared" si="3"/>
        <v>10874060</v>
      </c>
      <c r="AX31" s="18">
        <f t="shared" si="3"/>
        <v>14252198</v>
      </c>
      <c r="AY31" s="18">
        <f t="shared" si="3"/>
        <v>11769041</v>
      </c>
      <c r="AZ31" s="18">
        <f t="shared" si="3"/>
        <v>7983532</v>
      </c>
      <c r="BA31" s="18">
        <f t="shared" si="3"/>
        <v>11282253</v>
      </c>
      <c r="BB31" s="18">
        <f t="shared" si="3"/>
        <v>15482871</v>
      </c>
      <c r="BC31" s="18">
        <f t="shared" si="3"/>
        <v>16731028</v>
      </c>
      <c r="BD31" s="18">
        <f t="shared" si="3"/>
        <v>0</v>
      </c>
      <c r="BF31" s="12">
        <f t="shared" si="8"/>
        <v>13.350413</v>
      </c>
      <c r="BG31" s="12">
        <f t="shared" si="8"/>
        <v>14.745538</v>
      </c>
      <c r="BH31" s="12">
        <f t="shared" si="8"/>
        <v>9.3282550000000004</v>
      </c>
      <c r="BI31" s="12">
        <f t="shared" si="8"/>
        <v>13.869721</v>
      </c>
      <c r="BJ31" s="12">
        <f t="shared" si="8"/>
        <v>10.87406</v>
      </c>
      <c r="BK31" s="12">
        <f t="shared" si="8"/>
        <v>14.252198</v>
      </c>
      <c r="BL31" s="12">
        <f t="shared" si="8"/>
        <v>11.769041</v>
      </c>
      <c r="BM31" s="12">
        <f t="shared" si="8"/>
        <v>7.9835320000000003</v>
      </c>
      <c r="BN31" s="12">
        <f t="shared" si="8"/>
        <v>11.282253000000001</v>
      </c>
      <c r="BO31" s="12">
        <f t="shared" si="8"/>
        <v>15.482870999999999</v>
      </c>
      <c r="BP31" s="12">
        <f t="shared" si="8"/>
        <v>16.731027999999998</v>
      </c>
      <c r="BQ31" s="15"/>
      <c r="BR31" s="12"/>
      <c r="BS31" s="12">
        <f t="shared" si="4"/>
        <v>12.697173636363637</v>
      </c>
      <c r="BT31" s="12">
        <f t="shared" si="5"/>
        <v>7.9835320000000003</v>
      </c>
      <c r="BU31" s="12">
        <f t="shared" si="6"/>
        <v>16.731027999999998</v>
      </c>
      <c r="BV31" s="12">
        <f t="shared" si="7"/>
        <v>8.7474959999999982</v>
      </c>
    </row>
    <row r="32" spans="1:74" x14ac:dyDescent="0.2">
      <c r="A32" s="4" t="s">
        <v>101</v>
      </c>
      <c r="B32" s="18">
        <v>11073847</v>
      </c>
      <c r="C32" s="18">
        <v>11874044</v>
      </c>
      <c r="D32" s="18">
        <v>7157049</v>
      </c>
      <c r="E32" s="18">
        <v>10732749</v>
      </c>
      <c r="F32" s="18">
        <v>8724234</v>
      </c>
      <c r="G32" s="18">
        <v>11748175</v>
      </c>
      <c r="H32" s="18">
        <v>9194704</v>
      </c>
      <c r="I32" s="18">
        <v>6828082</v>
      </c>
      <c r="J32" s="18">
        <v>8561884</v>
      </c>
      <c r="K32" s="18">
        <v>12691960</v>
      </c>
      <c r="L32" s="18">
        <v>13682612</v>
      </c>
      <c r="M32" s="18"/>
      <c r="N32" s="14"/>
      <c r="O32" s="18">
        <v>1848357</v>
      </c>
      <c r="P32" s="18">
        <v>2486229</v>
      </c>
      <c r="Q32" s="18">
        <v>1974843</v>
      </c>
      <c r="R32" s="18">
        <v>2317171</v>
      </c>
      <c r="S32" s="18">
        <v>1862214</v>
      </c>
      <c r="T32" s="18">
        <v>2249057</v>
      </c>
      <c r="U32" s="18">
        <v>2103829</v>
      </c>
      <c r="V32" s="18">
        <v>934800</v>
      </c>
      <c r="W32" s="18">
        <v>2469900</v>
      </c>
      <c r="X32" s="18">
        <v>2419114</v>
      </c>
      <c r="Y32" s="18">
        <v>2684886</v>
      </c>
      <c r="Z32" s="18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R32" s="4" t="s">
        <v>101</v>
      </c>
      <c r="AS32" s="18">
        <f t="shared" si="3"/>
        <v>12922204</v>
      </c>
      <c r="AT32" s="18">
        <f t="shared" si="3"/>
        <v>14360273</v>
      </c>
      <c r="AU32" s="18">
        <f t="shared" si="3"/>
        <v>9131892</v>
      </c>
      <c r="AV32" s="18">
        <f t="shared" si="3"/>
        <v>13049920</v>
      </c>
      <c r="AW32" s="18">
        <f t="shared" si="3"/>
        <v>10586448</v>
      </c>
      <c r="AX32" s="18">
        <f t="shared" si="3"/>
        <v>13997232</v>
      </c>
      <c r="AY32" s="18">
        <f t="shared" si="3"/>
        <v>11298533</v>
      </c>
      <c r="AZ32" s="18">
        <f t="shared" si="3"/>
        <v>7762882</v>
      </c>
      <c r="BA32" s="18">
        <f t="shared" si="3"/>
        <v>11031784</v>
      </c>
      <c r="BB32" s="18">
        <f t="shared" si="3"/>
        <v>15111074</v>
      </c>
      <c r="BC32" s="18">
        <f t="shared" si="3"/>
        <v>16367498</v>
      </c>
      <c r="BD32" s="18">
        <f t="shared" si="3"/>
        <v>0</v>
      </c>
      <c r="BF32" s="12">
        <f t="shared" si="8"/>
        <v>12.922204000000001</v>
      </c>
      <c r="BG32" s="12">
        <f t="shared" si="8"/>
        <v>14.360272999999999</v>
      </c>
      <c r="BH32" s="12">
        <f t="shared" si="8"/>
        <v>9.1318920000000006</v>
      </c>
      <c r="BI32" s="12">
        <f t="shared" si="8"/>
        <v>13.04992</v>
      </c>
      <c r="BJ32" s="12">
        <f t="shared" si="8"/>
        <v>10.586448000000001</v>
      </c>
      <c r="BK32" s="12">
        <f t="shared" si="8"/>
        <v>13.997232</v>
      </c>
      <c r="BL32" s="12">
        <f t="shared" si="8"/>
        <v>11.298533000000001</v>
      </c>
      <c r="BM32" s="12">
        <f t="shared" si="8"/>
        <v>7.7628820000000003</v>
      </c>
      <c r="BN32" s="12">
        <f t="shared" si="8"/>
        <v>11.031784</v>
      </c>
      <c r="BO32" s="12">
        <f t="shared" si="8"/>
        <v>15.111074</v>
      </c>
      <c r="BP32" s="12">
        <f t="shared" si="8"/>
        <v>16.367498000000001</v>
      </c>
      <c r="BQ32" s="15"/>
      <c r="BR32" s="12"/>
      <c r="BS32" s="12">
        <f t="shared" si="4"/>
        <v>12.329067272727274</v>
      </c>
      <c r="BT32" s="12">
        <f t="shared" si="5"/>
        <v>7.7628820000000003</v>
      </c>
      <c r="BU32" s="12">
        <f t="shared" si="6"/>
        <v>16.367498000000001</v>
      </c>
      <c r="BV32" s="12">
        <f t="shared" si="7"/>
        <v>8.604616</v>
      </c>
    </row>
    <row r="33" spans="1:74" x14ac:dyDescent="0.2">
      <c r="A33" s="4" t="s">
        <v>103</v>
      </c>
      <c r="B33" s="18">
        <v>10735752</v>
      </c>
      <c r="C33" s="18">
        <v>11540088</v>
      </c>
      <c r="D33" s="18">
        <v>6972171</v>
      </c>
      <c r="E33" s="18">
        <v>10458582</v>
      </c>
      <c r="F33" s="18">
        <v>8415226</v>
      </c>
      <c r="G33" s="18">
        <v>11502495</v>
      </c>
      <c r="H33" s="18">
        <v>8852855</v>
      </c>
      <c r="I33" s="18">
        <v>6608574</v>
      </c>
      <c r="J33" s="18">
        <v>8309958</v>
      </c>
      <c r="K33" s="18">
        <v>12321405</v>
      </c>
      <c r="L33" s="18">
        <v>13389799</v>
      </c>
      <c r="M33" s="18"/>
      <c r="N33" s="14"/>
      <c r="O33" s="18">
        <v>1820629</v>
      </c>
      <c r="P33" s="18">
        <v>2424957</v>
      </c>
      <c r="Q33" s="18">
        <v>1907243</v>
      </c>
      <c r="R33" s="18">
        <v>2241043</v>
      </c>
      <c r="S33" s="18">
        <v>1821386</v>
      </c>
      <c r="T33" s="18">
        <v>2205786</v>
      </c>
      <c r="U33" s="18">
        <v>2035500</v>
      </c>
      <c r="V33" s="18">
        <v>922514</v>
      </c>
      <c r="W33" s="18">
        <v>2459271</v>
      </c>
      <c r="X33" s="18">
        <v>2368486</v>
      </c>
      <c r="Y33" s="18">
        <v>2649614</v>
      </c>
      <c r="Z33" s="18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R33" s="4" t="s">
        <v>103</v>
      </c>
      <c r="AS33" s="18">
        <f t="shared" si="3"/>
        <v>12556381</v>
      </c>
      <c r="AT33" s="18">
        <f t="shared" si="3"/>
        <v>13965045</v>
      </c>
      <c r="AU33" s="18">
        <f t="shared" si="3"/>
        <v>8879414</v>
      </c>
      <c r="AV33" s="18">
        <f t="shared" si="3"/>
        <v>12699625</v>
      </c>
      <c r="AW33" s="18">
        <f t="shared" si="3"/>
        <v>10236612</v>
      </c>
      <c r="AX33" s="18">
        <f t="shared" si="3"/>
        <v>13708281</v>
      </c>
      <c r="AY33" s="18">
        <f t="shared" si="3"/>
        <v>10888355</v>
      </c>
      <c r="AZ33" s="18">
        <f t="shared" si="3"/>
        <v>7531088</v>
      </c>
      <c r="BA33" s="18">
        <f t="shared" si="3"/>
        <v>10769229</v>
      </c>
      <c r="BB33" s="18">
        <f t="shared" si="3"/>
        <v>14689891</v>
      </c>
      <c r="BC33" s="18">
        <f t="shared" si="3"/>
        <v>16039413</v>
      </c>
      <c r="BD33" s="18">
        <f t="shared" si="3"/>
        <v>0</v>
      </c>
      <c r="BF33" s="12">
        <f t="shared" si="8"/>
        <v>12.556381</v>
      </c>
      <c r="BG33" s="12">
        <f t="shared" si="8"/>
        <v>13.965045</v>
      </c>
      <c r="BH33" s="12">
        <f t="shared" si="8"/>
        <v>8.8794140000000006</v>
      </c>
      <c r="BI33" s="12">
        <f t="shared" si="8"/>
        <v>12.699624999999999</v>
      </c>
      <c r="BJ33" s="12">
        <f t="shared" si="8"/>
        <v>10.236611999999999</v>
      </c>
      <c r="BK33" s="12">
        <f t="shared" si="8"/>
        <v>13.708280999999999</v>
      </c>
      <c r="BL33" s="12">
        <f t="shared" si="8"/>
        <v>10.888355000000001</v>
      </c>
      <c r="BM33" s="12">
        <f t="shared" si="8"/>
        <v>7.5310879999999996</v>
      </c>
      <c r="BN33" s="12">
        <f t="shared" si="8"/>
        <v>10.769228999999999</v>
      </c>
      <c r="BO33" s="12">
        <f t="shared" si="8"/>
        <v>14.689890999999999</v>
      </c>
      <c r="BP33" s="12">
        <f t="shared" si="8"/>
        <v>16.039413</v>
      </c>
      <c r="BQ33" s="15"/>
      <c r="BR33" s="12"/>
      <c r="BS33" s="12">
        <f t="shared" si="4"/>
        <v>11.996666727272727</v>
      </c>
      <c r="BT33" s="12">
        <f t="shared" si="5"/>
        <v>7.5310879999999996</v>
      </c>
      <c r="BU33" s="12">
        <f t="shared" si="6"/>
        <v>16.039413</v>
      </c>
      <c r="BV33" s="12">
        <f t="shared" si="7"/>
        <v>8.5083249999999992</v>
      </c>
    </row>
    <row r="34" spans="1:74" x14ac:dyDescent="0.2">
      <c r="A34" s="4" t="s">
        <v>105</v>
      </c>
      <c r="B34" s="18">
        <v>10119042</v>
      </c>
      <c r="C34" s="18">
        <v>11146457</v>
      </c>
      <c r="D34" s="18">
        <v>6754811</v>
      </c>
      <c r="E34" s="18">
        <v>10315467</v>
      </c>
      <c r="F34" s="18">
        <v>8130738</v>
      </c>
      <c r="G34" s="18">
        <v>11141120</v>
      </c>
      <c r="H34" s="18">
        <v>8477701</v>
      </c>
      <c r="I34" s="18">
        <v>6357621</v>
      </c>
      <c r="J34" s="18">
        <v>8090382</v>
      </c>
      <c r="K34" s="18">
        <v>11930263</v>
      </c>
      <c r="L34" s="18">
        <v>13128117</v>
      </c>
      <c r="M34" s="18"/>
      <c r="N34" s="14"/>
      <c r="O34" s="18">
        <v>1787914</v>
      </c>
      <c r="P34" s="18">
        <v>2370429</v>
      </c>
      <c r="Q34" s="18">
        <v>1844443</v>
      </c>
      <c r="R34" s="18">
        <v>2178700</v>
      </c>
      <c r="S34" s="18">
        <v>1814614</v>
      </c>
      <c r="T34" s="18">
        <v>2168143</v>
      </c>
      <c r="U34" s="18">
        <v>1983586</v>
      </c>
      <c r="V34" s="18">
        <v>900357</v>
      </c>
      <c r="W34" s="18">
        <v>2439086</v>
      </c>
      <c r="X34" s="18">
        <v>2313029</v>
      </c>
      <c r="Y34" s="18">
        <v>2610271</v>
      </c>
      <c r="Z34" s="18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R34" s="4" t="s">
        <v>105</v>
      </c>
      <c r="AS34" s="18">
        <f t="shared" si="3"/>
        <v>11906956</v>
      </c>
      <c r="AT34" s="18">
        <f t="shared" si="3"/>
        <v>13516886</v>
      </c>
      <c r="AU34" s="18">
        <f t="shared" si="3"/>
        <v>8599254</v>
      </c>
      <c r="AV34" s="18">
        <f t="shared" si="3"/>
        <v>12494167</v>
      </c>
      <c r="AW34" s="18">
        <f t="shared" si="3"/>
        <v>9945352</v>
      </c>
      <c r="AX34" s="18">
        <f t="shared" si="3"/>
        <v>13309263</v>
      </c>
      <c r="AY34" s="18">
        <f t="shared" si="3"/>
        <v>10461287</v>
      </c>
      <c r="AZ34" s="18">
        <f t="shared" si="3"/>
        <v>7257978</v>
      </c>
      <c r="BA34" s="18">
        <f t="shared" si="3"/>
        <v>10529468</v>
      </c>
      <c r="BB34" s="18">
        <f t="shared" si="3"/>
        <v>14243292</v>
      </c>
      <c r="BC34" s="18">
        <f t="shared" si="3"/>
        <v>15738388</v>
      </c>
      <c r="BD34" s="18">
        <f t="shared" si="3"/>
        <v>0</v>
      </c>
      <c r="BF34" s="12">
        <f t="shared" si="8"/>
        <v>11.906955999999999</v>
      </c>
      <c r="BG34" s="12">
        <f t="shared" si="8"/>
        <v>13.516886</v>
      </c>
      <c r="BH34" s="12">
        <f t="shared" si="8"/>
        <v>8.5992540000000002</v>
      </c>
      <c r="BI34" s="12">
        <f t="shared" si="8"/>
        <v>12.494166999999999</v>
      </c>
      <c r="BJ34" s="12">
        <f t="shared" si="8"/>
        <v>9.9453519999999997</v>
      </c>
      <c r="BK34" s="12">
        <f t="shared" si="8"/>
        <v>13.309263</v>
      </c>
      <c r="BL34" s="12">
        <f t="shared" si="8"/>
        <v>10.461287</v>
      </c>
      <c r="BM34" s="12">
        <f t="shared" si="8"/>
        <v>7.2579779999999996</v>
      </c>
      <c r="BN34" s="12">
        <f t="shared" si="8"/>
        <v>10.529468</v>
      </c>
      <c r="BO34" s="12">
        <f t="shared" si="8"/>
        <v>14.243292</v>
      </c>
      <c r="BP34" s="12">
        <f t="shared" si="8"/>
        <v>15.738388</v>
      </c>
      <c r="BQ34" s="15"/>
      <c r="BR34" s="12"/>
      <c r="BS34" s="12">
        <f t="shared" si="4"/>
        <v>11.636571909090907</v>
      </c>
      <c r="BT34" s="12">
        <f t="shared" si="5"/>
        <v>7.2579779999999996</v>
      </c>
      <c r="BU34" s="12">
        <f t="shared" si="6"/>
        <v>15.738388</v>
      </c>
      <c r="BV34" s="12">
        <f t="shared" si="7"/>
        <v>8.4804100000000009</v>
      </c>
    </row>
    <row r="35" spans="1:74" x14ac:dyDescent="0.2">
      <c r="A35" s="4" t="s">
        <v>108</v>
      </c>
      <c r="B35" s="18">
        <v>10237140</v>
      </c>
      <c r="C35" s="18">
        <v>10773235</v>
      </c>
      <c r="D35" s="18">
        <v>6569548</v>
      </c>
      <c r="E35" s="18">
        <v>10042983</v>
      </c>
      <c r="F35" s="18">
        <v>7910767</v>
      </c>
      <c r="G35" s="18">
        <v>10709340</v>
      </c>
      <c r="H35" s="18">
        <v>8107387</v>
      </c>
      <c r="I35" s="18">
        <v>6132407</v>
      </c>
      <c r="J35" s="18">
        <v>7890509</v>
      </c>
      <c r="K35" s="18">
        <v>11525908</v>
      </c>
      <c r="L35" s="18">
        <v>12833768</v>
      </c>
      <c r="M35" s="18"/>
      <c r="N35" s="14"/>
      <c r="O35" s="18">
        <v>1755443</v>
      </c>
      <c r="P35" s="18">
        <v>2329471</v>
      </c>
      <c r="Q35" s="18">
        <v>1824543</v>
      </c>
      <c r="R35" s="18">
        <v>2124186</v>
      </c>
      <c r="S35" s="18">
        <v>1757643</v>
      </c>
      <c r="T35" s="18">
        <v>2149543</v>
      </c>
      <c r="U35" s="18">
        <v>1906757</v>
      </c>
      <c r="V35" s="18">
        <v>886014</v>
      </c>
      <c r="W35" s="18">
        <v>2388071</v>
      </c>
      <c r="X35" s="18">
        <v>2263157</v>
      </c>
      <c r="Y35" s="18">
        <v>2549371</v>
      </c>
      <c r="Z35" s="18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R35" s="4" t="s">
        <v>108</v>
      </c>
      <c r="AS35" s="18">
        <f t="shared" si="3"/>
        <v>11992583</v>
      </c>
      <c r="AT35" s="18">
        <f t="shared" si="3"/>
        <v>13102706</v>
      </c>
      <c r="AU35" s="18">
        <f t="shared" si="3"/>
        <v>8394091</v>
      </c>
      <c r="AV35" s="18">
        <f t="shared" si="3"/>
        <v>12167169</v>
      </c>
      <c r="AW35" s="18">
        <f t="shared" si="3"/>
        <v>9668410</v>
      </c>
      <c r="AX35" s="18">
        <f t="shared" si="3"/>
        <v>12858883</v>
      </c>
      <c r="AY35" s="18">
        <f t="shared" si="3"/>
        <v>10014144</v>
      </c>
      <c r="AZ35" s="18">
        <f t="shared" si="3"/>
        <v>7018421</v>
      </c>
      <c r="BA35" s="18">
        <f t="shared" si="3"/>
        <v>10278580</v>
      </c>
      <c r="BB35" s="18">
        <f t="shared" si="3"/>
        <v>13789065</v>
      </c>
      <c r="BC35" s="18">
        <f t="shared" si="3"/>
        <v>15383139</v>
      </c>
      <c r="BD35" s="18">
        <f t="shared" si="3"/>
        <v>0</v>
      </c>
      <c r="BF35" s="12">
        <f t="shared" si="8"/>
        <v>11.992583</v>
      </c>
      <c r="BG35" s="12">
        <f t="shared" si="8"/>
        <v>13.102706</v>
      </c>
      <c r="BH35" s="12">
        <f t="shared" si="8"/>
        <v>8.3940909999999995</v>
      </c>
      <c r="BI35" s="12">
        <f t="shared" si="8"/>
        <v>12.167168999999999</v>
      </c>
      <c r="BJ35" s="12">
        <f t="shared" si="8"/>
        <v>9.6684099999999997</v>
      </c>
      <c r="BK35" s="12">
        <f t="shared" si="8"/>
        <v>12.858883000000001</v>
      </c>
      <c r="BL35" s="12">
        <f t="shared" si="8"/>
        <v>10.014144</v>
      </c>
      <c r="BM35" s="12">
        <f t="shared" si="8"/>
        <v>7.018421</v>
      </c>
      <c r="BN35" s="12">
        <f t="shared" si="8"/>
        <v>10.27858</v>
      </c>
      <c r="BO35" s="12">
        <f t="shared" si="8"/>
        <v>13.789065000000001</v>
      </c>
      <c r="BP35" s="12">
        <f t="shared" si="8"/>
        <v>15.383139</v>
      </c>
      <c r="BQ35" s="15"/>
      <c r="BR35" s="12"/>
      <c r="BS35" s="12">
        <f t="shared" si="4"/>
        <v>11.333381000000001</v>
      </c>
      <c r="BT35" s="12">
        <f t="shared" si="5"/>
        <v>7.018421</v>
      </c>
      <c r="BU35" s="12">
        <f t="shared" si="6"/>
        <v>15.383139</v>
      </c>
      <c r="BV35" s="12">
        <f t="shared" si="7"/>
        <v>8.3647179999999999</v>
      </c>
    </row>
    <row r="36" spans="1:74" x14ac:dyDescent="0.2">
      <c r="A36" s="4" t="s">
        <v>111</v>
      </c>
      <c r="B36" s="18">
        <v>9992493</v>
      </c>
      <c r="C36" s="18">
        <v>10415171</v>
      </c>
      <c r="D36" s="18">
        <v>6398196</v>
      </c>
      <c r="E36" s="18">
        <v>9871317</v>
      </c>
      <c r="F36" s="18">
        <v>7706520</v>
      </c>
      <c r="G36" s="18">
        <v>10366823</v>
      </c>
      <c r="H36" s="18">
        <v>7728542</v>
      </c>
      <c r="I36" s="18">
        <v>5982421</v>
      </c>
      <c r="J36" s="18">
        <v>7667381</v>
      </c>
      <c r="K36" s="18">
        <v>11163950</v>
      </c>
      <c r="L36" s="18">
        <v>12401711</v>
      </c>
      <c r="M36" s="18"/>
      <c r="N36" s="14"/>
      <c r="O36" s="18">
        <v>1729729</v>
      </c>
      <c r="P36" s="18">
        <v>2274929</v>
      </c>
      <c r="Q36" s="18">
        <v>1784229</v>
      </c>
      <c r="R36" s="18">
        <v>2096800</v>
      </c>
      <c r="S36" s="18">
        <v>1757800</v>
      </c>
      <c r="T36" s="18">
        <v>2105271</v>
      </c>
      <c r="U36" s="18">
        <v>1874529</v>
      </c>
      <c r="V36" s="18">
        <v>868886</v>
      </c>
      <c r="W36" s="18">
        <v>2359543</v>
      </c>
      <c r="X36" s="18">
        <v>2208600</v>
      </c>
      <c r="Y36" s="18">
        <v>2477629</v>
      </c>
      <c r="Z36" s="18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R36" s="4" t="s">
        <v>111</v>
      </c>
      <c r="AS36" s="18">
        <f t="shared" si="3"/>
        <v>11722222</v>
      </c>
      <c r="AT36" s="18">
        <f t="shared" si="3"/>
        <v>12690100</v>
      </c>
      <c r="AU36" s="18">
        <f t="shared" si="3"/>
        <v>8182425</v>
      </c>
      <c r="AV36" s="18">
        <f t="shared" si="3"/>
        <v>11968117</v>
      </c>
      <c r="AW36" s="18">
        <f t="shared" si="3"/>
        <v>9464320</v>
      </c>
      <c r="AX36" s="18">
        <f t="shared" si="3"/>
        <v>12472094</v>
      </c>
      <c r="AY36" s="18">
        <f t="shared" si="3"/>
        <v>9603071</v>
      </c>
      <c r="AZ36" s="18">
        <f t="shared" si="3"/>
        <v>6851307</v>
      </c>
      <c r="BA36" s="18">
        <f t="shared" si="3"/>
        <v>10026924</v>
      </c>
      <c r="BB36" s="18">
        <f t="shared" si="3"/>
        <v>13372550</v>
      </c>
      <c r="BC36" s="18">
        <f t="shared" si="3"/>
        <v>14879340</v>
      </c>
      <c r="BD36" s="18">
        <f t="shared" si="3"/>
        <v>0</v>
      </c>
      <c r="BF36" s="12">
        <f t="shared" si="8"/>
        <v>11.722222</v>
      </c>
      <c r="BG36" s="12">
        <f t="shared" si="8"/>
        <v>12.690099999999999</v>
      </c>
      <c r="BH36" s="12">
        <f t="shared" si="8"/>
        <v>8.1824250000000003</v>
      </c>
      <c r="BI36" s="12">
        <f t="shared" si="8"/>
        <v>11.968116999999999</v>
      </c>
      <c r="BJ36" s="12">
        <f t="shared" si="8"/>
        <v>9.4643200000000007</v>
      </c>
      <c r="BK36" s="12">
        <f t="shared" si="8"/>
        <v>12.472094</v>
      </c>
      <c r="BL36" s="12">
        <f t="shared" si="8"/>
        <v>9.6030709999999999</v>
      </c>
      <c r="BM36" s="12">
        <f t="shared" si="8"/>
        <v>6.8513070000000003</v>
      </c>
      <c r="BN36" s="12">
        <f t="shared" si="8"/>
        <v>10.026923999999999</v>
      </c>
      <c r="BO36" s="12">
        <f t="shared" si="8"/>
        <v>13.37255</v>
      </c>
      <c r="BP36" s="12">
        <f t="shared" si="8"/>
        <v>14.879339999999999</v>
      </c>
      <c r="BQ36" s="15"/>
      <c r="BR36" s="12"/>
      <c r="BS36" s="12">
        <f t="shared" si="4"/>
        <v>11.021133636363636</v>
      </c>
      <c r="BT36" s="12">
        <f t="shared" si="5"/>
        <v>6.8513070000000003</v>
      </c>
      <c r="BU36" s="12">
        <f t="shared" si="6"/>
        <v>14.879339999999999</v>
      </c>
      <c r="BV36" s="12">
        <f t="shared" si="7"/>
        <v>8.0280329999999989</v>
      </c>
    </row>
    <row r="37" spans="1:74" x14ac:dyDescent="0.2">
      <c r="A37" s="4" t="s">
        <v>114</v>
      </c>
      <c r="B37" s="18">
        <v>9784539</v>
      </c>
      <c r="C37" s="18">
        <v>10050679</v>
      </c>
      <c r="D37" s="18">
        <v>6210803</v>
      </c>
      <c r="E37" s="18">
        <v>9628642</v>
      </c>
      <c r="F37" s="18">
        <v>7515195</v>
      </c>
      <c r="G37" s="18">
        <v>10072905</v>
      </c>
      <c r="H37" s="18">
        <v>7373652</v>
      </c>
      <c r="I37" s="18">
        <v>5812377</v>
      </c>
      <c r="J37" s="18">
        <v>7451239</v>
      </c>
      <c r="K37" s="18">
        <v>10857889</v>
      </c>
      <c r="L37" s="18">
        <v>12013157</v>
      </c>
      <c r="M37" s="18"/>
      <c r="N37" s="14"/>
      <c r="O37" s="18">
        <v>1703971</v>
      </c>
      <c r="P37" s="18">
        <v>2226157</v>
      </c>
      <c r="Q37" s="18">
        <v>1715543</v>
      </c>
      <c r="R37" s="18">
        <v>2026614</v>
      </c>
      <c r="S37" s="18">
        <v>1738657</v>
      </c>
      <c r="T37" s="18">
        <v>2094186</v>
      </c>
      <c r="U37" s="18">
        <v>1848925</v>
      </c>
      <c r="V37" s="18">
        <v>843929</v>
      </c>
      <c r="W37" s="18">
        <v>2322657</v>
      </c>
      <c r="X37" s="18">
        <v>2167300</v>
      </c>
      <c r="Y37" s="18">
        <v>2415457</v>
      </c>
      <c r="Z37" s="18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R37" s="4" t="s">
        <v>114</v>
      </c>
      <c r="AS37" s="18">
        <f t="shared" si="3"/>
        <v>11488510</v>
      </c>
      <c r="AT37" s="18">
        <f t="shared" si="3"/>
        <v>12276836</v>
      </c>
      <c r="AU37" s="18">
        <f t="shared" si="3"/>
        <v>7926346</v>
      </c>
      <c r="AV37" s="18">
        <f t="shared" si="3"/>
        <v>11655256</v>
      </c>
      <c r="AW37" s="18">
        <f t="shared" si="3"/>
        <v>9253852</v>
      </c>
      <c r="AX37" s="18">
        <f t="shared" si="3"/>
        <v>12167091</v>
      </c>
      <c r="AY37" s="18">
        <f t="shared" si="3"/>
        <v>9222577</v>
      </c>
      <c r="AZ37" s="18">
        <f t="shared" si="3"/>
        <v>6656306</v>
      </c>
      <c r="BA37" s="18">
        <f t="shared" si="3"/>
        <v>9773896</v>
      </c>
      <c r="BB37" s="18">
        <f t="shared" si="3"/>
        <v>13025189</v>
      </c>
      <c r="BC37" s="18">
        <f t="shared" si="3"/>
        <v>14428614</v>
      </c>
      <c r="BD37" s="18">
        <f t="shared" si="3"/>
        <v>0</v>
      </c>
      <c r="BF37" s="12">
        <f t="shared" si="8"/>
        <v>11.48851</v>
      </c>
      <c r="BG37" s="12">
        <f t="shared" si="8"/>
        <v>12.276835999999999</v>
      </c>
      <c r="BH37" s="12">
        <f t="shared" si="8"/>
        <v>7.9263459999999997</v>
      </c>
      <c r="BI37" s="12">
        <f t="shared" si="8"/>
        <v>11.655256</v>
      </c>
      <c r="BJ37" s="12">
        <f t="shared" si="8"/>
        <v>9.2538520000000002</v>
      </c>
      <c r="BK37" s="12">
        <f t="shared" si="8"/>
        <v>12.167090999999999</v>
      </c>
      <c r="BL37" s="12">
        <f t="shared" si="8"/>
        <v>9.2225769999999994</v>
      </c>
      <c r="BM37" s="12">
        <f t="shared" si="8"/>
        <v>6.6563059999999998</v>
      </c>
      <c r="BN37" s="12">
        <f t="shared" si="8"/>
        <v>9.7738960000000006</v>
      </c>
      <c r="BO37" s="12">
        <f t="shared" si="8"/>
        <v>13.025188999999999</v>
      </c>
      <c r="BP37" s="12">
        <f t="shared" si="8"/>
        <v>14.428614</v>
      </c>
      <c r="BQ37" s="15"/>
      <c r="BR37" s="12"/>
      <c r="BS37" s="12">
        <f t="shared" si="4"/>
        <v>10.715861181818182</v>
      </c>
      <c r="BT37" s="12">
        <f t="shared" si="5"/>
        <v>6.6563059999999998</v>
      </c>
      <c r="BU37" s="12">
        <f t="shared" si="6"/>
        <v>14.428614</v>
      </c>
      <c r="BV37" s="12">
        <f t="shared" si="7"/>
        <v>7.7723079999999998</v>
      </c>
    </row>
    <row r="38" spans="1:74" x14ac:dyDescent="0.2">
      <c r="A38" s="4" t="s">
        <v>116</v>
      </c>
      <c r="B38" s="18">
        <v>9598408</v>
      </c>
      <c r="C38" s="18">
        <v>9667497</v>
      </c>
      <c r="D38" s="18">
        <v>6034424</v>
      </c>
      <c r="E38" s="18">
        <v>9346210</v>
      </c>
      <c r="F38" s="18">
        <v>7325462</v>
      </c>
      <c r="G38" s="18">
        <v>9705841</v>
      </c>
      <c r="H38" s="18">
        <v>7047190</v>
      </c>
      <c r="I38" s="18">
        <v>5643916</v>
      </c>
      <c r="J38" s="18">
        <v>7269947</v>
      </c>
      <c r="K38" s="18">
        <v>10526071</v>
      </c>
      <c r="L38" s="18">
        <v>11731767</v>
      </c>
      <c r="M38" s="18"/>
      <c r="N38" s="14"/>
      <c r="O38" s="18">
        <v>1692400</v>
      </c>
      <c r="P38" s="18">
        <v>2160829</v>
      </c>
      <c r="Q38" s="18">
        <v>1671057</v>
      </c>
      <c r="R38" s="18">
        <v>1935614</v>
      </c>
      <c r="S38" s="18">
        <v>1667571</v>
      </c>
      <c r="T38" s="18">
        <v>2068171</v>
      </c>
      <c r="U38" s="18">
        <v>1794850</v>
      </c>
      <c r="V38" s="18">
        <v>833343</v>
      </c>
      <c r="W38" s="18">
        <v>2314457</v>
      </c>
      <c r="X38" s="18">
        <v>2115471</v>
      </c>
      <c r="Y38" s="18">
        <v>2347543</v>
      </c>
      <c r="Z38" s="18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R38" s="4" t="s">
        <v>116</v>
      </c>
      <c r="AS38" s="18">
        <f t="shared" si="3"/>
        <v>11290808</v>
      </c>
      <c r="AT38" s="18">
        <f t="shared" si="3"/>
        <v>11828326</v>
      </c>
      <c r="AU38" s="18">
        <f t="shared" si="3"/>
        <v>7705481</v>
      </c>
      <c r="AV38" s="18">
        <f t="shared" si="3"/>
        <v>11281824</v>
      </c>
      <c r="AW38" s="18">
        <f t="shared" si="3"/>
        <v>8993033</v>
      </c>
      <c r="AX38" s="18">
        <f t="shared" si="3"/>
        <v>11774012</v>
      </c>
      <c r="AY38" s="18">
        <f t="shared" si="3"/>
        <v>8842040</v>
      </c>
      <c r="AZ38" s="18">
        <f t="shared" si="3"/>
        <v>6477259</v>
      </c>
      <c r="BA38" s="18">
        <f t="shared" si="3"/>
        <v>9584404</v>
      </c>
      <c r="BB38" s="18">
        <f t="shared" si="3"/>
        <v>12641542</v>
      </c>
      <c r="BC38" s="18">
        <f t="shared" si="3"/>
        <v>14079310</v>
      </c>
      <c r="BD38" s="18">
        <f t="shared" si="3"/>
        <v>0</v>
      </c>
      <c r="BF38" s="12">
        <f t="shared" si="8"/>
        <v>11.290808</v>
      </c>
      <c r="BG38" s="12">
        <f t="shared" si="8"/>
        <v>11.828326000000001</v>
      </c>
      <c r="BH38" s="12">
        <f t="shared" si="8"/>
        <v>7.7054809999999998</v>
      </c>
      <c r="BI38" s="12">
        <f t="shared" si="8"/>
        <v>11.281824</v>
      </c>
      <c r="BJ38" s="12">
        <f t="shared" si="8"/>
        <v>8.9930330000000005</v>
      </c>
      <c r="BK38" s="12">
        <f t="shared" si="8"/>
        <v>11.774012000000001</v>
      </c>
      <c r="BL38" s="12">
        <f t="shared" si="8"/>
        <v>8.8420400000000008</v>
      </c>
      <c r="BM38" s="12">
        <f t="shared" si="8"/>
        <v>6.4772590000000001</v>
      </c>
      <c r="BN38" s="12">
        <f t="shared" si="8"/>
        <v>9.5844039999999993</v>
      </c>
      <c r="BO38" s="12">
        <f t="shared" si="8"/>
        <v>12.641541999999999</v>
      </c>
      <c r="BP38" s="12">
        <f t="shared" si="8"/>
        <v>14.07931</v>
      </c>
      <c r="BQ38" s="15"/>
      <c r="BR38" s="12"/>
      <c r="BS38" s="12">
        <f t="shared" si="4"/>
        <v>10.408912636363636</v>
      </c>
      <c r="BT38" s="12">
        <f t="shared" si="5"/>
        <v>6.4772590000000001</v>
      </c>
      <c r="BU38" s="12">
        <f t="shared" si="6"/>
        <v>14.07931</v>
      </c>
      <c r="BV38" s="12">
        <f t="shared" si="7"/>
        <v>7.6020509999999994</v>
      </c>
    </row>
    <row r="39" spans="1:74" x14ac:dyDescent="0.2">
      <c r="A39" s="4" t="s">
        <v>120</v>
      </c>
      <c r="B39" s="18">
        <v>9364915</v>
      </c>
      <c r="C39" s="18">
        <v>9268747</v>
      </c>
      <c r="D39" s="18">
        <v>5843347</v>
      </c>
      <c r="E39" s="18">
        <v>9110095</v>
      </c>
      <c r="F39" s="18">
        <v>7109331</v>
      </c>
      <c r="G39" s="18">
        <v>9363826</v>
      </c>
      <c r="H39" s="18">
        <v>6783967</v>
      </c>
      <c r="I39" s="18">
        <v>5498074</v>
      </c>
      <c r="J39" s="18">
        <v>7199927</v>
      </c>
      <c r="K39" s="18">
        <v>10205883</v>
      </c>
      <c r="L39" s="18">
        <v>11444189</v>
      </c>
      <c r="M39" s="18"/>
      <c r="N39" s="14"/>
      <c r="O39" s="18">
        <v>1666400</v>
      </c>
      <c r="P39" s="18">
        <v>2061129</v>
      </c>
      <c r="Q39" s="18">
        <v>1622357</v>
      </c>
      <c r="R39" s="18">
        <v>1853000</v>
      </c>
      <c r="S39" s="18">
        <v>1631700</v>
      </c>
      <c r="T39" s="18">
        <v>2044271</v>
      </c>
      <c r="U39" s="18">
        <v>1744743</v>
      </c>
      <c r="V39" s="18">
        <v>823271</v>
      </c>
      <c r="W39" s="18">
        <v>2310814</v>
      </c>
      <c r="X39" s="18">
        <v>2057743</v>
      </c>
      <c r="Y39" s="18">
        <v>2316514</v>
      </c>
      <c r="Z39" s="18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R39" s="4" t="s">
        <v>120</v>
      </c>
      <c r="AS39" s="18">
        <f t="shared" si="3"/>
        <v>11031315</v>
      </c>
      <c r="AT39" s="18">
        <f t="shared" si="3"/>
        <v>11329876</v>
      </c>
      <c r="AU39" s="18">
        <f t="shared" si="3"/>
        <v>7465704</v>
      </c>
      <c r="AV39" s="18">
        <f t="shared" si="3"/>
        <v>10963095</v>
      </c>
      <c r="AW39" s="18">
        <f t="shared" si="3"/>
        <v>8741031</v>
      </c>
      <c r="AX39" s="18">
        <f t="shared" si="3"/>
        <v>11408097</v>
      </c>
      <c r="AY39" s="18">
        <f t="shared" si="3"/>
        <v>8528710</v>
      </c>
      <c r="AZ39" s="18">
        <f t="shared" si="3"/>
        <v>6321345</v>
      </c>
      <c r="BA39" s="18">
        <f t="shared" si="3"/>
        <v>9510741</v>
      </c>
      <c r="BB39" s="18">
        <f t="shared" si="3"/>
        <v>12263626</v>
      </c>
      <c r="BC39" s="18">
        <f t="shared" si="3"/>
        <v>13760703</v>
      </c>
      <c r="BD39" s="18">
        <f t="shared" si="3"/>
        <v>0</v>
      </c>
      <c r="BF39" s="12">
        <f t="shared" si="8"/>
        <v>11.031314999999999</v>
      </c>
      <c r="BG39" s="12">
        <f t="shared" si="8"/>
        <v>11.329876000000001</v>
      </c>
      <c r="BH39" s="12">
        <f t="shared" si="8"/>
        <v>7.4657039999999997</v>
      </c>
      <c r="BI39" s="12">
        <f t="shared" si="8"/>
        <v>10.963094999999999</v>
      </c>
      <c r="BJ39" s="12">
        <f t="shared" si="8"/>
        <v>8.7410309999999996</v>
      </c>
      <c r="BK39" s="12">
        <f t="shared" si="8"/>
        <v>11.408097</v>
      </c>
      <c r="BL39" s="12">
        <f t="shared" si="8"/>
        <v>8.5287100000000002</v>
      </c>
      <c r="BM39" s="12">
        <f t="shared" si="8"/>
        <v>6.321345</v>
      </c>
      <c r="BN39" s="12">
        <f t="shared" si="8"/>
        <v>9.5107409999999994</v>
      </c>
      <c r="BO39" s="12">
        <f t="shared" si="8"/>
        <v>12.263626</v>
      </c>
      <c r="BP39" s="12">
        <f t="shared" si="8"/>
        <v>13.760702999999999</v>
      </c>
      <c r="BQ39" s="15"/>
      <c r="BR39" s="12"/>
      <c r="BS39" s="12">
        <f t="shared" si="4"/>
        <v>10.120385727272726</v>
      </c>
      <c r="BT39" s="12">
        <f t="shared" si="5"/>
        <v>6.321345</v>
      </c>
      <c r="BU39" s="12">
        <f t="shared" si="6"/>
        <v>13.760702999999999</v>
      </c>
      <c r="BV39" s="12">
        <f t="shared" si="7"/>
        <v>7.4393579999999995</v>
      </c>
    </row>
    <row r="40" spans="1:74" x14ac:dyDescent="0.2">
      <c r="A40" s="4" t="s">
        <v>122</v>
      </c>
      <c r="B40" s="18">
        <v>9169785</v>
      </c>
      <c r="C40" s="18">
        <v>9027597</v>
      </c>
      <c r="D40" s="18">
        <v>5637231</v>
      </c>
      <c r="E40" s="18">
        <v>8868061</v>
      </c>
      <c r="F40" s="18">
        <v>6907892</v>
      </c>
      <c r="G40" s="18">
        <v>9079685</v>
      </c>
      <c r="H40" s="18">
        <v>6577502</v>
      </c>
      <c r="I40" s="18">
        <v>5329748</v>
      </c>
      <c r="J40" s="18">
        <v>7181439</v>
      </c>
      <c r="K40" s="18">
        <v>10050923</v>
      </c>
      <c r="L40" s="18">
        <v>11231794</v>
      </c>
      <c r="M40" s="18"/>
      <c r="N40" s="14"/>
      <c r="O40" s="18">
        <v>1649886</v>
      </c>
      <c r="P40" s="18">
        <v>1993714</v>
      </c>
      <c r="Q40" s="18">
        <v>1592157</v>
      </c>
      <c r="R40" s="18">
        <v>1784100</v>
      </c>
      <c r="S40" s="18">
        <v>1613343</v>
      </c>
      <c r="T40" s="18">
        <v>2013371</v>
      </c>
      <c r="U40" s="18">
        <v>1715400</v>
      </c>
      <c r="V40" s="18">
        <v>845943</v>
      </c>
      <c r="W40" s="18">
        <v>2276214</v>
      </c>
      <c r="X40" s="18">
        <v>2025357</v>
      </c>
      <c r="Y40" s="18">
        <v>2277557</v>
      </c>
      <c r="Z40" s="18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R40" s="4" t="s">
        <v>122</v>
      </c>
      <c r="AS40" s="18">
        <f t="shared" ref="AS40:BD56" si="9">B40+O40+AB40</f>
        <v>10819671</v>
      </c>
      <c r="AT40" s="18">
        <f t="shared" si="9"/>
        <v>11021311</v>
      </c>
      <c r="AU40" s="18">
        <f t="shared" si="9"/>
        <v>7229388</v>
      </c>
      <c r="AV40" s="18">
        <f t="shared" si="9"/>
        <v>10652161</v>
      </c>
      <c r="AW40" s="18">
        <f t="shared" si="9"/>
        <v>8521235</v>
      </c>
      <c r="AX40" s="18">
        <f t="shared" si="9"/>
        <v>11093056</v>
      </c>
      <c r="AY40" s="18">
        <f t="shared" si="9"/>
        <v>8292902</v>
      </c>
      <c r="AZ40" s="18">
        <f t="shared" si="9"/>
        <v>6175691</v>
      </c>
      <c r="BA40" s="18">
        <f t="shared" si="9"/>
        <v>9457653</v>
      </c>
      <c r="BB40" s="18">
        <f t="shared" si="9"/>
        <v>12076280</v>
      </c>
      <c r="BC40" s="18">
        <f t="shared" si="9"/>
        <v>13509351</v>
      </c>
      <c r="BD40" s="18">
        <f t="shared" si="9"/>
        <v>0</v>
      </c>
      <c r="BF40" s="12">
        <f t="shared" si="8"/>
        <v>10.819671</v>
      </c>
      <c r="BG40" s="12">
        <f t="shared" si="8"/>
        <v>11.021311000000001</v>
      </c>
      <c r="BH40" s="12">
        <f t="shared" si="8"/>
        <v>7.2293880000000001</v>
      </c>
      <c r="BI40" s="12">
        <f t="shared" si="8"/>
        <v>10.652161</v>
      </c>
      <c r="BJ40" s="12">
        <f t="shared" si="8"/>
        <v>8.5212350000000008</v>
      </c>
      <c r="BK40" s="12">
        <f t="shared" si="8"/>
        <v>11.093056000000001</v>
      </c>
      <c r="BL40" s="12">
        <f t="shared" si="8"/>
        <v>8.2929019999999998</v>
      </c>
      <c r="BM40" s="12">
        <f t="shared" si="8"/>
        <v>6.1756909999999996</v>
      </c>
      <c r="BN40" s="12">
        <f t="shared" si="8"/>
        <v>9.4576530000000005</v>
      </c>
      <c r="BO40" s="12">
        <f t="shared" si="8"/>
        <v>12.076280000000001</v>
      </c>
      <c r="BP40" s="12">
        <f t="shared" si="8"/>
        <v>13.509351000000001</v>
      </c>
      <c r="BQ40" s="15"/>
      <c r="BR40" s="12"/>
      <c r="BS40" s="12">
        <f t="shared" si="4"/>
        <v>9.8953362727272722</v>
      </c>
      <c r="BT40" s="12">
        <f t="shared" si="5"/>
        <v>6.1756909999999996</v>
      </c>
      <c r="BU40" s="12">
        <f t="shared" si="6"/>
        <v>13.509351000000001</v>
      </c>
      <c r="BV40" s="12">
        <f t="shared" si="7"/>
        <v>7.333660000000001</v>
      </c>
    </row>
    <row r="41" spans="1:74" x14ac:dyDescent="0.2">
      <c r="A41" s="4" t="s">
        <v>124</v>
      </c>
      <c r="B41" s="18">
        <v>9105089</v>
      </c>
      <c r="C41" s="18">
        <v>8803999</v>
      </c>
      <c r="D41" s="18">
        <v>5384857</v>
      </c>
      <c r="E41" s="18">
        <v>8602508</v>
      </c>
      <c r="F41" s="18">
        <v>6721584</v>
      </c>
      <c r="G41" s="18">
        <v>8792826</v>
      </c>
      <c r="H41" s="18">
        <v>6433671</v>
      </c>
      <c r="I41" s="18">
        <v>5094243</v>
      </c>
      <c r="J41" s="18">
        <v>7135990</v>
      </c>
      <c r="K41" s="18">
        <v>9877991</v>
      </c>
      <c r="L41" s="18">
        <v>10955667</v>
      </c>
      <c r="M41" s="18"/>
      <c r="N41" s="14"/>
      <c r="O41" s="18">
        <v>1690886</v>
      </c>
      <c r="P41" s="18">
        <v>1929471</v>
      </c>
      <c r="Q41" s="18">
        <v>1545857</v>
      </c>
      <c r="R41" s="18">
        <v>1708971</v>
      </c>
      <c r="S41" s="18">
        <v>1547229</v>
      </c>
      <c r="T41" s="18">
        <v>1990171</v>
      </c>
      <c r="U41" s="18">
        <v>1705943</v>
      </c>
      <c r="V41" s="18">
        <v>865629</v>
      </c>
      <c r="W41" s="18">
        <v>2256643</v>
      </c>
      <c r="X41" s="18">
        <v>1980986</v>
      </c>
      <c r="Y41" s="18">
        <v>2216700</v>
      </c>
      <c r="Z41" s="18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R41" s="4" t="s">
        <v>124</v>
      </c>
      <c r="AS41" s="18">
        <f t="shared" si="9"/>
        <v>10795975</v>
      </c>
      <c r="AT41" s="18">
        <f t="shared" si="9"/>
        <v>10733470</v>
      </c>
      <c r="AU41" s="18">
        <f t="shared" si="9"/>
        <v>6930714</v>
      </c>
      <c r="AV41" s="18">
        <f t="shared" si="9"/>
        <v>10311479</v>
      </c>
      <c r="AW41" s="18">
        <f t="shared" si="9"/>
        <v>8268813</v>
      </c>
      <c r="AX41" s="18">
        <f t="shared" si="9"/>
        <v>10782997</v>
      </c>
      <c r="AY41" s="18">
        <f t="shared" si="9"/>
        <v>8139614</v>
      </c>
      <c r="AZ41" s="18">
        <f t="shared" si="9"/>
        <v>5959872</v>
      </c>
      <c r="BA41" s="18">
        <f t="shared" si="9"/>
        <v>9392633</v>
      </c>
      <c r="BB41" s="18">
        <f t="shared" si="9"/>
        <v>11858977</v>
      </c>
      <c r="BC41" s="18">
        <f t="shared" si="9"/>
        <v>13172367</v>
      </c>
      <c r="BD41" s="18">
        <f t="shared" si="9"/>
        <v>0</v>
      </c>
      <c r="BF41" s="12">
        <f t="shared" si="8"/>
        <v>10.795975</v>
      </c>
      <c r="BG41" s="12">
        <f t="shared" si="8"/>
        <v>10.733470000000001</v>
      </c>
      <c r="BH41" s="12">
        <f t="shared" si="8"/>
        <v>6.930714</v>
      </c>
      <c r="BI41" s="12">
        <f t="shared" si="8"/>
        <v>10.311479</v>
      </c>
      <c r="BJ41" s="12">
        <f t="shared" si="8"/>
        <v>8.2688129999999997</v>
      </c>
      <c r="BK41" s="12">
        <f t="shared" si="8"/>
        <v>10.782997</v>
      </c>
      <c r="BL41" s="12">
        <f t="shared" si="8"/>
        <v>8.1396139999999999</v>
      </c>
      <c r="BM41" s="12">
        <f t="shared" si="8"/>
        <v>5.9598719999999998</v>
      </c>
      <c r="BN41" s="12">
        <f t="shared" si="8"/>
        <v>9.392633</v>
      </c>
      <c r="BO41" s="12">
        <f t="shared" si="8"/>
        <v>11.858976999999999</v>
      </c>
      <c r="BP41" s="12">
        <f t="shared" si="8"/>
        <v>13.172366999999999</v>
      </c>
      <c r="BQ41" s="15"/>
      <c r="BR41" s="12"/>
      <c r="BS41" s="12">
        <f t="shared" si="4"/>
        <v>9.6679010000000005</v>
      </c>
      <c r="BT41" s="12">
        <f t="shared" si="5"/>
        <v>5.9598719999999998</v>
      </c>
      <c r="BU41" s="12">
        <f t="shared" si="6"/>
        <v>13.172366999999999</v>
      </c>
      <c r="BV41" s="12">
        <f t="shared" si="7"/>
        <v>7.2124949999999997</v>
      </c>
    </row>
    <row r="42" spans="1:74" x14ac:dyDescent="0.2">
      <c r="A42" s="4" t="s">
        <v>126</v>
      </c>
      <c r="B42" s="18">
        <v>8977424</v>
      </c>
      <c r="C42" s="18">
        <v>8577701</v>
      </c>
      <c r="D42" s="18">
        <v>5183299</v>
      </c>
      <c r="E42" s="18">
        <v>8374465</v>
      </c>
      <c r="F42" s="18">
        <v>6541441</v>
      </c>
      <c r="G42" s="18">
        <v>8554046</v>
      </c>
      <c r="H42" s="18">
        <v>6314146</v>
      </c>
      <c r="I42" s="18">
        <v>4867449</v>
      </c>
      <c r="J42" s="18">
        <v>7052792</v>
      </c>
      <c r="K42" s="18">
        <v>9726666</v>
      </c>
      <c r="L42" s="18">
        <v>10629417</v>
      </c>
      <c r="M42" s="18"/>
      <c r="N42" s="14"/>
      <c r="O42" s="18">
        <v>1705843</v>
      </c>
      <c r="P42" s="18">
        <v>1853771</v>
      </c>
      <c r="Q42" s="18">
        <v>1530371</v>
      </c>
      <c r="R42" s="18">
        <v>1621657</v>
      </c>
      <c r="S42" s="18">
        <v>1505200</v>
      </c>
      <c r="T42" s="18">
        <v>1969886</v>
      </c>
      <c r="U42" s="18">
        <v>1661143</v>
      </c>
      <c r="V42" s="18">
        <v>868900</v>
      </c>
      <c r="W42" s="18">
        <v>2213500</v>
      </c>
      <c r="X42" s="18">
        <v>1952914</v>
      </c>
      <c r="Y42" s="18">
        <v>2180043</v>
      </c>
      <c r="Z42" s="18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R42" s="4" t="s">
        <v>126</v>
      </c>
      <c r="AS42" s="18">
        <f t="shared" si="9"/>
        <v>10683267</v>
      </c>
      <c r="AT42" s="18">
        <f t="shared" si="9"/>
        <v>10431472</v>
      </c>
      <c r="AU42" s="18">
        <f t="shared" si="9"/>
        <v>6713670</v>
      </c>
      <c r="AV42" s="18">
        <f t="shared" si="9"/>
        <v>9996122</v>
      </c>
      <c r="AW42" s="18">
        <f t="shared" si="9"/>
        <v>8046641</v>
      </c>
      <c r="AX42" s="18">
        <f t="shared" si="9"/>
        <v>10523932</v>
      </c>
      <c r="AY42" s="18">
        <f t="shared" si="9"/>
        <v>7975289</v>
      </c>
      <c r="AZ42" s="18">
        <f t="shared" si="9"/>
        <v>5736349</v>
      </c>
      <c r="BA42" s="18">
        <f t="shared" si="9"/>
        <v>9266292</v>
      </c>
      <c r="BB42" s="18">
        <f t="shared" si="9"/>
        <v>11679580</v>
      </c>
      <c r="BC42" s="18">
        <f t="shared" si="9"/>
        <v>12809460</v>
      </c>
      <c r="BD42" s="18">
        <f t="shared" si="9"/>
        <v>0</v>
      </c>
      <c r="BF42" s="12">
        <f t="shared" si="8"/>
        <v>10.683267000000001</v>
      </c>
      <c r="BG42" s="12">
        <f t="shared" si="8"/>
        <v>10.431471999999999</v>
      </c>
      <c r="BH42" s="12">
        <f t="shared" si="8"/>
        <v>6.7136699999999996</v>
      </c>
      <c r="BI42" s="12">
        <f t="shared" si="8"/>
        <v>9.9961219999999997</v>
      </c>
      <c r="BJ42" s="12">
        <f t="shared" si="8"/>
        <v>8.0466409999999993</v>
      </c>
      <c r="BK42" s="12">
        <f t="shared" si="8"/>
        <v>10.523932</v>
      </c>
      <c r="BL42" s="12">
        <f t="shared" si="8"/>
        <v>7.9752890000000001</v>
      </c>
      <c r="BM42" s="12">
        <f t="shared" si="8"/>
        <v>5.7363489999999997</v>
      </c>
      <c r="BN42" s="12">
        <f t="shared" si="8"/>
        <v>9.266292</v>
      </c>
      <c r="BO42" s="12">
        <f t="shared" si="8"/>
        <v>11.67958</v>
      </c>
      <c r="BP42" s="12">
        <f t="shared" si="8"/>
        <v>12.80946</v>
      </c>
      <c r="BQ42" s="15"/>
      <c r="BR42" s="12"/>
      <c r="BS42" s="12">
        <f t="shared" si="4"/>
        <v>9.4420067272727284</v>
      </c>
      <c r="BT42" s="12">
        <f t="shared" si="5"/>
        <v>5.7363489999999997</v>
      </c>
      <c r="BU42" s="12">
        <f t="shared" si="6"/>
        <v>12.80946</v>
      </c>
      <c r="BV42" s="12">
        <f t="shared" si="7"/>
        <v>7.0731109999999999</v>
      </c>
    </row>
    <row r="43" spans="1:74" x14ac:dyDescent="0.2">
      <c r="A43" s="4" t="s">
        <v>128</v>
      </c>
      <c r="B43" s="18">
        <v>8724451</v>
      </c>
      <c r="C43" s="18">
        <v>8339651</v>
      </c>
      <c r="D43" s="18">
        <v>5060620</v>
      </c>
      <c r="E43" s="18">
        <v>8040905</v>
      </c>
      <c r="F43" s="18">
        <v>6406922</v>
      </c>
      <c r="G43" s="18">
        <v>8407927</v>
      </c>
      <c r="H43" s="18">
        <v>6211446</v>
      </c>
      <c r="I43" s="18">
        <v>4808909</v>
      </c>
      <c r="J43" s="18">
        <v>6899173</v>
      </c>
      <c r="K43" s="18">
        <v>9698183</v>
      </c>
      <c r="L43" s="18">
        <v>10380903</v>
      </c>
      <c r="M43" s="18"/>
      <c r="N43" s="14"/>
      <c r="O43" s="18">
        <v>1664200</v>
      </c>
      <c r="P43" s="18">
        <v>1782957</v>
      </c>
      <c r="Q43" s="18">
        <v>1510471</v>
      </c>
      <c r="R43" s="18">
        <v>1557000</v>
      </c>
      <c r="S43" s="18">
        <v>1419543</v>
      </c>
      <c r="T43" s="18">
        <v>1934443</v>
      </c>
      <c r="U43" s="18">
        <v>1632771</v>
      </c>
      <c r="V43" s="18">
        <v>857757</v>
      </c>
      <c r="W43" s="18">
        <v>2177871</v>
      </c>
      <c r="X43" s="18">
        <v>1953100</v>
      </c>
      <c r="Y43" s="18">
        <v>2124271</v>
      </c>
      <c r="Z43" s="18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R43" s="4" t="s">
        <v>128</v>
      </c>
      <c r="AS43" s="18">
        <f t="shared" si="9"/>
        <v>10388651</v>
      </c>
      <c r="AT43" s="18">
        <f t="shared" si="9"/>
        <v>10122608</v>
      </c>
      <c r="AU43" s="18">
        <f t="shared" si="9"/>
        <v>6571091</v>
      </c>
      <c r="AV43" s="18">
        <f t="shared" si="9"/>
        <v>9597905</v>
      </c>
      <c r="AW43" s="18">
        <f t="shared" si="9"/>
        <v>7826465</v>
      </c>
      <c r="AX43" s="18">
        <f t="shared" si="9"/>
        <v>10342370</v>
      </c>
      <c r="AY43" s="18">
        <f t="shared" si="9"/>
        <v>7844217</v>
      </c>
      <c r="AZ43" s="18">
        <f t="shared" si="9"/>
        <v>5666666</v>
      </c>
      <c r="BA43" s="18">
        <f t="shared" si="9"/>
        <v>9077044</v>
      </c>
      <c r="BB43" s="18">
        <f t="shared" si="9"/>
        <v>11651283</v>
      </c>
      <c r="BC43" s="18">
        <f t="shared" si="9"/>
        <v>12505174</v>
      </c>
      <c r="BD43" s="18">
        <f t="shared" si="9"/>
        <v>0</v>
      </c>
      <c r="BF43" s="12">
        <f t="shared" si="8"/>
        <v>10.388650999999999</v>
      </c>
      <c r="BG43" s="12">
        <f t="shared" si="8"/>
        <v>10.122608</v>
      </c>
      <c r="BH43" s="12">
        <f t="shared" ref="BH43:BP55" si="10">AU43/1000000</f>
        <v>6.571091</v>
      </c>
      <c r="BI43" s="12">
        <f t="shared" si="10"/>
        <v>9.5979050000000008</v>
      </c>
      <c r="BJ43" s="12">
        <f t="shared" si="10"/>
        <v>7.8264649999999998</v>
      </c>
      <c r="BK43" s="12">
        <f t="shared" si="10"/>
        <v>10.342370000000001</v>
      </c>
      <c r="BL43" s="12">
        <f t="shared" si="10"/>
        <v>7.8442170000000004</v>
      </c>
      <c r="BM43" s="12">
        <f t="shared" si="10"/>
        <v>5.6666660000000002</v>
      </c>
      <c r="BN43" s="12">
        <f t="shared" si="10"/>
        <v>9.0770440000000008</v>
      </c>
      <c r="BO43" s="12">
        <f t="shared" si="10"/>
        <v>11.651282999999999</v>
      </c>
      <c r="BP43" s="12">
        <f t="shared" si="10"/>
        <v>12.505174</v>
      </c>
      <c r="BQ43" s="15"/>
      <c r="BR43" s="12"/>
      <c r="BS43" s="12">
        <f t="shared" si="4"/>
        <v>9.2357703636363642</v>
      </c>
      <c r="BT43" s="12">
        <f t="shared" si="5"/>
        <v>5.6666660000000002</v>
      </c>
      <c r="BU43" s="12">
        <f t="shared" si="6"/>
        <v>12.505174</v>
      </c>
      <c r="BV43" s="12">
        <f t="shared" si="7"/>
        <v>6.838508</v>
      </c>
    </row>
    <row r="44" spans="1:74" x14ac:dyDescent="0.2">
      <c r="A44" s="4" t="s">
        <v>130</v>
      </c>
      <c r="B44" s="18">
        <v>8669879</v>
      </c>
      <c r="C44" s="18">
        <v>8104900</v>
      </c>
      <c r="D44" s="18">
        <v>4949108</v>
      </c>
      <c r="E44" s="18">
        <v>7843930</v>
      </c>
      <c r="F44" s="18">
        <v>6275794</v>
      </c>
      <c r="G44" s="18">
        <v>8345466</v>
      </c>
      <c r="H44" s="18">
        <v>6132781</v>
      </c>
      <c r="I44" s="18">
        <v>4757275</v>
      </c>
      <c r="J44" s="18">
        <v>6736945</v>
      </c>
      <c r="K44" s="18">
        <v>9754868</v>
      </c>
      <c r="L44" s="18">
        <v>10083758</v>
      </c>
      <c r="M44" s="18"/>
      <c r="N44" s="14"/>
      <c r="O44" s="18">
        <v>1707629</v>
      </c>
      <c r="P44" s="18">
        <v>1743943</v>
      </c>
      <c r="Q44" s="18">
        <v>1468029</v>
      </c>
      <c r="R44" s="18">
        <v>1527771</v>
      </c>
      <c r="S44" s="18">
        <v>1354229</v>
      </c>
      <c r="T44" s="18">
        <v>1913700</v>
      </c>
      <c r="U44" s="18">
        <v>1582657</v>
      </c>
      <c r="V44" s="18">
        <v>857229</v>
      </c>
      <c r="W44" s="18">
        <v>2097957</v>
      </c>
      <c r="X44" s="18">
        <v>2103286</v>
      </c>
      <c r="Y44" s="18">
        <v>2074057</v>
      </c>
      <c r="Z44" s="18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R44" s="4" t="s">
        <v>130</v>
      </c>
      <c r="AS44" s="18">
        <f t="shared" si="9"/>
        <v>10377508</v>
      </c>
      <c r="AT44" s="18">
        <f t="shared" si="9"/>
        <v>9848843</v>
      </c>
      <c r="AU44" s="18">
        <f t="shared" si="9"/>
        <v>6417137</v>
      </c>
      <c r="AV44" s="18">
        <f t="shared" si="9"/>
        <v>9371701</v>
      </c>
      <c r="AW44" s="18">
        <f t="shared" si="9"/>
        <v>7630023</v>
      </c>
      <c r="AX44" s="18">
        <f t="shared" si="9"/>
        <v>10259166</v>
      </c>
      <c r="AY44" s="18">
        <f t="shared" si="9"/>
        <v>7715438</v>
      </c>
      <c r="AZ44" s="18">
        <f t="shared" si="9"/>
        <v>5614504</v>
      </c>
      <c r="BA44" s="18">
        <f t="shared" si="9"/>
        <v>8834902</v>
      </c>
      <c r="BB44" s="18">
        <f t="shared" si="9"/>
        <v>11858154</v>
      </c>
      <c r="BC44" s="18">
        <f t="shared" si="9"/>
        <v>12157815</v>
      </c>
      <c r="BD44" s="18">
        <f t="shared" si="9"/>
        <v>0</v>
      </c>
      <c r="BF44" s="12">
        <f t="shared" ref="BF44:BG55" si="11">AS44/1000000</f>
        <v>10.377508000000001</v>
      </c>
      <c r="BG44" s="12">
        <f t="shared" si="11"/>
        <v>9.8488430000000005</v>
      </c>
      <c r="BH44" s="12">
        <f t="shared" si="10"/>
        <v>6.4171370000000003</v>
      </c>
      <c r="BI44" s="12">
        <f t="shared" si="10"/>
        <v>9.3717009999999998</v>
      </c>
      <c r="BJ44" s="12">
        <f t="shared" si="10"/>
        <v>7.6300230000000004</v>
      </c>
      <c r="BK44" s="12">
        <f t="shared" si="10"/>
        <v>10.259166</v>
      </c>
      <c r="BL44" s="12">
        <f t="shared" si="10"/>
        <v>7.7154379999999998</v>
      </c>
      <c r="BM44" s="12">
        <f t="shared" si="10"/>
        <v>5.6145040000000002</v>
      </c>
      <c r="BN44" s="12">
        <f t="shared" si="10"/>
        <v>8.8349019999999996</v>
      </c>
      <c r="BO44" s="12">
        <f t="shared" si="10"/>
        <v>11.858154000000001</v>
      </c>
      <c r="BP44" s="12">
        <f t="shared" si="10"/>
        <v>12.157814999999999</v>
      </c>
      <c r="BQ44" s="15"/>
      <c r="BR44" s="12"/>
      <c r="BS44" s="12">
        <f t="shared" si="4"/>
        <v>9.0986537272727261</v>
      </c>
      <c r="BT44" s="12">
        <f t="shared" si="5"/>
        <v>5.6145040000000002</v>
      </c>
      <c r="BU44" s="12">
        <f t="shared" si="6"/>
        <v>12.157814999999999</v>
      </c>
      <c r="BV44" s="12">
        <f t="shared" si="7"/>
        <v>6.5433109999999992</v>
      </c>
    </row>
    <row r="45" spans="1:74" x14ac:dyDescent="0.2">
      <c r="A45" s="4" t="s">
        <v>132</v>
      </c>
      <c r="B45" s="18">
        <v>8604785</v>
      </c>
      <c r="C45" s="18">
        <v>7886057</v>
      </c>
      <c r="D45" s="18">
        <v>4843917</v>
      </c>
      <c r="E45" s="18">
        <v>7777168</v>
      </c>
      <c r="F45" s="18">
        <v>6219253</v>
      </c>
      <c r="G45" s="18">
        <v>8253016</v>
      </c>
      <c r="H45" s="18">
        <v>6017107</v>
      </c>
      <c r="I45" s="18">
        <v>4759479</v>
      </c>
      <c r="J45" s="18">
        <v>6686078</v>
      </c>
      <c r="K45" s="18">
        <v>10067401</v>
      </c>
      <c r="L45" s="18">
        <v>9748052</v>
      </c>
      <c r="M45" s="18"/>
      <c r="N45" s="14"/>
      <c r="O45" s="18">
        <v>1680557</v>
      </c>
      <c r="P45" s="18">
        <v>1705400</v>
      </c>
      <c r="Q45" s="18">
        <v>1442671</v>
      </c>
      <c r="R45" s="18">
        <v>1503986</v>
      </c>
      <c r="S45" s="18">
        <v>1385343</v>
      </c>
      <c r="T45" s="18">
        <v>1841029</v>
      </c>
      <c r="U45" s="18">
        <v>1501100</v>
      </c>
      <c r="V45" s="18">
        <v>883814</v>
      </c>
      <c r="W45" s="18">
        <v>2109114</v>
      </c>
      <c r="X45" s="18">
        <v>2154586</v>
      </c>
      <c r="Y45" s="18">
        <v>2006071</v>
      </c>
      <c r="Z45" s="18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R45" s="4" t="s">
        <v>132</v>
      </c>
      <c r="AS45" s="18">
        <f t="shared" si="9"/>
        <v>10285342</v>
      </c>
      <c r="AT45" s="18">
        <f t="shared" si="9"/>
        <v>9591457</v>
      </c>
      <c r="AU45" s="18">
        <f t="shared" si="9"/>
        <v>6286588</v>
      </c>
      <c r="AV45" s="18">
        <f t="shared" si="9"/>
        <v>9281154</v>
      </c>
      <c r="AW45" s="18">
        <f t="shared" si="9"/>
        <v>7604596</v>
      </c>
      <c r="AX45" s="18">
        <f t="shared" si="9"/>
        <v>10094045</v>
      </c>
      <c r="AY45" s="18">
        <f t="shared" si="9"/>
        <v>7518207</v>
      </c>
      <c r="AZ45" s="18">
        <f t="shared" si="9"/>
        <v>5643293</v>
      </c>
      <c r="BA45" s="18">
        <f t="shared" si="9"/>
        <v>8795192</v>
      </c>
      <c r="BB45" s="18">
        <f t="shared" si="9"/>
        <v>12221987</v>
      </c>
      <c r="BC45" s="18">
        <f t="shared" si="9"/>
        <v>11754123</v>
      </c>
      <c r="BD45" s="18">
        <f t="shared" si="9"/>
        <v>0</v>
      </c>
      <c r="BF45" s="12">
        <f t="shared" si="11"/>
        <v>10.285342</v>
      </c>
      <c r="BG45" s="12">
        <f t="shared" si="11"/>
        <v>9.5914570000000001</v>
      </c>
      <c r="BH45" s="12">
        <f t="shared" si="10"/>
        <v>6.2865880000000001</v>
      </c>
      <c r="BI45" s="12">
        <f t="shared" si="10"/>
        <v>9.2811540000000008</v>
      </c>
      <c r="BJ45" s="12">
        <f t="shared" si="10"/>
        <v>7.6045959999999999</v>
      </c>
      <c r="BK45" s="12">
        <f t="shared" si="10"/>
        <v>10.094044999999999</v>
      </c>
      <c r="BL45" s="12">
        <f t="shared" si="10"/>
        <v>7.5182070000000003</v>
      </c>
      <c r="BM45" s="12">
        <f t="shared" si="10"/>
        <v>5.6432929999999999</v>
      </c>
      <c r="BN45" s="12">
        <f t="shared" si="10"/>
        <v>8.7951920000000001</v>
      </c>
      <c r="BO45" s="12">
        <f t="shared" si="10"/>
        <v>12.221987</v>
      </c>
      <c r="BP45" s="12">
        <f t="shared" si="10"/>
        <v>11.754123</v>
      </c>
      <c r="BQ45" s="15"/>
      <c r="BR45" s="12"/>
      <c r="BS45" s="12">
        <f t="shared" si="4"/>
        <v>9.0069076363636373</v>
      </c>
      <c r="BT45" s="12">
        <f t="shared" si="5"/>
        <v>5.6432929999999999</v>
      </c>
      <c r="BU45" s="12">
        <f t="shared" si="6"/>
        <v>12.221987</v>
      </c>
      <c r="BV45" s="12">
        <f t="shared" si="7"/>
        <v>6.5786940000000005</v>
      </c>
    </row>
    <row r="46" spans="1:74" x14ac:dyDescent="0.2">
      <c r="A46" s="4" t="s">
        <v>134</v>
      </c>
      <c r="B46" s="18">
        <v>8569837</v>
      </c>
      <c r="C46" s="18">
        <v>7722790</v>
      </c>
      <c r="D46" s="18">
        <v>4770893</v>
      </c>
      <c r="E46" s="18">
        <v>7728196</v>
      </c>
      <c r="F46" s="18">
        <v>6284356</v>
      </c>
      <c r="G46" s="18">
        <v>8224358</v>
      </c>
      <c r="H46" s="18">
        <v>5955169</v>
      </c>
      <c r="I46" s="18">
        <v>4884752</v>
      </c>
      <c r="J46" s="18">
        <v>7110879</v>
      </c>
      <c r="K46" s="18">
        <v>10220654</v>
      </c>
      <c r="L46" s="18">
        <v>9458405</v>
      </c>
      <c r="M46" s="18"/>
      <c r="N46" s="14"/>
      <c r="O46" s="18">
        <v>1665429</v>
      </c>
      <c r="P46" s="18">
        <v>1671600</v>
      </c>
      <c r="Q46" s="18">
        <v>1435057</v>
      </c>
      <c r="R46" s="18">
        <v>1461729</v>
      </c>
      <c r="S46" s="18">
        <v>1368914</v>
      </c>
      <c r="T46" s="18">
        <v>1758986</v>
      </c>
      <c r="U46" s="18">
        <v>1453443</v>
      </c>
      <c r="V46" s="18">
        <v>1028329</v>
      </c>
      <c r="W46" s="18">
        <v>2234700</v>
      </c>
      <c r="X46" s="18">
        <v>2172200</v>
      </c>
      <c r="Y46" s="18">
        <v>2003900</v>
      </c>
      <c r="Z46" s="18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R46" s="4" t="s">
        <v>134</v>
      </c>
      <c r="AS46" s="18">
        <f t="shared" si="9"/>
        <v>10235266</v>
      </c>
      <c r="AT46" s="18">
        <f t="shared" si="9"/>
        <v>9394390</v>
      </c>
      <c r="AU46" s="18">
        <f t="shared" si="9"/>
        <v>6205950</v>
      </c>
      <c r="AV46" s="18">
        <f t="shared" si="9"/>
        <v>9189925</v>
      </c>
      <c r="AW46" s="18">
        <f t="shared" si="9"/>
        <v>7653270</v>
      </c>
      <c r="AX46" s="18">
        <f t="shared" si="9"/>
        <v>9983344</v>
      </c>
      <c r="AY46" s="18">
        <f t="shared" si="9"/>
        <v>7408612</v>
      </c>
      <c r="AZ46" s="18">
        <f t="shared" si="9"/>
        <v>5913081</v>
      </c>
      <c r="BA46" s="18">
        <f t="shared" si="9"/>
        <v>9345579</v>
      </c>
      <c r="BB46" s="18">
        <f t="shared" si="9"/>
        <v>12392854</v>
      </c>
      <c r="BC46" s="18">
        <f t="shared" si="9"/>
        <v>11462305</v>
      </c>
      <c r="BD46" s="18">
        <f t="shared" si="9"/>
        <v>0</v>
      </c>
      <c r="BF46" s="12">
        <f t="shared" si="11"/>
        <v>10.235265999999999</v>
      </c>
      <c r="BG46" s="12">
        <f t="shared" si="11"/>
        <v>9.3943899999999996</v>
      </c>
      <c r="BH46" s="12">
        <f t="shared" si="10"/>
        <v>6.2059499999999996</v>
      </c>
      <c r="BI46" s="12">
        <f t="shared" si="10"/>
        <v>9.1899250000000006</v>
      </c>
      <c r="BJ46" s="12">
        <f t="shared" si="10"/>
        <v>7.65327</v>
      </c>
      <c r="BK46" s="12">
        <f t="shared" si="10"/>
        <v>9.9833440000000007</v>
      </c>
      <c r="BL46" s="12">
        <f t="shared" si="10"/>
        <v>7.4086119999999998</v>
      </c>
      <c r="BM46" s="12">
        <f t="shared" si="10"/>
        <v>5.913081</v>
      </c>
      <c r="BN46" s="12">
        <f t="shared" si="10"/>
        <v>9.3455790000000007</v>
      </c>
      <c r="BO46" s="12">
        <f t="shared" si="10"/>
        <v>12.392854</v>
      </c>
      <c r="BP46" s="12">
        <f t="shared" si="10"/>
        <v>11.462305000000001</v>
      </c>
      <c r="BQ46" s="15"/>
      <c r="BR46" s="12"/>
      <c r="BS46" s="12">
        <f t="shared" si="4"/>
        <v>9.016779636363637</v>
      </c>
      <c r="BT46" s="12">
        <f t="shared" si="5"/>
        <v>5.913081</v>
      </c>
      <c r="BU46" s="12">
        <f t="shared" si="6"/>
        <v>12.392854</v>
      </c>
      <c r="BV46" s="12">
        <f t="shared" si="7"/>
        <v>6.4797729999999998</v>
      </c>
    </row>
    <row r="47" spans="1:74" x14ac:dyDescent="0.2">
      <c r="A47" s="4" t="s">
        <v>136</v>
      </c>
      <c r="B47" s="18">
        <v>8598926</v>
      </c>
      <c r="C47" s="18">
        <v>7376536</v>
      </c>
      <c r="D47" s="18">
        <v>4698007</v>
      </c>
      <c r="E47" s="18">
        <v>7630760</v>
      </c>
      <c r="F47" s="18">
        <v>6356816</v>
      </c>
      <c r="G47" s="18">
        <v>8440297</v>
      </c>
      <c r="H47" s="18">
        <v>5998857</v>
      </c>
      <c r="I47" s="18">
        <v>5045030</v>
      </c>
      <c r="J47" s="18">
        <v>7948710</v>
      </c>
      <c r="K47" s="18">
        <v>10174445</v>
      </c>
      <c r="L47" s="18">
        <v>9287103</v>
      </c>
      <c r="M47" s="18"/>
      <c r="N47" s="14"/>
      <c r="O47" s="18">
        <v>1708286</v>
      </c>
      <c r="P47" s="18">
        <v>1627657</v>
      </c>
      <c r="Q47" s="18">
        <v>1417914</v>
      </c>
      <c r="R47" s="18">
        <v>1424714</v>
      </c>
      <c r="S47" s="18">
        <v>1346114</v>
      </c>
      <c r="T47" s="18">
        <v>1759086</v>
      </c>
      <c r="U47" s="18">
        <v>1520071</v>
      </c>
      <c r="V47" s="18">
        <v>1160743</v>
      </c>
      <c r="W47" s="18">
        <v>2427571</v>
      </c>
      <c r="X47" s="18">
        <v>2116000</v>
      </c>
      <c r="Y47" s="18">
        <v>1984157</v>
      </c>
      <c r="Z47" s="18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R47" s="4" t="s">
        <v>136</v>
      </c>
      <c r="AS47" s="18">
        <f t="shared" si="9"/>
        <v>10307212</v>
      </c>
      <c r="AT47" s="18">
        <f t="shared" si="9"/>
        <v>9004193</v>
      </c>
      <c r="AU47" s="18">
        <f t="shared" si="9"/>
        <v>6115921</v>
      </c>
      <c r="AV47" s="18">
        <f t="shared" si="9"/>
        <v>9055474</v>
      </c>
      <c r="AW47" s="18">
        <f t="shared" si="9"/>
        <v>7702930</v>
      </c>
      <c r="AX47" s="18">
        <f t="shared" si="9"/>
        <v>10199383</v>
      </c>
      <c r="AY47" s="18">
        <f t="shared" si="9"/>
        <v>7518928</v>
      </c>
      <c r="AZ47" s="18">
        <f t="shared" si="9"/>
        <v>6205773</v>
      </c>
      <c r="BA47" s="18">
        <f t="shared" si="9"/>
        <v>10376281</v>
      </c>
      <c r="BB47" s="18">
        <f t="shared" si="9"/>
        <v>12290445</v>
      </c>
      <c r="BC47" s="18">
        <f t="shared" si="9"/>
        <v>11271260</v>
      </c>
      <c r="BD47" s="18">
        <f t="shared" si="9"/>
        <v>0</v>
      </c>
      <c r="BF47" s="12">
        <f t="shared" si="11"/>
        <v>10.307212</v>
      </c>
      <c r="BG47" s="12">
        <f t="shared" si="11"/>
        <v>9.0041930000000008</v>
      </c>
      <c r="BH47" s="12">
        <f t="shared" si="10"/>
        <v>6.1159210000000002</v>
      </c>
      <c r="BI47" s="12">
        <f t="shared" si="10"/>
        <v>9.0554740000000002</v>
      </c>
      <c r="BJ47" s="12">
        <f t="shared" si="10"/>
        <v>7.7029300000000003</v>
      </c>
      <c r="BK47" s="12">
        <f t="shared" si="10"/>
        <v>10.199382999999999</v>
      </c>
      <c r="BL47" s="12">
        <f t="shared" si="10"/>
        <v>7.5189279999999998</v>
      </c>
      <c r="BM47" s="12">
        <f t="shared" si="10"/>
        <v>6.2057729999999998</v>
      </c>
      <c r="BN47" s="12">
        <f t="shared" si="10"/>
        <v>10.376281000000001</v>
      </c>
      <c r="BO47" s="12">
        <f t="shared" si="10"/>
        <v>12.290445</v>
      </c>
      <c r="BP47" s="12">
        <f t="shared" si="10"/>
        <v>11.27126</v>
      </c>
      <c r="BQ47" s="15"/>
      <c r="BR47" s="12"/>
      <c r="BS47" s="12">
        <f t="shared" si="4"/>
        <v>9.0952545454545461</v>
      </c>
      <c r="BT47" s="12">
        <f t="shared" si="5"/>
        <v>6.1159210000000002</v>
      </c>
      <c r="BU47" s="12">
        <f t="shared" si="6"/>
        <v>12.290445</v>
      </c>
      <c r="BV47" s="12">
        <f t="shared" si="7"/>
        <v>6.1745239999999999</v>
      </c>
    </row>
    <row r="48" spans="1:74" x14ac:dyDescent="0.2">
      <c r="A48" s="4" t="s">
        <v>138</v>
      </c>
      <c r="B48" s="18">
        <v>8875342</v>
      </c>
      <c r="C48" s="18">
        <v>7555810</v>
      </c>
      <c r="D48" s="18">
        <v>4649081</v>
      </c>
      <c r="E48" s="18">
        <v>7685544</v>
      </c>
      <c r="F48" s="18">
        <v>6430248</v>
      </c>
      <c r="G48" s="18">
        <v>8534366</v>
      </c>
      <c r="H48" s="18">
        <v>6093301</v>
      </c>
      <c r="I48" s="18">
        <v>5135888</v>
      </c>
      <c r="J48" s="18">
        <v>8887001</v>
      </c>
      <c r="K48" s="18">
        <v>10126128</v>
      </c>
      <c r="L48" s="18">
        <v>9221856</v>
      </c>
      <c r="M48" s="18"/>
      <c r="N48" s="14"/>
      <c r="O48" s="18">
        <v>1793629</v>
      </c>
      <c r="P48" s="18">
        <v>1579443</v>
      </c>
      <c r="Q48" s="18">
        <v>1387600</v>
      </c>
      <c r="R48" s="18">
        <v>1467957</v>
      </c>
      <c r="S48" s="18">
        <v>1422800</v>
      </c>
      <c r="T48" s="18">
        <v>1697914</v>
      </c>
      <c r="U48" s="18">
        <v>1439200</v>
      </c>
      <c r="V48" s="18">
        <v>1214914</v>
      </c>
      <c r="W48" s="18">
        <v>2544057</v>
      </c>
      <c r="X48" s="18">
        <v>2028829</v>
      </c>
      <c r="Y48" s="18">
        <v>2056000</v>
      </c>
      <c r="Z48" s="18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R48" s="4" t="s">
        <v>138</v>
      </c>
      <c r="AS48" s="18">
        <f t="shared" si="9"/>
        <v>10668971</v>
      </c>
      <c r="AT48" s="18">
        <f t="shared" si="9"/>
        <v>9135253</v>
      </c>
      <c r="AU48" s="18">
        <f t="shared" si="9"/>
        <v>6036681</v>
      </c>
      <c r="AV48" s="18">
        <f t="shared" si="9"/>
        <v>9153501</v>
      </c>
      <c r="AW48" s="18">
        <f t="shared" si="9"/>
        <v>7853048</v>
      </c>
      <c r="AX48" s="18">
        <f t="shared" si="9"/>
        <v>10232280</v>
      </c>
      <c r="AY48" s="18">
        <f t="shared" si="9"/>
        <v>7532501</v>
      </c>
      <c r="AZ48" s="18">
        <f t="shared" si="9"/>
        <v>6350802</v>
      </c>
      <c r="BA48" s="18">
        <f t="shared" si="9"/>
        <v>11431058</v>
      </c>
      <c r="BB48" s="18">
        <f t="shared" si="9"/>
        <v>12154957</v>
      </c>
      <c r="BC48" s="18">
        <f t="shared" si="9"/>
        <v>11277856</v>
      </c>
      <c r="BD48" s="18">
        <f t="shared" si="9"/>
        <v>0</v>
      </c>
      <c r="BF48" s="12">
        <f t="shared" si="11"/>
        <v>10.668971000000001</v>
      </c>
      <c r="BG48" s="12">
        <f t="shared" si="11"/>
        <v>9.1352530000000005</v>
      </c>
      <c r="BH48" s="12">
        <f t="shared" si="10"/>
        <v>6.0366809999999997</v>
      </c>
      <c r="BI48" s="12">
        <f t="shared" si="10"/>
        <v>9.1535010000000003</v>
      </c>
      <c r="BJ48" s="12">
        <f t="shared" si="10"/>
        <v>7.8530480000000003</v>
      </c>
      <c r="BK48" s="12">
        <f t="shared" si="10"/>
        <v>10.232279999999999</v>
      </c>
      <c r="BL48" s="12">
        <f t="shared" si="10"/>
        <v>7.5325009999999999</v>
      </c>
      <c r="BM48" s="12">
        <f t="shared" si="10"/>
        <v>6.3508019999999998</v>
      </c>
      <c r="BN48" s="12">
        <f t="shared" si="10"/>
        <v>11.431058</v>
      </c>
      <c r="BO48" s="12">
        <f t="shared" si="10"/>
        <v>12.154957</v>
      </c>
      <c r="BP48" s="12">
        <f t="shared" si="10"/>
        <v>11.277856</v>
      </c>
      <c r="BQ48" s="15"/>
      <c r="BR48" s="12"/>
      <c r="BS48" s="12">
        <f t="shared" si="4"/>
        <v>9.2569916363636349</v>
      </c>
      <c r="BT48" s="12">
        <f t="shared" si="5"/>
        <v>6.0366809999999997</v>
      </c>
      <c r="BU48" s="12">
        <f t="shared" si="6"/>
        <v>12.154957</v>
      </c>
      <c r="BV48" s="12">
        <f t="shared" si="7"/>
        <v>6.1182759999999998</v>
      </c>
    </row>
    <row r="49" spans="1:74" x14ac:dyDescent="0.2">
      <c r="A49" s="4" t="s">
        <v>140</v>
      </c>
      <c r="B49" s="18">
        <v>8934039</v>
      </c>
      <c r="C49" s="18">
        <v>7481105</v>
      </c>
      <c r="D49" s="18">
        <v>4600037</v>
      </c>
      <c r="E49" s="18">
        <v>7848784</v>
      </c>
      <c r="F49" s="18">
        <v>6710769</v>
      </c>
      <c r="G49" s="18">
        <v>8602562</v>
      </c>
      <c r="H49" s="18">
        <v>6041398</v>
      </c>
      <c r="I49" s="18">
        <v>5211425</v>
      </c>
      <c r="J49" s="18">
        <v>9255889</v>
      </c>
      <c r="K49" s="18">
        <v>9921576</v>
      </c>
      <c r="L49" s="18">
        <v>9370363</v>
      </c>
      <c r="M49" s="18"/>
      <c r="N49" s="14"/>
      <c r="O49" s="18">
        <v>1835829</v>
      </c>
      <c r="P49" s="18">
        <v>1551586</v>
      </c>
      <c r="Q49" s="18">
        <v>1351600</v>
      </c>
      <c r="R49" s="18">
        <v>1548500</v>
      </c>
      <c r="S49" s="18">
        <v>1469071</v>
      </c>
      <c r="T49" s="18">
        <v>1703557</v>
      </c>
      <c r="U49" s="18">
        <v>1336943</v>
      </c>
      <c r="V49" s="18">
        <v>1286171</v>
      </c>
      <c r="W49" s="18">
        <v>2548386</v>
      </c>
      <c r="X49" s="18">
        <v>1985486</v>
      </c>
      <c r="Y49" s="18">
        <v>2183543</v>
      </c>
      <c r="Z49" s="18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R49" s="4" t="s">
        <v>140</v>
      </c>
      <c r="AS49" s="18">
        <f t="shared" si="9"/>
        <v>10769868</v>
      </c>
      <c r="AT49" s="18">
        <f t="shared" si="9"/>
        <v>9032691</v>
      </c>
      <c r="AU49" s="18">
        <f t="shared" si="9"/>
        <v>5951637</v>
      </c>
      <c r="AV49" s="18">
        <f t="shared" si="9"/>
        <v>9397284</v>
      </c>
      <c r="AW49" s="18">
        <f t="shared" si="9"/>
        <v>8179840</v>
      </c>
      <c r="AX49" s="18">
        <f t="shared" si="9"/>
        <v>10306119</v>
      </c>
      <c r="AY49" s="18">
        <f t="shared" si="9"/>
        <v>7378341</v>
      </c>
      <c r="AZ49" s="18">
        <f t="shared" si="9"/>
        <v>6497596</v>
      </c>
      <c r="BA49" s="18">
        <f t="shared" si="9"/>
        <v>11804275</v>
      </c>
      <c r="BB49" s="18">
        <f t="shared" si="9"/>
        <v>11907062</v>
      </c>
      <c r="BC49" s="18">
        <f t="shared" si="9"/>
        <v>11553906</v>
      </c>
      <c r="BD49" s="18">
        <f t="shared" si="9"/>
        <v>0</v>
      </c>
      <c r="BF49" s="12">
        <f t="shared" si="11"/>
        <v>10.769868000000001</v>
      </c>
      <c r="BG49" s="12">
        <f t="shared" si="11"/>
        <v>9.0326909999999998</v>
      </c>
      <c r="BH49" s="12">
        <f t="shared" si="10"/>
        <v>5.9516369999999998</v>
      </c>
      <c r="BI49" s="12">
        <f t="shared" si="10"/>
        <v>9.3972840000000009</v>
      </c>
      <c r="BJ49" s="12">
        <f t="shared" si="10"/>
        <v>8.1798400000000004</v>
      </c>
      <c r="BK49" s="12">
        <f t="shared" si="10"/>
        <v>10.306119000000001</v>
      </c>
      <c r="BL49" s="12">
        <f t="shared" si="10"/>
        <v>7.3783409999999998</v>
      </c>
      <c r="BM49" s="12">
        <f t="shared" si="10"/>
        <v>6.4975959999999997</v>
      </c>
      <c r="BN49" s="12">
        <f t="shared" si="10"/>
        <v>11.804275000000001</v>
      </c>
      <c r="BO49" s="12">
        <f t="shared" si="10"/>
        <v>11.907062</v>
      </c>
      <c r="BP49" s="12">
        <f t="shared" si="10"/>
        <v>11.553906</v>
      </c>
      <c r="BQ49" s="15"/>
      <c r="BR49" s="12"/>
      <c r="BS49" s="12">
        <f t="shared" si="4"/>
        <v>9.3435108181818176</v>
      </c>
      <c r="BT49" s="12">
        <f t="shared" si="5"/>
        <v>5.9516369999999998</v>
      </c>
      <c r="BU49" s="12">
        <f t="shared" si="6"/>
        <v>11.907062</v>
      </c>
      <c r="BV49" s="12">
        <f t="shared" si="7"/>
        <v>5.955425</v>
      </c>
    </row>
    <row r="50" spans="1:74" x14ac:dyDescent="0.2">
      <c r="A50" s="4" t="s">
        <v>142</v>
      </c>
      <c r="B50" s="18">
        <v>8779967</v>
      </c>
      <c r="C50" s="18">
        <v>7599520</v>
      </c>
      <c r="D50" s="18">
        <v>4510120</v>
      </c>
      <c r="E50" s="18">
        <v>7927348</v>
      </c>
      <c r="F50" s="18">
        <v>7183697</v>
      </c>
      <c r="G50" s="18">
        <v>8582863</v>
      </c>
      <c r="H50" s="18">
        <v>5960429</v>
      </c>
      <c r="I50" s="18">
        <v>5454445</v>
      </c>
      <c r="J50" s="18">
        <v>9216870</v>
      </c>
      <c r="K50" s="18">
        <v>9769033</v>
      </c>
      <c r="L50" s="18">
        <v>9659956</v>
      </c>
      <c r="M50" s="18"/>
      <c r="N50" s="14"/>
      <c r="O50" s="18">
        <v>1824471</v>
      </c>
      <c r="P50" s="18">
        <v>1585857</v>
      </c>
      <c r="Q50" s="18">
        <v>1341429</v>
      </c>
      <c r="R50" s="18">
        <v>1511271</v>
      </c>
      <c r="S50" s="18">
        <v>1511371</v>
      </c>
      <c r="T50" s="18">
        <v>1640943</v>
      </c>
      <c r="U50" s="18">
        <v>1252143</v>
      </c>
      <c r="V50" s="18">
        <v>1472200</v>
      </c>
      <c r="W50" s="18">
        <v>2476457</v>
      </c>
      <c r="X50" s="18">
        <v>1922329</v>
      </c>
      <c r="Y50" s="18">
        <v>2347171</v>
      </c>
      <c r="Z50" s="18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R50" s="4" t="s">
        <v>142</v>
      </c>
      <c r="AS50" s="18">
        <f t="shared" si="9"/>
        <v>10604438</v>
      </c>
      <c r="AT50" s="18">
        <f t="shared" si="9"/>
        <v>9185377</v>
      </c>
      <c r="AU50" s="18">
        <f t="shared" si="9"/>
        <v>5851549</v>
      </c>
      <c r="AV50" s="18">
        <f t="shared" si="9"/>
        <v>9438619</v>
      </c>
      <c r="AW50" s="18">
        <f t="shared" si="9"/>
        <v>8695068</v>
      </c>
      <c r="AX50" s="18">
        <f t="shared" si="9"/>
        <v>10223806</v>
      </c>
      <c r="AY50" s="18">
        <f t="shared" si="9"/>
        <v>7212572</v>
      </c>
      <c r="AZ50" s="18">
        <f t="shared" si="9"/>
        <v>6926645</v>
      </c>
      <c r="BA50" s="18">
        <f t="shared" si="9"/>
        <v>11693327</v>
      </c>
      <c r="BB50" s="18">
        <f t="shared" si="9"/>
        <v>11691362</v>
      </c>
      <c r="BC50" s="18">
        <f t="shared" si="9"/>
        <v>12007127</v>
      </c>
      <c r="BD50" s="18">
        <f t="shared" si="9"/>
        <v>0</v>
      </c>
      <c r="BF50" s="12">
        <f t="shared" si="11"/>
        <v>10.604438</v>
      </c>
      <c r="BG50" s="12">
        <f t="shared" si="11"/>
        <v>9.1853770000000008</v>
      </c>
      <c r="BH50" s="12">
        <f t="shared" si="10"/>
        <v>5.8515490000000003</v>
      </c>
      <c r="BI50" s="12">
        <f t="shared" si="10"/>
        <v>9.4386189999999992</v>
      </c>
      <c r="BJ50" s="12">
        <f t="shared" si="10"/>
        <v>8.6950679999999991</v>
      </c>
      <c r="BK50" s="12">
        <f t="shared" si="10"/>
        <v>10.223806</v>
      </c>
      <c r="BL50" s="12">
        <f t="shared" si="10"/>
        <v>7.2125719999999998</v>
      </c>
      <c r="BM50" s="12">
        <f t="shared" si="10"/>
        <v>6.9266449999999997</v>
      </c>
      <c r="BN50" s="12">
        <f t="shared" si="10"/>
        <v>11.693327</v>
      </c>
      <c r="BO50" s="12">
        <f t="shared" si="10"/>
        <v>11.691362</v>
      </c>
      <c r="BP50" s="12">
        <f t="shared" si="10"/>
        <v>12.007127000000001</v>
      </c>
      <c r="BQ50" s="15"/>
      <c r="BR50" s="12"/>
      <c r="BS50" s="12">
        <f t="shared" si="4"/>
        <v>9.4118081818181807</v>
      </c>
      <c r="BT50" s="12">
        <f t="shared" si="5"/>
        <v>5.8515490000000003</v>
      </c>
      <c r="BU50" s="12">
        <f t="shared" si="6"/>
        <v>12.007127000000001</v>
      </c>
      <c r="BV50" s="12">
        <f t="shared" si="7"/>
        <v>6.1555780000000002</v>
      </c>
    </row>
    <row r="51" spans="1:74" x14ac:dyDescent="0.2">
      <c r="A51" s="4" t="s">
        <v>144</v>
      </c>
      <c r="B51" s="18">
        <v>8718362</v>
      </c>
      <c r="C51" s="18">
        <v>7714959</v>
      </c>
      <c r="D51" s="18">
        <v>4412918</v>
      </c>
      <c r="E51" s="18">
        <v>7992028</v>
      </c>
      <c r="F51" s="18">
        <v>7619887</v>
      </c>
      <c r="G51" s="18">
        <v>8494958</v>
      </c>
      <c r="H51" s="18">
        <v>5975308</v>
      </c>
      <c r="I51" s="18">
        <v>5768825</v>
      </c>
      <c r="J51" s="18">
        <v>9150611</v>
      </c>
      <c r="K51" s="18">
        <v>9731416</v>
      </c>
      <c r="L51" s="18">
        <v>9719238</v>
      </c>
      <c r="M51" s="18"/>
      <c r="N51" s="14"/>
      <c r="O51" s="18">
        <v>1809514</v>
      </c>
      <c r="P51" s="18">
        <v>1598757</v>
      </c>
      <c r="Q51" s="18">
        <v>1340014</v>
      </c>
      <c r="R51" s="18">
        <v>1590057</v>
      </c>
      <c r="S51" s="18">
        <v>1694471</v>
      </c>
      <c r="T51" s="18">
        <v>1579729</v>
      </c>
      <c r="U51" s="18">
        <v>1209014</v>
      </c>
      <c r="V51" s="18">
        <v>1509729</v>
      </c>
      <c r="W51" s="18">
        <v>2415886</v>
      </c>
      <c r="X51" s="18">
        <v>1938757</v>
      </c>
      <c r="Y51" s="18">
        <v>2355443</v>
      </c>
      <c r="Z51" s="18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R51" s="4" t="s">
        <v>144</v>
      </c>
      <c r="AS51" s="18">
        <f t="shared" si="9"/>
        <v>10527876</v>
      </c>
      <c r="AT51" s="18">
        <f t="shared" si="9"/>
        <v>9313716</v>
      </c>
      <c r="AU51" s="18">
        <f t="shared" si="9"/>
        <v>5752932</v>
      </c>
      <c r="AV51" s="18">
        <f t="shared" si="9"/>
        <v>9582085</v>
      </c>
      <c r="AW51" s="18">
        <f t="shared" si="9"/>
        <v>9314358</v>
      </c>
      <c r="AX51" s="18">
        <f t="shared" si="9"/>
        <v>10074687</v>
      </c>
      <c r="AY51" s="18">
        <f t="shared" si="9"/>
        <v>7184322</v>
      </c>
      <c r="AZ51" s="18">
        <f t="shared" si="9"/>
        <v>7278554</v>
      </c>
      <c r="BA51" s="18">
        <f t="shared" si="9"/>
        <v>11566497</v>
      </c>
      <c r="BB51" s="18">
        <f t="shared" si="9"/>
        <v>11670173</v>
      </c>
      <c r="BC51" s="18">
        <f t="shared" si="9"/>
        <v>12074681</v>
      </c>
      <c r="BD51" s="18">
        <f t="shared" si="9"/>
        <v>0</v>
      </c>
      <c r="BF51" s="12">
        <f t="shared" si="11"/>
        <v>10.527875999999999</v>
      </c>
      <c r="BG51" s="12">
        <f t="shared" si="11"/>
        <v>9.3137159999999994</v>
      </c>
      <c r="BH51" s="12">
        <f t="shared" si="10"/>
        <v>5.7529320000000004</v>
      </c>
      <c r="BI51" s="12">
        <f t="shared" si="10"/>
        <v>9.5820849999999993</v>
      </c>
      <c r="BJ51" s="12">
        <f t="shared" si="10"/>
        <v>9.3143580000000004</v>
      </c>
      <c r="BK51" s="12">
        <f t="shared" si="10"/>
        <v>10.074687000000001</v>
      </c>
      <c r="BL51" s="12">
        <f t="shared" si="10"/>
        <v>7.1843219999999999</v>
      </c>
      <c r="BM51" s="12">
        <f t="shared" si="10"/>
        <v>7.2785539999999997</v>
      </c>
      <c r="BN51" s="12">
        <f t="shared" si="10"/>
        <v>11.566497</v>
      </c>
      <c r="BO51" s="12">
        <f t="shared" si="10"/>
        <v>11.670173</v>
      </c>
      <c r="BP51" s="12">
        <f t="shared" si="10"/>
        <v>12.074681</v>
      </c>
      <c r="BQ51" s="15"/>
      <c r="BR51" s="12"/>
      <c r="BS51" s="12">
        <f t="shared" si="4"/>
        <v>9.4854437272727257</v>
      </c>
      <c r="BT51" s="12">
        <f t="shared" si="5"/>
        <v>5.7529320000000004</v>
      </c>
      <c r="BU51" s="12">
        <f t="shared" si="6"/>
        <v>12.074681</v>
      </c>
      <c r="BV51" s="12">
        <f t="shared" si="7"/>
        <v>6.3217489999999996</v>
      </c>
    </row>
    <row r="52" spans="1:74" x14ac:dyDescent="0.2">
      <c r="A52" s="4" t="s">
        <v>146</v>
      </c>
      <c r="B52" s="18">
        <v>8676998</v>
      </c>
      <c r="C52" s="18">
        <v>7687711</v>
      </c>
      <c r="D52" s="18">
        <v>4308428</v>
      </c>
      <c r="E52" s="18">
        <v>8084888</v>
      </c>
      <c r="F52" s="18">
        <v>8093412</v>
      </c>
      <c r="G52" s="18">
        <v>8372287</v>
      </c>
      <c r="H52" s="18">
        <v>6157103</v>
      </c>
      <c r="I52" s="18">
        <v>5758229</v>
      </c>
      <c r="J52" s="18">
        <v>9349226</v>
      </c>
      <c r="K52" s="18">
        <v>9730330</v>
      </c>
      <c r="L52" s="18">
        <v>9760787</v>
      </c>
      <c r="M52" s="18"/>
      <c r="N52" s="14"/>
      <c r="O52" s="18">
        <v>1782414</v>
      </c>
      <c r="P52" s="18">
        <v>1626214</v>
      </c>
      <c r="Q52" s="18">
        <v>1322771</v>
      </c>
      <c r="R52" s="18">
        <v>1587443</v>
      </c>
      <c r="S52" s="18">
        <v>1822871</v>
      </c>
      <c r="T52" s="18">
        <v>1530757</v>
      </c>
      <c r="U52" s="18">
        <v>1230829</v>
      </c>
      <c r="V52" s="18">
        <v>1509143</v>
      </c>
      <c r="W52" s="18">
        <v>2420357</v>
      </c>
      <c r="X52" s="18">
        <v>1894357</v>
      </c>
      <c r="Y52" s="18">
        <v>2325229</v>
      </c>
      <c r="Z52" s="18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R52" s="4" t="s">
        <v>146</v>
      </c>
      <c r="AS52" s="18">
        <f t="shared" si="9"/>
        <v>10459412</v>
      </c>
      <c r="AT52" s="18">
        <f t="shared" si="9"/>
        <v>9313925</v>
      </c>
      <c r="AU52" s="18">
        <f t="shared" si="9"/>
        <v>5631199</v>
      </c>
      <c r="AV52" s="18">
        <f t="shared" si="9"/>
        <v>9672331</v>
      </c>
      <c r="AW52" s="18">
        <f t="shared" si="9"/>
        <v>9916283</v>
      </c>
      <c r="AX52" s="18">
        <f t="shared" si="9"/>
        <v>9903044</v>
      </c>
      <c r="AY52" s="18">
        <f t="shared" si="9"/>
        <v>7387932</v>
      </c>
      <c r="AZ52" s="18">
        <f t="shared" si="9"/>
        <v>7267372</v>
      </c>
      <c r="BA52" s="18">
        <f t="shared" si="9"/>
        <v>11769583</v>
      </c>
      <c r="BB52" s="18">
        <f t="shared" si="9"/>
        <v>11624687</v>
      </c>
      <c r="BC52" s="18">
        <f t="shared" si="9"/>
        <v>12086016</v>
      </c>
      <c r="BD52" s="18">
        <f t="shared" si="9"/>
        <v>0</v>
      </c>
      <c r="BF52" s="12">
        <f t="shared" si="11"/>
        <v>10.459412</v>
      </c>
      <c r="BG52" s="12">
        <f t="shared" si="11"/>
        <v>9.3139249999999993</v>
      </c>
      <c r="BH52" s="12">
        <f t="shared" si="10"/>
        <v>5.6311989999999996</v>
      </c>
      <c r="BI52" s="12">
        <f t="shared" si="10"/>
        <v>9.6723309999999998</v>
      </c>
      <c r="BJ52" s="12">
        <f t="shared" si="10"/>
        <v>9.916283</v>
      </c>
      <c r="BK52" s="12">
        <f t="shared" si="10"/>
        <v>9.9030439999999995</v>
      </c>
      <c r="BL52" s="12">
        <f t="shared" si="10"/>
        <v>7.3879320000000002</v>
      </c>
      <c r="BM52" s="12">
        <f t="shared" si="10"/>
        <v>7.2673719999999999</v>
      </c>
      <c r="BN52" s="12">
        <f t="shared" si="10"/>
        <v>11.769583000000001</v>
      </c>
      <c r="BO52" s="12">
        <f t="shared" si="10"/>
        <v>11.624687</v>
      </c>
      <c r="BP52" s="12">
        <f t="shared" si="10"/>
        <v>12.086016000000001</v>
      </c>
      <c r="BQ52" s="15"/>
      <c r="BR52" s="12"/>
      <c r="BS52" s="12">
        <f t="shared" si="4"/>
        <v>9.5483439999999984</v>
      </c>
      <c r="BT52" s="12">
        <f t="shared" si="5"/>
        <v>5.6311989999999996</v>
      </c>
      <c r="BU52" s="12">
        <f t="shared" si="6"/>
        <v>12.086016000000001</v>
      </c>
      <c r="BV52" s="12">
        <f t="shared" si="7"/>
        <v>6.4548170000000011</v>
      </c>
    </row>
    <row r="53" spans="1:74" x14ac:dyDescent="0.2">
      <c r="A53" s="4" t="s">
        <v>148</v>
      </c>
      <c r="B53" s="18">
        <v>8644764</v>
      </c>
      <c r="C53" s="18">
        <v>7555762</v>
      </c>
      <c r="D53" s="18">
        <v>4558296</v>
      </c>
      <c r="E53" s="18">
        <v>8104824</v>
      </c>
      <c r="F53" s="18">
        <v>8160557</v>
      </c>
      <c r="G53" s="18">
        <v>8486186</v>
      </c>
      <c r="H53" s="18">
        <v>6469940</v>
      </c>
      <c r="I53" s="18">
        <v>6191200</v>
      </c>
      <c r="J53" s="18">
        <v>9548960</v>
      </c>
      <c r="K53" s="18">
        <v>9698531</v>
      </c>
      <c r="L53" s="18">
        <v>9848769</v>
      </c>
      <c r="M53" s="18"/>
      <c r="N53" s="14"/>
      <c r="O53" s="18">
        <v>1774357</v>
      </c>
      <c r="P53" s="18">
        <v>1632957</v>
      </c>
      <c r="Q53" s="18">
        <v>1418043</v>
      </c>
      <c r="R53" s="18">
        <v>1531314</v>
      </c>
      <c r="S53" s="18">
        <v>1809314</v>
      </c>
      <c r="T53" s="18">
        <v>1553929</v>
      </c>
      <c r="U53" s="18">
        <v>1149029</v>
      </c>
      <c r="V53" s="18">
        <v>1858057</v>
      </c>
      <c r="W53" s="18">
        <v>2523814</v>
      </c>
      <c r="X53" s="18">
        <v>1873914</v>
      </c>
      <c r="Y53" s="18">
        <v>2411786</v>
      </c>
      <c r="Z53" s="18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R53" s="4" t="s">
        <v>148</v>
      </c>
      <c r="AS53" s="18">
        <f t="shared" si="9"/>
        <v>10419121</v>
      </c>
      <c r="AT53" s="18">
        <f t="shared" si="9"/>
        <v>9188719</v>
      </c>
      <c r="AU53" s="18">
        <f t="shared" si="9"/>
        <v>5976339</v>
      </c>
      <c r="AV53" s="18">
        <f t="shared" si="9"/>
        <v>9636138</v>
      </c>
      <c r="AW53" s="18">
        <f t="shared" si="9"/>
        <v>9969871</v>
      </c>
      <c r="AX53" s="18">
        <f t="shared" si="9"/>
        <v>10040115</v>
      </c>
      <c r="AY53" s="18">
        <f t="shared" si="9"/>
        <v>7618969</v>
      </c>
      <c r="AZ53" s="18">
        <f t="shared" si="9"/>
        <v>8049257</v>
      </c>
      <c r="BA53" s="18">
        <f t="shared" si="9"/>
        <v>12072774</v>
      </c>
      <c r="BB53" s="18">
        <f t="shared" si="9"/>
        <v>11572445</v>
      </c>
      <c r="BC53" s="18">
        <f t="shared" si="9"/>
        <v>12260555</v>
      </c>
      <c r="BD53" s="18">
        <f t="shared" si="9"/>
        <v>0</v>
      </c>
      <c r="BF53" s="12">
        <f t="shared" si="11"/>
        <v>10.419121000000001</v>
      </c>
      <c r="BG53" s="12">
        <f t="shared" si="11"/>
        <v>9.1887190000000007</v>
      </c>
      <c r="BH53" s="12">
        <f t="shared" si="10"/>
        <v>5.9763390000000003</v>
      </c>
      <c r="BI53" s="12">
        <f t="shared" si="10"/>
        <v>9.6361380000000008</v>
      </c>
      <c r="BJ53" s="12">
        <f t="shared" si="10"/>
        <v>9.9698709999999995</v>
      </c>
      <c r="BK53" s="12">
        <f t="shared" si="10"/>
        <v>10.040115</v>
      </c>
      <c r="BL53" s="12">
        <f t="shared" si="10"/>
        <v>7.6189689999999999</v>
      </c>
      <c r="BM53" s="12">
        <f t="shared" si="10"/>
        <v>8.0492570000000008</v>
      </c>
      <c r="BN53" s="12">
        <f t="shared" si="10"/>
        <v>12.072774000000001</v>
      </c>
      <c r="BO53" s="12">
        <f t="shared" si="10"/>
        <v>11.572445</v>
      </c>
      <c r="BP53" s="12">
        <f t="shared" si="10"/>
        <v>12.260555</v>
      </c>
      <c r="BQ53" s="15"/>
      <c r="BR53" s="12"/>
      <c r="BS53" s="12">
        <f t="shared" si="4"/>
        <v>9.7094820909090895</v>
      </c>
      <c r="BT53" s="12">
        <f t="shared" si="5"/>
        <v>5.9763390000000003</v>
      </c>
      <c r="BU53" s="12">
        <f t="shared" si="6"/>
        <v>12.260555</v>
      </c>
      <c r="BV53" s="12">
        <f t="shared" si="7"/>
        <v>6.2842159999999998</v>
      </c>
    </row>
    <row r="54" spans="1:74" x14ac:dyDescent="0.2">
      <c r="A54" s="4" t="s">
        <v>150</v>
      </c>
      <c r="B54" s="18">
        <v>8596501</v>
      </c>
      <c r="C54" s="18">
        <v>7430516</v>
      </c>
      <c r="D54" s="18">
        <v>4707469</v>
      </c>
      <c r="E54" s="18">
        <v>8153074</v>
      </c>
      <c r="F54" s="18">
        <v>8628229</v>
      </c>
      <c r="G54" s="18">
        <v>8925312</v>
      </c>
      <c r="H54" s="18">
        <v>6504027</v>
      </c>
      <c r="I54" s="18">
        <v>7263299</v>
      </c>
      <c r="J54" s="18">
        <v>9597457</v>
      </c>
      <c r="K54" s="18">
        <v>9636341</v>
      </c>
      <c r="L54" s="18">
        <v>9801819</v>
      </c>
      <c r="M54" s="18"/>
      <c r="N54" s="14"/>
      <c r="O54" s="18">
        <v>1818457</v>
      </c>
      <c r="P54" s="18">
        <v>1629814</v>
      </c>
      <c r="Q54" s="18">
        <v>1413329</v>
      </c>
      <c r="R54" s="18">
        <v>1569714</v>
      </c>
      <c r="S54" s="18">
        <v>2147214</v>
      </c>
      <c r="T54" s="18">
        <v>1641075</v>
      </c>
      <c r="U54" s="18">
        <v>1074486</v>
      </c>
      <c r="V54" s="18">
        <v>2095371</v>
      </c>
      <c r="W54" s="18">
        <v>2519400</v>
      </c>
      <c r="X54" s="18">
        <v>1876729</v>
      </c>
      <c r="Y54" s="18">
        <v>2430786</v>
      </c>
      <c r="Z54" s="18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R54" s="4" t="s">
        <v>150</v>
      </c>
      <c r="AS54" s="18">
        <f t="shared" si="9"/>
        <v>10414958</v>
      </c>
      <c r="AT54" s="18">
        <f t="shared" si="9"/>
        <v>9060330</v>
      </c>
      <c r="AU54" s="18">
        <f t="shared" si="9"/>
        <v>6120798</v>
      </c>
      <c r="AV54" s="18">
        <f t="shared" si="9"/>
        <v>9722788</v>
      </c>
      <c r="AW54" s="18">
        <f t="shared" si="9"/>
        <v>10775443</v>
      </c>
      <c r="AX54" s="18">
        <f t="shared" si="9"/>
        <v>10566387</v>
      </c>
      <c r="AY54" s="18">
        <f t="shared" si="9"/>
        <v>7578513</v>
      </c>
      <c r="AZ54" s="18">
        <f t="shared" si="9"/>
        <v>9358670</v>
      </c>
      <c r="BA54" s="18">
        <f t="shared" si="9"/>
        <v>12116857</v>
      </c>
      <c r="BB54" s="18">
        <f t="shared" si="9"/>
        <v>11513070</v>
      </c>
      <c r="BC54" s="18">
        <f t="shared" si="9"/>
        <v>12232605</v>
      </c>
      <c r="BD54" s="18">
        <f t="shared" si="9"/>
        <v>0</v>
      </c>
      <c r="BF54" s="12">
        <f t="shared" si="11"/>
        <v>10.414958</v>
      </c>
      <c r="BG54" s="12">
        <f t="shared" si="11"/>
        <v>9.0603300000000004</v>
      </c>
      <c r="BH54" s="12">
        <f t="shared" si="10"/>
        <v>6.1207979999999997</v>
      </c>
      <c r="BI54" s="12">
        <f t="shared" si="10"/>
        <v>9.7227879999999995</v>
      </c>
      <c r="BJ54" s="12">
        <f t="shared" si="10"/>
        <v>10.775442999999999</v>
      </c>
      <c r="BK54" s="12">
        <f t="shared" si="10"/>
        <v>10.566387000000001</v>
      </c>
      <c r="BL54" s="12">
        <f t="shared" si="10"/>
        <v>7.5785130000000001</v>
      </c>
      <c r="BM54" s="12">
        <f t="shared" si="10"/>
        <v>9.35867</v>
      </c>
      <c r="BN54" s="12">
        <f t="shared" si="10"/>
        <v>12.116857</v>
      </c>
      <c r="BO54" s="12">
        <f t="shared" si="10"/>
        <v>11.513070000000001</v>
      </c>
      <c r="BP54" s="12">
        <f t="shared" si="10"/>
        <v>12.232605</v>
      </c>
      <c r="BQ54" s="15"/>
      <c r="BR54" s="12"/>
      <c r="BS54" s="12">
        <f t="shared" si="4"/>
        <v>9.9509471818181812</v>
      </c>
      <c r="BT54" s="12">
        <f t="shared" si="5"/>
        <v>6.1207979999999997</v>
      </c>
      <c r="BU54" s="12">
        <f t="shared" si="6"/>
        <v>12.232605</v>
      </c>
      <c r="BV54" s="12">
        <f t="shared" si="7"/>
        <v>6.1118069999999998</v>
      </c>
    </row>
    <row r="55" spans="1:74" x14ac:dyDescent="0.2">
      <c r="A55" s="4" t="s">
        <v>152</v>
      </c>
      <c r="B55" s="18">
        <v>8556639</v>
      </c>
      <c r="C55" s="18">
        <v>7327317</v>
      </c>
      <c r="D55" s="18">
        <v>4798953</v>
      </c>
      <c r="E55" s="18">
        <v>8192252</v>
      </c>
      <c r="F55" s="18">
        <v>9450499</v>
      </c>
      <c r="G55" s="18">
        <v>9231297</v>
      </c>
      <c r="H55" s="18">
        <v>6634460</v>
      </c>
      <c r="I55" s="18">
        <v>8010646</v>
      </c>
      <c r="J55" s="18">
        <v>9483417</v>
      </c>
      <c r="K55" s="18">
        <v>9677224</v>
      </c>
      <c r="L55" s="18">
        <v>9767733</v>
      </c>
      <c r="M55" s="18"/>
      <c r="N55" s="14"/>
      <c r="O55" s="18">
        <v>1857829</v>
      </c>
      <c r="P55" s="18">
        <v>1617214</v>
      </c>
      <c r="Q55" s="18">
        <v>1390871</v>
      </c>
      <c r="R55" s="18">
        <v>1555900</v>
      </c>
      <c r="S55" s="18">
        <v>2481857</v>
      </c>
      <c r="T55" s="18">
        <v>1759571</v>
      </c>
      <c r="U55" s="18">
        <v>1166171</v>
      </c>
      <c r="V55" s="18">
        <v>2285686</v>
      </c>
      <c r="W55" s="18">
        <v>2471343</v>
      </c>
      <c r="X55" s="18">
        <v>1905186</v>
      </c>
      <c r="Y55" s="18">
        <v>2478943</v>
      </c>
      <c r="Z55" s="18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R55" s="4" t="s">
        <v>152</v>
      </c>
      <c r="AS55" s="18">
        <f t="shared" si="9"/>
        <v>10414468</v>
      </c>
      <c r="AT55" s="18">
        <f t="shared" si="9"/>
        <v>8944531</v>
      </c>
      <c r="AU55" s="18">
        <f t="shared" si="9"/>
        <v>6189824</v>
      </c>
      <c r="AV55" s="18">
        <f t="shared" si="9"/>
        <v>9748152</v>
      </c>
      <c r="AW55" s="18">
        <f t="shared" si="9"/>
        <v>11932356</v>
      </c>
      <c r="AX55" s="18">
        <f t="shared" si="9"/>
        <v>10990868</v>
      </c>
      <c r="AY55" s="18">
        <f t="shared" si="9"/>
        <v>7800631</v>
      </c>
      <c r="AZ55" s="18">
        <f t="shared" si="9"/>
        <v>10296332</v>
      </c>
      <c r="BA55" s="18">
        <f t="shared" si="9"/>
        <v>11954760</v>
      </c>
      <c r="BB55" s="18">
        <f t="shared" si="9"/>
        <v>11582410</v>
      </c>
      <c r="BC55" s="18">
        <f t="shared" si="9"/>
        <v>12246676</v>
      </c>
      <c r="BD55" s="18">
        <f t="shared" si="9"/>
        <v>0</v>
      </c>
      <c r="BF55" s="12">
        <f t="shared" si="11"/>
        <v>10.414467999999999</v>
      </c>
      <c r="BG55" s="12">
        <f t="shared" si="11"/>
        <v>8.9445309999999996</v>
      </c>
      <c r="BH55" s="12">
        <f t="shared" si="10"/>
        <v>6.1898239999999998</v>
      </c>
      <c r="BI55" s="12">
        <f t="shared" si="10"/>
        <v>9.7481519999999993</v>
      </c>
      <c r="BJ55" s="12">
        <f t="shared" si="10"/>
        <v>11.932356</v>
      </c>
      <c r="BK55" s="12">
        <f t="shared" si="10"/>
        <v>10.990868000000001</v>
      </c>
      <c r="BL55" s="12">
        <f t="shared" si="10"/>
        <v>7.8006310000000001</v>
      </c>
      <c r="BM55" s="12">
        <f t="shared" si="10"/>
        <v>10.296332</v>
      </c>
      <c r="BN55" s="12">
        <f t="shared" si="10"/>
        <v>11.95476</v>
      </c>
      <c r="BO55" s="12">
        <f t="shared" si="10"/>
        <v>11.582409999999999</v>
      </c>
      <c r="BP55" s="12">
        <f t="shared" si="10"/>
        <v>12.246676000000001</v>
      </c>
      <c r="BQ55" s="15"/>
      <c r="BR55" s="12"/>
      <c r="BS55" s="12">
        <f t="shared" si="4"/>
        <v>10.191000727272725</v>
      </c>
      <c r="BT55" s="12">
        <f t="shared" si="5"/>
        <v>6.1898239999999998</v>
      </c>
      <c r="BU55" s="12">
        <f t="shared" si="6"/>
        <v>12.246676000000001</v>
      </c>
      <c r="BV55" s="12">
        <f t="shared" si="7"/>
        <v>6.056852000000001</v>
      </c>
    </row>
    <row r="56" spans="1:74" x14ac:dyDescent="0.2">
      <c r="A56" s="4" t="s">
        <v>154</v>
      </c>
      <c r="B56" s="18">
        <v>6785080</v>
      </c>
      <c r="C56" s="18" t="s">
        <v>155</v>
      </c>
      <c r="D56" s="18" t="s">
        <v>155</v>
      </c>
      <c r="E56" s="18" t="s">
        <v>155</v>
      </c>
      <c r="F56" s="18" t="s">
        <v>155</v>
      </c>
      <c r="G56" s="18">
        <v>9415749</v>
      </c>
      <c r="H56" s="18" t="s">
        <v>155</v>
      </c>
      <c r="I56" s="18" t="s">
        <v>155</v>
      </c>
      <c r="J56" s="18" t="s">
        <v>155</v>
      </c>
      <c r="K56" s="18" t="s">
        <v>155</v>
      </c>
      <c r="L56" s="18" t="s">
        <v>155</v>
      </c>
      <c r="M56" s="18"/>
      <c r="N56" s="14"/>
      <c r="O56" s="18">
        <v>1927800</v>
      </c>
      <c r="P56" s="18" t="s">
        <v>155</v>
      </c>
      <c r="Q56" s="18" t="s">
        <v>155</v>
      </c>
      <c r="R56" s="18" t="s">
        <v>155</v>
      </c>
      <c r="S56" s="18" t="s">
        <v>155</v>
      </c>
      <c r="T56" s="18">
        <v>1784471</v>
      </c>
      <c r="U56" s="18"/>
      <c r="V56" s="18"/>
      <c r="W56" s="18"/>
      <c r="X56" s="18" t="s">
        <v>155</v>
      </c>
      <c r="Y56" s="18" t="s">
        <v>155</v>
      </c>
      <c r="Z56" s="18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R56" s="4" t="s">
        <v>154</v>
      </c>
      <c r="AS56" s="18">
        <f t="shared" si="9"/>
        <v>8712880</v>
      </c>
      <c r="AT56" s="18" t="e">
        <f t="shared" si="9"/>
        <v>#VALUE!</v>
      </c>
      <c r="AU56" s="18" t="e">
        <f t="shared" si="9"/>
        <v>#VALUE!</v>
      </c>
      <c r="AV56" s="18" t="e">
        <f t="shared" si="9"/>
        <v>#VALUE!</v>
      </c>
      <c r="AW56" s="18" t="e">
        <f t="shared" si="9"/>
        <v>#VALUE!</v>
      </c>
      <c r="AX56" s="18">
        <f t="shared" si="9"/>
        <v>11200220</v>
      </c>
      <c r="AY56" s="18" t="e">
        <f t="shared" si="9"/>
        <v>#VALUE!</v>
      </c>
      <c r="AZ56" s="18" t="e">
        <f t="shared" si="9"/>
        <v>#VALUE!</v>
      </c>
      <c r="BA56" s="18" t="e">
        <f t="shared" si="9"/>
        <v>#VALUE!</v>
      </c>
      <c r="BB56" s="18" t="e">
        <f t="shared" si="9"/>
        <v>#VALUE!</v>
      </c>
      <c r="BC56" s="18" t="e">
        <f t="shared" si="9"/>
        <v>#VALUE!</v>
      </c>
      <c r="BD56" s="18">
        <f t="shared" si="9"/>
        <v>0</v>
      </c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</row>
    <row r="57" spans="1:74" x14ac:dyDescent="0.2"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</row>
    <row r="58" spans="1:74" x14ac:dyDescent="0.2">
      <c r="I58" s="22"/>
      <c r="M58" s="11"/>
      <c r="V58" s="3"/>
      <c r="AL58" s="11"/>
    </row>
    <row r="59" spans="1:74" x14ac:dyDescent="0.2">
      <c r="I59" s="22"/>
      <c r="M59" s="11"/>
      <c r="V59" s="3"/>
      <c r="AL59" s="11"/>
    </row>
    <row r="60" spans="1:74" x14ac:dyDescent="0.2">
      <c r="I60" s="22"/>
      <c r="M60" s="11"/>
      <c r="V60" s="3"/>
      <c r="AL60" s="11"/>
    </row>
    <row r="61" spans="1:74" x14ac:dyDescent="0.2">
      <c r="I61" s="22"/>
      <c r="M61" s="11"/>
      <c r="V61" s="3"/>
      <c r="AL61" s="11"/>
    </row>
    <row r="62" spans="1:74" x14ac:dyDescent="0.2">
      <c r="I62" s="22"/>
      <c r="M62" s="11"/>
      <c r="V62" s="3"/>
      <c r="AL62" s="11"/>
    </row>
    <row r="63" spans="1:74" x14ac:dyDescent="0.2">
      <c r="I63" s="22"/>
      <c r="M63" s="11"/>
      <c r="V63" s="3"/>
      <c r="AL63" s="11"/>
    </row>
    <row r="64" spans="1:74" x14ac:dyDescent="0.2">
      <c r="I64" s="22"/>
      <c r="M64" s="11"/>
      <c r="V64" s="3"/>
      <c r="AL64" s="11"/>
    </row>
    <row r="65" spans="9:38" x14ac:dyDescent="0.2">
      <c r="I65" s="22"/>
      <c r="M65" s="11"/>
      <c r="V65" s="3"/>
      <c r="AL65" s="11"/>
    </row>
    <row r="66" spans="9:38" x14ac:dyDescent="0.2">
      <c r="I66" s="22"/>
      <c r="M66" s="11"/>
      <c r="V66" s="3"/>
      <c r="AL66" s="11"/>
    </row>
    <row r="67" spans="9:38" x14ac:dyDescent="0.2">
      <c r="I67" s="22"/>
      <c r="M67" s="11"/>
      <c r="V67" s="3"/>
      <c r="AL67" s="11"/>
    </row>
    <row r="68" spans="9:38" x14ac:dyDescent="0.2">
      <c r="I68" s="22"/>
      <c r="M68" s="11"/>
      <c r="V68" s="3"/>
      <c r="AL68" s="11"/>
    </row>
    <row r="69" spans="9:38" x14ac:dyDescent="0.2">
      <c r="I69" s="22"/>
      <c r="M69" s="11"/>
      <c r="V69" s="3"/>
      <c r="AL69" s="11"/>
    </row>
    <row r="70" spans="9:38" x14ac:dyDescent="0.2">
      <c r="I70" s="22"/>
      <c r="M70" s="11"/>
      <c r="V70" s="3"/>
      <c r="AL70" s="11"/>
    </row>
    <row r="71" spans="9:38" x14ac:dyDescent="0.2">
      <c r="I71" s="22"/>
      <c r="M71" s="11"/>
      <c r="V71" s="3"/>
      <c r="AL71" s="11"/>
    </row>
    <row r="72" spans="9:38" x14ac:dyDescent="0.2">
      <c r="I72" s="22"/>
      <c r="M72" s="11"/>
      <c r="V72" s="3"/>
      <c r="AL72" s="11"/>
    </row>
    <row r="73" spans="9:38" x14ac:dyDescent="0.2">
      <c r="I73" s="22"/>
      <c r="M73" s="11"/>
      <c r="V73" s="3"/>
      <c r="AL73" s="11"/>
    </row>
    <row r="74" spans="9:38" x14ac:dyDescent="0.2">
      <c r="I74" s="22"/>
      <c r="M74" s="11"/>
      <c r="V74" s="3"/>
      <c r="AL74" s="11"/>
    </row>
    <row r="75" spans="9:38" x14ac:dyDescent="0.2">
      <c r="I75" s="22"/>
      <c r="M75" s="11"/>
      <c r="V75" s="3"/>
      <c r="AL75" s="11"/>
    </row>
    <row r="76" spans="9:38" x14ac:dyDescent="0.2">
      <c r="I76" s="22"/>
      <c r="M76" s="11"/>
      <c r="V76" s="3"/>
      <c r="AL76" s="11"/>
    </row>
    <row r="77" spans="9:38" x14ac:dyDescent="0.2">
      <c r="I77" s="22"/>
      <c r="M77" s="11"/>
      <c r="V77" s="3"/>
      <c r="AL77" s="11"/>
    </row>
    <row r="78" spans="9:38" x14ac:dyDescent="0.2">
      <c r="I78" s="22"/>
      <c r="M78" s="11"/>
      <c r="V78" s="3"/>
      <c r="AL78" s="11"/>
    </row>
    <row r="79" spans="9:38" x14ac:dyDescent="0.2">
      <c r="I79" s="22"/>
      <c r="M79" s="11"/>
      <c r="V79" s="3"/>
      <c r="AL79" s="11"/>
    </row>
    <row r="80" spans="9:38" x14ac:dyDescent="0.2">
      <c r="I80" s="22"/>
      <c r="M80" s="11"/>
      <c r="V80" s="3"/>
      <c r="AL80" s="11"/>
    </row>
    <row r="81" spans="9:38" x14ac:dyDescent="0.2">
      <c r="I81" s="22"/>
      <c r="M81" s="11"/>
      <c r="V81" s="3"/>
      <c r="AL81" s="11"/>
    </row>
    <row r="82" spans="9:38" x14ac:dyDescent="0.2">
      <c r="I82" s="22"/>
      <c r="M82" s="11"/>
      <c r="V82" s="3"/>
      <c r="AL82" s="11"/>
    </row>
    <row r="83" spans="9:38" x14ac:dyDescent="0.2">
      <c r="I83" s="22"/>
      <c r="M83" s="11"/>
      <c r="V83" s="3"/>
      <c r="AL83" s="11"/>
    </row>
    <row r="84" spans="9:38" x14ac:dyDescent="0.2">
      <c r="I84" s="22"/>
      <c r="M84" s="11"/>
      <c r="V84" s="3"/>
      <c r="AL84" s="11"/>
    </row>
    <row r="85" spans="9:38" x14ac:dyDescent="0.2">
      <c r="I85" s="22"/>
      <c r="M85" s="11"/>
      <c r="V85" s="3"/>
      <c r="AL85" s="11"/>
    </row>
    <row r="86" spans="9:38" x14ac:dyDescent="0.2">
      <c r="I86" s="22"/>
      <c r="M86" s="11"/>
      <c r="V86" s="3"/>
      <c r="AL86" s="11"/>
    </row>
    <row r="87" spans="9:38" x14ac:dyDescent="0.2">
      <c r="I87" s="22"/>
      <c r="M87" s="11"/>
      <c r="V87" s="3"/>
      <c r="AL87" s="11"/>
    </row>
    <row r="88" spans="9:38" x14ac:dyDescent="0.2">
      <c r="I88" s="22"/>
      <c r="M88" s="11"/>
      <c r="V88" s="3"/>
      <c r="AL88" s="11"/>
    </row>
    <row r="89" spans="9:38" x14ac:dyDescent="0.2">
      <c r="I89" s="22"/>
      <c r="M89" s="11"/>
      <c r="V89" s="3"/>
      <c r="AL89" s="11"/>
    </row>
    <row r="90" spans="9:38" x14ac:dyDescent="0.2">
      <c r="I90" s="22"/>
      <c r="M90" s="11"/>
      <c r="V90" s="3"/>
      <c r="AL90" s="11"/>
    </row>
    <row r="91" spans="9:38" x14ac:dyDescent="0.2">
      <c r="I91" s="22"/>
      <c r="M91" s="11"/>
      <c r="V91" s="3"/>
      <c r="AL91" s="11"/>
    </row>
    <row r="92" spans="9:38" x14ac:dyDescent="0.2">
      <c r="I92" s="22"/>
      <c r="M92" s="11"/>
      <c r="V92" s="3"/>
      <c r="AL92" s="11"/>
    </row>
    <row r="93" spans="9:38" x14ac:dyDescent="0.2">
      <c r="I93" s="22"/>
      <c r="M93" s="11"/>
      <c r="V93" s="3"/>
      <c r="AL93" s="11"/>
    </row>
    <row r="94" spans="9:38" x14ac:dyDescent="0.2">
      <c r="I94" s="22"/>
      <c r="M94" s="11"/>
      <c r="V94" s="3"/>
      <c r="AL94" s="11"/>
    </row>
    <row r="95" spans="9:38" x14ac:dyDescent="0.2">
      <c r="I95" s="22"/>
      <c r="M95" s="11"/>
      <c r="V95" s="3"/>
      <c r="AL95" s="11"/>
    </row>
    <row r="96" spans="9:38" x14ac:dyDescent="0.2">
      <c r="I96" s="22"/>
      <c r="M96" s="11"/>
      <c r="V96" s="3"/>
      <c r="AL96" s="11"/>
    </row>
    <row r="97" spans="9:38" x14ac:dyDescent="0.2">
      <c r="I97" s="22"/>
      <c r="M97" s="11"/>
      <c r="V97" s="3"/>
      <c r="AL97" s="11"/>
    </row>
    <row r="98" spans="9:38" x14ac:dyDescent="0.2">
      <c r="I98" s="22"/>
      <c r="M98" s="11"/>
      <c r="V98" s="3"/>
      <c r="AL98" s="11"/>
    </row>
    <row r="99" spans="9:38" x14ac:dyDescent="0.2">
      <c r="I99" s="22"/>
      <c r="M99" s="11"/>
      <c r="V99" s="3"/>
      <c r="AL99" s="11"/>
    </row>
    <row r="100" spans="9:38" x14ac:dyDescent="0.2">
      <c r="I100" s="22"/>
      <c r="M100" s="11"/>
      <c r="V100" s="3"/>
      <c r="AL100" s="11"/>
    </row>
    <row r="101" spans="9:38" x14ac:dyDescent="0.2">
      <c r="I101" s="22"/>
      <c r="M101" s="11"/>
      <c r="V101" s="3"/>
      <c r="AL101" s="11"/>
    </row>
    <row r="102" spans="9:38" x14ac:dyDescent="0.2">
      <c r="I102" s="22"/>
      <c r="M102" s="11"/>
      <c r="V102" s="3"/>
      <c r="AL102" s="11"/>
    </row>
    <row r="103" spans="9:38" x14ac:dyDescent="0.2">
      <c r="I103" s="22"/>
      <c r="M103" s="11"/>
      <c r="V103" s="3"/>
      <c r="AL103" s="11"/>
    </row>
    <row r="104" spans="9:38" x14ac:dyDescent="0.2">
      <c r="I104" s="22"/>
      <c r="M104" s="11"/>
      <c r="V104" s="3"/>
      <c r="AL104" s="11"/>
    </row>
    <row r="105" spans="9:38" x14ac:dyDescent="0.2">
      <c r="I105" s="22"/>
      <c r="M105" s="11"/>
      <c r="V105" s="3"/>
      <c r="AL105" s="11"/>
    </row>
    <row r="106" spans="9:38" x14ac:dyDescent="0.2">
      <c r="I106" s="22"/>
      <c r="M106" s="11"/>
      <c r="V106" s="3"/>
      <c r="AL106" s="11"/>
    </row>
    <row r="107" spans="9:38" x14ac:dyDescent="0.2">
      <c r="I107" s="22"/>
      <c r="M107" s="11"/>
      <c r="V107" s="3"/>
      <c r="AL107" s="11"/>
    </row>
    <row r="108" spans="9:38" x14ac:dyDescent="0.2">
      <c r="I108" s="22"/>
      <c r="M108" s="11"/>
      <c r="V108" s="3"/>
      <c r="AL108" s="11"/>
    </row>
    <row r="109" spans="9:38" x14ac:dyDescent="0.2">
      <c r="I109" s="22"/>
      <c r="M109" s="11"/>
      <c r="V109" s="3"/>
      <c r="AL109" s="11"/>
    </row>
    <row r="110" spans="9:38" x14ac:dyDescent="0.2">
      <c r="I110" s="22"/>
      <c r="M110" s="11"/>
      <c r="V110" s="3"/>
      <c r="AL110" s="11"/>
    </row>
    <row r="111" spans="9:38" x14ac:dyDescent="0.2">
      <c r="I111" s="22"/>
      <c r="M111" s="11"/>
      <c r="V111" s="3"/>
      <c r="AL111" s="11"/>
    </row>
    <row r="112" spans="9:38" x14ac:dyDescent="0.2">
      <c r="I112" s="22"/>
      <c r="M112" s="11"/>
      <c r="V112" s="3"/>
      <c r="AL112" s="11"/>
    </row>
    <row r="113" spans="9:38" x14ac:dyDescent="0.2">
      <c r="I113" s="22"/>
      <c r="M113" s="11"/>
      <c r="V113" s="3"/>
      <c r="AL113" s="11"/>
    </row>
    <row r="114" spans="9:38" x14ac:dyDescent="0.2">
      <c r="I114" s="22"/>
      <c r="M114" s="11"/>
      <c r="V114" s="3"/>
      <c r="AL114" s="11"/>
    </row>
    <row r="115" spans="9:38" x14ac:dyDescent="0.2">
      <c r="I115" s="22"/>
      <c r="M115" s="11"/>
      <c r="V115" s="3"/>
      <c r="AL115" s="11"/>
    </row>
    <row r="116" spans="9:38" x14ac:dyDescent="0.2">
      <c r="I116" s="22"/>
      <c r="M116" s="11"/>
      <c r="V116" s="3"/>
      <c r="AL116" s="11"/>
    </row>
    <row r="117" spans="9:38" x14ac:dyDescent="0.2">
      <c r="I117" s="22"/>
      <c r="M117" s="11"/>
      <c r="V117" s="3"/>
      <c r="AL117" s="11"/>
    </row>
    <row r="118" spans="9:38" x14ac:dyDescent="0.2">
      <c r="I118" s="22"/>
      <c r="M118" s="11"/>
      <c r="V118" s="3"/>
      <c r="AL118" s="11"/>
    </row>
    <row r="119" spans="9:38" x14ac:dyDescent="0.2">
      <c r="I119" s="22"/>
      <c r="M119" s="11"/>
      <c r="V119" s="3"/>
      <c r="AL119" s="11"/>
    </row>
    <row r="120" spans="9:38" x14ac:dyDescent="0.2">
      <c r="I120" s="22"/>
      <c r="M120" s="11"/>
      <c r="V120" s="3"/>
      <c r="AL120" s="11"/>
    </row>
    <row r="121" spans="9:38" x14ac:dyDescent="0.2">
      <c r="I121" s="22"/>
      <c r="M121" s="11"/>
      <c r="V121" s="3"/>
      <c r="AL121" s="11"/>
    </row>
    <row r="122" spans="9:38" x14ac:dyDescent="0.2">
      <c r="I122" s="22"/>
      <c r="M122" s="11"/>
      <c r="V122" s="3"/>
      <c r="AL122" s="11"/>
    </row>
    <row r="123" spans="9:38" x14ac:dyDescent="0.2">
      <c r="I123" s="22"/>
      <c r="M123" s="11"/>
      <c r="V123" s="3"/>
      <c r="AL123" s="11"/>
    </row>
    <row r="124" spans="9:38" x14ac:dyDescent="0.2">
      <c r="I124" s="22"/>
      <c r="M124" s="11"/>
      <c r="V124" s="3"/>
      <c r="AL124" s="11"/>
    </row>
    <row r="125" spans="9:38" x14ac:dyDescent="0.2">
      <c r="I125" s="22"/>
      <c r="M125" s="11"/>
      <c r="V125" s="3"/>
      <c r="AL125" s="11"/>
    </row>
    <row r="126" spans="9:38" x14ac:dyDescent="0.2">
      <c r="I126" s="22"/>
      <c r="M126" s="11"/>
      <c r="V126" s="3"/>
      <c r="AL126" s="11"/>
    </row>
    <row r="127" spans="9:38" x14ac:dyDescent="0.2">
      <c r="I127" s="22"/>
      <c r="M127" s="11"/>
      <c r="V127" s="3"/>
      <c r="AL127" s="11"/>
    </row>
    <row r="128" spans="9:38" x14ac:dyDescent="0.2">
      <c r="I128" s="22"/>
      <c r="M128" s="11"/>
      <c r="V128" s="3"/>
      <c r="AL128" s="11"/>
    </row>
    <row r="129" spans="9:38" x14ac:dyDescent="0.2">
      <c r="I129" s="22"/>
      <c r="M129" s="11"/>
      <c r="V129" s="3"/>
      <c r="AL129" s="11"/>
    </row>
    <row r="130" spans="9:38" x14ac:dyDescent="0.2">
      <c r="I130" s="22"/>
      <c r="M130" s="11"/>
      <c r="V130" s="3"/>
      <c r="AL130" s="11"/>
    </row>
    <row r="131" spans="9:38" x14ac:dyDescent="0.2">
      <c r="I131" s="22"/>
      <c r="M131" s="11"/>
      <c r="V131" s="3"/>
      <c r="AL131" s="11"/>
    </row>
    <row r="132" spans="9:38" x14ac:dyDescent="0.2">
      <c r="I132" s="22"/>
      <c r="M132" s="11"/>
      <c r="V132" s="3"/>
      <c r="AL132" s="11"/>
    </row>
    <row r="133" spans="9:38" x14ac:dyDescent="0.2">
      <c r="I133" s="22"/>
      <c r="M133" s="11"/>
      <c r="V133" s="3"/>
      <c r="AL133" s="11"/>
    </row>
    <row r="134" spans="9:38" x14ac:dyDescent="0.2">
      <c r="I134" s="22"/>
      <c r="M134" s="11"/>
      <c r="V134" s="3"/>
      <c r="AL134" s="11"/>
    </row>
    <row r="135" spans="9:38" x14ac:dyDescent="0.2">
      <c r="I135" s="22"/>
      <c r="M135" s="11"/>
      <c r="V135" s="3"/>
      <c r="AL135" s="11"/>
    </row>
    <row r="136" spans="9:38" x14ac:dyDescent="0.2">
      <c r="I136" s="22"/>
      <c r="M136" s="11"/>
      <c r="V136" s="3"/>
      <c r="AL136" s="11"/>
    </row>
    <row r="137" spans="9:38" x14ac:dyDescent="0.2">
      <c r="I137" s="22"/>
      <c r="M137" s="11"/>
      <c r="V137" s="3"/>
      <c r="AL137" s="11"/>
    </row>
    <row r="138" spans="9:38" x14ac:dyDescent="0.2">
      <c r="I138" s="22"/>
      <c r="M138" s="11"/>
      <c r="V138" s="3"/>
      <c r="AL138" s="11"/>
    </row>
    <row r="139" spans="9:38" x14ac:dyDescent="0.2">
      <c r="I139" s="22"/>
      <c r="M139" s="11"/>
      <c r="V139" s="3"/>
      <c r="AL139" s="11"/>
    </row>
    <row r="140" spans="9:38" x14ac:dyDescent="0.2">
      <c r="I140" s="22"/>
      <c r="M140" s="11"/>
      <c r="V140" s="3"/>
      <c r="AL140" s="11"/>
    </row>
    <row r="141" spans="9:38" x14ac:dyDescent="0.2">
      <c r="I141" s="22"/>
      <c r="M141" s="11"/>
      <c r="V141" s="3"/>
      <c r="AL141" s="11"/>
    </row>
    <row r="142" spans="9:38" x14ac:dyDescent="0.2">
      <c r="I142" s="22"/>
      <c r="M142" s="11"/>
      <c r="V142" s="3"/>
      <c r="AL142" s="11"/>
    </row>
    <row r="143" spans="9:38" x14ac:dyDescent="0.2">
      <c r="I143" s="22"/>
      <c r="M143" s="11"/>
      <c r="V143" s="3"/>
      <c r="AL143" s="11"/>
    </row>
    <row r="144" spans="9:38" x14ac:dyDescent="0.2">
      <c r="I144" s="22"/>
      <c r="M144" s="11"/>
      <c r="V144" s="3"/>
      <c r="AL144" s="11"/>
    </row>
    <row r="145" spans="9:38" x14ac:dyDescent="0.2">
      <c r="I145" s="22"/>
      <c r="M145" s="11"/>
      <c r="V145" s="3"/>
      <c r="AL145" s="11"/>
    </row>
    <row r="146" spans="9:38" x14ac:dyDescent="0.2">
      <c r="I146" s="22"/>
      <c r="M146" s="11"/>
      <c r="V146" s="3"/>
      <c r="AL146" s="11"/>
    </row>
    <row r="147" spans="9:38" x14ac:dyDescent="0.2">
      <c r="I147" s="22"/>
      <c r="M147" s="11"/>
      <c r="V147" s="3"/>
      <c r="AL147" s="11"/>
    </row>
    <row r="148" spans="9:38" x14ac:dyDescent="0.2">
      <c r="I148" s="22"/>
      <c r="M148" s="11"/>
      <c r="V148" s="3"/>
      <c r="AL148" s="11"/>
    </row>
    <row r="149" spans="9:38" x14ac:dyDescent="0.2">
      <c r="I149" s="22"/>
      <c r="M149" s="11"/>
      <c r="V149" s="3"/>
      <c r="AL149" s="11"/>
    </row>
    <row r="150" spans="9:38" x14ac:dyDescent="0.2">
      <c r="I150" s="22"/>
      <c r="M150" s="11"/>
      <c r="V150" s="3"/>
      <c r="AL150" s="11"/>
    </row>
    <row r="151" spans="9:38" x14ac:dyDescent="0.2">
      <c r="I151" s="22"/>
      <c r="M151" s="11"/>
      <c r="V151" s="3"/>
      <c r="AL151" s="11"/>
    </row>
    <row r="152" spans="9:38" x14ac:dyDescent="0.2">
      <c r="I152" s="22"/>
      <c r="M152" s="11"/>
      <c r="V152" s="3"/>
      <c r="AL152" s="11"/>
    </row>
    <row r="153" spans="9:38" x14ac:dyDescent="0.2">
      <c r="I153" s="22"/>
      <c r="M153" s="11"/>
      <c r="V153" s="3"/>
      <c r="AL153" s="11"/>
    </row>
    <row r="154" spans="9:38" x14ac:dyDescent="0.2">
      <c r="I154" s="22"/>
      <c r="M154" s="11"/>
      <c r="V154" s="3"/>
      <c r="AL154" s="11"/>
    </row>
    <row r="155" spans="9:38" x14ac:dyDescent="0.2">
      <c r="I155" s="22"/>
      <c r="M155" s="11"/>
      <c r="V155" s="3"/>
      <c r="AL155" s="11"/>
    </row>
    <row r="156" spans="9:38" x14ac:dyDescent="0.2">
      <c r="I156" s="22"/>
      <c r="M156" s="11"/>
      <c r="V156" s="3"/>
      <c r="AL156" s="11"/>
    </row>
    <row r="157" spans="9:38" x14ac:dyDescent="0.2">
      <c r="I157" s="22"/>
      <c r="M157" s="11"/>
      <c r="V157" s="3"/>
      <c r="AL157" s="11"/>
    </row>
    <row r="158" spans="9:38" x14ac:dyDescent="0.2">
      <c r="I158" s="22"/>
      <c r="M158" s="11"/>
      <c r="V158" s="3"/>
      <c r="AL158" s="11"/>
    </row>
    <row r="159" spans="9:38" x14ac:dyDescent="0.2">
      <c r="I159" s="22"/>
      <c r="M159" s="11"/>
      <c r="V159" s="3"/>
      <c r="AL159" s="11"/>
    </row>
    <row r="160" spans="9:38" x14ac:dyDescent="0.2">
      <c r="I160" s="22"/>
      <c r="M160" s="11"/>
      <c r="V160" s="3"/>
      <c r="AL160" s="11"/>
    </row>
    <row r="161" spans="9:38" x14ac:dyDescent="0.2">
      <c r="I161" s="22"/>
      <c r="M161" s="11"/>
      <c r="V161" s="3"/>
      <c r="AL161" s="11"/>
    </row>
    <row r="162" spans="9:38" x14ac:dyDescent="0.2">
      <c r="I162" s="22"/>
      <c r="M162" s="11"/>
      <c r="V162" s="3"/>
      <c r="AL162" s="11"/>
    </row>
    <row r="163" spans="9:38" x14ac:dyDescent="0.2">
      <c r="I163" s="22"/>
      <c r="M163" s="11"/>
      <c r="V163" s="3"/>
      <c r="AL163" s="11"/>
    </row>
    <row r="164" spans="9:38" x14ac:dyDescent="0.2">
      <c r="I164" s="22"/>
      <c r="M164" s="11"/>
      <c r="V164" s="3"/>
      <c r="AL164" s="11"/>
    </row>
    <row r="165" spans="9:38" x14ac:dyDescent="0.2">
      <c r="I165" s="22"/>
      <c r="M165" s="11"/>
      <c r="V165" s="3"/>
      <c r="AL165" s="11"/>
    </row>
    <row r="166" spans="9:38" x14ac:dyDescent="0.2">
      <c r="I166" s="22"/>
      <c r="M166" s="11"/>
      <c r="V166" s="3"/>
      <c r="AL166" s="11"/>
    </row>
    <row r="167" spans="9:38" x14ac:dyDescent="0.2">
      <c r="I167" s="22"/>
      <c r="M167" s="11"/>
      <c r="V167" s="3"/>
      <c r="AL167" s="11"/>
    </row>
    <row r="168" spans="9:38" x14ac:dyDescent="0.2">
      <c r="I168" s="22"/>
      <c r="M168" s="11"/>
      <c r="V168" s="3"/>
      <c r="AL168" s="11"/>
    </row>
    <row r="169" spans="9:38" x14ac:dyDescent="0.2">
      <c r="I169" s="22"/>
      <c r="M169" s="11"/>
      <c r="V169" s="3"/>
      <c r="AL169" s="11"/>
    </row>
    <row r="170" spans="9:38" x14ac:dyDescent="0.2">
      <c r="I170" s="22"/>
      <c r="M170" s="11"/>
      <c r="V170" s="3"/>
      <c r="AL170" s="11"/>
    </row>
    <row r="171" spans="9:38" x14ac:dyDescent="0.2">
      <c r="I171" s="22"/>
      <c r="M171" s="11"/>
      <c r="V171" s="3"/>
      <c r="AL171" s="11"/>
    </row>
    <row r="172" spans="9:38" x14ac:dyDescent="0.2">
      <c r="I172" s="22"/>
      <c r="M172" s="11"/>
      <c r="V172" s="3"/>
      <c r="AL172" s="11"/>
    </row>
    <row r="173" spans="9:38" x14ac:dyDescent="0.2">
      <c r="I173" s="22"/>
      <c r="M173" s="11"/>
      <c r="V173" s="3"/>
      <c r="AL173" s="11"/>
    </row>
    <row r="174" spans="9:38" x14ac:dyDescent="0.2">
      <c r="I174" s="22"/>
      <c r="M174" s="11"/>
      <c r="V174" s="3"/>
      <c r="AL174" s="11"/>
    </row>
    <row r="175" spans="9:38" x14ac:dyDescent="0.2">
      <c r="I175" s="22"/>
      <c r="M175" s="11"/>
      <c r="V175" s="3"/>
      <c r="AL175" s="11"/>
    </row>
    <row r="176" spans="9:38" x14ac:dyDescent="0.2">
      <c r="I176" s="22"/>
      <c r="M176" s="11"/>
      <c r="V176" s="3"/>
      <c r="AL176" s="11"/>
    </row>
    <row r="177" spans="9:38" x14ac:dyDescent="0.2">
      <c r="I177" s="22"/>
      <c r="M177" s="11"/>
      <c r="V177" s="3"/>
      <c r="AL177" s="11"/>
    </row>
    <row r="178" spans="9:38" x14ac:dyDescent="0.2">
      <c r="I178" s="22"/>
      <c r="M178" s="11"/>
      <c r="V178" s="3"/>
      <c r="AL178" s="11"/>
    </row>
    <row r="179" spans="9:38" x14ac:dyDescent="0.2">
      <c r="I179" s="22"/>
      <c r="M179" s="11"/>
      <c r="V179" s="3"/>
      <c r="AL179" s="11"/>
    </row>
    <row r="180" spans="9:38" x14ac:dyDescent="0.2">
      <c r="I180" s="22"/>
      <c r="M180" s="11"/>
      <c r="V180" s="3"/>
      <c r="AL180" s="11"/>
    </row>
    <row r="181" spans="9:38" x14ac:dyDescent="0.2">
      <c r="I181" s="22"/>
      <c r="M181" s="11"/>
      <c r="V181" s="3"/>
      <c r="AL181" s="11"/>
    </row>
    <row r="182" spans="9:38" x14ac:dyDescent="0.2">
      <c r="I182" s="22"/>
      <c r="M182" s="11"/>
      <c r="V182" s="3"/>
      <c r="AL182" s="11"/>
    </row>
    <row r="183" spans="9:38" x14ac:dyDescent="0.2">
      <c r="I183" s="22"/>
      <c r="M183" s="11"/>
      <c r="V183" s="3"/>
      <c r="AL183" s="11"/>
    </row>
    <row r="184" spans="9:38" x14ac:dyDescent="0.2">
      <c r="I184" s="22"/>
      <c r="M184" s="11"/>
      <c r="V184" s="3"/>
      <c r="AL184" s="11"/>
    </row>
    <row r="185" spans="9:38" x14ac:dyDescent="0.2">
      <c r="I185" s="22"/>
      <c r="M185" s="11"/>
      <c r="V185" s="3"/>
      <c r="AL185" s="11"/>
    </row>
    <row r="186" spans="9:38" x14ac:dyDescent="0.2">
      <c r="I186" s="22"/>
      <c r="M186" s="11"/>
      <c r="V186" s="3"/>
      <c r="AL186" s="11"/>
    </row>
    <row r="187" spans="9:38" x14ac:dyDescent="0.2">
      <c r="I187" s="22"/>
      <c r="M187" s="11"/>
      <c r="V187" s="3"/>
      <c r="AL187" s="11"/>
    </row>
    <row r="188" spans="9:38" x14ac:dyDescent="0.2">
      <c r="I188" s="22"/>
      <c r="M188" s="11"/>
      <c r="V188" s="3"/>
      <c r="AL188" s="11"/>
    </row>
    <row r="189" spans="9:38" x14ac:dyDescent="0.2">
      <c r="I189" s="22"/>
      <c r="M189" s="11"/>
      <c r="V189" s="3"/>
      <c r="AL189" s="11"/>
    </row>
    <row r="190" spans="9:38" x14ac:dyDescent="0.2">
      <c r="I190" s="22"/>
      <c r="M190" s="11"/>
      <c r="V190" s="3"/>
      <c r="AL190" s="11"/>
    </row>
    <row r="191" spans="9:38" x14ac:dyDescent="0.2">
      <c r="I191" s="22"/>
      <c r="M191" s="11"/>
      <c r="V191" s="3"/>
      <c r="AL191" s="11"/>
    </row>
    <row r="192" spans="9:38" x14ac:dyDescent="0.2">
      <c r="I192" s="22"/>
      <c r="M192" s="11"/>
      <c r="V192" s="3"/>
      <c r="AL192" s="11"/>
    </row>
    <row r="193" spans="9:38" x14ac:dyDescent="0.2">
      <c r="I193" s="22"/>
      <c r="M193" s="11"/>
      <c r="V193" s="3"/>
      <c r="AL193" s="11"/>
    </row>
    <row r="194" spans="9:38" x14ac:dyDescent="0.2">
      <c r="I194" s="22"/>
      <c r="M194" s="11"/>
      <c r="V194" s="3"/>
      <c r="AL194" s="11"/>
    </row>
    <row r="195" spans="9:38" x14ac:dyDescent="0.2">
      <c r="I195" s="22"/>
      <c r="M195" s="11"/>
      <c r="V195" s="3"/>
      <c r="AL195" s="11"/>
    </row>
    <row r="196" spans="9:38" x14ac:dyDescent="0.2">
      <c r="I196" s="22"/>
      <c r="M196" s="11"/>
      <c r="V196" s="3"/>
      <c r="AL196" s="11"/>
    </row>
    <row r="197" spans="9:38" x14ac:dyDescent="0.2">
      <c r="I197" s="22"/>
      <c r="M197" s="11"/>
      <c r="V197" s="3"/>
      <c r="AL197" s="11"/>
    </row>
    <row r="198" spans="9:38" x14ac:dyDescent="0.2">
      <c r="I198" s="22"/>
      <c r="M198" s="11"/>
      <c r="V198" s="3"/>
      <c r="AL198" s="11"/>
    </row>
    <row r="199" spans="9:38" x14ac:dyDescent="0.2">
      <c r="I199" s="22"/>
      <c r="M199" s="11"/>
      <c r="V199" s="3"/>
      <c r="AL199" s="11"/>
    </row>
    <row r="200" spans="9:38" x14ac:dyDescent="0.2">
      <c r="I200" s="22"/>
      <c r="M200" s="11"/>
      <c r="V200" s="3"/>
      <c r="AL200" s="11"/>
    </row>
    <row r="201" spans="9:38" x14ac:dyDescent="0.2">
      <c r="I201" s="22"/>
      <c r="M201" s="11"/>
      <c r="V201" s="3"/>
      <c r="AL201" s="11"/>
    </row>
    <row r="202" spans="9:38" x14ac:dyDescent="0.2">
      <c r="I202" s="22"/>
      <c r="M202" s="11"/>
      <c r="V202" s="3"/>
      <c r="AL202" s="11"/>
    </row>
    <row r="203" spans="9:38" x14ac:dyDescent="0.2">
      <c r="I203" s="22"/>
      <c r="M203" s="11"/>
      <c r="V203" s="3"/>
      <c r="AL203" s="11"/>
    </row>
    <row r="204" spans="9:38" x14ac:dyDescent="0.2">
      <c r="I204" s="22"/>
      <c r="M204" s="11"/>
      <c r="V204" s="3"/>
      <c r="AL204" s="11"/>
    </row>
    <row r="205" spans="9:38" x14ac:dyDescent="0.2">
      <c r="I205" s="22"/>
      <c r="M205" s="11"/>
      <c r="V205" s="3"/>
      <c r="AL205" s="11"/>
    </row>
    <row r="206" spans="9:38" x14ac:dyDescent="0.2">
      <c r="I206" s="22"/>
      <c r="M206" s="11"/>
      <c r="V206" s="3"/>
      <c r="AL206" s="11"/>
    </row>
    <row r="207" spans="9:38" x14ac:dyDescent="0.2">
      <c r="I207" s="22"/>
      <c r="M207" s="11"/>
      <c r="V207" s="3"/>
      <c r="AL207" s="11"/>
    </row>
    <row r="208" spans="9:38" x14ac:dyDescent="0.2">
      <c r="I208" s="22"/>
      <c r="M208" s="11"/>
      <c r="V208" s="3"/>
      <c r="AL208" s="11"/>
    </row>
    <row r="209" spans="9:38" x14ac:dyDescent="0.2">
      <c r="I209" s="22"/>
      <c r="M209" s="11"/>
      <c r="V209" s="3"/>
      <c r="AL209" s="11"/>
    </row>
    <row r="210" spans="9:38" x14ac:dyDescent="0.2">
      <c r="I210" s="22"/>
      <c r="M210" s="11"/>
      <c r="V210" s="3"/>
      <c r="AL210" s="11"/>
    </row>
    <row r="211" spans="9:38" x14ac:dyDescent="0.2">
      <c r="I211" s="22"/>
      <c r="M211" s="11"/>
      <c r="V211" s="3"/>
      <c r="AL211" s="11"/>
    </row>
    <row r="212" spans="9:38" x14ac:dyDescent="0.2">
      <c r="I212" s="22"/>
      <c r="M212" s="11"/>
      <c r="V212" s="3"/>
      <c r="AL212" s="11"/>
    </row>
    <row r="213" spans="9:38" x14ac:dyDescent="0.2">
      <c r="I213" s="22"/>
      <c r="M213" s="11"/>
      <c r="V213" s="3"/>
      <c r="AL213" s="11"/>
    </row>
    <row r="214" spans="9:38" x14ac:dyDescent="0.2">
      <c r="I214" s="22"/>
      <c r="M214" s="11"/>
      <c r="V214" s="3"/>
      <c r="AL214" s="11"/>
    </row>
    <row r="215" spans="9:38" x14ac:dyDescent="0.2">
      <c r="I215" s="22"/>
      <c r="M215" s="11"/>
      <c r="V215" s="3"/>
      <c r="AL215" s="11"/>
    </row>
    <row r="216" spans="9:38" x14ac:dyDescent="0.2">
      <c r="I216" s="22"/>
      <c r="M216" s="11"/>
      <c r="V216" s="3"/>
      <c r="AL216" s="11"/>
    </row>
    <row r="217" spans="9:38" x14ac:dyDescent="0.2">
      <c r="I217" s="22"/>
      <c r="M217" s="11"/>
      <c r="V217" s="3"/>
      <c r="AL217" s="11"/>
    </row>
    <row r="218" spans="9:38" x14ac:dyDescent="0.2">
      <c r="I218" s="22"/>
      <c r="M218" s="11"/>
      <c r="V218" s="3"/>
      <c r="AL218" s="11"/>
    </row>
    <row r="219" spans="9:38" x14ac:dyDescent="0.2">
      <c r="I219" s="22"/>
      <c r="M219" s="11"/>
      <c r="V219" s="3"/>
      <c r="AL219" s="11"/>
    </row>
    <row r="220" spans="9:38" x14ac:dyDescent="0.2">
      <c r="I220" s="22"/>
      <c r="M220" s="11"/>
      <c r="V220" s="3"/>
      <c r="AL220" s="11"/>
    </row>
    <row r="221" spans="9:38" x14ac:dyDescent="0.2">
      <c r="I221" s="22"/>
      <c r="M221" s="11"/>
      <c r="V221" s="3"/>
      <c r="AL221" s="11"/>
    </row>
    <row r="222" spans="9:38" x14ac:dyDescent="0.2">
      <c r="I222" s="22"/>
      <c r="M222" s="11"/>
      <c r="V222" s="3"/>
      <c r="AL222" s="11"/>
    </row>
    <row r="223" spans="9:38" x14ac:dyDescent="0.2">
      <c r="I223" s="22"/>
      <c r="M223" s="11"/>
      <c r="V223" s="3"/>
      <c r="AL223" s="11"/>
    </row>
    <row r="224" spans="9:38" x14ac:dyDescent="0.2">
      <c r="I224" s="22"/>
      <c r="M224" s="11"/>
      <c r="V224" s="3"/>
      <c r="AL224" s="11"/>
    </row>
    <row r="225" spans="9:38" x14ac:dyDescent="0.2">
      <c r="I225" s="22"/>
      <c r="M225" s="11"/>
      <c r="V225" s="3"/>
      <c r="AL225" s="11"/>
    </row>
    <row r="226" spans="9:38" x14ac:dyDescent="0.2">
      <c r="I226" s="22"/>
      <c r="M226" s="11"/>
      <c r="V226" s="3"/>
      <c r="AL226" s="11"/>
    </row>
    <row r="227" spans="9:38" x14ac:dyDescent="0.2">
      <c r="I227" s="22"/>
      <c r="M227" s="11"/>
      <c r="V227" s="3"/>
      <c r="AL227" s="11"/>
    </row>
    <row r="228" spans="9:38" x14ac:dyDescent="0.2">
      <c r="I228" s="22"/>
      <c r="M228" s="11"/>
      <c r="V228" s="3"/>
      <c r="AL228" s="11"/>
    </row>
    <row r="229" spans="9:38" x14ac:dyDescent="0.2">
      <c r="I229" s="22"/>
      <c r="M229" s="11"/>
      <c r="V229" s="3"/>
      <c r="AL229" s="11"/>
    </row>
    <row r="230" spans="9:38" x14ac:dyDescent="0.2">
      <c r="I230" s="22"/>
      <c r="M230" s="11"/>
      <c r="V230" s="3"/>
      <c r="AL230" s="11"/>
    </row>
    <row r="231" spans="9:38" x14ac:dyDescent="0.2">
      <c r="I231" s="22"/>
      <c r="M231" s="11"/>
      <c r="V231" s="3"/>
      <c r="AL231" s="11"/>
    </row>
    <row r="232" spans="9:38" x14ac:dyDescent="0.2">
      <c r="I232" s="22"/>
      <c r="M232" s="11"/>
      <c r="V232" s="3"/>
      <c r="AL232" s="11"/>
    </row>
    <row r="233" spans="9:38" x14ac:dyDescent="0.2">
      <c r="I233" s="22"/>
      <c r="M233" s="11"/>
      <c r="V233" s="3"/>
      <c r="AL233" s="11"/>
    </row>
    <row r="234" spans="9:38" x14ac:dyDescent="0.2">
      <c r="I234" s="22"/>
      <c r="M234" s="11"/>
      <c r="V234" s="3"/>
      <c r="AL234" s="11"/>
    </row>
    <row r="235" spans="9:38" x14ac:dyDescent="0.2">
      <c r="I235" s="22"/>
      <c r="M235" s="11"/>
      <c r="V235" s="3"/>
      <c r="AL235" s="11"/>
    </row>
    <row r="236" spans="9:38" x14ac:dyDescent="0.2">
      <c r="I236" s="22"/>
      <c r="M236" s="11"/>
      <c r="V236" s="3"/>
      <c r="AL236" s="11"/>
    </row>
    <row r="237" spans="9:38" x14ac:dyDescent="0.2">
      <c r="I237" s="22"/>
      <c r="M237" s="11"/>
      <c r="V237" s="3"/>
      <c r="AL237" s="11"/>
    </row>
    <row r="238" spans="9:38" x14ac:dyDescent="0.2">
      <c r="I238" s="22"/>
      <c r="M238" s="11"/>
      <c r="V238" s="3"/>
      <c r="AL238" s="11"/>
    </row>
    <row r="239" spans="9:38" x14ac:dyDescent="0.2">
      <c r="I239" s="22"/>
      <c r="M239" s="11"/>
      <c r="V239" s="3"/>
      <c r="AL239" s="11"/>
    </row>
    <row r="240" spans="9:38" x14ac:dyDescent="0.2">
      <c r="I240" s="22"/>
      <c r="M240" s="11"/>
      <c r="V240" s="3"/>
      <c r="AL240" s="11"/>
    </row>
    <row r="241" spans="9:38" x14ac:dyDescent="0.2">
      <c r="I241" s="22"/>
      <c r="M241" s="11"/>
      <c r="V241" s="3"/>
      <c r="AL241" s="11"/>
    </row>
    <row r="242" spans="9:38" x14ac:dyDescent="0.2">
      <c r="I242" s="22"/>
      <c r="M242" s="11"/>
      <c r="V242" s="3"/>
      <c r="AL242" s="11"/>
    </row>
    <row r="243" spans="9:38" x14ac:dyDescent="0.2">
      <c r="I243" s="22"/>
      <c r="M243" s="11"/>
      <c r="V243" s="3"/>
      <c r="AL243" s="11"/>
    </row>
    <row r="244" spans="9:38" x14ac:dyDescent="0.2">
      <c r="I244" s="22"/>
      <c r="M244" s="11"/>
      <c r="V244" s="3"/>
      <c r="AL244" s="11"/>
    </row>
    <row r="245" spans="9:38" x14ac:dyDescent="0.2">
      <c r="I245" s="22"/>
      <c r="M245" s="11"/>
      <c r="V245" s="3"/>
      <c r="AL245" s="11"/>
    </row>
    <row r="246" spans="9:38" x14ac:dyDescent="0.2">
      <c r="I246" s="22"/>
      <c r="M246" s="11"/>
      <c r="V246" s="3"/>
      <c r="AL246" s="11"/>
    </row>
    <row r="247" spans="9:38" x14ac:dyDescent="0.2">
      <c r="I247" s="22"/>
      <c r="M247" s="11"/>
      <c r="V247" s="3"/>
      <c r="AL247" s="11"/>
    </row>
    <row r="248" spans="9:38" x14ac:dyDescent="0.2">
      <c r="I248" s="22"/>
      <c r="M248" s="11"/>
      <c r="V248" s="3"/>
      <c r="AL248" s="11"/>
    </row>
    <row r="249" spans="9:38" x14ac:dyDescent="0.2">
      <c r="I249" s="22"/>
      <c r="M249" s="11"/>
      <c r="V249" s="3"/>
      <c r="AL249" s="11"/>
    </row>
    <row r="250" spans="9:38" x14ac:dyDescent="0.2">
      <c r="I250" s="22"/>
      <c r="M250" s="11"/>
      <c r="V250" s="3"/>
      <c r="AL250" s="11"/>
    </row>
    <row r="251" spans="9:38" x14ac:dyDescent="0.2">
      <c r="I251" s="22"/>
      <c r="M251" s="11"/>
      <c r="V251" s="3"/>
      <c r="AL251" s="11"/>
    </row>
    <row r="252" spans="9:38" x14ac:dyDescent="0.2">
      <c r="I252" s="22"/>
      <c r="M252" s="11"/>
      <c r="V252" s="3"/>
      <c r="AL252" s="11"/>
    </row>
    <row r="253" spans="9:38" x14ac:dyDescent="0.2">
      <c r="I253" s="22"/>
      <c r="M253" s="11"/>
      <c r="V253" s="3"/>
      <c r="AL253" s="11"/>
    </row>
    <row r="254" spans="9:38" x14ac:dyDescent="0.2">
      <c r="I254" s="22"/>
      <c r="M254" s="11"/>
      <c r="V254" s="3"/>
      <c r="AL254" s="11"/>
    </row>
    <row r="255" spans="9:38" x14ac:dyDescent="0.2">
      <c r="I255" s="22"/>
      <c r="M255" s="11"/>
      <c r="V255" s="3"/>
      <c r="AL255" s="11"/>
    </row>
    <row r="256" spans="9:38" x14ac:dyDescent="0.2">
      <c r="I256" s="22"/>
      <c r="M256" s="11"/>
      <c r="V256" s="3"/>
      <c r="AL256" s="11"/>
    </row>
    <row r="257" spans="9:38" x14ac:dyDescent="0.2">
      <c r="I257" s="22"/>
      <c r="M257" s="11"/>
      <c r="V257" s="3"/>
      <c r="AL257" s="11"/>
    </row>
    <row r="258" spans="9:38" x14ac:dyDescent="0.2">
      <c r="I258" s="22"/>
      <c r="M258" s="11"/>
      <c r="V258" s="3"/>
      <c r="AL258" s="11"/>
    </row>
    <row r="259" spans="9:38" x14ac:dyDescent="0.2">
      <c r="I259" s="22"/>
      <c r="M259" s="11"/>
      <c r="V259" s="3"/>
      <c r="AL259" s="11"/>
    </row>
    <row r="260" spans="9:38" x14ac:dyDescent="0.2">
      <c r="I260" s="22"/>
      <c r="M260" s="11"/>
      <c r="V260" s="3"/>
      <c r="AL260" s="11"/>
    </row>
    <row r="261" spans="9:38" x14ac:dyDescent="0.2">
      <c r="I261" s="22"/>
      <c r="M261" s="11"/>
      <c r="V261" s="3"/>
      <c r="AL261" s="11"/>
    </row>
    <row r="262" spans="9:38" x14ac:dyDescent="0.2">
      <c r="I262" s="22"/>
      <c r="M262" s="11"/>
      <c r="V262" s="3"/>
      <c r="AL262" s="11"/>
    </row>
    <row r="263" spans="9:38" x14ac:dyDescent="0.2">
      <c r="I263" s="22"/>
      <c r="M263" s="11"/>
      <c r="V263" s="3"/>
      <c r="AL263" s="11"/>
    </row>
    <row r="264" spans="9:38" x14ac:dyDescent="0.2">
      <c r="I264" s="22"/>
      <c r="M264" s="11"/>
      <c r="V264" s="3"/>
      <c r="AL264" s="11"/>
    </row>
    <row r="265" spans="9:38" x14ac:dyDescent="0.2">
      <c r="I265" s="22"/>
      <c r="M265" s="11"/>
      <c r="V265" s="3"/>
      <c r="AL265" s="11"/>
    </row>
    <row r="266" spans="9:38" x14ac:dyDescent="0.2">
      <c r="I266" s="22"/>
      <c r="M266" s="11"/>
      <c r="V266" s="3"/>
      <c r="AL266" s="11"/>
    </row>
    <row r="267" spans="9:38" x14ac:dyDescent="0.2">
      <c r="I267" s="22"/>
      <c r="M267" s="11"/>
      <c r="V267" s="3"/>
      <c r="AL267" s="11"/>
    </row>
    <row r="268" spans="9:38" x14ac:dyDescent="0.2">
      <c r="I268" s="22"/>
      <c r="M268" s="11"/>
      <c r="V268" s="3"/>
      <c r="AL268" s="11"/>
    </row>
    <row r="269" spans="9:38" x14ac:dyDescent="0.2">
      <c r="I269" s="22"/>
      <c r="M269" s="11"/>
      <c r="V269" s="3"/>
      <c r="AL269" s="11"/>
    </row>
    <row r="270" spans="9:38" x14ac:dyDescent="0.2">
      <c r="I270" s="22"/>
      <c r="M270" s="11"/>
      <c r="V270" s="3"/>
      <c r="AL270" s="11"/>
    </row>
    <row r="271" spans="9:38" x14ac:dyDescent="0.2">
      <c r="I271" s="22"/>
      <c r="M271" s="11"/>
      <c r="V271" s="3"/>
      <c r="AL271" s="11"/>
    </row>
    <row r="272" spans="9:38" x14ac:dyDescent="0.2">
      <c r="I272" s="22"/>
      <c r="M272" s="11"/>
      <c r="V272" s="3"/>
      <c r="AL272" s="11"/>
    </row>
    <row r="273" spans="9:38" x14ac:dyDescent="0.2">
      <c r="I273" s="22"/>
      <c r="M273" s="11"/>
      <c r="V273" s="3"/>
      <c r="AL273" s="11"/>
    </row>
    <row r="274" spans="9:38" x14ac:dyDescent="0.2">
      <c r="I274" s="22"/>
      <c r="M274" s="11"/>
      <c r="V274" s="3"/>
      <c r="AL274" s="11"/>
    </row>
    <row r="275" spans="9:38" x14ac:dyDescent="0.2">
      <c r="I275" s="22"/>
      <c r="M275" s="11"/>
      <c r="V275" s="3"/>
      <c r="AL275" s="11"/>
    </row>
    <row r="276" spans="9:38" x14ac:dyDescent="0.2">
      <c r="I276" s="22"/>
      <c r="M276" s="11"/>
      <c r="V276" s="3"/>
      <c r="AL276" s="11"/>
    </row>
    <row r="277" spans="9:38" x14ac:dyDescent="0.2">
      <c r="I277" s="22"/>
      <c r="M277" s="11"/>
      <c r="V277" s="3"/>
      <c r="AL277" s="11"/>
    </row>
    <row r="278" spans="9:38" x14ac:dyDescent="0.2">
      <c r="I278" s="22"/>
      <c r="M278" s="11"/>
      <c r="V278" s="3"/>
      <c r="AL278" s="11"/>
    </row>
    <row r="279" spans="9:38" x14ac:dyDescent="0.2">
      <c r="I279" s="22"/>
      <c r="M279" s="11"/>
      <c r="V279" s="3"/>
      <c r="AL279" s="11"/>
    </row>
    <row r="280" spans="9:38" x14ac:dyDescent="0.2">
      <c r="I280" s="22"/>
      <c r="M280" s="11"/>
      <c r="V280" s="3"/>
      <c r="AL280" s="11"/>
    </row>
    <row r="281" spans="9:38" x14ac:dyDescent="0.2">
      <c r="I281" s="22"/>
      <c r="M281" s="11"/>
      <c r="V281" s="3"/>
      <c r="AL281" s="11"/>
    </row>
    <row r="282" spans="9:38" x14ac:dyDescent="0.2">
      <c r="I282" s="22"/>
      <c r="M282" s="11"/>
      <c r="V282" s="3"/>
      <c r="AL282" s="11"/>
    </row>
    <row r="283" spans="9:38" x14ac:dyDescent="0.2">
      <c r="I283" s="22"/>
      <c r="M283" s="11"/>
      <c r="V283" s="3"/>
      <c r="AL283" s="11"/>
    </row>
    <row r="284" spans="9:38" x14ac:dyDescent="0.2">
      <c r="I284" s="22"/>
      <c r="M284" s="11"/>
      <c r="V284" s="3"/>
      <c r="AL284" s="11"/>
    </row>
    <row r="285" spans="9:38" x14ac:dyDescent="0.2">
      <c r="I285" s="22"/>
      <c r="M285" s="11"/>
      <c r="V285" s="3"/>
      <c r="AL285" s="11"/>
    </row>
    <row r="286" spans="9:38" x14ac:dyDescent="0.2">
      <c r="I286" s="22"/>
      <c r="M286" s="11"/>
      <c r="V286" s="3"/>
      <c r="AL286" s="11"/>
    </row>
    <row r="287" spans="9:38" x14ac:dyDescent="0.2">
      <c r="I287" s="22"/>
      <c r="M287" s="11"/>
      <c r="V287" s="3"/>
      <c r="AL287" s="11"/>
    </row>
    <row r="288" spans="9:38" x14ac:dyDescent="0.2">
      <c r="I288" s="22"/>
      <c r="M288" s="11"/>
      <c r="V288" s="3"/>
      <c r="AL288" s="11"/>
    </row>
    <row r="289" spans="9:38" x14ac:dyDescent="0.2">
      <c r="I289" s="22"/>
      <c r="M289" s="11"/>
      <c r="V289" s="3"/>
      <c r="AL289" s="11"/>
    </row>
    <row r="290" spans="9:38" x14ac:dyDescent="0.2">
      <c r="I290" s="22"/>
      <c r="M290" s="11"/>
      <c r="V290" s="3"/>
      <c r="AL290" s="11"/>
    </row>
    <row r="291" spans="9:38" x14ac:dyDescent="0.2">
      <c r="I291" s="22"/>
      <c r="M291" s="11"/>
      <c r="V291" s="3"/>
      <c r="AL291" s="11"/>
    </row>
    <row r="292" spans="9:38" x14ac:dyDescent="0.2">
      <c r="I292" s="22"/>
      <c r="M292" s="11"/>
      <c r="V292" s="3"/>
      <c r="AL292" s="11"/>
    </row>
    <row r="293" spans="9:38" x14ac:dyDescent="0.2">
      <c r="I293" s="22"/>
      <c r="M293" s="11"/>
      <c r="V293" s="3"/>
      <c r="AL293" s="11"/>
    </row>
    <row r="294" spans="9:38" x14ac:dyDescent="0.2">
      <c r="I294" s="22"/>
      <c r="M294" s="11"/>
      <c r="V294" s="3"/>
      <c r="AL294" s="11"/>
    </row>
    <row r="295" spans="9:38" x14ac:dyDescent="0.2">
      <c r="I295" s="22"/>
      <c r="M295" s="11"/>
      <c r="V295" s="3"/>
      <c r="AL295" s="11"/>
    </row>
    <row r="296" spans="9:38" x14ac:dyDescent="0.2">
      <c r="I296" s="22"/>
      <c r="M296" s="11"/>
      <c r="V296" s="3"/>
      <c r="AL296" s="11"/>
    </row>
    <row r="297" spans="9:38" x14ac:dyDescent="0.2">
      <c r="I297" s="22"/>
      <c r="M297" s="11"/>
      <c r="V297" s="3"/>
      <c r="AL297" s="11"/>
    </row>
    <row r="298" spans="9:38" x14ac:dyDescent="0.2">
      <c r="I298" s="22"/>
      <c r="M298" s="11"/>
      <c r="V298" s="3"/>
      <c r="AL298" s="11"/>
    </row>
    <row r="299" spans="9:38" x14ac:dyDescent="0.2">
      <c r="I299" s="22"/>
      <c r="M299" s="11"/>
      <c r="V299" s="3"/>
      <c r="AL299" s="11"/>
    </row>
    <row r="300" spans="9:38" x14ac:dyDescent="0.2">
      <c r="I300" s="22"/>
      <c r="M300" s="11"/>
      <c r="V300" s="3"/>
      <c r="AL300" s="11"/>
    </row>
    <row r="301" spans="9:38" x14ac:dyDescent="0.2">
      <c r="I301" s="22"/>
      <c r="M301" s="11"/>
      <c r="V301" s="3"/>
      <c r="AL301" s="11"/>
    </row>
    <row r="302" spans="9:38" x14ac:dyDescent="0.2">
      <c r="I302" s="22"/>
      <c r="M302" s="11"/>
      <c r="V302" s="3"/>
      <c r="AL302" s="11"/>
    </row>
    <row r="303" spans="9:38" x14ac:dyDescent="0.2">
      <c r="I303" s="22"/>
      <c r="M303" s="11"/>
      <c r="V303" s="3"/>
      <c r="AL303" s="11"/>
    </row>
    <row r="304" spans="9:38" x14ac:dyDescent="0.2">
      <c r="I304" s="22"/>
      <c r="M304" s="11"/>
      <c r="V304" s="3"/>
      <c r="AL304" s="11"/>
    </row>
    <row r="305" spans="9:38" x14ac:dyDescent="0.2">
      <c r="I305" s="22"/>
      <c r="M305" s="11"/>
      <c r="V305" s="3"/>
      <c r="AL305" s="11"/>
    </row>
    <row r="306" spans="9:38" x14ac:dyDescent="0.2">
      <c r="I306" s="22"/>
      <c r="M306" s="11"/>
      <c r="V306" s="3"/>
      <c r="AL306" s="11"/>
    </row>
    <row r="307" spans="9:38" x14ac:dyDescent="0.2">
      <c r="I307" s="22"/>
      <c r="M307" s="11"/>
      <c r="V307" s="3"/>
      <c r="AL307" s="11"/>
    </row>
    <row r="308" spans="9:38" x14ac:dyDescent="0.2">
      <c r="I308" s="22"/>
      <c r="M308" s="11"/>
      <c r="V308" s="3"/>
      <c r="AL308" s="11"/>
    </row>
    <row r="309" spans="9:38" x14ac:dyDescent="0.2">
      <c r="I309" s="22"/>
      <c r="M309" s="11"/>
      <c r="V309" s="3"/>
      <c r="AL309" s="11"/>
    </row>
    <row r="310" spans="9:38" x14ac:dyDescent="0.2">
      <c r="I310" s="22"/>
      <c r="M310" s="11"/>
      <c r="V310" s="3"/>
      <c r="AL310" s="11"/>
    </row>
    <row r="311" spans="9:38" x14ac:dyDescent="0.2">
      <c r="I311" s="22"/>
      <c r="M311" s="11"/>
      <c r="V311" s="3"/>
      <c r="AL311" s="11"/>
    </row>
    <row r="312" spans="9:38" x14ac:dyDescent="0.2">
      <c r="I312" s="22"/>
      <c r="M312" s="11"/>
      <c r="V312" s="3"/>
      <c r="AL312" s="11"/>
    </row>
    <row r="313" spans="9:38" x14ac:dyDescent="0.2">
      <c r="I313" s="22"/>
      <c r="M313" s="11"/>
      <c r="V313" s="3"/>
      <c r="AL313" s="11"/>
    </row>
    <row r="314" spans="9:38" x14ac:dyDescent="0.2">
      <c r="I314" s="22"/>
      <c r="M314" s="11"/>
      <c r="V314" s="3"/>
      <c r="AL314" s="11"/>
    </row>
    <row r="315" spans="9:38" x14ac:dyDescent="0.2">
      <c r="I315" s="22"/>
      <c r="M315" s="11"/>
      <c r="V315" s="3"/>
      <c r="AL315" s="11"/>
    </row>
    <row r="316" spans="9:38" x14ac:dyDescent="0.2">
      <c r="I316" s="22"/>
      <c r="M316" s="11"/>
      <c r="V316" s="3"/>
      <c r="AL316" s="11"/>
    </row>
    <row r="317" spans="9:38" x14ac:dyDescent="0.2">
      <c r="I317" s="22"/>
      <c r="M317" s="11"/>
      <c r="V317" s="3"/>
      <c r="AL317" s="11"/>
    </row>
    <row r="318" spans="9:38" x14ac:dyDescent="0.2">
      <c r="I318" s="22"/>
      <c r="M318" s="11"/>
      <c r="V318" s="3"/>
      <c r="AL318" s="11"/>
    </row>
    <row r="319" spans="9:38" x14ac:dyDescent="0.2">
      <c r="I319" s="22"/>
      <c r="M319" s="11"/>
      <c r="V319" s="3"/>
      <c r="AL319" s="11"/>
    </row>
    <row r="320" spans="9:38" x14ac:dyDescent="0.2">
      <c r="I320" s="22"/>
      <c r="M320" s="11"/>
      <c r="V320" s="3"/>
      <c r="AL320" s="11"/>
    </row>
    <row r="321" spans="9:38" x14ac:dyDescent="0.2">
      <c r="I321" s="22"/>
      <c r="M321" s="11"/>
      <c r="V321" s="3"/>
      <c r="AL321" s="11"/>
    </row>
    <row r="322" spans="9:38" x14ac:dyDescent="0.2">
      <c r="I322" s="22"/>
      <c r="M322" s="11"/>
      <c r="V322" s="3"/>
      <c r="AL322" s="11"/>
    </row>
    <row r="323" spans="9:38" x14ac:dyDescent="0.2">
      <c r="I323" s="22"/>
      <c r="M323" s="11"/>
      <c r="V323" s="3"/>
      <c r="AL323" s="11"/>
    </row>
    <row r="324" spans="9:38" x14ac:dyDescent="0.2">
      <c r="I324" s="22"/>
      <c r="M324" s="11"/>
      <c r="V324" s="3"/>
      <c r="AL324" s="11"/>
    </row>
    <row r="325" spans="9:38" x14ac:dyDescent="0.2">
      <c r="I325" s="22"/>
      <c r="M325" s="11"/>
      <c r="V325" s="3"/>
      <c r="AL325" s="11"/>
    </row>
    <row r="326" spans="9:38" x14ac:dyDescent="0.2">
      <c r="I326" s="22"/>
      <c r="M326" s="11"/>
      <c r="V326" s="3"/>
      <c r="AL326" s="11"/>
    </row>
    <row r="327" spans="9:38" x14ac:dyDescent="0.2">
      <c r="I327" s="22"/>
      <c r="M327" s="11"/>
      <c r="V327" s="3"/>
      <c r="AL327" s="11"/>
    </row>
    <row r="328" spans="9:38" x14ac:dyDescent="0.2">
      <c r="I328" s="22"/>
      <c r="M328" s="11"/>
      <c r="V328" s="3"/>
      <c r="AL328" s="11"/>
    </row>
    <row r="329" spans="9:38" x14ac:dyDescent="0.2">
      <c r="I329" s="22"/>
      <c r="M329" s="11"/>
      <c r="V329" s="3"/>
      <c r="AL329" s="11"/>
    </row>
    <row r="330" spans="9:38" x14ac:dyDescent="0.2">
      <c r="I330" s="22"/>
      <c r="M330" s="11"/>
      <c r="V330" s="3"/>
      <c r="AL330" s="11"/>
    </row>
    <row r="331" spans="9:38" x14ac:dyDescent="0.2">
      <c r="I331" s="22"/>
      <c r="M331" s="11"/>
      <c r="V331" s="3"/>
      <c r="AL331" s="11"/>
    </row>
    <row r="332" spans="9:38" x14ac:dyDescent="0.2">
      <c r="I332" s="22"/>
      <c r="M332" s="11"/>
      <c r="V332" s="3"/>
      <c r="AL332" s="11"/>
    </row>
    <row r="333" spans="9:38" x14ac:dyDescent="0.2">
      <c r="I333" s="22"/>
      <c r="M333" s="11"/>
      <c r="V333" s="3"/>
      <c r="AL333" s="11"/>
    </row>
    <row r="334" spans="9:38" x14ac:dyDescent="0.2">
      <c r="I334" s="22"/>
      <c r="M334" s="11"/>
      <c r="V334" s="3"/>
      <c r="AL334" s="11"/>
    </row>
    <row r="335" spans="9:38" x14ac:dyDescent="0.2">
      <c r="I335" s="22"/>
      <c r="M335" s="11"/>
      <c r="V335" s="3"/>
      <c r="AL335" s="11"/>
    </row>
    <row r="336" spans="9:38" x14ac:dyDescent="0.2">
      <c r="I336" s="22"/>
      <c r="M336" s="11"/>
      <c r="V336" s="3"/>
      <c r="AL336" s="11"/>
    </row>
    <row r="337" spans="9:38" x14ac:dyDescent="0.2">
      <c r="I337" s="22"/>
      <c r="M337" s="11"/>
      <c r="V337" s="3"/>
      <c r="AL337" s="11"/>
    </row>
    <row r="338" spans="9:38" x14ac:dyDescent="0.2">
      <c r="I338" s="22"/>
      <c r="M338" s="11"/>
      <c r="V338" s="3"/>
      <c r="AL338" s="11"/>
    </row>
    <row r="339" spans="9:38" x14ac:dyDescent="0.2">
      <c r="I339" s="22"/>
      <c r="M339" s="11"/>
      <c r="V339" s="3"/>
      <c r="AL339" s="11"/>
    </row>
    <row r="340" spans="9:38" x14ac:dyDescent="0.2">
      <c r="I340" s="22"/>
      <c r="M340" s="11"/>
      <c r="V340" s="3"/>
      <c r="AL340" s="11"/>
    </row>
    <row r="341" spans="9:38" x14ac:dyDescent="0.2">
      <c r="I341" s="22"/>
      <c r="M341" s="11"/>
      <c r="V341" s="3"/>
      <c r="AL341" s="11"/>
    </row>
    <row r="342" spans="9:38" x14ac:dyDescent="0.2">
      <c r="I342" s="22"/>
      <c r="M342" s="11"/>
      <c r="V342" s="3"/>
      <c r="AL342" s="11"/>
    </row>
    <row r="343" spans="9:38" x14ac:dyDescent="0.2">
      <c r="I343" s="22"/>
      <c r="M343" s="11"/>
      <c r="V343" s="3"/>
      <c r="AL343" s="11"/>
    </row>
    <row r="344" spans="9:38" x14ac:dyDescent="0.2">
      <c r="I344" s="22"/>
      <c r="M344" s="11"/>
      <c r="V344" s="3"/>
      <c r="AL344" s="11"/>
    </row>
    <row r="345" spans="9:38" x14ac:dyDescent="0.2">
      <c r="I345" s="22"/>
      <c r="M345" s="11"/>
      <c r="V345" s="3"/>
      <c r="AL345" s="11"/>
    </row>
    <row r="346" spans="9:38" x14ac:dyDescent="0.2">
      <c r="I346" s="22"/>
      <c r="M346" s="11"/>
      <c r="V346" s="3"/>
      <c r="AL346" s="11"/>
    </row>
    <row r="347" spans="9:38" x14ac:dyDescent="0.2">
      <c r="I347" s="22"/>
      <c r="M347" s="11"/>
      <c r="V347" s="3"/>
      <c r="AL347" s="11"/>
    </row>
    <row r="348" spans="9:38" x14ac:dyDescent="0.2">
      <c r="I348" s="22"/>
      <c r="M348" s="11"/>
      <c r="V348" s="3"/>
      <c r="AL348" s="11"/>
    </row>
    <row r="349" spans="9:38" x14ac:dyDescent="0.2">
      <c r="I349" s="22"/>
      <c r="M349" s="11"/>
      <c r="V349" s="3"/>
      <c r="AL349" s="11"/>
    </row>
    <row r="350" spans="9:38" x14ac:dyDescent="0.2">
      <c r="I350" s="22"/>
      <c r="M350" s="11"/>
      <c r="V350" s="3"/>
      <c r="AL350" s="11"/>
    </row>
    <row r="351" spans="9:38" x14ac:dyDescent="0.2">
      <c r="I351" s="22"/>
      <c r="M351" s="11"/>
      <c r="V351" s="3"/>
      <c r="AL351" s="11"/>
    </row>
    <row r="352" spans="9:38" x14ac:dyDescent="0.2">
      <c r="I352" s="22"/>
      <c r="M352" s="11"/>
      <c r="V352" s="3"/>
      <c r="AL352" s="11"/>
    </row>
    <row r="353" spans="9:38" x14ac:dyDescent="0.2">
      <c r="I353" s="22"/>
      <c r="M353" s="11"/>
      <c r="V353" s="3"/>
      <c r="AL353" s="11"/>
    </row>
    <row r="354" spans="9:38" x14ac:dyDescent="0.2">
      <c r="I354" s="22"/>
      <c r="M354" s="11"/>
      <c r="V354" s="3"/>
      <c r="AL354" s="11"/>
    </row>
    <row r="355" spans="9:38" x14ac:dyDescent="0.2">
      <c r="I355" s="22"/>
      <c r="M355" s="11"/>
      <c r="V355" s="3"/>
      <c r="AL355" s="11"/>
    </row>
    <row r="356" spans="9:38" x14ac:dyDescent="0.2">
      <c r="I356" s="22"/>
      <c r="M356" s="11"/>
      <c r="V356" s="3"/>
      <c r="AL356" s="11"/>
    </row>
    <row r="357" spans="9:38" x14ac:dyDescent="0.2">
      <c r="I357" s="22"/>
      <c r="M357" s="11"/>
      <c r="V357" s="3"/>
      <c r="AL357" s="11"/>
    </row>
    <row r="358" spans="9:38" x14ac:dyDescent="0.2">
      <c r="I358" s="22"/>
      <c r="M358" s="11"/>
      <c r="V358" s="3"/>
      <c r="AL358" s="11"/>
    </row>
    <row r="359" spans="9:38" x14ac:dyDescent="0.2">
      <c r="I359" s="22"/>
      <c r="M359" s="11"/>
      <c r="V359" s="3"/>
      <c r="AL359" s="11"/>
    </row>
    <row r="360" spans="9:38" x14ac:dyDescent="0.2">
      <c r="I360" s="22"/>
      <c r="M360" s="11"/>
      <c r="V360" s="3"/>
      <c r="AL360" s="11"/>
    </row>
    <row r="361" spans="9:38" x14ac:dyDescent="0.2">
      <c r="I361" s="22"/>
      <c r="M361" s="11"/>
      <c r="V361" s="3"/>
      <c r="AL361" s="11"/>
    </row>
    <row r="362" spans="9:38" x14ac:dyDescent="0.2">
      <c r="I362" s="22"/>
      <c r="M362" s="11"/>
      <c r="V362" s="3"/>
      <c r="AL362" s="11"/>
    </row>
    <row r="363" spans="9:38" x14ac:dyDescent="0.2">
      <c r="I363" s="22"/>
      <c r="M363" s="11"/>
      <c r="V363" s="3"/>
      <c r="AL363" s="11"/>
    </row>
    <row r="364" spans="9:38" x14ac:dyDescent="0.2">
      <c r="I364" s="22"/>
      <c r="M364" s="11"/>
      <c r="V364" s="3"/>
      <c r="AL364" s="11"/>
    </row>
    <row r="365" spans="9:38" x14ac:dyDescent="0.2">
      <c r="I365" s="22"/>
      <c r="M365" s="11"/>
      <c r="V365" s="3"/>
      <c r="AL365" s="11"/>
    </row>
    <row r="366" spans="9:38" x14ac:dyDescent="0.2">
      <c r="I366" s="22"/>
      <c r="M366" s="11"/>
      <c r="V366" s="3"/>
      <c r="AL366" s="11"/>
    </row>
    <row r="367" spans="9:38" x14ac:dyDescent="0.2">
      <c r="I367" s="22"/>
      <c r="M367" s="11"/>
      <c r="V367" s="3"/>
      <c r="AL367" s="11"/>
    </row>
    <row r="368" spans="9:38" x14ac:dyDescent="0.2">
      <c r="I368" s="22"/>
      <c r="M368" s="11"/>
      <c r="V368" s="3"/>
      <c r="AL368" s="11"/>
    </row>
    <row r="369" spans="9:22" x14ac:dyDescent="0.2">
      <c r="I369" s="22"/>
      <c r="M369" s="11"/>
      <c r="V369" s="3"/>
    </row>
    <row r="370" spans="9:22" x14ac:dyDescent="0.2">
      <c r="I370" s="22"/>
      <c r="M370" s="11"/>
    </row>
    <row r="371" spans="9:22" x14ac:dyDescent="0.2">
      <c r="I371" s="22"/>
      <c r="M371" s="11"/>
    </row>
    <row r="372" spans="9:22" x14ac:dyDescent="0.2">
      <c r="I372" s="22"/>
      <c r="M372" s="11"/>
    </row>
    <row r="373" spans="9:22" x14ac:dyDescent="0.2">
      <c r="I373" s="22"/>
      <c r="M373" s="11"/>
    </row>
    <row r="374" spans="9:22" x14ac:dyDescent="0.2">
      <c r="I374" s="22"/>
      <c r="M374" s="11"/>
    </row>
    <row r="375" spans="9:22" x14ac:dyDescent="0.2">
      <c r="I375" s="22"/>
      <c r="M375" s="11"/>
    </row>
    <row r="376" spans="9:22" x14ac:dyDescent="0.2">
      <c r="I376" s="22"/>
      <c r="M376" s="11"/>
    </row>
    <row r="377" spans="9:22" x14ac:dyDescent="0.2">
      <c r="I377" s="22"/>
      <c r="M377" s="11"/>
    </row>
    <row r="378" spans="9:22" x14ac:dyDescent="0.2">
      <c r="I378" s="22"/>
      <c r="M378" s="11"/>
    </row>
    <row r="379" spans="9:22" x14ac:dyDescent="0.2">
      <c r="I379" s="22"/>
      <c r="M379" s="11"/>
    </row>
    <row r="380" spans="9:22" x14ac:dyDescent="0.2">
      <c r="I380" s="22"/>
      <c r="M380" s="11"/>
    </row>
    <row r="381" spans="9:22" x14ac:dyDescent="0.2">
      <c r="I381" s="22"/>
      <c r="M381" s="11"/>
    </row>
    <row r="382" spans="9:22" x14ac:dyDescent="0.2">
      <c r="I382" s="22"/>
      <c r="M382" s="11"/>
    </row>
    <row r="383" spans="9:22" x14ac:dyDescent="0.2">
      <c r="I383" s="22"/>
      <c r="M383" s="11"/>
    </row>
    <row r="384" spans="9:22" x14ac:dyDescent="0.2">
      <c r="I384" s="22"/>
      <c r="M384" s="11"/>
    </row>
    <row r="385" spans="9:13" x14ac:dyDescent="0.2">
      <c r="I385" s="22"/>
      <c r="M385" s="11"/>
    </row>
    <row r="386" spans="9:13" x14ac:dyDescent="0.2">
      <c r="I386" s="22"/>
      <c r="M386" s="11"/>
    </row>
    <row r="387" spans="9:13" x14ac:dyDescent="0.2">
      <c r="I387" s="22"/>
      <c r="M387" s="11"/>
    </row>
    <row r="388" spans="9:13" x14ac:dyDescent="0.2">
      <c r="I388" s="22"/>
      <c r="M388" s="11"/>
    </row>
    <row r="389" spans="9:13" x14ac:dyDescent="0.2">
      <c r="I389" s="22"/>
      <c r="M389" s="11"/>
    </row>
    <row r="390" spans="9:13" x14ac:dyDescent="0.2">
      <c r="I390" s="22"/>
      <c r="M390" s="11"/>
    </row>
    <row r="391" spans="9:13" x14ac:dyDescent="0.2">
      <c r="I391" s="22"/>
      <c r="M391" s="11"/>
    </row>
    <row r="392" spans="9:13" x14ac:dyDescent="0.2">
      <c r="I392" s="22"/>
      <c r="M392" s="11"/>
    </row>
    <row r="393" spans="9:13" x14ac:dyDescent="0.2">
      <c r="I393" s="22"/>
      <c r="M393" s="11"/>
    </row>
    <row r="394" spans="9:13" x14ac:dyDescent="0.2">
      <c r="I394" s="22"/>
      <c r="M394" s="11"/>
    </row>
    <row r="395" spans="9:13" x14ac:dyDescent="0.2">
      <c r="I395" s="22"/>
      <c r="M395" s="11"/>
    </row>
    <row r="396" spans="9:13" x14ac:dyDescent="0.2">
      <c r="I396" s="22"/>
      <c r="M396" s="11"/>
    </row>
    <row r="397" spans="9:13" x14ac:dyDescent="0.2">
      <c r="I397" s="22"/>
      <c r="M397" s="11"/>
    </row>
    <row r="398" spans="9:13" x14ac:dyDescent="0.2">
      <c r="I398" s="22"/>
      <c r="M398" s="11"/>
    </row>
    <row r="399" spans="9:13" x14ac:dyDescent="0.2">
      <c r="I399" s="22"/>
      <c r="M399" s="11"/>
    </row>
    <row r="400" spans="9:13" x14ac:dyDescent="0.2">
      <c r="I400" s="22"/>
      <c r="M400" s="11"/>
    </row>
    <row r="401" spans="9:13" x14ac:dyDescent="0.2">
      <c r="I401" s="22"/>
      <c r="M401" s="11"/>
    </row>
    <row r="402" spans="9:13" x14ac:dyDescent="0.2">
      <c r="I402" s="22"/>
      <c r="M402" s="11"/>
    </row>
    <row r="403" spans="9:13" x14ac:dyDescent="0.2">
      <c r="I403" s="22"/>
      <c r="M403" s="11"/>
    </row>
    <row r="404" spans="9:13" x14ac:dyDescent="0.2">
      <c r="I404" s="22"/>
      <c r="M404" s="11"/>
    </row>
    <row r="405" spans="9:13" x14ac:dyDescent="0.2">
      <c r="I405" s="22"/>
      <c r="M405" s="11"/>
    </row>
    <row r="406" spans="9:13" x14ac:dyDescent="0.2">
      <c r="I406" s="22"/>
      <c r="M406" s="11"/>
    </row>
    <row r="407" spans="9:13" x14ac:dyDescent="0.2">
      <c r="I407" s="22"/>
      <c r="M407" s="11"/>
    </row>
    <row r="408" spans="9:13" x14ac:dyDescent="0.2">
      <c r="I408" s="22"/>
      <c r="M408" s="11"/>
    </row>
    <row r="409" spans="9:13" x14ac:dyDescent="0.2">
      <c r="I409" s="22"/>
      <c r="M409" s="11"/>
    </row>
    <row r="410" spans="9:13" x14ac:dyDescent="0.2">
      <c r="I410" s="22"/>
      <c r="M410" s="11"/>
    </row>
    <row r="411" spans="9:13" x14ac:dyDescent="0.2">
      <c r="I411" s="22"/>
      <c r="M411" s="11"/>
    </row>
    <row r="412" spans="9:13" x14ac:dyDescent="0.2">
      <c r="I412" s="22"/>
      <c r="M412" s="11"/>
    </row>
    <row r="413" spans="9:13" x14ac:dyDescent="0.2">
      <c r="I413" s="22"/>
      <c r="M413" s="11"/>
    </row>
    <row r="414" spans="9:13" x14ac:dyDescent="0.2">
      <c r="I414" s="22"/>
      <c r="M414" s="11"/>
    </row>
    <row r="415" spans="9:13" x14ac:dyDescent="0.2">
      <c r="I415" s="22"/>
      <c r="M415" s="11"/>
    </row>
    <row r="416" spans="9:13" x14ac:dyDescent="0.2">
      <c r="I416" s="22"/>
      <c r="M416" s="11"/>
    </row>
    <row r="417" spans="9:13" x14ac:dyDescent="0.2">
      <c r="I417" s="22"/>
      <c r="M417" s="11"/>
    </row>
    <row r="418" spans="9:13" x14ac:dyDescent="0.2">
      <c r="I418" s="22"/>
      <c r="M418" s="11"/>
    </row>
    <row r="419" spans="9:13" x14ac:dyDescent="0.2">
      <c r="I419" s="22"/>
      <c r="M419" s="11"/>
    </row>
    <row r="420" spans="9:13" x14ac:dyDescent="0.2">
      <c r="I420" s="22"/>
      <c r="M420" s="11"/>
    </row>
    <row r="421" spans="9:13" x14ac:dyDescent="0.2">
      <c r="I421" s="22"/>
      <c r="M421" s="11"/>
    </row>
    <row r="422" spans="9:13" x14ac:dyDescent="0.2">
      <c r="I422" s="22"/>
      <c r="M422" s="11"/>
    </row>
    <row r="423" spans="9:13" x14ac:dyDescent="0.2">
      <c r="I423" s="22"/>
      <c r="M423" s="11"/>
    </row>
    <row r="424" spans="9:13" x14ac:dyDescent="0.2">
      <c r="I424" s="22"/>
      <c r="M424" s="11"/>
    </row>
    <row r="425" spans="9:13" x14ac:dyDescent="0.2">
      <c r="I425" s="22"/>
      <c r="M425" s="11"/>
    </row>
    <row r="426" spans="9:13" x14ac:dyDescent="0.2">
      <c r="I426" s="22"/>
      <c r="M426" s="11"/>
    </row>
    <row r="427" spans="9:13" x14ac:dyDescent="0.2">
      <c r="I427" s="22"/>
      <c r="M427" s="11"/>
    </row>
    <row r="428" spans="9:13" x14ac:dyDescent="0.2">
      <c r="I428" s="22"/>
      <c r="M428" s="11"/>
    </row>
    <row r="429" spans="9:13" x14ac:dyDescent="0.2">
      <c r="I429" s="22"/>
      <c r="M429" s="11"/>
    </row>
    <row r="430" spans="9:13" x14ac:dyDescent="0.2">
      <c r="I430" s="22"/>
      <c r="M430" s="11"/>
    </row>
    <row r="431" spans="9:13" x14ac:dyDescent="0.2">
      <c r="I431" s="22"/>
      <c r="M431" s="11"/>
    </row>
    <row r="432" spans="9:13" x14ac:dyDescent="0.2">
      <c r="I432" s="22"/>
      <c r="M432" s="11"/>
    </row>
    <row r="433" spans="9:13" x14ac:dyDescent="0.2">
      <c r="I433" s="22"/>
      <c r="M433" s="11"/>
    </row>
    <row r="434" spans="9:13" x14ac:dyDescent="0.2">
      <c r="I434" s="22"/>
      <c r="M434" s="11"/>
    </row>
    <row r="435" spans="9:13" x14ac:dyDescent="0.2">
      <c r="I435" s="22"/>
      <c r="M435" s="11"/>
    </row>
    <row r="436" spans="9:13" x14ac:dyDescent="0.2">
      <c r="I436" s="22"/>
      <c r="M436" s="11"/>
    </row>
    <row r="437" spans="9:13" x14ac:dyDescent="0.2">
      <c r="I437" s="22"/>
      <c r="M437" s="11"/>
    </row>
    <row r="438" spans="9:13" x14ac:dyDescent="0.2">
      <c r="I438" s="22"/>
      <c r="M438" s="11"/>
    </row>
    <row r="439" spans="9:13" x14ac:dyDescent="0.2">
      <c r="I439" s="22"/>
      <c r="M439" s="11"/>
    </row>
    <row r="440" spans="9:13" x14ac:dyDescent="0.2">
      <c r="I440" s="22"/>
      <c r="M440" s="11"/>
    </row>
    <row r="441" spans="9:13" x14ac:dyDescent="0.2">
      <c r="I441" s="22"/>
      <c r="M441" s="11"/>
    </row>
    <row r="442" spans="9:13" x14ac:dyDescent="0.2">
      <c r="I442" s="22"/>
      <c r="M442" s="11"/>
    </row>
    <row r="443" spans="9:13" x14ac:dyDescent="0.2">
      <c r="I443" s="22"/>
      <c r="M443" s="11"/>
    </row>
    <row r="444" spans="9:13" x14ac:dyDescent="0.2">
      <c r="I444" s="22"/>
      <c r="M444" s="11"/>
    </row>
    <row r="445" spans="9:13" x14ac:dyDescent="0.2">
      <c r="I445" s="22"/>
      <c r="M445" s="11"/>
    </row>
    <row r="446" spans="9:13" x14ac:dyDescent="0.2">
      <c r="I446" s="22"/>
      <c r="M446" s="11"/>
    </row>
    <row r="447" spans="9:13" x14ac:dyDescent="0.2">
      <c r="I447" s="22"/>
      <c r="M447" s="11"/>
    </row>
    <row r="448" spans="9:13" x14ac:dyDescent="0.2">
      <c r="I448" s="22"/>
      <c r="M448" s="11"/>
    </row>
    <row r="449" spans="9:13" x14ac:dyDescent="0.2">
      <c r="I449" s="22"/>
      <c r="M449" s="11"/>
    </row>
    <row r="450" spans="9:13" x14ac:dyDescent="0.2">
      <c r="I450" s="22"/>
      <c r="M450" s="11"/>
    </row>
    <row r="451" spans="9:13" x14ac:dyDescent="0.2">
      <c r="I451" s="22"/>
      <c r="M451" s="11"/>
    </row>
    <row r="452" spans="9:13" x14ac:dyDescent="0.2">
      <c r="I452" s="22"/>
      <c r="M452" s="11"/>
    </row>
    <row r="453" spans="9:13" x14ac:dyDescent="0.2">
      <c r="I453" s="22"/>
      <c r="M453" s="11"/>
    </row>
    <row r="454" spans="9:13" x14ac:dyDescent="0.2">
      <c r="I454" s="22"/>
      <c r="M454" s="11"/>
    </row>
    <row r="455" spans="9:13" x14ac:dyDescent="0.2">
      <c r="I455" s="22"/>
      <c r="M455" s="11"/>
    </row>
    <row r="456" spans="9:13" x14ac:dyDescent="0.2">
      <c r="I456" s="22"/>
      <c r="M456" s="11"/>
    </row>
    <row r="457" spans="9:13" x14ac:dyDescent="0.2">
      <c r="I457" s="22"/>
      <c r="M457" s="11"/>
    </row>
    <row r="458" spans="9:13" x14ac:dyDescent="0.2">
      <c r="I458" s="22"/>
      <c r="M458" s="11"/>
    </row>
    <row r="459" spans="9:13" x14ac:dyDescent="0.2">
      <c r="I459" s="22"/>
      <c r="M459" s="11"/>
    </row>
    <row r="460" spans="9:13" x14ac:dyDescent="0.2">
      <c r="I460" s="22"/>
      <c r="M460" s="11"/>
    </row>
    <row r="461" spans="9:13" x14ac:dyDescent="0.2">
      <c r="I461" s="22"/>
      <c r="M461" s="11"/>
    </row>
    <row r="462" spans="9:13" x14ac:dyDescent="0.2">
      <c r="I462" s="22"/>
      <c r="M462" s="11"/>
    </row>
    <row r="463" spans="9:13" x14ac:dyDescent="0.2">
      <c r="I463" s="22"/>
      <c r="M463" s="11"/>
    </row>
    <row r="464" spans="9:13" x14ac:dyDescent="0.2">
      <c r="I464" s="22"/>
      <c r="M464" s="11"/>
    </row>
    <row r="465" spans="9:13" x14ac:dyDescent="0.2">
      <c r="I465" s="22"/>
      <c r="M465" s="11"/>
    </row>
    <row r="466" spans="9:13" x14ac:dyDescent="0.2">
      <c r="I466" s="22"/>
      <c r="M466" s="11"/>
    </row>
    <row r="467" spans="9:13" x14ac:dyDescent="0.2">
      <c r="I467" s="22"/>
      <c r="M467" s="11"/>
    </row>
    <row r="468" spans="9:13" x14ac:dyDescent="0.2">
      <c r="I468" s="22"/>
      <c r="M468" s="11"/>
    </row>
    <row r="469" spans="9:13" x14ac:dyDescent="0.2">
      <c r="I469" s="22"/>
      <c r="M469" s="11"/>
    </row>
    <row r="470" spans="9:13" x14ac:dyDescent="0.2">
      <c r="I470" s="22"/>
      <c r="M470" s="11"/>
    </row>
    <row r="471" spans="9:13" x14ac:dyDescent="0.2">
      <c r="I471" s="22"/>
      <c r="M471" s="11"/>
    </row>
    <row r="472" spans="9:13" x14ac:dyDescent="0.2">
      <c r="I472" s="22"/>
      <c r="M472" s="11"/>
    </row>
    <row r="473" spans="9:13" x14ac:dyDescent="0.2">
      <c r="I473" s="22"/>
      <c r="M473" s="11"/>
    </row>
    <row r="474" spans="9:13" x14ac:dyDescent="0.2">
      <c r="I474" s="22"/>
      <c r="M474" s="11"/>
    </row>
    <row r="475" spans="9:13" x14ac:dyDescent="0.2">
      <c r="I475" s="22"/>
      <c r="M475" s="11"/>
    </row>
    <row r="476" spans="9:13" x14ac:dyDescent="0.2">
      <c r="I476" s="22"/>
      <c r="M476" s="11"/>
    </row>
    <row r="477" spans="9:13" x14ac:dyDescent="0.2">
      <c r="I477" s="22"/>
      <c r="M477" s="11"/>
    </row>
    <row r="478" spans="9:13" x14ac:dyDescent="0.2">
      <c r="I478" s="22"/>
      <c r="M478" s="11"/>
    </row>
    <row r="479" spans="9:13" x14ac:dyDescent="0.2">
      <c r="I479" s="22"/>
      <c r="M479" s="11"/>
    </row>
    <row r="480" spans="9:13" x14ac:dyDescent="0.2">
      <c r="I480" s="22"/>
      <c r="M480" s="11"/>
    </row>
    <row r="481" spans="9:13" x14ac:dyDescent="0.2">
      <c r="I481" s="22"/>
      <c r="M481" s="11"/>
    </row>
    <row r="482" spans="9:13" x14ac:dyDescent="0.2">
      <c r="I482" s="22"/>
      <c r="M482" s="11"/>
    </row>
    <row r="483" spans="9:13" x14ac:dyDescent="0.2">
      <c r="I483" s="22"/>
      <c r="M483" s="11"/>
    </row>
    <row r="484" spans="9:13" x14ac:dyDescent="0.2">
      <c r="I484" s="22"/>
      <c r="M484" s="11"/>
    </row>
    <row r="485" spans="9:13" x14ac:dyDescent="0.2">
      <c r="I485" s="22"/>
      <c r="M485" s="11"/>
    </row>
    <row r="486" spans="9:13" x14ac:dyDescent="0.2">
      <c r="I486" s="22"/>
      <c r="M486" s="11"/>
    </row>
    <row r="487" spans="9:13" x14ac:dyDescent="0.2">
      <c r="I487" s="22"/>
      <c r="M487" s="11"/>
    </row>
    <row r="488" spans="9:13" x14ac:dyDescent="0.2">
      <c r="I488" s="22"/>
      <c r="M488" s="11"/>
    </row>
    <row r="489" spans="9:13" x14ac:dyDescent="0.2">
      <c r="I489" s="22"/>
      <c r="M489" s="11"/>
    </row>
    <row r="490" spans="9:13" x14ac:dyDescent="0.2">
      <c r="I490" s="22"/>
      <c r="M490" s="11"/>
    </row>
    <row r="491" spans="9:13" x14ac:dyDescent="0.2">
      <c r="I491" s="22"/>
      <c r="M491" s="11"/>
    </row>
    <row r="492" spans="9:13" x14ac:dyDescent="0.2">
      <c r="I492" s="22"/>
      <c r="M492" s="11"/>
    </row>
    <row r="493" spans="9:13" x14ac:dyDescent="0.2">
      <c r="I493" s="22"/>
      <c r="M493" s="11"/>
    </row>
    <row r="494" spans="9:13" x14ac:dyDescent="0.2">
      <c r="I494" s="22"/>
      <c r="M494" s="11"/>
    </row>
    <row r="495" spans="9:13" x14ac:dyDescent="0.2">
      <c r="I495" s="22"/>
      <c r="M495" s="11"/>
    </row>
    <row r="496" spans="9:13" x14ac:dyDescent="0.2">
      <c r="I496" s="22"/>
      <c r="M496" s="11"/>
    </row>
    <row r="497" spans="9:13" x14ac:dyDescent="0.2">
      <c r="I497" s="22"/>
      <c r="M497" s="11"/>
    </row>
    <row r="498" spans="9:13" x14ac:dyDescent="0.2">
      <c r="I498" s="22"/>
      <c r="M498" s="11"/>
    </row>
    <row r="499" spans="9:13" x14ac:dyDescent="0.2">
      <c r="I499" s="22"/>
      <c r="M499" s="11"/>
    </row>
    <row r="500" spans="9:13" x14ac:dyDescent="0.2">
      <c r="I500" s="22"/>
      <c r="M500" s="11"/>
    </row>
    <row r="501" spans="9:13" x14ac:dyDescent="0.2">
      <c r="I501" s="22"/>
      <c r="M501" s="11"/>
    </row>
    <row r="502" spans="9:13" x14ac:dyDescent="0.2">
      <c r="I502" s="22"/>
      <c r="M502" s="11"/>
    </row>
    <row r="503" spans="9:13" x14ac:dyDescent="0.2">
      <c r="I503" s="22"/>
      <c r="M503" s="11"/>
    </row>
    <row r="504" spans="9:13" x14ac:dyDescent="0.2">
      <c r="I504" s="22"/>
      <c r="M504" s="11"/>
    </row>
    <row r="505" spans="9:13" x14ac:dyDescent="0.2">
      <c r="I505" s="22"/>
      <c r="M505" s="11"/>
    </row>
    <row r="506" spans="9:13" x14ac:dyDescent="0.2">
      <c r="I506" s="22"/>
      <c r="M506" s="11"/>
    </row>
    <row r="507" spans="9:13" x14ac:dyDescent="0.2">
      <c r="I507" s="22"/>
      <c r="M507" s="11"/>
    </row>
    <row r="508" spans="9:13" x14ac:dyDescent="0.2">
      <c r="I508" s="22"/>
      <c r="M508" s="11"/>
    </row>
    <row r="509" spans="9:13" x14ac:dyDescent="0.2">
      <c r="I509" s="22"/>
      <c r="M509" s="11"/>
    </row>
    <row r="510" spans="9:13" x14ac:dyDescent="0.2">
      <c r="I510" s="22"/>
      <c r="M510" s="11"/>
    </row>
    <row r="511" spans="9:13" x14ac:dyDescent="0.2">
      <c r="I511" s="22"/>
      <c r="M511" s="11"/>
    </row>
    <row r="512" spans="9:13" x14ac:dyDescent="0.2">
      <c r="I512" s="22"/>
      <c r="M512" s="11"/>
    </row>
    <row r="513" spans="9:13" x14ac:dyDescent="0.2">
      <c r="I513" s="22"/>
      <c r="M513" s="11"/>
    </row>
    <row r="514" spans="9:13" x14ac:dyDescent="0.2">
      <c r="I514" s="22"/>
      <c r="M514" s="11"/>
    </row>
    <row r="515" spans="9:13" x14ac:dyDescent="0.2">
      <c r="I515" s="22"/>
      <c r="M515" s="11"/>
    </row>
    <row r="516" spans="9:13" x14ac:dyDescent="0.2">
      <c r="I516" s="22"/>
      <c r="M516" s="11"/>
    </row>
    <row r="517" spans="9:13" x14ac:dyDescent="0.2">
      <c r="I517" s="22"/>
      <c r="M517" s="11"/>
    </row>
    <row r="518" spans="9:13" x14ac:dyDescent="0.2">
      <c r="I518" s="22"/>
      <c r="M518" s="11"/>
    </row>
    <row r="519" spans="9:13" x14ac:dyDescent="0.2">
      <c r="I519" s="22"/>
      <c r="M519" s="11"/>
    </row>
    <row r="520" spans="9:13" x14ac:dyDescent="0.2">
      <c r="I520" s="22"/>
      <c r="M520" s="11"/>
    </row>
    <row r="521" spans="9:13" x14ac:dyDescent="0.2">
      <c r="I521" s="22"/>
      <c r="M521" s="11"/>
    </row>
    <row r="522" spans="9:13" x14ac:dyDescent="0.2">
      <c r="I522" s="22"/>
      <c r="M522" s="11"/>
    </row>
    <row r="523" spans="9:13" x14ac:dyDescent="0.2">
      <c r="I523" s="22"/>
      <c r="M523" s="11"/>
    </row>
    <row r="524" spans="9:13" x14ac:dyDescent="0.2">
      <c r="I524" s="22"/>
      <c r="M524" s="11"/>
    </row>
    <row r="525" spans="9:13" x14ac:dyDescent="0.2">
      <c r="I525" s="22"/>
      <c r="M525" s="11"/>
    </row>
    <row r="526" spans="9:13" x14ac:dyDescent="0.2">
      <c r="I526" s="22"/>
      <c r="M526" s="11"/>
    </row>
    <row r="527" spans="9:13" x14ac:dyDescent="0.2">
      <c r="I527" s="22"/>
      <c r="M527" s="11"/>
    </row>
    <row r="528" spans="9:13" x14ac:dyDescent="0.2">
      <c r="I528" s="22"/>
      <c r="M528" s="11"/>
    </row>
    <row r="529" spans="9:13" x14ac:dyDescent="0.2">
      <c r="I529" s="22"/>
      <c r="M529" s="11"/>
    </row>
    <row r="530" spans="9:13" x14ac:dyDescent="0.2">
      <c r="I530" s="22"/>
      <c r="M530" s="11"/>
    </row>
    <row r="531" spans="9:13" x14ac:dyDescent="0.2">
      <c r="I531" s="22"/>
      <c r="M531" s="11"/>
    </row>
    <row r="532" spans="9:13" x14ac:dyDescent="0.2">
      <c r="I532" s="22"/>
      <c r="M532" s="11"/>
    </row>
    <row r="533" spans="9:13" x14ac:dyDescent="0.2">
      <c r="I533" s="22"/>
      <c r="M533" s="11"/>
    </row>
    <row r="534" spans="9:13" x14ac:dyDescent="0.2">
      <c r="I534" s="22"/>
      <c r="M534" s="11"/>
    </row>
    <row r="535" spans="9:13" x14ac:dyDescent="0.2">
      <c r="I535" s="22"/>
      <c r="M535" s="11"/>
    </row>
    <row r="536" spans="9:13" x14ac:dyDescent="0.2">
      <c r="I536" s="22"/>
      <c r="M536" s="11"/>
    </row>
    <row r="537" spans="9:13" x14ac:dyDescent="0.2">
      <c r="I537" s="22"/>
      <c r="M537" s="11"/>
    </row>
    <row r="538" spans="9:13" x14ac:dyDescent="0.2">
      <c r="I538" s="22"/>
      <c r="M538" s="11"/>
    </row>
    <row r="539" spans="9:13" x14ac:dyDescent="0.2">
      <c r="I539" s="22"/>
      <c r="M539" s="11"/>
    </row>
    <row r="540" spans="9:13" x14ac:dyDescent="0.2">
      <c r="I540" s="22"/>
      <c r="M540" s="11"/>
    </row>
    <row r="541" spans="9:13" x14ac:dyDescent="0.2">
      <c r="I541" s="22"/>
      <c r="M541" s="11"/>
    </row>
    <row r="542" spans="9:13" x14ac:dyDescent="0.2">
      <c r="I542" s="22"/>
      <c r="M542" s="11"/>
    </row>
    <row r="543" spans="9:13" x14ac:dyDescent="0.2">
      <c r="I543" s="22"/>
      <c r="M543" s="11"/>
    </row>
    <row r="544" spans="9:13" x14ac:dyDescent="0.2">
      <c r="I544" s="22"/>
      <c r="M544" s="11"/>
    </row>
    <row r="545" spans="9:13" x14ac:dyDescent="0.2">
      <c r="I545" s="22"/>
      <c r="M545" s="11"/>
    </row>
    <row r="546" spans="9:13" x14ac:dyDescent="0.2">
      <c r="I546" s="22"/>
      <c r="M546" s="11"/>
    </row>
    <row r="547" spans="9:13" x14ac:dyDescent="0.2">
      <c r="I547" s="22"/>
      <c r="M547" s="11"/>
    </row>
    <row r="548" spans="9:13" x14ac:dyDescent="0.2">
      <c r="I548" s="22"/>
      <c r="M548" s="11"/>
    </row>
    <row r="549" spans="9:13" x14ac:dyDescent="0.2">
      <c r="I549" s="22"/>
      <c r="M549" s="11"/>
    </row>
    <row r="550" spans="9:13" x14ac:dyDescent="0.2">
      <c r="I550" s="22"/>
      <c r="M550" s="11"/>
    </row>
    <row r="551" spans="9:13" x14ac:dyDescent="0.2">
      <c r="I551" s="22"/>
      <c r="M551" s="11"/>
    </row>
    <row r="552" spans="9:13" x14ac:dyDescent="0.2">
      <c r="I552" s="22"/>
      <c r="M552" s="11"/>
    </row>
    <row r="553" spans="9:13" x14ac:dyDescent="0.2">
      <c r="I553" s="22"/>
      <c r="M553" s="11"/>
    </row>
    <row r="554" spans="9:13" x14ac:dyDescent="0.2">
      <c r="I554" s="22"/>
      <c r="M554" s="11"/>
    </row>
    <row r="555" spans="9:13" x14ac:dyDescent="0.2">
      <c r="I555" s="22"/>
      <c r="M555" s="11"/>
    </row>
    <row r="556" spans="9:13" x14ac:dyDescent="0.2">
      <c r="I556" s="22"/>
      <c r="M556" s="11"/>
    </row>
    <row r="557" spans="9:13" x14ac:dyDescent="0.2">
      <c r="I557" s="22"/>
      <c r="M557" s="11"/>
    </row>
    <row r="558" spans="9:13" x14ac:dyDescent="0.2">
      <c r="I558" s="22"/>
      <c r="M558" s="11"/>
    </row>
    <row r="559" spans="9:13" x14ac:dyDescent="0.2">
      <c r="I559" s="22"/>
      <c r="M559" s="11"/>
    </row>
    <row r="560" spans="9:13" x14ac:dyDescent="0.2">
      <c r="I560" s="22"/>
      <c r="M560" s="11"/>
    </row>
    <row r="561" spans="9:13" x14ac:dyDescent="0.2">
      <c r="I561" s="22"/>
      <c r="M561" s="11"/>
    </row>
    <row r="562" spans="9:13" x14ac:dyDescent="0.2">
      <c r="I562" s="22"/>
      <c r="M562" s="11"/>
    </row>
    <row r="563" spans="9:13" x14ac:dyDescent="0.2">
      <c r="I563" s="22"/>
      <c r="M563" s="11"/>
    </row>
    <row r="564" spans="9:13" x14ac:dyDescent="0.2">
      <c r="I564" s="22"/>
      <c r="M564" s="11"/>
    </row>
    <row r="565" spans="9:13" x14ac:dyDescent="0.2">
      <c r="I565" s="22"/>
      <c r="M565" s="11"/>
    </row>
    <row r="566" spans="9:13" x14ac:dyDescent="0.2">
      <c r="I566" s="22"/>
      <c r="M566" s="11"/>
    </row>
    <row r="567" spans="9:13" x14ac:dyDescent="0.2">
      <c r="I567" s="22"/>
      <c r="M567" s="11"/>
    </row>
    <row r="568" spans="9:13" x14ac:dyDescent="0.2">
      <c r="I568" s="22"/>
      <c r="M568" s="11"/>
    </row>
    <row r="569" spans="9:13" x14ac:dyDescent="0.2">
      <c r="I569" s="22"/>
      <c r="M569" s="11"/>
    </row>
    <row r="570" spans="9:13" x14ac:dyDescent="0.2">
      <c r="I570" s="22"/>
      <c r="M570" s="11"/>
    </row>
    <row r="571" spans="9:13" x14ac:dyDescent="0.2">
      <c r="I571" s="22"/>
      <c r="M571" s="11"/>
    </row>
    <row r="572" spans="9:13" x14ac:dyDescent="0.2">
      <c r="I572" s="22"/>
      <c r="M572" s="11"/>
    </row>
    <row r="573" spans="9:13" x14ac:dyDescent="0.2">
      <c r="I573" s="22"/>
      <c r="M573" s="11"/>
    </row>
    <row r="574" spans="9:13" x14ac:dyDescent="0.2">
      <c r="I574" s="22"/>
      <c r="M574" s="11"/>
    </row>
    <row r="575" spans="9:13" x14ac:dyDescent="0.2">
      <c r="I575" s="22"/>
      <c r="M575" s="11"/>
    </row>
    <row r="576" spans="9:13" x14ac:dyDescent="0.2">
      <c r="I576" s="22"/>
      <c r="M576" s="11"/>
    </row>
    <row r="577" spans="9:13" x14ac:dyDescent="0.2">
      <c r="I577" s="22"/>
      <c r="M577" s="11"/>
    </row>
    <row r="578" spans="9:13" x14ac:dyDescent="0.2">
      <c r="I578" s="22"/>
      <c r="M578" s="11"/>
    </row>
    <row r="579" spans="9:13" x14ac:dyDescent="0.2">
      <c r="I579" s="22"/>
      <c r="M579" s="11"/>
    </row>
    <row r="580" spans="9:13" x14ac:dyDescent="0.2">
      <c r="I580" s="22"/>
      <c r="M580" s="11"/>
    </row>
    <row r="581" spans="9:13" x14ac:dyDescent="0.2">
      <c r="I581" s="22"/>
      <c r="M581" s="11"/>
    </row>
    <row r="582" spans="9:13" x14ac:dyDescent="0.2">
      <c r="I582" s="22"/>
      <c r="M582" s="11"/>
    </row>
    <row r="583" spans="9:13" x14ac:dyDescent="0.2">
      <c r="I583" s="22"/>
      <c r="M583" s="11"/>
    </row>
    <row r="584" spans="9:13" x14ac:dyDescent="0.2">
      <c r="I584" s="22"/>
      <c r="M584" s="11"/>
    </row>
    <row r="585" spans="9:13" x14ac:dyDescent="0.2">
      <c r="I585" s="22"/>
      <c r="M585" s="11"/>
    </row>
    <row r="586" spans="9:13" x14ac:dyDescent="0.2">
      <c r="I586" s="22"/>
      <c r="M586" s="11"/>
    </row>
    <row r="587" spans="9:13" x14ac:dyDescent="0.2">
      <c r="I587" s="22"/>
      <c r="M587" s="11"/>
    </row>
    <row r="588" spans="9:13" x14ac:dyDescent="0.2">
      <c r="I588" s="22"/>
      <c r="M588" s="11"/>
    </row>
    <row r="589" spans="9:13" x14ac:dyDescent="0.2">
      <c r="I589" s="22"/>
      <c r="M589" s="11"/>
    </row>
    <row r="590" spans="9:13" x14ac:dyDescent="0.2">
      <c r="I590" s="22"/>
      <c r="M590" s="11"/>
    </row>
    <row r="591" spans="9:13" x14ac:dyDescent="0.2">
      <c r="I591" s="22"/>
      <c r="M591" s="11"/>
    </row>
    <row r="592" spans="9:13" x14ac:dyDescent="0.2">
      <c r="I592" s="22"/>
      <c r="M592" s="11"/>
    </row>
    <row r="593" spans="9:13" x14ac:dyDescent="0.2">
      <c r="I593" s="22"/>
      <c r="M593" s="11"/>
    </row>
    <row r="594" spans="9:13" x14ac:dyDescent="0.2">
      <c r="I594" s="22"/>
      <c r="M594" s="11"/>
    </row>
    <row r="595" spans="9:13" x14ac:dyDescent="0.2">
      <c r="I595" s="22"/>
      <c r="M595" s="11"/>
    </row>
    <row r="596" spans="9:13" x14ac:dyDescent="0.2">
      <c r="I596" s="22"/>
      <c r="M596" s="11"/>
    </row>
    <row r="597" spans="9:13" x14ac:dyDescent="0.2">
      <c r="I597" s="22"/>
      <c r="M597" s="11"/>
    </row>
    <row r="598" spans="9:13" x14ac:dyDescent="0.2">
      <c r="I598" s="22"/>
      <c r="M598" s="11"/>
    </row>
    <row r="599" spans="9:13" x14ac:dyDescent="0.2">
      <c r="I599" s="22"/>
      <c r="M599" s="11"/>
    </row>
    <row r="600" spans="9:13" x14ac:dyDescent="0.2">
      <c r="I600" s="22"/>
      <c r="M600" s="11"/>
    </row>
    <row r="601" spans="9:13" x14ac:dyDescent="0.2">
      <c r="I601" s="22"/>
      <c r="M601" s="11"/>
    </row>
    <row r="602" spans="9:13" x14ac:dyDescent="0.2">
      <c r="I602" s="22"/>
      <c r="M602" s="11"/>
    </row>
    <row r="603" spans="9:13" x14ac:dyDescent="0.2">
      <c r="I603" s="22"/>
      <c r="M603" s="11"/>
    </row>
    <row r="604" spans="9:13" x14ac:dyDescent="0.2">
      <c r="I604" s="22"/>
      <c r="M604" s="11"/>
    </row>
    <row r="605" spans="9:13" x14ac:dyDescent="0.2">
      <c r="I605" s="22"/>
      <c r="M605" s="11"/>
    </row>
    <row r="606" spans="9:13" x14ac:dyDescent="0.2">
      <c r="I606" s="22"/>
      <c r="M606" s="11"/>
    </row>
    <row r="607" spans="9:13" x14ac:dyDescent="0.2">
      <c r="I607" s="22"/>
      <c r="M607" s="11"/>
    </row>
    <row r="608" spans="9:13" x14ac:dyDescent="0.2">
      <c r="I608" s="22"/>
      <c r="M608" s="11"/>
    </row>
    <row r="609" spans="9:13" x14ac:dyDescent="0.2">
      <c r="I609" s="22"/>
      <c r="M609" s="11"/>
    </row>
    <row r="610" spans="9:13" x14ac:dyDescent="0.2">
      <c r="I610" s="22"/>
      <c r="M610" s="11"/>
    </row>
    <row r="611" spans="9:13" x14ac:dyDescent="0.2">
      <c r="I611" s="22"/>
      <c r="M611" s="11"/>
    </row>
    <row r="612" spans="9:13" x14ac:dyDescent="0.2">
      <c r="I612" s="22"/>
      <c r="M612" s="11"/>
    </row>
    <row r="613" spans="9:13" x14ac:dyDescent="0.2">
      <c r="I613" s="22"/>
      <c r="M613" s="11"/>
    </row>
    <row r="614" spans="9:13" x14ac:dyDescent="0.2">
      <c r="I614" s="22"/>
      <c r="M614" s="11"/>
    </row>
    <row r="615" spans="9:13" x14ac:dyDescent="0.2">
      <c r="I615" s="22"/>
      <c r="M615" s="11"/>
    </row>
    <row r="616" spans="9:13" x14ac:dyDescent="0.2">
      <c r="I616" s="22"/>
      <c r="M616" s="11"/>
    </row>
    <row r="617" spans="9:13" x14ac:dyDescent="0.2">
      <c r="I617" s="22"/>
      <c r="M617" s="11"/>
    </row>
    <row r="618" spans="9:13" x14ac:dyDescent="0.2">
      <c r="I618" s="22"/>
      <c r="M618" s="11"/>
    </row>
    <row r="619" spans="9:13" x14ac:dyDescent="0.2">
      <c r="I619" s="22"/>
      <c r="M619" s="11"/>
    </row>
    <row r="620" spans="9:13" x14ac:dyDescent="0.2">
      <c r="I620" s="22"/>
      <c r="M620" s="11"/>
    </row>
    <row r="621" spans="9:13" x14ac:dyDescent="0.2">
      <c r="I621" s="22"/>
      <c r="M621" s="11"/>
    </row>
    <row r="622" spans="9:13" x14ac:dyDescent="0.2">
      <c r="I622" s="22"/>
      <c r="M622" s="11"/>
    </row>
    <row r="623" spans="9:13" x14ac:dyDescent="0.2">
      <c r="I623" s="22"/>
      <c r="M623" s="11"/>
    </row>
    <row r="624" spans="9:13" x14ac:dyDescent="0.2">
      <c r="I624" s="22"/>
      <c r="M624" s="11"/>
    </row>
    <row r="625" spans="9:13" x14ac:dyDescent="0.2">
      <c r="I625" s="22"/>
      <c r="M625" s="11"/>
    </row>
    <row r="626" spans="9:13" x14ac:dyDescent="0.2">
      <c r="I626" s="22"/>
      <c r="M626" s="11"/>
    </row>
    <row r="627" spans="9:13" x14ac:dyDescent="0.2">
      <c r="I627" s="22"/>
      <c r="M627" s="11"/>
    </row>
    <row r="628" spans="9:13" x14ac:dyDescent="0.2">
      <c r="I628" s="22"/>
      <c r="M628" s="11"/>
    </row>
    <row r="629" spans="9:13" x14ac:dyDescent="0.2">
      <c r="I629" s="22"/>
      <c r="M629" s="11"/>
    </row>
    <row r="630" spans="9:13" x14ac:dyDescent="0.2">
      <c r="I630" s="22"/>
      <c r="M630" s="11"/>
    </row>
    <row r="631" spans="9:13" x14ac:dyDescent="0.2">
      <c r="I631" s="22"/>
      <c r="M631" s="11"/>
    </row>
    <row r="632" spans="9:13" x14ac:dyDescent="0.2">
      <c r="I632" s="22"/>
      <c r="M632" s="11"/>
    </row>
    <row r="633" spans="9:13" x14ac:dyDescent="0.2">
      <c r="I633" s="22"/>
      <c r="M633" s="11"/>
    </row>
    <row r="634" spans="9:13" x14ac:dyDescent="0.2">
      <c r="I634" s="22"/>
      <c r="M634" s="11"/>
    </row>
    <row r="635" spans="9:13" x14ac:dyDescent="0.2">
      <c r="I635" s="22"/>
      <c r="M635" s="11"/>
    </row>
    <row r="636" spans="9:13" x14ac:dyDescent="0.2">
      <c r="I636" s="22"/>
      <c r="M636" s="11"/>
    </row>
    <row r="637" spans="9:13" x14ac:dyDescent="0.2">
      <c r="I637" s="22"/>
      <c r="M637" s="11"/>
    </row>
    <row r="638" spans="9:13" x14ac:dyDescent="0.2">
      <c r="I638" s="22"/>
      <c r="M638" s="11"/>
    </row>
    <row r="639" spans="9:13" x14ac:dyDescent="0.2">
      <c r="I639" s="22"/>
      <c r="M639" s="11"/>
    </row>
    <row r="640" spans="9:13" x14ac:dyDescent="0.2">
      <c r="I640" s="22"/>
      <c r="M640" s="11"/>
    </row>
    <row r="641" spans="9:13" x14ac:dyDescent="0.2">
      <c r="I641" s="22"/>
      <c r="M641" s="11"/>
    </row>
    <row r="642" spans="9:13" x14ac:dyDescent="0.2">
      <c r="I642" s="22"/>
      <c r="M642" s="11"/>
    </row>
    <row r="643" spans="9:13" x14ac:dyDescent="0.2">
      <c r="I643" s="22"/>
      <c r="M643" s="11"/>
    </row>
    <row r="644" spans="9:13" x14ac:dyDescent="0.2">
      <c r="I644" s="22"/>
      <c r="M644" s="11"/>
    </row>
    <row r="645" spans="9:13" x14ac:dyDescent="0.2">
      <c r="I645" s="22"/>
      <c r="M645" s="11"/>
    </row>
    <row r="646" spans="9:13" x14ac:dyDescent="0.2">
      <c r="I646" s="22"/>
      <c r="M646" s="11"/>
    </row>
    <row r="647" spans="9:13" x14ac:dyDescent="0.2">
      <c r="I647" s="22"/>
      <c r="M647" s="11"/>
    </row>
    <row r="648" spans="9:13" x14ac:dyDescent="0.2">
      <c r="I648" s="22"/>
      <c r="M648" s="11"/>
    </row>
    <row r="649" spans="9:13" x14ac:dyDescent="0.2">
      <c r="I649" s="22"/>
      <c r="M649" s="11"/>
    </row>
    <row r="650" spans="9:13" x14ac:dyDescent="0.2">
      <c r="I650" s="22"/>
      <c r="M650" s="11"/>
    </row>
    <row r="651" spans="9:13" x14ac:dyDescent="0.2">
      <c r="I651" s="22"/>
      <c r="M651" s="11"/>
    </row>
    <row r="652" spans="9:13" x14ac:dyDescent="0.2">
      <c r="I652" s="22"/>
      <c r="M652" s="11"/>
    </row>
    <row r="653" spans="9:13" x14ac:dyDescent="0.2">
      <c r="I653" s="22"/>
      <c r="M653" s="11"/>
    </row>
    <row r="654" spans="9:13" x14ac:dyDescent="0.2">
      <c r="I654" s="22"/>
      <c r="M654" s="11"/>
    </row>
    <row r="655" spans="9:13" x14ac:dyDescent="0.2">
      <c r="I655" s="22"/>
      <c r="M655" s="11"/>
    </row>
    <row r="656" spans="9:13" x14ac:dyDescent="0.2">
      <c r="I656" s="22"/>
      <c r="M656" s="11"/>
    </row>
    <row r="657" spans="9:13" x14ac:dyDescent="0.2">
      <c r="I657" s="22"/>
      <c r="M657" s="11"/>
    </row>
    <row r="658" spans="9:13" x14ac:dyDescent="0.2">
      <c r="I658" s="22"/>
      <c r="M658" s="11"/>
    </row>
    <row r="659" spans="9:13" x14ac:dyDescent="0.2">
      <c r="I659" s="22"/>
      <c r="M659" s="11"/>
    </row>
    <row r="660" spans="9:13" x14ac:dyDescent="0.2">
      <c r="I660" s="22"/>
      <c r="M660" s="11"/>
    </row>
    <row r="661" spans="9:13" x14ac:dyDescent="0.2">
      <c r="I661" s="22"/>
      <c r="M661" s="11"/>
    </row>
    <row r="662" spans="9:13" x14ac:dyDescent="0.2">
      <c r="I662" s="22"/>
      <c r="M662" s="11"/>
    </row>
    <row r="663" spans="9:13" x14ac:dyDescent="0.2">
      <c r="I663" s="22"/>
      <c r="M663" s="11"/>
    </row>
    <row r="664" spans="9:13" x14ac:dyDescent="0.2">
      <c r="I664" s="22"/>
      <c r="M664" s="11"/>
    </row>
    <row r="665" spans="9:13" x14ac:dyDescent="0.2">
      <c r="I665" s="22"/>
      <c r="M665" s="11"/>
    </row>
    <row r="666" spans="9:13" x14ac:dyDescent="0.2">
      <c r="I666" s="22"/>
      <c r="M666" s="11"/>
    </row>
    <row r="667" spans="9:13" x14ac:dyDescent="0.2">
      <c r="I667" s="22"/>
      <c r="M667" s="11"/>
    </row>
    <row r="668" spans="9:13" x14ac:dyDescent="0.2">
      <c r="I668" s="22"/>
      <c r="M668" s="11"/>
    </row>
    <row r="669" spans="9:13" x14ac:dyDescent="0.2">
      <c r="I669" s="22"/>
      <c r="M669" s="11"/>
    </row>
    <row r="670" spans="9:13" x14ac:dyDescent="0.2">
      <c r="I670" s="22"/>
      <c r="M670" s="11"/>
    </row>
    <row r="671" spans="9:13" x14ac:dyDescent="0.2">
      <c r="I671" s="22"/>
      <c r="M671" s="11"/>
    </row>
    <row r="672" spans="9:13" x14ac:dyDescent="0.2">
      <c r="I672" s="22"/>
      <c r="M672" s="11"/>
    </row>
    <row r="673" spans="9:13" x14ac:dyDescent="0.2">
      <c r="I673" s="22"/>
      <c r="M673" s="11"/>
    </row>
    <row r="674" spans="9:13" x14ac:dyDescent="0.2">
      <c r="I674" s="22"/>
      <c r="M674" s="11"/>
    </row>
    <row r="675" spans="9:13" x14ac:dyDescent="0.2">
      <c r="I675" s="22"/>
      <c r="M675" s="11"/>
    </row>
    <row r="676" spans="9:13" x14ac:dyDescent="0.2">
      <c r="I676" s="22"/>
      <c r="M676" s="11"/>
    </row>
    <row r="677" spans="9:13" x14ac:dyDescent="0.2">
      <c r="I677" s="22"/>
      <c r="M677" s="11"/>
    </row>
    <row r="678" spans="9:13" x14ac:dyDescent="0.2">
      <c r="I678" s="22"/>
      <c r="M678" s="11"/>
    </row>
    <row r="679" spans="9:13" x14ac:dyDescent="0.2">
      <c r="I679" s="22"/>
      <c r="M679" s="11"/>
    </row>
    <row r="680" spans="9:13" x14ac:dyDescent="0.2">
      <c r="I680" s="22"/>
      <c r="M680" s="11"/>
    </row>
    <row r="681" spans="9:13" x14ac:dyDescent="0.2">
      <c r="I681" s="22"/>
      <c r="M681" s="11"/>
    </row>
    <row r="682" spans="9:13" x14ac:dyDescent="0.2">
      <c r="I682" s="22"/>
      <c r="M682" s="11"/>
    </row>
    <row r="683" spans="9:13" x14ac:dyDescent="0.2">
      <c r="I683" s="22"/>
      <c r="M683" s="11"/>
    </row>
    <row r="684" spans="9:13" x14ac:dyDescent="0.2">
      <c r="I684" s="22"/>
      <c r="M684" s="11"/>
    </row>
    <row r="685" spans="9:13" x14ac:dyDescent="0.2">
      <c r="I685" s="22"/>
      <c r="M685" s="11"/>
    </row>
    <row r="686" spans="9:13" x14ac:dyDescent="0.2">
      <c r="I686" s="22"/>
      <c r="M686" s="11"/>
    </row>
    <row r="687" spans="9:13" x14ac:dyDescent="0.2">
      <c r="I687" s="22"/>
      <c r="M687" s="11"/>
    </row>
    <row r="688" spans="9:13" x14ac:dyDescent="0.2">
      <c r="I688" s="22"/>
      <c r="M688" s="11"/>
    </row>
    <row r="689" spans="9:13" x14ac:dyDescent="0.2">
      <c r="I689" s="22"/>
      <c r="M689" s="11"/>
    </row>
    <row r="690" spans="9:13" x14ac:dyDescent="0.2">
      <c r="I690" s="22"/>
      <c r="M690" s="11"/>
    </row>
    <row r="691" spans="9:13" x14ac:dyDescent="0.2">
      <c r="I691" s="22"/>
      <c r="M691" s="11"/>
    </row>
    <row r="692" spans="9:13" x14ac:dyDescent="0.2">
      <c r="I692" s="22"/>
      <c r="M692" s="11"/>
    </row>
    <row r="693" spans="9:13" x14ac:dyDescent="0.2">
      <c r="I693" s="22"/>
      <c r="M693" s="11"/>
    </row>
    <row r="694" spans="9:13" x14ac:dyDescent="0.2">
      <c r="I694" s="22"/>
      <c r="M694" s="11"/>
    </row>
    <row r="695" spans="9:13" x14ac:dyDescent="0.2">
      <c r="I695" s="22"/>
      <c r="M695" s="11"/>
    </row>
    <row r="696" spans="9:13" x14ac:dyDescent="0.2">
      <c r="I696" s="22"/>
      <c r="M696" s="11"/>
    </row>
    <row r="697" spans="9:13" x14ac:dyDescent="0.2">
      <c r="I697" s="22"/>
      <c r="M697" s="11"/>
    </row>
    <row r="698" spans="9:13" x14ac:dyDescent="0.2">
      <c r="I698" s="22"/>
      <c r="M698" s="11"/>
    </row>
    <row r="699" spans="9:13" x14ac:dyDescent="0.2">
      <c r="I699" s="22"/>
      <c r="M699" s="11"/>
    </row>
    <row r="700" spans="9:13" x14ac:dyDescent="0.2">
      <c r="I700" s="22"/>
      <c r="M700" s="11"/>
    </row>
    <row r="701" spans="9:13" x14ac:dyDescent="0.2">
      <c r="I701" s="22"/>
      <c r="M701" s="11"/>
    </row>
    <row r="702" spans="9:13" x14ac:dyDescent="0.2">
      <c r="I702" s="22"/>
      <c r="M702" s="11"/>
    </row>
    <row r="703" spans="9:13" x14ac:dyDescent="0.2">
      <c r="I703" s="22"/>
      <c r="M703" s="11"/>
    </row>
    <row r="704" spans="9:13" x14ac:dyDescent="0.2">
      <c r="I704" s="22"/>
      <c r="M704" s="11"/>
    </row>
    <row r="705" spans="9:13" x14ac:dyDescent="0.2">
      <c r="I705" s="22"/>
      <c r="M705" s="11"/>
    </row>
    <row r="706" spans="9:13" x14ac:dyDescent="0.2">
      <c r="I706" s="22"/>
      <c r="M706" s="11"/>
    </row>
    <row r="707" spans="9:13" x14ac:dyDescent="0.2">
      <c r="I707" s="22"/>
      <c r="M707" s="11"/>
    </row>
    <row r="708" spans="9:13" x14ac:dyDescent="0.2">
      <c r="I708" s="22"/>
      <c r="M708" s="11"/>
    </row>
    <row r="709" spans="9:13" x14ac:dyDescent="0.2">
      <c r="I709" s="22"/>
      <c r="M709" s="11"/>
    </row>
    <row r="710" spans="9:13" x14ac:dyDescent="0.2">
      <c r="I710" s="22"/>
      <c r="M710" s="11"/>
    </row>
    <row r="711" spans="9:13" x14ac:dyDescent="0.2">
      <c r="I711" s="22"/>
      <c r="M711" s="11"/>
    </row>
    <row r="712" spans="9:13" x14ac:dyDescent="0.2">
      <c r="I712" s="22"/>
      <c r="M712" s="11"/>
    </row>
    <row r="713" spans="9:13" x14ac:dyDescent="0.2">
      <c r="I713" s="22"/>
      <c r="M713" s="11"/>
    </row>
    <row r="714" spans="9:13" x14ac:dyDescent="0.2">
      <c r="I714" s="22"/>
      <c r="M714" s="11"/>
    </row>
    <row r="715" spans="9:13" x14ac:dyDescent="0.2">
      <c r="I715" s="22"/>
      <c r="M715" s="11"/>
    </row>
    <row r="716" spans="9:13" x14ac:dyDescent="0.2">
      <c r="I716" s="22"/>
      <c r="M716" s="11"/>
    </row>
    <row r="717" spans="9:13" x14ac:dyDescent="0.2">
      <c r="I717" s="22"/>
      <c r="M717" s="11"/>
    </row>
    <row r="718" spans="9:13" x14ac:dyDescent="0.2">
      <c r="I718" s="22"/>
      <c r="M718" s="11"/>
    </row>
    <row r="719" spans="9:13" x14ac:dyDescent="0.2">
      <c r="I719" s="22"/>
      <c r="M719" s="11"/>
    </row>
    <row r="720" spans="9:13" x14ac:dyDescent="0.2">
      <c r="I720" s="22"/>
      <c r="M720" s="11"/>
    </row>
    <row r="721" spans="9:13" x14ac:dyDescent="0.2">
      <c r="I721" s="22"/>
      <c r="M721" s="11"/>
    </row>
    <row r="722" spans="9:13" x14ac:dyDescent="0.2">
      <c r="I722" s="22"/>
      <c r="M722" s="11"/>
    </row>
    <row r="723" spans="9:13" x14ac:dyDescent="0.2">
      <c r="I723" s="22"/>
      <c r="M723" s="11"/>
    </row>
    <row r="724" spans="9:13" x14ac:dyDescent="0.2">
      <c r="I724" s="22"/>
      <c r="M724" s="11"/>
    </row>
    <row r="725" spans="9:13" x14ac:dyDescent="0.2">
      <c r="I725" s="22"/>
      <c r="M725" s="11"/>
    </row>
    <row r="726" spans="9:13" x14ac:dyDescent="0.2">
      <c r="I726" s="22"/>
      <c r="M726" s="11"/>
    </row>
    <row r="727" spans="9:13" x14ac:dyDescent="0.2">
      <c r="I727" s="22"/>
      <c r="M727" s="11"/>
    </row>
    <row r="728" spans="9:13" x14ac:dyDescent="0.2">
      <c r="I728" s="22"/>
      <c r="M728" s="11"/>
    </row>
    <row r="729" spans="9:13" x14ac:dyDescent="0.2">
      <c r="I729" s="22"/>
      <c r="M729" s="11"/>
    </row>
    <row r="730" spans="9:13" x14ac:dyDescent="0.2">
      <c r="I730" s="22"/>
      <c r="M730" s="11"/>
    </row>
    <row r="731" spans="9:13" x14ac:dyDescent="0.2">
      <c r="I731" s="22"/>
      <c r="M731" s="11"/>
    </row>
    <row r="732" spans="9:13" x14ac:dyDescent="0.2">
      <c r="I732" s="22"/>
      <c r="M732" s="11"/>
    </row>
    <row r="733" spans="9:13" x14ac:dyDescent="0.2">
      <c r="I733" s="22"/>
      <c r="M733" s="11"/>
    </row>
    <row r="734" spans="9:13" x14ac:dyDescent="0.2">
      <c r="I734" s="22"/>
      <c r="M734" s="11"/>
    </row>
    <row r="735" spans="9:13" x14ac:dyDescent="0.2">
      <c r="I735" s="22"/>
      <c r="M735" s="11"/>
    </row>
    <row r="736" spans="9:13" x14ac:dyDescent="0.2">
      <c r="I736" s="22"/>
      <c r="M736" s="11"/>
    </row>
    <row r="737" spans="9:13" x14ac:dyDescent="0.2">
      <c r="I737" s="22"/>
      <c r="M737" s="11"/>
    </row>
    <row r="738" spans="9:13" x14ac:dyDescent="0.2">
      <c r="I738" s="22"/>
      <c r="M738" s="11"/>
    </row>
    <row r="739" spans="9:13" x14ac:dyDescent="0.2">
      <c r="I739" s="22"/>
      <c r="M739" s="11"/>
    </row>
    <row r="740" spans="9:13" x14ac:dyDescent="0.2">
      <c r="I740" s="22"/>
      <c r="M740" s="11"/>
    </row>
    <row r="741" spans="9:13" x14ac:dyDescent="0.2">
      <c r="I741" s="22"/>
      <c r="M741" s="11"/>
    </row>
    <row r="742" spans="9:13" x14ac:dyDescent="0.2">
      <c r="I742" s="22"/>
      <c r="M742" s="11"/>
    </row>
    <row r="743" spans="9:13" x14ac:dyDescent="0.2">
      <c r="I743" s="22"/>
      <c r="M743" s="11"/>
    </row>
    <row r="744" spans="9:13" x14ac:dyDescent="0.2">
      <c r="I744" s="22"/>
      <c r="M744" s="11"/>
    </row>
    <row r="745" spans="9:13" x14ac:dyDescent="0.2">
      <c r="I745" s="22"/>
      <c r="M745" s="11"/>
    </row>
    <row r="746" spans="9:13" x14ac:dyDescent="0.2">
      <c r="I746" s="22"/>
      <c r="M746" s="11"/>
    </row>
    <row r="747" spans="9:13" x14ac:dyDescent="0.2">
      <c r="I747" s="22"/>
      <c r="M747" s="11"/>
    </row>
    <row r="748" spans="9:13" x14ac:dyDescent="0.2">
      <c r="I748" s="22"/>
      <c r="M748" s="11"/>
    </row>
    <row r="749" spans="9:13" x14ac:dyDescent="0.2">
      <c r="I749" s="22"/>
      <c r="M749" s="11"/>
    </row>
    <row r="750" spans="9:13" x14ac:dyDescent="0.2">
      <c r="I750" s="22"/>
      <c r="M750" s="11"/>
    </row>
    <row r="751" spans="9:13" x14ac:dyDescent="0.2">
      <c r="I751" s="22"/>
      <c r="M751" s="11"/>
    </row>
    <row r="752" spans="9:13" x14ac:dyDescent="0.2">
      <c r="I752" s="22"/>
      <c r="M752" s="11"/>
    </row>
    <row r="753" spans="9:13" x14ac:dyDescent="0.2">
      <c r="I753" s="22"/>
      <c r="M753" s="11"/>
    </row>
    <row r="754" spans="9:13" x14ac:dyDescent="0.2">
      <c r="I754" s="22"/>
      <c r="M754" s="11"/>
    </row>
    <row r="755" spans="9:13" x14ac:dyDescent="0.2">
      <c r="I755" s="22"/>
      <c r="M755" s="11"/>
    </row>
    <row r="756" spans="9:13" x14ac:dyDescent="0.2">
      <c r="I756" s="22"/>
      <c r="M756" s="11"/>
    </row>
    <row r="757" spans="9:13" x14ac:dyDescent="0.2">
      <c r="I757" s="22"/>
      <c r="M757" s="11"/>
    </row>
    <row r="758" spans="9:13" x14ac:dyDescent="0.2">
      <c r="I758" s="22"/>
      <c r="M758" s="11"/>
    </row>
    <row r="759" spans="9:13" x14ac:dyDescent="0.2">
      <c r="I759" s="22"/>
      <c r="M759" s="11"/>
    </row>
    <row r="760" spans="9:13" x14ac:dyDescent="0.2">
      <c r="I760" s="22"/>
      <c r="M760" s="11"/>
    </row>
    <row r="761" spans="9:13" x14ac:dyDescent="0.2">
      <c r="I761" s="22"/>
      <c r="M761" s="11"/>
    </row>
    <row r="762" spans="9:13" x14ac:dyDescent="0.2">
      <c r="I762" s="22"/>
      <c r="M762" s="11"/>
    </row>
    <row r="763" spans="9:13" x14ac:dyDescent="0.2">
      <c r="I763" s="22"/>
      <c r="M763" s="11"/>
    </row>
    <row r="764" spans="9:13" x14ac:dyDescent="0.2">
      <c r="I764" s="22"/>
      <c r="M764" s="11"/>
    </row>
    <row r="765" spans="9:13" x14ac:dyDescent="0.2">
      <c r="I765" s="22"/>
      <c r="M765" s="11"/>
    </row>
    <row r="766" spans="9:13" x14ac:dyDescent="0.2">
      <c r="I766" s="22"/>
      <c r="M766" s="11"/>
    </row>
    <row r="767" spans="9:13" x14ac:dyDescent="0.2">
      <c r="I767" s="22"/>
      <c r="M767" s="11"/>
    </row>
    <row r="768" spans="9:13" x14ac:dyDescent="0.2">
      <c r="I768" s="22"/>
      <c r="M768" s="11"/>
    </row>
    <row r="769" spans="9:13" x14ac:dyDescent="0.2">
      <c r="I769" s="22"/>
      <c r="M769" s="11"/>
    </row>
    <row r="770" spans="9:13" x14ac:dyDescent="0.2">
      <c r="I770" s="22"/>
      <c r="M770" s="11"/>
    </row>
    <row r="771" spans="9:13" x14ac:dyDescent="0.2">
      <c r="I771" s="22"/>
      <c r="M771" s="11"/>
    </row>
    <row r="772" spans="9:13" x14ac:dyDescent="0.2">
      <c r="I772" s="22"/>
      <c r="M772" s="11"/>
    </row>
    <row r="773" spans="9:13" x14ac:dyDescent="0.2">
      <c r="I773" s="22"/>
      <c r="M773" s="11"/>
    </row>
    <row r="774" spans="9:13" x14ac:dyDescent="0.2">
      <c r="I774" s="22"/>
      <c r="M774" s="11"/>
    </row>
    <row r="775" spans="9:13" x14ac:dyDescent="0.2">
      <c r="I775" s="22"/>
      <c r="M775" s="11"/>
    </row>
    <row r="776" spans="9:13" x14ac:dyDescent="0.2">
      <c r="I776" s="22"/>
      <c r="M776" s="11"/>
    </row>
    <row r="777" spans="9:13" x14ac:dyDescent="0.2">
      <c r="I777" s="22"/>
      <c r="M777" s="11"/>
    </row>
    <row r="778" spans="9:13" x14ac:dyDescent="0.2">
      <c r="I778" s="22"/>
      <c r="M778" s="11"/>
    </row>
    <row r="779" spans="9:13" x14ac:dyDescent="0.2">
      <c r="I779" s="22"/>
      <c r="M779" s="11"/>
    </row>
    <row r="780" spans="9:13" x14ac:dyDescent="0.2">
      <c r="I780" s="22"/>
      <c r="M780" s="11"/>
    </row>
    <row r="781" spans="9:13" x14ac:dyDescent="0.2">
      <c r="I781" s="22"/>
      <c r="M781" s="11"/>
    </row>
    <row r="782" spans="9:13" x14ac:dyDescent="0.2">
      <c r="I782" s="22"/>
      <c r="M782" s="11"/>
    </row>
    <row r="783" spans="9:13" x14ac:dyDescent="0.2">
      <c r="I783" s="22"/>
      <c r="M783" s="11"/>
    </row>
    <row r="784" spans="9:13" x14ac:dyDescent="0.2">
      <c r="I784" s="22"/>
      <c r="M784" s="11"/>
    </row>
    <row r="785" spans="9:13" x14ac:dyDescent="0.2">
      <c r="I785" s="22"/>
      <c r="M785" s="11"/>
    </row>
    <row r="786" spans="9:13" x14ac:dyDescent="0.2">
      <c r="I786" s="22"/>
      <c r="M786" s="11"/>
    </row>
    <row r="787" spans="9:13" x14ac:dyDescent="0.2">
      <c r="I787" s="22"/>
      <c r="M787" s="11"/>
    </row>
    <row r="788" spans="9:13" x14ac:dyDescent="0.2">
      <c r="I788" s="22"/>
      <c r="M788" s="11"/>
    </row>
    <row r="789" spans="9:13" x14ac:dyDescent="0.2">
      <c r="I789" s="22"/>
      <c r="M789" s="11"/>
    </row>
    <row r="790" spans="9:13" x14ac:dyDescent="0.2">
      <c r="I790" s="22"/>
      <c r="M790" s="11"/>
    </row>
    <row r="791" spans="9:13" x14ac:dyDescent="0.2">
      <c r="I791" s="22"/>
      <c r="M791" s="11"/>
    </row>
    <row r="792" spans="9:13" x14ac:dyDescent="0.2">
      <c r="I792" s="22"/>
      <c r="M792" s="11"/>
    </row>
    <row r="793" spans="9:13" x14ac:dyDescent="0.2">
      <c r="I793" s="22"/>
      <c r="M793" s="11"/>
    </row>
    <row r="794" spans="9:13" x14ac:dyDescent="0.2">
      <c r="I794" s="22"/>
      <c r="M794" s="11"/>
    </row>
    <row r="795" spans="9:13" x14ac:dyDescent="0.2">
      <c r="I795" s="22"/>
      <c r="M795" s="11"/>
    </row>
    <row r="796" spans="9:13" x14ac:dyDescent="0.2">
      <c r="I796" s="22"/>
      <c r="M796" s="11"/>
    </row>
    <row r="797" spans="9:13" x14ac:dyDescent="0.2">
      <c r="I797" s="22"/>
      <c r="M797" s="11"/>
    </row>
    <row r="798" spans="9:13" x14ac:dyDescent="0.2">
      <c r="I798" s="22"/>
      <c r="M798" s="11"/>
    </row>
    <row r="799" spans="9:13" x14ac:dyDescent="0.2">
      <c r="I799" s="22"/>
      <c r="M799" s="11"/>
    </row>
    <row r="800" spans="9:13" x14ac:dyDescent="0.2">
      <c r="I800" s="22"/>
      <c r="M800" s="11"/>
    </row>
    <row r="801" spans="9:13" x14ac:dyDescent="0.2">
      <c r="I801" s="22"/>
      <c r="M801" s="11"/>
    </row>
    <row r="802" spans="9:13" x14ac:dyDescent="0.2">
      <c r="I802" s="22"/>
      <c r="M802" s="11"/>
    </row>
    <row r="803" spans="9:13" x14ac:dyDescent="0.2">
      <c r="I803" s="22"/>
      <c r="M803" s="11"/>
    </row>
    <row r="804" spans="9:13" x14ac:dyDescent="0.2">
      <c r="I804" s="22"/>
      <c r="M804" s="11"/>
    </row>
    <row r="805" spans="9:13" x14ac:dyDescent="0.2">
      <c r="I805" s="22"/>
      <c r="M805" s="11"/>
    </row>
    <row r="806" spans="9:13" x14ac:dyDescent="0.2">
      <c r="I806" s="22"/>
      <c r="M806" s="11"/>
    </row>
    <row r="807" spans="9:13" x14ac:dyDescent="0.2">
      <c r="I807" s="22"/>
      <c r="M807" s="11"/>
    </row>
    <row r="808" spans="9:13" x14ac:dyDescent="0.2">
      <c r="I808" s="22"/>
      <c r="M808" s="11"/>
    </row>
    <row r="809" spans="9:13" x14ac:dyDescent="0.2">
      <c r="I809" s="22"/>
      <c r="M809" s="11"/>
    </row>
    <row r="810" spans="9:13" x14ac:dyDescent="0.2">
      <c r="I810" s="22"/>
      <c r="M810" s="11"/>
    </row>
    <row r="811" spans="9:13" x14ac:dyDescent="0.2">
      <c r="I811" s="22"/>
      <c r="M811" s="11"/>
    </row>
    <row r="812" spans="9:13" x14ac:dyDescent="0.2">
      <c r="I812" s="22"/>
      <c r="M812" s="11"/>
    </row>
    <row r="813" spans="9:13" x14ac:dyDescent="0.2">
      <c r="I813" s="22"/>
      <c r="M813" s="11"/>
    </row>
    <row r="814" spans="9:13" x14ac:dyDescent="0.2">
      <c r="I814" s="22"/>
      <c r="M814" s="11"/>
    </row>
    <row r="815" spans="9:13" x14ac:dyDescent="0.2">
      <c r="I815" s="22"/>
      <c r="M815" s="11"/>
    </row>
    <row r="816" spans="9:13" x14ac:dyDescent="0.2">
      <c r="I816" s="22"/>
      <c r="M816" s="11"/>
    </row>
    <row r="817" spans="9:13" x14ac:dyDescent="0.2">
      <c r="I817" s="22"/>
      <c r="M817" s="11"/>
    </row>
    <row r="818" spans="9:13" x14ac:dyDescent="0.2">
      <c r="I818" s="22"/>
      <c r="M818" s="11"/>
    </row>
    <row r="819" spans="9:13" x14ac:dyDescent="0.2">
      <c r="I819" s="22"/>
      <c r="M819" s="11"/>
    </row>
    <row r="820" spans="9:13" x14ac:dyDescent="0.2">
      <c r="I820" s="22"/>
      <c r="M820" s="11"/>
    </row>
    <row r="821" spans="9:13" x14ac:dyDescent="0.2">
      <c r="I821" s="22"/>
      <c r="M821" s="11"/>
    </row>
    <row r="822" spans="9:13" x14ac:dyDescent="0.2">
      <c r="I822" s="22"/>
      <c r="M822" s="11"/>
    </row>
    <row r="823" spans="9:13" x14ac:dyDescent="0.2">
      <c r="I823" s="22"/>
      <c r="M823" s="11"/>
    </row>
    <row r="824" spans="9:13" x14ac:dyDescent="0.2">
      <c r="I824" s="22"/>
      <c r="M824" s="11"/>
    </row>
    <row r="825" spans="9:13" x14ac:dyDescent="0.2">
      <c r="I825" s="22"/>
      <c r="M825" s="11"/>
    </row>
    <row r="826" spans="9:13" x14ac:dyDescent="0.2">
      <c r="I826" s="22"/>
      <c r="M826" s="11"/>
    </row>
    <row r="827" spans="9:13" x14ac:dyDescent="0.2">
      <c r="I827" s="22"/>
      <c r="M827" s="11"/>
    </row>
    <row r="828" spans="9:13" x14ac:dyDescent="0.2">
      <c r="I828" s="22"/>
      <c r="M828" s="11"/>
    </row>
    <row r="829" spans="9:13" x14ac:dyDescent="0.2">
      <c r="I829" s="22"/>
      <c r="M829" s="11"/>
    </row>
    <row r="830" spans="9:13" x14ac:dyDescent="0.2">
      <c r="I830" s="22"/>
      <c r="M830" s="11"/>
    </row>
    <row r="831" spans="9:13" x14ac:dyDescent="0.2">
      <c r="I831" s="22"/>
      <c r="M831" s="11"/>
    </row>
    <row r="832" spans="9:13" x14ac:dyDescent="0.2">
      <c r="I832" s="22"/>
      <c r="M832" s="11"/>
    </row>
    <row r="833" spans="9:13" x14ac:dyDescent="0.2">
      <c r="I833" s="22"/>
      <c r="M833" s="11"/>
    </row>
    <row r="834" spans="9:13" x14ac:dyDescent="0.2">
      <c r="I834" s="22"/>
      <c r="M834" s="11"/>
    </row>
    <row r="835" spans="9:13" x14ac:dyDescent="0.2">
      <c r="I835" s="22"/>
      <c r="M835" s="11"/>
    </row>
    <row r="836" spans="9:13" x14ac:dyDescent="0.2">
      <c r="I836" s="22"/>
      <c r="M836" s="11"/>
    </row>
    <row r="837" spans="9:13" x14ac:dyDescent="0.2">
      <c r="I837" s="22"/>
      <c r="M837" s="11"/>
    </row>
    <row r="838" spans="9:13" x14ac:dyDescent="0.2">
      <c r="I838" s="22"/>
      <c r="M838" s="11"/>
    </row>
    <row r="839" spans="9:13" x14ac:dyDescent="0.2">
      <c r="I839" s="22"/>
      <c r="M839" s="11"/>
    </row>
    <row r="840" spans="9:13" x14ac:dyDescent="0.2">
      <c r="I840" s="22"/>
      <c r="M840" s="11"/>
    </row>
    <row r="841" spans="9:13" x14ac:dyDescent="0.2">
      <c r="I841" s="22"/>
      <c r="M841" s="11"/>
    </row>
    <row r="842" spans="9:13" x14ac:dyDescent="0.2">
      <c r="I842" s="22"/>
      <c r="M842" s="11"/>
    </row>
    <row r="843" spans="9:13" x14ac:dyDescent="0.2">
      <c r="I843" s="22"/>
      <c r="M843" s="11"/>
    </row>
    <row r="844" spans="9:13" x14ac:dyDescent="0.2">
      <c r="I844" s="22"/>
      <c r="M844" s="11"/>
    </row>
    <row r="845" spans="9:13" x14ac:dyDescent="0.2">
      <c r="I845" s="22"/>
      <c r="M845" s="11"/>
    </row>
    <row r="846" spans="9:13" x14ac:dyDescent="0.2">
      <c r="I846" s="22"/>
      <c r="M846" s="11"/>
    </row>
    <row r="847" spans="9:13" x14ac:dyDescent="0.2">
      <c r="I847" s="22"/>
      <c r="M847" s="11"/>
    </row>
    <row r="848" spans="9:13" x14ac:dyDescent="0.2">
      <c r="I848" s="22"/>
      <c r="M848" s="11"/>
    </row>
    <row r="849" spans="9:13" x14ac:dyDescent="0.2">
      <c r="I849" s="22"/>
      <c r="M849" s="11"/>
    </row>
    <row r="850" spans="9:13" x14ac:dyDescent="0.2">
      <c r="I850" s="22"/>
      <c r="M850" s="11"/>
    </row>
    <row r="851" spans="9:13" x14ac:dyDescent="0.2">
      <c r="I851" s="22"/>
      <c r="M851" s="11"/>
    </row>
    <row r="852" spans="9:13" x14ac:dyDescent="0.2">
      <c r="I852" s="22"/>
      <c r="M852" s="11"/>
    </row>
    <row r="853" spans="9:13" x14ac:dyDescent="0.2">
      <c r="I853" s="22"/>
      <c r="M853" s="11"/>
    </row>
    <row r="854" spans="9:13" x14ac:dyDescent="0.2">
      <c r="I854" s="22"/>
      <c r="M854" s="11"/>
    </row>
    <row r="855" spans="9:13" x14ac:dyDescent="0.2">
      <c r="I855" s="22"/>
      <c r="M855" s="11"/>
    </row>
    <row r="856" spans="9:13" x14ac:dyDescent="0.2">
      <c r="I856" s="22"/>
      <c r="M856" s="11"/>
    </row>
    <row r="857" spans="9:13" x14ac:dyDescent="0.2">
      <c r="I857" s="22"/>
      <c r="M857" s="11"/>
    </row>
    <row r="858" spans="9:13" x14ac:dyDescent="0.2">
      <c r="I858" s="22"/>
      <c r="M858" s="11"/>
    </row>
    <row r="859" spans="9:13" x14ac:dyDescent="0.2">
      <c r="I859" s="22"/>
      <c r="M859" s="11"/>
    </row>
    <row r="860" spans="9:13" x14ac:dyDescent="0.2">
      <c r="I860" s="22"/>
      <c r="M860" s="11"/>
    </row>
    <row r="861" spans="9:13" x14ac:dyDescent="0.2">
      <c r="I861" s="22"/>
      <c r="M861" s="11"/>
    </row>
    <row r="862" spans="9:13" x14ac:dyDescent="0.2">
      <c r="I862" s="22"/>
      <c r="M862" s="11"/>
    </row>
    <row r="863" spans="9:13" x14ac:dyDescent="0.2">
      <c r="I863" s="22"/>
      <c r="M863" s="11"/>
    </row>
    <row r="864" spans="9:13" x14ac:dyDescent="0.2">
      <c r="I864" s="22"/>
      <c r="M864" s="11"/>
    </row>
    <row r="865" spans="9:13" x14ac:dyDescent="0.2">
      <c r="I865" s="22"/>
      <c r="M865" s="11"/>
    </row>
    <row r="866" spans="9:13" x14ac:dyDescent="0.2">
      <c r="I866" s="22"/>
      <c r="M866" s="11"/>
    </row>
    <row r="867" spans="9:13" x14ac:dyDescent="0.2">
      <c r="I867" s="22"/>
      <c r="M867" s="11"/>
    </row>
    <row r="868" spans="9:13" x14ac:dyDescent="0.2">
      <c r="I868" s="22"/>
      <c r="M868" s="11"/>
    </row>
    <row r="869" spans="9:13" x14ac:dyDescent="0.2">
      <c r="I869" s="22"/>
      <c r="M869" s="11"/>
    </row>
    <row r="870" spans="9:13" x14ac:dyDescent="0.2">
      <c r="I870" s="22"/>
      <c r="M870" s="11"/>
    </row>
    <row r="871" spans="9:13" x14ac:dyDescent="0.2">
      <c r="I871" s="22"/>
      <c r="M871" s="11"/>
    </row>
    <row r="872" spans="9:13" x14ac:dyDescent="0.2">
      <c r="I872" s="22"/>
      <c r="M872" s="11"/>
    </row>
    <row r="873" spans="9:13" x14ac:dyDescent="0.2">
      <c r="I873" s="22"/>
      <c r="M873" s="11"/>
    </row>
    <row r="874" spans="9:13" x14ac:dyDescent="0.2">
      <c r="I874" s="22"/>
      <c r="M874" s="11"/>
    </row>
    <row r="875" spans="9:13" x14ac:dyDescent="0.2">
      <c r="I875" s="22"/>
      <c r="M875" s="11"/>
    </row>
    <row r="876" spans="9:13" x14ac:dyDescent="0.2">
      <c r="I876" s="22"/>
      <c r="M876" s="11"/>
    </row>
    <row r="877" spans="9:13" x14ac:dyDescent="0.2">
      <c r="I877" s="22"/>
      <c r="M877" s="11"/>
    </row>
    <row r="878" spans="9:13" x14ac:dyDescent="0.2">
      <c r="I878" s="22"/>
      <c r="M878" s="11"/>
    </row>
    <row r="879" spans="9:13" x14ac:dyDescent="0.2">
      <c r="I879" s="22"/>
      <c r="M879" s="11"/>
    </row>
    <row r="880" spans="9:13" x14ac:dyDescent="0.2">
      <c r="I880" s="22"/>
      <c r="M880" s="11"/>
    </row>
    <row r="881" spans="9:13" x14ac:dyDescent="0.2">
      <c r="I881" s="22"/>
      <c r="M881" s="11"/>
    </row>
    <row r="882" spans="9:13" x14ac:dyDescent="0.2">
      <c r="I882" s="22"/>
      <c r="M882" s="11"/>
    </row>
    <row r="883" spans="9:13" x14ac:dyDescent="0.2">
      <c r="I883" s="22"/>
      <c r="M883" s="11"/>
    </row>
    <row r="884" spans="9:13" x14ac:dyDescent="0.2">
      <c r="I884" s="22"/>
      <c r="M884" s="11"/>
    </row>
    <row r="885" spans="9:13" x14ac:dyDescent="0.2">
      <c r="I885" s="22"/>
      <c r="M885" s="11"/>
    </row>
    <row r="886" spans="9:13" x14ac:dyDescent="0.2">
      <c r="I886" s="22"/>
      <c r="M886" s="11"/>
    </row>
    <row r="887" spans="9:13" x14ac:dyDescent="0.2">
      <c r="I887" s="22"/>
      <c r="M887" s="11"/>
    </row>
    <row r="888" spans="9:13" x14ac:dyDescent="0.2">
      <c r="I888" s="22"/>
      <c r="M888" s="11"/>
    </row>
    <row r="889" spans="9:13" x14ac:dyDescent="0.2">
      <c r="I889" s="22"/>
      <c r="M889" s="11"/>
    </row>
    <row r="890" spans="9:13" x14ac:dyDescent="0.2">
      <c r="I890" s="22"/>
      <c r="M890" s="11"/>
    </row>
    <row r="891" spans="9:13" x14ac:dyDescent="0.2">
      <c r="I891" s="22"/>
      <c r="M891" s="11"/>
    </row>
    <row r="892" spans="9:13" x14ac:dyDescent="0.2">
      <c r="I892" s="22"/>
      <c r="M892" s="11"/>
    </row>
    <row r="893" spans="9:13" x14ac:dyDescent="0.2">
      <c r="I893" s="22"/>
      <c r="M893" s="11"/>
    </row>
    <row r="894" spans="9:13" x14ac:dyDescent="0.2">
      <c r="I894" s="22"/>
      <c r="M894" s="11"/>
    </row>
    <row r="895" spans="9:13" x14ac:dyDescent="0.2">
      <c r="I895" s="22"/>
      <c r="M895" s="11"/>
    </row>
    <row r="896" spans="9:13" x14ac:dyDescent="0.2">
      <c r="I896" s="22"/>
      <c r="M896" s="11"/>
    </row>
    <row r="897" spans="9:13" x14ac:dyDescent="0.2">
      <c r="I897" s="22"/>
      <c r="M897" s="11"/>
    </row>
    <row r="898" spans="9:13" x14ac:dyDescent="0.2">
      <c r="I898" s="22"/>
      <c r="M898" s="11"/>
    </row>
    <row r="899" spans="9:13" x14ac:dyDescent="0.2">
      <c r="I899" s="22"/>
      <c r="M899" s="11"/>
    </row>
    <row r="900" spans="9:13" x14ac:dyDescent="0.2">
      <c r="I900" s="22"/>
      <c r="M900" s="11"/>
    </row>
    <row r="901" spans="9:13" x14ac:dyDescent="0.2">
      <c r="I901" s="22"/>
      <c r="M901" s="11"/>
    </row>
    <row r="902" spans="9:13" x14ac:dyDescent="0.2">
      <c r="I902" s="22"/>
      <c r="M902" s="11"/>
    </row>
    <row r="903" spans="9:13" x14ac:dyDescent="0.2">
      <c r="I903" s="22"/>
      <c r="M903" s="11"/>
    </row>
    <row r="904" spans="9:13" x14ac:dyDescent="0.2">
      <c r="I904" s="22"/>
      <c r="M904" s="11"/>
    </row>
    <row r="905" spans="9:13" x14ac:dyDescent="0.2">
      <c r="I905" s="22"/>
      <c r="M905" s="11"/>
    </row>
    <row r="906" spans="9:13" x14ac:dyDescent="0.2">
      <c r="I906" s="22"/>
      <c r="M906" s="11"/>
    </row>
    <row r="907" spans="9:13" x14ac:dyDescent="0.2">
      <c r="I907" s="22"/>
      <c r="M907" s="11"/>
    </row>
    <row r="908" spans="9:13" x14ac:dyDescent="0.2">
      <c r="I908" s="22"/>
      <c r="M908" s="11"/>
    </row>
    <row r="909" spans="9:13" x14ac:dyDescent="0.2">
      <c r="I909" s="22"/>
      <c r="M909" s="11"/>
    </row>
    <row r="910" spans="9:13" x14ac:dyDescent="0.2">
      <c r="I910" s="22"/>
      <c r="M910" s="11"/>
    </row>
    <row r="911" spans="9:13" x14ac:dyDescent="0.2">
      <c r="I911" s="22"/>
      <c r="M911" s="11"/>
    </row>
    <row r="912" spans="9:13" x14ac:dyDescent="0.2">
      <c r="I912" s="22"/>
      <c r="M912" s="11"/>
    </row>
    <row r="913" spans="9:13" x14ac:dyDescent="0.2">
      <c r="I913" s="22"/>
      <c r="M913" s="11"/>
    </row>
    <row r="914" spans="9:13" x14ac:dyDescent="0.2">
      <c r="I914" s="22"/>
      <c r="M914" s="11"/>
    </row>
    <row r="915" spans="9:13" x14ac:dyDescent="0.2">
      <c r="I915" s="22"/>
      <c r="M915" s="11"/>
    </row>
    <row r="916" spans="9:13" x14ac:dyDescent="0.2">
      <c r="I916" s="22"/>
      <c r="M916" s="11"/>
    </row>
    <row r="917" spans="9:13" x14ac:dyDescent="0.2">
      <c r="I917" s="22"/>
      <c r="M917" s="11"/>
    </row>
    <row r="918" spans="9:13" x14ac:dyDescent="0.2">
      <c r="I918" s="22"/>
      <c r="M918" s="11"/>
    </row>
    <row r="919" spans="9:13" x14ac:dyDescent="0.2">
      <c r="I919" s="22"/>
      <c r="M919" s="11"/>
    </row>
    <row r="920" spans="9:13" x14ac:dyDescent="0.2">
      <c r="I920" s="22"/>
      <c r="M920" s="11"/>
    </row>
    <row r="921" spans="9:13" x14ac:dyDescent="0.2">
      <c r="I921" s="22"/>
      <c r="M921" s="11"/>
    </row>
    <row r="922" spans="9:13" x14ac:dyDescent="0.2">
      <c r="I922" s="22"/>
      <c r="M922" s="11"/>
    </row>
    <row r="923" spans="9:13" x14ac:dyDescent="0.2">
      <c r="I923" s="22"/>
      <c r="M923" s="11"/>
    </row>
    <row r="924" spans="9:13" x14ac:dyDescent="0.2">
      <c r="I924" s="22"/>
      <c r="M924" s="11"/>
    </row>
    <row r="925" spans="9:13" x14ac:dyDescent="0.2">
      <c r="I925" s="22"/>
      <c r="M925" s="11"/>
    </row>
    <row r="926" spans="9:13" x14ac:dyDescent="0.2">
      <c r="I926" s="22"/>
      <c r="M926" s="11"/>
    </row>
    <row r="927" spans="9:13" x14ac:dyDescent="0.2">
      <c r="I927" s="22"/>
      <c r="M927" s="11"/>
    </row>
    <row r="928" spans="9:13" x14ac:dyDescent="0.2">
      <c r="I928" s="22"/>
      <c r="M928" s="11"/>
    </row>
    <row r="929" spans="9:13" x14ac:dyDescent="0.2">
      <c r="I929" s="22"/>
      <c r="M929" s="11"/>
    </row>
    <row r="930" spans="9:13" x14ac:dyDescent="0.2">
      <c r="I930" s="22"/>
      <c r="M930" s="11"/>
    </row>
    <row r="931" spans="9:13" x14ac:dyDescent="0.2">
      <c r="I931" s="22"/>
      <c r="M931" s="11"/>
    </row>
    <row r="932" spans="9:13" x14ac:dyDescent="0.2">
      <c r="I932" s="22"/>
      <c r="M932" s="11"/>
    </row>
    <row r="933" spans="9:13" x14ac:dyDescent="0.2">
      <c r="I933" s="22"/>
      <c r="M933" s="11"/>
    </row>
    <row r="934" spans="9:13" x14ac:dyDescent="0.2">
      <c r="I934" s="22"/>
      <c r="M934" s="11"/>
    </row>
    <row r="935" spans="9:13" x14ac:dyDescent="0.2">
      <c r="I935" s="22"/>
      <c r="M935" s="11"/>
    </row>
    <row r="936" spans="9:13" x14ac:dyDescent="0.2">
      <c r="I936" s="22"/>
      <c r="M936" s="11"/>
    </row>
    <row r="937" spans="9:13" x14ac:dyDescent="0.2">
      <c r="I937" s="22"/>
      <c r="M937" s="11"/>
    </row>
    <row r="938" spans="9:13" x14ac:dyDescent="0.2">
      <c r="I938" s="22"/>
      <c r="M938" s="11"/>
    </row>
    <row r="939" spans="9:13" x14ac:dyDescent="0.2">
      <c r="I939" s="22"/>
      <c r="M939" s="11"/>
    </row>
    <row r="940" spans="9:13" x14ac:dyDescent="0.2">
      <c r="I940" s="22"/>
      <c r="M940" s="11"/>
    </row>
    <row r="941" spans="9:13" x14ac:dyDescent="0.2">
      <c r="I941" s="22"/>
      <c r="M941" s="11"/>
    </row>
    <row r="942" spans="9:13" x14ac:dyDescent="0.2">
      <c r="I942" s="22"/>
      <c r="M942" s="11"/>
    </row>
    <row r="943" spans="9:13" x14ac:dyDescent="0.2">
      <c r="I943" s="22"/>
      <c r="M943" s="11"/>
    </row>
    <row r="944" spans="9:13" x14ac:dyDescent="0.2">
      <c r="I944" s="22"/>
      <c r="M944" s="11"/>
    </row>
    <row r="945" spans="9:13" x14ac:dyDescent="0.2">
      <c r="I945" s="22"/>
      <c r="M945" s="11"/>
    </row>
    <row r="946" spans="9:13" x14ac:dyDescent="0.2">
      <c r="I946" s="22"/>
      <c r="M946" s="11"/>
    </row>
    <row r="947" spans="9:13" x14ac:dyDescent="0.2">
      <c r="I947" s="22"/>
      <c r="M947" s="11"/>
    </row>
    <row r="948" spans="9:13" x14ac:dyDescent="0.2">
      <c r="I948" s="22"/>
      <c r="M948" s="11"/>
    </row>
    <row r="949" spans="9:13" x14ac:dyDescent="0.2">
      <c r="I949" s="22"/>
      <c r="M949" s="11"/>
    </row>
    <row r="950" spans="9:13" x14ac:dyDescent="0.2">
      <c r="I950" s="22"/>
      <c r="M950" s="11"/>
    </row>
    <row r="951" spans="9:13" x14ac:dyDescent="0.2">
      <c r="I951" s="22"/>
      <c r="M951" s="11"/>
    </row>
    <row r="952" spans="9:13" x14ac:dyDescent="0.2">
      <c r="I952" s="22"/>
      <c r="M952" s="11"/>
    </row>
    <row r="953" spans="9:13" x14ac:dyDescent="0.2">
      <c r="I953" s="22"/>
      <c r="M953" s="11"/>
    </row>
    <row r="954" spans="9:13" x14ac:dyDescent="0.2">
      <c r="I954" s="22"/>
      <c r="M954" s="11"/>
    </row>
    <row r="955" spans="9:13" x14ac:dyDescent="0.2">
      <c r="I955" s="22"/>
      <c r="M955" s="11"/>
    </row>
    <row r="956" spans="9:13" x14ac:dyDescent="0.2">
      <c r="I956" s="22"/>
      <c r="M956" s="11"/>
    </row>
    <row r="957" spans="9:13" x14ac:dyDescent="0.2">
      <c r="I957" s="22"/>
      <c r="M957" s="11"/>
    </row>
    <row r="958" spans="9:13" x14ac:dyDescent="0.2">
      <c r="I958" s="22"/>
      <c r="M958" s="11"/>
    </row>
    <row r="959" spans="9:13" x14ac:dyDescent="0.2">
      <c r="I959" s="22"/>
      <c r="M959" s="11"/>
    </row>
    <row r="960" spans="9:13" x14ac:dyDescent="0.2">
      <c r="I960" s="22"/>
      <c r="M960" s="11"/>
    </row>
    <row r="961" spans="9:13" x14ac:dyDescent="0.2">
      <c r="I961" s="22"/>
      <c r="M961" s="11"/>
    </row>
    <row r="962" spans="9:13" x14ac:dyDescent="0.2">
      <c r="I962" s="22"/>
      <c r="M962" s="11"/>
    </row>
    <row r="963" spans="9:13" x14ac:dyDescent="0.2">
      <c r="I963" s="22"/>
      <c r="M963" s="11"/>
    </row>
    <row r="964" spans="9:13" x14ac:dyDescent="0.2">
      <c r="I964" s="22"/>
      <c r="M964" s="11"/>
    </row>
    <row r="965" spans="9:13" x14ac:dyDescent="0.2">
      <c r="I965" s="22"/>
      <c r="M965" s="11"/>
    </row>
    <row r="966" spans="9:13" x14ac:dyDescent="0.2">
      <c r="I966" s="22"/>
      <c r="M966" s="11"/>
    </row>
    <row r="967" spans="9:13" x14ac:dyDescent="0.2">
      <c r="I967" s="22"/>
      <c r="M967" s="11"/>
    </row>
    <row r="968" spans="9:13" x14ac:dyDescent="0.2">
      <c r="I968" s="22"/>
      <c r="M968" s="11"/>
    </row>
    <row r="969" spans="9:13" x14ac:dyDescent="0.2">
      <c r="I969" s="22"/>
      <c r="M969" s="11"/>
    </row>
    <row r="970" spans="9:13" x14ac:dyDescent="0.2">
      <c r="I970" s="22"/>
      <c r="M970" s="11"/>
    </row>
    <row r="971" spans="9:13" x14ac:dyDescent="0.2">
      <c r="I971" s="22"/>
      <c r="M971" s="11"/>
    </row>
    <row r="972" spans="9:13" x14ac:dyDescent="0.2">
      <c r="I972" s="22"/>
      <c r="M972" s="11"/>
    </row>
    <row r="973" spans="9:13" x14ac:dyDescent="0.2">
      <c r="I973" s="22"/>
      <c r="M973" s="11"/>
    </row>
    <row r="974" spans="9:13" x14ac:dyDescent="0.2">
      <c r="I974" s="22"/>
      <c r="M974" s="11"/>
    </row>
    <row r="975" spans="9:13" x14ac:dyDescent="0.2">
      <c r="I975" s="22"/>
      <c r="M975" s="11"/>
    </row>
    <row r="976" spans="9:13" x14ac:dyDescent="0.2">
      <c r="I976" s="22"/>
      <c r="M976" s="11"/>
    </row>
    <row r="977" spans="9:13" x14ac:dyDescent="0.2">
      <c r="I977" s="22"/>
      <c r="M977" s="11"/>
    </row>
    <row r="978" spans="9:13" x14ac:dyDescent="0.2">
      <c r="I978" s="22"/>
      <c r="M978" s="11"/>
    </row>
    <row r="979" spans="9:13" x14ac:dyDescent="0.2">
      <c r="I979" s="22"/>
      <c r="M979" s="11"/>
    </row>
    <row r="980" spans="9:13" x14ac:dyDescent="0.2">
      <c r="I980" s="22"/>
      <c r="M980" s="11"/>
    </row>
    <row r="981" spans="9:13" x14ac:dyDescent="0.2">
      <c r="I981" s="22"/>
      <c r="M981" s="11"/>
    </row>
    <row r="982" spans="9:13" x14ac:dyDescent="0.2">
      <c r="I982" s="22"/>
      <c r="M982" s="11"/>
    </row>
    <row r="983" spans="9:13" x14ac:dyDescent="0.2">
      <c r="I983" s="22"/>
      <c r="M983" s="11"/>
    </row>
    <row r="984" spans="9:13" x14ac:dyDescent="0.2">
      <c r="I984" s="22"/>
      <c r="M984" s="11"/>
    </row>
    <row r="985" spans="9:13" x14ac:dyDescent="0.2">
      <c r="I985" s="22"/>
      <c r="M985" s="11"/>
    </row>
    <row r="986" spans="9:13" x14ac:dyDescent="0.2">
      <c r="I986" s="22"/>
      <c r="M986" s="11"/>
    </row>
    <row r="987" spans="9:13" x14ac:dyDescent="0.2">
      <c r="I987" s="22"/>
      <c r="M987" s="11"/>
    </row>
    <row r="988" spans="9:13" x14ac:dyDescent="0.2">
      <c r="I988" s="22"/>
      <c r="M988" s="11"/>
    </row>
    <row r="989" spans="9:13" x14ac:dyDescent="0.2">
      <c r="I989" s="22"/>
      <c r="M989" s="11"/>
    </row>
    <row r="990" spans="9:13" x14ac:dyDescent="0.2">
      <c r="I990" s="22"/>
      <c r="M990" s="11"/>
    </row>
    <row r="991" spans="9:13" x14ac:dyDescent="0.2">
      <c r="I991" s="22"/>
      <c r="M991" s="11"/>
    </row>
    <row r="992" spans="9:13" x14ac:dyDescent="0.2">
      <c r="I992" s="22"/>
      <c r="M992" s="11"/>
    </row>
    <row r="993" spans="9:13" x14ac:dyDescent="0.2">
      <c r="I993" s="22"/>
      <c r="M993" s="11"/>
    </row>
    <row r="994" spans="9:13" x14ac:dyDescent="0.2">
      <c r="I994" s="22"/>
      <c r="M994" s="11"/>
    </row>
    <row r="995" spans="9:13" x14ac:dyDescent="0.2">
      <c r="I995" s="22"/>
      <c r="M995" s="11"/>
    </row>
    <row r="996" spans="9:13" x14ac:dyDescent="0.2">
      <c r="I996" s="22"/>
      <c r="M996" s="11"/>
    </row>
    <row r="997" spans="9:13" x14ac:dyDescent="0.2">
      <c r="I997" s="22"/>
      <c r="M997" s="11"/>
    </row>
    <row r="998" spans="9:13" x14ac:dyDescent="0.2">
      <c r="I998" s="22"/>
      <c r="M998" s="11"/>
    </row>
    <row r="999" spans="9:13" x14ac:dyDescent="0.2">
      <c r="I999" s="22"/>
      <c r="M999" s="11"/>
    </row>
    <row r="1000" spans="9:13" x14ac:dyDescent="0.2">
      <c r="I1000" s="22"/>
      <c r="M1000" s="11"/>
    </row>
    <row r="1001" spans="9:13" x14ac:dyDescent="0.2">
      <c r="I1001" s="22"/>
      <c r="M1001" s="11"/>
    </row>
    <row r="1002" spans="9:13" x14ac:dyDescent="0.2">
      <c r="I1002" s="22"/>
      <c r="M1002" s="11"/>
    </row>
    <row r="1003" spans="9:13" x14ac:dyDescent="0.2">
      <c r="I1003" s="22"/>
      <c r="M1003" s="11"/>
    </row>
    <row r="1004" spans="9:13" x14ac:dyDescent="0.2">
      <c r="I1004" s="22"/>
      <c r="M1004" s="11"/>
    </row>
    <row r="1005" spans="9:13" x14ac:dyDescent="0.2">
      <c r="I1005" s="22"/>
      <c r="M1005" s="11"/>
    </row>
    <row r="1006" spans="9:13" x14ac:dyDescent="0.2">
      <c r="I1006" s="22"/>
      <c r="M1006" s="11"/>
    </row>
    <row r="1007" spans="9:13" x14ac:dyDescent="0.2">
      <c r="I1007" s="22"/>
      <c r="M1007" s="11"/>
    </row>
    <row r="1008" spans="9:13" x14ac:dyDescent="0.2">
      <c r="I1008" s="22"/>
      <c r="M1008" s="11"/>
    </row>
    <row r="1009" spans="9:13" x14ac:dyDescent="0.2">
      <c r="I1009" s="22"/>
      <c r="M1009" s="11"/>
    </row>
    <row r="1010" spans="9:13" x14ac:dyDescent="0.2">
      <c r="I1010" s="22"/>
      <c r="M1010" s="11"/>
    </row>
    <row r="1011" spans="9:13" x14ac:dyDescent="0.2">
      <c r="I1011" s="22"/>
      <c r="M1011" s="11"/>
    </row>
    <row r="1012" spans="9:13" x14ac:dyDescent="0.2">
      <c r="I1012" s="22"/>
      <c r="M1012" s="11"/>
    </row>
    <row r="1013" spans="9:13" x14ac:dyDescent="0.2">
      <c r="I1013" s="22"/>
      <c r="M1013" s="11"/>
    </row>
    <row r="1014" spans="9:13" x14ac:dyDescent="0.2">
      <c r="I1014" s="22"/>
      <c r="M1014" s="11"/>
    </row>
    <row r="1015" spans="9:13" x14ac:dyDescent="0.2">
      <c r="I1015" s="22"/>
      <c r="M1015" s="11"/>
    </row>
    <row r="1016" spans="9:13" x14ac:dyDescent="0.2">
      <c r="I1016" s="22"/>
      <c r="M1016" s="11"/>
    </row>
    <row r="1017" spans="9:13" x14ac:dyDescent="0.2">
      <c r="I1017" s="22"/>
      <c r="M1017" s="11"/>
    </row>
    <row r="1018" spans="9:13" x14ac:dyDescent="0.2">
      <c r="I1018" s="22"/>
      <c r="M1018" s="11"/>
    </row>
    <row r="1019" spans="9:13" x14ac:dyDescent="0.2">
      <c r="I1019" s="22"/>
      <c r="M1019" s="11"/>
    </row>
    <row r="1020" spans="9:13" x14ac:dyDescent="0.2">
      <c r="I1020" s="22"/>
      <c r="M1020" s="11"/>
    </row>
    <row r="1021" spans="9:13" x14ac:dyDescent="0.2">
      <c r="I1021" s="22"/>
      <c r="M1021" s="11"/>
    </row>
    <row r="1022" spans="9:13" x14ac:dyDescent="0.2">
      <c r="I1022" s="22"/>
      <c r="M1022" s="11"/>
    </row>
    <row r="1023" spans="9:13" x14ac:dyDescent="0.2">
      <c r="I1023" s="22"/>
      <c r="M1023" s="11"/>
    </row>
    <row r="1024" spans="9:13" x14ac:dyDescent="0.2">
      <c r="I1024" s="22"/>
      <c r="M1024" s="11"/>
    </row>
    <row r="1025" spans="9:13" x14ac:dyDescent="0.2">
      <c r="I1025" s="22"/>
      <c r="M1025" s="11"/>
    </row>
    <row r="1026" spans="9:13" x14ac:dyDescent="0.2">
      <c r="I1026" s="22"/>
      <c r="M1026" s="11"/>
    </row>
    <row r="1027" spans="9:13" x14ac:dyDescent="0.2">
      <c r="I1027" s="22"/>
      <c r="M1027" s="11"/>
    </row>
    <row r="1028" spans="9:13" x14ac:dyDescent="0.2">
      <c r="I1028" s="22"/>
      <c r="M1028" s="11"/>
    </row>
    <row r="1029" spans="9:13" x14ac:dyDescent="0.2">
      <c r="I1029" s="22"/>
      <c r="M1029" s="11"/>
    </row>
    <row r="1030" spans="9:13" x14ac:dyDescent="0.2">
      <c r="I1030" s="22"/>
      <c r="M1030" s="11"/>
    </row>
    <row r="1031" spans="9:13" x14ac:dyDescent="0.2">
      <c r="I1031" s="22"/>
      <c r="M1031" s="11"/>
    </row>
    <row r="1032" spans="9:13" x14ac:dyDescent="0.2">
      <c r="I1032" s="22"/>
      <c r="M1032" s="11"/>
    </row>
    <row r="1033" spans="9:13" x14ac:dyDescent="0.2">
      <c r="I1033" s="22"/>
      <c r="M1033" s="11"/>
    </row>
    <row r="1034" spans="9:13" x14ac:dyDescent="0.2">
      <c r="I1034" s="22"/>
      <c r="M1034" s="11"/>
    </row>
    <row r="1035" spans="9:13" x14ac:dyDescent="0.2">
      <c r="I1035" s="22"/>
      <c r="M1035" s="11"/>
    </row>
    <row r="1036" spans="9:13" x14ac:dyDescent="0.2">
      <c r="I1036" s="22"/>
      <c r="M1036" s="11"/>
    </row>
    <row r="1037" spans="9:13" x14ac:dyDescent="0.2">
      <c r="I1037" s="22"/>
      <c r="M1037" s="11"/>
    </row>
    <row r="1038" spans="9:13" x14ac:dyDescent="0.2">
      <c r="I1038" s="22"/>
      <c r="M1038" s="11"/>
    </row>
    <row r="1039" spans="9:13" x14ac:dyDescent="0.2">
      <c r="I1039" s="22"/>
      <c r="M1039" s="11"/>
    </row>
    <row r="1040" spans="9:13" x14ac:dyDescent="0.2">
      <c r="I1040" s="22"/>
      <c r="M1040" s="11"/>
    </row>
    <row r="1041" spans="9:13" x14ac:dyDescent="0.2">
      <c r="I1041" s="22"/>
      <c r="M1041" s="11"/>
    </row>
    <row r="1042" spans="9:13" x14ac:dyDescent="0.2">
      <c r="I1042" s="22"/>
      <c r="M1042" s="11"/>
    </row>
    <row r="1043" spans="9:13" x14ac:dyDescent="0.2">
      <c r="I1043" s="22"/>
      <c r="M1043" s="11"/>
    </row>
    <row r="1044" spans="9:13" x14ac:dyDescent="0.2">
      <c r="I1044" s="22"/>
      <c r="M1044" s="11"/>
    </row>
    <row r="1045" spans="9:13" x14ac:dyDescent="0.2">
      <c r="I1045" s="22"/>
      <c r="M1045" s="11"/>
    </row>
    <row r="1046" spans="9:13" x14ac:dyDescent="0.2">
      <c r="I1046" s="22"/>
      <c r="M1046" s="11"/>
    </row>
    <row r="1047" spans="9:13" x14ac:dyDescent="0.2">
      <c r="I1047" s="22"/>
      <c r="M1047" s="11"/>
    </row>
    <row r="1048" spans="9:13" x14ac:dyDescent="0.2">
      <c r="I1048" s="22"/>
      <c r="M1048" s="11"/>
    </row>
    <row r="1049" spans="9:13" x14ac:dyDescent="0.2">
      <c r="I1049" s="22"/>
      <c r="M1049" s="11"/>
    </row>
    <row r="1050" spans="9:13" x14ac:dyDescent="0.2">
      <c r="I1050" s="22"/>
      <c r="M1050" s="11"/>
    </row>
    <row r="1051" spans="9:13" x14ac:dyDescent="0.2">
      <c r="I1051" s="22"/>
      <c r="M1051" s="11"/>
    </row>
    <row r="1052" spans="9:13" x14ac:dyDescent="0.2">
      <c r="I1052" s="22"/>
      <c r="M1052" s="11"/>
    </row>
    <row r="1053" spans="9:13" x14ac:dyDescent="0.2">
      <c r="I1053" s="22"/>
      <c r="M1053" s="11"/>
    </row>
    <row r="1054" spans="9:13" x14ac:dyDescent="0.2">
      <c r="I1054" s="22"/>
      <c r="M1054" s="11"/>
    </row>
    <row r="1055" spans="9:13" x14ac:dyDescent="0.2">
      <c r="I1055" s="22"/>
      <c r="M1055" s="11"/>
    </row>
    <row r="1056" spans="9:13" x14ac:dyDescent="0.2">
      <c r="I1056" s="22"/>
      <c r="M1056" s="11"/>
    </row>
    <row r="1057" spans="9:13" x14ac:dyDescent="0.2">
      <c r="I1057" s="22"/>
      <c r="M1057" s="11"/>
    </row>
    <row r="1058" spans="9:13" x14ac:dyDescent="0.2">
      <c r="I1058" s="22"/>
      <c r="M1058" s="11"/>
    </row>
    <row r="1059" spans="9:13" x14ac:dyDescent="0.2">
      <c r="I1059" s="22"/>
      <c r="M1059" s="11"/>
    </row>
    <row r="1060" spans="9:13" x14ac:dyDescent="0.2">
      <c r="I1060" s="22"/>
      <c r="M1060" s="11"/>
    </row>
    <row r="1061" spans="9:13" x14ac:dyDescent="0.2">
      <c r="I1061" s="22"/>
      <c r="M1061" s="11"/>
    </row>
    <row r="1062" spans="9:13" x14ac:dyDescent="0.2">
      <c r="I1062" s="22"/>
      <c r="M1062" s="11"/>
    </row>
    <row r="1063" spans="9:13" x14ac:dyDescent="0.2">
      <c r="I1063" s="22"/>
      <c r="M1063" s="11"/>
    </row>
    <row r="1064" spans="9:13" x14ac:dyDescent="0.2">
      <c r="I1064" s="22"/>
      <c r="M1064" s="11"/>
    </row>
    <row r="1065" spans="9:13" x14ac:dyDescent="0.2">
      <c r="I1065" s="22"/>
      <c r="M1065" s="11"/>
    </row>
    <row r="1066" spans="9:13" x14ac:dyDescent="0.2">
      <c r="I1066" s="22"/>
      <c r="M1066" s="11"/>
    </row>
    <row r="1067" spans="9:13" x14ac:dyDescent="0.2">
      <c r="I1067" s="22"/>
      <c r="M1067" s="11"/>
    </row>
    <row r="1068" spans="9:13" x14ac:dyDescent="0.2">
      <c r="I1068" s="22"/>
      <c r="M1068" s="11"/>
    </row>
    <row r="1069" spans="9:13" x14ac:dyDescent="0.2">
      <c r="I1069" s="22"/>
      <c r="M1069" s="11"/>
    </row>
    <row r="1070" spans="9:13" x14ac:dyDescent="0.2">
      <c r="I1070" s="22"/>
      <c r="M1070" s="11"/>
    </row>
    <row r="1071" spans="9:13" x14ac:dyDescent="0.2">
      <c r="I1071" s="22"/>
      <c r="M1071" s="11"/>
    </row>
    <row r="1072" spans="9:13" x14ac:dyDescent="0.2">
      <c r="I1072" s="22"/>
      <c r="M1072" s="11"/>
    </row>
    <row r="1073" spans="9:13" x14ac:dyDescent="0.2">
      <c r="I1073" s="22"/>
      <c r="M1073" s="11"/>
    </row>
    <row r="1074" spans="9:13" x14ac:dyDescent="0.2">
      <c r="I1074" s="22"/>
      <c r="M1074" s="11"/>
    </row>
    <row r="1075" spans="9:13" x14ac:dyDescent="0.2">
      <c r="I1075" s="22"/>
      <c r="M1075" s="11"/>
    </row>
    <row r="1076" spans="9:13" x14ac:dyDescent="0.2">
      <c r="I1076" s="22"/>
      <c r="M1076" s="11"/>
    </row>
    <row r="1077" spans="9:13" x14ac:dyDescent="0.2">
      <c r="I1077" s="22"/>
      <c r="M1077" s="11"/>
    </row>
    <row r="1078" spans="9:13" x14ac:dyDescent="0.2">
      <c r="I1078" s="22"/>
      <c r="M1078" s="11"/>
    </row>
    <row r="1079" spans="9:13" x14ac:dyDescent="0.2">
      <c r="I1079" s="22"/>
      <c r="M1079" s="11"/>
    </row>
    <row r="1080" spans="9:13" x14ac:dyDescent="0.2">
      <c r="I1080" s="22"/>
      <c r="M1080" s="11"/>
    </row>
    <row r="1081" spans="9:13" x14ac:dyDescent="0.2">
      <c r="I1081" s="22"/>
      <c r="M1081" s="11"/>
    </row>
    <row r="1082" spans="9:13" x14ac:dyDescent="0.2">
      <c r="I1082" s="22"/>
      <c r="M1082" s="11"/>
    </row>
    <row r="1083" spans="9:13" x14ac:dyDescent="0.2">
      <c r="I1083" s="22"/>
      <c r="M1083" s="11"/>
    </row>
    <row r="1084" spans="9:13" x14ac:dyDescent="0.2">
      <c r="I1084" s="22"/>
      <c r="M1084" s="11"/>
    </row>
    <row r="1085" spans="9:13" x14ac:dyDescent="0.2">
      <c r="I1085" s="22"/>
      <c r="M1085" s="11"/>
    </row>
    <row r="1086" spans="9:13" x14ac:dyDescent="0.2">
      <c r="I1086" s="22"/>
      <c r="M1086" s="11"/>
    </row>
    <row r="1087" spans="9:13" x14ac:dyDescent="0.2">
      <c r="I1087" s="22"/>
      <c r="M1087" s="11"/>
    </row>
    <row r="1088" spans="9:13" x14ac:dyDescent="0.2">
      <c r="I1088" s="22"/>
      <c r="M1088" s="11"/>
    </row>
    <row r="1089" spans="9:13" x14ac:dyDescent="0.2">
      <c r="I1089" s="22"/>
      <c r="M1089" s="11"/>
    </row>
    <row r="1090" spans="9:13" x14ac:dyDescent="0.2">
      <c r="I1090" s="22"/>
      <c r="M1090" s="11"/>
    </row>
    <row r="1091" spans="9:13" x14ac:dyDescent="0.2">
      <c r="I1091" s="22"/>
      <c r="M1091" s="11"/>
    </row>
    <row r="1092" spans="9:13" x14ac:dyDescent="0.2">
      <c r="I1092" s="22"/>
      <c r="M1092" s="11"/>
    </row>
    <row r="1093" spans="9:13" x14ac:dyDescent="0.2">
      <c r="I1093" s="22"/>
      <c r="M1093" s="11"/>
    </row>
    <row r="1094" spans="9:13" x14ac:dyDescent="0.2">
      <c r="I1094" s="22"/>
      <c r="M1094" s="11"/>
    </row>
    <row r="1095" spans="9:13" x14ac:dyDescent="0.2">
      <c r="I1095" s="22"/>
      <c r="M1095" s="11"/>
    </row>
    <row r="1096" spans="9:13" x14ac:dyDescent="0.2">
      <c r="I1096" s="22"/>
      <c r="M1096" s="11"/>
    </row>
    <row r="1097" spans="9:13" x14ac:dyDescent="0.2">
      <c r="I1097" s="22"/>
      <c r="M1097" s="11"/>
    </row>
    <row r="1098" spans="9:13" x14ac:dyDescent="0.2">
      <c r="I1098" s="22"/>
      <c r="M1098" s="11"/>
    </row>
    <row r="1099" spans="9:13" x14ac:dyDescent="0.2">
      <c r="I1099" s="22"/>
      <c r="M1099" s="11"/>
    </row>
    <row r="1100" spans="9:13" x14ac:dyDescent="0.2">
      <c r="I1100" s="22"/>
      <c r="M1100" s="11"/>
    </row>
    <row r="1101" spans="9:13" x14ac:dyDescent="0.2">
      <c r="I1101" s="22"/>
      <c r="M1101" s="11"/>
    </row>
    <row r="1102" spans="9:13" x14ac:dyDescent="0.2">
      <c r="I1102" s="22"/>
      <c r="M1102" s="11"/>
    </row>
    <row r="1103" spans="9:13" x14ac:dyDescent="0.2">
      <c r="I1103" s="22"/>
      <c r="M1103" s="11"/>
    </row>
    <row r="1104" spans="9:13" x14ac:dyDescent="0.2">
      <c r="I1104" s="22"/>
      <c r="M1104" s="11"/>
    </row>
    <row r="1105" spans="9:13" x14ac:dyDescent="0.2">
      <c r="I1105" s="22"/>
      <c r="M1105" s="11"/>
    </row>
    <row r="1106" spans="9:13" x14ac:dyDescent="0.2">
      <c r="I1106" s="22"/>
      <c r="M1106" s="11"/>
    </row>
    <row r="1107" spans="9:13" x14ac:dyDescent="0.2">
      <c r="I1107" s="22"/>
      <c r="M1107" s="11"/>
    </row>
    <row r="1108" spans="9:13" x14ac:dyDescent="0.2">
      <c r="I1108" s="22"/>
      <c r="M1108" s="11"/>
    </row>
    <row r="1109" spans="9:13" x14ac:dyDescent="0.2">
      <c r="I1109" s="22"/>
      <c r="M1109" s="11"/>
    </row>
    <row r="1110" spans="9:13" x14ac:dyDescent="0.2">
      <c r="I1110" s="22"/>
      <c r="M1110" s="11"/>
    </row>
    <row r="1111" spans="9:13" x14ac:dyDescent="0.2">
      <c r="I1111" s="22"/>
      <c r="M1111" s="11"/>
    </row>
    <row r="1112" spans="9:13" x14ac:dyDescent="0.2">
      <c r="I1112" s="22"/>
      <c r="M1112" s="11"/>
    </row>
    <row r="1113" spans="9:13" x14ac:dyDescent="0.2">
      <c r="I1113" s="22"/>
      <c r="M1113" s="11"/>
    </row>
    <row r="1114" spans="9:13" x14ac:dyDescent="0.2">
      <c r="I1114" s="22"/>
      <c r="M1114" s="11"/>
    </row>
    <row r="1115" spans="9:13" x14ac:dyDescent="0.2">
      <c r="I1115" s="22"/>
      <c r="M1115" s="11"/>
    </row>
    <row r="1116" spans="9:13" x14ac:dyDescent="0.2">
      <c r="I1116" s="22"/>
      <c r="M1116" s="11"/>
    </row>
    <row r="1117" spans="9:13" x14ac:dyDescent="0.2">
      <c r="I1117" s="22"/>
      <c r="M1117" s="11"/>
    </row>
    <row r="1118" spans="9:13" x14ac:dyDescent="0.2">
      <c r="I1118" s="22"/>
      <c r="M1118" s="11"/>
    </row>
    <row r="1119" spans="9:13" x14ac:dyDescent="0.2">
      <c r="I1119" s="22"/>
      <c r="M1119" s="11"/>
    </row>
    <row r="1120" spans="9:13" x14ac:dyDescent="0.2">
      <c r="I1120" s="22"/>
      <c r="M1120" s="11"/>
    </row>
    <row r="1121" spans="9:13" x14ac:dyDescent="0.2">
      <c r="I1121" s="22"/>
      <c r="M1121" s="11"/>
    </row>
    <row r="1122" spans="9:13" x14ac:dyDescent="0.2">
      <c r="I1122" s="22"/>
      <c r="M1122" s="11"/>
    </row>
    <row r="1123" spans="9:13" x14ac:dyDescent="0.2">
      <c r="I1123" s="22"/>
      <c r="M1123" s="11"/>
    </row>
    <row r="1124" spans="9:13" x14ac:dyDescent="0.2">
      <c r="I1124" s="22"/>
      <c r="M1124" s="11"/>
    </row>
    <row r="1125" spans="9:13" x14ac:dyDescent="0.2">
      <c r="I1125" s="22"/>
      <c r="M1125" s="11"/>
    </row>
    <row r="1126" spans="9:13" x14ac:dyDescent="0.2">
      <c r="I1126" s="22"/>
      <c r="M1126" s="11"/>
    </row>
    <row r="1127" spans="9:13" x14ac:dyDescent="0.2">
      <c r="I1127" s="22"/>
      <c r="M1127" s="11"/>
    </row>
    <row r="1128" spans="9:13" x14ac:dyDescent="0.2">
      <c r="I1128" s="22"/>
      <c r="M1128" s="11"/>
    </row>
    <row r="1129" spans="9:13" x14ac:dyDescent="0.2">
      <c r="I1129" s="22"/>
      <c r="M1129" s="11"/>
    </row>
    <row r="1130" spans="9:13" x14ac:dyDescent="0.2">
      <c r="I1130" s="22"/>
      <c r="M1130" s="11"/>
    </row>
    <row r="1131" spans="9:13" x14ac:dyDescent="0.2">
      <c r="I1131" s="22"/>
      <c r="M1131" s="11"/>
    </row>
    <row r="1132" spans="9:13" x14ac:dyDescent="0.2">
      <c r="I1132" s="22"/>
      <c r="M1132" s="11"/>
    </row>
    <row r="1133" spans="9:13" x14ac:dyDescent="0.2">
      <c r="I1133" s="22"/>
      <c r="M1133" s="11"/>
    </row>
    <row r="1134" spans="9:13" x14ac:dyDescent="0.2">
      <c r="I1134" s="22"/>
      <c r="M1134" s="11"/>
    </row>
    <row r="1135" spans="9:13" x14ac:dyDescent="0.2">
      <c r="I1135" s="22"/>
      <c r="M1135" s="11"/>
    </row>
    <row r="1136" spans="9:13" x14ac:dyDescent="0.2">
      <c r="I1136" s="22"/>
      <c r="M1136" s="11"/>
    </row>
    <row r="1137" spans="9:13" x14ac:dyDescent="0.2">
      <c r="I1137" s="22"/>
      <c r="M1137" s="11"/>
    </row>
    <row r="1138" spans="9:13" x14ac:dyDescent="0.2">
      <c r="I1138" s="22"/>
      <c r="M1138" s="11"/>
    </row>
    <row r="1139" spans="9:13" x14ac:dyDescent="0.2">
      <c r="I1139" s="22"/>
      <c r="M1139" s="11"/>
    </row>
    <row r="1140" spans="9:13" x14ac:dyDescent="0.2">
      <c r="I1140" s="22"/>
      <c r="M1140" s="11"/>
    </row>
    <row r="1141" spans="9:13" x14ac:dyDescent="0.2">
      <c r="I1141" s="22"/>
      <c r="M1141" s="11"/>
    </row>
    <row r="1142" spans="9:13" x14ac:dyDescent="0.2">
      <c r="I1142" s="22"/>
      <c r="M1142" s="11"/>
    </row>
    <row r="1143" spans="9:13" x14ac:dyDescent="0.2">
      <c r="I1143" s="22"/>
      <c r="M1143" s="11"/>
    </row>
    <row r="1144" spans="9:13" x14ac:dyDescent="0.2">
      <c r="I1144" s="22"/>
      <c r="M1144" s="11"/>
    </row>
    <row r="1145" spans="9:13" x14ac:dyDescent="0.2">
      <c r="I1145" s="22"/>
      <c r="M1145" s="11"/>
    </row>
    <row r="1146" spans="9:13" x14ac:dyDescent="0.2">
      <c r="I1146" s="22"/>
      <c r="M1146" s="11"/>
    </row>
    <row r="1147" spans="9:13" x14ac:dyDescent="0.2">
      <c r="I1147" s="22"/>
      <c r="M1147" s="11"/>
    </row>
    <row r="1148" spans="9:13" x14ac:dyDescent="0.2">
      <c r="I1148" s="22"/>
      <c r="M1148" s="11"/>
    </row>
    <row r="1149" spans="9:13" x14ac:dyDescent="0.2">
      <c r="I1149" s="22"/>
      <c r="M1149" s="11"/>
    </row>
    <row r="1150" spans="9:13" x14ac:dyDescent="0.2">
      <c r="I1150" s="22"/>
      <c r="M1150" s="11"/>
    </row>
    <row r="1151" spans="9:13" x14ac:dyDescent="0.2">
      <c r="I1151" s="22"/>
      <c r="M1151" s="11"/>
    </row>
    <row r="1152" spans="9:13" x14ac:dyDescent="0.2">
      <c r="I1152" s="22"/>
      <c r="M1152" s="11"/>
    </row>
    <row r="1153" spans="9:13" x14ac:dyDescent="0.2">
      <c r="I1153" s="22"/>
      <c r="M1153" s="11"/>
    </row>
    <row r="1154" spans="9:13" x14ac:dyDescent="0.2">
      <c r="I1154" s="22"/>
      <c r="M1154" s="11"/>
    </row>
    <row r="1155" spans="9:13" x14ac:dyDescent="0.2">
      <c r="I1155" s="22"/>
      <c r="M1155" s="11"/>
    </row>
    <row r="1156" spans="9:13" x14ac:dyDescent="0.2">
      <c r="I1156" s="22"/>
      <c r="M1156" s="11"/>
    </row>
    <row r="1157" spans="9:13" x14ac:dyDescent="0.2">
      <c r="I1157" s="22"/>
      <c r="M1157" s="11"/>
    </row>
    <row r="1158" spans="9:13" x14ac:dyDescent="0.2">
      <c r="I1158" s="22"/>
      <c r="M1158" s="11"/>
    </row>
    <row r="1159" spans="9:13" x14ac:dyDescent="0.2">
      <c r="I1159" s="22"/>
      <c r="M1159" s="11"/>
    </row>
    <row r="1160" spans="9:13" x14ac:dyDescent="0.2">
      <c r="I1160" s="22"/>
      <c r="M1160" s="11"/>
    </row>
    <row r="1161" spans="9:13" x14ac:dyDescent="0.2">
      <c r="I1161" s="22"/>
      <c r="M1161" s="11"/>
    </row>
    <row r="1162" spans="9:13" x14ac:dyDescent="0.2">
      <c r="I1162" s="22"/>
      <c r="M1162" s="11"/>
    </row>
    <row r="1163" spans="9:13" x14ac:dyDescent="0.2">
      <c r="I1163" s="22"/>
      <c r="M1163" s="11"/>
    </row>
    <row r="1164" spans="9:13" x14ac:dyDescent="0.2">
      <c r="I1164" s="22"/>
      <c r="M1164" s="11"/>
    </row>
    <row r="1165" spans="9:13" x14ac:dyDescent="0.2">
      <c r="I1165" s="22"/>
      <c r="M1165" s="11"/>
    </row>
    <row r="1166" spans="9:13" x14ac:dyDescent="0.2">
      <c r="I1166" s="22"/>
      <c r="M1166" s="11"/>
    </row>
    <row r="1167" spans="9:13" x14ac:dyDescent="0.2">
      <c r="I1167" s="22"/>
      <c r="M1167" s="11"/>
    </row>
    <row r="1168" spans="9:13" x14ac:dyDescent="0.2">
      <c r="I1168" s="22"/>
      <c r="M1168" s="11"/>
    </row>
    <row r="1169" spans="9:13" x14ac:dyDescent="0.2">
      <c r="I1169" s="22"/>
      <c r="M1169" s="11"/>
    </row>
    <row r="1170" spans="9:13" x14ac:dyDescent="0.2">
      <c r="I1170" s="22"/>
      <c r="M1170" s="11"/>
    </row>
    <row r="1171" spans="9:13" x14ac:dyDescent="0.2">
      <c r="I1171" s="22"/>
      <c r="M1171" s="11"/>
    </row>
    <row r="1172" spans="9:13" x14ac:dyDescent="0.2">
      <c r="I1172" s="22"/>
      <c r="M1172" s="11"/>
    </row>
    <row r="1173" spans="9:13" x14ac:dyDescent="0.2">
      <c r="I1173" s="22"/>
      <c r="M1173" s="11"/>
    </row>
    <row r="1174" spans="9:13" x14ac:dyDescent="0.2">
      <c r="I1174" s="22"/>
      <c r="M1174" s="11"/>
    </row>
    <row r="1175" spans="9:13" x14ac:dyDescent="0.2">
      <c r="I1175" s="22"/>
      <c r="M1175" s="11"/>
    </row>
    <row r="1176" spans="9:13" x14ac:dyDescent="0.2">
      <c r="I1176" s="22"/>
      <c r="M1176" s="11"/>
    </row>
    <row r="1177" spans="9:13" x14ac:dyDescent="0.2">
      <c r="I1177" s="22"/>
      <c r="M1177" s="11"/>
    </row>
    <row r="1178" spans="9:13" x14ac:dyDescent="0.2">
      <c r="I1178" s="22"/>
      <c r="M1178" s="11"/>
    </row>
    <row r="1179" spans="9:13" x14ac:dyDescent="0.2">
      <c r="I1179" s="22"/>
      <c r="M1179" s="11"/>
    </row>
    <row r="1180" spans="9:13" x14ac:dyDescent="0.2">
      <c r="I1180" s="22"/>
      <c r="M1180" s="11"/>
    </row>
    <row r="1181" spans="9:13" x14ac:dyDescent="0.2">
      <c r="I1181" s="22"/>
      <c r="M1181" s="11"/>
    </row>
    <row r="1182" spans="9:13" x14ac:dyDescent="0.2">
      <c r="I1182" s="22"/>
      <c r="M1182" s="11"/>
    </row>
    <row r="1183" spans="9:13" x14ac:dyDescent="0.2">
      <c r="I1183" s="22"/>
      <c r="M1183" s="11"/>
    </row>
    <row r="1184" spans="9:13" x14ac:dyDescent="0.2">
      <c r="I1184" s="22"/>
      <c r="M1184" s="11"/>
    </row>
    <row r="1185" spans="9:13" x14ac:dyDescent="0.2">
      <c r="I1185" s="22"/>
      <c r="M1185" s="11"/>
    </row>
    <row r="1186" spans="9:13" x14ac:dyDescent="0.2">
      <c r="I1186" s="22"/>
      <c r="M1186" s="11"/>
    </row>
    <row r="1187" spans="9:13" x14ac:dyDescent="0.2">
      <c r="I1187" s="22"/>
      <c r="M1187" s="11"/>
    </row>
    <row r="1188" spans="9:13" x14ac:dyDescent="0.2">
      <c r="I1188" s="22"/>
      <c r="M1188" s="11"/>
    </row>
    <row r="1189" spans="9:13" x14ac:dyDescent="0.2">
      <c r="I1189" s="22"/>
      <c r="M1189" s="11"/>
    </row>
    <row r="1190" spans="9:13" x14ac:dyDescent="0.2">
      <c r="I1190" s="22"/>
      <c r="M1190" s="11"/>
    </row>
    <row r="1191" spans="9:13" x14ac:dyDescent="0.2">
      <c r="I1191" s="22"/>
      <c r="M1191" s="11"/>
    </row>
    <row r="1192" spans="9:13" x14ac:dyDescent="0.2">
      <c r="I1192" s="22"/>
      <c r="M1192" s="11"/>
    </row>
    <row r="1193" spans="9:13" x14ac:dyDescent="0.2">
      <c r="I1193" s="22"/>
      <c r="M1193" s="11"/>
    </row>
    <row r="1194" spans="9:13" x14ac:dyDescent="0.2">
      <c r="I1194" s="22"/>
      <c r="M1194" s="11"/>
    </row>
    <row r="1195" spans="9:13" x14ac:dyDescent="0.2">
      <c r="I1195" s="22"/>
      <c r="M1195" s="11"/>
    </row>
    <row r="1196" spans="9:13" x14ac:dyDescent="0.2">
      <c r="I1196" s="22"/>
      <c r="M1196" s="11"/>
    </row>
    <row r="1197" spans="9:13" x14ac:dyDescent="0.2">
      <c r="I1197" s="22"/>
      <c r="M1197" s="11"/>
    </row>
    <row r="1198" spans="9:13" x14ac:dyDescent="0.2">
      <c r="I1198" s="22"/>
      <c r="M1198" s="11"/>
    </row>
    <row r="1199" spans="9:13" x14ac:dyDescent="0.2">
      <c r="I1199" s="22"/>
      <c r="M1199" s="11"/>
    </row>
    <row r="1200" spans="9:13" x14ac:dyDescent="0.2">
      <c r="I1200" s="22"/>
      <c r="M1200" s="11"/>
    </row>
    <row r="1201" spans="9:13" x14ac:dyDescent="0.2">
      <c r="I1201" s="22"/>
      <c r="M1201" s="11"/>
    </row>
    <row r="1202" spans="9:13" x14ac:dyDescent="0.2">
      <c r="I1202" s="22"/>
      <c r="M1202" s="11"/>
    </row>
    <row r="1203" spans="9:13" x14ac:dyDescent="0.2">
      <c r="I1203" s="22"/>
      <c r="M1203" s="11"/>
    </row>
    <row r="1204" spans="9:13" x14ac:dyDescent="0.2">
      <c r="I1204" s="22"/>
      <c r="M1204" s="11"/>
    </row>
    <row r="1205" spans="9:13" x14ac:dyDescent="0.2">
      <c r="I1205" s="22"/>
      <c r="M1205" s="11"/>
    </row>
    <row r="1206" spans="9:13" x14ac:dyDescent="0.2">
      <c r="I1206" s="22"/>
      <c r="M1206" s="11"/>
    </row>
    <row r="1207" spans="9:13" x14ac:dyDescent="0.2">
      <c r="I1207" s="22"/>
      <c r="M1207" s="11"/>
    </row>
    <row r="1208" spans="9:13" x14ac:dyDescent="0.2">
      <c r="I1208" s="22"/>
      <c r="M1208" s="11"/>
    </row>
    <row r="1209" spans="9:13" x14ac:dyDescent="0.2">
      <c r="I1209" s="22"/>
      <c r="M1209" s="11"/>
    </row>
    <row r="1210" spans="9:13" x14ac:dyDescent="0.2">
      <c r="I1210" s="22"/>
      <c r="M1210" s="11"/>
    </row>
    <row r="1211" spans="9:13" x14ac:dyDescent="0.2">
      <c r="I1211" s="22"/>
      <c r="M1211" s="11"/>
    </row>
    <row r="1212" spans="9:13" x14ac:dyDescent="0.2">
      <c r="I1212" s="22"/>
      <c r="M1212" s="11"/>
    </row>
    <row r="1213" spans="9:13" x14ac:dyDescent="0.2">
      <c r="I1213" s="22"/>
      <c r="M1213" s="11"/>
    </row>
    <row r="1214" spans="9:13" x14ac:dyDescent="0.2">
      <c r="I1214" s="22"/>
      <c r="M1214" s="11"/>
    </row>
    <row r="1215" spans="9:13" x14ac:dyDescent="0.2">
      <c r="I1215" s="22"/>
      <c r="M1215" s="11"/>
    </row>
    <row r="1216" spans="9:13" x14ac:dyDescent="0.2">
      <c r="I1216" s="22"/>
      <c r="M1216" s="11"/>
    </row>
    <row r="1217" spans="9:13" x14ac:dyDescent="0.2">
      <c r="I1217" s="22"/>
      <c r="M1217" s="11"/>
    </row>
    <row r="1218" spans="9:13" x14ac:dyDescent="0.2">
      <c r="I1218" s="22"/>
      <c r="M1218" s="11"/>
    </row>
    <row r="1219" spans="9:13" x14ac:dyDescent="0.2">
      <c r="I1219" s="22"/>
      <c r="M1219" s="11"/>
    </row>
    <row r="1220" spans="9:13" x14ac:dyDescent="0.2">
      <c r="I1220" s="22"/>
      <c r="M1220" s="11"/>
    </row>
    <row r="1221" spans="9:13" x14ac:dyDescent="0.2">
      <c r="I1221" s="22"/>
      <c r="M1221" s="11"/>
    </row>
    <row r="1222" spans="9:13" x14ac:dyDescent="0.2">
      <c r="I1222" s="22"/>
      <c r="M1222" s="11"/>
    </row>
    <row r="1223" spans="9:13" x14ac:dyDescent="0.2">
      <c r="I1223" s="22"/>
      <c r="M1223" s="11"/>
    </row>
    <row r="1224" spans="9:13" x14ac:dyDescent="0.2">
      <c r="I1224" s="22"/>
      <c r="M1224" s="11"/>
    </row>
    <row r="1225" spans="9:13" x14ac:dyDescent="0.2">
      <c r="I1225" s="22"/>
      <c r="M1225" s="11"/>
    </row>
    <row r="1226" spans="9:13" x14ac:dyDescent="0.2">
      <c r="I1226" s="22"/>
      <c r="M1226" s="11"/>
    </row>
    <row r="1227" spans="9:13" x14ac:dyDescent="0.2">
      <c r="I1227" s="22"/>
      <c r="M1227" s="11"/>
    </row>
    <row r="1228" spans="9:13" x14ac:dyDescent="0.2">
      <c r="I1228" s="22"/>
      <c r="M1228" s="11"/>
    </row>
    <row r="1229" spans="9:13" x14ac:dyDescent="0.2">
      <c r="I1229" s="22"/>
      <c r="M1229" s="11"/>
    </row>
    <row r="1230" spans="9:13" x14ac:dyDescent="0.2">
      <c r="I1230" s="22"/>
      <c r="M1230" s="11"/>
    </row>
    <row r="1231" spans="9:13" x14ac:dyDescent="0.2">
      <c r="I1231" s="22"/>
      <c r="M1231" s="11"/>
    </row>
    <row r="1232" spans="9:13" x14ac:dyDescent="0.2">
      <c r="I1232" s="22"/>
      <c r="M1232" s="11"/>
    </row>
    <row r="1233" spans="9:13" x14ac:dyDescent="0.2">
      <c r="I1233" s="22"/>
      <c r="M1233" s="11"/>
    </row>
    <row r="1234" spans="9:13" x14ac:dyDescent="0.2">
      <c r="I1234" s="22"/>
      <c r="M1234" s="11"/>
    </row>
    <row r="1235" spans="9:13" x14ac:dyDescent="0.2">
      <c r="I1235" s="22"/>
      <c r="M1235" s="11"/>
    </row>
    <row r="1236" spans="9:13" x14ac:dyDescent="0.2">
      <c r="I1236" s="22"/>
      <c r="M1236" s="11"/>
    </row>
    <row r="1237" spans="9:13" x14ac:dyDescent="0.2">
      <c r="I1237" s="22"/>
      <c r="M1237" s="11"/>
    </row>
    <row r="1238" spans="9:13" x14ac:dyDescent="0.2">
      <c r="I1238" s="22"/>
      <c r="M1238" s="11"/>
    </row>
    <row r="1239" spans="9:13" x14ac:dyDescent="0.2">
      <c r="I1239" s="22"/>
      <c r="M1239" s="11"/>
    </row>
    <row r="1240" spans="9:13" x14ac:dyDescent="0.2">
      <c r="I1240" s="22"/>
      <c r="M1240" s="11"/>
    </row>
    <row r="1241" spans="9:13" x14ac:dyDescent="0.2">
      <c r="I1241" s="22"/>
      <c r="M1241" s="11"/>
    </row>
    <row r="1242" spans="9:13" x14ac:dyDescent="0.2">
      <c r="I1242" s="22"/>
      <c r="M1242" s="11"/>
    </row>
    <row r="1243" spans="9:13" x14ac:dyDescent="0.2">
      <c r="I1243" s="22"/>
      <c r="M1243" s="11"/>
    </row>
    <row r="1244" spans="9:13" x14ac:dyDescent="0.2">
      <c r="I1244" s="22"/>
      <c r="M1244" s="11"/>
    </row>
    <row r="1245" spans="9:13" x14ac:dyDescent="0.2">
      <c r="I1245" s="22"/>
      <c r="M1245" s="11"/>
    </row>
    <row r="1246" spans="9:13" x14ac:dyDescent="0.2">
      <c r="I1246" s="22"/>
      <c r="M1246" s="11"/>
    </row>
    <row r="1247" spans="9:13" x14ac:dyDescent="0.2">
      <c r="I1247" s="22"/>
      <c r="M1247" s="11"/>
    </row>
    <row r="1248" spans="9:13" x14ac:dyDescent="0.2">
      <c r="I1248" s="22"/>
      <c r="M1248" s="11"/>
    </row>
    <row r="1249" spans="9:13" x14ac:dyDescent="0.2">
      <c r="I1249" s="22"/>
      <c r="M1249" s="11"/>
    </row>
    <row r="1250" spans="9:13" x14ac:dyDescent="0.2">
      <c r="I1250" s="22"/>
      <c r="M1250" s="11"/>
    </row>
    <row r="1251" spans="9:13" x14ac:dyDescent="0.2">
      <c r="I1251" s="22"/>
      <c r="M1251" s="11"/>
    </row>
    <row r="1252" spans="9:13" x14ac:dyDescent="0.2">
      <c r="I1252" s="22"/>
      <c r="M1252" s="11"/>
    </row>
    <row r="1253" spans="9:13" x14ac:dyDescent="0.2">
      <c r="I1253" s="22"/>
      <c r="M1253" s="11"/>
    </row>
    <row r="1254" spans="9:13" x14ac:dyDescent="0.2">
      <c r="I1254" s="22"/>
      <c r="M1254" s="11"/>
    </row>
    <row r="1255" spans="9:13" x14ac:dyDescent="0.2">
      <c r="I1255" s="22"/>
      <c r="M1255" s="11"/>
    </row>
    <row r="1256" spans="9:13" x14ac:dyDescent="0.2">
      <c r="I1256" s="22"/>
      <c r="M1256" s="11"/>
    </row>
    <row r="1257" spans="9:13" x14ac:dyDescent="0.2">
      <c r="I1257" s="22"/>
      <c r="M1257" s="11"/>
    </row>
    <row r="1258" spans="9:13" x14ac:dyDescent="0.2">
      <c r="I1258" s="22"/>
      <c r="M1258" s="11"/>
    </row>
    <row r="1259" spans="9:13" x14ac:dyDescent="0.2">
      <c r="I1259" s="22"/>
      <c r="M1259" s="11"/>
    </row>
    <row r="1260" spans="9:13" x14ac:dyDescent="0.2">
      <c r="I1260" s="22"/>
      <c r="M1260" s="11"/>
    </row>
    <row r="1261" spans="9:13" x14ac:dyDescent="0.2">
      <c r="I1261" s="22"/>
      <c r="M1261" s="11"/>
    </row>
    <row r="1262" spans="9:13" x14ac:dyDescent="0.2">
      <c r="I1262" s="22"/>
      <c r="M1262" s="11"/>
    </row>
    <row r="1263" spans="9:13" x14ac:dyDescent="0.2">
      <c r="I1263" s="22"/>
      <c r="M1263" s="11"/>
    </row>
    <row r="1264" spans="9:13" x14ac:dyDescent="0.2">
      <c r="I1264" s="22"/>
      <c r="M1264" s="11"/>
    </row>
    <row r="1265" spans="9:13" x14ac:dyDescent="0.2">
      <c r="I1265" s="22"/>
      <c r="M1265" s="11"/>
    </row>
    <row r="1266" spans="9:13" x14ac:dyDescent="0.2">
      <c r="I1266" s="22"/>
      <c r="M1266" s="11"/>
    </row>
    <row r="1267" spans="9:13" x14ac:dyDescent="0.2">
      <c r="I1267" s="22"/>
      <c r="M1267" s="11"/>
    </row>
    <row r="1268" spans="9:13" x14ac:dyDescent="0.2">
      <c r="I1268" s="22"/>
      <c r="M1268" s="11"/>
    </row>
    <row r="1269" spans="9:13" x14ac:dyDescent="0.2">
      <c r="I1269" s="22"/>
      <c r="M1269" s="11"/>
    </row>
    <row r="1270" spans="9:13" x14ac:dyDescent="0.2">
      <c r="I1270" s="22"/>
      <c r="M1270" s="11"/>
    </row>
    <row r="1271" spans="9:13" x14ac:dyDescent="0.2">
      <c r="I1271" s="22"/>
      <c r="M1271" s="11"/>
    </row>
    <row r="1272" spans="9:13" x14ac:dyDescent="0.2">
      <c r="I1272" s="22"/>
      <c r="M1272" s="11"/>
    </row>
    <row r="1273" spans="9:13" x14ac:dyDescent="0.2">
      <c r="I1273" s="22"/>
      <c r="M1273" s="11"/>
    </row>
    <row r="1274" spans="9:13" x14ac:dyDescent="0.2">
      <c r="I1274" s="22"/>
      <c r="M1274" s="11"/>
    </row>
    <row r="1275" spans="9:13" x14ac:dyDescent="0.2">
      <c r="I1275" s="22"/>
      <c r="M1275" s="11"/>
    </row>
    <row r="1276" spans="9:13" x14ac:dyDescent="0.2">
      <c r="I1276" s="22"/>
      <c r="M1276" s="11"/>
    </row>
    <row r="1277" spans="9:13" x14ac:dyDescent="0.2">
      <c r="I1277" s="22"/>
      <c r="M1277" s="11"/>
    </row>
    <row r="1278" spans="9:13" x14ac:dyDescent="0.2">
      <c r="I1278" s="22"/>
      <c r="M1278" s="11"/>
    </row>
    <row r="1279" spans="9:13" x14ac:dyDescent="0.2">
      <c r="I1279" s="22"/>
      <c r="M1279" s="11"/>
    </row>
    <row r="1280" spans="9:13" x14ac:dyDescent="0.2">
      <c r="I1280" s="22"/>
      <c r="M1280" s="11"/>
    </row>
    <row r="1281" spans="9:13" x14ac:dyDescent="0.2">
      <c r="I1281" s="22"/>
      <c r="M1281" s="11"/>
    </row>
    <row r="1282" spans="9:13" x14ac:dyDescent="0.2">
      <c r="I1282" s="22"/>
      <c r="M1282" s="11"/>
    </row>
    <row r="1283" spans="9:13" x14ac:dyDescent="0.2">
      <c r="I1283" s="22"/>
      <c r="M1283" s="11"/>
    </row>
    <row r="1284" spans="9:13" x14ac:dyDescent="0.2">
      <c r="I1284" s="22"/>
      <c r="M1284" s="11"/>
    </row>
    <row r="1285" spans="9:13" x14ac:dyDescent="0.2">
      <c r="I1285" s="22"/>
      <c r="M1285" s="11"/>
    </row>
    <row r="1286" spans="9:13" x14ac:dyDescent="0.2">
      <c r="I1286" s="22"/>
      <c r="M1286" s="11"/>
    </row>
    <row r="1287" spans="9:13" x14ac:dyDescent="0.2">
      <c r="I1287" s="22"/>
      <c r="M1287" s="11"/>
    </row>
    <row r="1288" spans="9:13" x14ac:dyDescent="0.2">
      <c r="I1288" s="22"/>
      <c r="M1288" s="11"/>
    </row>
    <row r="1289" spans="9:13" x14ac:dyDescent="0.2">
      <c r="I1289" s="22"/>
      <c r="M1289" s="11"/>
    </row>
    <row r="1290" spans="9:13" x14ac:dyDescent="0.2">
      <c r="I1290" s="22"/>
      <c r="M1290" s="11"/>
    </row>
    <row r="1291" spans="9:13" x14ac:dyDescent="0.2">
      <c r="I1291" s="22"/>
      <c r="M1291" s="11"/>
    </row>
    <row r="1292" spans="9:13" x14ac:dyDescent="0.2">
      <c r="I1292" s="22"/>
      <c r="M1292" s="11"/>
    </row>
    <row r="1293" spans="9:13" x14ac:dyDescent="0.2">
      <c r="I1293" s="22"/>
      <c r="M1293" s="11"/>
    </row>
    <row r="1294" spans="9:13" x14ac:dyDescent="0.2">
      <c r="I1294" s="22"/>
      <c r="M1294" s="11"/>
    </row>
    <row r="1295" spans="9:13" x14ac:dyDescent="0.2">
      <c r="I1295" s="22"/>
      <c r="M1295" s="11"/>
    </row>
    <row r="1296" spans="9:13" x14ac:dyDescent="0.2">
      <c r="I1296" s="22"/>
      <c r="M1296" s="11"/>
    </row>
    <row r="1297" spans="9:13" x14ac:dyDescent="0.2">
      <c r="I1297" s="22"/>
      <c r="M1297" s="11"/>
    </row>
    <row r="1298" spans="9:13" x14ac:dyDescent="0.2">
      <c r="I1298" s="22"/>
      <c r="M1298" s="11"/>
    </row>
    <row r="1299" spans="9:13" x14ac:dyDescent="0.2">
      <c r="I1299" s="22"/>
      <c r="M1299" s="11"/>
    </row>
    <row r="1300" spans="9:13" x14ac:dyDescent="0.2">
      <c r="I1300" s="22"/>
      <c r="M1300" s="11"/>
    </row>
    <row r="1301" spans="9:13" x14ac:dyDescent="0.2">
      <c r="I1301" s="22"/>
      <c r="M1301" s="11"/>
    </row>
    <row r="1302" spans="9:13" x14ac:dyDescent="0.2">
      <c r="I1302" s="22"/>
      <c r="M1302" s="11"/>
    </row>
    <row r="1303" spans="9:13" x14ac:dyDescent="0.2">
      <c r="I1303" s="22"/>
      <c r="M1303" s="11"/>
    </row>
    <row r="1304" spans="9:13" x14ac:dyDescent="0.2">
      <c r="I1304" s="22"/>
      <c r="M1304" s="11"/>
    </row>
    <row r="1305" spans="9:13" x14ac:dyDescent="0.2">
      <c r="I1305" s="22"/>
      <c r="M1305" s="11"/>
    </row>
    <row r="1306" spans="9:13" x14ac:dyDescent="0.2">
      <c r="I1306" s="22"/>
      <c r="M1306" s="11"/>
    </row>
    <row r="1307" spans="9:13" x14ac:dyDescent="0.2">
      <c r="I1307" s="22"/>
      <c r="M1307" s="11"/>
    </row>
    <row r="1308" spans="9:13" x14ac:dyDescent="0.2">
      <c r="I1308" s="22"/>
      <c r="M1308" s="11"/>
    </row>
    <row r="1309" spans="9:13" x14ac:dyDescent="0.2">
      <c r="I1309" s="22"/>
      <c r="M1309" s="11"/>
    </row>
    <row r="1310" spans="9:13" x14ac:dyDescent="0.2">
      <c r="I1310" s="22"/>
      <c r="M1310" s="11"/>
    </row>
    <row r="1311" spans="9:13" x14ac:dyDescent="0.2">
      <c r="I1311" s="22"/>
      <c r="M1311" s="11"/>
    </row>
    <row r="1312" spans="9:13" x14ac:dyDescent="0.2">
      <c r="I1312" s="22"/>
      <c r="M1312" s="11"/>
    </row>
    <row r="1313" spans="9:13" x14ac:dyDescent="0.2">
      <c r="I1313" s="22"/>
      <c r="M1313" s="11"/>
    </row>
    <row r="1314" spans="9:13" x14ac:dyDescent="0.2">
      <c r="I1314" s="22"/>
      <c r="M1314" s="11"/>
    </row>
    <row r="1315" spans="9:13" x14ac:dyDescent="0.2">
      <c r="I1315" s="22"/>
      <c r="M1315" s="11"/>
    </row>
    <row r="1316" spans="9:13" x14ac:dyDescent="0.2">
      <c r="I1316" s="22"/>
      <c r="M1316" s="11"/>
    </row>
    <row r="1317" spans="9:13" x14ac:dyDescent="0.2">
      <c r="I1317" s="22"/>
      <c r="M1317" s="11"/>
    </row>
    <row r="1318" spans="9:13" x14ac:dyDescent="0.2">
      <c r="I1318" s="22"/>
      <c r="M1318" s="11"/>
    </row>
    <row r="1319" spans="9:13" x14ac:dyDescent="0.2">
      <c r="I1319" s="22"/>
      <c r="M1319" s="11"/>
    </row>
    <row r="1320" spans="9:13" x14ac:dyDescent="0.2">
      <c r="I1320" s="22"/>
      <c r="M1320" s="11"/>
    </row>
    <row r="1321" spans="9:13" x14ac:dyDescent="0.2">
      <c r="I1321" s="22"/>
      <c r="M1321" s="11"/>
    </row>
    <row r="1322" spans="9:13" x14ac:dyDescent="0.2">
      <c r="I1322" s="22"/>
      <c r="M1322" s="11"/>
    </row>
    <row r="1323" spans="9:13" x14ac:dyDescent="0.2">
      <c r="I1323" s="22"/>
      <c r="M1323" s="11"/>
    </row>
    <row r="1324" spans="9:13" x14ac:dyDescent="0.2">
      <c r="I1324" s="22"/>
      <c r="M1324" s="11"/>
    </row>
    <row r="1325" spans="9:13" x14ac:dyDescent="0.2">
      <c r="I1325" s="22"/>
      <c r="M1325" s="11"/>
    </row>
    <row r="1326" spans="9:13" x14ac:dyDescent="0.2">
      <c r="I1326" s="22"/>
      <c r="M1326" s="11"/>
    </row>
    <row r="1327" spans="9:13" x14ac:dyDescent="0.2">
      <c r="I1327" s="22"/>
      <c r="M1327" s="11"/>
    </row>
    <row r="1328" spans="9:13" x14ac:dyDescent="0.2">
      <c r="I1328" s="22"/>
      <c r="M1328" s="11"/>
    </row>
    <row r="1329" spans="9:13" x14ac:dyDescent="0.2">
      <c r="I1329" s="22"/>
      <c r="M1329" s="11"/>
    </row>
    <row r="1330" spans="9:13" x14ac:dyDescent="0.2">
      <c r="I1330" s="22"/>
      <c r="M1330" s="11"/>
    </row>
    <row r="1331" spans="9:13" x14ac:dyDescent="0.2">
      <c r="I1331" s="22"/>
      <c r="M1331" s="11"/>
    </row>
    <row r="1332" spans="9:13" x14ac:dyDescent="0.2">
      <c r="I1332" s="22"/>
      <c r="M1332" s="11"/>
    </row>
    <row r="1333" spans="9:13" x14ac:dyDescent="0.2">
      <c r="I1333" s="22"/>
      <c r="M1333" s="11"/>
    </row>
    <row r="1334" spans="9:13" x14ac:dyDescent="0.2">
      <c r="I1334" s="22"/>
      <c r="M1334" s="11"/>
    </row>
    <row r="1335" spans="9:13" x14ac:dyDescent="0.2">
      <c r="I1335" s="22"/>
      <c r="M1335" s="11"/>
    </row>
    <row r="1336" spans="9:13" x14ac:dyDescent="0.2">
      <c r="I1336" s="22"/>
      <c r="M1336" s="11"/>
    </row>
    <row r="1337" spans="9:13" x14ac:dyDescent="0.2">
      <c r="I1337" s="22"/>
      <c r="M1337" s="11"/>
    </row>
    <row r="1338" spans="9:13" x14ac:dyDescent="0.2">
      <c r="I1338" s="22"/>
      <c r="M1338" s="11"/>
    </row>
    <row r="1339" spans="9:13" x14ac:dyDescent="0.2">
      <c r="I1339" s="22"/>
      <c r="M1339" s="11"/>
    </row>
    <row r="1340" spans="9:13" x14ac:dyDescent="0.2">
      <c r="I1340" s="22"/>
      <c r="M1340" s="11"/>
    </row>
    <row r="1341" spans="9:13" x14ac:dyDescent="0.2">
      <c r="I1341" s="22"/>
      <c r="M1341" s="11"/>
    </row>
    <row r="1342" spans="9:13" x14ac:dyDescent="0.2">
      <c r="I1342" s="22"/>
      <c r="M1342" s="11"/>
    </row>
    <row r="1343" spans="9:13" x14ac:dyDescent="0.2">
      <c r="I1343" s="22"/>
      <c r="M1343" s="11"/>
    </row>
    <row r="1344" spans="9:13" x14ac:dyDescent="0.2">
      <c r="I1344" s="22"/>
      <c r="M1344" s="11"/>
    </row>
    <row r="1345" spans="9:13" x14ac:dyDescent="0.2">
      <c r="I1345" s="22"/>
      <c r="M1345" s="11"/>
    </row>
    <row r="1346" spans="9:13" x14ac:dyDescent="0.2">
      <c r="I1346" s="22"/>
      <c r="M1346" s="11"/>
    </row>
    <row r="1347" spans="9:13" x14ac:dyDescent="0.2">
      <c r="I1347" s="22"/>
      <c r="M1347" s="11"/>
    </row>
    <row r="1348" spans="9:13" x14ac:dyDescent="0.2">
      <c r="I1348" s="22"/>
      <c r="M1348" s="11"/>
    </row>
    <row r="1349" spans="9:13" x14ac:dyDescent="0.2">
      <c r="I1349" s="22"/>
      <c r="M1349" s="11"/>
    </row>
    <row r="1350" spans="9:13" x14ac:dyDescent="0.2">
      <c r="I1350" s="22"/>
      <c r="M1350" s="11"/>
    </row>
    <row r="1351" spans="9:13" x14ac:dyDescent="0.2">
      <c r="I1351" s="22"/>
      <c r="M1351" s="11"/>
    </row>
    <row r="1352" spans="9:13" x14ac:dyDescent="0.2">
      <c r="I1352" s="22"/>
      <c r="M1352" s="11"/>
    </row>
    <row r="1353" spans="9:13" x14ac:dyDescent="0.2">
      <c r="I1353" s="22"/>
      <c r="M1353" s="11"/>
    </row>
    <row r="1354" spans="9:13" x14ac:dyDescent="0.2">
      <c r="I1354" s="22"/>
      <c r="M1354" s="11"/>
    </row>
    <row r="1355" spans="9:13" x14ac:dyDescent="0.2">
      <c r="I1355" s="22"/>
      <c r="M1355" s="11"/>
    </row>
    <row r="1356" spans="9:13" x14ac:dyDescent="0.2">
      <c r="I1356" s="22"/>
      <c r="M1356" s="11"/>
    </row>
    <row r="1357" spans="9:13" x14ac:dyDescent="0.2">
      <c r="I1357" s="22"/>
      <c r="M1357" s="11"/>
    </row>
    <row r="1358" spans="9:13" x14ac:dyDescent="0.2">
      <c r="I1358" s="22"/>
      <c r="M1358" s="11"/>
    </row>
    <row r="1359" spans="9:13" x14ac:dyDescent="0.2">
      <c r="I1359" s="22"/>
      <c r="M1359" s="11"/>
    </row>
    <row r="1360" spans="9:13" x14ac:dyDescent="0.2">
      <c r="I1360" s="22"/>
      <c r="M1360" s="11"/>
    </row>
    <row r="1361" spans="9:13" x14ac:dyDescent="0.2">
      <c r="I1361" s="22"/>
      <c r="M1361" s="11"/>
    </row>
    <row r="1362" spans="9:13" x14ac:dyDescent="0.2">
      <c r="I1362" s="22"/>
      <c r="M1362" s="11"/>
    </row>
    <row r="1363" spans="9:13" x14ac:dyDescent="0.2">
      <c r="I1363" s="22"/>
      <c r="M1363" s="11"/>
    </row>
    <row r="1364" spans="9:13" x14ac:dyDescent="0.2">
      <c r="I1364" s="22"/>
      <c r="M1364" s="11"/>
    </row>
    <row r="1365" spans="9:13" x14ac:dyDescent="0.2">
      <c r="I1365" s="22"/>
      <c r="M1365" s="11"/>
    </row>
    <row r="1366" spans="9:13" x14ac:dyDescent="0.2">
      <c r="I1366" s="22"/>
      <c r="M1366" s="11"/>
    </row>
    <row r="1367" spans="9:13" x14ac:dyDescent="0.2">
      <c r="I1367" s="22"/>
      <c r="M1367" s="11"/>
    </row>
    <row r="1368" spans="9:13" x14ac:dyDescent="0.2">
      <c r="I1368" s="22"/>
      <c r="M1368" s="11"/>
    </row>
    <row r="1369" spans="9:13" x14ac:dyDescent="0.2">
      <c r="I1369" s="22"/>
      <c r="M1369" s="11"/>
    </row>
    <row r="1370" spans="9:13" x14ac:dyDescent="0.2">
      <c r="I1370" s="22"/>
      <c r="M1370" s="11"/>
    </row>
    <row r="1371" spans="9:13" x14ac:dyDescent="0.2">
      <c r="I1371" s="22"/>
      <c r="M1371" s="11"/>
    </row>
    <row r="1372" spans="9:13" x14ac:dyDescent="0.2">
      <c r="I1372" s="22"/>
      <c r="M1372" s="11"/>
    </row>
    <row r="1373" spans="9:13" x14ac:dyDescent="0.2">
      <c r="I1373" s="22"/>
      <c r="M1373" s="11"/>
    </row>
    <row r="1374" spans="9:13" x14ac:dyDescent="0.2">
      <c r="I1374" s="22"/>
      <c r="M1374" s="11"/>
    </row>
    <row r="1375" spans="9:13" x14ac:dyDescent="0.2">
      <c r="I1375" s="22"/>
      <c r="M1375" s="11"/>
    </row>
    <row r="1376" spans="9:13" x14ac:dyDescent="0.2">
      <c r="I1376" s="22"/>
      <c r="M1376" s="11"/>
    </row>
    <row r="1377" spans="9:13" x14ac:dyDescent="0.2">
      <c r="I1377" s="22"/>
      <c r="M1377" s="11"/>
    </row>
    <row r="1378" spans="9:13" x14ac:dyDescent="0.2">
      <c r="I1378" s="22"/>
      <c r="M1378" s="11"/>
    </row>
    <row r="1379" spans="9:13" x14ac:dyDescent="0.2">
      <c r="I1379" s="22"/>
      <c r="M1379" s="11"/>
    </row>
    <row r="1380" spans="9:13" x14ac:dyDescent="0.2">
      <c r="I1380" s="22"/>
      <c r="M1380" s="11"/>
    </row>
    <row r="1381" spans="9:13" x14ac:dyDescent="0.2">
      <c r="I1381" s="22"/>
      <c r="M1381" s="11"/>
    </row>
    <row r="1382" spans="9:13" x14ac:dyDescent="0.2">
      <c r="I1382" s="22"/>
      <c r="M1382" s="11"/>
    </row>
    <row r="1383" spans="9:13" x14ac:dyDescent="0.2">
      <c r="I1383" s="22"/>
      <c r="M1383" s="11"/>
    </row>
    <row r="1384" spans="9:13" x14ac:dyDescent="0.2">
      <c r="I1384" s="22"/>
      <c r="M1384" s="11"/>
    </row>
    <row r="1385" spans="9:13" x14ac:dyDescent="0.2">
      <c r="I1385" s="22"/>
      <c r="M1385" s="11"/>
    </row>
    <row r="1386" spans="9:13" x14ac:dyDescent="0.2">
      <c r="I1386" s="22"/>
      <c r="M1386" s="11"/>
    </row>
    <row r="1387" spans="9:13" x14ac:dyDescent="0.2">
      <c r="I1387" s="22"/>
      <c r="M1387" s="11"/>
    </row>
    <row r="1388" spans="9:13" x14ac:dyDescent="0.2">
      <c r="I1388" s="22"/>
      <c r="M1388" s="11"/>
    </row>
    <row r="1389" spans="9:13" x14ac:dyDescent="0.2">
      <c r="I1389" s="22"/>
      <c r="M1389" s="11"/>
    </row>
    <row r="1390" spans="9:13" x14ac:dyDescent="0.2">
      <c r="I1390" s="22"/>
      <c r="M1390" s="11"/>
    </row>
    <row r="1391" spans="9:13" x14ac:dyDescent="0.2">
      <c r="I1391" s="22"/>
      <c r="M1391" s="11"/>
    </row>
    <row r="1392" spans="9:13" x14ac:dyDescent="0.2">
      <c r="I1392" s="22"/>
      <c r="M1392" s="11"/>
    </row>
    <row r="1393" spans="9:13" x14ac:dyDescent="0.2">
      <c r="I1393" s="22"/>
      <c r="M1393" s="11"/>
    </row>
    <row r="1394" spans="9:13" x14ac:dyDescent="0.2">
      <c r="I1394" s="22"/>
      <c r="M1394" s="11"/>
    </row>
    <row r="1395" spans="9:13" x14ac:dyDescent="0.2">
      <c r="I1395" s="22"/>
      <c r="M1395" s="11"/>
    </row>
    <row r="1396" spans="9:13" x14ac:dyDescent="0.2">
      <c r="I1396" s="22"/>
      <c r="M1396" s="11"/>
    </row>
    <row r="1397" spans="9:13" x14ac:dyDescent="0.2">
      <c r="I1397" s="22"/>
      <c r="M1397" s="11"/>
    </row>
    <row r="1398" spans="9:13" x14ac:dyDescent="0.2">
      <c r="I1398" s="22"/>
      <c r="M1398" s="11"/>
    </row>
    <row r="1399" spans="9:13" x14ac:dyDescent="0.2">
      <c r="I1399" s="22"/>
      <c r="M1399" s="11"/>
    </row>
    <row r="1400" spans="9:13" x14ac:dyDescent="0.2">
      <c r="I1400" s="22"/>
      <c r="M1400" s="11"/>
    </row>
    <row r="1401" spans="9:13" x14ac:dyDescent="0.2">
      <c r="I1401" s="22"/>
      <c r="M1401" s="11"/>
    </row>
    <row r="1402" spans="9:13" x14ac:dyDescent="0.2">
      <c r="I1402" s="22"/>
      <c r="M1402" s="11"/>
    </row>
    <row r="1403" spans="9:13" x14ac:dyDescent="0.2">
      <c r="I1403" s="22"/>
      <c r="M1403" s="11"/>
    </row>
    <row r="1404" spans="9:13" x14ac:dyDescent="0.2">
      <c r="I1404" s="22"/>
      <c r="M1404" s="11"/>
    </row>
    <row r="1405" spans="9:13" x14ac:dyDescent="0.2">
      <c r="I1405" s="22"/>
      <c r="M1405" s="11"/>
    </row>
    <row r="1406" spans="9:13" x14ac:dyDescent="0.2">
      <c r="I1406" s="22"/>
      <c r="M1406" s="11"/>
    </row>
    <row r="1407" spans="9:13" x14ac:dyDescent="0.2">
      <c r="I1407" s="22"/>
      <c r="M1407" s="11"/>
    </row>
    <row r="1408" spans="9:13" x14ac:dyDescent="0.2">
      <c r="I1408" s="22"/>
      <c r="M1408" s="11"/>
    </row>
    <row r="1409" spans="9:13" x14ac:dyDescent="0.2">
      <c r="I1409" s="22"/>
      <c r="M1409" s="11"/>
    </row>
    <row r="1410" spans="9:13" x14ac:dyDescent="0.2">
      <c r="I1410" s="22"/>
      <c r="M1410" s="11"/>
    </row>
    <row r="1411" spans="9:13" x14ac:dyDescent="0.2">
      <c r="I1411" s="22"/>
      <c r="M1411" s="11"/>
    </row>
    <row r="1412" spans="9:13" x14ac:dyDescent="0.2">
      <c r="I1412" s="22"/>
      <c r="M1412" s="11"/>
    </row>
    <row r="1413" spans="9:13" x14ac:dyDescent="0.2">
      <c r="I1413" s="22"/>
      <c r="M1413" s="11"/>
    </row>
    <row r="1414" spans="9:13" x14ac:dyDescent="0.2">
      <c r="I1414" s="22"/>
      <c r="M1414" s="11"/>
    </row>
    <row r="1415" spans="9:13" x14ac:dyDescent="0.2">
      <c r="I1415" s="22"/>
      <c r="M1415" s="11"/>
    </row>
    <row r="1416" spans="9:13" x14ac:dyDescent="0.2">
      <c r="I1416" s="22"/>
      <c r="M1416" s="11"/>
    </row>
    <row r="1417" spans="9:13" x14ac:dyDescent="0.2">
      <c r="I1417" s="22"/>
      <c r="M1417" s="11"/>
    </row>
    <row r="1418" spans="9:13" x14ac:dyDescent="0.2">
      <c r="I1418" s="22"/>
      <c r="M1418" s="11"/>
    </row>
    <row r="1419" spans="9:13" x14ac:dyDescent="0.2">
      <c r="I1419" s="22"/>
      <c r="M1419" s="11"/>
    </row>
    <row r="1420" spans="9:13" x14ac:dyDescent="0.2">
      <c r="I1420" s="22"/>
      <c r="M1420" s="11"/>
    </row>
    <row r="1421" spans="9:13" x14ac:dyDescent="0.2">
      <c r="I1421" s="22"/>
      <c r="M1421" s="11"/>
    </row>
    <row r="1422" spans="9:13" x14ac:dyDescent="0.2">
      <c r="I1422" s="22"/>
      <c r="M1422" s="11"/>
    </row>
    <row r="1423" spans="9:13" x14ac:dyDescent="0.2">
      <c r="I1423" s="22"/>
      <c r="M1423" s="11"/>
    </row>
    <row r="1424" spans="9:13" x14ac:dyDescent="0.2">
      <c r="I1424" s="22"/>
      <c r="M1424" s="11"/>
    </row>
    <row r="1425" spans="9:13" x14ac:dyDescent="0.2">
      <c r="I1425" s="22"/>
      <c r="M1425" s="11"/>
    </row>
    <row r="1426" spans="9:13" x14ac:dyDescent="0.2">
      <c r="I1426" s="22"/>
      <c r="M1426" s="11"/>
    </row>
    <row r="1427" spans="9:13" x14ac:dyDescent="0.2">
      <c r="I1427" s="22"/>
      <c r="M1427" s="11"/>
    </row>
    <row r="1428" spans="9:13" x14ac:dyDescent="0.2">
      <c r="I1428" s="22"/>
      <c r="M1428" s="11"/>
    </row>
    <row r="1429" spans="9:13" x14ac:dyDescent="0.2">
      <c r="I1429" s="22"/>
      <c r="M1429" s="11"/>
    </row>
    <row r="1430" spans="9:13" x14ac:dyDescent="0.2">
      <c r="I1430" s="22"/>
      <c r="M1430" s="11"/>
    </row>
    <row r="1431" spans="9:13" x14ac:dyDescent="0.2">
      <c r="I1431" s="22"/>
      <c r="M1431" s="11"/>
    </row>
    <row r="1432" spans="9:13" x14ac:dyDescent="0.2">
      <c r="I1432" s="22"/>
      <c r="M1432" s="11"/>
    </row>
    <row r="1433" spans="9:13" x14ac:dyDescent="0.2">
      <c r="I1433" s="22"/>
      <c r="M1433" s="11"/>
    </row>
    <row r="1434" spans="9:13" x14ac:dyDescent="0.2">
      <c r="I1434" s="22"/>
      <c r="M1434" s="11"/>
    </row>
    <row r="1435" spans="9:13" x14ac:dyDescent="0.2">
      <c r="I1435" s="22"/>
      <c r="M1435" s="11"/>
    </row>
    <row r="1436" spans="9:13" x14ac:dyDescent="0.2">
      <c r="I1436" s="22"/>
      <c r="M1436" s="11"/>
    </row>
    <row r="1437" spans="9:13" x14ac:dyDescent="0.2">
      <c r="I1437" s="22"/>
      <c r="M1437" s="11"/>
    </row>
    <row r="1438" spans="9:13" x14ac:dyDescent="0.2">
      <c r="I1438" s="22"/>
      <c r="M1438" s="11"/>
    </row>
    <row r="1439" spans="9:13" x14ac:dyDescent="0.2">
      <c r="I1439" s="22"/>
      <c r="M1439" s="11"/>
    </row>
    <row r="1440" spans="9:13" x14ac:dyDescent="0.2">
      <c r="I1440" s="22"/>
      <c r="M1440" s="11"/>
    </row>
    <row r="1441" spans="9:13" x14ac:dyDescent="0.2">
      <c r="I1441" s="22"/>
      <c r="M1441" s="11"/>
    </row>
    <row r="1442" spans="9:13" x14ac:dyDescent="0.2">
      <c r="I1442" s="22"/>
      <c r="M1442" s="11"/>
    </row>
    <row r="1443" spans="9:13" x14ac:dyDescent="0.2">
      <c r="I1443" s="22"/>
      <c r="M1443" s="11"/>
    </row>
    <row r="1444" spans="9:13" x14ac:dyDescent="0.2">
      <c r="I1444" s="22"/>
      <c r="M1444" s="11"/>
    </row>
    <row r="1445" spans="9:13" x14ac:dyDescent="0.2">
      <c r="I1445" s="22"/>
      <c r="M1445" s="11"/>
    </row>
    <row r="1446" spans="9:13" x14ac:dyDescent="0.2">
      <c r="I1446" s="22"/>
      <c r="M1446" s="11"/>
    </row>
    <row r="1447" spans="9:13" x14ac:dyDescent="0.2">
      <c r="I1447" s="22"/>
      <c r="M1447" s="11"/>
    </row>
    <row r="1448" spans="9:13" x14ac:dyDescent="0.2">
      <c r="I1448" s="22"/>
      <c r="M1448" s="11"/>
    </row>
    <row r="1449" spans="9:13" x14ac:dyDescent="0.2">
      <c r="I1449" s="22"/>
      <c r="M1449" s="11"/>
    </row>
    <row r="1450" spans="9:13" x14ac:dyDescent="0.2">
      <c r="I1450" s="22"/>
      <c r="M1450" s="11"/>
    </row>
    <row r="1451" spans="9:13" x14ac:dyDescent="0.2">
      <c r="I1451" s="22"/>
      <c r="M1451" s="11"/>
    </row>
    <row r="1452" spans="9:13" x14ac:dyDescent="0.2">
      <c r="I1452" s="22"/>
      <c r="M1452" s="11"/>
    </row>
    <row r="1453" spans="9:13" x14ac:dyDescent="0.2">
      <c r="I1453" s="22"/>
      <c r="M1453" s="11"/>
    </row>
    <row r="1454" spans="9:13" x14ac:dyDescent="0.2">
      <c r="I1454" s="22"/>
      <c r="M1454" s="11"/>
    </row>
    <row r="1455" spans="9:13" x14ac:dyDescent="0.2">
      <c r="I1455" s="22"/>
      <c r="M1455" s="11"/>
    </row>
    <row r="1456" spans="9:13" x14ac:dyDescent="0.2">
      <c r="I1456" s="22"/>
      <c r="M1456" s="11"/>
    </row>
    <row r="1457" spans="9:13" x14ac:dyDescent="0.2">
      <c r="I1457" s="22"/>
      <c r="M1457" s="11"/>
    </row>
    <row r="1458" spans="9:13" x14ac:dyDescent="0.2">
      <c r="I1458" s="22"/>
      <c r="M1458" s="11"/>
    </row>
    <row r="1459" spans="9:13" x14ac:dyDescent="0.2">
      <c r="I1459" s="22"/>
      <c r="M1459" s="11"/>
    </row>
    <row r="1460" spans="9:13" x14ac:dyDescent="0.2">
      <c r="I1460" s="22"/>
      <c r="M1460" s="11"/>
    </row>
    <row r="1461" spans="9:13" x14ac:dyDescent="0.2">
      <c r="I1461" s="22"/>
      <c r="M1461" s="11"/>
    </row>
    <row r="1462" spans="9:13" x14ac:dyDescent="0.2">
      <c r="I1462" s="22"/>
      <c r="M1462" s="11"/>
    </row>
    <row r="1463" spans="9:13" x14ac:dyDescent="0.2">
      <c r="I1463" s="22"/>
      <c r="M1463" s="11"/>
    </row>
    <row r="1464" spans="9:13" x14ac:dyDescent="0.2">
      <c r="I1464" s="22"/>
      <c r="M1464" s="11"/>
    </row>
    <row r="1465" spans="9:13" x14ac:dyDescent="0.2">
      <c r="I1465" s="22"/>
      <c r="M1465" s="11"/>
    </row>
    <row r="1466" spans="9:13" x14ac:dyDescent="0.2">
      <c r="I1466" s="22"/>
      <c r="M1466" s="11"/>
    </row>
    <row r="1467" spans="9:13" x14ac:dyDescent="0.2">
      <c r="I1467" s="22"/>
      <c r="M1467" s="11"/>
    </row>
    <row r="1468" spans="9:13" x14ac:dyDescent="0.2">
      <c r="I1468" s="22"/>
      <c r="M1468" s="11"/>
    </row>
    <row r="1469" spans="9:13" x14ac:dyDescent="0.2">
      <c r="I1469" s="22"/>
      <c r="M1469" s="11"/>
    </row>
    <row r="1470" spans="9:13" x14ac:dyDescent="0.2">
      <c r="I1470" s="22"/>
      <c r="M1470" s="11"/>
    </row>
    <row r="1471" spans="9:13" x14ac:dyDescent="0.2">
      <c r="I1471" s="22"/>
      <c r="M1471" s="11"/>
    </row>
    <row r="1472" spans="9:13" x14ac:dyDescent="0.2">
      <c r="I1472" s="22"/>
      <c r="M1472" s="11"/>
    </row>
    <row r="1473" spans="9:13" x14ac:dyDescent="0.2">
      <c r="I1473" s="22"/>
      <c r="M1473" s="11"/>
    </row>
    <row r="1474" spans="9:13" x14ac:dyDescent="0.2">
      <c r="I1474" s="22"/>
      <c r="M1474" s="11"/>
    </row>
    <row r="1475" spans="9:13" x14ac:dyDescent="0.2">
      <c r="I1475" s="22"/>
      <c r="M1475" s="11"/>
    </row>
    <row r="1476" spans="9:13" x14ac:dyDescent="0.2">
      <c r="I1476" s="22"/>
      <c r="M1476" s="11"/>
    </row>
    <row r="1477" spans="9:13" x14ac:dyDescent="0.2">
      <c r="I1477" s="22"/>
      <c r="M1477" s="11"/>
    </row>
    <row r="1478" spans="9:13" x14ac:dyDescent="0.2">
      <c r="I1478" s="22"/>
      <c r="M1478" s="11"/>
    </row>
    <row r="1479" spans="9:13" x14ac:dyDescent="0.2">
      <c r="I1479" s="22"/>
      <c r="M1479" s="11"/>
    </row>
    <row r="1480" spans="9:13" x14ac:dyDescent="0.2">
      <c r="I1480" s="22"/>
      <c r="M1480" s="11"/>
    </row>
    <row r="1481" spans="9:13" x14ac:dyDescent="0.2">
      <c r="I1481" s="22"/>
      <c r="M1481" s="11"/>
    </row>
    <row r="1482" spans="9:13" x14ac:dyDescent="0.2">
      <c r="I1482" s="22"/>
      <c r="M1482" s="11"/>
    </row>
    <row r="1483" spans="9:13" x14ac:dyDescent="0.2">
      <c r="I1483" s="22"/>
      <c r="M1483" s="11"/>
    </row>
    <row r="1484" spans="9:13" x14ac:dyDescent="0.2">
      <c r="I1484" s="22"/>
      <c r="M1484" s="11"/>
    </row>
    <row r="1485" spans="9:13" x14ac:dyDescent="0.2">
      <c r="I1485" s="22"/>
      <c r="M1485" s="11"/>
    </row>
    <row r="1486" spans="9:13" x14ac:dyDescent="0.2">
      <c r="I1486" s="22"/>
      <c r="M1486" s="11"/>
    </row>
    <row r="1487" spans="9:13" x14ac:dyDescent="0.2">
      <c r="I1487" s="22"/>
      <c r="M1487" s="11"/>
    </row>
    <row r="1488" spans="9:13" x14ac:dyDescent="0.2">
      <c r="I1488" s="22"/>
      <c r="M1488" s="11"/>
    </row>
    <row r="1489" spans="9:13" x14ac:dyDescent="0.2">
      <c r="I1489" s="22"/>
      <c r="M1489" s="11"/>
    </row>
    <row r="1490" spans="9:13" x14ac:dyDescent="0.2">
      <c r="I1490" s="22"/>
      <c r="M1490" s="11"/>
    </row>
    <row r="1491" spans="9:13" x14ac:dyDescent="0.2">
      <c r="I1491" s="22"/>
      <c r="M1491" s="11"/>
    </row>
    <row r="1492" spans="9:13" x14ac:dyDescent="0.2">
      <c r="I1492" s="22"/>
      <c r="M1492" s="11"/>
    </row>
    <row r="1493" spans="9:13" x14ac:dyDescent="0.2">
      <c r="I1493" s="22"/>
      <c r="M1493" s="11"/>
    </row>
    <row r="1494" spans="9:13" x14ac:dyDescent="0.2">
      <c r="I1494" s="22"/>
      <c r="M1494" s="11"/>
    </row>
    <row r="1495" spans="9:13" x14ac:dyDescent="0.2">
      <c r="I1495" s="22"/>
      <c r="M1495" s="11"/>
    </row>
    <row r="1496" spans="9:13" x14ac:dyDescent="0.2">
      <c r="I1496" s="22"/>
      <c r="M1496" s="11"/>
    </row>
    <row r="1497" spans="9:13" x14ac:dyDescent="0.2">
      <c r="I1497" s="22"/>
      <c r="M1497" s="11"/>
    </row>
    <row r="1498" spans="9:13" x14ac:dyDescent="0.2">
      <c r="I1498" s="22"/>
      <c r="M1498" s="11"/>
    </row>
    <row r="1499" spans="9:13" x14ac:dyDescent="0.2">
      <c r="I1499" s="22"/>
      <c r="M1499" s="11"/>
    </row>
    <row r="1500" spans="9:13" x14ac:dyDescent="0.2">
      <c r="I1500" s="22"/>
      <c r="M1500" s="11"/>
    </row>
    <row r="1501" spans="9:13" x14ac:dyDescent="0.2">
      <c r="I1501" s="22"/>
      <c r="M1501" s="11"/>
    </row>
    <row r="1502" spans="9:13" x14ac:dyDescent="0.2">
      <c r="I1502" s="22"/>
      <c r="M1502" s="11"/>
    </row>
    <row r="1503" spans="9:13" x14ac:dyDescent="0.2">
      <c r="I1503" s="22"/>
      <c r="M1503" s="11"/>
    </row>
    <row r="1504" spans="9:13" x14ac:dyDescent="0.2">
      <c r="I1504" s="22"/>
      <c r="M1504" s="11"/>
    </row>
    <row r="1505" spans="9:13" x14ac:dyDescent="0.2">
      <c r="I1505" s="22"/>
      <c r="M1505" s="11"/>
    </row>
    <row r="1506" spans="9:13" x14ac:dyDescent="0.2">
      <c r="I1506" s="22"/>
      <c r="M1506" s="11"/>
    </row>
    <row r="1507" spans="9:13" x14ac:dyDescent="0.2">
      <c r="I1507" s="22"/>
      <c r="M1507" s="11"/>
    </row>
    <row r="1508" spans="9:13" x14ac:dyDescent="0.2">
      <c r="I1508" s="22"/>
      <c r="M1508" s="11"/>
    </row>
    <row r="1509" spans="9:13" x14ac:dyDescent="0.2">
      <c r="I1509" s="22"/>
      <c r="M1509" s="11"/>
    </row>
    <row r="1510" spans="9:13" x14ac:dyDescent="0.2">
      <c r="I1510" s="22"/>
      <c r="M1510" s="11"/>
    </row>
    <row r="1511" spans="9:13" x14ac:dyDescent="0.2">
      <c r="I1511" s="22"/>
      <c r="M1511" s="11"/>
    </row>
    <row r="1512" spans="9:13" x14ac:dyDescent="0.2">
      <c r="I1512" s="22"/>
      <c r="M1512" s="11"/>
    </row>
    <row r="1513" spans="9:13" x14ac:dyDescent="0.2">
      <c r="I1513" s="22"/>
      <c r="M1513" s="11"/>
    </row>
    <row r="1514" spans="9:13" x14ac:dyDescent="0.2">
      <c r="I1514" s="22"/>
      <c r="M1514" s="11"/>
    </row>
    <row r="1515" spans="9:13" x14ac:dyDescent="0.2">
      <c r="I1515" s="22"/>
      <c r="M1515" s="11"/>
    </row>
    <row r="1516" spans="9:13" x14ac:dyDescent="0.2">
      <c r="I1516" s="22"/>
      <c r="M1516" s="11"/>
    </row>
    <row r="1517" spans="9:13" x14ac:dyDescent="0.2">
      <c r="I1517" s="22"/>
      <c r="M1517" s="11"/>
    </row>
    <row r="1518" spans="9:13" x14ac:dyDescent="0.2">
      <c r="I1518" s="22"/>
      <c r="M1518" s="11"/>
    </row>
    <row r="1519" spans="9:13" x14ac:dyDescent="0.2">
      <c r="I1519" s="22"/>
      <c r="M1519" s="11"/>
    </row>
    <row r="1520" spans="9:13" x14ac:dyDescent="0.2">
      <c r="I1520" s="22"/>
      <c r="M1520" s="11"/>
    </row>
    <row r="1521" spans="9:13" x14ac:dyDescent="0.2">
      <c r="I1521" s="22"/>
      <c r="M1521" s="11"/>
    </row>
    <row r="1522" spans="9:13" x14ac:dyDescent="0.2">
      <c r="I1522" s="22"/>
      <c r="M1522" s="11"/>
    </row>
    <row r="1523" spans="9:13" x14ac:dyDescent="0.2">
      <c r="I1523" s="22"/>
      <c r="M1523" s="11"/>
    </row>
    <row r="1524" spans="9:13" x14ac:dyDescent="0.2">
      <c r="I1524" s="22"/>
      <c r="M1524" s="11"/>
    </row>
    <row r="1525" spans="9:13" x14ac:dyDescent="0.2">
      <c r="I1525" s="22"/>
      <c r="M1525" s="11"/>
    </row>
    <row r="1526" spans="9:13" x14ac:dyDescent="0.2">
      <c r="I1526" s="22"/>
      <c r="M1526" s="11"/>
    </row>
    <row r="1527" spans="9:13" x14ac:dyDescent="0.2">
      <c r="I1527" s="22"/>
      <c r="M1527" s="11"/>
    </row>
    <row r="1528" spans="9:13" x14ac:dyDescent="0.2">
      <c r="I1528" s="22"/>
      <c r="M1528" s="11"/>
    </row>
    <row r="1529" spans="9:13" x14ac:dyDescent="0.2">
      <c r="I1529" s="22"/>
      <c r="M1529" s="11"/>
    </row>
    <row r="1530" spans="9:13" x14ac:dyDescent="0.2">
      <c r="I1530" s="22"/>
      <c r="M1530" s="11"/>
    </row>
    <row r="1531" spans="9:13" x14ac:dyDescent="0.2">
      <c r="I1531" s="22"/>
      <c r="M1531" s="11"/>
    </row>
    <row r="1532" spans="9:13" x14ac:dyDescent="0.2">
      <c r="I1532" s="22"/>
      <c r="M1532" s="11"/>
    </row>
    <row r="1533" spans="9:13" x14ac:dyDescent="0.2">
      <c r="I1533" s="22"/>
      <c r="M1533" s="11"/>
    </row>
    <row r="1534" spans="9:13" x14ac:dyDescent="0.2">
      <c r="I1534" s="22"/>
      <c r="M1534" s="11"/>
    </row>
    <row r="1535" spans="9:13" x14ac:dyDescent="0.2">
      <c r="I1535" s="22"/>
      <c r="M1535" s="11"/>
    </row>
    <row r="1536" spans="9:13" x14ac:dyDescent="0.2">
      <c r="I1536" s="22"/>
      <c r="M1536" s="11"/>
    </row>
    <row r="1537" spans="9:13" x14ac:dyDescent="0.2">
      <c r="I1537" s="22"/>
      <c r="M1537" s="11"/>
    </row>
    <row r="1538" spans="9:13" x14ac:dyDescent="0.2">
      <c r="I1538" s="22"/>
      <c r="M1538" s="11"/>
    </row>
    <row r="1539" spans="9:13" x14ac:dyDescent="0.2">
      <c r="I1539" s="22"/>
      <c r="M1539" s="11"/>
    </row>
    <row r="1540" spans="9:13" x14ac:dyDescent="0.2">
      <c r="I1540" s="22"/>
      <c r="M1540" s="11"/>
    </row>
    <row r="1541" spans="9:13" x14ac:dyDescent="0.2">
      <c r="I1541" s="22"/>
      <c r="M1541" s="11"/>
    </row>
    <row r="1542" spans="9:13" x14ac:dyDescent="0.2">
      <c r="I1542" s="22"/>
      <c r="M1542" s="11"/>
    </row>
    <row r="1543" spans="9:13" x14ac:dyDescent="0.2">
      <c r="I1543" s="22"/>
      <c r="M1543" s="11"/>
    </row>
    <row r="1544" spans="9:13" x14ac:dyDescent="0.2">
      <c r="I1544" s="22"/>
      <c r="M1544" s="11"/>
    </row>
    <row r="1545" spans="9:13" x14ac:dyDescent="0.2">
      <c r="I1545" s="22"/>
      <c r="M1545" s="11"/>
    </row>
    <row r="1546" spans="9:13" x14ac:dyDescent="0.2">
      <c r="I1546" s="22"/>
      <c r="M1546" s="11"/>
    </row>
    <row r="1547" spans="9:13" x14ac:dyDescent="0.2">
      <c r="I1547" s="22"/>
      <c r="M1547" s="11"/>
    </row>
    <row r="1548" spans="9:13" x14ac:dyDescent="0.2">
      <c r="I1548" s="22"/>
      <c r="M1548" s="11"/>
    </row>
    <row r="1549" spans="9:13" x14ac:dyDescent="0.2">
      <c r="I1549" s="22"/>
      <c r="M1549" s="11"/>
    </row>
    <row r="1550" spans="9:13" x14ac:dyDescent="0.2">
      <c r="I1550" s="22"/>
      <c r="M1550" s="11"/>
    </row>
    <row r="1551" spans="9:13" x14ac:dyDescent="0.2">
      <c r="I1551" s="22"/>
      <c r="M1551" s="11"/>
    </row>
    <row r="1552" spans="9:13" x14ac:dyDescent="0.2">
      <c r="I1552" s="22"/>
      <c r="M1552" s="11"/>
    </row>
    <row r="1553" spans="9:13" x14ac:dyDescent="0.2">
      <c r="I1553" s="22"/>
      <c r="M1553" s="11"/>
    </row>
    <row r="1554" spans="9:13" x14ac:dyDescent="0.2">
      <c r="I1554" s="22"/>
      <c r="M1554" s="11"/>
    </row>
    <row r="1555" spans="9:13" x14ac:dyDescent="0.2">
      <c r="I1555" s="22"/>
      <c r="M1555" s="11"/>
    </row>
    <row r="1556" spans="9:13" x14ac:dyDescent="0.2">
      <c r="I1556" s="22"/>
      <c r="M1556" s="11"/>
    </row>
    <row r="1557" spans="9:13" x14ac:dyDescent="0.2">
      <c r="I1557" s="22"/>
      <c r="M1557" s="11"/>
    </row>
    <row r="1558" spans="9:13" x14ac:dyDescent="0.2">
      <c r="I1558" s="22"/>
      <c r="M1558" s="11"/>
    </row>
    <row r="1559" spans="9:13" x14ac:dyDescent="0.2">
      <c r="I1559" s="22"/>
      <c r="M1559" s="11"/>
    </row>
    <row r="1560" spans="9:13" x14ac:dyDescent="0.2">
      <c r="I1560" s="22"/>
      <c r="M1560" s="11"/>
    </row>
    <row r="1561" spans="9:13" x14ac:dyDescent="0.2">
      <c r="I1561" s="22"/>
      <c r="M1561" s="11"/>
    </row>
    <row r="1562" spans="9:13" x14ac:dyDescent="0.2">
      <c r="I1562" s="22"/>
      <c r="M1562" s="11"/>
    </row>
    <row r="1563" spans="9:13" x14ac:dyDescent="0.2">
      <c r="I1563" s="22"/>
      <c r="M1563" s="11"/>
    </row>
    <row r="1564" spans="9:13" x14ac:dyDescent="0.2">
      <c r="I1564" s="22"/>
      <c r="M1564" s="11"/>
    </row>
    <row r="1565" spans="9:13" x14ac:dyDescent="0.2">
      <c r="I1565" s="22"/>
      <c r="M1565" s="11"/>
    </row>
    <row r="1566" spans="9:13" x14ac:dyDescent="0.2">
      <c r="I1566" s="22"/>
      <c r="M1566" s="11"/>
    </row>
    <row r="1567" spans="9:13" x14ac:dyDescent="0.2">
      <c r="I1567" s="22"/>
      <c r="M1567" s="11"/>
    </row>
    <row r="1568" spans="9:13" x14ac:dyDescent="0.2">
      <c r="I1568" s="22"/>
      <c r="M1568" s="11"/>
    </row>
    <row r="1569" spans="9:13" x14ac:dyDescent="0.2">
      <c r="I1569" s="22"/>
      <c r="M1569" s="11"/>
    </row>
    <row r="1570" spans="9:13" x14ac:dyDescent="0.2">
      <c r="I1570" s="22"/>
      <c r="M1570" s="11"/>
    </row>
    <row r="1571" spans="9:13" x14ac:dyDescent="0.2">
      <c r="I1571" s="22"/>
      <c r="M1571" s="11"/>
    </row>
    <row r="1572" spans="9:13" x14ac:dyDescent="0.2">
      <c r="I1572" s="22"/>
      <c r="M1572" s="11"/>
    </row>
    <row r="1573" spans="9:13" x14ac:dyDescent="0.2">
      <c r="I1573" s="22"/>
      <c r="M1573" s="11"/>
    </row>
    <row r="1574" spans="9:13" x14ac:dyDescent="0.2">
      <c r="I1574" s="22"/>
      <c r="M1574" s="11"/>
    </row>
    <row r="1575" spans="9:13" x14ac:dyDescent="0.2">
      <c r="I1575" s="22"/>
      <c r="M1575" s="11"/>
    </row>
    <row r="1576" spans="9:13" x14ac:dyDescent="0.2">
      <c r="I1576" s="22"/>
      <c r="M1576" s="11"/>
    </row>
    <row r="1577" spans="9:13" x14ac:dyDescent="0.2">
      <c r="I1577" s="22"/>
      <c r="M1577" s="11"/>
    </row>
    <row r="1578" spans="9:13" x14ac:dyDescent="0.2">
      <c r="I1578" s="22"/>
      <c r="M1578" s="11"/>
    </row>
    <row r="1579" spans="9:13" x14ac:dyDescent="0.2">
      <c r="I1579" s="22"/>
      <c r="M1579" s="11"/>
    </row>
    <row r="1580" spans="9:13" x14ac:dyDescent="0.2">
      <c r="I1580" s="22"/>
      <c r="M1580" s="11"/>
    </row>
    <row r="1581" spans="9:13" x14ac:dyDescent="0.2">
      <c r="I1581" s="22"/>
      <c r="M1581" s="11"/>
    </row>
    <row r="1582" spans="9:13" x14ac:dyDescent="0.2">
      <c r="I1582" s="22"/>
      <c r="M1582" s="11"/>
    </row>
    <row r="1583" spans="9:13" x14ac:dyDescent="0.2">
      <c r="I1583" s="22"/>
      <c r="M1583" s="11"/>
    </row>
    <row r="1584" spans="9:13" x14ac:dyDescent="0.2">
      <c r="I1584" s="22"/>
      <c r="M1584" s="11"/>
    </row>
    <row r="1585" spans="9:13" x14ac:dyDescent="0.2">
      <c r="I1585" s="22"/>
      <c r="M1585" s="11"/>
    </row>
    <row r="1586" spans="9:13" x14ac:dyDescent="0.2">
      <c r="I1586" s="22"/>
      <c r="M1586" s="11"/>
    </row>
    <row r="1587" spans="9:13" x14ac:dyDescent="0.2">
      <c r="I1587" s="22"/>
      <c r="M1587" s="11"/>
    </row>
    <row r="1588" spans="9:13" x14ac:dyDescent="0.2">
      <c r="I1588" s="22"/>
      <c r="M1588" s="11"/>
    </row>
    <row r="1589" spans="9:13" x14ac:dyDescent="0.2">
      <c r="I1589" s="22"/>
      <c r="M1589" s="11"/>
    </row>
    <row r="1590" spans="9:13" x14ac:dyDescent="0.2">
      <c r="I1590" s="22"/>
      <c r="M1590" s="11"/>
    </row>
    <row r="1591" spans="9:13" x14ac:dyDescent="0.2">
      <c r="I1591" s="22"/>
      <c r="M1591" s="11"/>
    </row>
    <row r="1592" spans="9:13" x14ac:dyDescent="0.2">
      <c r="I1592" s="22"/>
      <c r="M1592" s="11"/>
    </row>
    <row r="1593" spans="9:13" x14ac:dyDescent="0.2">
      <c r="I1593" s="22"/>
      <c r="M1593" s="11"/>
    </row>
    <row r="1594" spans="9:13" x14ac:dyDescent="0.2">
      <c r="I1594" s="22"/>
      <c r="M1594" s="11"/>
    </row>
    <row r="1595" spans="9:13" x14ac:dyDescent="0.2">
      <c r="I1595" s="22"/>
      <c r="M1595" s="11"/>
    </row>
    <row r="1596" spans="9:13" x14ac:dyDescent="0.2">
      <c r="I1596" s="22"/>
      <c r="M1596" s="11"/>
    </row>
    <row r="1597" spans="9:13" x14ac:dyDescent="0.2">
      <c r="I1597" s="22"/>
      <c r="M1597" s="11"/>
    </row>
    <row r="1598" spans="9:13" x14ac:dyDescent="0.2">
      <c r="I1598" s="22"/>
      <c r="M1598" s="11"/>
    </row>
    <row r="1599" spans="9:13" x14ac:dyDescent="0.2">
      <c r="I1599" s="22"/>
      <c r="M1599" s="11"/>
    </row>
    <row r="1600" spans="9:13" x14ac:dyDescent="0.2">
      <c r="I1600" s="22"/>
      <c r="M1600" s="11"/>
    </row>
    <row r="1601" spans="9:13" x14ac:dyDescent="0.2">
      <c r="I1601" s="22"/>
      <c r="M1601" s="11"/>
    </row>
    <row r="1602" spans="9:13" x14ac:dyDescent="0.2">
      <c r="I1602" s="22"/>
      <c r="M1602" s="11"/>
    </row>
    <row r="1603" spans="9:13" x14ac:dyDescent="0.2">
      <c r="I1603" s="22"/>
      <c r="M1603" s="11"/>
    </row>
    <row r="1604" spans="9:13" x14ac:dyDescent="0.2">
      <c r="I1604" s="22"/>
      <c r="M1604" s="11"/>
    </row>
    <row r="1605" spans="9:13" x14ac:dyDescent="0.2">
      <c r="I1605" s="22"/>
      <c r="M1605" s="11"/>
    </row>
    <row r="1606" spans="9:13" x14ac:dyDescent="0.2">
      <c r="I1606" s="22"/>
      <c r="M1606" s="11"/>
    </row>
    <row r="1607" spans="9:13" x14ac:dyDescent="0.2">
      <c r="I1607" s="22"/>
      <c r="M1607" s="11"/>
    </row>
    <row r="1608" spans="9:13" x14ac:dyDescent="0.2">
      <c r="I1608" s="22"/>
      <c r="M1608" s="11"/>
    </row>
    <row r="1609" spans="9:13" x14ac:dyDescent="0.2">
      <c r="I1609" s="22"/>
      <c r="M1609" s="11"/>
    </row>
    <row r="1610" spans="9:13" x14ac:dyDescent="0.2">
      <c r="I1610" s="22"/>
      <c r="M1610" s="11"/>
    </row>
    <row r="1611" spans="9:13" x14ac:dyDescent="0.2">
      <c r="I1611" s="22"/>
      <c r="M1611" s="11"/>
    </row>
    <row r="1612" spans="9:13" x14ac:dyDescent="0.2">
      <c r="I1612" s="22"/>
      <c r="M1612" s="11"/>
    </row>
    <row r="1613" spans="9:13" x14ac:dyDescent="0.2">
      <c r="I1613" s="22"/>
      <c r="M1613" s="11"/>
    </row>
    <row r="1614" spans="9:13" x14ac:dyDescent="0.2">
      <c r="I1614" s="22"/>
      <c r="M1614" s="11"/>
    </row>
    <row r="1615" spans="9:13" x14ac:dyDescent="0.2">
      <c r="I1615" s="22"/>
      <c r="M1615" s="11"/>
    </row>
    <row r="1616" spans="9:13" x14ac:dyDescent="0.2">
      <c r="I1616" s="22"/>
      <c r="M1616" s="11"/>
    </row>
    <row r="1617" spans="9:13" x14ac:dyDescent="0.2">
      <c r="I1617" s="22"/>
      <c r="M1617" s="11"/>
    </row>
    <row r="1618" spans="9:13" x14ac:dyDescent="0.2">
      <c r="I1618" s="22"/>
      <c r="M1618" s="11"/>
    </row>
    <row r="1619" spans="9:13" x14ac:dyDescent="0.2">
      <c r="I1619" s="22"/>
      <c r="M1619" s="11"/>
    </row>
    <row r="1620" spans="9:13" x14ac:dyDescent="0.2">
      <c r="I1620" s="22"/>
      <c r="M1620" s="11"/>
    </row>
    <row r="1621" spans="9:13" x14ac:dyDescent="0.2">
      <c r="I1621" s="22"/>
      <c r="M1621" s="11"/>
    </row>
    <row r="1622" spans="9:13" x14ac:dyDescent="0.2">
      <c r="I1622" s="22"/>
      <c r="M1622" s="11"/>
    </row>
    <row r="1623" spans="9:13" x14ac:dyDescent="0.2">
      <c r="I1623" s="22"/>
      <c r="M1623" s="11"/>
    </row>
    <row r="1624" spans="9:13" x14ac:dyDescent="0.2">
      <c r="I1624" s="22"/>
      <c r="M1624" s="11"/>
    </row>
    <row r="1625" spans="9:13" x14ac:dyDescent="0.2">
      <c r="I1625" s="22"/>
      <c r="M1625" s="11"/>
    </row>
    <row r="1626" spans="9:13" x14ac:dyDescent="0.2">
      <c r="I1626" s="22"/>
      <c r="M1626" s="11"/>
    </row>
    <row r="1627" spans="9:13" x14ac:dyDescent="0.2">
      <c r="I1627" s="22"/>
      <c r="M1627" s="11"/>
    </row>
    <row r="1628" spans="9:13" x14ac:dyDescent="0.2">
      <c r="I1628" s="22"/>
      <c r="M1628" s="11"/>
    </row>
    <row r="1629" spans="9:13" x14ac:dyDescent="0.2">
      <c r="I1629" s="22"/>
      <c r="M1629" s="11"/>
    </row>
    <row r="1630" spans="9:13" x14ac:dyDescent="0.2">
      <c r="I1630" s="22"/>
      <c r="M1630" s="11"/>
    </row>
    <row r="1631" spans="9:13" x14ac:dyDescent="0.2">
      <c r="I1631" s="22"/>
      <c r="M1631" s="11"/>
    </row>
    <row r="1632" spans="9:13" x14ac:dyDescent="0.2">
      <c r="I1632" s="22"/>
      <c r="M1632" s="11"/>
    </row>
    <row r="1633" spans="9:13" x14ac:dyDescent="0.2">
      <c r="I1633" s="22"/>
      <c r="M1633" s="11"/>
    </row>
    <row r="1634" spans="9:13" x14ac:dyDescent="0.2">
      <c r="I1634" s="22"/>
      <c r="M1634" s="11"/>
    </row>
    <row r="1635" spans="9:13" x14ac:dyDescent="0.2">
      <c r="I1635" s="22"/>
      <c r="M1635" s="11"/>
    </row>
    <row r="1636" spans="9:13" x14ac:dyDescent="0.2">
      <c r="I1636" s="22"/>
      <c r="M1636" s="11"/>
    </row>
    <row r="1637" spans="9:13" x14ac:dyDescent="0.2">
      <c r="I1637" s="22"/>
      <c r="M1637" s="11"/>
    </row>
    <row r="1638" spans="9:13" x14ac:dyDescent="0.2">
      <c r="I1638" s="22"/>
      <c r="M1638" s="11"/>
    </row>
    <row r="1639" spans="9:13" x14ac:dyDescent="0.2">
      <c r="I1639" s="22"/>
      <c r="M1639" s="11"/>
    </row>
    <row r="1640" spans="9:13" x14ac:dyDescent="0.2">
      <c r="I1640" s="22"/>
      <c r="M1640" s="11"/>
    </row>
    <row r="1641" spans="9:13" x14ac:dyDescent="0.2">
      <c r="I1641" s="22"/>
      <c r="M1641" s="11"/>
    </row>
    <row r="1642" spans="9:13" x14ac:dyDescent="0.2">
      <c r="I1642" s="22"/>
      <c r="M1642" s="11"/>
    </row>
    <row r="1643" spans="9:13" x14ac:dyDescent="0.2">
      <c r="I1643" s="22"/>
      <c r="M1643" s="11"/>
    </row>
    <row r="1644" spans="9:13" x14ac:dyDescent="0.2">
      <c r="I1644" s="22"/>
      <c r="M1644" s="11"/>
    </row>
    <row r="1645" spans="9:13" x14ac:dyDescent="0.2">
      <c r="I1645" s="22"/>
      <c r="M1645" s="11"/>
    </row>
    <row r="1646" spans="9:13" x14ac:dyDescent="0.2">
      <c r="I1646" s="22"/>
      <c r="M1646" s="11"/>
    </row>
    <row r="1647" spans="9:13" x14ac:dyDescent="0.2">
      <c r="I1647" s="22"/>
      <c r="M1647" s="11"/>
    </row>
    <row r="1648" spans="9:13" x14ac:dyDescent="0.2">
      <c r="I1648" s="22"/>
      <c r="M1648" s="11"/>
    </row>
    <row r="1649" spans="9:13" x14ac:dyDescent="0.2">
      <c r="I1649" s="22"/>
      <c r="M1649" s="11"/>
    </row>
    <row r="1650" spans="9:13" x14ac:dyDescent="0.2">
      <c r="I1650" s="22"/>
      <c r="M1650" s="11"/>
    </row>
    <row r="1651" spans="9:13" x14ac:dyDescent="0.2">
      <c r="I1651" s="22"/>
      <c r="M1651" s="11"/>
    </row>
    <row r="1652" spans="9:13" x14ac:dyDescent="0.2">
      <c r="I1652" s="22"/>
      <c r="M1652" s="11"/>
    </row>
    <row r="1653" spans="9:13" x14ac:dyDescent="0.2">
      <c r="I1653" s="22"/>
      <c r="M1653" s="11"/>
    </row>
    <row r="1654" spans="9:13" x14ac:dyDescent="0.2">
      <c r="I1654" s="22"/>
      <c r="M1654" s="11"/>
    </row>
    <row r="1655" spans="9:13" x14ac:dyDescent="0.2">
      <c r="I1655" s="22"/>
      <c r="M1655" s="11"/>
    </row>
    <row r="1656" spans="9:13" x14ac:dyDescent="0.2">
      <c r="I1656" s="22"/>
      <c r="M1656" s="11"/>
    </row>
    <row r="1657" spans="9:13" x14ac:dyDescent="0.2">
      <c r="I1657" s="22"/>
      <c r="M1657" s="11"/>
    </row>
    <row r="1658" spans="9:13" x14ac:dyDescent="0.2">
      <c r="I1658" s="22"/>
      <c r="M1658" s="11"/>
    </row>
    <row r="1659" spans="9:13" x14ac:dyDescent="0.2">
      <c r="I1659" s="22"/>
      <c r="M1659" s="11"/>
    </row>
    <row r="1660" spans="9:13" x14ac:dyDescent="0.2">
      <c r="I1660" s="22"/>
      <c r="M1660" s="11"/>
    </row>
    <row r="1661" spans="9:13" x14ac:dyDescent="0.2">
      <c r="I1661" s="22"/>
      <c r="M1661" s="11"/>
    </row>
    <row r="1662" spans="9:13" x14ac:dyDescent="0.2">
      <c r="I1662" s="22"/>
      <c r="M1662" s="11"/>
    </row>
    <row r="1663" spans="9:13" x14ac:dyDescent="0.2">
      <c r="I1663" s="22"/>
      <c r="M1663" s="11"/>
    </row>
    <row r="1664" spans="9:13" x14ac:dyDescent="0.2">
      <c r="I1664" s="22"/>
      <c r="M1664" s="11"/>
    </row>
    <row r="1665" spans="9:13" x14ac:dyDescent="0.2">
      <c r="I1665" s="22"/>
      <c r="M1665" s="11"/>
    </row>
    <row r="1666" spans="9:13" x14ac:dyDescent="0.2">
      <c r="I1666" s="22"/>
      <c r="M1666" s="11"/>
    </row>
    <row r="1667" spans="9:13" x14ac:dyDescent="0.2">
      <c r="I1667" s="22"/>
      <c r="M1667" s="11"/>
    </row>
    <row r="1668" spans="9:13" x14ac:dyDescent="0.2">
      <c r="I1668" s="22"/>
      <c r="M1668" s="11"/>
    </row>
    <row r="1669" spans="9:13" x14ac:dyDescent="0.2">
      <c r="I1669" s="22"/>
      <c r="M1669" s="11"/>
    </row>
    <row r="1670" spans="9:13" x14ac:dyDescent="0.2">
      <c r="I1670" s="22"/>
      <c r="M1670" s="11"/>
    </row>
    <row r="1671" spans="9:13" x14ac:dyDescent="0.2">
      <c r="I1671" s="22"/>
      <c r="M1671" s="11"/>
    </row>
    <row r="1672" spans="9:13" x14ac:dyDescent="0.2">
      <c r="I1672" s="22"/>
      <c r="M1672" s="11"/>
    </row>
    <row r="1673" spans="9:13" x14ac:dyDescent="0.2">
      <c r="I1673" s="22"/>
      <c r="M1673" s="11"/>
    </row>
    <row r="1674" spans="9:13" x14ac:dyDescent="0.2">
      <c r="I1674" s="22"/>
      <c r="M1674" s="11"/>
    </row>
    <row r="1675" spans="9:13" x14ac:dyDescent="0.2">
      <c r="I1675" s="22"/>
      <c r="M1675" s="11"/>
    </row>
    <row r="1676" spans="9:13" x14ac:dyDescent="0.2">
      <c r="I1676" s="22"/>
      <c r="M1676" s="11"/>
    </row>
    <row r="1677" spans="9:13" x14ac:dyDescent="0.2">
      <c r="I1677" s="22"/>
      <c r="M1677" s="11"/>
    </row>
    <row r="1678" spans="9:13" x14ac:dyDescent="0.2">
      <c r="I1678" s="22"/>
      <c r="M1678" s="11"/>
    </row>
    <row r="1679" spans="9:13" x14ac:dyDescent="0.2">
      <c r="I1679" s="22"/>
      <c r="M1679" s="11"/>
    </row>
    <row r="1680" spans="9:13" x14ac:dyDescent="0.2">
      <c r="I1680" s="22"/>
      <c r="M1680" s="11"/>
    </row>
    <row r="1681" spans="9:13" x14ac:dyDescent="0.2">
      <c r="I1681" s="22"/>
      <c r="M1681" s="11"/>
    </row>
    <row r="1682" spans="9:13" x14ac:dyDescent="0.2">
      <c r="I1682" s="22"/>
      <c r="M1682" s="11"/>
    </row>
    <row r="1683" spans="9:13" x14ac:dyDescent="0.2">
      <c r="I1683" s="22"/>
      <c r="M1683" s="11"/>
    </row>
    <row r="1684" spans="9:13" x14ac:dyDescent="0.2">
      <c r="I1684" s="22"/>
      <c r="M1684" s="11"/>
    </row>
    <row r="1685" spans="9:13" x14ac:dyDescent="0.2">
      <c r="I1685" s="22"/>
      <c r="M1685" s="11"/>
    </row>
    <row r="1686" spans="9:13" x14ac:dyDescent="0.2">
      <c r="I1686" s="22"/>
      <c r="M1686" s="11"/>
    </row>
    <row r="1687" spans="9:13" x14ac:dyDescent="0.2">
      <c r="I1687" s="22"/>
      <c r="M1687" s="11"/>
    </row>
    <row r="1688" spans="9:13" x14ac:dyDescent="0.2">
      <c r="I1688" s="22"/>
      <c r="M1688" s="11"/>
    </row>
    <row r="1689" spans="9:13" x14ac:dyDescent="0.2">
      <c r="I1689" s="22"/>
      <c r="M1689" s="11"/>
    </row>
    <row r="1690" spans="9:13" x14ac:dyDescent="0.2">
      <c r="I1690" s="22"/>
      <c r="M1690" s="11"/>
    </row>
    <row r="1691" spans="9:13" x14ac:dyDescent="0.2">
      <c r="I1691" s="22"/>
      <c r="M1691" s="11"/>
    </row>
    <row r="1692" spans="9:13" x14ac:dyDescent="0.2">
      <c r="I1692" s="22"/>
      <c r="M1692" s="11"/>
    </row>
    <row r="1693" spans="9:13" x14ac:dyDescent="0.2">
      <c r="I1693" s="22"/>
      <c r="M1693" s="11"/>
    </row>
    <row r="1694" spans="9:13" x14ac:dyDescent="0.2">
      <c r="I1694" s="22"/>
      <c r="M1694" s="11"/>
    </row>
    <row r="1695" spans="9:13" x14ac:dyDescent="0.2">
      <c r="I1695" s="22"/>
      <c r="M1695" s="11"/>
    </row>
    <row r="1696" spans="9:13" x14ac:dyDescent="0.2">
      <c r="I1696" s="22"/>
      <c r="M1696" s="11"/>
    </row>
    <row r="1697" spans="9:13" x14ac:dyDescent="0.2">
      <c r="I1697" s="22"/>
      <c r="M1697" s="11"/>
    </row>
    <row r="1698" spans="9:13" x14ac:dyDescent="0.2">
      <c r="I1698" s="22"/>
      <c r="M1698" s="11"/>
    </row>
    <row r="1699" spans="9:13" x14ac:dyDescent="0.2">
      <c r="I1699" s="22"/>
      <c r="M1699" s="11"/>
    </row>
    <row r="1700" spans="9:13" x14ac:dyDescent="0.2">
      <c r="I1700" s="22"/>
      <c r="M1700" s="11"/>
    </row>
    <row r="1701" spans="9:13" x14ac:dyDescent="0.2">
      <c r="I1701" s="22"/>
      <c r="M1701" s="11"/>
    </row>
    <row r="1702" spans="9:13" x14ac:dyDescent="0.2">
      <c r="I1702" s="22"/>
      <c r="M1702" s="11"/>
    </row>
    <row r="1703" spans="9:13" x14ac:dyDescent="0.2">
      <c r="I1703" s="22"/>
      <c r="M1703" s="11"/>
    </row>
    <row r="1704" spans="9:13" x14ac:dyDescent="0.2">
      <c r="I1704" s="22"/>
      <c r="M1704" s="11"/>
    </row>
    <row r="1705" spans="9:13" x14ac:dyDescent="0.2">
      <c r="I1705" s="22"/>
      <c r="M1705" s="11"/>
    </row>
    <row r="1706" spans="9:13" x14ac:dyDescent="0.2">
      <c r="I1706" s="22"/>
      <c r="M1706" s="11"/>
    </row>
    <row r="1707" spans="9:13" x14ac:dyDescent="0.2">
      <c r="I1707" s="22"/>
      <c r="M1707" s="11"/>
    </row>
    <row r="1708" spans="9:13" x14ac:dyDescent="0.2">
      <c r="I1708" s="22"/>
      <c r="M1708" s="11"/>
    </row>
    <row r="1709" spans="9:13" x14ac:dyDescent="0.2">
      <c r="I1709" s="22"/>
      <c r="M1709" s="11"/>
    </row>
    <row r="1710" spans="9:13" x14ac:dyDescent="0.2">
      <c r="I1710" s="22"/>
      <c r="M1710" s="11"/>
    </row>
    <row r="1711" spans="9:13" x14ac:dyDescent="0.2">
      <c r="I1711" s="22"/>
      <c r="M1711" s="11"/>
    </row>
    <row r="1712" spans="9:13" x14ac:dyDescent="0.2">
      <c r="I1712" s="22"/>
      <c r="M1712" s="11"/>
    </row>
    <row r="1713" spans="9:13" x14ac:dyDescent="0.2">
      <c r="I1713" s="22"/>
      <c r="M1713" s="11"/>
    </row>
    <row r="1714" spans="9:13" x14ac:dyDescent="0.2">
      <c r="I1714" s="22"/>
      <c r="M1714" s="11"/>
    </row>
    <row r="1715" spans="9:13" x14ac:dyDescent="0.2">
      <c r="I1715" s="22"/>
      <c r="M1715" s="11"/>
    </row>
    <row r="1716" spans="9:13" x14ac:dyDescent="0.2">
      <c r="I1716" s="22"/>
      <c r="M1716" s="11"/>
    </row>
    <row r="1717" spans="9:13" x14ac:dyDescent="0.2">
      <c r="I1717" s="22"/>
      <c r="M1717" s="11"/>
    </row>
    <row r="1718" spans="9:13" x14ac:dyDescent="0.2">
      <c r="I1718" s="22"/>
      <c r="M1718" s="11"/>
    </row>
    <row r="1719" spans="9:13" x14ac:dyDescent="0.2">
      <c r="I1719" s="22"/>
      <c r="M1719" s="11"/>
    </row>
    <row r="1720" spans="9:13" x14ac:dyDescent="0.2">
      <c r="I1720" s="22"/>
      <c r="M1720" s="11"/>
    </row>
    <row r="1721" spans="9:13" x14ac:dyDescent="0.2">
      <c r="I1721" s="22"/>
      <c r="M1721" s="11"/>
    </row>
    <row r="1722" spans="9:13" x14ac:dyDescent="0.2">
      <c r="I1722" s="22"/>
      <c r="M1722" s="11"/>
    </row>
    <row r="1723" spans="9:13" x14ac:dyDescent="0.2">
      <c r="I1723" s="22"/>
      <c r="M1723" s="11"/>
    </row>
    <row r="1724" spans="9:13" x14ac:dyDescent="0.2">
      <c r="I1724" s="22"/>
      <c r="M1724" s="11"/>
    </row>
    <row r="1725" spans="9:13" x14ac:dyDescent="0.2">
      <c r="I1725" s="22"/>
      <c r="M1725" s="11"/>
    </row>
    <row r="1726" spans="9:13" x14ac:dyDescent="0.2">
      <c r="I1726" s="22"/>
      <c r="M1726" s="11"/>
    </row>
    <row r="1727" spans="9:13" x14ac:dyDescent="0.2">
      <c r="I1727" s="22"/>
      <c r="M1727" s="11"/>
    </row>
    <row r="1728" spans="9:13" x14ac:dyDescent="0.2">
      <c r="I1728" s="22"/>
      <c r="M1728" s="11"/>
    </row>
    <row r="1729" spans="9:13" x14ac:dyDescent="0.2">
      <c r="I1729" s="22"/>
      <c r="M1729" s="11"/>
    </row>
    <row r="1730" spans="9:13" x14ac:dyDescent="0.2">
      <c r="I1730" s="22"/>
      <c r="M1730" s="11"/>
    </row>
    <row r="1731" spans="9:13" x14ac:dyDescent="0.2">
      <c r="I1731" s="22"/>
      <c r="M1731" s="11"/>
    </row>
    <row r="1732" spans="9:13" x14ac:dyDescent="0.2">
      <c r="I1732" s="22"/>
      <c r="M1732" s="11"/>
    </row>
    <row r="1733" spans="9:13" x14ac:dyDescent="0.2">
      <c r="I1733" s="22"/>
      <c r="M1733" s="11"/>
    </row>
    <row r="1734" spans="9:13" x14ac:dyDescent="0.2">
      <c r="I1734" s="22"/>
      <c r="M1734" s="11"/>
    </row>
    <row r="1735" spans="9:13" x14ac:dyDescent="0.2">
      <c r="I1735" s="22"/>
      <c r="M1735" s="11"/>
    </row>
    <row r="1736" spans="9:13" x14ac:dyDescent="0.2">
      <c r="I1736" s="22"/>
      <c r="M1736" s="11"/>
    </row>
    <row r="1737" spans="9:13" x14ac:dyDescent="0.2">
      <c r="I1737" s="22"/>
      <c r="M1737" s="11"/>
    </row>
    <row r="1738" spans="9:13" x14ac:dyDescent="0.2">
      <c r="I1738" s="22"/>
      <c r="M1738" s="11"/>
    </row>
    <row r="1739" spans="9:13" x14ac:dyDescent="0.2">
      <c r="I1739" s="22"/>
      <c r="M1739" s="11"/>
    </row>
    <row r="1740" spans="9:13" x14ac:dyDescent="0.2">
      <c r="I1740" s="22"/>
      <c r="M1740" s="11"/>
    </row>
    <row r="1741" spans="9:13" x14ac:dyDescent="0.2">
      <c r="I1741" s="22"/>
      <c r="M1741" s="11"/>
    </row>
    <row r="1742" spans="9:13" x14ac:dyDescent="0.2">
      <c r="I1742" s="22"/>
      <c r="M1742" s="11"/>
    </row>
    <row r="1743" spans="9:13" x14ac:dyDescent="0.2">
      <c r="I1743" s="22"/>
      <c r="M1743" s="11"/>
    </row>
    <row r="1744" spans="9:13" x14ac:dyDescent="0.2">
      <c r="I1744" s="22"/>
      <c r="M1744" s="11"/>
    </row>
    <row r="1745" spans="9:13" x14ac:dyDescent="0.2">
      <c r="I1745" s="22"/>
      <c r="M1745" s="11"/>
    </row>
    <row r="1746" spans="9:13" x14ac:dyDescent="0.2">
      <c r="I1746" s="22"/>
      <c r="M1746" s="11"/>
    </row>
    <row r="1747" spans="9:13" x14ac:dyDescent="0.2">
      <c r="I1747" s="22"/>
      <c r="M1747" s="11"/>
    </row>
    <row r="1748" spans="9:13" x14ac:dyDescent="0.2">
      <c r="I1748" s="22"/>
      <c r="M1748" s="11"/>
    </row>
    <row r="1749" spans="9:13" x14ac:dyDescent="0.2">
      <c r="I1749" s="22"/>
      <c r="M1749" s="11"/>
    </row>
    <row r="1750" spans="9:13" x14ac:dyDescent="0.2">
      <c r="I1750" s="22"/>
      <c r="M1750" s="11"/>
    </row>
    <row r="1751" spans="9:13" x14ac:dyDescent="0.2">
      <c r="I1751" s="22"/>
      <c r="M1751" s="11"/>
    </row>
    <row r="1752" spans="9:13" x14ac:dyDescent="0.2">
      <c r="I1752" s="22"/>
      <c r="M1752" s="11"/>
    </row>
    <row r="1753" spans="9:13" x14ac:dyDescent="0.2">
      <c r="I1753" s="22"/>
      <c r="M1753" s="11"/>
    </row>
    <row r="1754" spans="9:13" x14ac:dyDescent="0.2">
      <c r="I1754" s="22"/>
      <c r="M1754" s="11"/>
    </row>
    <row r="1755" spans="9:13" x14ac:dyDescent="0.2">
      <c r="I1755" s="22"/>
      <c r="M1755" s="11"/>
    </row>
    <row r="1756" spans="9:13" x14ac:dyDescent="0.2">
      <c r="I1756" s="22"/>
      <c r="M1756" s="11"/>
    </row>
    <row r="1757" spans="9:13" x14ac:dyDescent="0.2">
      <c r="I1757" s="22"/>
      <c r="M1757" s="11"/>
    </row>
    <row r="1758" spans="9:13" x14ac:dyDescent="0.2">
      <c r="I1758" s="22"/>
      <c r="M1758" s="11"/>
    </row>
    <row r="1759" spans="9:13" x14ac:dyDescent="0.2">
      <c r="I1759" s="22"/>
      <c r="M1759" s="11"/>
    </row>
    <row r="1760" spans="9:13" x14ac:dyDescent="0.2">
      <c r="I1760" s="22"/>
      <c r="M1760" s="11"/>
    </row>
    <row r="1761" spans="9:13" x14ac:dyDescent="0.2">
      <c r="I1761" s="22"/>
      <c r="M1761" s="11"/>
    </row>
    <row r="1762" spans="9:13" x14ac:dyDescent="0.2">
      <c r="I1762" s="22"/>
      <c r="M1762" s="11"/>
    </row>
    <row r="1763" spans="9:13" x14ac:dyDescent="0.2">
      <c r="I1763" s="22"/>
      <c r="M1763" s="11"/>
    </row>
    <row r="1764" spans="9:13" x14ac:dyDescent="0.2">
      <c r="I1764" s="22"/>
      <c r="M1764" s="11"/>
    </row>
    <row r="1765" spans="9:13" x14ac:dyDescent="0.2">
      <c r="I1765" s="22"/>
      <c r="M1765" s="11"/>
    </row>
    <row r="1766" spans="9:13" x14ac:dyDescent="0.2">
      <c r="I1766" s="22"/>
      <c r="M1766" s="11"/>
    </row>
    <row r="1767" spans="9:13" x14ac:dyDescent="0.2">
      <c r="I1767" s="22"/>
      <c r="M1767" s="11"/>
    </row>
    <row r="1768" spans="9:13" x14ac:dyDescent="0.2">
      <c r="I1768" s="22"/>
      <c r="M1768" s="11"/>
    </row>
    <row r="1769" spans="9:13" x14ac:dyDescent="0.2">
      <c r="I1769" s="22"/>
      <c r="M1769" s="11"/>
    </row>
    <row r="1770" spans="9:13" x14ac:dyDescent="0.2">
      <c r="I1770" s="22"/>
      <c r="M1770" s="11"/>
    </row>
    <row r="1771" spans="9:13" x14ac:dyDescent="0.2">
      <c r="I1771" s="22"/>
      <c r="M1771" s="11"/>
    </row>
    <row r="1772" spans="9:13" x14ac:dyDescent="0.2">
      <c r="I1772" s="22"/>
      <c r="M1772" s="11"/>
    </row>
    <row r="1773" spans="9:13" x14ac:dyDescent="0.2">
      <c r="I1773" s="22"/>
      <c r="M1773" s="11"/>
    </row>
    <row r="1774" spans="9:13" x14ac:dyDescent="0.2">
      <c r="I1774" s="22"/>
      <c r="M1774" s="11"/>
    </row>
    <row r="1775" spans="9:13" x14ac:dyDescent="0.2">
      <c r="I1775" s="22"/>
      <c r="M1775" s="11"/>
    </row>
    <row r="1776" spans="9:13" x14ac:dyDescent="0.2">
      <c r="I1776" s="22"/>
      <c r="M1776" s="11"/>
    </row>
    <row r="1777" spans="9:13" x14ac:dyDescent="0.2">
      <c r="I1777" s="22"/>
      <c r="M1777" s="11"/>
    </row>
    <row r="1778" spans="9:13" x14ac:dyDescent="0.2">
      <c r="I1778" s="22"/>
      <c r="M1778" s="11"/>
    </row>
    <row r="1779" spans="9:13" x14ac:dyDescent="0.2">
      <c r="I1779" s="22"/>
      <c r="M1779" s="11"/>
    </row>
    <row r="1780" spans="9:13" x14ac:dyDescent="0.2">
      <c r="I1780" s="22"/>
      <c r="M1780" s="11"/>
    </row>
    <row r="1781" spans="9:13" x14ac:dyDescent="0.2">
      <c r="I1781" s="22"/>
      <c r="M1781" s="11"/>
    </row>
    <row r="1782" spans="9:13" x14ac:dyDescent="0.2">
      <c r="I1782" s="22"/>
      <c r="M1782" s="11"/>
    </row>
    <row r="1783" spans="9:13" x14ac:dyDescent="0.2">
      <c r="I1783" s="22"/>
      <c r="M1783" s="11"/>
    </row>
    <row r="1784" spans="9:13" x14ac:dyDescent="0.2">
      <c r="I1784" s="22"/>
      <c r="M1784" s="11"/>
    </row>
    <row r="1785" spans="9:13" x14ac:dyDescent="0.2">
      <c r="I1785" s="22"/>
      <c r="M1785" s="11"/>
    </row>
    <row r="1786" spans="9:13" x14ac:dyDescent="0.2">
      <c r="I1786" s="22"/>
      <c r="M1786" s="11"/>
    </row>
    <row r="1787" spans="9:13" x14ac:dyDescent="0.2">
      <c r="I1787" s="22"/>
      <c r="M1787" s="11"/>
    </row>
    <row r="1788" spans="9:13" x14ac:dyDescent="0.2">
      <c r="I1788" s="22"/>
      <c r="M1788" s="11"/>
    </row>
    <row r="1789" spans="9:13" x14ac:dyDescent="0.2">
      <c r="I1789" s="22"/>
      <c r="M1789" s="11"/>
    </row>
    <row r="1790" spans="9:13" x14ac:dyDescent="0.2">
      <c r="I1790" s="22"/>
      <c r="M1790" s="11"/>
    </row>
    <row r="1791" spans="9:13" x14ac:dyDescent="0.2">
      <c r="I1791" s="22"/>
      <c r="M1791" s="11"/>
    </row>
    <row r="1792" spans="9:13" x14ac:dyDescent="0.2">
      <c r="I1792" s="22"/>
      <c r="M1792" s="11"/>
    </row>
    <row r="1793" spans="9:13" x14ac:dyDescent="0.2">
      <c r="I1793" s="22"/>
      <c r="M1793" s="11"/>
    </row>
    <row r="1794" spans="9:13" x14ac:dyDescent="0.2">
      <c r="I1794" s="22"/>
      <c r="M1794" s="11"/>
    </row>
    <row r="1795" spans="9:13" x14ac:dyDescent="0.2">
      <c r="I1795" s="22"/>
      <c r="M1795" s="11"/>
    </row>
    <row r="1796" spans="9:13" x14ac:dyDescent="0.2">
      <c r="I1796" s="22"/>
      <c r="M1796" s="11"/>
    </row>
    <row r="1797" spans="9:13" x14ac:dyDescent="0.2">
      <c r="I1797" s="22"/>
      <c r="M1797" s="11"/>
    </row>
    <row r="1798" spans="9:13" x14ac:dyDescent="0.2">
      <c r="I1798" s="22"/>
      <c r="M1798" s="11"/>
    </row>
    <row r="1799" spans="9:13" x14ac:dyDescent="0.2">
      <c r="I1799" s="22"/>
      <c r="M1799" s="11"/>
    </row>
    <row r="1800" spans="9:13" x14ac:dyDescent="0.2">
      <c r="I1800" s="22"/>
      <c r="M1800" s="11"/>
    </row>
    <row r="1801" spans="9:13" x14ac:dyDescent="0.2">
      <c r="I1801" s="22"/>
      <c r="M1801" s="11"/>
    </row>
    <row r="1802" spans="9:13" x14ac:dyDescent="0.2">
      <c r="I1802" s="22"/>
      <c r="M1802" s="11"/>
    </row>
    <row r="1803" spans="9:13" x14ac:dyDescent="0.2">
      <c r="I1803" s="22"/>
      <c r="M1803" s="11"/>
    </row>
    <row r="1804" spans="9:13" x14ac:dyDescent="0.2">
      <c r="I1804" s="22"/>
      <c r="M1804" s="11"/>
    </row>
    <row r="1805" spans="9:13" x14ac:dyDescent="0.2">
      <c r="I1805" s="22"/>
      <c r="M1805" s="11"/>
    </row>
    <row r="1806" spans="9:13" x14ac:dyDescent="0.2">
      <c r="I1806" s="22"/>
      <c r="M1806" s="11"/>
    </row>
    <row r="1807" spans="9:13" x14ac:dyDescent="0.2">
      <c r="I1807" s="22"/>
      <c r="M1807" s="11"/>
    </row>
    <row r="1808" spans="9:13" x14ac:dyDescent="0.2">
      <c r="I1808" s="22"/>
      <c r="M1808" s="11"/>
    </row>
    <row r="1809" spans="9:13" x14ac:dyDescent="0.2">
      <c r="I1809" s="22"/>
      <c r="M1809" s="11"/>
    </row>
    <row r="1810" spans="9:13" x14ac:dyDescent="0.2">
      <c r="I1810" s="22"/>
      <c r="M1810" s="11"/>
    </row>
    <row r="1811" spans="9:13" x14ac:dyDescent="0.2">
      <c r="I1811" s="22"/>
      <c r="M1811" s="11"/>
    </row>
    <row r="1812" spans="9:13" x14ac:dyDescent="0.2">
      <c r="I1812" s="22"/>
      <c r="M1812" s="11"/>
    </row>
    <row r="1813" spans="9:13" x14ac:dyDescent="0.2">
      <c r="I1813" s="22"/>
      <c r="M1813" s="11"/>
    </row>
    <row r="1814" spans="9:13" x14ac:dyDescent="0.2">
      <c r="I1814" s="22"/>
      <c r="M1814" s="11"/>
    </row>
    <row r="1815" spans="9:13" x14ac:dyDescent="0.2">
      <c r="I1815" s="22"/>
      <c r="M1815" s="11"/>
    </row>
    <row r="1816" spans="9:13" x14ac:dyDescent="0.2">
      <c r="I1816" s="22"/>
      <c r="M1816" s="11"/>
    </row>
    <row r="1817" spans="9:13" x14ac:dyDescent="0.2">
      <c r="I1817" s="22"/>
      <c r="M1817" s="11"/>
    </row>
    <row r="1818" spans="9:13" x14ac:dyDescent="0.2">
      <c r="I1818" s="22"/>
      <c r="M1818" s="11"/>
    </row>
    <row r="1819" spans="9:13" x14ac:dyDescent="0.2">
      <c r="I1819" s="22"/>
      <c r="M1819" s="11"/>
    </row>
    <row r="1820" spans="9:13" x14ac:dyDescent="0.2">
      <c r="I1820" s="22"/>
      <c r="M1820" s="11"/>
    </row>
    <row r="1821" spans="9:13" x14ac:dyDescent="0.2">
      <c r="I1821" s="22"/>
      <c r="M1821" s="11"/>
    </row>
    <row r="1822" spans="9:13" x14ac:dyDescent="0.2">
      <c r="I1822" s="22"/>
      <c r="M1822" s="11"/>
    </row>
    <row r="1823" spans="9:13" x14ac:dyDescent="0.2">
      <c r="I1823" s="22"/>
      <c r="M1823" s="11"/>
    </row>
    <row r="1824" spans="9:13" x14ac:dyDescent="0.2">
      <c r="I1824" s="22"/>
      <c r="M1824" s="11"/>
    </row>
    <row r="1825" spans="9:13" x14ac:dyDescent="0.2">
      <c r="I1825" s="22"/>
      <c r="M1825" s="11"/>
    </row>
    <row r="1826" spans="9:13" x14ac:dyDescent="0.2">
      <c r="I1826" s="22"/>
      <c r="M1826" s="11"/>
    </row>
    <row r="1827" spans="9:13" x14ac:dyDescent="0.2">
      <c r="I1827" s="22"/>
      <c r="M1827" s="11"/>
    </row>
    <row r="1828" spans="9:13" x14ac:dyDescent="0.2">
      <c r="I1828" s="22"/>
      <c r="M1828" s="11"/>
    </row>
    <row r="1829" spans="9:13" x14ac:dyDescent="0.2">
      <c r="I1829" s="22"/>
      <c r="M1829" s="11"/>
    </row>
    <row r="1830" spans="9:13" x14ac:dyDescent="0.2">
      <c r="I1830" s="22"/>
      <c r="M1830" s="11"/>
    </row>
    <row r="1831" spans="9:13" x14ac:dyDescent="0.2">
      <c r="I1831" s="22"/>
      <c r="M1831" s="11"/>
    </row>
    <row r="1832" spans="9:13" x14ac:dyDescent="0.2">
      <c r="I1832" s="22"/>
      <c r="M1832" s="11"/>
    </row>
    <row r="1833" spans="9:13" x14ac:dyDescent="0.2">
      <c r="I1833" s="22"/>
      <c r="M1833" s="11"/>
    </row>
    <row r="1834" spans="9:13" x14ac:dyDescent="0.2">
      <c r="I1834" s="22"/>
      <c r="M1834" s="11"/>
    </row>
    <row r="1835" spans="9:13" x14ac:dyDescent="0.2">
      <c r="I1835" s="22"/>
      <c r="M1835" s="11"/>
    </row>
    <row r="1836" spans="9:13" x14ac:dyDescent="0.2">
      <c r="I1836" s="22"/>
      <c r="M1836" s="11"/>
    </row>
    <row r="1837" spans="9:13" x14ac:dyDescent="0.2">
      <c r="I1837" s="22"/>
      <c r="M1837" s="11"/>
    </row>
    <row r="1838" spans="9:13" x14ac:dyDescent="0.2">
      <c r="I1838" s="22"/>
      <c r="M1838" s="11"/>
    </row>
    <row r="1839" spans="9:13" x14ac:dyDescent="0.2">
      <c r="I1839" s="22"/>
      <c r="M1839" s="11"/>
    </row>
    <row r="1840" spans="9:13" x14ac:dyDescent="0.2">
      <c r="I1840" s="22"/>
      <c r="M1840" s="11"/>
    </row>
    <row r="1841" spans="9:13" x14ac:dyDescent="0.2">
      <c r="I1841" s="22"/>
      <c r="M1841" s="11"/>
    </row>
    <row r="1842" spans="9:13" x14ac:dyDescent="0.2">
      <c r="I1842" s="22"/>
      <c r="M1842" s="11"/>
    </row>
    <row r="1843" spans="9:13" x14ac:dyDescent="0.2">
      <c r="I1843" s="22"/>
      <c r="M1843" s="11"/>
    </row>
    <row r="1844" spans="9:13" x14ac:dyDescent="0.2">
      <c r="I1844" s="22"/>
      <c r="M1844" s="11"/>
    </row>
    <row r="1845" spans="9:13" x14ac:dyDescent="0.2">
      <c r="I1845" s="22"/>
      <c r="M1845" s="11"/>
    </row>
    <row r="1846" spans="9:13" x14ac:dyDescent="0.2">
      <c r="I1846" s="22"/>
      <c r="M1846" s="11"/>
    </row>
    <row r="1847" spans="9:13" x14ac:dyDescent="0.2">
      <c r="I1847" s="22"/>
      <c r="M1847" s="11"/>
    </row>
    <row r="1848" spans="9:13" x14ac:dyDescent="0.2">
      <c r="I1848" s="22"/>
      <c r="M1848" s="11"/>
    </row>
    <row r="1849" spans="9:13" x14ac:dyDescent="0.2">
      <c r="I1849" s="22"/>
      <c r="M1849" s="11"/>
    </row>
    <row r="1850" spans="9:13" x14ac:dyDescent="0.2">
      <c r="I1850" s="22"/>
      <c r="M1850" s="11"/>
    </row>
    <row r="1851" spans="9:13" x14ac:dyDescent="0.2">
      <c r="I1851" s="22"/>
      <c r="M1851" s="11"/>
    </row>
    <row r="1852" spans="9:13" x14ac:dyDescent="0.2">
      <c r="I1852" s="22"/>
      <c r="M1852" s="11"/>
    </row>
    <row r="1853" spans="9:13" x14ac:dyDescent="0.2">
      <c r="I1853" s="22"/>
      <c r="M1853" s="11"/>
    </row>
    <row r="1854" spans="9:13" x14ac:dyDescent="0.2">
      <c r="I1854" s="22"/>
      <c r="M1854" s="11"/>
    </row>
    <row r="1855" spans="9:13" x14ac:dyDescent="0.2">
      <c r="I1855" s="22"/>
      <c r="M1855" s="11"/>
    </row>
    <row r="1856" spans="9:13" x14ac:dyDescent="0.2">
      <c r="I1856" s="22"/>
      <c r="M1856" s="11"/>
    </row>
    <row r="1857" spans="9:13" x14ac:dyDescent="0.2">
      <c r="I1857" s="22"/>
      <c r="M1857" s="11"/>
    </row>
    <row r="1858" spans="9:13" x14ac:dyDescent="0.2">
      <c r="I1858" s="22"/>
      <c r="M1858" s="11"/>
    </row>
    <row r="1859" spans="9:13" x14ac:dyDescent="0.2">
      <c r="I1859" s="22"/>
      <c r="M1859" s="11"/>
    </row>
    <row r="1860" spans="9:13" x14ac:dyDescent="0.2">
      <c r="I1860" s="22"/>
      <c r="M1860" s="11"/>
    </row>
    <row r="1861" spans="9:13" x14ac:dyDescent="0.2">
      <c r="I1861" s="22"/>
      <c r="M1861" s="11"/>
    </row>
    <row r="1862" spans="9:13" x14ac:dyDescent="0.2">
      <c r="I1862" s="22"/>
      <c r="M1862" s="11"/>
    </row>
    <row r="1863" spans="9:13" x14ac:dyDescent="0.2">
      <c r="I1863" s="22"/>
      <c r="M1863" s="11"/>
    </row>
    <row r="1864" spans="9:13" x14ac:dyDescent="0.2">
      <c r="I1864" s="22"/>
      <c r="M1864" s="11"/>
    </row>
    <row r="1865" spans="9:13" x14ac:dyDescent="0.2">
      <c r="I1865" s="22"/>
      <c r="M1865" s="11"/>
    </row>
    <row r="1866" spans="9:13" x14ac:dyDescent="0.2">
      <c r="I1866" s="22"/>
      <c r="M1866" s="11"/>
    </row>
    <row r="1867" spans="9:13" x14ac:dyDescent="0.2">
      <c r="I1867" s="22"/>
      <c r="M1867" s="11"/>
    </row>
    <row r="1868" spans="9:13" x14ac:dyDescent="0.2">
      <c r="I1868" s="22"/>
      <c r="M1868" s="11"/>
    </row>
    <row r="1869" spans="9:13" x14ac:dyDescent="0.2">
      <c r="I1869" s="22"/>
      <c r="M1869" s="11"/>
    </row>
    <row r="1870" spans="9:13" x14ac:dyDescent="0.2">
      <c r="I1870" s="22"/>
      <c r="M1870" s="11"/>
    </row>
    <row r="1871" spans="9:13" x14ac:dyDescent="0.2">
      <c r="I1871" s="22"/>
      <c r="M1871" s="11"/>
    </row>
    <row r="1872" spans="9:13" x14ac:dyDescent="0.2">
      <c r="I1872" s="22"/>
      <c r="M1872" s="11"/>
    </row>
    <row r="1873" spans="9:13" x14ac:dyDescent="0.2">
      <c r="I1873" s="22"/>
      <c r="M1873" s="11"/>
    </row>
    <row r="1874" spans="9:13" x14ac:dyDescent="0.2">
      <c r="I1874" s="22"/>
      <c r="M1874" s="11"/>
    </row>
    <row r="1875" spans="9:13" x14ac:dyDescent="0.2">
      <c r="I1875" s="22"/>
      <c r="M1875" s="11"/>
    </row>
    <row r="1876" spans="9:13" x14ac:dyDescent="0.2">
      <c r="I1876" s="22"/>
      <c r="M1876" s="11"/>
    </row>
    <row r="1877" spans="9:13" x14ac:dyDescent="0.2">
      <c r="I1877" s="22"/>
      <c r="M1877" s="11"/>
    </row>
    <row r="1878" spans="9:13" x14ac:dyDescent="0.2">
      <c r="I1878" s="22"/>
      <c r="M1878" s="11"/>
    </row>
    <row r="1879" spans="9:13" x14ac:dyDescent="0.2">
      <c r="I1879" s="22"/>
      <c r="M1879" s="11"/>
    </row>
    <row r="1880" spans="9:13" x14ac:dyDescent="0.2">
      <c r="I1880" s="22"/>
      <c r="M1880" s="11"/>
    </row>
    <row r="1881" spans="9:13" x14ac:dyDescent="0.2">
      <c r="I1881" s="22"/>
      <c r="M1881" s="11"/>
    </row>
    <row r="1882" spans="9:13" x14ac:dyDescent="0.2">
      <c r="I1882" s="22"/>
      <c r="M1882" s="11"/>
    </row>
    <row r="1883" spans="9:13" x14ac:dyDescent="0.2">
      <c r="I1883" s="22"/>
      <c r="M1883" s="11"/>
    </row>
    <row r="1884" spans="9:13" x14ac:dyDescent="0.2">
      <c r="I1884" s="22"/>
      <c r="M1884" s="11"/>
    </row>
    <row r="1885" spans="9:13" x14ac:dyDescent="0.2">
      <c r="I1885" s="22"/>
      <c r="M1885" s="11"/>
    </row>
    <row r="1886" spans="9:13" x14ac:dyDescent="0.2">
      <c r="I1886" s="22"/>
      <c r="M1886" s="11"/>
    </row>
    <row r="1887" spans="9:13" x14ac:dyDescent="0.2">
      <c r="I1887" s="22"/>
      <c r="M1887" s="11"/>
    </row>
    <row r="1888" spans="9:13" x14ac:dyDescent="0.2">
      <c r="I1888" s="22"/>
      <c r="M1888" s="11"/>
    </row>
    <row r="1889" spans="9:13" x14ac:dyDescent="0.2">
      <c r="I1889" s="22"/>
      <c r="M1889" s="11"/>
    </row>
    <row r="1890" spans="9:13" x14ac:dyDescent="0.2">
      <c r="I1890" s="22"/>
      <c r="M1890" s="11"/>
    </row>
    <row r="1891" spans="9:13" x14ac:dyDescent="0.2">
      <c r="I1891" s="22"/>
      <c r="M1891" s="11"/>
    </row>
    <row r="1892" spans="9:13" x14ac:dyDescent="0.2">
      <c r="I1892" s="22"/>
      <c r="M1892" s="11"/>
    </row>
    <row r="1893" spans="9:13" x14ac:dyDescent="0.2">
      <c r="I1893" s="22"/>
      <c r="M1893" s="11"/>
    </row>
    <row r="1894" spans="9:13" x14ac:dyDescent="0.2">
      <c r="I1894" s="22"/>
      <c r="M1894" s="11"/>
    </row>
    <row r="1895" spans="9:13" x14ac:dyDescent="0.2">
      <c r="I1895" s="22"/>
      <c r="M1895" s="11"/>
    </row>
    <row r="1896" spans="9:13" x14ac:dyDescent="0.2">
      <c r="I1896" s="22"/>
      <c r="M1896" s="11"/>
    </row>
    <row r="1897" spans="9:13" x14ac:dyDescent="0.2">
      <c r="I1897" s="22"/>
      <c r="M1897" s="11"/>
    </row>
    <row r="1898" spans="9:13" x14ac:dyDescent="0.2">
      <c r="I1898" s="22"/>
      <c r="M1898" s="11"/>
    </row>
    <row r="1899" spans="9:13" x14ac:dyDescent="0.2">
      <c r="I1899" s="22"/>
      <c r="M1899" s="11"/>
    </row>
    <row r="1900" spans="9:13" x14ac:dyDescent="0.2">
      <c r="I1900" s="22"/>
      <c r="M1900" s="11"/>
    </row>
    <row r="1901" spans="9:13" x14ac:dyDescent="0.2">
      <c r="I1901" s="22"/>
      <c r="M1901" s="11"/>
    </row>
    <row r="1902" spans="9:13" x14ac:dyDescent="0.2">
      <c r="I1902" s="22"/>
      <c r="M1902" s="11"/>
    </row>
    <row r="1903" spans="9:13" x14ac:dyDescent="0.2">
      <c r="I1903" s="22"/>
      <c r="M1903" s="11"/>
    </row>
    <row r="1904" spans="9:13" x14ac:dyDescent="0.2">
      <c r="I1904" s="22"/>
      <c r="M1904" s="11"/>
    </row>
    <row r="1905" spans="9:13" x14ac:dyDescent="0.2">
      <c r="I1905" s="22"/>
      <c r="M1905" s="11"/>
    </row>
    <row r="1906" spans="9:13" x14ac:dyDescent="0.2">
      <c r="I1906" s="22"/>
      <c r="M1906" s="11"/>
    </row>
    <row r="1907" spans="9:13" x14ac:dyDescent="0.2">
      <c r="I1907" s="22"/>
      <c r="M1907" s="11"/>
    </row>
    <row r="1908" spans="9:13" x14ac:dyDescent="0.2">
      <c r="I1908" s="22"/>
      <c r="M1908" s="11"/>
    </row>
    <row r="1909" spans="9:13" x14ac:dyDescent="0.2">
      <c r="I1909" s="22"/>
      <c r="M1909" s="11"/>
    </row>
    <row r="1910" spans="9:13" x14ac:dyDescent="0.2">
      <c r="I1910" s="22"/>
      <c r="M1910" s="11"/>
    </row>
    <row r="1911" spans="9:13" x14ac:dyDescent="0.2">
      <c r="I1911" s="22"/>
      <c r="M1911" s="11"/>
    </row>
    <row r="1912" spans="9:13" x14ac:dyDescent="0.2">
      <c r="I1912" s="22"/>
      <c r="M1912" s="11"/>
    </row>
    <row r="1913" spans="9:13" x14ac:dyDescent="0.2">
      <c r="I1913" s="22"/>
      <c r="M1913" s="11"/>
    </row>
    <row r="1914" spans="9:13" x14ac:dyDescent="0.2">
      <c r="I1914" s="22"/>
      <c r="M1914" s="11"/>
    </row>
    <row r="1915" spans="9:13" x14ac:dyDescent="0.2">
      <c r="I1915" s="22"/>
      <c r="M1915" s="11"/>
    </row>
    <row r="1916" spans="9:13" x14ac:dyDescent="0.2">
      <c r="I1916" s="22"/>
      <c r="M1916" s="11"/>
    </row>
    <row r="1917" spans="9:13" x14ac:dyDescent="0.2">
      <c r="I1917" s="22"/>
      <c r="M1917" s="11"/>
    </row>
    <row r="1918" spans="9:13" x14ac:dyDescent="0.2">
      <c r="I1918" s="22"/>
      <c r="M1918" s="11"/>
    </row>
    <row r="1919" spans="9:13" x14ac:dyDescent="0.2">
      <c r="I1919" s="22"/>
      <c r="M1919" s="11"/>
    </row>
    <row r="1920" spans="9:13" x14ac:dyDescent="0.2">
      <c r="I1920" s="22"/>
      <c r="M1920" s="11"/>
    </row>
    <row r="1921" spans="9:13" x14ac:dyDescent="0.2">
      <c r="I1921" s="22"/>
      <c r="M1921" s="11"/>
    </row>
    <row r="1922" spans="9:13" x14ac:dyDescent="0.2">
      <c r="I1922" s="22"/>
      <c r="M1922" s="11"/>
    </row>
    <row r="1923" spans="9:13" x14ac:dyDescent="0.2">
      <c r="I1923" s="22"/>
      <c r="M1923" s="11"/>
    </row>
    <row r="1924" spans="9:13" x14ac:dyDescent="0.2">
      <c r="I1924" s="22"/>
      <c r="M1924" s="11"/>
    </row>
    <row r="1925" spans="9:13" x14ac:dyDescent="0.2">
      <c r="I1925" s="22"/>
      <c r="M1925" s="11"/>
    </row>
    <row r="1926" spans="9:13" x14ac:dyDescent="0.2">
      <c r="I1926" s="22"/>
      <c r="M1926" s="11"/>
    </row>
    <row r="1927" spans="9:13" x14ac:dyDescent="0.2">
      <c r="I1927" s="22"/>
      <c r="M1927" s="11"/>
    </row>
    <row r="1928" spans="9:13" x14ac:dyDescent="0.2">
      <c r="I1928" s="22"/>
      <c r="M1928" s="11"/>
    </row>
    <row r="1929" spans="9:13" x14ac:dyDescent="0.2">
      <c r="I1929" s="22"/>
      <c r="M1929" s="11"/>
    </row>
    <row r="1930" spans="9:13" x14ac:dyDescent="0.2">
      <c r="I1930" s="22"/>
      <c r="M1930" s="11"/>
    </row>
    <row r="1931" spans="9:13" x14ac:dyDescent="0.2">
      <c r="I1931" s="22"/>
      <c r="M1931" s="11"/>
    </row>
    <row r="1932" spans="9:13" x14ac:dyDescent="0.2">
      <c r="I1932" s="22"/>
      <c r="M1932" s="11"/>
    </row>
    <row r="1933" spans="9:13" x14ac:dyDescent="0.2">
      <c r="I1933" s="22"/>
      <c r="M1933" s="11"/>
    </row>
    <row r="1934" spans="9:13" x14ac:dyDescent="0.2">
      <c r="I1934" s="22"/>
      <c r="M1934" s="11"/>
    </row>
    <row r="1935" spans="9:13" x14ac:dyDescent="0.2">
      <c r="I1935" s="22"/>
      <c r="M1935" s="11"/>
    </row>
    <row r="1936" spans="9:13" x14ac:dyDescent="0.2">
      <c r="I1936" s="22"/>
      <c r="M1936" s="11"/>
    </row>
    <row r="1937" spans="9:13" x14ac:dyDescent="0.2">
      <c r="I1937" s="22"/>
      <c r="M1937" s="11"/>
    </row>
    <row r="1938" spans="9:13" x14ac:dyDescent="0.2">
      <c r="I1938" s="22"/>
      <c r="M1938" s="11"/>
    </row>
    <row r="1939" spans="9:13" x14ac:dyDescent="0.2">
      <c r="I1939" s="22"/>
      <c r="M1939" s="11"/>
    </row>
    <row r="1940" spans="9:13" x14ac:dyDescent="0.2">
      <c r="I1940" s="22"/>
      <c r="M1940" s="11"/>
    </row>
    <row r="1941" spans="9:13" x14ac:dyDescent="0.2">
      <c r="I1941" s="22"/>
      <c r="M1941" s="11"/>
    </row>
    <row r="1942" spans="9:13" x14ac:dyDescent="0.2">
      <c r="I1942" s="22"/>
      <c r="M1942" s="11"/>
    </row>
    <row r="1943" spans="9:13" x14ac:dyDescent="0.2">
      <c r="I1943" s="22"/>
      <c r="M1943" s="11"/>
    </row>
    <row r="1944" spans="9:13" x14ac:dyDescent="0.2">
      <c r="I1944" s="22"/>
      <c r="M1944" s="11"/>
    </row>
    <row r="1945" spans="9:13" x14ac:dyDescent="0.2">
      <c r="I1945" s="22"/>
      <c r="M1945" s="11"/>
    </row>
    <row r="1946" spans="9:13" x14ac:dyDescent="0.2">
      <c r="I1946" s="22"/>
      <c r="M1946" s="11"/>
    </row>
    <row r="1947" spans="9:13" x14ac:dyDescent="0.2">
      <c r="I1947" s="22"/>
      <c r="M1947" s="11"/>
    </row>
    <row r="1948" spans="9:13" x14ac:dyDescent="0.2">
      <c r="I1948" s="22"/>
      <c r="M1948" s="11"/>
    </row>
    <row r="1949" spans="9:13" x14ac:dyDescent="0.2">
      <c r="I1949" s="22"/>
      <c r="M1949" s="11"/>
    </row>
    <row r="1950" spans="9:13" x14ac:dyDescent="0.2">
      <c r="I1950" s="22"/>
      <c r="M1950" s="11"/>
    </row>
    <row r="1951" spans="9:13" x14ac:dyDescent="0.2">
      <c r="I1951" s="22"/>
      <c r="M1951" s="11"/>
    </row>
    <row r="1952" spans="9:13" x14ac:dyDescent="0.2">
      <c r="I1952" s="22"/>
      <c r="M1952" s="11"/>
    </row>
    <row r="1953" spans="9:13" x14ac:dyDescent="0.2">
      <c r="I1953" s="22"/>
      <c r="M1953" s="11"/>
    </row>
    <row r="1954" spans="9:13" x14ac:dyDescent="0.2">
      <c r="I1954" s="22"/>
      <c r="M1954" s="11"/>
    </row>
    <row r="1955" spans="9:13" x14ac:dyDescent="0.2">
      <c r="I1955" s="22"/>
      <c r="M1955" s="11"/>
    </row>
    <row r="1956" spans="9:13" x14ac:dyDescent="0.2">
      <c r="I1956" s="22"/>
      <c r="M1956" s="11"/>
    </row>
    <row r="1957" spans="9:13" x14ac:dyDescent="0.2">
      <c r="I1957" s="22"/>
      <c r="M1957" s="11"/>
    </row>
    <row r="1958" spans="9:13" x14ac:dyDescent="0.2">
      <c r="I1958" s="22"/>
      <c r="M1958" s="11"/>
    </row>
    <row r="1959" spans="9:13" x14ac:dyDescent="0.2">
      <c r="I1959" s="22"/>
      <c r="M1959" s="11"/>
    </row>
    <row r="1960" spans="9:13" x14ac:dyDescent="0.2">
      <c r="I1960" s="22"/>
      <c r="M1960" s="11"/>
    </row>
    <row r="1961" spans="9:13" x14ac:dyDescent="0.2">
      <c r="I1961" s="22"/>
      <c r="M1961" s="11"/>
    </row>
    <row r="1962" spans="9:13" x14ac:dyDescent="0.2">
      <c r="I1962" s="22"/>
      <c r="M1962" s="11"/>
    </row>
    <row r="1963" spans="9:13" x14ac:dyDescent="0.2">
      <c r="I1963" s="22"/>
      <c r="M1963" s="11"/>
    </row>
    <row r="1964" spans="9:13" x14ac:dyDescent="0.2">
      <c r="I1964" s="22"/>
      <c r="M1964" s="11"/>
    </row>
    <row r="1965" spans="9:13" x14ac:dyDescent="0.2">
      <c r="I1965" s="22"/>
      <c r="M1965" s="11"/>
    </row>
    <row r="1966" spans="9:13" x14ac:dyDescent="0.2">
      <c r="I1966" s="22"/>
      <c r="M1966" s="11"/>
    </row>
    <row r="1967" spans="9:13" x14ac:dyDescent="0.2">
      <c r="I1967" s="22"/>
      <c r="M1967" s="11"/>
    </row>
    <row r="1968" spans="9:13" x14ac:dyDescent="0.2">
      <c r="I1968" s="22"/>
      <c r="M1968" s="11"/>
    </row>
    <row r="1969" spans="9:13" x14ac:dyDescent="0.2">
      <c r="I1969" s="22"/>
      <c r="M1969" s="11"/>
    </row>
    <row r="1970" spans="9:13" x14ac:dyDescent="0.2">
      <c r="I1970" s="22"/>
      <c r="M1970" s="11"/>
    </row>
    <row r="1971" spans="9:13" x14ac:dyDescent="0.2">
      <c r="I1971" s="22"/>
      <c r="M1971" s="11"/>
    </row>
    <row r="1972" spans="9:13" x14ac:dyDescent="0.2">
      <c r="I1972" s="22"/>
      <c r="M1972" s="11"/>
    </row>
    <row r="1973" spans="9:13" x14ac:dyDescent="0.2">
      <c r="I1973" s="22"/>
      <c r="M1973" s="11"/>
    </row>
    <row r="1974" spans="9:13" x14ac:dyDescent="0.2">
      <c r="I1974" s="22"/>
      <c r="M1974" s="11"/>
    </row>
    <row r="1975" spans="9:13" x14ac:dyDescent="0.2">
      <c r="I1975" s="22"/>
      <c r="M1975" s="11"/>
    </row>
    <row r="1976" spans="9:13" x14ac:dyDescent="0.2">
      <c r="I1976" s="22"/>
      <c r="M1976" s="11"/>
    </row>
    <row r="1977" spans="9:13" x14ac:dyDescent="0.2">
      <c r="I1977" s="22"/>
      <c r="M1977" s="11"/>
    </row>
    <row r="1978" spans="9:13" x14ac:dyDescent="0.2">
      <c r="I1978" s="22"/>
      <c r="M1978" s="11"/>
    </row>
    <row r="1979" spans="9:13" x14ac:dyDescent="0.2">
      <c r="I1979" s="22"/>
      <c r="M1979" s="11"/>
    </row>
    <row r="1980" spans="9:13" x14ac:dyDescent="0.2">
      <c r="I1980" s="22"/>
      <c r="M1980" s="11"/>
    </row>
    <row r="1981" spans="9:13" x14ac:dyDescent="0.2">
      <c r="I1981" s="22"/>
      <c r="M1981" s="11"/>
    </row>
    <row r="1982" spans="9:13" x14ac:dyDescent="0.2">
      <c r="I1982" s="22"/>
      <c r="M1982" s="11"/>
    </row>
    <row r="1983" spans="9:13" x14ac:dyDescent="0.2">
      <c r="I1983" s="22"/>
      <c r="M1983" s="11"/>
    </row>
    <row r="1984" spans="9:13" x14ac:dyDescent="0.2">
      <c r="I1984" s="22"/>
      <c r="M1984" s="11"/>
    </row>
    <row r="1985" spans="9:13" x14ac:dyDescent="0.2">
      <c r="I1985" s="22"/>
      <c r="M1985" s="11"/>
    </row>
    <row r="1986" spans="9:13" x14ac:dyDescent="0.2">
      <c r="I1986" s="22"/>
      <c r="M1986" s="11"/>
    </row>
    <row r="1987" spans="9:13" x14ac:dyDescent="0.2">
      <c r="I1987" s="22"/>
      <c r="M1987" s="11"/>
    </row>
    <row r="1988" spans="9:13" x14ac:dyDescent="0.2">
      <c r="I1988" s="22"/>
      <c r="M1988" s="11"/>
    </row>
    <row r="1989" spans="9:13" x14ac:dyDescent="0.2">
      <c r="I1989" s="22"/>
      <c r="M1989" s="11"/>
    </row>
    <row r="1990" spans="9:13" x14ac:dyDescent="0.2">
      <c r="I1990" s="22"/>
      <c r="M1990" s="11"/>
    </row>
    <row r="1991" spans="9:13" x14ac:dyDescent="0.2">
      <c r="I1991" s="22"/>
      <c r="M1991" s="11"/>
    </row>
    <row r="1992" spans="9:13" x14ac:dyDescent="0.2">
      <c r="I1992" s="22"/>
      <c r="M1992" s="11"/>
    </row>
    <row r="1993" spans="9:13" x14ac:dyDescent="0.2">
      <c r="I1993" s="22"/>
      <c r="M1993" s="11"/>
    </row>
    <row r="1994" spans="9:13" x14ac:dyDescent="0.2">
      <c r="I1994" s="22"/>
      <c r="M1994" s="11"/>
    </row>
    <row r="1995" spans="9:13" x14ac:dyDescent="0.2">
      <c r="I1995" s="22"/>
      <c r="M1995" s="11"/>
    </row>
    <row r="1996" spans="9:13" x14ac:dyDescent="0.2">
      <c r="I1996" s="22"/>
      <c r="M1996" s="11"/>
    </row>
    <row r="1997" spans="9:13" x14ac:dyDescent="0.2">
      <c r="I1997" s="22"/>
      <c r="M1997" s="11"/>
    </row>
    <row r="1998" spans="9:13" x14ac:dyDescent="0.2">
      <c r="I1998" s="22"/>
      <c r="M1998" s="11"/>
    </row>
    <row r="1999" spans="9:13" x14ac:dyDescent="0.2">
      <c r="I1999" s="22"/>
      <c r="M1999" s="11"/>
    </row>
    <row r="2000" spans="9:13" x14ac:dyDescent="0.2">
      <c r="I2000" s="22"/>
      <c r="M2000" s="11"/>
    </row>
    <row r="2001" spans="9:13" x14ac:dyDescent="0.2">
      <c r="I2001" s="22"/>
      <c r="M2001" s="11"/>
    </row>
    <row r="2002" spans="9:13" x14ac:dyDescent="0.2">
      <c r="I2002" s="22"/>
      <c r="M2002" s="11"/>
    </row>
    <row r="2003" spans="9:13" x14ac:dyDescent="0.2">
      <c r="I2003" s="22"/>
      <c r="M2003" s="11"/>
    </row>
    <row r="2004" spans="9:13" x14ac:dyDescent="0.2">
      <c r="I2004" s="22"/>
      <c r="M2004" s="11"/>
    </row>
    <row r="2005" spans="9:13" x14ac:dyDescent="0.2">
      <c r="I2005" s="22"/>
      <c r="M2005" s="11"/>
    </row>
    <row r="2006" spans="9:13" x14ac:dyDescent="0.2">
      <c r="I2006" s="22"/>
      <c r="M2006" s="11"/>
    </row>
    <row r="2007" spans="9:13" x14ac:dyDescent="0.2">
      <c r="I2007" s="22"/>
      <c r="M2007" s="11"/>
    </row>
    <row r="2008" spans="9:13" x14ac:dyDescent="0.2">
      <c r="I2008" s="22"/>
      <c r="M2008" s="11"/>
    </row>
    <row r="2009" spans="9:13" x14ac:dyDescent="0.2">
      <c r="I2009" s="22"/>
      <c r="M2009" s="11"/>
    </row>
    <row r="2010" spans="9:13" x14ac:dyDescent="0.2">
      <c r="I2010" s="22"/>
      <c r="M2010" s="11"/>
    </row>
    <row r="2011" spans="9:13" x14ac:dyDescent="0.2">
      <c r="I2011" s="22"/>
      <c r="M2011" s="11"/>
    </row>
    <row r="2012" spans="9:13" x14ac:dyDescent="0.2">
      <c r="I2012" s="22"/>
      <c r="M2012" s="11"/>
    </row>
    <row r="2013" spans="9:13" x14ac:dyDescent="0.2">
      <c r="I2013" s="22"/>
      <c r="M2013" s="11"/>
    </row>
    <row r="2014" spans="9:13" x14ac:dyDescent="0.2">
      <c r="I2014" s="22"/>
      <c r="M2014" s="11"/>
    </row>
    <row r="2015" spans="9:13" x14ac:dyDescent="0.2">
      <c r="I2015" s="22"/>
      <c r="M2015" s="11"/>
    </row>
    <row r="2016" spans="9:13" x14ac:dyDescent="0.2">
      <c r="I2016" s="22"/>
      <c r="M2016" s="11"/>
    </row>
    <row r="2017" spans="9:13" x14ac:dyDescent="0.2">
      <c r="I2017" s="22"/>
      <c r="M2017" s="11"/>
    </row>
    <row r="2018" spans="9:13" x14ac:dyDescent="0.2">
      <c r="I2018" s="22"/>
      <c r="M2018" s="11"/>
    </row>
    <row r="2019" spans="9:13" x14ac:dyDescent="0.2">
      <c r="I2019" s="22"/>
      <c r="M2019" s="11"/>
    </row>
    <row r="2020" spans="9:13" x14ac:dyDescent="0.2">
      <c r="I2020" s="22"/>
      <c r="M2020" s="11"/>
    </row>
    <row r="2021" spans="9:13" x14ac:dyDescent="0.2">
      <c r="I2021" s="22"/>
      <c r="M2021" s="11"/>
    </row>
    <row r="2022" spans="9:13" x14ac:dyDescent="0.2">
      <c r="I2022" s="22"/>
      <c r="M2022" s="11"/>
    </row>
    <row r="2023" spans="9:13" x14ac:dyDescent="0.2">
      <c r="I2023" s="22"/>
      <c r="M2023" s="11"/>
    </row>
    <row r="2024" spans="9:13" x14ac:dyDescent="0.2">
      <c r="I2024" s="22"/>
      <c r="M2024" s="11"/>
    </row>
    <row r="2025" spans="9:13" x14ac:dyDescent="0.2">
      <c r="I2025" s="22"/>
      <c r="M2025" s="11"/>
    </row>
    <row r="2026" spans="9:13" x14ac:dyDescent="0.2">
      <c r="I2026" s="22"/>
      <c r="M2026" s="11"/>
    </row>
    <row r="2027" spans="9:13" x14ac:dyDescent="0.2">
      <c r="I2027" s="22"/>
      <c r="M2027" s="11"/>
    </row>
    <row r="2028" spans="9:13" x14ac:dyDescent="0.2">
      <c r="I2028" s="22"/>
      <c r="M2028" s="11"/>
    </row>
    <row r="2029" spans="9:13" x14ac:dyDescent="0.2">
      <c r="I2029" s="22"/>
      <c r="M2029" s="11"/>
    </row>
    <row r="2030" spans="9:13" x14ac:dyDescent="0.2">
      <c r="I2030" s="22"/>
      <c r="M2030" s="11"/>
    </row>
    <row r="2031" spans="9:13" x14ac:dyDescent="0.2">
      <c r="I2031" s="22"/>
      <c r="M2031" s="11"/>
    </row>
    <row r="2032" spans="9:13" x14ac:dyDescent="0.2">
      <c r="I2032" s="22"/>
      <c r="M2032" s="11"/>
    </row>
    <row r="2033" spans="9:13" x14ac:dyDescent="0.2">
      <c r="I2033" s="22"/>
      <c r="M2033" s="11"/>
    </row>
    <row r="2034" spans="9:13" x14ac:dyDescent="0.2">
      <c r="I2034" s="22"/>
      <c r="M2034" s="11"/>
    </row>
    <row r="2035" spans="9:13" x14ac:dyDescent="0.2">
      <c r="I2035" s="22"/>
      <c r="M2035" s="11"/>
    </row>
    <row r="2036" spans="9:13" x14ac:dyDescent="0.2">
      <c r="I2036" s="22"/>
      <c r="M2036" s="11"/>
    </row>
    <row r="2037" spans="9:13" x14ac:dyDescent="0.2">
      <c r="I2037" s="22"/>
      <c r="M2037" s="11"/>
    </row>
    <row r="2038" spans="9:13" x14ac:dyDescent="0.2">
      <c r="I2038" s="22"/>
      <c r="M2038" s="11"/>
    </row>
    <row r="2039" spans="9:13" x14ac:dyDescent="0.2">
      <c r="I2039" s="22"/>
      <c r="M2039" s="11"/>
    </row>
    <row r="2040" spans="9:13" x14ac:dyDescent="0.2">
      <c r="I2040" s="22"/>
      <c r="M2040" s="11"/>
    </row>
    <row r="2041" spans="9:13" x14ac:dyDescent="0.2">
      <c r="I2041" s="22"/>
      <c r="M2041" s="11"/>
    </row>
    <row r="2042" spans="9:13" x14ac:dyDescent="0.2">
      <c r="I2042" s="22"/>
      <c r="M2042" s="11"/>
    </row>
    <row r="2043" spans="9:13" x14ac:dyDescent="0.2">
      <c r="I2043" s="22"/>
      <c r="M2043" s="11"/>
    </row>
    <row r="2044" spans="9:13" x14ac:dyDescent="0.2">
      <c r="I2044" s="22"/>
      <c r="M2044" s="11"/>
    </row>
    <row r="2045" spans="9:13" x14ac:dyDescent="0.2">
      <c r="I2045" s="22"/>
      <c r="M2045" s="11"/>
    </row>
    <row r="2046" spans="9:13" x14ac:dyDescent="0.2">
      <c r="I2046" s="22"/>
      <c r="M2046" s="11"/>
    </row>
    <row r="2047" spans="9:13" x14ac:dyDescent="0.2">
      <c r="I2047" s="22"/>
      <c r="M2047" s="11"/>
    </row>
    <row r="2048" spans="9:13" x14ac:dyDescent="0.2">
      <c r="I2048" s="22"/>
      <c r="M2048" s="11"/>
    </row>
    <row r="2049" spans="9:13" x14ac:dyDescent="0.2">
      <c r="I2049" s="22"/>
      <c r="M2049" s="11"/>
    </row>
    <row r="2050" spans="9:13" x14ac:dyDescent="0.2">
      <c r="I2050" s="22"/>
      <c r="M2050" s="11"/>
    </row>
    <row r="2051" spans="9:13" x14ac:dyDescent="0.2">
      <c r="I2051" s="22"/>
      <c r="M2051" s="11"/>
    </row>
    <row r="2052" spans="9:13" x14ac:dyDescent="0.2">
      <c r="I2052" s="22"/>
      <c r="M2052" s="11"/>
    </row>
    <row r="2053" spans="9:13" x14ac:dyDescent="0.2">
      <c r="I2053" s="22"/>
      <c r="M2053" s="11"/>
    </row>
    <row r="2054" spans="9:13" x14ac:dyDescent="0.2">
      <c r="I2054" s="22"/>
      <c r="M2054" s="11"/>
    </row>
    <row r="2055" spans="9:13" x14ac:dyDescent="0.2">
      <c r="I2055" s="22"/>
      <c r="M2055" s="11"/>
    </row>
    <row r="2056" spans="9:13" x14ac:dyDescent="0.2">
      <c r="I2056" s="22"/>
      <c r="M2056" s="11"/>
    </row>
    <row r="2057" spans="9:13" x14ac:dyDescent="0.2">
      <c r="I2057" s="22"/>
      <c r="M2057" s="11"/>
    </row>
    <row r="2058" spans="9:13" x14ac:dyDescent="0.2">
      <c r="I2058" s="22"/>
      <c r="M2058" s="11"/>
    </row>
    <row r="2059" spans="9:13" x14ac:dyDescent="0.2">
      <c r="I2059" s="22"/>
      <c r="M2059" s="11"/>
    </row>
    <row r="2060" spans="9:13" x14ac:dyDescent="0.2">
      <c r="I2060" s="22"/>
      <c r="M2060" s="11"/>
    </row>
    <row r="2061" spans="9:13" x14ac:dyDescent="0.2">
      <c r="I2061" s="22"/>
      <c r="M2061" s="11"/>
    </row>
    <row r="2062" spans="9:13" x14ac:dyDescent="0.2">
      <c r="I2062" s="22"/>
      <c r="M2062" s="11"/>
    </row>
    <row r="2063" spans="9:13" x14ac:dyDescent="0.2">
      <c r="I2063" s="22"/>
      <c r="M2063" s="11"/>
    </row>
    <row r="2064" spans="9:13" x14ac:dyDescent="0.2">
      <c r="I2064" s="22"/>
      <c r="M2064" s="11"/>
    </row>
    <row r="2065" spans="9:13" x14ac:dyDescent="0.2">
      <c r="I2065" s="22"/>
      <c r="M2065" s="11"/>
    </row>
    <row r="2066" spans="9:13" x14ac:dyDescent="0.2">
      <c r="I2066" s="22"/>
      <c r="M2066" s="11"/>
    </row>
    <row r="2067" spans="9:13" x14ac:dyDescent="0.2">
      <c r="I2067" s="22"/>
      <c r="M2067" s="11"/>
    </row>
    <row r="2068" spans="9:13" x14ac:dyDescent="0.2">
      <c r="I2068" s="22"/>
      <c r="M2068" s="11"/>
    </row>
    <row r="2069" spans="9:13" x14ac:dyDescent="0.2">
      <c r="I2069" s="22"/>
      <c r="M2069" s="11"/>
    </row>
    <row r="2070" spans="9:13" x14ac:dyDescent="0.2">
      <c r="I2070" s="22"/>
      <c r="M2070" s="11"/>
    </row>
    <row r="2071" spans="9:13" x14ac:dyDescent="0.2">
      <c r="I2071" s="22"/>
      <c r="M2071" s="11"/>
    </row>
    <row r="2072" spans="9:13" x14ac:dyDescent="0.2">
      <c r="I2072" s="22"/>
      <c r="M2072" s="11"/>
    </row>
    <row r="2073" spans="9:13" x14ac:dyDescent="0.2">
      <c r="I2073" s="22"/>
      <c r="M2073" s="11"/>
    </row>
    <row r="2074" spans="9:13" x14ac:dyDescent="0.2">
      <c r="I2074" s="22"/>
      <c r="M2074" s="11"/>
    </row>
    <row r="2075" spans="9:13" x14ac:dyDescent="0.2">
      <c r="I2075" s="22"/>
      <c r="M2075" s="11"/>
    </row>
    <row r="2076" spans="9:13" x14ac:dyDescent="0.2">
      <c r="I2076" s="22"/>
      <c r="M2076" s="11"/>
    </row>
    <row r="2077" spans="9:13" x14ac:dyDescent="0.2">
      <c r="I2077" s="22"/>
      <c r="M2077" s="11"/>
    </row>
    <row r="2078" spans="9:13" x14ac:dyDescent="0.2">
      <c r="I2078" s="22"/>
      <c r="M2078" s="11"/>
    </row>
    <row r="2079" spans="9:13" x14ac:dyDescent="0.2">
      <c r="I2079" s="22"/>
      <c r="M2079" s="11"/>
    </row>
    <row r="2080" spans="9:13" x14ac:dyDescent="0.2">
      <c r="I2080" s="22"/>
      <c r="M2080" s="11"/>
    </row>
    <row r="2081" spans="9:13" x14ac:dyDescent="0.2">
      <c r="I2081" s="22"/>
      <c r="M2081" s="11"/>
    </row>
    <row r="2082" spans="9:13" x14ac:dyDescent="0.2">
      <c r="I2082" s="22"/>
      <c r="M2082" s="11"/>
    </row>
    <row r="2083" spans="9:13" x14ac:dyDescent="0.2">
      <c r="I2083" s="22"/>
      <c r="M2083" s="11"/>
    </row>
    <row r="2084" spans="9:13" x14ac:dyDescent="0.2">
      <c r="I2084" s="22"/>
      <c r="M2084" s="11"/>
    </row>
    <row r="2085" spans="9:13" x14ac:dyDescent="0.2">
      <c r="I2085" s="22"/>
      <c r="M2085" s="11"/>
    </row>
    <row r="2086" spans="9:13" x14ac:dyDescent="0.2">
      <c r="I2086" s="22"/>
      <c r="M2086" s="11"/>
    </row>
    <row r="2087" spans="9:13" x14ac:dyDescent="0.2">
      <c r="I2087" s="22"/>
      <c r="M2087" s="11"/>
    </row>
    <row r="2088" spans="9:13" x14ac:dyDescent="0.2">
      <c r="I2088" s="22"/>
      <c r="M2088" s="11"/>
    </row>
    <row r="2089" spans="9:13" x14ac:dyDescent="0.2">
      <c r="I2089" s="22"/>
      <c r="M2089" s="11"/>
    </row>
    <row r="2090" spans="9:13" x14ac:dyDescent="0.2">
      <c r="I2090" s="22"/>
      <c r="M2090" s="11"/>
    </row>
    <row r="2091" spans="9:13" x14ac:dyDescent="0.2">
      <c r="I2091" s="22"/>
      <c r="M2091" s="11"/>
    </row>
    <row r="2092" spans="9:13" x14ac:dyDescent="0.2">
      <c r="I2092" s="22"/>
      <c r="M2092" s="11"/>
    </row>
    <row r="2093" spans="9:13" x14ac:dyDescent="0.2">
      <c r="I2093" s="22"/>
      <c r="M2093" s="11"/>
    </row>
    <row r="2094" spans="9:13" x14ac:dyDescent="0.2">
      <c r="I2094" s="22"/>
      <c r="M2094" s="11"/>
    </row>
    <row r="2095" spans="9:13" x14ac:dyDescent="0.2">
      <c r="I2095" s="22"/>
      <c r="M2095" s="11"/>
    </row>
    <row r="2096" spans="9:13" x14ac:dyDescent="0.2">
      <c r="I2096" s="22"/>
      <c r="M2096" s="11"/>
    </row>
    <row r="2097" spans="9:13" x14ac:dyDescent="0.2">
      <c r="I2097" s="22"/>
      <c r="M2097" s="11"/>
    </row>
    <row r="2098" spans="9:13" x14ac:dyDescent="0.2">
      <c r="I2098" s="22"/>
      <c r="M2098" s="11"/>
    </row>
    <row r="2099" spans="9:13" x14ac:dyDescent="0.2">
      <c r="I2099" s="22"/>
      <c r="M2099" s="11"/>
    </row>
    <row r="2100" spans="9:13" x14ac:dyDescent="0.2">
      <c r="I2100" s="22"/>
      <c r="M2100" s="11"/>
    </row>
    <row r="2101" spans="9:13" x14ac:dyDescent="0.2">
      <c r="I2101" s="22"/>
      <c r="M2101" s="11"/>
    </row>
    <row r="2102" spans="9:13" x14ac:dyDescent="0.2">
      <c r="I2102" s="22"/>
      <c r="M2102" s="11"/>
    </row>
    <row r="2103" spans="9:13" x14ac:dyDescent="0.2">
      <c r="I2103" s="22"/>
      <c r="M2103" s="11"/>
    </row>
    <row r="2104" spans="9:13" x14ac:dyDescent="0.2">
      <c r="I2104" s="22"/>
      <c r="M2104" s="11"/>
    </row>
    <row r="2105" spans="9:13" x14ac:dyDescent="0.2">
      <c r="I2105" s="22"/>
      <c r="M2105" s="11"/>
    </row>
    <row r="2106" spans="9:13" x14ac:dyDescent="0.2">
      <c r="I2106" s="22"/>
      <c r="M2106" s="11"/>
    </row>
    <row r="2107" spans="9:13" x14ac:dyDescent="0.2">
      <c r="I2107" s="22"/>
      <c r="M2107" s="11"/>
    </row>
    <row r="2108" spans="9:13" x14ac:dyDescent="0.2">
      <c r="I2108" s="22"/>
      <c r="M2108" s="11"/>
    </row>
    <row r="2109" spans="9:13" x14ac:dyDescent="0.2">
      <c r="I2109" s="22"/>
      <c r="M2109" s="11"/>
    </row>
    <row r="2110" spans="9:13" x14ac:dyDescent="0.2">
      <c r="I2110" s="22"/>
      <c r="M2110" s="11"/>
    </row>
    <row r="2111" spans="9:13" x14ac:dyDescent="0.2">
      <c r="I2111" s="22"/>
      <c r="M2111" s="11"/>
    </row>
    <row r="2112" spans="9:13" x14ac:dyDescent="0.2">
      <c r="I2112" s="22"/>
      <c r="M2112" s="11"/>
    </row>
    <row r="2113" spans="9:13" x14ac:dyDescent="0.2">
      <c r="I2113" s="22"/>
      <c r="M2113" s="11"/>
    </row>
    <row r="2114" spans="9:13" x14ac:dyDescent="0.2">
      <c r="I2114" s="22"/>
      <c r="M2114" s="11"/>
    </row>
    <row r="2115" spans="9:13" x14ac:dyDescent="0.2">
      <c r="I2115" s="22"/>
      <c r="M2115" s="11"/>
    </row>
    <row r="2116" spans="9:13" x14ac:dyDescent="0.2">
      <c r="I2116" s="22"/>
      <c r="M2116" s="11"/>
    </row>
    <row r="2117" spans="9:13" x14ac:dyDescent="0.2">
      <c r="I2117" s="22"/>
      <c r="M2117" s="11"/>
    </row>
    <row r="2118" spans="9:13" x14ac:dyDescent="0.2">
      <c r="I2118" s="22"/>
      <c r="M2118" s="11"/>
    </row>
    <row r="2119" spans="9:13" x14ac:dyDescent="0.2">
      <c r="I2119" s="22"/>
      <c r="M2119" s="11"/>
    </row>
    <row r="2120" spans="9:13" x14ac:dyDescent="0.2">
      <c r="I2120" s="22"/>
      <c r="M2120" s="11"/>
    </row>
    <row r="2121" spans="9:13" x14ac:dyDescent="0.2">
      <c r="I2121" s="22"/>
      <c r="M2121" s="11"/>
    </row>
    <row r="2122" spans="9:13" x14ac:dyDescent="0.2">
      <c r="I2122" s="22"/>
      <c r="M2122" s="11"/>
    </row>
    <row r="2123" spans="9:13" x14ac:dyDescent="0.2">
      <c r="I2123" s="22"/>
      <c r="M2123" s="11"/>
    </row>
    <row r="2124" spans="9:13" x14ac:dyDescent="0.2">
      <c r="I2124" s="22"/>
      <c r="M2124" s="11"/>
    </row>
    <row r="2125" spans="9:13" x14ac:dyDescent="0.2">
      <c r="I2125" s="22"/>
      <c r="M2125" s="11"/>
    </row>
    <row r="2126" spans="9:13" x14ac:dyDescent="0.2">
      <c r="I2126" s="22"/>
      <c r="M2126" s="11"/>
    </row>
    <row r="2127" spans="9:13" x14ac:dyDescent="0.2">
      <c r="I2127" s="22"/>
      <c r="M2127" s="11"/>
    </row>
    <row r="2128" spans="9:13" x14ac:dyDescent="0.2">
      <c r="I2128" s="22"/>
      <c r="M2128" s="11"/>
    </row>
    <row r="2129" spans="9:13" x14ac:dyDescent="0.2">
      <c r="I2129" s="22"/>
      <c r="M2129" s="11"/>
    </row>
    <row r="2130" spans="9:13" x14ac:dyDescent="0.2">
      <c r="I2130" s="22"/>
      <c r="M2130" s="11"/>
    </row>
    <row r="2131" spans="9:13" x14ac:dyDescent="0.2">
      <c r="I2131" s="22"/>
      <c r="M2131" s="11"/>
    </row>
    <row r="2132" spans="9:13" x14ac:dyDescent="0.2">
      <c r="I2132" s="22"/>
      <c r="M2132" s="11"/>
    </row>
    <row r="2133" spans="9:13" x14ac:dyDescent="0.2">
      <c r="I2133" s="22"/>
      <c r="M2133" s="11"/>
    </row>
    <row r="2134" spans="9:13" x14ac:dyDescent="0.2">
      <c r="I2134" s="22"/>
      <c r="M2134" s="11"/>
    </row>
    <row r="2135" spans="9:13" x14ac:dyDescent="0.2">
      <c r="I2135" s="22"/>
      <c r="M2135" s="11"/>
    </row>
    <row r="2136" spans="9:13" x14ac:dyDescent="0.2">
      <c r="I2136" s="22"/>
      <c r="M2136" s="11"/>
    </row>
    <row r="2137" spans="9:13" x14ac:dyDescent="0.2">
      <c r="I2137" s="22"/>
      <c r="M2137" s="11"/>
    </row>
    <row r="2138" spans="9:13" x14ac:dyDescent="0.2">
      <c r="I2138" s="22"/>
      <c r="M2138" s="11"/>
    </row>
    <row r="2139" spans="9:13" x14ac:dyDescent="0.2">
      <c r="I2139" s="22"/>
      <c r="M2139" s="11"/>
    </row>
    <row r="2140" spans="9:13" x14ac:dyDescent="0.2">
      <c r="I2140" s="22"/>
      <c r="M2140" s="11"/>
    </row>
    <row r="2141" spans="9:13" x14ac:dyDescent="0.2">
      <c r="I2141" s="22"/>
      <c r="M2141" s="11"/>
    </row>
    <row r="2142" spans="9:13" x14ac:dyDescent="0.2">
      <c r="I2142" s="22"/>
      <c r="M2142" s="11"/>
    </row>
    <row r="2143" spans="9:13" x14ac:dyDescent="0.2">
      <c r="I2143" s="22"/>
      <c r="M2143" s="11"/>
    </row>
    <row r="2144" spans="9:13" x14ac:dyDescent="0.2">
      <c r="I2144" s="22"/>
      <c r="M2144" s="11"/>
    </row>
    <row r="2145" spans="9:13" x14ac:dyDescent="0.2">
      <c r="I2145" s="22"/>
      <c r="M2145" s="11"/>
    </row>
    <row r="2146" spans="9:13" x14ac:dyDescent="0.2">
      <c r="I2146" s="22"/>
      <c r="M2146" s="11"/>
    </row>
    <row r="2147" spans="9:13" x14ac:dyDescent="0.2">
      <c r="I2147" s="22"/>
      <c r="M2147" s="11"/>
    </row>
    <row r="2148" spans="9:13" x14ac:dyDescent="0.2">
      <c r="I2148" s="22"/>
      <c r="M2148" s="11"/>
    </row>
    <row r="2149" spans="9:13" x14ac:dyDescent="0.2">
      <c r="I2149" s="22"/>
      <c r="M2149" s="11"/>
    </row>
    <row r="2150" spans="9:13" x14ac:dyDescent="0.2">
      <c r="I2150" s="22"/>
      <c r="M2150" s="11"/>
    </row>
    <row r="2151" spans="9:13" x14ac:dyDescent="0.2">
      <c r="I2151" s="22"/>
      <c r="M2151" s="11"/>
    </row>
    <row r="2152" spans="9:13" x14ac:dyDescent="0.2">
      <c r="I2152" s="22"/>
      <c r="M2152" s="11"/>
    </row>
    <row r="2153" spans="9:13" x14ac:dyDescent="0.2">
      <c r="I2153" s="22"/>
      <c r="M2153" s="11"/>
    </row>
    <row r="2154" spans="9:13" x14ac:dyDescent="0.2">
      <c r="I2154" s="22"/>
      <c r="M2154" s="11"/>
    </row>
    <row r="2155" spans="9:13" x14ac:dyDescent="0.2">
      <c r="I2155" s="22"/>
      <c r="M2155" s="11"/>
    </row>
    <row r="2156" spans="9:13" x14ac:dyDescent="0.2">
      <c r="I2156" s="22"/>
      <c r="M2156" s="11"/>
    </row>
    <row r="2157" spans="9:13" x14ac:dyDescent="0.2">
      <c r="I2157" s="22"/>
      <c r="M2157" s="11"/>
    </row>
    <row r="2158" spans="9:13" x14ac:dyDescent="0.2">
      <c r="I2158" s="22"/>
      <c r="M2158" s="11"/>
    </row>
    <row r="2159" spans="9:13" x14ac:dyDescent="0.2">
      <c r="I2159" s="22"/>
      <c r="M2159" s="11"/>
    </row>
    <row r="2160" spans="9:13" x14ac:dyDescent="0.2">
      <c r="I2160" s="22"/>
      <c r="M2160" s="11"/>
    </row>
    <row r="2161" spans="9:13" x14ac:dyDescent="0.2">
      <c r="I2161" s="22"/>
      <c r="M2161" s="11"/>
    </row>
    <row r="2162" spans="9:13" x14ac:dyDescent="0.2">
      <c r="I2162" s="22"/>
      <c r="M2162" s="11"/>
    </row>
    <row r="2163" spans="9:13" x14ac:dyDescent="0.2">
      <c r="I2163" s="22"/>
      <c r="M2163" s="11"/>
    </row>
    <row r="2164" spans="9:13" x14ac:dyDescent="0.2">
      <c r="I2164" s="22"/>
      <c r="M2164" s="11"/>
    </row>
    <row r="2165" spans="9:13" x14ac:dyDescent="0.2">
      <c r="I2165" s="22"/>
      <c r="M2165" s="11"/>
    </row>
    <row r="2166" spans="9:13" x14ac:dyDescent="0.2">
      <c r="I2166" s="22"/>
      <c r="M2166" s="11"/>
    </row>
    <row r="2167" spans="9:13" x14ac:dyDescent="0.2">
      <c r="I2167" s="22"/>
      <c r="M2167" s="11"/>
    </row>
    <row r="2168" spans="9:13" x14ac:dyDescent="0.2">
      <c r="I2168" s="22"/>
      <c r="M2168" s="11"/>
    </row>
    <row r="2169" spans="9:13" x14ac:dyDescent="0.2">
      <c r="I2169" s="22"/>
      <c r="M2169" s="11"/>
    </row>
    <row r="2170" spans="9:13" x14ac:dyDescent="0.2">
      <c r="I2170" s="22"/>
      <c r="M2170" s="11"/>
    </row>
    <row r="2171" spans="9:13" x14ac:dyDescent="0.2">
      <c r="I2171" s="22"/>
      <c r="M2171" s="11"/>
    </row>
    <row r="2172" spans="9:13" x14ac:dyDescent="0.2">
      <c r="I2172" s="22"/>
      <c r="M2172" s="11"/>
    </row>
    <row r="2173" spans="9:13" x14ac:dyDescent="0.2">
      <c r="I2173" s="22"/>
      <c r="M2173" s="11"/>
    </row>
    <row r="2174" spans="9:13" x14ac:dyDescent="0.2">
      <c r="I2174" s="22"/>
      <c r="M2174" s="11"/>
    </row>
    <row r="2175" spans="9:13" x14ac:dyDescent="0.2">
      <c r="I2175" s="22"/>
      <c r="M2175" s="11"/>
    </row>
    <row r="2176" spans="9:13" x14ac:dyDescent="0.2">
      <c r="I2176" s="22"/>
      <c r="M2176" s="11"/>
    </row>
    <row r="2177" spans="9:13" x14ac:dyDescent="0.2">
      <c r="I2177" s="22"/>
      <c r="M2177" s="11"/>
    </row>
    <row r="2178" spans="9:13" x14ac:dyDescent="0.2">
      <c r="I2178" s="22"/>
      <c r="M2178" s="11"/>
    </row>
    <row r="2179" spans="9:13" x14ac:dyDescent="0.2">
      <c r="I2179" s="22"/>
      <c r="M2179" s="11"/>
    </row>
    <row r="2180" spans="9:13" x14ac:dyDescent="0.2">
      <c r="I2180" s="22"/>
      <c r="M2180" s="11"/>
    </row>
    <row r="2181" spans="9:13" x14ac:dyDescent="0.2">
      <c r="I2181" s="22"/>
      <c r="M2181" s="11"/>
    </row>
    <row r="2182" spans="9:13" x14ac:dyDescent="0.2">
      <c r="I2182" s="22"/>
      <c r="M2182" s="11"/>
    </row>
    <row r="2183" spans="9:13" x14ac:dyDescent="0.2">
      <c r="I2183" s="22"/>
      <c r="M2183" s="11"/>
    </row>
    <row r="2184" spans="9:13" x14ac:dyDescent="0.2">
      <c r="I2184" s="22"/>
      <c r="M2184" s="11"/>
    </row>
    <row r="2185" spans="9:13" x14ac:dyDescent="0.2">
      <c r="I2185" s="22"/>
      <c r="M2185" s="11"/>
    </row>
    <row r="2186" spans="9:13" x14ac:dyDescent="0.2">
      <c r="I2186" s="22"/>
      <c r="M2186" s="11"/>
    </row>
    <row r="2187" spans="9:13" x14ac:dyDescent="0.2">
      <c r="I2187" s="22"/>
      <c r="M2187" s="11"/>
    </row>
    <row r="2188" spans="9:13" x14ac:dyDescent="0.2">
      <c r="I2188" s="22"/>
      <c r="M2188" s="11"/>
    </row>
    <row r="2189" spans="9:13" x14ac:dyDescent="0.2">
      <c r="I2189" s="22"/>
      <c r="M2189" s="11"/>
    </row>
    <row r="2190" spans="9:13" x14ac:dyDescent="0.2">
      <c r="I2190" s="22"/>
      <c r="M2190" s="11"/>
    </row>
    <row r="2191" spans="9:13" x14ac:dyDescent="0.2">
      <c r="I2191" s="22"/>
      <c r="M2191" s="11"/>
    </row>
    <row r="2192" spans="9:13" x14ac:dyDescent="0.2">
      <c r="I2192" s="22"/>
      <c r="M2192" s="11"/>
    </row>
    <row r="2193" spans="9:13" x14ac:dyDescent="0.2">
      <c r="I2193" s="22"/>
      <c r="M2193" s="11"/>
    </row>
    <row r="2194" spans="9:13" x14ac:dyDescent="0.2">
      <c r="I2194" s="22"/>
      <c r="M2194" s="11"/>
    </row>
    <row r="2195" spans="9:13" x14ac:dyDescent="0.2">
      <c r="I2195" s="22"/>
      <c r="M2195" s="11"/>
    </row>
    <row r="2196" spans="9:13" x14ac:dyDescent="0.2">
      <c r="I2196" s="22"/>
      <c r="M2196" s="11"/>
    </row>
    <row r="2197" spans="9:13" x14ac:dyDescent="0.2">
      <c r="I2197" s="22"/>
      <c r="M2197" s="11"/>
    </row>
    <row r="2198" spans="9:13" x14ac:dyDescent="0.2">
      <c r="I2198" s="22"/>
      <c r="M2198" s="11"/>
    </row>
    <row r="2199" spans="9:13" x14ac:dyDescent="0.2">
      <c r="I2199" s="22"/>
      <c r="M2199" s="11"/>
    </row>
    <row r="2200" spans="9:13" x14ac:dyDescent="0.2">
      <c r="I2200" s="22"/>
      <c r="M2200" s="11"/>
    </row>
    <row r="2201" spans="9:13" x14ac:dyDescent="0.2">
      <c r="I2201" s="22"/>
      <c r="M2201" s="11"/>
    </row>
    <row r="2202" spans="9:13" x14ac:dyDescent="0.2">
      <c r="I2202" s="22"/>
      <c r="M2202" s="11"/>
    </row>
    <row r="2203" spans="9:13" x14ac:dyDescent="0.2">
      <c r="I2203" s="22"/>
      <c r="M2203" s="11"/>
    </row>
    <row r="2204" spans="9:13" x14ac:dyDescent="0.2">
      <c r="I2204" s="22"/>
      <c r="M2204" s="11"/>
    </row>
    <row r="2205" spans="9:13" x14ac:dyDescent="0.2">
      <c r="I2205" s="22"/>
      <c r="M2205" s="11"/>
    </row>
    <row r="2206" spans="9:13" x14ac:dyDescent="0.2">
      <c r="I2206" s="22"/>
      <c r="M2206" s="11"/>
    </row>
    <row r="2207" spans="9:13" x14ac:dyDescent="0.2">
      <c r="I2207" s="22"/>
      <c r="M2207" s="11"/>
    </row>
    <row r="2208" spans="9:13" x14ac:dyDescent="0.2">
      <c r="I2208" s="22"/>
      <c r="M2208" s="11"/>
    </row>
    <row r="2209" spans="9:13" x14ac:dyDescent="0.2">
      <c r="I2209" s="22"/>
      <c r="M2209" s="11"/>
    </row>
    <row r="2210" spans="9:13" x14ac:dyDescent="0.2">
      <c r="I2210" s="22"/>
      <c r="M2210" s="11"/>
    </row>
    <row r="2211" spans="9:13" x14ac:dyDescent="0.2">
      <c r="I2211" s="22"/>
      <c r="M2211" s="11"/>
    </row>
    <row r="2212" spans="9:13" x14ac:dyDescent="0.2">
      <c r="I2212" s="22"/>
      <c r="M2212" s="11"/>
    </row>
    <row r="2213" spans="9:13" x14ac:dyDescent="0.2">
      <c r="I2213" s="22"/>
      <c r="M2213" s="11"/>
    </row>
    <row r="2214" spans="9:13" x14ac:dyDescent="0.2">
      <c r="I2214" s="22"/>
      <c r="M2214" s="11"/>
    </row>
    <row r="2215" spans="9:13" x14ac:dyDescent="0.2">
      <c r="I2215" s="22"/>
      <c r="M2215" s="11"/>
    </row>
    <row r="2216" spans="9:13" x14ac:dyDescent="0.2">
      <c r="I2216" s="22"/>
      <c r="M2216" s="11"/>
    </row>
    <row r="2217" spans="9:13" x14ac:dyDescent="0.2">
      <c r="I2217" s="22"/>
      <c r="M2217" s="11"/>
    </row>
    <row r="2218" spans="9:13" x14ac:dyDescent="0.2">
      <c r="I2218" s="22"/>
      <c r="M2218" s="11"/>
    </row>
    <row r="2219" spans="9:13" x14ac:dyDescent="0.2">
      <c r="I2219" s="22"/>
      <c r="M2219" s="11"/>
    </row>
    <row r="2220" spans="9:13" x14ac:dyDescent="0.2">
      <c r="I2220" s="22"/>
      <c r="M2220" s="11"/>
    </row>
    <row r="2221" spans="9:13" x14ac:dyDescent="0.2">
      <c r="I2221" s="22"/>
      <c r="M2221" s="11"/>
    </row>
    <row r="2222" spans="9:13" x14ac:dyDescent="0.2">
      <c r="I2222" s="22"/>
      <c r="M2222" s="11"/>
    </row>
    <row r="2223" spans="9:13" x14ac:dyDescent="0.2">
      <c r="I2223" s="22"/>
      <c r="M2223" s="11"/>
    </row>
    <row r="2224" spans="9:13" x14ac:dyDescent="0.2">
      <c r="I2224" s="22"/>
      <c r="M2224" s="11"/>
    </row>
    <row r="2225" spans="9:13" x14ac:dyDescent="0.2">
      <c r="I2225" s="22"/>
      <c r="M2225" s="11"/>
    </row>
    <row r="2226" spans="9:13" x14ac:dyDescent="0.2">
      <c r="I2226" s="22"/>
      <c r="M2226" s="11"/>
    </row>
    <row r="2227" spans="9:13" x14ac:dyDescent="0.2">
      <c r="I2227" s="22"/>
      <c r="M2227" s="11"/>
    </row>
    <row r="2228" spans="9:13" x14ac:dyDescent="0.2">
      <c r="I2228" s="22"/>
      <c r="M2228" s="11"/>
    </row>
    <row r="2229" spans="9:13" x14ac:dyDescent="0.2">
      <c r="I2229" s="22"/>
      <c r="M2229" s="11"/>
    </row>
    <row r="2230" spans="9:13" x14ac:dyDescent="0.2">
      <c r="I2230" s="22"/>
      <c r="M2230" s="11"/>
    </row>
    <row r="2231" spans="9:13" x14ac:dyDescent="0.2">
      <c r="I2231" s="22"/>
      <c r="M2231" s="11"/>
    </row>
    <row r="2232" spans="9:13" x14ac:dyDescent="0.2">
      <c r="I2232" s="22"/>
      <c r="M2232" s="11"/>
    </row>
    <row r="2233" spans="9:13" x14ac:dyDescent="0.2">
      <c r="I2233" s="22"/>
      <c r="M2233" s="11"/>
    </row>
    <row r="2234" spans="9:13" x14ac:dyDescent="0.2">
      <c r="I2234" s="22"/>
      <c r="M2234" s="11"/>
    </row>
    <row r="2235" spans="9:13" x14ac:dyDescent="0.2">
      <c r="I2235" s="22"/>
      <c r="M2235" s="11"/>
    </row>
    <row r="2236" spans="9:13" x14ac:dyDescent="0.2">
      <c r="I2236" s="22"/>
      <c r="M2236" s="11"/>
    </row>
    <row r="2237" spans="9:13" x14ac:dyDescent="0.2">
      <c r="I2237" s="22"/>
      <c r="M2237" s="11"/>
    </row>
    <row r="2238" spans="9:13" x14ac:dyDescent="0.2">
      <c r="I2238" s="22"/>
      <c r="M2238" s="11"/>
    </row>
    <row r="2239" spans="9:13" x14ac:dyDescent="0.2">
      <c r="I2239" s="22"/>
      <c r="M2239" s="11"/>
    </row>
    <row r="2240" spans="9:13" x14ac:dyDescent="0.2">
      <c r="I2240" s="22"/>
      <c r="M2240" s="11"/>
    </row>
    <row r="2241" spans="9:13" x14ac:dyDescent="0.2">
      <c r="I2241" s="22"/>
      <c r="M2241" s="11"/>
    </row>
    <row r="2242" spans="9:13" x14ac:dyDescent="0.2">
      <c r="I2242" s="22"/>
      <c r="M2242" s="11"/>
    </row>
    <row r="2243" spans="9:13" x14ac:dyDescent="0.2">
      <c r="I2243" s="22"/>
      <c r="M2243" s="11"/>
    </row>
    <row r="2244" spans="9:13" x14ac:dyDescent="0.2">
      <c r="I2244" s="22"/>
      <c r="M2244" s="11"/>
    </row>
    <row r="2245" spans="9:13" x14ac:dyDescent="0.2">
      <c r="I2245" s="22"/>
      <c r="M2245" s="11"/>
    </row>
    <row r="2246" spans="9:13" x14ac:dyDescent="0.2">
      <c r="I2246" s="22"/>
      <c r="M2246" s="11"/>
    </row>
    <row r="2247" spans="9:13" x14ac:dyDescent="0.2">
      <c r="I2247" s="22"/>
      <c r="M2247" s="11"/>
    </row>
    <row r="2248" spans="9:13" x14ac:dyDescent="0.2">
      <c r="I2248" s="22"/>
      <c r="M2248" s="11"/>
    </row>
    <row r="2249" spans="9:13" x14ac:dyDescent="0.2">
      <c r="I2249" s="22"/>
      <c r="M2249" s="11"/>
    </row>
    <row r="2250" spans="9:13" x14ac:dyDescent="0.2">
      <c r="I2250" s="22"/>
      <c r="M2250" s="11"/>
    </row>
    <row r="2251" spans="9:13" x14ac:dyDescent="0.2">
      <c r="I2251" s="22"/>
      <c r="M2251" s="11"/>
    </row>
    <row r="2252" spans="9:13" x14ac:dyDescent="0.2">
      <c r="I2252" s="22"/>
      <c r="M2252" s="11"/>
    </row>
    <row r="2253" spans="9:13" x14ac:dyDescent="0.2">
      <c r="I2253" s="22"/>
      <c r="M2253" s="11"/>
    </row>
    <row r="2254" spans="9:13" x14ac:dyDescent="0.2">
      <c r="I2254" s="22"/>
      <c r="M2254" s="11"/>
    </row>
    <row r="2255" spans="9:13" x14ac:dyDescent="0.2">
      <c r="I2255" s="22"/>
      <c r="M2255" s="11"/>
    </row>
    <row r="2256" spans="9:13" x14ac:dyDescent="0.2">
      <c r="I2256" s="22"/>
      <c r="M2256" s="11"/>
    </row>
    <row r="2257" spans="9:13" x14ac:dyDescent="0.2">
      <c r="I2257" s="22"/>
      <c r="M2257" s="11"/>
    </row>
    <row r="2258" spans="9:13" x14ac:dyDescent="0.2">
      <c r="I2258" s="22"/>
      <c r="M2258" s="11"/>
    </row>
    <row r="2259" spans="9:13" x14ac:dyDescent="0.2">
      <c r="I2259" s="22"/>
      <c r="M2259" s="11"/>
    </row>
    <row r="2260" spans="9:13" x14ac:dyDescent="0.2">
      <c r="I2260" s="22"/>
      <c r="M2260" s="11"/>
    </row>
    <row r="2261" spans="9:13" x14ac:dyDescent="0.2">
      <c r="I2261" s="22"/>
      <c r="M2261" s="11"/>
    </row>
    <row r="2262" spans="9:13" x14ac:dyDescent="0.2">
      <c r="I2262" s="22"/>
      <c r="M2262" s="11"/>
    </row>
    <row r="2263" spans="9:13" x14ac:dyDescent="0.2">
      <c r="I2263" s="22"/>
      <c r="M2263" s="11"/>
    </row>
    <row r="2264" spans="9:13" x14ac:dyDescent="0.2">
      <c r="I2264" s="22"/>
      <c r="M2264" s="11"/>
    </row>
    <row r="2265" spans="9:13" x14ac:dyDescent="0.2">
      <c r="I2265" s="22"/>
      <c r="M2265" s="11"/>
    </row>
    <row r="2266" spans="9:13" x14ac:dyDescent="0.2">
      <c r="I2266" s="22"/>
      <c r="M2266" s="11"/>
    </row>
    <row r="2267" spans="9:13" x14ac:dyDescent="0.2">
      <c r="I2267" s="22"/>
      <c r="M2267" s="11"/>
    </row>
    <row r="2268" spans="9:13" x14ac:dyDescent="0.2">
      <c r="I2268" s="22"/>
      <c r="M2268" s="11"/>
    </row>
    <row r="2269" spans="9:13" x14ac:dyDescent="0.2">
      <c r="I2269" s="22"/>
      <c r="M2269" s="11"/>
    </row>
    <row r="2270" spans="9:13" x14ac:dyDescent="0.2">
      <c r="I2270" s="22"/>
      <c r="M2270" s="11"/>
    </row>
    <row r="2271" spans="9:13" x14ac:dyDescent="0.2">
      <c r="I2271" s="22"/>
      <c r="M2271" s="11"/>
    </row>
    <row r="2272" spans="9:13" x14ac:dyDescent="0.2">
      <c r="I2272" s="22"/>
      <c r="M2272" s="11"/>
    </row>
    <row r="2273" spans="9:13" x14ac:dyDescent="0.2">
      <c r="I2273" s="22"/>
      <c r="M2273" s="11"/>
    </row>
    <row r="2274" spans="9:13" x14ac:dyDescent="0.2">
      <c r="I2274" s="22"/>
      <c r="M2274" s="11"/>
    </row>
    <row r="2275" spans="9:13" x14ac:dyDescent="0.2">
      <c r="I2275" s="22"/>
      <c r="M2275" s="11"/>
    </row>
    <row r="2276" spans="9:13" x14ac:dyDescent="0.2">
      <c r="I2276" s="22"/>
      <c r="M2276" s="11"/>
    </row>
    <row r="2277" spans="9:13" x14ac:dyDescent="0.2">
      <c r="I2277" s="22"/>
      <c r="M2277" s="11"/>
    </row>
    <row r="2278" spans="9:13" x14ac:dyDescent="0.2">
      <c r="I2278" s="22"/>
      <c r="M2278" s="11"/>
    </row>
    <row r="2279" spans="9:13" x14ac:dyDescent="0.2">
      <c r="I2279" s="22"/>
      <c r="M2279" s="11"/>
    </row>
    <row r="2280" spans="9:13" x14ac:dyDescent="0.2">
      <c r="I2280" s="22"/>
      <c r="M2280" s="11"/>
    </row>
    <row r="2281" spans="9:13" x14ac:dyDescent="0.2">
      <c r="I2281" s="22"/>
      <c r="M2281" s="11"/>
    </row>
    <row r="2282" spans="9:13" x14ac:dyDescent="0.2">
      <c r="I2282" s="22"/>
      <c r="M2282" s="11"/>
    </row>
    <row r="2283" spans="9:13" x14ac:dyDescent="0.2">
      <c r="I2283" s="22"/>
      <c r="M2283" s="11"/>
    </row>
    <row r="2284" spans="9:13" x14ac:dyDescent="0.2">
      <c r="I2284" s="22"/>
      <c r="M2284" s="11"/>
    </row>
    <row r="2285" spans="9:13" x14ac:dyDescent="0.2">
      <c r="I2285" s="22"/>
      <c r="M2285" s="11"/>
    </row>
    <row r="2286" spans="9:13" x14ac:dyDescent="0.2">
      <c r="I2286" s="22"/>
      <c r="M2286" s="11"/>
    </row>
    <row r="2287" spans="9:13" x14ac:dyDescent="0.2">
      <c r="I2287" s="22"/>
      <c r="M2287" s="11"/>
    </row>
    <row r="2288" spans="9:13" x14ac:dyDescent="0.2">
      <c r="I2288" s="22"/>
      <c r="M2288" s="11"/>
    </row>
    <row r="2289" spans="9:13" x14ac:dyDescent="0.2">
      <c r="I2289" s="22"/>
      <c r="M2289" s="11"/>
    </row>
    <row r="2290" spans="9:13" x14ac:dyDescent="0.2">
      <c r="I2290" s="22"/>
      <c r="M2290" s="11"/>
    </row>
    <row r="2291" spans="9:13" x14ac:dyDescent="0.2">
      <c r="I2291" s="22"/>
      <c r="M2291" s="11"/>
    </row>
    <row r="2292" spans="9:13" x14ac:dyDescent="0.2">
      <c r="I2292" s="22"/>
      <c r="M2292" s="11"/>
    </row>
    <row r="2293" spans="9:13" x14ac:dyDescent="0.2">
      <c r="I2293" s="22"/>
      <c r="M2293" s="11"/>
    </row>
    <row r="2294" spans="9:13" x14ac:dyDescent="0.2">
      <c r="I2294" s="22"/>
      <c r="M2294" s="11"/>
    </row>
    <row r="2295" spans="9:13" x14ac:dyDescent="0.2">
      <c r="I2295" s="22"/>
      <c r="M2295" s="11"/>
    </row>
    <row r="2296" spans="9:13" x14ac:dyDescent="0.2">
      <c r="I2296" s="22"/>
      <c r="M2296" s="11"/>
    </row>
    <row r="2297" spans="9:13" x14ac:dyDescent="0.2">
      <c r="I2297" s="22"/>
      <c r="M2297" s="11"/>
    </row>
    <row r="2298" spans="9:13" x14ac:dyDescent="0.2">
      <c r="I2298" s="22"/>
      <c r="M2298" s="11"/>
    </row>
    <row r="2299" spans="9:13" x14ac:dyDescent="0.2">
      <c r="I2299" s="22"/>
      <c r="M2299" s="11"/>
    </row>
    <row r="2300" spans="9:13" x14ac:dyDescent="0.2">
      <c r="I2300" s="22"/>
      <c r="M2300" s="11"/>
    </row>
    <row r="2301" spans="9:13" x14ac:dyDescent="0.2">
      <c r="I2301" s="22"/>
      <c r="M2301" s="11"/>
    </row>
    <row r="2302" spans="9:13" x14ac:dyDescent="0.2">
      <c r="I2302" s="22"/>
      <c r="M2302" s="11"/>
    </row>
    <row r="2303" spans="9:13" x14ac:dyDescent="0.2">
      <c r="I2303" s="22"/>
      <c r="M2303" s="11"/>
    </row>
    <row r="2304" spans="9:13" x14ac:dyDescent="0.2">
      <c r="I2304" s="22"/>
      <c r="M2304" s="11"/>
    </row>
    <row r="2305" spans="9:13" x14ac:dyDescent="0.2">
      <c r="I2305" s="22"/>
      <c r="M2305" s="11"/>
    </row>
    <row r="2306" spans="9:13" x14ac:dyDescent="0.2">
      <c r="I2306" s="22"/>
      <c r="M2306" s="11"/>
    </row>
    <row r="2307" spans="9:13" x14ac:dyDescent="0.2">
      <c r="I2307" s="22"/>
      <c r="M2307" s="11"/>
    </row>
    <row r="2308" spans="9:13" x14ac:dyDescent="0.2">
      <c r="I2308" s="22"/>
      <c r="M2308" s="11"/>
    </row>
    <row r="2309" spans="9:13" x14ac:dyDescent="0.2">
      <c r="I2309" s="22"/>
      <c r="M2309" s="11"/>
    </row>
    <row r="2310" spans="9:13" x14ac:dyDescent="0.2">
      <c r="I2310" s="22"/>
      <c r="M2310" s="11"/>
    </row>
    <row r="2311" spans="9:13" x14ac:dyDescent="0.2">
      <c r="I2311" s="22"/>
      <c r="M2311" s="11"/>
    </row>
    <row r="2312" spans="9:13" x14ac:dyDescent="0.2">
      <c r="I2312" s="22"/>
      <c r="M2312" s="11"/>
    </row>
    <row r="2313" spans="9:13" x14ac:dyDescent="0.2">
      <c r="I2313" s="22"/>
      <c r="M2313" s="11"/>
    </row>
    <row r="2314" spans="9:13" x14ac:dyDescent="0.2">
      <c r="I2314" s="22"/>
      <c r="M2314" s="11"/>
    </row>
    <row r="2315" spans="9:13" x14ac:dyDescent="0.2">
      <c r="I2315" s="22"/>
      <c r="M2315" s="11"/>
    </row>
    <row r="2316" spans="9:13" x14ac:dyDescent="0.2">
      <c r="I2316" s="22"/>
      <c r="M2316" s="11"/>
    </row>
    <row r="2317" spans="9:13" x14ac:dyDescent="0.2">
      <c r="I2317" s="22"/>
      <c r="M2317" s="11"/>
    </row>
    <row r="2318" spans="9:13" x14ac:dyDescent="0.2">
      <c r="I2318" s="22"/>
      <c r="M2318" s="11"/>
    </row>
    <row r="2319" spans="9:13" x14ac:dyDescent="0.2">
      <c r="I2319" s="22"/>
      <c r="M2319" s="11"/>
    </row>
    <row r="2320" spans="9:13" x14ac:dyDescent="0.2">
      <c r="I2320" s="22"/>
      <c r="M2320" s="11"/>
    </row>
    <row r="2321" spans="9:13" x14ac:dyDescent="0.2">
      <c r="I2321" s="22"/>
      <c r="M2321" s="11"/>
    </row>
    <row r="2322" spans="9:13" x14ac:dyDescent="0.2">
      <c r="I2322" s="22"/>
      <c r="M2322" s="11"/>
    </row>
    <row r="2323" spans="9:13" x14ac:dyDescent="0.2">
      <c r="I2323" s="22"/>
      <c r="M2323" s="11"/>
    </row>
    <row r="2324" spans="9:13" x14ac:dyDescent="0.2">
      <c r="I2324" s="22"/>
      <c r="M2324" s="11"/>
    </row>
    <row r="2325" spans="9:13" x14ac:dyDescent="0.2">
      <c r="I2325" s="22"/>
      <c r="M2325" s="11"/>
    </row>
    <row r="2326" spans="9:13" x14ac:dyDescent="0.2">
      <c r="I2326" s="22"/>
      <c r="M2326" s="11"/>
    </row>
    <row r="2327" spans="9:13" x14ac:dyDescent="0.2">
      <c r="I2327" s="22"/>
      <c r="M2327" s="11"/>
    </row>
    <row r="2328" spans="9:13" x14ac:dyDescent="0.2">
      <c r="I2328" s="22"/>
      <c r="M2328" s="11"/>
    </row>
    <row r="2329" spans="9:13" x14ac:dyDescent="0.2">
      <c r="I2329" s="22"/>
      <c r="M2329" s="11"/>
    </row>
    <row r="2330" spans="9:13" x14ac:dyDescent="0.2">
      <c r="I2330" s="22"/>
      <c r="M2330" s="11"/>
    </row>
    <row r="2331" spans="9:13" x14ac:dyDescent="0.2">
      <c r="I2331" s="22"/>
      <c r="M2331" s="11"/>
    </row>
    <row r="2332" spans="9:13" x14ac:dyDescent="0.2">
      <c r="I2332" s="22"/>
      <c r="M2332" s="11"/>
    </row>
    <row r="2333" spans="9:13" x14ac:dyDescent="0.2">
      <c r="I2333" s="22"/>
      <c r="M2333" s="11"/>
    </row>
    <row r="2334" spans="9:13" x14ac:dyDescent="0.2">
      <c r="I2334" s="22"/>
      <c r="M2334" s="11"/>
    </row>
    <row r="2335" spans="9:13" x14ac:dyDescent="0.2">
      <c r="I2335" s="22"/>
      <c r="M2335" s="11"/>
    </row>
    <row r="2336" spans="9:13" x14ac:dyDescent="0.2">
      <c r="I2336" s="22"/>
      <c r="M2336" s="11"/>
    </row>
    <row r="2337" spans="9:13" x14ac:dyDescent="0.2">
      <c r="I2337" s="22"/>
      <c r="M2337" s="11"/>
    </row>
    <row r="2338" spans="9:13" x14ac:dyDescent="0.2">
      <c r="I2338" s="22"/>
      <c r="M2338" s="11"/>
    </row>
    <row r="2339" spans="9:13" x14ac:dyDescent="0.2">
      <c r="I2339" s="22"/>
      <c r="M2339" s="11"/>
    </row>
    <row r="2340" spans="9:13" x14ac:dyDescent="0.2">
      <c r="I2340" s="22"/>
      <c r="M2340" s="11"/>
    </row>
    <row r="2341" spans="9:13" x14ac:dyDescent="0.2">
      <c r="I2341" s="22"/>
      <c r="M2341" s="11"/>
    </row>
    <row r="2342" spans="9:13" x14ac:dyDescent="0.2">
      <c r="I2342" s="22"/>
      <c r="M2342" s="11"/>
    </row>
    <row r="2343" spans="9:13" x14ac:dyDescent="0.2">
      <c r="I2343" s="22"/>
      <c r="M2343" s="11"/>
    </row>
    <row r="2344" spans="9:13" x14ac:dyDescent="0.2">
      <c r="I2344" s="22"/>
      <c r="M2344" s="11"/>
    </row>
    <row r="2345" spans="9:13" x14ac:dyDescent="0.2">
      <c r="I2345" s="22"/>
      <c r="M2345" s="11"/>
    </row>
    <row r="2346" spans="9:13" x14ac:dyDescent="0.2">
      <c r="I2346" s="22"/>
      <c r="M2346" s="11"/>
    </row>
    <row r="2347" spans="9:13" x14ac:dyDescent="0.2">
      <c r="I2347" s="22"/>
      <c r="M2347" s="11"/>
    </row>
    <row r="2348" spans="9:13" x14ac:dyDescent="0.2">
      <c r="I2348" s="22"/>
      <c r="M2348" s="11"/>
    </row>
    <row r="2349" spans="9:13" x14ac:dyDescent="0.2">
      <c r="I2349" s="22"/>
      <c r="M2349" s="11"/>
    </row>
    <row r="2350" spans="9:13" x14ac:dyDescent="0.2">
      <c r="I2350" s="22"/>
      <c r="M2350" s="11"/>
    </row>
    <row r="2351" spans="9:13" x14ac:dyDescent="0.2">
      <c r="I2351" s="22"/>
      <c r="M2351" s="11"/>
    </row>
    <row r="2352" spans="9:13" x14ac:dyDescent="0.2">
      <c r="I2352" s="22"/>
      <c r="M2352" s="11"/>
    </row>
    <row r="2353" spans="9:13" x14ac:dyDescent="0.2">
      <c r="I2353" s="22"/>
      <c r="M2353" s="11"/>
    </row>
    <row r="2354" spans="9:13" x14ac:dyDescent="0.2">
      <c r="I2354" s="22"/>
      <c r="M2354" s="11"/>
    </row>
    <row r="2355" spans="9:13" x14ac:dyDescent="0.2">
      <c r="I2355" s="22"/>
      <c r="M2355" s="11"/>
    </row>
    <row r="2356" spans="9:13" x14ac:dyDescent="0.2">
      <c r="I2356" s="22"/>
      <c r="M2356" s="11"/>
    </row>
    <row r="2357" spans="9:13" x14ac:dyDescent="0.2">
      <c r="I2357" s="22"/>
      <c r="M2357" s="11"/>
    </row>
    <row r="2358" spans="9:13" x14ac:dyDescent="0.2">
      <c r="I2358" s="22"/>
      <c r="M2358" s="11"/>
    </row>
    <row r="2359" spans="9:13" x14ac:dyDescent="0.2">
      <c r="I2359" s="22"/>
      <c r="M2359" s="11"/>
    </row>
    <row r="2360" spans="9:13" x14ac:dyDescent="0.2">
      <c r="I2360" s="22"/>
      <c r="M2360" s="11"/>
    </row>
    <row r="2361" spans="9:13" x14ac:dyDescent="0.2">
      <c r="I2361" s="22"/>
      <c r="M2361" s="11"/>
    </row>
    <row r="2362" spans="9:13" x14ac:dyDescent="0.2">
      <c r="I2362" s="22"/>
      <c r="M2362" s="11"/>
    </row>
    <row r="2363" spans="9:13" x14ac:dyDescent="0.2">
      <c r="I2363" s="22"/>
      <c r="M2363" s="11"/>
    </row>
    <row r="2364" spans="9:13" x14ac:dyDescent="0.2">
      <c r="I2364" s="22"/>
      <c r="M2364" s="11"/>
    </row>
    <row r="2365" spans="9:13" x14ac:dyDescent="0.2">
      <c r="I2365" s="22"/>
      <c r="M2365" s="11"/>
    </row>
    <row r="2366" spans="9:13" x14ac:dyDescent="0.2">
      <c r="I2366" s="22"/>
      <c r="M2366" s="11"/>
    </row>
    <row r="2367" spans="9:13" x14ac:dyDescent="0.2">
      <c r="I2367" s="22"/>
      <c r="M2367" s="11"/>
    </row>
    <row r="2368" spans="9:13" x14ac:dyDescent="0.2">
      <c r="I2368" s="22"/>
      <c r="M2368" s="11"/>
    </row>
    <row r="2369" spans="9:13" x14ac:dyDescent="0.2">
      <c r="I2369" s="22"/>
      <c r="M2369" s="11"/>
    </row>
    <row r="2370" spans="9:13" x14ac:dyDescent="0.2">
      <c r="I2370" s="22"/>
      <c r="M2370" s="11"/>
    </row>
    <row r="2371" spans="9:13" x14ac:dyDescent="0.2">
      <c r="I2371" s="22"/>
      <c r="M2371" s="11"/>
    </row>
    <row r="2372" spans="9:13" x14ac:dyDescent="0.2">
      <c r="I2372" s="22"/>
      <c r="M2372" s="11"/>
    </row>
    <row r="2373" spans="9:13" x14ac:dyDescent="0.2">
      <c r="I2373" s="22"/>
      <c r="M2373" s="11"/>
    </row>
    <row r="2374" spans="9:13" x14ac:dyDescent="0.2">
      <c r="I2374" s="22"/>
      <c r="M2374" s="11"/>
    </row>
    <row r="2375" spans="9:13" x14ac:dyDescent="0.2">
      <c r="I2375" s="22"/>
      <c r="M2375" s="11"/>
    </row>
    <row r="2376" spans="9:13" x14ac:dyDescent="0.2">
      <c r="I2376" s="22"/>
      <c r="M2376" s="11"/>
    </row>
    <row r="2377" spans="9:13" x14ac:dyDescent="0.2">
      <c r="I2377" s="22"/>
      <c r="M2377" s="11"/>
    </row>
    <row r="2378" spans="9:13" x14ac:dyDescent="0.2">
      <c r="I2378" s="22"/>
      <c r="M2378" s="11"/>
    </row>
    <row r="2379" spans="9:13" x14ac:dyDescent="0.2">
      <c r="I2379" s="22"/>
      <c r="M2379" s="11"/>
    </row>
    <row r="2380" spans="9:13" x14ac:dyDescent="0.2">
      <c r="I2380" s="22"/>
      <c r="M2380" s="11"/>
    </row>
    <row r="2381" spans="9:13" x14ac:dyDescent="0.2">
      <c r="I2381" s="22"/>
      <c r="M2381" s="11"/>
    </row>
    <row r="2382" spans="9:13" x14ac:dyDescent="0.2">
      <c r="I2382" s="22"/>
      <c r="M2382" s="11"/>
    </row>
    <row r="2383" spans="9:13" x14ac:dyDescent="0.2">
      <c r="I2383" s="22"/>
      <c r="M2383" s="11"/>
    </row>
    <row r="2384" spans="9:13" x14ac:dyDescent="0.2">
      <c r="I2384" s="22"/>
      <c r="M2384" s="11"/>
    </row>
    <row r="2385" spans="9:13" x14ac:dyDescent="0.2">
      <c r="I2385" s="22"/>
      <c r="M2385" s="11"/>
    </row>
    <row r="2386" spans="9:13" x14ac:dyDescent="0.2">
      <c r="I2386" s="22"/>
      <c r="M2386" s="11"/>
    </row>
    <row r="2387" spans="9:13" x14ac:dyDescent="0.2">
      <c r="I2387" s="22"/>
      <c r="M2387" s="11"/>
    </row>
    <row r="2388" spans="9:13" x14ac:dyDescent="0.2">
      <c r="I2388" s="22"/>
      <c r="M2388" s="11"/>
    </row>
    <row r="2389" spans="9:13" x14ac:dyDescent="0.2">
      <c r="I2389" s="22"/>
      <c r="M2389" s="11"/>
    </row>
    <row r="2390" spans="9:13" x14ac:dyDescent="0.2">
      <c r="I2390" s="22"/>
      <c r="M2390" s="11"/>
    </row>
    <row r="2391" spans="9:13" x14ac:dyDescent="0.2">
      <c r="I2391" s="22"/>
      <c r="M2391" s="11"/>
    </row>
    <row r="2392" spans="9:13" x14ac:dyDescent="0.2">
      <c r="I2392" s="22"/>
      <c r="M2392" s="11"/>
    </row>
    <row r="2393" spans="9:13" x14ac:dyDescent="0.2">
      <c r="I2393" s="22"/>
      <c r="M2393" s="11"/>
    </row>
    <row r="2394" spans="9:13" x14ac:dyDescent="0.2">
      <c r="I2394" s="22"/>
      <c r="M2394" s="11"/>
    </row>
    <row r="2395" spans="9:13" x14ac:dyDescent="0.2">
      <c r="I2395" s="22"/>
      <c r="M2395" s="11"/>
    </row>
    <row r="2396" spans="9:13" x14ac:dyDescent="0.2">
      <c r="I2396" s="22"/>
      <c r="M2396" s="11"/>
    </row>
    <row r="2397" spans="9:13" x14ac:dyDescent="0.2">
      <c r="I2397" s="22"/>
      <c r="M2397" s="11"/>
    </row>
    <row r="2398" spans="9:13" x14ac:dyDescent="0.2">
      <c r="I2398" s="22"/>
      <c r="M2398" s="11"/>
    </row>
    <row r="2399" spans="9:13" x14ac:dyDescent="0.2">
      <c r="I2399" s="22"/>
      <c r="M2399" s="11"/>
    </row>
    <row r="2400" spans="9:13" x14ac:dyDescent="0.2">
      <c r="I2400" s="22"/>
      <c r="M2400" s="11"/>
    </row>
    <row r="2401" spans="9:13" x14ac:dyDescent="0.2">
      <c r="I2401" s="22"/>
      <c r="M2401" s="11"/>
    </row>
    <row r="2402" spans="9:13" x14ac:dyDescent="0.2">
      <c r="I2402" s="22"/>
      <c r="M2402" s="11"/>
    </row>
    <row r="2403" spans="9:13" x14ac:dyDescent="0.2">
      <c r="I2403" s="22"/>
      <c r="M2403" s="11"/>
    </row>
    <row r="2404" spans="9:13" x14ac:dyDescent="0.2">
      <c r="I2404" s="22"/>
      <c r="M2404" s="11"/>
    </row>
    <row r="2405" spans="9:13" x14ac:dyDescent="0.2">
      <c r="I2405" s="22"/>
      <c r="M2405" s="11"/>
    </row>
    <row r="2406" spans="9:13" x14ac:dyDescent="0.2">
      <c r="I2406" s="22"/>
      <c r="M2406" s="11"/>
    </row>
    <row r="2407" spans="9:13" x14ac:dyDescent="0.2">
      <c r="I2407" s="22"/>
      <c r="M2407" s="11"/>
    </row>
    <row r="2408" spans="9:13" x14ac:dyDescent="0.2">
      <c r="I2408" s="22"/>
      <c r="M2408" s="11"/>
    </row>
    <row r="2409" spans="9:13" x14ac:dyDescent="0.2">
      <c r="I2409" s="22"/>
      <c r="M2409" s="11"/>
    </row>
    <row r="2410" spans="9:13" x14ac:dyDescent="0.2">
      <c r="I2410" s="22"/>
      <c r="M2410" s="11"/>
    </row>
    <row r="2411" spans="9:13" x14ac:dyDescent="0.2">
      <c r="I2411" s="22"/>
      <c r="M2411" s="11"/>
    </row>
    <row r="2412" spans="9:13" x14ac:dyDescent="0.2">
      <c r="I2412" s="22"/>
      <c r="M2412" s="11"/>
    </row>
    <row r="2413" spans="9:13" x14ac:dyDescent="0.2">
      <c r="I2413" s="22"/>
      <c r="M2413" s="11"/>
    </row>
    <row r="2414" spans="9:13" x14ac:dyDescent="0.2">
      <c r="I2414" s="22"/>
      <c r="M2414" s="11"/>
    </row>
    <row r="2415" spans="9:13" x14ac:dyDescent="0.2">
      <c r="I2415" s="22"/>
      <c r="M2415" s="11"/>
    </row>
    <row r="2416" spans="9:13" x14ac:dyDescent="0.2">
      <c r="I2416" s="22"/>
      <c r="M2416" s="11"/>
    </row>
    <row r="2417" spans="9:13" x14ac:dyDescent="0.2">
      <c r="I2417" s="22"/>
      <c r="M2417" s="11"/>
    </row>
    <row r="2418" spans="9:13" x14ac:dyDescent="0.2">
      <c r="I2418" s="22"/>
      <c r="M2418" s="11"/>
    </row>
    <row r="2419" spans="9:13" x14ac:dyDescent="0.2">
      <c r="I2419" s="22"/>
      <c r="M2419" s="11"/>
    </row>
    <row r="2420" spans="9:13" x14ac:dyDescent="0.2">
      <c r="I2420" s="22"/>
      <c r="M2420" s="11"/>
    </row>
    <row r="2421" spans="9:13" x14ac:dyDescent="0.2">
      <c r="I2421" s="22"/>
      <c r="M2421" s="11"/>
    </row>
    <row r="2422" spans="9:13" x14ac:dyDescent="0.2">
      <c r="I2422" s="22"/>
      <c r="M2422" s="11"/>
    </row>
    <row r="2423" spans="9:13" x14ac:dyDescent="0.2">
      <c r="I2423" s="22"/>
      <c r="M2423" s="11"/>
    </row>
    <row r="2424" spans="9:13" x14ac:dyDescent="0.2">
      <c r="I2424" s="22"/>
      <c r="M2424" s="11"/>
    </row>
    <row r="2425" spans="9:13" x14ac:dyDescent="0.2">
      <c r="I2425" s="22"/>
      <c r="M2425" s="11"/>
    </row>
    <row r="2426" spans="9:13" x14ac:dyDescent="0.2">
      <c r="I2426" s="22"/>
      <c r="M2426" s="11"/>
    </row>
    <row r="2427" spans="9:13" x14ac:dyDescent="0.2">
      <c r="I2427" s="22"/>
      <c r="M2427" s="11"/>
    </row>
    <row r="2428" spans="9:13" x14ac:dyDescent="0.2">
      <c r="I2428" s="22"/>
      <c r="M2428" s="11"/>
    </row>
    <row r="2429" spans="9:13" x14ac:dyDescent="0.2">
      <c r="I2429" s="22"/>
      <c r="M2429" s="11"/>
    </row>
    <row r="2430" spans="9:13" x14ac:dyDescent="0.2">
      <c r="I2430" s="22"/>
      <c r="M2430" s="11"/>
    </row>
    <row r="2431" spans="9:13" x14ac:dyDescent="0.2">
      <c r="I2431" s="22"/>
      <c r="M2431" s="11"/>
    </row>
    <row r="2432" spans="9:13" x14ac:dyDescent="0.2">
      <c r="I2432" s="22"/>
      <c r="M2432" s="11"/>
    </row>
    <row r="2433" spans="9:13" x14ac:dyDescent="0.2">
      <c r="I2433" s="22"/>
      <c r="M2433" s="11"/>
    </row>
    <row r="2434" spans="9:13" x14ac:dyDescent="0.2">
      <c r="I2434" s="22"/>
      <c r="M2434" s="11"/>
    </row>
    <row r="2435" spans="9:13" x14ac:dyDescent="0.2">
      <c r="I2435" s="22"/>
      <c r="M2435" s="11"/>
    </row>
    <row r="2436" spans="9:13" x14ac:dyDescent="0.2">
      <c r="I2436" s="22"/>
      <c r="M2436" s="11"/>
    </row>
    <row r="2437" spans="9:13" x14ac:dyDescent="0.2">
      <c r="I2437" s="22"/>
      <c r="M2437" s="11"/>
    </row>
    <row r="2438" spans="9:13" x14ac:dyDescent="0.2">
      <c r="I2438" s="22"/>
      <c r="M2438" s="11"/>
    </row>
    <row r="2439" spans="9:13" x14ac:dyDescent="0.2">
      <c r="I2439" s="22"/>
      <c r="M2439" s="11"/>
    </row>
    <row r="2440" spans="9:13" x14ac:dyDescent="0.2">
      <c r="I2440" s="22"/>
      <c r="M2440" s="11"/>
    </row>
    <row r="2441" spans="9:13" x14ac:dyDescent="0.2">
      <c r="I2441" s="22"/>
      <c r="M2441" s="11"/>
    </row>
    <row r="2442" spans="9:13" x14ac:dyDescent="0.2">
      <c r="I2442" s="22"/>
      <c r="M2442" s="11"/>
    </row>
    <row r="2443" spans="9:13" x14ac:dyDescent="0.2">
      <c r="I2443" s="22"/>
      <c r="M2443" s="11"/>
    </row>
    <row r="2444" spans="9:13" x14ac:dyDescent="0.2">
      <c r="I2444" s="22"/>
      <c r="M2444" s="11"/>
    </row>
    <row r="2445" spans="9:13" x14ac:dyDescent="0.2">
      <c r="I2445" s="22"/>
      <c r="M2445" s="11"/>
    </row>
    <row r="2446" spans="9:13" x14ac:dyDescent="0.2">
      <c r="I2446" s="22"/>
      <c r="M2446" s="11"/>
    </row>
    <row r="2447" spans="9:13" x14ac:dyDescent="0.2">
      <c r="I2447" s="22"/>
      <c r="M2447" s="11"/>
    </row>
    <row r="2448" spans="9:13" x14ac:dyDescent="0.2">
      <c r="I2448" s="22"/>
      <c r="M2448" s="11"/>
    </row>
    <row r="2449" spans="9:13" x14ac:dyDescent="0.2">
      <c r="I2449" s="22"/>
      <c r="M2449" s="11"/>
    </row>
    <row r="2450" spans="9:13" x14ac:dyDescent="0.2">
      <c r="I2450" s="22"/>
      <c r="M2450" s="11"/>
    </row>
    <row r="2451" spans="9:13" x14ac:dyDescent="0.2">
      <c r="I2451" s="22"/>
      <c r="M2451" s="11"/>
    </row>
    <row r="2452" spans="9:13" x14ac:dyDescent="0.2">
      <c r="I2452" s="22"/>
      <c r="M2452" s="11"/>
    </row>
    <row r="2453" spans="9:13" x14ac:dyDescent="0.2">
      <c r="I2453" s="22"/>
      <c r="M2453" s="11"/>
    </row>
    <row r="2454" spans="9:13" x14ac:dyDescent="0.2">
      <c r="I2454" s="22"/>
      <c r="M2454" s="11"/>
    </row>
    <row r="2455" spans="9:13" x14ac:dyDescent="0.2">
      <c r="I2455" s="22"/>
      <c r="M2455" s="11"/>
    </row>
    <row r="2456" spans="9:13" x14ac:dyDescent="0.2">
      <c r="I2456" s="22"/>
      <c r="M2456" s="11"/>
    </row>
    <row r="2457" spans="9:13" x14ac:dyDescent="0.2">
      <c r="I2457" s="22"/>
      <c r="M2457" s="11"/>
    </row>
    <row r="2458" spans="9:13" x14ac:dyDescent="0.2">
      <c r="I2458" s="22"/>
      <c r="M2458" s="11"/>
    </row>
    <row r="2459" spans="9:13" x14ac:dyDescent="0.2">
      <c r="I2459" s="22"/>
      <c r="M2459" s="11"/>
    </row>
    <row r="2460" spans="9:13" x14ac:dyDescent="0.2">
      <c r="I2460" s="22"/>
      <c r="M2460" s="11"/>
    </row>
    <row r="2461" spans="9:13" x14ac:dyDescent="0.2">
      <c r="I2461" s="22"/>
      <c r="M2461" s="11"/>
    </row>
    <row r="2462" spans="9:13" x14ac:dyDescent="0.2">
      <c r="I2462" s="22"/>
      <c r="M2462" s="11"/>
    </row>
    <row r="2463" spans="9:13" x14ac:dyDescent="0.2">
      <c r="I2463" s="22"/>
      <c r="M2463" s="11"/>
    </row>
    <row r="2464" spans="9:13" x14ac:dyDescent="0.2">
      <c r="I2464" s="22"/>
      <c r="M2464" s="11"/>
    </row>
    <row r="2465" spans="9:13" x14ac:dyDescent="0.2">
      <c r="I2465" s="22"/>
      <c r="M2465" s="11"/>
    </row>
    <row r="2466" spans="9:13" x14ac:dyDescent="0.2">
      <c r="I2466" s="22"/>
      <c r="M2466" s="11"/>
    </row>
    <row r="2467" spans="9:13" x14ac:dyDescent="0.2">
      <c r="I2467" s="22"/>
      <c r="M2467" s="11"/>
    </row>
    <row r="2468" spans="9:13" x14ac:dyDescent="0.2">
      <c r="I2468" s="22"/>
      <c r="M2468" s="11"/>
    </row>
    <row r="2469" spans="9:13" x14ac:dyDescent="0.2">
      <c r="I2469" s="22"/>
      <c r="M2469" s="11"/>
    </row>
    <row r="2470" spans="9:13" x14ac:dyDescent="0.2">
      <c r="I2470" s="22"/>
      <c r="M2470" s="11"/>
    </row>
    <row r="2471" spans="9:13" x14ac:dyDescent="0.2">
      <c r="I2471" s="22"/>
      <c r="M2471" s="11"/>
    </row>
    <row r="2472" spans="9:13" x14ac:dyDescent="0.2">
      <c r="I2472" s="22"/>
      <c r="M2472" s="11"/>
    </row>
    <row r="2473" spans="9:13" x14ac:dyDescent="0.2">
      <c r="I2473" s="22"/>
      <c r="M2473" s="11"/>
    </row>
    <row r="2474" spans="9:13" x14ac:dyDescent="0.2">
      <c r="I2474" s="22"/>
      <c r="M2474" s="11"/>
    </row>
    <row r="2475" spans="9:13" x14ac:dyDescent="0.2">
      <c r="I2475" s="22"/>
      <c r="M2475" s="11"/>
    </row>
    <row r="2476" spans="9:13" x14ac:dyDescent="0.2">
      <c r="I2476" s="22"/>
      <c r="M2476" s="11"/>
    </row>
    <row r="2477" spans="9:13" x14ac:dyDescent="0.2">
      <c r="I2477" s="22"/>
      <c r="M2477" s="11"/>
    </row>
    <row r="2478" spans="9:13" x14ac:dyDescent="0.2">
      <c r="I2478" s="22"/>
      <c r="M2478" s="11"/>
    </row>
    <row r="2479" spans="9:13" x14ac:dyDescent="0.2">
      <c r="I2479" s="22"/>
      <c r="M2479" s="11"/>
    </row>
    <row r="2480" spans="9:13" x14ac:dyDescent="0.2">
      <c r="I2480" s="22"/>
      <c r="M2480" s="11"/>
    </row>
    <row r="2481" spans="9:13" x14ac:dyDescent="0.2">
      <c r="I2481" s="22"/>
      <c r="M2481" s="11"/>
    </row>
    <row r="2482" spans="9:13" x14ac:dyDescent="0.2">
      <c r="I2482" s="22"/>
      <c r="M2482" s="11"/>
    </row>
    <row r="2483" spans="9:13" x14ac:dyDescent="0.2">
      <c r="I2483" s="22"/>
      <c r="M2483" s="11"/>
    </row>
    <row r="2484" spans="9:13" x14ac:dyDescent="0.2">
      <c r="I2484" s="22"/>
      <c r="M2484" s="11"/>
    </row>
    <row r="2485" spans="9:13" x14ac:dyDescent="0.2">
      <c r="I2485" s="22"/>
      <c r="M2485" s="11"/>
    </row>
    <row r="2486" spans="9:13" x14ac:dyDescent="0.2">
      <c r="I2486" s="22"/>
      <c r="M2486" s="11"/>
    </row>
    <row r="2487" spans="9:13" x14ac:dyDescent="0.2">
      <c r="I2487" s="22"/>
      <c r="M2487" s="11"/>
    </row>
    <row r="2488" spans="9:13" x14ac:dyDescent="0.2">
      <c r="I2488" s="22"/>
      <c r="M2488" s="11"/>
    </row>
    <row r="2489" spans="9:13" x14ac:dyDescent="0.2">
      <c r="I2489" s="22"/>
      <c r="M2489" s="11"/>
    </row>
    <row r="2490" spans="9:13" x14ac:dyDescent="0.2">
      <c r="I2490" s="22"/>
      <c r="M2490" s="11"/>
    </row>
    <row r="2491" spans="9:13" x14ac:dyDescent="0.2">
      <c r="I2491" s="22"/>
      <c r="M2491" s="11"/>
    </row>
    <row r="2492" spans="9:13" x14ac:dyDescent="0.2">
      <c r="I2492" s="22"/>
      <c r="M2492" s="11"/>
    </row>
    <row r="2493" spans="9:13" x14ac:dyDescent="0.2">
      <c r="I2493" s="22"/>
      <c r="M2493" s="11"/>
    </row>
    <row r="2494" spans="9:13" x14ac:dyDescent="0.2">
      <c r="I2494" s="22"/>
      <c r="M2494" s="11"/>
    </row>
    <row r="2495" spans="9:13" x14ac:dyDescent="0.2">
      <c r="I2495" s="22"/>
      <c r="M2495" s="11"/>
    </row>
    <row r="2496" spans="9:13" x14ac:dyDescent="0.2">
      <c r="I2496" s="22"/>
      <c r="M2496" s="11"/>
    </row>
    <row r="2497" spans="9:13" x14ac:dyDescent="0.2">
      <c r="I2497" s="22"/>
      <c r="M2497" s="11"/>
    </row>
    <row r="2498" spans="9:13" x14ac:dyDescent="0.2">
      <c r="I2498" s="22"/>
      <c r="M2498" s="11"/>
    </row>
    <row r="2499" spans="9:13" x14ac:dyDescent="0.2">
      <c r="I2499" s="22"/>
      <c r="M2499" s="11"/>
    </row>
    <row r="2500" spans="9:13" x14ac:dyDescent="0.2">
      <c r="I2500" s="22"/>
      <c r="M2500" s="11"/>
    </row>
    <row r="2501" spans="9:13" x14ac:dyDescent="0.2">
      <c r="I2501" s="22"/>
      <c r="M2501" s="11"/>
    </row>
    <row r="2502" spans="9:13" x14ac:dyDescent="0.2">
      <c r="I2502" s="22"/>
      <c r="M2502" s="11"/>
    </row>
    <row r="2503" spans="9:13" x14ac:dyDescent="0.2">
      <c r="I2503" s="22"/>
      <c r="M2503" s="11"/>
    </row>
    <row r="2504" spans="9:13" x14ac:dyDescent="0.2">
      <c r="I2504" s="22"/>
      <c r="M2504" s="11"/>
    </row>
    <row r="2505" spans="9:13" x14ac:dyDescent="0.2">
      <c r="I2505" s="22"/>
      <c r="M2505" s="11"/>
    </row>
    <row r="2506" spans="9:13" x14ac:dyDescent="0.2">
      <c r="I2506" s="22"/>
      <c r="M2506" s="11"/>
    </row>
    <row r="2507" spans="9:13" x14ac:dyDescent="0.2">
      <c r="I2507" s="22"/>
      <c r="M2507" s="11"/>
    </row>
    <row r="2508" spans="9:13" x14ac:dyDescent="0.2">
      <c r="I2508" s="22"/>
      <c r="M2508" s="11"/>
    </row>
    <row r="2509" spans="9:13" x14ac:dyDescent="0.2">
      <c r="I2509" s="22"/>
      <c r="M2509" s="11"/>
    </row>
    <row r="2510" spans="9:13" x14ac:dyDescent="0.2">
      <c r="I2510" s="22"/>
      <c r="M2510" s="11"/>
    </row>
    <row r="2511" spans="9:13" x14ac:dyDescent="0.2">
      <c r="I2511" s="22"/>
      <c r="M2511" s="11"/>
    </row>
    <row r="2512" spans="9:13" x14ac:dyDescent="0.2">
      <c r="I2512" s="22"/>
      <c r="M2512" s="11"/>
    </row>
    <row r="2513" spans="9:13" x14ac:dyDescent="0.2">
      <c r="I2513" s="22"/>
      <c r="M2513" s="11"/>
    </row>
    <row r="2514" spans="9:13" x14ac:dyDescent="0.2">
      <c r="I2514" s="22"/>
      <c r="M2514" s="11"/>
    </row>
    <row r="2515" spans="9:13" x14ac:dyDescent="0.2">
      <c r="I2515" s="22"/>
      <c r="M2515" s="11"/>
    </row>
    <row r="2516" spans="9:13" x14ac:dyDescent="0.2">
      <c r="I2516" s="22"/>
      <c r="M2516" s="11"/>
    </row>
    <row r="2517" spans="9:13" x14ac:dyDescent="0.2">
      <c r="I2517" s="22"/>
      <c r="M2517" s="11"/>
    </row>
    <row r="2518" spans="9:13" x14ac:dyDescent="0.2">
      <c r="I2518" s="22"/>
      <c r="M2518" s="11"/>
    </row>
    <row r="2519" spans="9:13" x14ac:dyDescent="0.2">
      <c r="I2519" s="22"/>
      <c r="M2519" s="11"/>
    </row>
    <row r="2520" spans="9:13" x14ac:dyDescent="0.2">
      <c r="I2520" s="22"/>
      <c r="M2520" s="11"/>
    </row>
    <row r="2521" spans="9:13" x14ac:dyDescent="0.2">
      <c r="I2521" s="22"/>
      <c r="M2521" s="11"/>
    </row>
    <row r="2522" spans="9:13" x14ac:dyDescent="0.2">
      <c r="I2522" s="22"/>
      <c r="M2522" s="11"/>
    </row>
    <row r="2523" spans="9:13" x14ac:dyDescent="0.2">
      <c r="I2523" s="22"/>
      <c r="M2523" s="11"/>
    </row>
    <row r="2524" spans="9:13" x14ac:dyDescent="0.2">
      <c r="I2524" s="22"/>
      <c r="M2524" s="11"/>
    </row>
    <row r="2525" spans="9:13" x14ac:dyDescent="0.2">
      <c r="I2525" s="22"/>
      <c r="M2525" s="11"/>
    </row>
    <row r="2526" spans="9:13" x14ac:dyDescent="0.2">
      <c r="I2526" s="22"/>
      <c r="M2526" s="11"/>
    </row>
    <row r="2527" spans="9:13" x14ac:dyDescent="0.2">
      <c r="I2527" s="22"/>
      <c r="M2527" s="11"/>
    </row>
    <row r="2528" spans="9:13" x14ac:dyDescent="0.2">
      <c r="I2528" s="22"/>
      <c r="M2528" s="11"/>
    </row>
    <row r="2529" spans="9:13" x14ac:dyDescent="0.2">
      <c r="I2529" s="22"/>
      <c r="M2529" s="11"/>
    </row>
    <row r="2530" spans="9:13" x14ac:dyDescent="0.2">
      <c r="I2530" s="22"/>
      <c r="M2530" s="11"/>
    </row>
    <row r="2531" spans="9:13" x14ac:dyDescent="0.2">
      <c r="I2531" s="22"/>
      <c r="M2531" s="11"/>
    </row>
    <row r="2532" spans="9:13" x14ac:dyDescent="0.2">
      <c r="I2532" s="22"/>
      <c r="M2532" s="11"/>
    </row>
    <row r="2533" spans="9:13" x14ac:dyDescent="0.2">
      <c r="I2533" s="22"/>
      <c r="M2533" s="11"/>
    </row>
    <row r="2534" spans="9:13" x14ac:dyDescent="0.2">
      <c r="I2534" s="22"/>
      <c r="M2534" s="11"/>
    </row>
    <row r="2535" spans="9:13" x14ac:dyDescent="0.2">
      <c r="I2535" s="22"/>
      <c r="M2535" s="11"/>
    </row>
    <row r="2536" spans="9:13" x14ac:dyDescent="0.2">
      <c r="I2536" s="22"/>
      <c r="M2536" s="11"/>
    </row>
    <row r="2537" spans="9:13" x14ac:dyDescent="0.2">
      <c r="I2537" s="22"/>
      <c r="M2537" s="11"/>
    </row>
    <row r="2538" spans="9:13" x14ac:dyDescent="0.2">
      <c r="I2538" s="22"/>
      <c r="M2538" s="11"/>
    </row>
    <row r="2539" spans="9:13" x14ac:dyDescent="0.2">
      <c r="I2539" s="22"/>
      <c r="M2539" s="11"/>
    </row>
    <row r="2540" spans="9:13" x14ac:dyDescent="0.2">
      <c r="I2540" s="22"/>
      <c r="M2540" s="11"/>
    </row>
    <row r="2541" spans="9:13" x14ac:dyDescent="0.2">
      <c r="I2541" s="22"/>
      <c r="M2541" s="11"/>
    </row>
    <row r="2542" spans="9:13" x14ac:dyDescent="0.2">
      <c r="I2542" s="22"/>
      <c r="M2542" s="11"/>
    </row>
    <row r="2543" spans="9:13" x14ac:dyDescent="0.2">
      <c r="I2543" s="22"/>
      <c r="M2543" s="11"/>
    </row>
    <row r="2544" spans="9:13" x14ac:dyDescent="0.2">
      <c r="I2544" s="22"/>
      <c r="M2544" s="11"/>
    </row>
    <row r="2545" spans="9:13" x14ac:dyDescent="0.2">
      <c r="I2545" s="22"/>
      <c r="M2545" s="11"/>
    </row>
    <row r="2546" spans="9:13" x14ac:dyDescent="0.2">
      <c r="I2546" s="22"/>
      <c r="M2546" s="11"/>
    </row>
    <row r="2547" spans="9:13" x14ac:dyDescent="0.2">
      <c r="I2547" s="22"/>
      <c r="M2547" s="11"/>
    </row>
    <row r="2548" spans="9:13" x14ac:dyDescent="0.2">
      <c r="I2548" s="22"/>
      <c r="M2548" s="11"/>
    </row>
    <row r="2549" spans="9:13" x14ac:dyDescent="0.2">
      <c r="I2549" s="22"/>
      <c r="M2549" s="11"/>
    </row>
    <row r="2550" spans="9:13" x14ac:dyDescent="0.2">
      <c r="I2550" s="22"/>
      <c r="M2550" s="11"/>
    </row>
    <row r="2551" spans="9:13" x14ac:dyDescent="0.2">
      <c r="I2551" s="22"/>
      <c r="M2551" s="11"/>
    </row>
    <row r="2552" spans="9:13" x14ac:dyDescent="0.2">
      <c r="I2552" s="22"/>
      <c r="M2552" s="11"/>
    </row>
    <row r="2553" spans="9:13" x14ac:dyDescent="0.2">
      <c r="I2553" s="22"/>
      <c r="M2553" s="11"/>
    </row>
    <row r="2554" spans="9:13" x14ac:dyDescent="0.2">
      <c r="I2554" s="22"/>
      <c r="M2554" s="11"/>
    </row>
    <row r="2555" spans="9:13" x14ac:dyDescent="0.2">
      <c r="I2555" s="22"/>
      <c r="M2555" s="11"/>
    </row>
    <row r="2556" spans="9:13" x14ac:dyDescent="0.2">
      <c r="I2556" s="22"/>
      <c r="M2556" s="11"/>
    </row>
    <row r="2557" spans="9:13" x14ac:dyDescent="0.2">
      <c r="I2557" s="22"/>
      <c r="M2557" s="11"/>
    </row>
    <row r="2558" spans="9:13" x14ac:dyDescent="0.2">
      <c r="I2558" s="22"/>
      <c r="M2558" s="11"/>
    </row>
    <row r="2559" spans="9:13" x14ac:dyDescent="0.2">
      <c r="I2559" s="22"/>
      <c r="M2559" s="11"/>
    </row>
    <row r="2560" spans="9:13" x14ac:dyDescent="0.2">
      <c r="I2560" s="22"/>
      <c r="M2560" s="11"/>
    </row>
    <row r="2561" spans="9:13" x14ac:dyDescent="0.2">
      <c r="I2561" s="22"/>
      <c r="M2561" s="11"/>
    </row>
    <row r="2562" spans="9:13" x14ac:dyDescent="0.2">
      <c r="I2562" s="22"/>
      <c r="M2562" s="11"/>
    </row>
    <row r="2563" spans="9:13" x14ac:dyDescent="0.2">
      <c r="I2563" s="22"/>
      <c r="M2563" s="11"/>
    </row>
    <row r="2564" spans="9:13" x14ac:dyDescent="0.2">
      <c r="I2564" s="22"/>
      <c r="M2564" s="11"/>
    </row>
    <row r="2565" spans="9:13" x14ac:dyDescent="0.2">
      <c r="I2565" s="22"/>
      <c r="M2565" s="11"/>
    </row>
    <row r="2566" spans="9:13" x14ac:dyDescent="0.2">
      <c r="I2566" s="22"/>
      <c r="M2566" s="11"/>
    </row>
    <row r="2567" spans="9:13" x14ac:dyDescent="0.2">
      <c r="I2567" s="22"/>
      <c r="M2567" s="11"/>
    </row>
    <row r="2568" spans="9:13" x14ac:dyDescent="0.2">
      <c r="I2568" s="22"/>
      <c r="M2568" s="11"/>
    </row>
    <row r="2569" spans="9:13" x14ac:dyDescent="0.2">
      <c r="I2569" s="22"/>
      <c r="M2569" s="11"/>
    </row>
    <row r="2570" spans="9:13" x14ac:dyDescent="0.2">
      <c r="I2570" s="22"/>
      <c r="M2570" s="11"/>
    </row>
    <row r="2571" spans="9:13" x14ac:dyDescent="0.2">
      <c r="I2571" s="22"/>
      <c r="M2571" s="11"/>
    </row>
    <row r="2572" spans="9:13" x14ac:dyDescent="0.2">
      <c r="I2572" s="22"/>
      <c r="M2572" s="11"/>
    </row>
    <row r="2573" spans="9:13" x14ac:dyDescent="0.2">
      <c r="I2573" s="22"/>
      <c r="M2573" s="11"/>
    </row>
    <row r="2574" spans="9:13" x14ac:dyDescent="0.2">
      <c r="I2574" s="22"/>
      <c r="M2574" s="11"/>
    </row>
    <row r="2575" spans="9:13" x14ac:dyDescent="0.2">
      <c r="I2575" s="22"/>
      <c r="M2575" s="11"/>
    </row>
    <row r="2576" spans="9:13" x14ac:dyDescent="0.2">
      <c r="I2576" s="22"/>
      <c r="M2576" s="11"/>
    </row>
    <row r="2577" spans="9:13" x14ac:dyDescent="0.2">
      <c r="I2577" s="22"/>
      <c r="M2577" s="11"/>
    </row>
    <row r="2578" spans="9:13" x14ac:dyDescent="0.2">
      <c r="I2578" s="22"/>
      <c r="M2578" s="11"/>
    </row>
    <row r="2579" spans="9:13" x14ac:dyDescent="0.2">
      <c r="I2579" s="22"/>
      <c r="M2579" s="11"/>
    </row>
    <row r="2580" spans="9:13" x14ac:dyDescent="0.2">
      <c r="I2580" s="22"/>
      <c r="M2580" s="11"/>
    </row>
    <row r="2581" spans="9:13" x14ac:dyDescent="0.2">
      <c r="I2581" s="22"/>
      <c r="M2581" s="11"/>
    </row>
    <row r="2582" spans="9:13" x14ac:dyDescent="0.2">
      <c r="I2582" s="22"/>
      <c r="M2582" s="11"/>
    </row>
    <row r="2583" spans="9:13" x14ac:dyDescent="0.2">
      <c r="I2583" s="22"/>
      <c r="M2583" s="11"/>
    </row>
    <row r="2584" spans="9:13" x14ac:dyDescent="0.2">
      <c r="I2584" s="22"/>
      <c r="M2584" s="11"/>
    </row>
    <row r="2585" spans="9:13" x14ac:dyDescent="0.2">
      <c r="I2585" s="22"/>
      <c r="M2585" s="11"/>
    </row>
    <row r="2586" spans="9:13" x14ac:dyDescent="0.2">
      <c r="I2586" s="22"/>
      <c r="M2586" s="11"/>
    </row>
    <row r="2587" spans="9:13" x14ac:dyDescent="0.2">
      <c r="I2587" s="22"/>
      <c r="M2587" s="11"/>
    </row>
    <row r="2588" spans="9:13" x14ac:dyDescent="0.2">
      <c r="I2588" s="22"/>
      <c r="M2588" s="11"/>
    </row>
    <row r="2589" spans="9:13" x14ac:dyDescent="0.2">
      <c r="I2589" s="22"/>
      <c r="M2589" s="11"/>
    </row>
    <row r="2590" spans="9:13" x14ac:dyDescent="0.2">
      <c r="I2590" s="22"/>
      <c r="M2590" s="11"/>
    </row>
    <row r="2591" spans="9:13" x14ac:dyDescent="0.2">
      <c r="I2591" s="22"/>
      <c r="M2591" s="11"/>
    </row>
    <row r="2592" spans="9:13" x14ac:dyDescent="0.2">
      <c r="I2592" s="22"/>
      <c r="M2592" s="11"/>
    </row>
    <row r="2593" spans="9:13" x14ac:dyDescent="0.2">
      <c r="I2593" s="22"/>
      <c r="M2593" s="11"/>
    </row>
    <row r="2594" spans="9:13" x14ac:dyDescent="0.2">
      <c r="I2594" s="22"/>
      <c r="M2594" s="11"/>
    </row>
    <row r="2595" spans="9:13" x14ac:dyDescent="0.2">
      <c r="I2595" s="22"/>
      <c r="M2595" s="11"/>
    </row>
    <row r="2596" spans="9:13" x14ac:dyDescent="0.2">
      <c r="I2596" s="22"/>
      <c r="M2596" s="11"/>
    </row>
    <row r="2597" spans="9:13" x14ac:dyDescent="0.2">
      <c r="I2597" s="22"/>
      <c r="M2597" s="11"/>
    </row>
    <row r="2598" spans="9:13" x14ac:dyDescent="0.2">
      <c r="I2598" s="22"/>
      <c r="M2598" s="11"/>
    </row>
    <row r="2599" spans="9:13" x14ac:dyDescent="0.2">
      <c r="I2599" s="22"/>
      <c r="M2599" s="11"/>
    </row>
    <row r="2600" spans="9:13" x14ac:dyDescent="0.2">
      <c r="I2600" s="22"/>
      <c r="M2600" s="11"/>
    </row>
    <row r="2601" spans="9:13" x14ac:dyDescent="0.2">
      <c r="I2601" s="22"/>
      <c r="M2601" s="11"/>
    </row>
    <row r="2602" spans="9:13" x14ac:dyDescent="0.2">
      <c r="I2602" s="22"/>
      <c r="M2602" s="11"/>
    </row>
    <row r="2603" spans="9:13" x14ac:dyDescent="0.2">
      <c r="I2603" s="22"/>
      <c r="M2603" s="11"/>
    </row>
    <row r="2604" spans="9:13" x14ac:dyDescent="0.2">
      <c r="I2604" s="22"/>
      <c r="M2604" s="11"/>
    </row>
    <row r="2605" spans="9:13" x14ac:dyDescent="0.2">
      <c r="I2605" s="22"/>
      <c r="M2605" s="11"/>
    </row>
    <row r="2606" spans="9:13" x14ac:dyDescent="0.2">
      <c r="I2606" s="22"/>
      <c r="M2606" s="11"/>
    </row>
    <row r="2607" spans="9:13" x14ac:dyDescent="0.2">
      <c r="I2607" s="22"/>
      <c r="M2607" s="11"/>
    </row>
    <row r="2608" spans="9:13" x14ac:dyDescent="0.2">
      <c r="I2608" s="22"/>
      <c r="M2608" s="11"/>
    </row>
    <row r="2609" spans="9:13" x14ac:dyDescent="0.2">
      <c r="I2609" s="22"/>
      <c r="M2609" s="11"/>
    </row>
    <row r="2610" spans="9:13" x14ac:dyDescent="0.2">
      <c r="I2610" s="22"/>
      <c r="M2610" s="11"/>
    </row>
    <row r="2611" spans="9:13" x14ac:dyDescent="0.2">
      <c r="I2611" s="22"/>
      <c r="M2611" s="11"/>
    </row>
    <row r="2612" spans="9:13" x14ac:dyDescent="0.2">
      <c r="I2612" s="22"/>
      <c r="M2612" s="11"/>
    </row>
    <row r="2613" spans="9:13" x14ac:dyDescent="0.2">
      <c r="I2613" s="22"/>
      <c r="M2613" s="11"/>
    </row>
    <row r="2614" spans="9:13" x14ac:dyDescent="0.2">
      <c r="I2614" s="22"/>
      <c r="M2614" s="11"/>
    </row>
    <row r="2615" spans="9:13" x14ac:dyDescent="0.2">
      <c r="I2615" s="22"/>
      <c r="M2615" s="11"/>
    </row>
    <row r="2616" spans="9:13" x14ac:dyDescent="0.2">
      <c r="I2616" s="22"/>
      <c r="M2616" s="11"/>
    </row>
    <row r="2617" spans="9:13" x14ac:dyDescent="0.2">
      <c r="I2617" s="22"/>
      <c r="M2617" s="11"/>
    </row>
    <row r="2618" spans="9:13" x14ac:dyDescent="0.2">
      <c r="I2618" s="22"/>
      <c r="M2618" s="11"/>
    </row>
    <row r="2619" spans="9:13" x14ac:dyDescent="0.2">
      <c r="I2619" s="22"/>
      <c r="M2619" s="11"/>
    </row>
    <row r="2620" spans="9:13" x14ac:dyDescent="0.2">
      <c r="I2620" s="22"/>
      <c r="M2620" s="11"/>
    </row>
    <row r="2621" spans="9:13" x14ac:dyDescent="0.2">
      <c r="I2621" s="22"/>
      <c r="M2621" s="11"/>
    </row>
    <row r="2622" spans="9:13" x14ac:dyDescent="0.2">
      <c r="I2622" s="22"/>
      <c r="M2622" s="11"/>
    </row>
    <row r="2623" spans="9:13" x14ac:dyDescent="0.2">
      <c r="I2623" s="22"/>
      <c r="M2623" s="11"/>
    </row>
    <row r="2624" spans="9:13" x14ac:dyDescent="0.2">
      <c r="I2624" s="22"/>
      <c r="M2624" s="11"/>
    </row>
    <row r="2625" spans="9:13" x14ac:dyDescent="0.2">
      <c r="I2625" s="22"/>
      <c r="M2625" s="11"/>
    </row>
    <row r="2626" spans="9:13" x14ac:dyDescent="0.2">
      <c r="I2626" s="22"/>
      <c r="M2626" s="11"/>
    </row>
    <row r="2627" spans="9:13" x14ac:dyDescent="0.2">
      <c r="I2627" s="22"/>
      <c r="M2627" s="11"/>
    </row>
    <row r="2628" spans="9:13" x14ac:dyDescent="0.2">
      <c r="I2628" s="22"/>
      <c r="M2628" s="11"/>
    </row>
    <row r="2629" spans="9:13" x14ac:dyDescent="0.2">
      <c r="I2629" s="22"/>
      <c r="M2629" s="11"/>
    </row>
    <row r="2630" spans="9:13" x14ac:dyDescent="0.2">
      <c r="I2630" s="22"/>
      <c r="M2630" s="11"/>
    </row>
    <row r="2631" spans="9:13" x14ac:dyDescent="0.2">
      <c r="I2631" s="22"/>
      <c r="M2631" s="11"/>
    </row>
    <row r="2632" spans="9:13" x14ac:dyDescent="0.2">
      <c r="I2632" s="22"/>
      <c r="M2632" s="11"/>
    </row>
    <row r="2633" spans="9:13" x14ac:dyDescent="0.2">
      <c r="I2633" s="22"/>
      <c r="M2633" s="11"/>
    </row>
    <row r="2634" spans="9:13" x14ac:dyDescent="0.2">
      <c r="I2634" s="22"/>
      <c r="M2634" s="11"/>
    </row>
    <row r="2635" spans="9:13" x14ac:dyDescent="0.2">
      <c r="I2635" s="22"/>
      <c r="M2635" s="11"/>
    </row>
    <row r="2636" spans="9:13" x14ac:dyDescent="0.2">
      <c r="I2636" s="22"/>
      <c r="M2636" s="11"/>
    </row>
    <row r="2637" spans="9:13" x14ac:dyDescent="0.2">
      <c r="I2637" s="22"/>
      <c r="M2637" s="11"/>
    </row>
    <row r="2638" spans="9:13" x14ac:dyDescent="0.2">
      <c r="I2638" s="22"/>
      <c r="M2638" s="11"/>
    </row>
    <row r="2639" spans="9:13" x14ac:dyDescent="0.2">
      <c r="I2639" s="22"/>
      <c r="M2639" s="11"/>
    </row>
    <row r="2640" spans="9:13" x14ac:dyDescent="0.2">
      <c r="I2640" s="22"/>
      <c r="M2640" s="11"/>
    </row>
    <row r="2641" spans="9:13" x14ac:dyDescent="0.2">
      <c r="I2641" s="22"/>
      <c r="M2641" s="11"/>
    </row>
    <row r="2642" spans="9:13" x14ac:dyDescent="0.2">
      <c r="I2642" s="22"/>
      <c r="M2642" s="11"/>
    </row>
    <row r="2643" spans="9:13" x14ac:dyDescent="0.2">
      <c r="I2643" s="22"/>
      <c r="M2643" s="11"/>
    </row>
    <row r="2644" spans="9:13" x14ac:dyDescent="0.2">
      <c r="I2644" s="22"/>
      <c r="M2644" s="11"/>
    </row>
    <row r="2645" spans="9:13" x14ac:dyDescent="0.2">
      <c r="I2645" s="22"/>
      <c r="M2645" s="11"/>
    </row>
    <row r="2646" spans="9:13" x14ac:dyDescent="0.2">
      <c r="I2646" s="22"/>
      <c r="M2646" s="11"/>
    </row>
    <row r="2647" spans="9:13" x14ac:dyDescent="0.2">
      <c r="I2647" s="22"/>
      <c r="M2647" s="11"/>
    </row>
    <row r="2648" spans="9:13" x14ac:dyDescent="0.2">
      <c r="I2648" s="22"/>
      <c r="M2648" s="11"/>
    </row>
    <row r="2649" spans="9:13" x14ac:dyDescent="0.2">
      <c r="I2649" s="22"/>
      <c r="M2649" s="11"/>
    </row>
    <row r="2650" spans="9:13" x14ac:dyDescent="0.2">
      <c r="I2650" s="22"/>
      <c r="M2650" s="11"/>
    </row>
    <row r="2651" spans="9:13" x14ac:dyDescent="0.2">
      <c r="I2651" s="22"/>
      <c r="M2651" s="11"/>
    </row>
    <row r="2652" spans="9:13" x14ac:dyDescent="0.2">
      <c r="I2652" s="22"/>
      <c r="M2652" s="11"/>
    </row>
    <row r="2653" spans="9:13" x14ac:dyDescent="0.2">
      <c r="I2653" s="22"/>
      <c r="M2653" s="11"/>
    </row>
    <row r="2654" spans="9:13" x14ac:dyDescent="0.2">
      <c r="I2654" s="22"/>
      <c r="M2654" s="11"/>
    </row>
    <row r="2655" spans="9:13" x14ac:dyDescent="0.2">
      <c r="I2655" s="22"/>
      <c r="M2655" s="11"/>
    </row>
    <row r="2656" spans="9:13" x14ac:dyDescent="0.2">
      <c r="I2656" s="22"/>
      <c r="M2656" s="11"/>
    </row>
    <row r="2657" spans="9:13" x14ac:dyDescent="0.2">
      <c r="I2657" s="22"/>
      <c r="M2657" s="11"/>
    </row>
    <row r="2658" spans="9:13" x14ac:dyDescent="0.2">
      <c r="I2658" s="22"/>
      <c r="M2658" s="11"/>
    </row>
    <row r="2659" spans="9:13" x14ac:dyDescent="0.2">
      <c r="I2659" s="22"/>
      <c r="M2659" s="11"/>
    </row>
    <row r="2660" spans="9:13" x14ac:dyDescent="0.2">
      <c r="I2660" s="22"/>
      <c r="M2660" s="11"/>
    </row>
    <row r="2661" spans="9:13" x14ac:dyDescent="0.2">
      <c r="I2661" s="22"/>
      <c r="M2661" s="11"/>
    </row>
    <row r="2662" spans="9:13" x14ac:dyDescent="0.2">
      <c r="I2662" s="22"/>
      <c r="M2662" s="11"/>
    </row>
    <row r="2663" spans="9:13" x14ac:dyDescent="0.2">
      <c r="I2663" s="22"/>
      <c r="M2663" s="11"/>
    </row>
    <row r="2664" spans="9:13" x14ac:dyDescent="0.2">
      <c r="I2664" s="22"/>
      <c r="M2664" s="11"/>
    </row>
    <row r="2665" spans="9:13" x14ac:dyDescent="0.2">
      <c r="I2665" s="22"/>
      <c r="M2665" s="11"/>
    </row>
    <row r="2666" spans="9:13" x14ac:dyDescent="0.2">
      <c r="I2666" s="22"/>
      <c r="M2666" s="11"/>
    </row>
    <row r="2667" spans="9:13" x14ac:dyDescent="0.2">
      <c r="I2667" s="22"/>
      <c r="M2667" s="11"/>
    </row>
    <row r="2668" spans="9:13" x14ac:dyDescent="0.2">
      <c r="I2668" s="22"/>
      <c r="M2668" s="11"/>
    </row>
    <row r="2669" spans="9:13" x14ac:dyDescent="0.2">
      <c r="I2669" s="22"/>
      <c r="M2669" s="11"/>
    </row>
    <row r="2670" spans="9:13" x14ac:dyDescent="0.2">
      <c r="I2670" s="22"/>
      <c r="M2670" s="11"/>
    </row>
    <row r="2671" spans="9:13" x14ac:dyDescent="0.2">
      <c r="I2671" s="22"/>
      <c r="M2671" s="11"/>
    </row>
    <row r="2672" spans="9:13" x14ac:dyDescent="0.2">
      <c r="I2672" s="22"/>
      <c r="M2672" s="11"/>
    </row>
    <row r="2673" spans="9:13" x14ac:dyDescent="0.2">
      <c r="I2673" s="22"/>
      <c r="M2673" s="11"/>
    </row>
    <row r="2674" spans="9:13" x14ac:dyDescent="0.2">
      <c r="I2674" s="22"/>
      <c r="M2674" s="11"/>
    </row>
    <row r="2675" spans="9:13" x14ac:dyDescent="0.2">
      <c r="I2675" s="22"/>
      <c r="M2675" s="11"/>
    </row>
    <row r="2676" spans="9:13" x14ac:dyDescent="0.2">
      <c r="I2676" s="22"/>
      <c r="M2676" s="11"/>
    </row>
    <row r="2677" spans="9:13" x14ac:dyDescent="0.2">
      <c r="I2677" s="22"/>
      <c r="M2677" s="11"/>
    </row>
    <row r="2678" spans="9:13" x14ac:dyDescent="0.2">
      <c r="I2678" s="22"/>
      <c r="M2678" s="11"/>
    </row>
    <row r="2679" spans="9:13" x14ac:dyDescent="0.2">
      <c r="I2679" s="22"/>
      <c r="M2679" s="11"/>
    </row>
    <row r="2680" spans="9:13" x14ac:dyDescent="0.2">
      <c r="I2680" s="22"/>
      <c r="M2680" s="11"/>
    </row>
    <row r="2681" spans="9:13" x14ac:dyDescent="0.2">
      <c r="I2681" s="22"/>
      <c r="M2681" s="11"/>
    </row>
    <row r="2682" spans="9:13" x14ac:dyDescent="0.2">
      <c r="I2682" s="22"/>
      <c r="M2682" s="11"/>
    </row>
    <row r="2683" spans="9:13" x14ac:dyDescent="0.2">
      <c r="I2683" s="22"/>
      <c r="M2683" s="11"/>
    </row>
    <row r="2684" spans="9:13" x14ac:dyDescent="0.2">
      <c r="I2684" s="22"/>
      <c r="M2684" s="11"/>
    </row>
    <row r="2685" spans="9:13" x14ac:dyDescent="0.2">
      <c r="I2685" s="22"/>
      <c r="M2685" s="11"/>
    </row>
    <row r="2686" spans="9:13" x14ac:dyDescent="0.2">
      <c r="I2686" s="22"/>
      <c r="M2686" s="11"/>
    </row>
    <row r="2687" spans="9:13" x14ac:dyDescent="0.2">
      <c r="I2687" s="22"/>
      <c r="M2687" s="11"/>
    </row>
    <row r="2688" spans="9:13" x14ac:dyDescent="0.2">
      <c r="I2688" s="22"/>
      <c r="M2688" s="11"/>
    </row>
    <row r="2689" spans="9:13" x14ac:dyDescent="0.2">
      <c r="I2689" s="22"/>
      <c r="M2689" s="11"/>
    </row>
    <row r="2690" spans="9:13" x14ac:dyDescent="0.2">
      <c r="I2690" s="22"/>
      <c r="M2690" s="11"/>
    </row>
    <row r="2691" spans="9:13" x14ac:dyDescent="0.2">
      <c r="I2691" s="22"/>
      <c r="M2691" s="11"/>
    </row>
    <row r="2692" spans="9:13" x14ac:dyDescent="0.2">
      <c r="I2692" s="22"/>
      <c r="M2692" s="11"/>
    </row>
    <row r="2693" spans="9:13" x14ac:dyDescent="0.2">
      <c r="I2693" s="22"/>
      <c r="M2693" s="11"/>
    </row>
    <row r="2694" spans="9:13" x14ac:dyDescent="0.2">
      <c r="I2694" s="22"/>
      <c r="M2694" s="11"/>
    </row>
    <row r="2695" spans="9:13" x14ac:dyDescent="0.2">
      <c r="I2695" s="22"/>
      <c r="M2695" s="11"/>
    </row>
    <row r="2696" spans="9:13" x14ac:dyDescent="0.2">
      <c r="I2696" s="22"/>
      <c r="M2696" s="11"/>
    </row>
    <row r="2697" spans="9:13" x14ac:dyDescent="0.2">
      <c r="I2697" s="22"/>
      <c r="M2697" s="11"/>
    </row>
    <row r="2698" spans="9:13" x14ac:dyDescent="0.2">
      <c r="I2698" s="22"/>
      <c r="M2698" s="11"/>
    </row>
    <row r="2699" spans="9:13" x14ac:dyDescent="0.2">
      <c r="I2699" s="22"/>
      <c r="M2699" s="11"/>
    </row>
    <row r="2700" spans="9:13" x14ac:dyDescent="0.2">
      <c r="I2700" s="22"/>
      <c r="M2700" s="11"/>
    </row>
    <row r="2701" spans="9:13" x14ac:dyDescent="0.2">
      <c r="I2701" s="22"/>
      <c r="M2701" s="11"/>
    </row>
    <row r="2702" spans="9:13" x14ac:dyDescent="0.2">
      <c r="I2702" s="22"/>
      <c r="M2702" s="11"/>
    </row>
    <row r="2703" spans="9:13" x14ac:dyDescent="0.2">
      <c r="I2703" s="22"/>
      <c r="M2703" s="11"/>
    </row>
    <row r="2704" spans="9:13" x14ac:dyDescent="0.2">
      <c r="I2704" s="22"/>
      <c r="M2704" s="11"/>
    </row>
    <row r="2705" spans="9:13" x14ac:dyDescent="0.2">
      <c r="I2705" s="22"/>
      <c r="M2705" s="11"/>
    </row>
    <row r="2706" spans="9:13" x14ac:dyDescent="0.2">
      <c r="I2706" s="22"/>
      <c r="M2706" s="11"/>
    </row>
    <row r="2707" spans="9:13" x14ac:dyDescent="0.2">
      <c r="I2707" s="22"/>
      <c r="M2707" s="11"/>
    </row>
    <row r="2708" spans="9:13" x14ac:dyDescent="0.2">
      <c r="I2708" s="22"/>
      <c r="M2708" s="11"/>
    </row>
    <row r="2709" spans="9:13" x14ac:dyDescent="0.2">
      <c r="I2709" s="22"/>
      <c r="M2709" s="11"/>
    </row>
    <row r="2710" spans="9:13" x14ac:dyDescent="0.2">
      <c r="I2710" s="22"/>
      <c r="M2710" s="11"/>
    </row>
    <row r="2711" spans="9:13" x14ac:dyDescent="0.2">
      <c r="I2711" s="22"/>
      <c r="M2711" s="11"/>
    </row>
    <row r="2712" spans="9:13" x14ac:dyDescent="0.2">
      <c r="I2712" s="22"/>
      <c r="M2712" s="11"/>
    </row>
    <row r="2713" spans="9:13" x14ac:dyDescent="0.2">
      <c r="I2713" s="22"/>
      <c r="M2713" s="11"/>
    </row>
    <row r="2714" spans="9:13" x14ac:dyDescent="0.2">
      <c r="I2714" s="22"/>
      <c r="M2714" s="11"/>
    </row>
    <row r="2715" spans="9:13" x14ac:dyDescent="0.2">
      <c r="I2715" s="22"/>
      <c r="M2715" s="11"/>
    </row>
    <row r="2716" spans="9:13" x14ac:dyDescent="0.2">
      <c r="I2716" s="22"/>
      <c r="M2716" s="11"/>
    </row>
    <row r="2717" spans="9:13" x14ac:dyDescent="0.2">
      <c r="I2717" s="22"/>
      <c r="M2717" s="11"/>
    </row>
    <row r="2718" spans="9:13" x14ac:dyDescent="0.2">
      <c r="I2718" s="22"/>
      <c r="M2718" s="11"/>
    </row>
    <row r="2719" spans="9:13" x14ac:dyDescent="0.2">
      <c r="I2719" s="22"/>
      <c r="M2719" s="11"/>
    </row>
    <row r="2720" spans="9:13" x14ac:dyDescent="0.2">
      <c r="I2720" s="22"/>
      <c r="M2720" s="11"/>
    </row>
    <row r="2721" spans="9:13" x14ac:dyDescent="0.2">
      <c r="I2721" s="22"/>
      <c r="M2721" s="11"/>
    </row>
    <row r="2722" spans="9:13" x14ac:dyDescent="0.2">
      <c r="I2722" s="22"/>
      <c r="M2722" s="11"/>
    </row>
    <row r="2723" spans="9:13" x14ac:dyDescent="0.2">
      <c r="I2723" s="22"/>
      <c r="M2723" s="11"/>
    </row>
    <row r="2724" spans="9:13" x14ac:dyDescent="0.2">
      <c r="I2724" s="22"/>
      <c r="M2724" s="11"/>
    </row>
    <row r="2725" spans="9:13" x14ac:dyDescent="0.2">
      <c r="I2725" s="22"/>
      <c r="M2725" s="11"/>
    </row>
    <row r="2726" spans="9:13" x14ac:dyDescent="0.2">
      <c r="I2726" s="22"/>
      <c r="M2726" s="11"/>
    </row>
    <row r="2727" spans="9:13" x14ac:dyDescent="0.2">
      <c r="I2727" s="22"/>
      <c r="M2727" s="11"/>
    </row>
    <row r="2728" spans="9:13" x14ac:dyDescent="0.2">
      <c r="I2728" s="22"/>
      <c r="M2728" s="11"/>
    </row>
    <row r="2729" spans="9:13" x14ac:dyDescent="0.2">
      <c r="I2729" s="22"/>
      <c r="M2729" s="11"/>
    </row>
    <row r="2730" spans="9:13" x14ac:dyDescent="0.2">
      <c r="I2730" s="22"/>
      <c r="M2730" s="11"/>
    </row>
    <row r="2731" spans="9:13" x14ac:dyDescent="0.2">
      <c r="I2731" s="22"/>
      <c r="M2731" s="11"/>
    </row>
    <row r="2732" spans="9:13" x14ac:dyDescent="0.2">
      <c r="I2732" s="22"/>
      <c r="M2732" s="11"/>
    </row>
    <row r="2733" spans="9:13" x14ac:dyDescent="0.2">
      <c r="I2733" s="22"/>
      <c r="M2733" s="11"/>
    </row>
    <row r="2734" spans="9:13" x14ac:dyDescent="0.2">
      <c r="I2734" s="22"/>
      <c r="M2734" s="11"/>
    </row>
    <row r="2735" spans="9:13" x14ac:dyDescent="0.2">
      <c r="I2735" s="22"/>
      <c r="M2735" s="11"/>
    </row>
    <row r="2736" spans="9:13" x14ac:dyDescent="0.2">
      <c r="I2736" s="22"/>
      <c r="M2736" s="11"/>
    </row>
    <row r="2737" spans="9:13" x14ac:dyDescent="0.2">
      <c r="I2737" s="22"/>
      <c r="M2737" s="11"/>
    </row>
    <row r="2738" spans="9:13" x14ac:dyDescent="0.2">
      <c r="I2738" s="22"/>
      <c r="M2738" s="11"/>
    </row>
    <row r="2739" spans="9:13" x14ac:dyDescent="0.2">
      <c r="I2739" s="22"/>
      <c r="M2739" s="11"/>
    </row>
    <row r="2740" spans="9:13" x14ac:dyDescent="0.2">
      <c r="I2740" s="22"/>
      <c r="M2740" s="11"/>
    </row>
    <row r="2741" spans="9:13" x14ac:dyDescent="0.2">
      <c r="I2741" s="22"/>
      <c r="M2741" s="11"/>
    </row>
    <row r="2742" spans="9:13" x14ac:dyDescent="0.2">
      <c r="I2742" s="22"/>
      <c r="M2742" s="11"/>
    </row>
    <row r="2743" spans="9:13" x14ac:dyDescent="0.2">
      <c r="I2743" s="22"/>
      <c r="M2743" s="11"/>
    </row>
    <row r="2744" spans="9:13" x14ac:dyDescent="0.2">
      <c r="I2744" s="22"/>
      <c r="M2744" s="11"/>
    </row>
    <row r="2745" spans="9:13" x14ac:dyDescent="0.2">
      <c r="I2745" s="22"/>
      <c r="M2745" s="11"/>
    </row>
    <row r="2746" spans="9:13" x14ac:dyDescent="0.2">
      <c r="I2746" s="22"/>
      <c r="M2746" s="11"/>
    </row>
    <row r="2747" spans="9:13" x14ac:dyDescent="0.2">
      <c r="I2747" s="22"/>
      <c r="M2747" s="11"/>
    </row>
    <row r="2748" spans="9:13" x14ac:dyDescent="0.2">
      <c r="I2748" s="22"/>
      <c r="M2748" s="11"/>
    </row>
    <row r="2749" spans="9:13" x14ac:dyDescent="0.2">
      <c r="I2749" s="22"/>
      <c r="M2749" s="11"/>
    </row>
    <row r="2750" spans="9:13" x14ac:dyDescent="0.2">
      <c r="I2750" s="22"/>
      <c r="M2750" s="11"/>
    </row>
    <row r="2751" spans="9:13" x14ac:dyDescent="0.2">
      <c r="I2751" s="22"/>
      <c r="M2751" s="11"/>
    </row>
    <row r="2752" spans="9:13" x14ac:dyDescent="0.2">
      <c r="I2752" s="22"/>
      <c r="M2752" s="11"/>
    </row>
    <row r="2753" spans="9:13" x14ac:dyDescent="0.2">
      <c r="I2753" s="22"/>
      <c r="M2753" s="11"/>
    </row>
    <row r="2754" spans="9:13" x14ac:dyDescent="0.2">
      <c r="I2754" s="22"/>
      <c r="M2754" s="11"/>
    </row>
    <row r="2755" spans="9:13" x14ac:dyDescent="0.2">
      <c r="I2755" s="22"/>
      <c r="M2755" s="11"/>
    </row>
    <row r="2756" spans="9:13" x14ac:dyDescent="0.2">
      <c r="I2756" s="22"/>
      <c r="M2756" s="11"/>
    </row>
    <row r="2757" spans="9:13" x14ac:dyDescent="0.2">
      <c r="I2757" s="22"/>
      <c r="M2757" s="11"/>
    </row>
    <row r="2758" spans="9:13" x14ac:dyDescent="0.2">
      <c r="I2758" s="22"/>
      <c r="M2758" s="11"/>
    </row>
    <row r="2759" spans="9:13" x14ac:dyDescent="0.2">
      <c r="I2759" s="22"/>
      <c r="M2759" s="11"/>
    </row>
    <row r="2760" spans="9:13" x14ac:dyDescent="0.2">
      <c r="I2760" s="22"/>
      <c r="M2760" s="11"/>
    </row>
    <row r="2761" spans="9:13" x14ac:dyDescent="0.2">
      <c r="I2761" s="22"/>
      <c r="M2761" s="11"/>
    </row>
    <row r="2762" spans="9:13" x14ac:dyDescent="0.2">
      <c r="I2762" s="22"/>
      <c r="M2762" s="11"/>
    </row>
    <row r="2763" spans="9:13" x14ac:dyDescent="0.2">
      <c r="I2763" s="22"/>
      <c r="M2763" s="11"/>
    </row>
    <row r="2764" spans="9:13" x14ac:dyDescent="0.2">
      <c r="I2764" s="22"/>
      <c r="M2764" s="11"/>
    </row>
    <row r="2765" spans="9:13" x14ac:dyDescent="0.2">
      <c r="I2765" s="22"/>
      <c r="M2765" s="11"/>
    </row>
    <row r="2766" spans="9:13" x14ac:dyDescent="0.2">
      <c r="I2766" s="22"/>
      <c r="M2766" s="11"/>
    </row>
    <row r="2767" spans="9:13" x14ac:dyDescent="0.2">
      <c r="I2767" s="22"/>
      <c r="M2767" s="11"/>
    </row>
    <row r="2768" spans="9:13" x14ac:dyDescent="0.2">
      <c r="I2768" s="22"/>
      <c r="M2768" s="11"/>
    </row>
    <row r="2769" spans="9:13" x14ac:dyDescent="0.2">
      <c r="I2769" s="22"/>
      <c r="M2769" s="11"/>
    </row>
    <row r="2770" spans="9:13" x14ac:dyDescent="0.2">
      <c r="I2770" s="22"/>
      <c r="M2770" s="11"/>
    </row>
    <row r="2771" spans="9:13" x14ac:dyDescent="0.2">
      <c r="I2771" s="22"/>
      <c r="M2771" s="11"/>
    </row>
    <row r="2772" spans="9:13" x14ac:dyDescent="0.2">
      <c r="I2772" s="22"/>
      <c r="M2772" s="11"/>
    </row>
    <row r="2773" spans="9:13" x14ac:dyDescent="0.2">
      <c r="I2773" s="22"/>
      <c r="M2773" s="11"/>
    </row>
    <row r="2774" spans="9:13" x14ac:dyDescent="0.2">
      <c r="I2774" s="22"/>
      <c r="M2774" s="11"/>
    </row>
    <row r="2775" spans="9:13" x14ac:dyDescent="0.2">
      <c r="I2775" s="22"/>
      <c r="M2775" s="11"/>
    </row>
    <row r="2776" spans="9:13" x14ac:dyDescent="0.2">
      <c r="I2776" s="22"/>
      <c r="M2776" s="11"/>
    </row>
    <row r="2777" spans="9:13" x14ac:dyDescent="0.2">
      <c r="I2777" s="22"/>
      <c r="M2777" s="11"/>
    </row>
    <row r="2778" spans="9:13" x14ac:dyDescent="0.2">
      <c r="I2778" s="22"/>
      <c r="M2778" s="11"/>
    </row>
    <row r="2779" spans="9:13" x14ac:dyDescent="0.2">
      <c r="I2779" s="22"/>
      <c r="M2779" s="11"/>
    </row>
    <row r="2780" spans="9:13" x14ac:dyDescent="0.2">
      <c r="I2780" s="22"/>
      <c r="M2780" s="11"/>
    </row>
    <row r="2781" spans="9:13" x14ac:dyDescent="0.2">
      <c r="I2781" s="22"/>
      <c r="M2781" s="11"/>
    </row>
    <row r="2782" spans="9:13" x14ac:dyDescent="0.2">
      <c r="I2782" s="22"/>
      <c r="M2782" s="11"/>
    </row>
    <row r="2783" spans="9:13" x14ac:dyDescent="0.2">
      <c r="I2783" s="22"/>
      <c r="M2783" s="11"/>
    </row>
    <row r="2784" spans="9:13" x14ac:dyDescent="0.2">
      <c r="I2784" s="22"/>
      <c r="M2784" s="11"/>
    </row>
    <row r="2785" spans="9:13" x14ac:dyDescent="0.2">
      <c r="I2785" s="22"/>
      <c r="M2785" s="11"/>
    </row>
    <row r="2786" spans="9:13" x14ac:dyDescent="0.2">
      <c r="I2786" s="22"/>
      <c r="M2786" s="11"/>
    </row>
    <row r="2787" spans="9:13" x14ac:dyDescent="0.2">
      <c r="I2787" s="22"/>
      <c r="M2787" s="11"/>
    </row>
    <row r="2788" spans="9:13" x14ac:dyDescent="0.2">
      <c r="I2788" s="22"/>
      <c r="M2788" s="11"/>
    </row>
    <row r="2789" spans="9:13" x14ac:dyDescent="0.2">
      <c r="I2789" s="22"/>
      <c r="M2789" s="11"/>
    </row>
    <row r="2790" spans="9:13" x14ac:dyDescent="0.2">
      <c r="I2790" s="22"/>
      <c r="M2790" s="11"/>
    </row>
    <row r="2791" spans="9:13" x14ac:dyDescent="0.2">
      <c r="I2791" s="22"/>
      <c r="M2791" s="11"/>
    </row>
    <row r="2792" spans="9:13" x14ac:dyDescent="0.2">
      <c r="I2792" s="22"/>
      <c r="M2792" s="11"/>
    </row>
    <row r="2793" spans="9:13" x14ac:dyDescent="0.2">
      <c r="I2793" s="22"/>
      <c r="M2793" s="11"/>
    </row>
    <row r="2794" spans="9:13" x14ac:dyDescent="0.2">
      <c r="I2794" s="22"/>
      <c r="M2794" s="11"/>
    </row>
    <row r="2795" spans="9:13" x14ac:dyDescent="0.2">
      <c r="I2795" s="22"/>
      <c r="M2795" s="11"/>
    </row>
    <row r="2796" spans="9:13" x14ac:dyDescent="0.2">
      <c r="I2796" s="22"/>
      <c r="M2796" s="11"/>
    </row>
    <row r="2797" spans="9:13" x14ac:dyDescent="0.2">
      <c r="I2797" s="22"/>
      <c r="M2797" s="11"/>
    </row>
    <row r="2798" spans="9:13" x14ac:dyDescent="0.2">
      <c r="I2798" s="22"/>
      <c r="M2798" s="11"/>
    </row>
    <row r="2799" spans="9:13" x14ac:dyDescent="0.2">
      <c r="I2799" s="22"/>
      <c r="M2799" s="11"/>
    </row>
    <row r="2800" spans="9:13" x14ac:dyDescent="0.2">
      <c r="I2800" s="22"/>
      <c r="M2800" s="11"/>
    </row>
    <row r="2801" spans="9:13" x14ac:dyDescent="0.2">
      <c r="I2801" s="22"/>
      <c r="M2801" s="11"/>
    </row>
    <row r="2802" spans="9:13" x14ac:dyDescent="0.2">
      <c r="I2802" s="22"/>
      <c r="M2802" s="11"/>
    </row>
    <row r="2803" spans="9:13" x14ac:dyDescent="0.2">
      <c r="I2803" s="22"/>
      <c r="M2803" s="11"/>
    </row>
    <row r="2804" spans="9:13" x14ac:dyDescent="0.2">
      <c r="I2804" s="22"/>
      <c r="M2804" s="11"/>
    </row>
    <row r="2805" spans="9:13" x14ac:dyDescent="0.2">
      <c r="I2805" s="22"/>
      <c r="M2805" s="11"/>
    </row>
    <row r="2806" spans="9:13" x14ac:dyDescent="0.2">
      <c r="I2806" s="22"/>
      <c r="M2806" s="11"/>
    </row>
    <row r="2807" spans="9:13" x14ac:dyDescent="0.2">
      <c r="I2807" s="22"/>
      <c r="M2807" s="11"/>
    </row>
    <row r="2808" spans="9:13" x14ac:dyDescent="0.2">
      <c r="I2808" s="22"/>
      <c r="M2808" s="11"/>
    </row>
    <row r="2809" spans="9:13" x14ac:dyDescent="0.2">
      <c r="I2809" s="22"/>
      <c r="M2809" s="11"/>
    </row>
    <row r="2810" spans="9:13" x14ac:dyDescent="0.2">
      <c r="I2810" s="22"/>
      <c r="M2810" s="11"/>
    </row>
    <row r="2811" spans="9:13" x14ac:dyDescent="0.2">
      <c r="I2811" s="22"/>
      <c r="M2811" s="11"/>
    </row>
    <row r="2812" spans="9:13" x14ac:dyDescent="0.2">
      <c r="I2812" s="22"/>
      <c r="M2812" s="11"/>
    </row>
    <row r="2813" spans="9:13" x14ac:dyDescent="0.2">
      <c r="I2813" s="22"/>
      <c r="M2813" s="11"/>
    </row>
    <row r="2814" spans="9:13" x14ac:dyDescent="0.2">
      <c r="I2814" s="22"/>
      <c r="M2814" s="11"/>
    </row>
    <row r="2815" spans="9:13" x14ac:dyDescent="0.2">
      <c r="I2815" s="22"/>
      <c r="M2815" s="11"/>
    </row>
    <row r="2816" spans="9:13" x14ac:dyDescent="0.2">
      <c r="I2816" s="22"/>
      <c r="M2816" s="11"/>
    </row>
    <row r="2817" spans="9:13" x14ac:dyDescent="0.2">
      <c r="I2817" s="22"/>
      <c r="M2817" s="11"/>
    </row>
    <row r="2818" spans="9:13" x14ac:dyDescent="0.2">
      <c r="I2818" s="22"/>
      <c r="M2818" s="11"/>
    </row>
    <row r="2819" spans="9:13" x14ac:dyDescent="0.2">
      <c r="I2819" s="22"/>
      <c r="M2819" s="11"/>
    </row>
    <row r="2820" spans="9:13" x14ac:dyDescent="0.2">
      <c r="I2820" s="22"/>
      <c r="M2820" s="11"/>
    </row>
    <row r="2821" spans="9:13" x14ac:dyDescent="0.2">
      <c r="I2821" s="22"/>
      <c r="M2821" s="11"/>
    </row>
    <row r="2822" spans="9:13" x14ac:dyDescent="0.2">
      <c r="I2822" s="22"/>
      <c r="M2822" s="11"/>
    </row>
    <row r="2823" spans="9:13" x14ac:dyDescent="0.2">
      <c r="I2823" s="22"/>
      <c r="M2823" s="11"/>
    </row>
    <row r="2824" spans="9:13" x14ac:dyDescent="0.2">
      <c r="I2824" s="22"/>
      <c r="M2824" s="11"/>
    </row>
    <row r="2825" spans="9:13" x14ac:dyDescent="0.2">
      <c r="I2825" s="22"/>
      <c r="M2825" s="11"/>
    </row>
    <row r="2826" spans="9:13" x14ac:dyDescent="0.2">
      <c r="I2826" s="22"/>
      <c r="M2826" s="11"/>
    </row>
    <row r="2827" spans="9:13" x14ac:dyDescent="0.2">
      <c r="I2827" s="22"/>
      <c r="M2827" s="11"/>
    </row>
    <row r="2828" spans="9:13" x14ac:dyDescent="0.2">
      <c r="I2828" s="22"/>
      <c r="M2828" s="11"/>
    </row>
    <row r="2829" spans="9:13" x14ac:dyDescent="0.2">
      <c r="I2829" s="22"/>
      <c r="M2829" s="11"/>
    </row>
    <row r="2830" spans="9:13" x14ac:dyDescent="0.2">
      <c r="I2830" s="22"/>
      <c r="M2830" s="11"/>
    </row>
    <row r="2831" spans="9:13" x14ac:dyDescent="0.2">
      <c r="I2831" s="22"/>
      <c r="M2831" s="11"/>
    </row>
    <row r="2832" spans="9:13" x14ac:dyDescent="0.2">
      <c r="I2832" s="22"/>
      <c r="M2832" s="11"/>
    </row>
    <row r="2833" spans="9:13" x14ac:dyDescent="0.2">
      <c r="I2833" s="22"/>
      <c r="M2833" s="11"/>
    </row>
    <row r="2834" spans="9:13" x14ac:dyDescent="0.2">
      <c r="I2834" s="22"/>
      <c r="M2834" s="11"/>
    </row>
    <row r="2835" spans="9:13" x14ac:dyDescent="0.2">
      <c r="I2835" s="22"/>
      <c r="M2835" s="11"/>
    </row>
    <row r="2836" spans="9:13" x14ac:dyDescent="0.2">
      <c r="I2836" s="22"/>
      <c r="M2836" s="11"/>
    </row>
    <row r="2837" spans="9:13" x14ac:dyDescent="0.2">
      <c r="I2837" s="22"/>
      <c r="M2837" s="11"/>
    </row>
    <row r="2838" spans="9:13" x14ac:dyDescent="0.2">
      <c r="I2838" s="22"/>
      <c r="M2838" s="11"/>
    </row>
    <row r="2839" spans="9:13" x14ac:dyDescent="0.2">
      <c r="I2839" s="22"/>
      <c r="M2839" s="11"/>
    </row>
    <row r="2840" spans="9:13" x14ac:dyDescent="0.2">
      <c r="I2840" s="22"/>
      <c r="M2840" s="11"/>
    </row>
    <row r="2841" spans="9:13" x14ac:dyDescent="0.2">
      <c r="I2841" s="22"/>
      <c r="M2841" s="11"/>
    </row>
    <row r="2842" spans="9:13" x14ac:dyDescent="0.2">
      <c r="I2842" s="22"/>
      <c r="M2842" s="11"/>
    </row>
    <row r="2843" spans="9:13" x14ac:dyDescent="0.2">
      <c r="I2843" s="22"/>
      <c r="M2843" s="11"/>
    </row>
    <row r="2844" spans="9:13" x14ac:dyDescent="0.2">
      <c r="I2844" s="22"/>
      <c r="M2844" s="11"/>
    </row>
    <row r="2845" spans="9:13" x14ac:dyDescent="0.2">
      <c r="I2845" s="22"/>
      <c r="M2845" s="11"/>
    </row>
    <row r="2846" spans="9:13" x14ac:dyDescent="0.2">
      <c r="I2846" s="22"/>
      <c r="M2846" s="11"/>
    </row>
    <row r="2847" spans="9:13" x14ac:dyDescent="0.2">
      <c r="I2847" s="22"/>
      <c r="M2847" s="11"/>
    </row>
    <row r="2848" spans="9:13" x14ac:dyDescent="0.2">
      <c r="I2848" s="22"/>
      <c r="M2848" s="11"/>
    </row>
    <row r="2849" spans="9:13" x14ac:dyDescent="0.2">
      <c r="I2849" s="22"/>
      <c r="M2849" s="11"/>
    </row>
    <row r="2850" spans="9:13" x14ac:dyDescent="0.2">
      <c r="I2850" s="22"/>
      <c r="M2850" s="11"/>
    </row>
    <row r="2851" spans="9:13" x14ac:dyDescent="0.2">
      <c r="I2851" s="22"/>
      <c r="M2851" s="11"/>
    </row>
    <row r="2852" spans="9:13" x14ac:dyDescent="0.2">
      <c r="I2852" s="22"/>
      <c r="M2852" s="11"/>
    </row>
    <row r="2853" spans="9:13" x14ac:dyDescent="0.2">
      <c r="I2853" s="22"/>
      <c r="M2853" s="11"/>
    </row>
    <row r="2854" spans="9:13" x14ac:dyDescent="0.2">
      <c r="I2854" s="22"/>
      <c r="M2854" s="11"/>
    </row>
    <row r="2855" spans="9:13" x14ac:dyDescent="0.2">
      <c r="I2855" s="22"/>
      <c r="M2855" s="11"/>
    </row>
    <row r="2856" spans="9:13" x14ac:dyDescent="0.2">
      <c r="I2856" s="22"/>
      <c r="M2856" s="11"/>
    </row>
    <row r="2857" spans="9:13" x14ac:dyDescent="0.2">
      <c r="I2857" s="22"/>
      <c r="M2857" s="11"/>
    </row>
    <row r="2858" spans="9:13" x14ac:dyDescent="0.2">
      <c r="I2858" s="22"/>
      <c r="M2858" s="11"/>
    </row>
    <row r="2859" spans="9:13" x14ac:dyDescent="0.2">
      <c r="I2859" s="22"/>
      <c r="M2859" s="11"/>
    </row>
    <row r="2860" spans="9:13" x14ac:dyDescent="0.2">
      <c r="I2860" s="22"/>
      <c r="M2860" s="11"/>
    </row>
    <row r="2861" spans="9:13" x14ac:dyDescent="0.2">
      <c r="I2861" s="22"/>
      <c r="M2861" s="11"/>
    </row>
    <row r="2862" spans="9:13" x14ac:dyDescent="0.2">
      <c r="I2862" s="22"/>
      <c r="M2862" s="11"/>
    </row>
    <row r="2863" spans="9:13" x14ac:dyDescent="0.2">
      <c r="I2863" s="22"/>
      <c r="M2863" s="11"/>
    </row>
    <row r="2864" spans="9:13" x14ac:dyDescent="0.2">
      <c r="I2864" s="22"/>
      <c r="M2864" s="11"/>
    </row>
    <row r="2865" spans="9:13" x14ac:dyDescent="0.2">
      <c r="I2865" s="22"/>
      <c r="M2865" s="11"/>
    </row>
    <row r="2866" spans="9:13" x14ac:dyDescent="0.2">
      <c r="I2866" s="22"/>
      <c r="M2866" s="11"/>
    </row>
    <row r="2867" spans="9:13" x14ac:dyDescent="0.2">
      <c r="I2867" s="22"/>
      <c r="M2867" s="11"/>
    </row>
    <row r="2868" spans="9:13" x14ac:dyDescent="0.2">
      <c r="I2868" s="22"/>
      <c r="M2868" s="11"/>
    </row>
    <row r="2869" spans="9:13" x14ac:dyDescent="0.2">
      <c r="I2869" s="22"/>
      <c r="M2869" s="11"/>
    </row>
    <row r="2870" spans="9:13" x14ac:dyDescent="0.2">
      <c r="I2870" s="22"/>
      <c r="M2870" s="11"/>
    </row>
    <row r="2871" spans="9:13" x14ac:dyDescent="0.2">
      <c r="I2871" s="22"/>
      <c r="M2871" s="11"/>
    </row>
    <row r="2872" spans="9:13" x14ac:dyDescent="0.2">
      <c r="I2872" s="22"/>
      <c r="M2872" s="11"/>
    </row>
    <row r="2873" spans="9:13" x14ac:dyDescent="0.2">
      <c r="I2873" s="22"/>
      <c r="M2873" s="11"/>
    </row>
    <row r="2874" spans="9:13" x14ac:dyDescent="0.2">
      <c r="I2874" s="22"/>
      <c r="M2874" s="11"/>
    </row>
    <row r="2875" spans="9:13" x14ac:dyDescent="0.2">
      <c r="I2875" s="22"/>
      <c r="M2875" s="11"/>
    </row>
    <row r="2876" spans="9:13" x14ac:dyDescent="0.2">
      <c r="I2876" s="22"/>
      <c r="M2876" s="11"/>
    </row>
    <row r="2877" spans="9:13" x14ac:dyDescent="0.2">
      <c r="I2877" s="22"/>
      <c r="M2877" s="11"/>
    </row>
    <row r="2878" spans="9:13" x14ac:dyDescent="0.2">
      <c r="I2878" s="22"/>
      <c r="M2878" s="11"/>
    </row>
    <row r="2879" spans="9:13" x14ac:dyDescent="0.2">
      <c r="I2879" s="22"/>
      <c r="M2879" s="11"/>
    </row>
    <row r="2880" spans="9:13" x14ac:dyDescent="0.2">
      <c r="I2880" s="22"/>
      <c r="M2880" s="11"/>
    </row>
    <row r="2881" spans="9:13" x14ac:dyDescent="0.2">
      <c r="I2881" s="22"/>
      <c r="M2881" s="11"/>
    </row>
    <row r="2882" spans="9:13" x14ac:dyDescent="0.2">
      <c r="I2882" s="22"/>
      <c r="M2882" s="11"/>
    </row>
    <row r="2883" spans="9:13" x14ac:dyDescent="0.2">
      <c r="I2883" s="22"/>
      <c r="M2883" s="11"/>
    </row>
    <row r="2884" spans="9:13" x14ac:dyDescent="0.2">
      <c r="I2884" s="22"/>
      <c r="M2884" s="11"/>
    </row>
    <row r="2885" spans="9:13" x14ac:dyDescent="0.2">
      <c r="I2885" s="22"/>
      <c r="M2885" s="11"/>
    </row>
    <row r="2886" spans="9:13" x14ac:dyDescent="0.2">
      <c r="I2886" s="22"/>
      <c r="M2886" s="11"/>
    </row>
    <row r="2887" spans="9:13" x14ac:dyDescent="0.2">
      <c r="I2887" s="22"/>
      <c r="M2887" s="11"/>
    </row>
    <row r="2888" spans="9:13" x14ac:dyDescent="0.2">
      <c r="I2888" s="22"/>
      <c r="M2888" s="11"/>
    </row>
    <row r="2889" spans="9:13" x14ac:dyDescent="0.2">
      <c r="I2889" s="22"/>
      <c r="M2889" s="11"/>
    </row>
    <row r="2890" spans="9:13" x14ac:dyDescent="0.2">
      <c r="I2890" s="22"/>
      <c r="M2890" s="11"/>
    </row>
    <row r="2891" spans="9:13" x14ac:dyDescent="0.2">
      <c r="I2891" s="22"/>
      <c r="M2891" s="11"/>
    </row>
    <row r="2892" spans="9:13" x14ac:dyDescent="0.2">
      <c r="I2892" s="22"/>
      <c r="M2892" s="11"/>
    </row>
    <row r="2893" spans="9:13" x14ac:dyDescent="0.2">
      <c r="I2893" s="22"/>
      <c r="M2893" s="11"/>
    </row>
    <row r="2894" spans="9:13" x14ac:dyDescent="0.2">
      <c r="I2894" s="22"/>
      <c r="M2894" s="11"/>
    </row>
    <row r="2895" spans="9:13" x14ac:dyDescent="0.2">
      <c r="I2895" s="22"/>
      <c r="M2895" s="11"/>
    </row>
    <row r="2896" spans="9:13" x14ac:dyDescent="0.2">
      <c r="I2896" s="22"/>
      <c r="M2896" s="11"/>
    </row>
    <row r="2897" spans="9:13" x14ac:dyDescent="0.2">
      <c r="I2897" s="22"/>
      <c r="M2897" s="11"/>
    </row>
    <row r="2898" spans="9:13" x14ac:dyDescent="0.2">
      <c r="I2898" s="22"/>
      <c r="M2898" s="11"/>
    </row>
    <row r="2899" spans="9:13" x14ac:dyDescent="0.2">
      <c r="I2899" s="22"/>
      <c r="M2899" s="11"/>
    </row>
    <row r="2900" spans="9:13" x14ac:dyDescent="0.2">
      <c r="I2900" s="22"/>
      <c r="M2900" s="11"/>
    </row>
    <row r="2901" spans="9:13" x14ac:dyDescent="0.2">
      <c r="I2901" s="22"/>
      <c r="M2901" s="11"/>
    </row>
    <row r="2902" spans="9:13" x14ac:dyDescent="0.2">
      <c r="I2902" s="22"/>
      <c r="M2902" s="11"/>
    </row>
    <row r="2903" spans="9:13" x14ac:dyDescent="0.2">
      <c r="I2903" s="22"/>
      <c r="M2903" s="11"/>
    </row>
    <row r="2904" spans="9:13" x14ac:dyDescent="0.2">
      <c r="I2904" s="22"/>
      <c r="M2904" s="11"/>
    </row>
    <row r="2905" spans="9:13" x14ac:dyDescent="0.2">
      <c r="I2905" s="22"/>
      <c r="M2905" s="11"/>
    </row>
    <row r="2906" spans="9:13" x14ac:dyDescent="0.2">
      <c r="I2906" s="22"/>
      <c r="M2906" s="11"/>
    </row>
    <row r="2907" spans="9:13" x14ac:dyDescent="0.2">
      <c r="I2907" s="22"/>
      <c r="M2907" s="11"/>
    </row>
    <row r="2908" spans="9:13" x14ac:dyDescent="0.2">
      <c r="I2908" s="22"/>
      <c r="M2908" s="11"/>
    </row>
    <row r="2909" spans="9:13" x14ac:dyDescent="0.2">
      <c r="I2909" s="22"/>
      <c r="M2909" s="11"/>
    </row>
    <row r="2910" spans="9:13" x14ac:dyDescent="0.2">
      <c r="I2910" s="22"/>
      <c r="M2910" s="11"/>
    </row>
    <row r="2911" spans="9:13" x14ac:dyDescent="0.2">
      <c r="I2911" s="22"/>
      <c r="M2911" s="11"/>
    </row>
    <row r="2912" spans="9:13" x14ac:dyDescent="0.2">
      <c r="I2912" s="22"/>
      <c r="M2912" s="11"/>
    </row>
    <row r="2913" spans="9:13" x14ac:dyDescent="0.2">
      <c r="I2913" s="22"/>
      <c r="M2913" s="11"/>
    </row>
    <row r="2914" spans="9:13" x14ac:dyDescent="0.2">
      <c r="I2914" s="22"/>
      <c r="M2914" s="11"/>
    </row>
    <row r="2915" spans="9:13" x14ac:dyDescent="0.2">
      <c r="I2915" s="22"/>
      <c r="M2915" s="11"/>
    </row>
    <row r="2916" spans="9:13" x14ac:dyDescent="0.2">
      <c r="I2916" s="22"/>
      <c r="M2916" s="11"/>
    </row>
    <row r="2917" spans="9:13" x14ac:dyDescent="0.2">
      <c r="I2917" s="22"/>
      <c r="M2917" s="11"/>
    </row>
    <row r="2918" spans="9:13" x14ac:dyDescent="0.2">
      <c r="I2918" s="22"/>
      <c r="M2918" s="11"/>
    </row>
    <row r="2919" spans="9:13" x14ac:dyDescent="0.2">
      <c r="I2919" s="22"/>
      <c r="M2919" s="11"/>
    </row>
    <row r="2920" spans="9:13" x14ac:dyDescent="0.2">
      <c r="I2920" s="22"/>
      <c r="M2920" s="11"/>
    </row>
    <row r="2921" spans="9:13" x14ac:dyDescent="0.2">
      <c r="I2921" s="22"/>
      <c r="M2921" s="11"/>
    </row>
    <row r="2922" spans="9:13" x14ac:dyDescent="0.2">
      <c r="I2922" s="22"/>
      <c r="M2922" s="11"/>
    </row>
    <row r="2923" spans="9:13" x14ac:dyDescent="0.2">
      <c r="I2923" s="22"/>
      <c r="M2923" s="11"/>
    </row>
    <row r="2924" spans="9:13" x14ac:dyDescent="0.2">
      <c r="I2924" s="22"/>
      <c r="M2924" s="11"/>
    </row>
    <row r="2925" spans="9:13" x14ac:dyDescent="0.2">
      <c r="I2925" s="22"/>
      <c r="M2925" s="11"/>
    </row>
    <row r="2926" spans="9:13" x14ac:dyDescent="0.2">
      <c r="I2926" s="22"/>
      <c r="M2926" s="11"/>
    </row>
    <row r="2927" spans="9:13" x14ac:dyDescent="0.2">
      <c r="I2927" s="22"/>
      <c r="M2927" s="11"/>
    </row>
    <row r="2928" spans="9:13" x14ac:dyDescent="0.2">
      <c r="I2928" s="22"/>
      <c r="M2928" s="11"/>
    </row>
    <row r="2929" spans="9:13" x14ac:dyDescent="0.2">
      <c r="I2929" s="22"/>
      <c r="M2929" s="11"/>
    </row>
    <row r="2930" spans="9:13" x14ac:dyDescent="0.2">
      <c r="I2930" s="22"/>
      <c r="M2930" s="11"/>
    </row>
    <row r="2931" spans="9:13" x14ac:dyDescent="0.2">
      <c r="I2931" s="22"/>
      <c r="M2931" s="11"/>
    </row>
    <row r="2932" spans="9:13" x14ac:dyDescent="0.2">
      <c r="I2932" s="22"/>
      <c r="M2932" s="11"/>
    </row>
    <row r="2933" spans="9:13" x14ac:dyDescent="0.2">
      <c r="I2933" s="22"/>
      <c r="M2933" s="11"/>
    </row>
    <row r="2934" spans="9:13" x14ac:dyDescent="0.2">
      <c r="I2934" s="22"/>
      <c r="M2934" s="11"/>
    </row>
    <row r="2935" spans="9:13" x14ac:dyDescent="0.2">
      <c r="I2935" s="22"/>
      <c r="M2935" s="11"/>
    </row>
    <row r="2936" spans="9:13" x14ac:dyDescent="0.2">
      <c r="I2936" s="22"/>
      <c r="M2936" s="11"/>
    </row>
    <row r="2937" spans="9:13" x14ac:dyDescent="0.2">
      <c r="I2937" s="22"/>
      <c r="M2937" s="11"/>
    </row>
    <row r="2938" spans="9:13" x14ac:dyDescent="0.2">
      <c r="I2938" s="22"/>
      <c r="M2938" s="11"/>
    </row>
    <row r="2939" spans="9:13" x14ac:dyDescent="0.2">
      <c r="I2939" s="22"/>
      <c r="M2939" s="11"/>
    </row>
    <row r="2940" spans="9:13" x14ac:dyDescent="0.2">
      <c r="I2940" s="22"/>
      <c r="M2940" s="11"/>
    </row>
    <row r="2941" spans="9:13" x14ac:dyDescent="0.2">
      <c r="I2941" s="22"/>
      <c r="M2941" s="11"/>
    </row>
    <row r="2942" spans="9:13" x14ac:dyDescent="0.2">
      <c r="I2942" s="22"/>
      <c r="M2942" s="11"/>
    </row>
    <row r="2943" spans="9:13" x14ac:dyDescent="0.2">
      <c r="I2943" s="22"/>
      <c r="M2943" s="11"/>
    </row>
    <row r="2944" spans="9:13" x14ac:dyDescent="0.2">
      <c r="I2944" s="22"/>
      <c r="M2944" s="11"/>
    </row>
    <row r="2945" spans="9:13" x14ac:dyDescent="0.2">
      <c r="I2945" s="22"/>
      <c r="M2945" s="11"/>
    </row>
    <row r="2946" spans="9:13" x14ac:dyDescent="0.2">
      <c r="I2946" s="22"/>
      <c r="M2946" s="11"/>
    </row>
    <row r="2947" spans="9:13" x14ac:dyDescent="0.2">
      <c r="I2947" s="22"/>
      <c r="M2947" s="11"/>
    </row>
    <row r="2948" spans="9:13" x14ac:dyDescent="0.2">
      <c r="I2948" s="22"/>
      <c r="M2948" s="11"/>
    </row>
    <row r="2949" spans="9:13" x14ac:dyDescent="0.2">
      <c r="I2949" s="22"/>
      <c r="M2949" s="11"/>
    </row>
    <row r="2950" spans="9:13" x14ac:dyDescent="0.2">
      <c r="I2950" s="22"/>
      <c r="M2950" s="11"/>
    </row>
    <row r="2951" spans="9:13" x14ac:dyDescent="0.2">
      <c r="I2951" s="22"/>
      <c r="M2951" s="11"/>
    </row>
    <row r="2952" spans="9:13" x14ac:dyDescent="0.2">
      <c r="I2952" s="22"/>
      <c r="M2952" s="11"/>
    </row>
    <row r="2953" spans="9:13" x14ac:dyDescent="0.2">
      <c r="I2953" s="22"/>
      <c r="M2953" s="11"/>
    </row>
    <row r="2954" spans="9:13" x14ac:dyDescent="0.2">
      <c r="I2954" s="22"/>
      <c r="M2954" s="11"/>
    </row>
    <row r="2955" spans="9:13" x14ac:dyDescent="0.2">
      <c r="I2955" s="22"/>
      <c r="M2955" s="11"/>
    </row>
    <row r="2956" spans="9:13" x14ac:dyDescent="0.2">
      <c r="I2956" s="22"/>
      <c r="M2956" s="11"/>
    </row>
    <row r="2957" spans="9:13" x14ac:dyDescent="0.2">
      <c r="I2957" s="22"/>
      <c r="M2957" s="11"/>
    </row>
    <row r="2958" spans="9:13" x14ac:dyDescent="0.2">
      <c r="I2958" s="22"/>
      <c r="M2958" s="11"/>
    </row>
    <row r="2959" spans="9:13" x14ac:dyDescent="0.2">
      <c r="I2959" s="22"/>
      <c r="M2959" s="11"/>
    </row>
    <row r="2960" spans="9:13" x14ac:dyDescent="0.2">
      <c r="I2960" s="22"/>
      <c r="M2960" s="11"/>
    </row>
    <row r="2961" spans="9:13" x14ac:dyDescent="0.2">
      <c r="I2961" s="22"/>
      <c r="M2961" s="11"/>
    </row>
    <row r="2962" spans="9:13" x14ac:dyDescent="0.2">
      <c r="I2962" s="22"/>
      <c r="M2962" s="11"/>
    </row>
    <row r="2963" spans="9:13" x14ac:dyDescent="0.2">
      <c r="I2963" s="22"/>
      <c r="M2963" s="11"/>
    </row>
    <row r="2964" spans="9:13" x14ac:dyDescent="0.2">
      <c r="I2964" s="22"/>
      <c r="M2964" s="11"/>
    </row>
    <row r="2965" spans="9:13" x14ac:dyDescent="0.2">
      <c r="I2965" s="22"/>
      <c r="M2965" s="11"/>
    </row>
    <row r="2966" spans="9:13" x14ac:dyDescent="0.2">
      <c r="I2966" s="22"/>
      <c r="M2966" s="11"/>
    </row>
    <row r="2967" spans="9:13" x14ac:dyDescent="0.2">
      <c r="I2967" s="22"/>
      <c r="M2967" s="11"/>
    </row>
    <row r="2968" spans="9:13" x14ac:dyDescent="0.2">
      <c r="I2968" s="22"/>
      <c r="M2968" s="11"/>
    </row>
    <row r="2969" spans="9:13" x14ac:dyDescent="0.2">
      <c r="I2969" s="22"/>
      <c r="M2969" s="11"/>
    </row>
    <row r="2970" spans="9:13" x14ac:dyDescent="0.2">
      <c r="I2970" s="22"/>
      <c r="M2970" s="11"/>
    </row>
    <row r="2971" spans="9:13" x14ac:dyDescent="0.2">
      <c r="I2971" s="22"/>
      <c r="M2971" s="11"/>
    </row>
    <row r="2972" spans="9:13" x14ac:dyDescent="0.2">
      <c r="I2972" s="22"/>
      <c r="M2972" s="11"/>
    </row>
    <row r="2973" spans="9:13" x14ac:dyDescent="0.2">
      <c r="I2973" s="22"/>
      <c r="M2973" s="11"/>
    </row>
    <row r="2974" spans="9:13" x14ac:dyDescent="0.2">
      <c r="I2974" s="22"/>
      <c r="M2974" s="11"/>
    </row>
    <row r="2975" spans="9:13" x14ac:dyDescent="0.2">
      <c r="I2975" s="22"/>
      <c r="M2975" s="11"/>
    </row>
    <row r="2976" spans="9:13" x14ac:dyDescent="0.2">
      <c r="I2976" s="22"/>
      <c r="M2976" s="11"/>
    </row>
    <row r="2977" spans="9:13" x14ac:dyDescent="0.2">
      <c r="I2977" s="22"/>
      <c r="M2977" s="11"/>
    </row>
    <row r="2978" spans="9:13" x14ac:dyDescent="0.2">
      <c r="I2978" s="22"/>
      <c r="M2978" s="11"/>
    </row>
    <row r="2979" spans="9:13" x14ac:dyDescent="0.2">
      <c r="I2979" s="22"/>
      <c r="M2979" s="11"/>
    </row>
    <row r="2980" spans="9:13" x14ac:dyDescent="0.2">
      <c r="I2980" s="22"/>
      <c r="M2980" s="11"/>
    </row>
    <row r="2981" spans="9:13" x14ac:dyDescent="0.2">
      <c r="I2981" s="22"/>
      <c r="M2981" s="11"/>
    </row>
    <row r="2982" spans="9:13" x14ac:dyDescent="0.2">
      <c r="I2982" s="22"/>
      <c r="M2982" s="11"/>
    </row>
    <row r="2983" spans="9:13" x14ac:dyDescent="0.2">
      <c r="I2983" s="22"/>
      <c r="M2983" s="11"/>
    </row>
    <row r="2984" spans="9:13" x14ac:dyDescent="0.2">
      <c r="I2984" s="22"/>
      <c r="M2984" s="11"/>
    </row>
    <row r="2985" spans="9:13" x14ac:dyDescent="0.2">
      <c r="I2985" s="22"/>
      <c r="M2985" s="11"/>
    </row>
    <row r="2986" spans="9:13" x14ac:dyDescent="0.2">
      <c r="I2986" s="22"/>
      <c r="M2986" s="11"/>
    </row>
    <row r="2987" spans="9:13" x14ac:dyDescent="0.2">
      <c r="I2987" s="22"/>
      <c r="M2987" s="11"/>
    </row>
    <row r="2988" spans="9:13" x14ac:dyDescent="0.2">
      <c r="I2988" s="22"/>
      <c r="M2988" s="11"/>
    </row>
    <row r="2989" spans="9:13" x14ac:dyDescent="0.2">
      <c r="I2989" s="22"/>
      <c r="M2989" s="11"/>
    </row>
    <row r="2990" spans="9:13" x14ac:dyDescent="0.2">
      <c r="I2990" s="22"/>
      <c r="M2990" s="11"/>
    </row>
    <row r="2991" spans="9:13" x14ac:dyDescent="0.2">
      <c r="I2991" s="22"/>
      <c r="M2991" s="11"/>
    </row>
    <row r="2992" spans="9:13" x14ac:dyDescent="0.2">
      <c r="I2992" s="22"/>
      <c r="M2992" s="11"/>
    </row>
    <row r="2993" spans="9:13" x14ac:dyDescent="0.2">
      <c r="I2993" s="22"/>
      <c r="M2993" s="11"/>
    </row>
    <row r="2994" spans="9:13" x14ac:dyDescent="0.2">
      <c r="I2994" s="22"/>
      <c r="M2994" s="11"/>
    </row>
    <row r="2995" spans="9:13" x14ac:dyDescent="0.2">
      <c r="I2995" s="22"/>
      <c r="M2995" s="11"/>
    </row>
    <row r="2996" spans="9:13" x14ac:dyDescent="0.2">
      <c r="I2996" s="22"/>
      <c r="M2996" s="11"/>
    </row>
    <row r="2997" spans="9:13" x14ac:dyDescent="0.2">
      <c r="I2997" s="22"/>
      <c r="M2997" s="11"/>
    </row>
    <row r="2998" spans="9:13" x14ac:dyDescent="0.2">
      <c r="I2998" s="22"/>
      <c r="M2998" s="11"/>
    </row>
    <row r="2999" spans="9:13" x14ac:dyDescent="0.2">
      <c r="I2999" s="22"/>
      <c r="M2999" s="11"/>
    </row>
    <row r="3000" spans="9:13" x14ac:dyDescent="0.2">
      <c r="I3000" s="22"/>
      <c r="M3000" s="11"/>
    </row>
    <row r="3001" spans="9:13" x14ac:dyDescent="0.2">
      <c r="I3001" s="22"/>
      <c r="M3001" s="11"/>
    </row>
    <row r="3002" spans="9:13" x14ac:dyDescent="0.2">
      <c r="I3002" s="22"/>
      <c r="M3002" s="11"/>
    </row>
    <row r="3003" spans="9:13" x14ac:dyDescent="0.2">
      <c r="I3003" s="22"/>
      <c r="M3003" s="11"/>
    </row>
    <row r="3004" spans="9:13" x14ac:dyDescent="0.2">
      <c r="I3004" s="22"/>
      <c r="M3004" s="11"/>
    </row>
    <row r="3005" spans="9:13" x14ac:dyDescent="0.2">
      <c r="I3005" s="22"/>
      <c r="M3005" s="11"/>
    </row>
    <row r="3006" spans="9:13" x14ac:dyDescent="0.2">
      <c r="I3006" s="22"/>
      <c r="M3006" s="11"/>
    </row>
    <row r="3007" spans="9:13" x14ac:dyDescent="0.2">
      <c r="I3007" s="22"/>
      <c r="M3007" s="11"/>
    </row>
    <row r="3008" spans="9:13" x14ac:dyDescent="0.2">
      <c r="I3008" s="22"/>
      <c r="M3008" s="11"/>
    </row>
    <row r="3009" spans="9:13" x14ac:dyDescent="0.2">
      <c r="I3009" s="22"/>
      <c r="M3009" s="11"/>
    </row>
    <row r="3010" spans="9:13" x14ac:dyDescent="0.2">
      <c r="I3010" s="22"/>
      <c r="M3010" s="11"/>
    </row>
    <row r="3011" spans="9:13" x14ac:dyDescent="0.2">
      <c r="I3011" s="22"/>
      <c r="M3011" s="11"/>
    </row>
    <row r="3012" spans="9:13" x14ac:dyDescent="0.2">
      <c r="I3012" s="22"/>
      <c r="M3012" s="11"/>
    </row>
    <row r="3013" spans="9:13" x14ac:dyDescent="0.2">
      <c r="I3013" s="22"/>
      <c r="M3013" s="11"/>
    </row>
    <row r="3014" spans="9:13" x14ac:dyDescent="0.2">
      <c r="I3014" s="22"/>
      <c r="M3014" s="11"/>
    </row>
    <row r="3015" spans="9:13" x14ac:dyDescent="0.2">
      <c r="I3015" s="22"/>
      <c r="M3015" s="11"/>
    </row>
    <row r="3016" spans="9:13" x14ac:dyDescent="0.2">
      <c r="I3016" s="22"/>
      <c r="M3016" s="11"/>
    </row>
    <row r="3017" spans="9:13" x14ac:dyDescent="0.2">
      <c r="I3017" s="22"/>
      <c r="M3017" s="11"/>
    </row>
    <row r="3018" spans="9:13" x14ac:dyDescent="0.2">
      <c r="I3018" s="22"/>
      <c r="M3018" s="11"/>
    </row>
    <row r="3019" spans="9:13" x14ac:dyDescent="0.2">
      <c r="I3019" s="22"/>
      <c r="M3019" s="11"/>
    </row>
    <row r="3020" spans="9:13" x14ac:dyDescent="0.2">
      <c r="I3020" s="22"/>
      <c r="M3020" s="11"/>
    </row>
    <row r="3021" spans="9:13" x14ac:dyDescent="0.2">
      <c r="I3021" s="22"/>
      <c r="M3021" s="11"/>
    </row>
    <row r="3022" spans="9:13" x14ac:dyDescent="0.2">
      <c r="I3022" s="22"/>
      <c r="M3022" s="11"/>
    </row>
    <row r="3023" spans="9:13" x14ac:dyDescent="0.2">
      <c r="I3023" s="22"/>
      <c r="M3023" s="11"/>
    </row>
    <row r="3024" spans="9:13" x14ac:dyDescent="0.2">
      <c r="I3024" s="22"/>
      <c r="M3024" s="11"/>
    </row>
    <row r="3025" spans="9:13" x14ac:dyDescent="0.2">
      <c r="I3025" s="22"/>
      <c r="M3025" s="11"/>
    </row>
    <row r="3026" spans="9:13" x14ac:dyDescent="0.2">
      <c r="I3026" s="22"/>
      <c r="M3026" s="11"/>
    </row>
    <row r="3027" spans="9:13" x14ac:dyDescent="0.2">
      <c r="I3027" s="22"/>
      <c r="M3027" s="11"/>
    </row>
    <row r="3028" spans="9:13" x14ac:dyDescent="0.2">
      <c r="I3028" s="22"/>
      <c r="M3028" s="11"/>
    </row>
    <row r="3029" spans="9:13" x14ac:dyDescent="0.2">
      <c r="I3029" s="22"/>
      <c r="M3029" s="11"/>
    </row>
    <row r="3030" spans="9:13" x14ac:dyDescent="0.2">
      <c r="I3030" s="22"/>
      <c r="M3030" s="11"/>
    </row>
    <row r="3031" spans="9:13" x14ac:dyDescent="0.2">
      <c r="I3031" s="22"/>
      <c r="M3031" s="11"/>
    </row>
    <row r="3032" spans="9:13" x14ac:dyDescent="0.2">
      <c r="I3032" s="22"/>
      <c r="M3032" s="11"/>
    </row>
    <row r="3033" spans="9:13" x14ac:dyDescent="0.2">
      <c r="I3033" s="22"/>
      <c r="M3033" s="11"/>
    </row>
    <row r="3034" spans="9:13" x14ac:dyDescent="0.2">
      <c r="I3034" s="22"/>
      <c r="M3034" s="11"/>
    </row>
    <row r="3035" spans="9:13" x14ac:dyDescent="0.2">
      <c r="I3035" s="22"/>
      <c r="M3035" s="11"/>
    </row>
    <row r="3036" spans="9:13" x14ac:dyDescent="0.2">
      <c r="I3036" s="22"/>
      <c r="M3036" s="11"/>
    </row>
    <row r="3037" spans="9:13" x14ac:dyDescent="0.2">
      <c r="I3037" s="22"/>
      <c r="M3037" s="11"/>
    </row>
    <row r="3038" spans="9:13" x14ac:dyDescent="0.2">
      <c r="I3038" s="22"/>
      <c r="M3038" s="11"/>
    </row>
    <row r="3039" spans="9:13" x14ac:dyDescent="0.2">
      <c r="I3039" s="22"/>
      <c r="M3039" s="11"/>
    </row>
    <row r="3040" spans="9:13" x14ac:dyDescent="0.2">
      <c r="I3040" s="22"/>
      <c r="M3040" s="11"/>
    </row>
    <row r="3041" spans="9:13" x14ac:dyDescent="0.2">
      <c r="I3041" s="22"/>
      <c r="M3041" s="11"/>
    </row>
    <row r="3042" spans="9:13" x14ac:dyDescent="0.2">
      <c r="I3042" s="22"/>
      <c r="M3042" s="11"/>
    </row>
    <row r="3043" spans="9:13" x14ac:dyDescent="0.2">
      <c r="I3043" s="22"/>
      <c r="M3043" s="11"/>
    </row>
    <row r="3044" spans="9:13" x14ac:dyDescent="0.2">
      <c r="I3044" s="22"/>
      <c r="M3044" s="11"/>
    </row>
    <row r="3045" spans="9:13" x14ac:dyDescent="0.2">
      <c r="I3045" s="22"/>
      <c r="M3045" s="11"/>
    </row>
    <row r="3046" spans="9:13" x14ac:dyDescent="0.2">
      <c r="I3046" s="22"/>
      <c r="M3046" s="11"/>
    </row>
    <row r="3047" spans="9:13" x14ac:dyDescent="0.2">
      <c r="I3047" s="22"/>
      <c r="M3047" s="11"/>
    </row>
    <row r="3048" spans="9:13" x14ac:dyDescent="0.2">
      <c r="I3048" s="22"/>
      <c r="M3048" s="11"/>
    </row>
    <row r="3049" spans="9:13" x14ac:dyDescent="0.2">
      <c r="I3049" s="22"/>
      <c r="M3049" s="11"/>
    </row>
    <row r="3050" spans="9:13" x14ac:dyDescent="0.2">
      <c r="I3050" s="22"/>
      <c r="M3050" s="11"/>
    </row>
    <row r="3051" spans="9:13" x14ac:dyDescent="0.2">
      <c r="I3051" s="22"/>
      <c r="M3051" s="11"/>
    </row>
    <row r="3052" spans="9:13" x14ac:dyDescent="0.2">
      <c r="I3052" s="22"/>
      <c r="M3052" s="11"/>
    </row>
    <row r="3053" spans="9:13" x14ac:dyDescent="0.2">
      <c r="I3053" s="22"/>
      <c r="M3053" s="11"/>
    </row>
    <row r="3054" spans="9:13" x14ac:dyDescent="0.2">
      <c r="I3054" s="22"/>
      <c r="M3054" s="11"/>
    </row>
    <row r="3055" spans="9:13" x14ac:dyDescent="0.2">
      <c r="I3055" s="22"/>
      <c r="M3055" s="11"/>
    </row>
    <row r="3056" spans="9:13" x14ac:dyDescent="0.2">
      <c r="I3056" s="22"/>
      <c r="M3056" s="11"/>
    </row>
    <row r="3057" spans="9:13" x14ac:dyDescent="0.2">
      <c r="I3057" s="22"/>
      <c r="M3057" s="11"/>
    </row>
    <row r="3058" spans="9:13" x14ac:dyDescent="0.2">
      <c r="I3058" s="22"/>
      <c r="M3058" s="11"/>
    </row>
    <row r="3059" spans="9:13" x14ac:dyDescent="0.2">
      <c r="I3059" s="22"/>
      <c r="M3059" s="11"/>
    </row>
    <row r="3060" spans="9:13" x14ac:dyDescent="0.2">
      <c r="I3060" s="22"/>
      <c r="M3060" s="11"/>
    </row>
    <row r="3061" spans="9:13" x14ac:dyDescent="0.2">
      <c r="I3061" s="22"/>
      <c r="M3061" s="11"/>
    </row>
    <row r="3062" spans="9:13" x14ac:dyDescent="0.2">
      <c r="I3062" s="22"/>
      <c r="M3062" s="11"/>
    </row>
    <row r="3063" spans="9:13" x14ac:dyDescent="0.2">
      <c r="I3063" s="22"/>
      <c r="M3063" s="11"/>
    </row>
    <row r="3064" spans="9:13" x14ac:dyDescent="0.2">
      <c r="I3064" s="22"/>
      <c r="M3064" s="11"/>
    </row>
    <row r="3065" spans="9:13" x14ac:dyDescent="0.2">
      <c r="I3065" s="22"/>
      <c r="M3065" s="11"/>
    </row>
    <row r="3066" spans="9:13" x14ac:dyDescent="0.2">
      <c r="I3066" s="22"/>
      <c r="M3066" s="11"/>
    </row>
    <row r="3067" spans="9:13" x14ac:dyDescent="0.2">
      <c r="I3067" s="22"/>
      <c r="M3067" s="11"/>
    </row>
    <row r="3068" spans="9:13" x14ac:dyDescent="0.2">
      <c r="I3068" s="22"/>
      <c r="M3068" s="11"/>
    </row>
    <row r="3069" spans="9:13" x14ac:dyDescent="0.2">
      <c r="I3069" s="22"/>
      <c r="M3069" s="11"/>
    </row>
    <row r="3070" spans="9:13" x14ac:dyDescent="0.2">
      <c r="I3070" s="22"/>
      <c r="M3070" s="11"/>
    </row>
    <row r="3071" spans="9:13" x14ac:dyDescent="0.2">
      <c r="I3071" s="22"/>
      <c r="M3071" s="11"/>
    </row>
    <row r="3072" spans="9:13" x14ac:dyDescent="0.2">
      <c r="I3072" s="22"/>
      <c r="M3072" s="11"/>
    </row>
    <row r="3073" spans="9:13" x14ac:dyDescent="0.2">
      <c r="I3073" s="22"/>
      <c r="M3073" s="11"/>
    </row>
    <row r="3074" spans="9:13" x14ac:dyDescent="0.2">
      <c r="I3074" s="22"/>
      <c r="M3074" s="11"/>
    </row>
    <row r="3075" spans="9:13" x14ac:dyDescent="0.2">
      <c r="I3075" s="22"/>
      <c r="M3075" s="11"/>
    </row>
    <row r="3076" spans="9:13" x14ac:dyDescent="0.2">
      <c r="I3076" s="22"/>
      <c r="M3076" s="11"/>
    </row>
    <row r="3077" spans="9:13" x14ac:dyDescent="0.2">
      <c r="I3077" s="22"/>
      <c r="M3077" s="11"/>
    </row>
    <row r="3078" spans="9:13" x14ac:dyDescent="0.2">
      <c r="I3078" s="22"/>
      <c r="M3078" s="11"/>
    </row>
    <row r="3079" spans="9:13" x14ac:dyDescent="0.2">
      <c r="I3079" s="22"/>
      <c r="M3079" s="11"/>
    </row>
    <row r="3080" spans="9:13" x14ac:dyDescent="0.2">
      <c r="I3080" s="22"/>
      <c r="M3080" s="11"/>
    </row>
    <row r="3081" spans="9:13" x14ac:dyDescent="0.2">
      <c r="I3081" s="22"/>
      <c r="M3081" s="11"/>
    </row>
    <row r="3082" spans="9:13" x14ac:dyDescent="0.2">
      <c r="I3082" s="22"/>
      <c r="M3082" s="11"/>
    </row>
    <row r="3083" spans="9:13" x14ac:dyDescent="0.2">
      <c r="I3083" s="22"/>
      <c r="M3083" s="11"/>
    </row>
    <row r="3084" spans="9:13" x14ac:dyDescent="0.2">
      <c r="I3084" s="22"/>
      <c r="M3084" s="11"/>
    </row>
    <row r="3085" spans="9:13" x14ac:dyDescent="0.2">
      <c r="I3085" s="22"/>
      <c r="M3085" s="11"/>
    </row>
    <row r="3086" spans="9:13" x14ac:dyDescent="0.2">
      <c r="I3086" s="22"/>
      <c r="M3086" s="11"/>
    </row>
    <row r="3087" spans="9:13" x14ac:dyDescent="0.2">
      <c r="I3087" s="22"/>
      <c r="M3087" s="11"/>
    </row>
    <row r="3088" spans="9:13" x14ac:dyDescent="0.2">
      <c r="I3088" s="22"/>
      <c r="M3088" s="11"/>
    </row>
    <row r="3089" spans="9:13" x14ac:dyDescent="0.2">
      <c r="I3089" s="22"/>
      <c r="M3089" s="11"/>
    </row>
    <row r="3090" spans="9:13" x14ac:dyDescent="0.2">
      <c r="I3090" s="22"/>
      <c r="M3090" s="11"/>
    </row>
    <row r="3091" spans="9:13" x14ac:dyDescent="0.2">
      <c r="I3091" s="22"/>
      <c r="M3091" s="11"/>
    </row>
    <row r="3092" spans="9:13" x14ac:dyDescent="0.2">
      <c r="I3092" s="22"/>
      <c r="M3092" s="11"/>
    </row>
    <row r="3093" spans="9:13" x14ac:dyDescent="0.2">
      <c r="I3093" s="22"/>
      <c r="M3093" s="11"/>
    </row>
    <row r="3094" spans="9:13" x14ac:dyDescent="0.2">
      <c r="I3094" s="22"/>
      <c r="M3094" s="11"/>
    </row>
    <row r="3095" spans="9:13" x14ac:dyDescent="0.2">
      <c r="I3095" s="22"/>
      <c r="M3095" s="11"/>
    </row>
    <row r="3096" spans="9:13" x14ac:dyDescent="0.2">
      <c r="I3096" s="22"/>
      <c r="M3096" s="11"/>
    </row>
    <row r="3097" spans="9:13" x14ac:dyDescent="0.2">
      <c r="I3097" s="22"/>
      <c r="M3097" s="11"/>
    </row>
    <row r="3098" spans="9:13" x14ac:dyDescent="0.2">
      <c r="I3098" s="22"/>
      <c r="M3098" s="11"/>
    </row>
    <row r="3099" spans="9:13" x14ac:dyDescent="0.2">
      <c r="I3099" s="22"/>
      <c r="M3099" s="11"/>
    </row>
    <row r="3100" spans="9:13" x14ac:dyDescent="0.2">
      <c r="I3100" s="22"/>
      <c r="M3100" s="11"/>
    </row>
    <row r="3101" spans="9:13" x14ac:dyDescent="0.2">
      <c r="I3101" s="22"/>
      <c r="M3101" s="11"/>
    </row>
    <row r="3102" spans="9:13" x14ac:dyDescent="0.2">
      <c r="I3102" s="22"/>
      <c r="M3102" s="11"/>
    </row>
    <row r="3103" spans="9:13" x14ac:dyDescent="0.2">
      <c r="I3103" s="22"/>
      <c r="M3103" s="11"/>
    </row>
    <row r="3104" spans="9:13" x14ac:dyDescent="0.2">
      <c r="I3104" s="22"/>
      <c r="M3104" s="11"/>
    </row>
    <row r="3105" spans="9:13" x14ac:dyDescent="0.2">
      <c r="I3105" s="22"/>
      <c r="M3105" s="11"/>
    </row>
    <row r="3106" spans="9:13" x14ac:dyDescent="0.2">
      <c r="I3106" s="22"/>
      <c r="M3106" s="11"/>
    </row>
    <row r="3107" spans="9:13" x14ac:dyDescent="0.2">
      <c r="I3107" s="22"/>
      <c r="M3107" s="11"/>
    </row>
    <row r="3108" spans="9:13" x14ac:dyDescent="0.2">
      <c r="I3108" s="22"/>
      <c r="M3108" s="11"/>
    </row>
    <row r="3109" spans="9:13" x14ac:dyDescent="0.2">
      <c r="I3109" s="22"/>
      <c r="M3109" s="11"/>
    </row>
    <row r="3110" spans="9:13" x14ac:dyDescent="0.2">
      <c r="I3110" s="22"/>
      <c r="M3110" s="11"/>
    </row>
    <row r="3111" spans="9:13" x14ac:dyDescent="0.2">
      <c r="I3111" s="22"/>
      <c r="M3111" s="11"/>
    </row>
    <row r="3112" spans="9:13" x14ac:dyDescent="0.2">
      <c r="I3112" s="22"/>
      <c r="M3112" s="11"/>
    </row>
    <row r="3113" spans="9:13" x14ac:dyDescent="0.2">
      <c r="I3113" s="22"/>
      <c r="M3113" s="11"/>
    </row>
    <row r="3114" spans="9:13" x14ac:dyDescent="0.2">
      <c r="I3114" s="22"/>
      <c r="M3114" s="11"/>
    </row>
    <row r="3115" spans="9:13" x14ac:dyDescent="0.2">
      <c r="I3115" s="22"/>
      <c r="M3115" s="11"/>
    </row>
    <row r="3116" spans="9:13" x14ac:dyDescent="0.2">
      <c r="I3116" s="22"/>
      <c r="M3116" s="11"/>
    </row>
    <row r="3117" spans="9:13" x14ac:dyDescent="0.2">
      <c r="I3117" s="22"/>
      <c r="M3117" s="11"/>
    </row>
    <row r="3118" spans="9:13" x14ac:dyDescent="0.2">
      <c r="I3118" s="22"/>
      <c r="M3118" s="11"/>
    </row>
    <row r="3119" spans="9:13" x14ac:dyDescent="0.2">
      <c r="I3119" s="22"/>
      <c r="M3119" s="11"/>
    </row>
    <row r="3120" spans="9:13" x14ac:dyDescent="0.2">
      <c r="I3120" s="22"/>
      <c r="M3120" s="11"/>
    </row>
    <row r="3121" spans="9:13" x14ac:dyDescent="0.2">
      <c r="I3121" s="22"/>
      <c r="M3121" s="11"/>
    </row>
    <row r="3122" spans="9:13" x14ac:dyDescent="0.2">
      <c r="I3122" s="22"/>
      <c r="M3122" s="11"/>
    </row>
    <row r="3123" spans="9:13" x14ac:dyDescent="0.2">
      <c r="I3123" s="22"/>
      <c r="M3123" s="11"/>
    </row>
    <row r="3124" spans="9:13" x14ac:dyDescent="0.2">
      <c r="I3124" s="22"/>
      <c r="M3124" s="11"/>
    </row>
    <row r="3125" spans="9:13" x14ac:dyDescent="0.2">
      <c r="I3125" s="22"/>
      <c r="M3125" s="11"/>
    </row>
    <row r="3126" spans="9:13" x14ac:dyDescent="0.2">
      <c r="I3126" s="22"/>
      <c r="M3126" s="11"/>
    </row>
    <row r="3127" spans="9:13" x14ac:dyDescent="0.2">
      <c r="I3127" s="22"/>
      <c r="M3127" s="11"/>
    </row>
    <row r="3128" spans="9:13" x14ac:dyDescent="0.2">
      <c r="I3128" s="22"/>
      <c r="M3128" s="11"/>
    </row>
    <row r="3129" spans="9:13" x14ac:dyDescent="0.2">
      <c r="I3129" s="22"/>
      <c r="M3129" s="11"/>
    </row>
    <row r="3130" spans="9:13" x14ac:dyDescent="0.2">
      <c r="I3130" s="22"/>
      <c r="M3130" s="11"/>
    </row>
    <row r="3131" spans="9:13" x14ac:dyDescent="0.2">
      <c r="I3131" s="22"/>
      <c r="M3131" s="11"/>
    </row>
    <row r="3132" spans="9:13" x14ac:dyDescent="0.2">
      <c r="I3132" s="22"/>
      <c r="M3132" s="11"/>
    </row>
    <row r="3133" spans="9:13" x14ac:dyDescent="0.2">
      <c r="I3133" s="22"/>
      <c r="M3133" s="11"/>
    </row>
    <row r="3134" spans="9:13" x14ac:dyDescent="0.2">
      <c r="I3134" s="22"/>
      <c r="M3134" s="11"/>
    </row>
    <row r="3135" spans="9:13" x14ac:dyDescent="0.2">
      <c r="I3135" s="22"/>
      <c r="M3135" s="11"/>
    </row>
    <row r="3136" spans="9:13" x14ac:dyDescent="0.2">
      <c r="I3136" s="22"/>
      <c r="M3136" s="11"/>
    </row>
    <row r="3137" spans="9:13" x14ac:dyDescent="0.2">
      <c r="I3137" s="22"/>
      <c r="M3137" s="11"/>
    </row>
    <row r="3138" spans="9:13" x14ac:dyDescent="0.2">
      <c r="I3138" s="22"/>
      <c r="M3138" s="11"/>
    </row>
    <row r="3139" spans="9:13" x14ac:dyDescent="0.2">
      <c r="I3139" s="22"/>
      <c r="M3139" s="11"/>
    </row>
    <row r="3140" spans="9:13" x14ac:dyDescent="0.2">
      <c r="I3140" s="22"/>
      <c r="M3140" s="11"/>
    </row>
    <row r="3141" spans="9:13" x14ac:dyDescent="0.2">
      <c r="I3141" s="22"/>
      <c r="M3141" s="11"/>
    </row>
    <row r="3142" spans="9:13" x14ac:dyDescent="0.2">
      <c r="I3142" s="22"/>
      <c r="M3142" s="11"/>
    </row>
    <row r="3143" spans="9:13" x14ac:dyDescent="0.2">
      <c r="I3143" s="22"/>
      <c r="M3143" s="11"/>
    </row>
    <row r="3144" spans="9:13" x14ac:dyDescent="0.2">
      <c r="I3144" s="22"/>
      <c r="M3144" s="11"/>
    </row>
    <row r="3145" spans="9:13" x14ac:dyDescent="0.2">
      <c r="I3145" s="22"/>
      <c r="M3145" s="11"/>
    </row>
    <row r="3146" spans="9:13" x14ac:dyDescent="0.2">
      <c r="I3146" s="22"/>
      <c r="M3146" s="11"/>
    </row>
    <row r="3147" spans="9:13" x14ac:dyDescent="0.2">
      <c r="I3147" s="22"/>
      <c r="M3147" s="11"/>
    </row>
    <row r="3148" spans="9:13" x14ac:dyDescent="0.2">
      <c r="I3148" s="22"/>
      <c r="M3148" s="11"/>
    </row>
    <row r="3149" spans="9:13" x14ac:dyDescent="0.2">
      <c r="I3149" s="22"/>
      <c r="M3149" s="11"/>
    </row>
    <row r="3150" spans="9:13" x14ac:dyDescent="0.2">
      <c r="I3150" s="22"/>
      <c r="M3150" s="11"/>
    </row>
    <row r="3151" spans="9:13" x14ac:dyDescent="0.2">
      <c r="I3151" s="22"/>
      <c r="M3151" s="11"/>
    </row>
    <row r="3152" spans="9:13" x14ac:dyDescent="0.2">
      <c r="I3152" s="22"/>
      <c r="M3152" s="11"/>
    </row>
    <row r="3153" spans="9:13" x14ac:dyDescent="0.2">
      <c r="I3153" s="22"/>
      <c r="M3153" s="11"/>
    </row>
    <row r="3154" spans="9:13" x14ac:dyDescent="0.2">
      <c r="I3154" s="22"/>
      <c r="M3154" s="11"/>
    </row>
    <row r="3155" spans="9:13" x14ac:dyDescent="0.2">
      <c r="I3155" s="22"/>
      <c r="M3155" s="11"/>
    </row>
    <row r="3156" spans="9:13" x14ac:dyDescent="0.2">
      <c r="I3156" s="22"/>
      <c r="M3156" s="11"/>
    </row>
    <row r="3157" spans="9:13" x14ac:dyDescent="0.2">
      <c r="I3157" s="22"/>
      <c r="M3157" s="11"/>
    </row>
    <row r="3158" spans="9:13" x14ac:dyDescent="0.2">
      <c r="I3158" s="22"/>
      <c r="M3158" s="11"/>
    </row>
    <row r="3159" spans="9:13" x14ac:dyDescent="0.2">
      <c r="I3159" s="22"/>
      <c r="M3159" s="11"/>
    </row>
    <row r="3160" spans="9:13" x14ac:dyDescent="0.2">
      <c r="I3160" s="22"/>
      <c r="M3160" s="11"/>
    </row>
    <row r="3161" spans="9:13" x14ac:dyDescent="0.2">
      <c r="I3161" s="22"/>
      <c r="M3161" s="11"/>
    </row>
    <row r="3162" spans="9:13" x14ac:dyDescent="0.2">
      <c r="I3162" s="22"/>
      <c r="M3162" s="11"/>
    </row>
    <row r="3163" spans="9:13" x14ac:dyDescent="0.2">
      <c r="I3163" s="22"/>
      <c r="M3163" s="11"/>
    </row>
    <row r="3164" spans="9:13" x14ac:dyDescent="0.2">
      <c r="I3164" s="22"/>
      <c r="M3164" s="11"/>
    </row>
    <row r="3165" spans="9:13" x14ac:dyDescent="0.2">
      <c r="I3165" s="22"/>
      <c r="M3165" s="11"/>
    </row>
    <row r="3166" spans="9:13" x14ac:dyDescent="0.2">
      <c r="I3166" s="22"/>
      <c r="M3166" s="11"/>
    </row>
    <row r="3167" spans="9:13" x14ac:dyDescent="0.2">
      <c r="I3167" s="22"/>
      <c r="M3167" s="11"/>
    </row>
    <row r="3168" spans="9:13" x14ac:dyDescent="0.2">
      <c r="I3168" s="22"/>
      <c r="M3168" s="11"/>
    </row>
    <row r="3169" spans="9:13" x14ac:dyDescent="0.2">
      <c r="I3169" s="22"/>
      <c r="M3169" s="11"/>
    </row>
    <row r="3170" spans="9:13" x14ac:dyDescent="0.2">
      <c r="I3170" s="22"/>
      <c r="M3170" s="11"/>
    </row>
    <row r="3171" spans="9:13" x14ac:dyDescent="0.2">
      <c r="I3171" s="22"/>
      <c r="M3171" s="11"/>
    </row>
    <row r="3172" spans="9:13" x14ac:dyDescent="0.2">
      <c r="I3172" s="22"/>
      <c r="M3172" s="11"/>
    </row>
    <row r="3173" spans="9:13" x14ac:dyDescent="0.2">
      <c r="I3173" s="22"/>
      <c r="M3173" s="11"/>
    </row>
    <row r="3174" spans="9:13" x14ac:dyDescent="0.2">
      <c r="I3174" s="22"/>
      <c r="M3174" s="11"/>
    </row>
    <row r="3175" spans="9:13" x14ac:dyDescent="0.2">
      <c r="I3175" s="22"/>
      <c r="M3175" s="11"/>
    </row>
    <row r="3176" spans="9:13" x14ac:dyDescent="0.2">
      <c r="I3176" s="22"/>
      <c r="M3176" s="11"/>
    </row>
    <row r="3177" spans="9:13" x14ac:dyDescent="0.2">
      <c r="I3177" s="22"/>
      <c r="M3177" s="11"/>
    </row>
    <row r="3178" spans="9:13" x14ac:dyDescent="0.2">
      <c r="I3178" s="22"/>
      <c r="M3178" s="11"/>
    </row>
    <row r="3179" spans="9:13" x14ac:dyDescent="0.2">
      <c r="I3179" s="22"/>
      <c r="M3179" s="11"/>
    </row>
    <row r="3180" spans="9:13" x14ac:dyDescent="0.2">
      <c r="I3180" s="22"/>
      <c r="M3180" s="11"/>
    </row>
    <row r="3181" spans="9:13" x14ac:dyDescent="0.2">
      <c r="I3181" s="22"/>
      <c r="M3181" s="11"/>
    </row>
    <row r="3182" spans="9:13" x14ac:dyDescent="0.2">
      <c r="I3182" s="22"/>
      <c r="M3182" s="11"/>
    </row>
    <row r="3183" spans="9:13" x14ac:dyDescent="0.2">
      <c r="I3183" s="22"/>
      <c r="M3183" s="11"/>
    </row>
    <row r="3184" spans="9:13" x14ac:dyDescent="0.2">
      <c r="I3184" s="22"/>
      <c r="M3184" s="11"/>
    </row>
    <row r="3185" spans="9:13" x14ac:dyDescent="0.2">
      <c r="I3185" s="22"/>
      <c r="M3185" s="11"/>
    </row>
    <row r="3186" spans="9:13" x14ac:dyDescent="0.2">
      <c r="I3186" s="22"/>
      <c r="M3186" s="11"/>
    </row>
    <row r="3187" spans="9:13" x14ac:dyDescent="0.2">
      <c r="I3187" s="22"/>
      <c r="M3187" s="11"/>
    </row>
    <row r="3188" spans="9:13" x14ac:dyDescent="0.2">
      <c r="I3188" s="22"/>
      <c r="M3188" s="11"/>
    </row>
    <row r="3189" spans="9:13" x14ac:dyDescent="0.2">
      <c r="I3189" s="22"/>
      <c r="M3189" s="11"/>
    </row>
    <row r="3190" spans="9:13" x14ac:dyDescent="0.2">
      <c r="I3190" s="22"/>
      <c r="M3190" s="11"/>
    </row>
    <row r="3191" spans="9:13" x14ac:dyDescent="0.2">
      <c r="I3191" s="22"/>
      <c r="M3191" s="11"/>
    </row>
    <row r="3192" spans="9:13" x14ac:dyDescent="0.2">
      <c r="I3192" s="22"/>
      <c r="M3192" s="11"/>
    </row>
    <row r="3193" spans="9:13" x14ac:dyDescent="0.2">
      <c r="I3193" s="22"/>
      <c r="M3193" s="11"/>
    </row>
    <row r="3194" spans="9:13" x14ac:dyDescent="0.2">
      <c r="I3194" s="22"/>
      <c r="M3194" s="11"/>
    </row>
    <row r="3195" spans="9:13" x14ac:dyDescent="0.2">
      <c r="I3195" s="22"/>
      <c r="M3195" s="11"/>
    </row>
    <row r="3196" spans="9:13" x14ac:dyDescent="0.2">
      <c r="I3196" s="22"/>
      <c r="M3196" s="11"/>
    </row>
    <row r="3197" spans="9:13" x14ac:dyDescent="0.2">
      <c r="I3197" s="22"/>
      <c r="M3197" s="11"/>
    </row>
    <row r="3198" spans="9:13" x14ac:dyDescent="0.2">
      <c r="I3198" s="22"/>
      <c r="M3198" s="11"/>
    </row>
    <row r="3199" spans="9:13" x14ac:dyDescent="0.2">
      <c r="I3199" s="22"/>
      <c r="M3199" s="11"/>
    </row>
    <row r="3200" spans="9:13" x14ac:dyDescent="0.2">
      <c r="I3200" s="22"/>
      <c r="M3200" s="11"/>
    </row>
    <row r="3201" spans="9:13" x14ac:dyDescent="0.2">
      <c r="I3201" s="22"/>
      <c r="M3201" s="11"/>
    </row>
    <row r="3202" spans="9:13" x14ac:dyDescent="0.2">
      <c r="I3202" s="22"/>
      <c r="M3202" s="11"/>
    </row>
    <row r="3203" spans="9:13" x14ac:dyDescent="0.2">
      <c r="I3203" s="22"/>
      <c r="M3203" s="11"/>
    </row>
    <row r="3204" spans="9:13" x14ac:dyDescent="0.2">
      <c r="I3204" s="22"/>
      <c r="M3204" s="11"/>
    </row>
    <row r="3205" spans="9:13" x14ac:dyDescent="0.2">
      <c r="I3205" s="22"/>
      <c r="M3205" s="11"/>
    </row>
    <row r="3206" spans="9:13" x14ac:dyDescent="0.2">
      <c r="I3206" s="22"/>
      <c r="M3206" s="11"/>
    </row>
    <row r="3207" spans="9:13" x14ac:dyDescent="0.2">
      <c r="I3207" s="22"/>
      <c r="M3207" s="11"/>
    </row>
    <row r="3208" spans="9:13" x14ac:dyDescent="0.2">
      <c r="I3208" s="22"/>
      <c r="M3208" s="11"/>
    </row>
    <row r="3209" spans="9:13" x14ac:dyDescent="0.2">
      <c r="I3209" s="22"/>
      <c r="M3209" s="11"/>
    </row>
    <row r="3210" spans="9:13" x14ac:dyDescent="0.2">
      <c r="I3210" s="22"/>
      <c r="M3210" s="11"/>
    </row>
    <row r="3211" spans="9:13" x14ac:dyDescent="0.2">
      <c r="I3211" s="22"/>
      <c r="M3211" s="11"/>
    </row>
    <row r="3212" spans="9:13" x14ac:dyDescent="0.2">
      <c r="I3212" s="22"/>
      <c r="M3212" s="11"/>
    </row>
    <row r="3213" spans="9:13" x14ac:dyDescent="0.2">
      <c r="I3213" s="22"/>
      <c r="M3213" s="11"/>
    </row>
    <row r="3214" spans="9:13" x14ac:dyDescent="0.2">
      <c r="I3214" s="22"/>
      <c r="M3214" s="11"/>
    </row>
    <row r="3215" spans="9:13" x14ac:dyDescent="0.2">
      <c r="I3215" s="22"/>
      <c r="M3215" s="11"/>
    </row>
    <row r="3216" spans="9:13" x14ac:dyDescent="0.2">
      <c r="I3216" s="22"/>
      <c r="M3216" s="11"/>
    </row>
    <row r="3217" spans="9:13" x14ac:dyDescent="0.2">
      <c r="I3217" s="22"/>
      <c r="M3217" s="11"/>
    </row>
    <row r="3218" spans="9:13" x14ac:dyDescent="0.2">
      <c r="I3218" s="22"/>
      <c r="M3218" s="11"/>
    </row>
    <row r="3219" spans="9:13" x14ac:dyDescent="0.2">
      <c r="I3219" s="22"/>
      <c r="M3219" s="11"/>
    </row>
    <row r="3220" spans="9:13" x14ac:dyDescent="0.2">
      <c r="I3220" s="22"/>
      <c r="M3220" s="11"/>
    </row>
    <row r="3221" spans="9:13" x14ac:dyDescent="0.2">
      <c r="I3221" s="22"/>
      <c r="M3221" s="11"/>
    </row>
    <row r="3222" spans="9:13" x14ac:dyDescent="0.2">
      <c r="I3222" s="22"/>
      <c r="M3222" s="11"/>
    </row>
    <row r="3223" spans="9:13" x14ac:dyDescent="0.2">
      <c r="I3223" s="22"/>
      <c r="M3223" s="11"/>
    </row>
    <row r="3224" spans="9:13" x14ac:dyDescent="0.2">
      <c r="I3224" s="22"/>
      <c r="M3224" s="11"/>
    </row>
    <row r="3225" spans="9:13" x14ac:dyDescent="0.2">
      <c r="I3225" s="22"/>
      <c r="M3225" s="11"/>
    </row>
    <row r="3226" spans="9:13" x14ac:dyDescent="0.2">
      <c r="I3226" s="22"/>
      <c r="M3226" s="11"/>
    </row>
    <row r="3227" spans="9:13" x14ac:dyDescent="0.2">
      <c r="I3227" s="22"/>
      <c r="M3227" s="11"/>
    </row>
    <row r="3228" spans="9:13" x14ac:dyDescent="0.2">
      <c r="I3228" s="22"/>
      <c r="M3228" s="11"/>
    </row>
    <row r="3229" spans="9:13" x14ac:dyDescent="0.2">
      <c r="I3229" s="22"/>
      <c r="M3229" s="11"/>
    </row>
    <row r="3230" spans="9:13" x14ac:dyDescent="0.2">
      <c r="I3230" s="22"/>
      <c r="M3230" s="11"/>
    </row>
    <row r="3231" spans="9:13" x14ac:dyDescent="0.2">
      <c r="I3231" s="22"/>
      <c r="M3231" s="11"/>
    </row>
    <row r="3232" spans="9:13" x14ac:dyDescent="0.2">
      <c r="I3232" s="22"/>
      <c r="M3232" s="11"/>
    </row>
    <row r="3233" spans="9:13" x14ac:dyDescent="0.2">
      <c r="I3233" s="22"/>
      <c r="M3233" s="11"/>
    </row>
    <row r="3234" spans="9:13" x14ac:dyDescent="0.2">
      <c r="I3234" s="22"/>
      <c r="M3234" s="11"/>
    </row>
    <row r="3235" spans="9:13" x14ac:dyDescent="0.2">
      <c r="I3235" s="22"/>
      <c r="M3235" s="11"/>
    </row>
    <row r="3236" spans="9:13" x14ac:dyDescent="0.2">
      <c r="I3236" s="22"/>
      <c r="M3236" s="11"/>
    </row>
    <row r="3237" spans="9:13" x14ac:dyDescent="0.2">
      <c r="I3237" s="22"/>
      <c r="M3237" s="11"/>
    </row>
    <row r="3238" spans="9:13" x14ac:dyDescent="0.2">
      <c r="I3238" s="22"/>
      <c r="M3238" s="11"/>
    </row>
    <row r="3239" spans="9:13" x14ac:dyDescent="0.2">
      <c r="I3239" s="22"/>
      <c r="M3239" s="11"/>
    </row>
    <row r="3240" spans="9:13" x14ac:dyDescent="0.2">
      <c r="I3240" s="22"/>
      <c r="M3240" s="11"/>
    </row>
    <row r="3241" spans="9:13" x14ac:dyDescent="0.2">
      <c r="I3241" s="22"/>
      <c r="M3241" s="11"/>
    </row>
    <row r="3242" spans="9:13" x14ac:dyDescent="0.2">
      <c r="I3242" s="22"/>
      <c r="M3242" s="11"/>
    </row>
    <row r="3243" spans="9:13" x14ac:dyDescent="0.2">
      <c r="I3243" s="22"/>
      <c r="M3243" s="11"/>
    </row>
    <row r="3244" spans="9:13" x14ac:dyDescent="0.2">
      <c r="I3244" s="22"/>
      <c r="M3244" s="11"/>
    </row>
    <row r="3245" spans="9:13" x14ac:dyDescent="0.2">
      <c r="I3245" s="22"/>
      <c r="M3245" s="11"/>
    </row>
    <row r="3246" spans="9:13" x14ac:dyDescent="0.2">
      <c r="I3246" s="22"/>
      <c r="M3246" s="11"/>
    </row>
    <row r="3247" spans="9:13" x14ac:dyDescent="0.2">
      <c r="I3247" s="22"/>
      <c r="M3247" s="11"/>
    </row>
    <row r="3248" spans="9:13" x14ac:dyDescent="0.2">
      <c r="I3248" s="22"/>
      <c r="M3248" s="11"/>
    </row>
    <row r="3249" spans="9:13" x14ac:dyDescent="0.2">
      <c r="I3249" s="22"/>
      <c r="M3249" s="11"/>
    </row>
    <row r="3250" spans="9:13" x14ac:dyDescent="0.2">
      <c r="I3250" s="22"/>
      <c r="M3250" s="11"/>
    </row>
    <row r="3251" spans="9:13" x14ac:dyDescent="0.2">
      <c r="I3251" s="22"/>
      <c r="M3251" s="11"/>
    </row>
    <row r="3252" spans="9:13" x14ac:dyDescent="0.2">
      <c r="I3252" s="22"/>
      <c r="M3252" s="11"/>
    </row>
    <row r="3253" spans="9:13" x14ac:dyDescent="0.2">
      <c r="I3253" s="22"/>
      <c r="M3253" s="11"/>
    </row>
    <row r="3254" spans="9:13" x14ac:dyDescent="0.2">
      <c r="I3254" s="22"/>
      <c r="M3254" s="11"/>
    </row>
    <row r="3255" spans="9:13" x14ac:dyDescent="0.2">
      <c r="I3255" s="22"/>
      <c r="M3255" s="11"/>
    </row>
    <row r="3256" spans="9:13" x14ac:dyDescent="0.2">
      <c r="I3256" s="22"/>
      <c r="M3256" s="11"/>
    </row>
    <row r="3257" spans="9:13" x14ac:dyDescent="0.2">
      <c r="I3257" s="22"/>
      <c r="M3257" s="11"/>
    </row>
    <row r="3258" spans="9:13" x14ac:dyDescent="0.2">
      <c r="I3258" s="22"/>
      <c r="M3258" s="11"/>
    </row>
    <row r="3259" spans="9:13" x14ac:dyDescent="0.2">
      <c r="I3259" s="22"/>
      <c r="M3259" s="11"/>
    </row>
    <row r="3260" spans="9:13" x14ac:dyDescent="0.2">
      <c r="I3260" s="22"/>
      <c r="M3260" s="11"/>
    </row>
    <row r="3261" spans="9:13" x14ac:dyDescent="0.2">
      <c r="I3261" s="22"/>
      <c r="M3261" s="11"/>
    </row>
    <row r="3262" spans="9:13" x14ac:dyDescent="0.2">
      <c r="I3262" s="22"/>
      <c r="M3262" s="11"/>
    </row>
    <row r="3263" spans="9:13" x14ac:dyDescent="0.2">
      <c r="I3263" s="22"/>
      <c r="M3263" s="11"/>
    </row>
    <row r="3264" spans="9:13" x14ac:dyDescent="0.2">
      <c r="I3264" s="22"/>
      <c r="M3264" s="11"/>
    </row>
    <row r="3265" spans="9:13" x14ac:dyDescent="0.2">
      <c r="I3265" s="22"/>
      <c r="M3265" s="11"/>
    </row>
    <row r="3266" spans="9:13" x14ac:dyDescent="0.2">
      <c r="I3266" s="22"/>
      <c r="M3266" s="11"/>
    </row>
    <row r="3267" spans="9:13" x14ac:dyDescent="0.2">
      <c r="I3267" s="22"/>
      <c r="M3267" s="11"/>
    </row>
    <row r="3268" spans="9:13" x14ac:dyDescent="0.2">
      <c r="I3268" s="22"/>
      <c r="M3268" s="11"/>
    </row>
    <row r="3269" spans="9:13" x14ac:dyDescent="0.2">
      <c r="I3269" s="22"/>
      <c r="M3269" s="11"/>
    </row>
    <row r="3270" spans="9:13" x14ac:dyDescent="0.2">
      <c r="I3270" s="22"/>
      <c r="M3270" s="11"/>
    </row>
    <row r="3271" spans="9:13" x14ac:dyDescent="0.2">
      <c r="I3271" s="22"/>
      <c r="M3271" s="11"/>
    </row>
    <row r="3272" spans="9:13" x14ac:dyDescent="0.2">
      <c r="I3272" s="22"/>
      <c r="M3272" s="11"/>
    </row>
    <row r="3273" spans="9:13" x14ac:dyDescent="0.2">
      <c r="I3273" s="22"/>
      <c r="M3273" s="11"/>
    </row>
    <row r="3274" spans="9:13" x14ac:dyDescent="0.2">
      <c r="I3274" s="22"/>
      <c r="M3274" s="11"/>
    </row>
    <row r="3275" spans="9:13" x14ac:dyDescent="0.2">
      <c r="I3275" s="22"/>
      <c r="M3275" s="11"/>
    </row>
    <row r="3276" spans="9:13" x14ac:dyDescent="0.2">
      <c r="I3276" s="22"/>
      <c r="M3276" s="11"/>
    </row>
    <row r="3277" spans="9:13" x14ac:dyDescent="0.2">
      <c r="I3277" s="22"/>
      <c r="M3277" s="11"/>
    </row>
    <row r="3278" spans="9:13" x14ac:dyDescent="0.2">
      <c r="I3278" s="22"/>
      <c r="M3278" s="11"/>
    </row>
    <row r="3279" spans="9:13" x14ac:dyDescent="0.2">
      <c r="I3279" s="22"/>
      <c r="M3279" s="11"/>
    </row>
    <row r="3280" spans="9:13" x14ac:dyDescent="0.2">
      <c r="I3280" s="22"/>
      <c r="M3280" s="11"/>
    </row>
    <row r="3281" spans="9:13" x14ac:dyDescent="0.2">
      <c r="I3281" s="22"/>
      <c r="M3281" s="11"/>
    </row>
    <row r="3282" spans="9:13" x14ac:dyDescent="0.2">
      <c r="I3282" s="22"/>
      <c r="M3282" s="11"/>
    </row>
    <row r="3283" spans="9:13" x14ac:dyDescent="0.2">
      <c r="I3283" s="22"/>
      <c r="M3283" s="11"/>
    </row>
    <row r="3284" spans="9:13" x14ac:dyDescent="0.2">
      <c r="I3284" s="22"/>
      <c r="M3284" s="11"/>
    </row>
    <row r="3285" spans="9:13" x14ac:dyDescent="0.2">
      <c r="I3285" s="22"/>
      <c r="M3285" s="11"/>
    </row>
    <row r="3286" spans="9:13" x14ac:dyDescent="0.2">
      <c r="I3286" s="22"/>
      <c r="M3286" s="11"/>
    </row>
    <row r="3287" spans="9:13" x14ac:dyDescent="0.2">
      <c r="I3287" s="22"/>
      <c r="M3287" s="11"/>
    </row>
    <row r="3288" spans="9:13" x14ac:dyDescent="0.2">
      <c r="I3288" s="22"/>
      <c r="M3288" s="11"/>
    </row>
    <row r="3289" spans="9:13" x14ac:dyDescent="0.2">
      <c r="I3289" s="22"/>
      <c r="M3289" s="11"/>
    </row>
    <row r="3290" spans="9:13" x14ac:dyDescent="0.2">
      <c r="I3290" s="22"/>
      <c r="M3290" s="11"/>
    </row>
    <row r="3291" spans="9:13" x14ac:dyDescent="0.2">
      <c r="I3291" s="22"/>
      <c r="M3291" s="11"/>
    </row>
    <row r="3292" spans="9:13" x14ac:dyDescent="0.2">
      <c r="I3292" s="22"/>
      <c r="M3292" s="11"/>
    </row>
    <row r="3293" spans="9:13" x14ac:dyDescent="0.2">
      <c r="I3293" s="22"/>
      <c r="M3293" s="11"/>
    </row>
    <row r="3294" spans="9:13" x14ac:dyDescent="0.2">
      <c r="I3294" s="22"/>
      <c r="M3294" s="11"/>
    </row>
    <row r="3295" spans="9:13" x14ac:dyDescent="0.2">
      <c r="I3295" s="22"/>
      <c r="M3295" s="11"/>
    </row>
    <row r="3296" spans="9:13" x14ac:dyDescent="0.2">
      <c r="I3296" s="22"/>
      <c r="M3296" s="11"/>
    </row>
    <row r="3297" spans="9:13" x14ac:dyDescent="0.2">
      <c r="I3297" s="22"/>
      <c r="M3297" s="11"/>
    </row>
    <row r="3298" spans="9:13" x14ac:dyDescent="0.2">
      <c r="I3298" s="22"/>
      <c r="M3298" s="11"/>
    </row>
    <row r="3299" spans="9:13" x14ac:dyDescent="0.2">
      <c r="I3299" s="22"/>
      <c r="M3299" s="11"/>
    </row>
    <row r="3300" spans="9:13" x14ac:dyDescent="0.2">
      <c r="I3300" s="22"/>
      <c r="M3300" s="11"/>
    </row>
    <row r="3301" spans="9:13" x14ac:dyDescent="0.2">
      <c r="I3301" s="22"/>
      <c r="M3301" s="11"/>
    </row>
    <row r="3302" spans="9:13" x14ac:dyDescent="0.2">
      <c r="I3302" s="22"/>
      <c r="M3302" s="11"/>
    </row>
    <row r="3303" spans="9:13" x14ac:dyDescent="0.2">
      <c r="I3303" s="22"/>
      <c r="M3303" s="11"/>
    </row>
    <row r="3304" spans="9:13" x14ac:dyDescent="0.2">
      <c r="I3304" s="22"/>
      <c r="M3304" s="11"/>
    </row>
    <row r="3305" spans="9:13" x14ac:dyDescent="0.2">
      <c r="I3305" s="22"/>
      <c r="M3305" s="11"/>
    </row>
    <row r="3306" spans="9:13" x14ac:dyDescent="0.2">
      <c r="I3306" s="22"/>
      <c r="M3306" s="11"/>
    </row>
    <row r="3307" spans="9:13" x14ac:dyDescent="0.2">
      <c r="I3307" s="22"/>
      <c r="M3307" s="11"/>
    </row>
    <row r="3308" spans="9:13" x14ac:dyDescent="0.2">
      <c r="I3308" s="22"/>
      <c r="M3308" s="11"/>
    </row>
    <row r="3309" spans="9:13" x14ac:dyDescent="0.2">
      <c r="I3309" s="22"/>
      <c r="M3309" s="11"/>
    </row>
    <row r="3310" spans="9:13" x14ac:dyDescent="0.2">
      <c r="I3310" s="22"/>
      <c r="M3310" s="11"/>
    </row>
    <row r="3311" spans="9:13" x14ac:dyDescent="0.2">
      <c r="I3311" s="22"/>
      <c r="M3311" s="11"/>
    </row>
    <row r="3312" spans="9:13" x14ac:dyDescent="0.2">
      <c r="I3312" s="22"/>
      <c r="M3312" s="11"/>
    </row>
    <row r="3313" spans="9:13" x14ac:dyDescent="0.2">
      <c r="I3313" s="22"/>
      <c r="M3313" s="11"/>
    </row>
    <row r="3314" spans="9:13" x14ac:dyDescent="0.2">
      <c r="I3314" s="22"/>
      <c r="M3314" s="11"/>
    </row>
    <row r="3315" spans="9:13" x14ac:dyDescent="0.2">
      <c r="I3315" s="22"/>
      <c r="M3315" s="11"/>
    </row>
    <row r="3316" spans="9:13" x14ac:dyDescent="0.2">
      <c r="I3316" s="22"/>
      <c r="M3316" s="11"/>
    </row>
    <row r="3317" spans="9:13" x14ac:dyDescent="0.2">
      <c r="I3317" s="22"/>
      <c r="M3317" s="11"/>
    </row>
    <row r="3318" spans="9:13" x14ac:dyDescent="0.2">
      <c r="I3318" s="22"/>
      <c r="M3318" s="11"/>
    </row>
    <row r="3319" spans="9:13" x14ac:dyDescent="0.2">
      <c r="I3319" s="22"/>
      <c r="M3319" s="11"/>
    </row>
    <row r="3320" spans="9:13" x14ac:dyDescent="0.2">
      <c r="I3320" s="22"/>
      <c r="M3320" s="11"/>
    </row>
    <row r="3321" spans="9:13" x14ac:dyDescent="0.2">
      <c r="I3321" s="22"/>
      <c r="M3321" s="11"/>
    </row>
    <row r="3322" spans="9:13" x14ac:dyDescent="0.2">
      <c r="I3322" s="22"/>
      <c r="M3322" s="11"/>
    </row>
    <row r="3323" spans="9:13" x14ac:dyDescent="0.2">
      <c r="I3323" s="22"/>
      <c r="M3323" s="11"/>
    </row>
    <row r="3324" spans="9:13" x14ac:dyDescent="0.2">
      <c r="I3324" s="22"/>
      <c r="M3324" s="11"/>
    </row>
    <row r="3325" spans="9:13" x14ac:dyDescent="0.2">
      <c r="I3325" s="22"/>
      <c r="M3325" s="11"/>
    </row>
    <row r="3326" spans="9:13" x14ac:dyDescent="0.2">
      <c r="I3326" s="22"/>
      <c r="M3326" s="11"/>
    </row>
    <row r="3327" spans="9:13" x14ac:dyDescent="0.2">
      <c r="I3327" s="22"/>
      <c r="M3327" s="11"/>
    </row>
    <row r="3328" spans="9:13" x14ac:dyDescent="0.2">
      <c r="I3328" s="22"/>
      <c r="M3328" s="11"/>
    </row>
    <row r="3329" spans="9:13" x14ac:dyDescent="0.2">
      <c r="I3329" s="22"/>
      <c r="M3329" s="11"/>
    </row>
    <row r="3330" spans="9:13" x14ac:dyDescent="0.2">
      <c r="I3330" s="22"/>
      <c r="M3330" s="11"/>
    </row>
    <row r="3331" spans="9:13" x14ac:dyDescent="0.2">
      <c r="I3331" s="22"/>
      <c r="M3331" s="11"/>
    </row>
    <row r="3332" spans="9:13" x14ac:dyDescent="0.2">
      <c r="I3332" s="22"/>
      <c r="M3332" s="11"/>
    </row>
    <row r="3333" spans="9:13" x14ac:dyDescent="0.2">
      <c r="I3333" s="22"/>
      <c r="M3333" s="11"/>
    </row>
    <row r="3334" spans="9:13" x14ac:dyDescent="0.2">
      <c r="I3334" s="22"/>
      <c r="M3334" s="11"/>
    </row>
    <row r="3335" spans="9:13" x14ac:dyDescent="0.2">
      <c r="I3335" s="22"/>
      <c r="M3335" s="11"/>
    </row>
    <row r="3336" spans="9:13" x14ac:dyDescent="0.2">
      <c r="I3336" s="22"/>
      <c r="M3336" s="11"/>
    </row>
    <row r="3337" spans="9:13" x14ac:dyDescent="0.2">
      <c r="I3337" s="22"/>
      <c r="M3337" s="11"/>
    </row>
    <row r="3338" spans="9:13" x14ac:dyDescent="0.2">
      <c r="I3338" s="22"/>
      <c r="M3338" s="11"/>
    </row>
    <row r="3339" spans="9:13" x14ac:dyDescent="0.2">
      <c r="I3339" s="22"/>
      <c r="M3339" s="11"/>
    </row>
    <row r="3340" spans="9:13" x14ac:dyDescent="0.2">
      <c r="I3340" s="22"/>
      <c r="M3340" s="11"/>
    </row>
    <row r="3341" spans="9:13" x14ac:dyDescent="0.2">
      <c r="I3341" s="22"/>
      <c r="M3341" s="11"/>
    </row>
    <row r="3342" spans="9:13" x14ac:dyDescent="0.2">
      <c r="I3342" s="22"/>
      <c r="M3342" s="11"/>
    </row>
    <row r="3343" spans="9:13" x14ac:dyDescent="0.2">
      <c r="I3343" s="22"/>
      <c r="M3343" s="11"/>
    </row>
    <row r="3344" spans="9:13" x14ac:dyDescent="0.2">
      <c r="I3344" s="22"/>
      <c r="M3344" s="11"/>
    </row>
    <row r="3345" spans="9:13" x14ac:dyDescent="0.2">
      <c r="I3345" s="22"/>
      <c r="M3345" s="11"/>
    </row>
    <row r="3346" spans="9:13" x14ac:dyDescent="0.2">
      <c r="I3346" s="22"/>
      <c r="M3346" s="11"/>
    </row>
    <row r="3347" spans="9:13" x14ac:dyDescent="0.2">
      <c r="I3347" s="22"/>
      <c r="M3347" s="11"/>
    </row>
    <row r="3348" spans="9:13" x14ac:dyDescent="0.2">
      <c r="I3348" s="22"/>
      <c r="M3348" s="11"/>
    </row>
    <row r="3349" spans="9:13" x14ac:dyDescent="0.2">
      <c r="I3349" s="22"/>
      <c r="M3349" s="11"/>
    </row>
    <row r="3350" spans="9:13" x14ac:dyDescent="0.2">
      <c r="I3350" s="22"/>
      <c r="M3350" s="11"/>
    </row>
    <row r="3351" spans="9:13" x14ac:dyDescent="0.2">
      <c r="I3351" s="22"/>
      <c r="M3351" s="11"/>
    </row>
    <row r="3352" spans="9:13" x14ac:dyDescent="0.2">
      <c r="I3352" s="22"/>
      <c r="M3352" s="11"/>
    </row>
    <row r="3353" spans="9:13" x14ac:dyDescent="0.2">
      <c r="I3353" s="22"/>
      <c r="M3353" s="11"/>
    </row>
    <row r="3354" spans="9:13" x14ac:dyDescent="0.2">
      <c r="I3354" s="22"/>
      <c r="M3354" s="11"/>
    </row>
    <row r="3355" spans="9:13" x14ac:dyDescent="0.2">
      <c r="I3355" s="22"/>
      <c r="M3355" s="11"/>
    </row>
    <row r="3356" spans="9:13" x14ac:dyDescent="0.2">
      <c r="I3356" s="22"/>
      <c r="M3356" s="11"/>
    </row>
    <row r="3357" spans="9:13" x14ac:dyDescent="0.2">
      <c r="I3357" s="22"/>
      <c r="M3357" s="11"/>
    </row>
    <row r="3358" spans="9:13" x14ac:dyDescent="0.2">
      <c r="I3358" s="22"/>
      <c r="M3358" s="11"/>
    </row>
    <row r="3359" spans="9:13" x14ac:dyDescent="0.2">
      <c r="I3359" s="22"/>
      <c r="M3359" s="11"/>
    </row>
    <row r="3360" spans="9:13" x14ac:dyDescent="0.2">
      <c r="I3360" s="22"/>
      <c r="M3360" s="11"/>
    </row>
    <row r="3361" spans="9:13" x14ac:dyDescent="0.2">
      <c r="I3361" s="22"/>
      <c r="M3361" s="11"/>
    </row>
    <row r="3362" spans="9:13" x14ac:dyDescent="0.2">
      <c r="I3362" s="22"/>
      <c r="M3362" s="11"/>
    </row>
    <row r="3363" spans="9:13" x14ac:dyDescent="0.2">
      <c r="I3363" s="22"/>
      <c r="M3363" s="11"/>
    </row>
    <row r="3364" spans="9:13" x14ac:dyDescent="0.2">
      <c r="I3364" s="22"/>
      <c r="M3364" s="11"/>
    </row>
    <row r="3365" spans="9:13" x14ac:dyDescent="0.2">
      <c r="I3365" s="22"/>
      <c r="M3365" s="11"/>
    </row>
    <row r="3366" spans="9:13" x14ac:dyDescent="0.2">
      <c r="I3366" s="22"/>
      <c r="M3366" s="11"/>
    </row>
    <row r="3367" spans="9:13" x14ac:dyDescent="0.2">
      <c r="I3367" s="22"/>
      <c r="M3367" s="11"/>
    </row>
    <row r="3368" spans="9:13" x14ac:dyDescent="0.2">
      <c r="I3368" s="22"/>
      <c r="M3368" s="11"/>
    </row>
    <row r="3369" spans="9:13" x14ac:dyDescent="0.2">
      <c r="I3369" s="22"/>
      <c r="M3369" s="11"/>
    </row>
    <row r="3370" spans="9:13" x14ac:dyDescent="0.2">
      <c r="I3370" s="22"/>
      <c r="M3370" s="11"/>
    </row>
    <row r="3371" spans="9:13" x14ac:dyDescent="0.2">
      <c r="I3371" s="22"/>
      <c r="M3371" s="11"/>
    </row>
    <row r="3372" spans="9:13" x14ac:dyDescent="0.2">
      <c r="I3372" s="22"/>
      <c r="M3372" s="11"/>
    </row>
    <row r="3373" spans="9:13" x14ac:dyDescent="0.2">
      <c r="I3373" s="22"/>
      <c r="M3373" s="11"/>
    </row>
    <row r="3374" spans="9:13" x14ac:dyDescent="0.2">
      <c r="I3374" s="22"/>
      <c r="M3374" s="11"/>
    </row>
    <row r="3375" spans="9:13" x14ac:dyDescent="0.2">
      <c r="I3375" s="22"/>
      <c r="M3375" s="11"/>
    </row>
    <row r="3376" spans="9:13" x14ac:dyDescent="0.2">
      <c r="I3376" s="22"/>
      <c r="M3376" s="11"/>
    </row>
    <row r="3377" spans="9:13" x14ac:dyDescent="0.2">
      <c r="I3377" s="22"/>
      <c r="M3377" s="11"/>
    </row>
    <row r="3378" spans="9:13" x14ac:dyDescent="0.2">
      <c r="I3378" s="22"/>
      <c r="M3378" s="11"/>
    </row>
    <row r="3379" spans="9:13" x14ac:dyDescent="0.2">
      <c r="I3379" s="22"/>
      <c r="M3379" s="11"/>
    </row>
    <row r="3380" spans="9:13" x14ac:dyDescent="0.2">
      <c r="I3380" s="22"/>
      <c r="M3380" s="11"/>
    </row>
    <row r="3381" spans="9:13" x14ac:dyDescent="0.2">
      <c r="I3381" s="22"/>
      <c r="M3381" s="11"/>
    </row>
    <row r="3382" spans="9:13" x14ac:dyDescent="0.2">
      <c r="I3382" s="22"/>
      <c r="M3382" s="11"/>
    </row>
    <row r="3383" spans="9:13" x14ac:dyDescent="0.2">
      <c r="I3383" s="22"/>
      <c r="M3383" s="11"/>
    </row>
    <row r="3384" spans="9:13" x14ac:dyDescent="0.2">
      <c r="I3384" s="22"/>
      <c r="M3384" s="11"/>
    </row>
    <row r="3385" spans="9:13" x14ac:dyDescent="0.2">
      <c r="I3385" s="22"/>
      <c r="M3385" s="11"/>
    </row>
    <row r="3386" spans="9:13" x14ac:dyDescent="0.2">
      <c r="I3386" s="22"/>
      <c r="M3386" s="11"/>
    </row>
    <row r="3387" spans="9:13" x14ac:dyDescent="0.2">
      <c r="I3387" s="22"/>
      <c r="M3387" s="11"/>
    </row>
    <row r="3388" spans="9:13" x14ac:dyDescent="0.2">
      <c r="I3388" s="22"/>
      <c r="M3388" s="11"/>
    </row>
    <row r="3389" spans="9:13" x14ac:dyDescent="0.2">
      <c r="I3389" s="22"/>
      <c r="M3389" s="11"/>
    </row>
    <row r="3390" spans="9:13" x14ac:dyDescent="0.2">
      <c r="I3390" s="22"/>
      <c r="M3390" s="11"/>
    </row>
    <row r="3391" spans="9:13" x14ac:dyDescent="0.2">
      <c r="I3391" s="22"/>
      <c r="M3391" s="11"/>
    </row>
    <row r="3392" spans="9:13" x14ac:dyDescent="0.2">
      <c r="I3392" s="22"/>
      <c r="M3392" s="11"/>
    </row>
    <row r="3393" spans="9:13" x14ac:dyDescent="0.2">
      <c r="I3393" s="22"/>
      <c r="M3393" s="11"/>
    </row>
    <row r="3394" spans="9:13" x14ac:dyDescent="0.2">
      <c r="I3394" s="22"/>
      <c r="M3394" s="11"/>
    </row>
    <row r="3395" spans="9:13" x14ac:dyDescent="0.2">
      <c r="I3395" s="22"/>
      <c r="M3395" s="11"/>
    </row>
    <row r="3396" spans="9:13" x14ac:dyDescent="0.2">
      <c r="I3396" s="22"/>
      <c r="M3396" s="11"/>
    </row>
    <row r="3397" spans="9:13" x14ac:dyDescent="0.2">
      <c r="I3397" s="22"/>
      <c r="M3397" s="11"/>
    </row>
    <row r="3398" spans="9:13" x14ac:dyDescent="0.2">
      <c r="I3398" s="22"/>
      <c r="M3398" s="11"/>
    </row>
    <row r="3399" spans="9:13" x14ac:dyDescent="0.2">
      <c r="I3399" s="22"/>
      <c r="M3399" s="11"/>
    </row>
    <row r="3400" spans="9:13" x14ac:dyDescent="0.2">
      <c r="I3400" s="22"/>
      <c r="M3400" s="11"/>
    </row>
    <row r="3401" spans="9:13" x14ac:dyDescent="0.2">
      <c r="I3401" s="22"/>
      <c r="M3401" s="11"/>
    </row>
    <row r="3402" spans="9:13" x14ac:dyDescent="0.2">
      <c r="I3402" s="22"/>
      <c r="M3402" s="11"/>
    </row>
    <row r="3403" spans="9:13" x14ac:dyDescent="0.2">
      <c r="I3403" s="22"/>
      <c r="M3403" s="11"/>
    </row>
    <row r="3404" spans="9:13" x14ac:dyDescent="0.2">
      <c r="I3404" s="22"/>
      <c r="M3404" s="11"/>
    </row>
    <row r="3405" spans="9:13" x14ac:dyDescent="0.2">
      <c r="I3405" s="22"/>
      <c r="M3405" s="11"/>
    </row>
    <row r="3406" spans="9:13" x14ac:dyDescent="0.2">
      <c r="I3406" s="22"/>
      <c r="M3406" s="11"/>
    </row>
    <row r="3407" spans="9:13" x14ac:dyDescent="0.2">
      <c r="I3407" s="22"/>
      <c r="M3407" s="11"/>
    </row>
    <row r="3408" spans="9:13" x14ac:dyDescent="0.2">
      <c r="I3408" s="22"/>
      <c r="M3408" s="11"/>
    </row>
    <row r="3409" spans="9:13" x14ac:dyDescent="0.2">
      <c r="I3409" s="22"/>
      <c r="M3409" s="11"/>
    </row>
    <row r="3410" spans="9:13" x14ac:dyDescent="0.2">
      <c r="I3410" s="22"/>
      <c r="M3410" s="11"/>
    </row>
    <row r="3411" spans="9:13" x14ac:dyDescent="0.2">
      <c r="I3411" s="22"/>
      <c r="M3411" s="11"/>
    </row>
    <row r="3412" spans="9:13" x14ac:dyDescent="0.2">
      <c r="I3412" s="22"/>
      <c r="M3412" s="11"/>
    </row>
    <row r="3413" spans="9:13" x14ac:dyDescent="0.2">
      <c r="I3413" s="22"/>
      <c r="M3413" s="11"/>
    </row>
    <row r="3414" spans="9:13" x14ac:dyDescent="0.2">
      <c r="I3414" s="22"/>
      <c r="M3414" s="11"/>
    </row>
    <row r="3415" spans="9:13" x14ac:dyDescent="0.2">
      <c r="I3415" s="22"/>
      <c r="M3415" s="11"/>
    </row>
    <row r="3416" spans="9:13" x14ac:dyDescent="0.2">
      <c r="I3416" s="22"/>
      <c r="M3416" s="11"/>
    </row>
    <row r="3417" spans="9:13" x14ac:dyDescent="0.2">
      <c r="I3417" s="22"/>
      <c r="M3417" s="11"/>
    </row>
    <row r="3418" spans="9:13" x14ac:dyDescent="0.2">
      <c r="I3418" s="22"/>
      <c r="M3418" s="11"/>
    </row>
    <row r="3419" spans="9:13" x14ac:dyDescent="0.2">
      <c r="I3419" s="22"/>
      <c r="M3419" s="11"/>
    </row>
    <row r="3420" spans="9:13" x14ac:dyDescent="0.2">
      <c r="I3420" s="22"/>
      <c r="M3420" s="11"/>
    </row>
    <row r="3421" spans="9:13" x14ac:dyDescent="0.2">
      <c r="I3421" s="22"/>
      <c r="M3421" s="11"/>
    </row>
    <row r="3422" spans="9:13" x14ac:dyDescent="0.2">
      <c r="I3422" s="22"/>
      <c r="M3422" s="11"/>
    </row>
    <row r="3423" spans="9:13" x14ac:dyDescent="0.2">
      <c r="I3423" s="22"/>
      <c r="M3423" s="11"/>
    </row>
    <row r="3424" spans="9:13" x14ac:dyDescent="0.2">
      <c r="I3424" s="22"/>
      <c r="M3424" s="11"/>
    </row>
    <row r="3425" spans="9:13" x14ac:dyDescent="0.2">
      <c r="I3425" s="22"/>
      <c r="M3425" s="11"/>
    </row>
    <row r="3426" spans="9:13" x14ac:dyDescent="0.2">
      <c r="I3426" s="22"/>
      <c r="M3426" s="11"/>
    </row>
    <row r="3427" spans="9:13" x14ac:dyDescent="0.2">
      <c r="I3427" s="22"/>
      <c r="M3427" s="11"/>
    </row>
    <row r="3428" spans="9:13" x14ac:dyDescent="0.2">
      <c r="I3428" s="22"/>
      <c r="M3428" s="11"/>
    </row>
    <row r="3429" spans="9:13" x14ac:dyDescent="0.2">
      <c r="I3429" s="22"/>
      <c r="M3429" s="11"/>
    </row>
    <row r="3430" spans="9:13" x14ac:dyDescent="0.2">
      <c r="I3430" s="22"/>
      <c r="M3430" s="11"/>
    </row>
    <row r="3431" spans="9:13" x14ac:dyDescent="0.2">
      <c r="I3431" s="22"/>
      <c r="M3431" s="11"/>
    </row>
    <row r="3432" spans="9:13" x14ac:dyDescent="0.2">
      <c r="I3432" s="22"/>
      <c r="M3432" s="11"/>
    </row>
    <row r="3433" spans="9:13" x14ac:dyDescent="0.2">
      <c r="I3433" s="22"/>
      <c r="M3433" s="11"/>
    </row>
    <row r="3434" spans="9:13" x14ac:dyDescent="0.2">
      <c r="I3434" s="22"/>
      <c r="M3434" s="11"/>
    </row>
    <row r="3435" spans="9:13" x14ac:dyDescent="0.2">
      <c r="I3435" s="22"/>
      <c r="M3435" s="11"/>
    </row>
    <row r="3436" spans="9:13" x14ac:dyDescent="0.2">
      <c r="I3436" s="22"/>
      <c r="M3436" s="11"/>
    </row>
    <row r="3437" spans="9:13" x14ac:dyDescent="0.2">
      <c r="I3437" s="22"/>
      <c r="M3437" s="11"/>
    </row>
    <row r="3438" spans="9:13" x14ac:dyDescent="0.2">
      <c r="I3438" s="22"/>
      <c r="M3438" s="11"/>
    </row>
    <row r="3439" spans="9:13" x14ac:dyDescent="0.2">
      <c r="I3439" s="22"/>
      <c r="M3439" s="11"/>
    </row>
    <row r="3440" spans="9:13" x14ac:dyDescent="0.2">
      <c r="I3440" s="22"/>
      <c r="M3440" s="11"/>
    </row>
    <row r="3441" spans="9:13" x14ac:dyDescent="0.2">
      <c r="I3441" s="22"/>
      <c r="M3441" s="11"/>
    </row>
    <row r="3442" spans="9:13" x14ac:dyDescent="0.2">
      <c r="I3442" s="22"/>
      <c r="M3442" s="11"/>
    </row>
    <row r="3443" spans="9:13" x14ac:dyDescent="0.2">
      <c r="I3443" s="22"/>
      <c r="M3443" s="11"/>
    </row>
    <row r="3444" spans="9:13" x14ac:dyDescent="0.2">
      <c r="I3444" s="22"/>
      <c r="M3444" s="11"/>
    </row>
    <row r="3445" spans="9:13" x14ac:dyDescent="0.2">
      <c r="I3445" s="22"/>
      <c r="M3445" s="11"/>
    </row>
    <row r="3446" spans="9:13" x14ac:dyDescent="0.2">
      <c r="I3446" s="22"/>
      <c r="M3446" s="11"/>
    </row>
    <row r="3447" spans="9:13" x14ac:dyDescent="0.2">
      <c r="I3447" s="22"/>
      <c r="M3447" s="11"/>
    </row>
    <row r="3448" spans="9:13" x14ac:dyDescent="0.2">
      <c r="I3448" s="22"/>
      <c r="M3448" s="11"/>
    </row>
    <row r="3449" spans="9:13" x14ac:dyDescent="0.2">
      <c r="I3449" s="22"/>
      <c r="M3449" s="11"/>
    </row>
    <row r="3450" spans="9:13" x14ac:dyDescent="0.2">
      <c r="I3450" s="22"/>
      <c r="M3450" s="11"/>
    </row>
    <row r="3451" spans="9:13" x14ac:dyDescent="0.2">
      <c r="I3451" s="22"/>
      <c r="M3451" s="11"/>
    </row>
    <row r="3452" spans="9:13" x14ac:dyDescent="0.2">
      <c r="I3452" s="22"/>
      <c r="M3452" s="11"/>
    </row>
    <row r="3453" spans="9:13" x14ac:dyDescent="0.2">
      <c r="I3453" s="22"/>
      <c r="M3453" s="11"/>
    </row>
    <row r="3454" spans="9:13" x14ac:dyDescent="0.2">
      <c r="I3454" s="22"/>
      <c r="M3454" s="11"/>
    </row>
    <row r="3455" spans="9:13" x14ac:dyDescent="0.2">
      <c r="I3455" s="22"/>
      <c r="M3455" s="11"/>
    </row>
    <row r="3456" spans="9:13" x14ac:dyDescent="0.2">
      <c r="I3456" s="22"/>
      <c r="M3456" s="11"/>
    </row>
    <row r="3457" spans="9:13" x14ac:dyDescent="0.2">
      <c r="I3457" s="22"/>
      <c r="M3457" s="11"/>
    </row>
    <row r="3458" spans="9:13" x14ac:dyDescent="0.2">
      <c r="I3458" s="22"/>
      <c r="M3458" s="11"/>
    </row>
    <row r="3459" spans="9:13" x14ac:dyDescent="0.2">
      <c r="I3459" s="22"/>
      <c r="M3459" s="11"/>
    </row>
    <row r="3460" spans="9:13" x14ac:dyDescent="0.2">
      <c r="I3460" s="22"/>
      <c r="M3460" s="11"/>
    </row>
    <row r="3461" spans="9:13" x14ac:dyDescent="0.2">
      <c r="I3461" s="22"/>
      <c r="M3461" s="11"/>
    </row>
    <row r="3462" spans="9:13" x14ac:dyDescent="0.2">
      <c r="I3462" s="22"/>
      <c r="M3462" s="11"/>
    </row>
    <row r="3463" spans="9:13" x14ac:dyDescent="0.2">
      <c r="I3463" s="22"/>
      <c r="M3463" s="11"/>
    </row>
    <row r="3464" spans="9:13" x14ac:dyDescent="0.2">
      <c r="I3464" s="22"/>
      <c r="M3464" s="11"/>
    </row>
    <row r="3465" spans="9:13" x14ac:dyDescent="0.2">
      <c r="I3465" s="22"/>
      <c r="M3465" s="11"/>
    </row>
    <row r="3466" spans="9:13" x14ac:dyDescent="0.2">
      <c r="I3466" s="22"/>
      <c r="M3466" s="11"/>
    </row>
    <row r="3467" spans="9:13" x14ac:dyDescent="0.2">
      <c r="I3467" s="22"/>
      <c r="M3467" s="11"/>
    </row>
    <row r="3468" spans="9:13" x14ac:dyDescent="0.2">
      <c r="I3468" s="22"/>
      <c r="M3468" s="11"/>
    </row>
    <row r="3469" spans="9:13" x14ac:dyDescent="0.2">
      <c r="I3469" s="22"/>
      <c r="M3469" s="11"/>
    </row>
    <row r="3470" spans="9:13" x14ac:dyDescent="0.2">
      <c r="I3470" s="22"/>
      <c r="M3470" s="11"/>
    </row>
    <row r="3471" spans="9:13" x14ac:dyDescent="0.2">
      <c r="I3471" s="22"/>
      <c r="M3471" s="11"/>
    </row>
    <row r="3472" spans="9:13" x14ac:dyDescent="0.2">
      <c r="I3472" s="22"/>
      <c r="M3472" s="11"/>
    </row>
    <row r="3473" spans="9:13" x14ac:dyDescent="0.2">
      <c r="I3473" s="22"/>
      <c r="M3473" s="11"/>
    </row>
    <row r="3474" spans="9:13" x14ac:dyDescent="0.2">
      <c r="I3474" s="22"/>
      <c r="M3474" s="11"/>
    </row>
    <row r="3475" spans="9:13" x14ac:dyDescent="0.2">
      <c r="I3475" s="22"/>
      <c r="M3475" s="11"/>
    </row>
    <row r="3476" spans="9:13" x14ac:dyDescent="0.2">
      <c r="I3476" s="22"/>
      <c r="M3476" s="11"/>
    </row>
    <row r="3477" spans="9:13" x14ac:dyDescent="0.2">
      <c r="I3477" s="22"/>
      <c r="M3477" s="11"/>
    </row>
    <row r="3478" spans="9:13" x14ac:dyDescent="0.2">
      <c r="I3478" s="22"/>
      <c r="M3478" s="11"/>
    </row>
    <row r="3479" spans="9:13" x14ac:dyDescent="0.2">
      <c r="I3479" s="22"/>
      <c r="M3479" s="11"/>
    </row>
    <row r="3480" spans="9:13" x14ac:dyDescent="0.2">
      <c r="I3480" s="22"/>
      <c r="M3480" s="11"/>
    </row>
    <row r="3481" spans="9:13" x14ac:dyDescent="0.2">
      <c r="I3481" s="22"/>
      <c r="M3481" s="11"/>
    </row>
    <row r="3482" spans="9:13" x14ac:dyDescent="0.2">
      <c r="I3482" s="22"/>
      <c r="M3482" s="11"/>
    </row>
    <row r="3483" spans="9:13" x14ac:dyDescent="0.2">
      <c r="I3483" s="22"/>
      <c r="M3483" s="11"/>
    </row>
    <row r="3484" spans="9:13" x14ac:dyDescent="0.2">
      <c r="I3484" s="22"/>
      <c r="M3484" s="11"/>
    </row>
    <row r="3485" spans="9:13" x14ac:dyDescent="0.2">
      <c r="I3485" s="22"/>
      <c r="M3485" s="11"/>
    </row>
    <row r="3486" spans="9:13" x14ac:dyDescent="0.2">
      <c r="I3486" s="22"/>
      <c r="M3486" s="11"/>
    </row>
    <row r="3487" spans="9:13" x14ac:dyDescent="0.2">
      <c r="I3487" s="22"/>
      <c r="M3487" s="11"/>
    </row>
    <row r="3488" spans="9:13" x14ac:dyDescent="0.2">
      <c r="I3488" s="22"/>
      <c r="M3488" s="11"/>
    </row>
    <row r="3489" spans="9:13" x14ac:dyDescent="0.2">
      <c r="I3489" s="22"/>
      <c r="M3489" s="11"/>
    </row>
    <row r="3490" spans="9:13" x14ac:dyDescent="0.2">
      <c r="I3490" s="22"/>
      <c r="M3490" s="11"/>
    </row>
    <row r="3491" spans="9:13" x14ac:dyDescent="0.2">
      <c r="I3491" s="22"/>
      <c r="M3491" s="11"/>
    </row>
    <row r="3492" spans="9:13" x14ac:dyDescent="0.2">
      <c r="I3492" s="22"/>
      <c r="M3492" s="11"/>
    </row>
    <row r="3493" spans="9:13" x14ac:dyDescent="0.2">
      <c r="I3493" s="22"/>
      <c r="M3493" s="11"/>
    </row>
    <row r="3494" spans="9:13" x14ac:dyDescent="0.2">
      <c r="I3494" s="22"/>
      <c r="M3494" s="11"/>
    </row>
    <row r="3495" spans="9:13" x14ac:dyDescent="0.2">
      <c r="I3495" s="22"/>
      <c r="M3495" s="11"/>
    </row>
    <row r="3496" spans="9:13" x14ac:dyDescent="0.2">
      <c r="I3496" s="22"/>
      <c r="M3496" s="11"/>
    </row>
    <row r="3497" spans="9:13" x14ac:dyDescent="0.2">
      <c r="I3497" s="22"/>
      <c r="M3497" s="11"/>
    </row>
    <row r="3498" spans="9:13" x14ac:dyDescent="0.2">
      <c r="I3498" s="22"/>
      <c r="M3498" s="11"/>
    </row>
    <row r="3499" spans="9:13" x14ac:dyDescent="0.2">
      <c r="I3499" s="22"/>
      <c r="M3499" s="11"/>
    </row>
    <row r="3500" spans="9:13" x14ac:dyDescent="0.2">
      <c r="I3500" s="22"/>
      <c r="M3500" s="11"/>
    </row>
    <row r="3501" spans="9:13" x14ac:dyDescent="0.2">
      <c r="I3501" s="22"/>
      <c r="M3501" s="11"/>
    </row>
    <row r="3502" spans="9:13" x14ac:dyDescent="0.2">
      <c r="I3502" s="22"/>
      <c r="M3502" s="11"/>
    </row>
    <row r="3503" spans="9:13" x14ac:dyDescent="0.2">
      <c r="I3503" s="22"/>
      <c r="M3503" s="11"/>
    </row>
    <row r="3504" spans="9:13" x14ac:dyDescent="0.2">
      <c r="I3504" s="22"/>
      <c r="M3504" s="11"/>
    </row>
    <row r="3505" spans="9:13" x14ac:dyDescent="0.2">
      <c r="I3505" s="22"/>
      <c r="M3505" s="11"/>
    </row>
    <row r="3506" spans="9:13" x14ac:dyDescent="0.2">
      <c r="I3506" s="22"/>
      <c r="M3506" s="11"/>
    </row>
    <row r="3507" spans="9:13" x14ac:dyDescent="0.2">
      <c r="I3507" s="22"/>
      <c r="M3507" s="11"/>
    </row>
    <row r="3508" spans="9:13" x14ac:dyDescent="0.2">
      <c r="I3508" s="22"/>
      <c r="M3508" s="11"/>
    </row>
    <row r="3509" spans="9:13" x14ac:dyDescent="0.2">
      <c r="I3509" s="22"/>
      <c r="M3509" s="11"/>
    </row>
    <row r="3510" spans="9:13" x14ac:dyDescent="0.2">
      <c r="I3510" s="22"/>
      <c r="M3510" s="11"/>
    </row>
    <row r="3511" spans="9:13" x14ac:dyDescent="0.2">
      <c r="I3511" s="22"/>
      <c r="M3511" s="11"/>
    </row>
    <row r="3512" spans="9:13" x14ac:dyDescent="0.2">
      <c r="I3512" s="22"/>
      <c r="M3512" s="11"/>
    </row>
    <row r="3513" spans="9:13" x14ac:dyDescent="0.2">
      <c r="I3513" s="22"/>
      <c r="M3513" s="11"/>
    </row>
    <row r="3514" spans="9:13" x14ac:dyDescent="0.2">
      <c r="I3514" s="22"/>
      <c r="M3514" s="11"/>
    </row>
    <row r="3515" spans="9:13" x14ac:dyDescent="0.2">
      <c r="I3515" s="22"/>
      <c r="M3515" s="11"/>
    </row>
    <row r="3516" spans="9:13" x14ac:dyDescent="0.2">
      <c r="I3516" s="22"/>
      <c r="M3516" s="11"/>
    </row>
    <row r="3517" spans="9:13" x14ac:dyDescent="0.2">
      <c r="I3517" s="22"/>
      <c r="M3517" s="11"/>
    </row>
    <row r="3518" spans="9:13" x14ac:dyDescent="0.2">
      <c r="I3518" s="22"/>
      <c r="M3518" s="11"/>
    </row>
    <row r="3519" spans="9:13" x14ac:dyDescent="0.2">
      <c r="I3519" s="22"/>
      <c r="M3519" s="11"/>
    </row>
    <row r="3520" spans="9:13" x14ac:dyDescent="0.2">
      <c r="I3520" s="22"/>
      <c r="M3520" s="11"/>
    </row>
    <row r="3521" spans="9:13" x14ac:dyDescent="0.2">
      <c r="I3521" s="22"/>
      <c r="M3521" s="11"/>
    </row>
    <row r="3522" spans="9:13" x14ac:dyDescent="0.2">
      <c r="I3522" s="22"/>
      <c r="M3522" s="11"/>
    </row>
    <row r="3523" spans="9:13" x14ac:dyDescent="0.2">
      <c r="I3523" s="22"/>
      <c r="M3523" s="11"/>
    </row>
    <row r="3524" spans="9:13" x14ac:dyDescent="0.2">
      <c r="I3524" s="22"/>
      <c r="M3524" s="11"/>
    </row>
    <row r="3525" spans="9:13" x14ac:dyDescent="0.2">
      <c r="I3525" s="22"/>
      <c r="M3525" s="11"/>
    </row>
    <row r="3526" spans="9:13" x14ac:dyDescent="0.2">
      <c r="I3526" s="22"/>
      <c r="M3526" s="11"/>
    </row>
    <row r="3527" spans="9:13" x14ac:dyDescent="0.2">
      <c r="I3527" s="22"/>
      <c r="M3527" s="11"/>
    </row>
    <row r="3528" spans="9:13" x14ac:dyDescent="0.2">
      <c r="I3528" s="22"/>
      <c r="M3528" s="11"/>
    </row>
    <row r="3529" spans="9:13" x14ac:dyDescent="0.2">
      <c r="I3529" s="22"/>
      <c r="M3529" s="11"/>
    </row>
    <row r="3530" spans="9:13" x14ac:dyDescent="0.2">
      <c r="I3530" s="22"/>
      <c r="M3530" s="11"/>
    </row>
    <row r="3531" spans="9:13" x14ac:dyDescent="0.2">
      <c r="I3531" s="22"/>
      <c r="M3531" s="11"/>
    </row>
    <row r="3532" spans="9:13" x14ac:dyDescent="0.2">
      <c r="I3532" s="22"/>
      <c r="M3532" s="11"/>
    </row>
    <row r="3533" spans="9:13" x14ac:dyDescent="0.2">
      <c r="I3533" s="22"/>
      <c r="M3533" s="11"/>
    </row>
    <row r="3534" spans="9:13" x14ac:dyDescent="0.2">
      <c r="I3534" s="22"/>
      <c r="M3534" s="11"/>
    </row>
    <row r="3535" spans="9:13" x14ac:dyDescent="0.2">
      <c r="I3535" s="22"/>
      <c r="M3535" s="11"/>
    </row>
    <row r="3536" spans="9:13" x14ac:dyDescent="0.2">
      <c r="I3536" s="22"/>
      <c r="M3536" s="11"/>
    </row>
    <row r="3537" spans="9:13" x14ac:dyDescent="0.2">
      <c r="I3537" s="22"/>
      <c r="M3537" s="11"/>
    </row>
    <row r="3538" spans="9:13" x14ac:dyDescent="0.2">
      <c r="I3538" s="22"/>
      <c r="M3538" s="11"/>
    </row>
    <row r="3539" spans="9:13" x14ac:dyDescent="0.2">
      <c r="I3539" s="22"/>
      <c r="M3539" s="11"/>
    </row>
    <row r="3540" spans="9:13" x14ac:dyDescent="0.2">
      <c r="I3540" s="22"/>
      <c r="M3540" s="11"/>
    </row>
    <row r="3541" spans="9:13" x14ac:dyDescent="0.2">
      <c r="I3541" s="22"/>
      <c r="M3541" s="11"/>
    </row>
    <row r="3542" spans="9:13" x14ac:dyDescent="0.2">
      <c r="I3542" s="22"/>
      <c r="M3542" s="11"/>
    </row>
    <row r="3543" spans="9:13" x14ac:dyDescent="0.2">
      <c r="I3543" s="22"/>
      <c r="M3543" s="11"/>
    </row>
    <row r="3544" spans="9:13" x14ac:dyDescent="0.2">
      <c r="I3544" s="22"/>
      <c r="M3544" s="11"/>
    </row>
    <row r="3545" spans="9:13" x14ac:dyDescent="0.2">
      <c r="I3545" s="22"/>
      <c r="M3545" s="11"/>
    </row>
    <row r="3546" spans="9:13" x14ac:dyDescent="0.2">
      <c r="I3546" s="22"/>
      <c r="M3546" s="11"/>
    </row>
    <row r="3547" spans="9:13" x14ac:dyDescent="0.2">
      <c r="I3547" s="22"/>
      <c r="M3547" s="11"/>
    </row>
    <row r="3548" spans="9:13" x14ac:dyDescent="0.2">
      <c r="I3548" s="22"/>
      <c r="M3548" s="11"/>
    </row>
    <row r="3549" spans="9:13" x14ac:dyDescent="0.2">
      <c r="I3549" s="22"/>
      <c r="M3549" s="11"/>
    </row>
    <row r="3550" spans="9:13" x14ac:dyDescent="0.2">
      <c r="I3550" s="22"/>
      <c r="M3550" s="11"/>
    </row>
    <row r="3551" spans="9:13" x14ac:dyDescent="0.2">
      <c r="I3551" s="22"/>
      <c r="M3551" s="11"/>
    </row>
    <row r="3552" spans="9:13" x14ac:dyDescent="0.2">
      <c r="I3552" s="22"/>
      <c r="M3552" s="11"/>
    </row>
    <row r="3553" spans="9:13" x14ac:dyDescent="0.2">
      <c r="I3553" s="22"/>
      <c r="M3553" s="11"/>
    </row>
    <row r="3554" spans="9:13" x14ac:dyDescent="0.2">
      <c r="I3554" s="22"/>
      <c r="M3554" s="11"/>
    </row>
    <row r="3555" spans="9:13" x14ac:dyDescent="0.2">
      <c r="I3555" s="22"/>
      <c r="M3555" s="11"/>
    </row>
    <row r="3556" spans="9:13" x14ac:dyDescent="0.2">
      <c r="I3556" s="22"/>
      <c r="M3556" s="11"/>
    </row>
    <row r="3557" spans="9:13" x14ac:dyDescent="0.2">
      <c r="I3557" s="22"/>
      <c r="M3557" s="11"/>
    </row>
    <row r="3558" spans="9:13" x14ac:dyDescent="0.2">
      <c r="I3558" s="22"/>
      <c r="M3558" s="11"/>
    </row>
    <row r="3559" spans="9:13" x14ac:dyDescent="0.2">
      <c r="I3559" s="22"/>
      <c r="M3559" s="11"/>
    </row>
    <row r="3560" spans="9:13" x14ac:dyDescent="0.2">
      <c r="I3560" s="22"/>
      <c r="M3560" s="11"/>
    </row>
    <row r="3561" spans="9:13" x14ac:dyDescent="0.2">
      <c r="I3561" s="22"/>
      <c r="M3561" s="11"/>
    </row>
    <row r="3562" spans="9:13" x14ac:dyDescent="0.2">
      <c r="I3562" s="22"/>
      <c r="M3562" s="11"/>
    </row>
    <row r="3563" spans="9:13" x14ac:dyDescent="0.2">
      <c r="I3563" s="22"/>
      <c r="M3563" s="11"/>
    </row>
    <row r="3564" spans="9:13" x14ac:dyDescent="0.2">
      <c r="I3564" s="22"/>
      <c r="M3564" s="11"/>
    </row>
    <row r="3565" spans="9:13" x14ac:dyDescent="0.2">
      <c r="I3565" s="22"/>
      <c r="M3565" s="11"/>
    </row>
    <row r="3566" spans="9:13" x14ac:dyDescent="0.2">
      <c r="I3566" s="22"/>
      <c r="M3566" s="11"/>
    </row>
    <row r="3567" spans="9:13" x14ac:dyDescent="0.2">
      <c r="I3567" s="22"/>
      <c r="M3567" s="11"/>
    </row>
    <row r="3568" spans="9:13" x14ac:dyDescent="0.2">
      <c r="I3568" s="22"/>
      <c r="M3568" s="11"/>
    </row>
    <row r="3569" spans="9:13" x14ac:dyDescent="0.2">
      <c r="I3569" s="22"/>
      <c r="M3569" s="11"/>
    </row>
    <row r="3570" spans="9:13" x14ac:dyDescent="0.2">
      <c r="I3570" s="22"/>
      <c r="M3570" s="11"/>
    </row>
    <row r="3571" spans="9:13" x14ac:dyDescent="0.2">
      <c r="I3571" s="22"/>
      <c r="M3571" s="11"/>
    </row>
    <row r="3572" spans="9:13" x14ac:dyDescent="0.2">
      <c r="I3572" s="22"/>
      <c r="M3572" s="11"/>
    </row>
    <row r="3573" spans="9:13" x14ac:dyDescent="0.2">
      <c r="I3573" s="22"/>
      <c r="M3573" s="11"/>
    </row>
    <row r="3574" spans="9:13" x14ac:dyDescent="0.2">
      <c r="I3574" s="22"/>
      <c r="M3574" s="11"/>
    </row>
    <row r="3575" spans="9:13" x14ac:dyDescent="0.2">
      <c r="I3575" s="22"/>
      <c r="M3575" s="11"/>
    </row>
    <row r="3576" spans="9:13" x14ac:dyDescent="0.2">
      <c r="I3576" s="22"/>
      <c r="M3576" s="11"/>
    </row>
    <row r="3577" spans="9:13" x14ac:dyDescent="0.2">
      <c r="I3577" s="22"/>
      <c r="M3577" s="11"/>
    </row>
    <row r="3578" spans="9:13" x14ac:dyDescent="0.2">
      <c r="I3578" s="22"/>
      <c r="M3578" s="11"/>
    </row>
    <row r="3579" spans="9:13" x14ac:dyDescent="0.2">
      <c r="I3579" s="22"/>
      <c r="M3579" s="11"/>
    </row>
    <row r="3580" spans="9:13" x14ac:dyDescent="0.2">
      <c r="I3580" s="22"/>
      <c r="M3580" s="11"/>
    </row>
    <row r="3581" spans="9:13" x14ac:dyDescent="0.2">
      <c r="I3581" s="22"/>
      <c r="M3581" s="11"/>
    </row>
    <row r="3582" spans="9:13" x14ac:dyDescent="0.2">
      <c r="I3582" s="22"/>
      <c r="M3582" s="11"/>
    </row>
    <row r="3583" spans="9:13" x14ac:dyDescent="0.2">
      <c r="I3583" s="22"/>
      <c r="M3583" s="11"/>
    </row>
    <row r="3584" spans="9:13" x14ac:dyDescent="0.2">
      <c r="I3584" s="22"/>
      <c r="M3584" s="11"/>
    </row>
    <row r="3585" spans="9:13" x14ac:dyDescent="0.2">
      <c r="I3585" s="22"/>
      <c r="M3585" s="11"/>
    </row>
    <row r="3586" spans="9:13" x14ac:dyDescent="0.2">
      <c r="I3586" s="22"/>
      <c r="M3586" s="11"/>
    </row>
    <row r="3587" spans="9:13" x14ac:dyDescent="0.2">
      <c r="I3587" s="22"/>
      <c r="M3587" s="11"/>
    </row>
    <row r="3588" spans="9:13" x14ac:dyDescent="0.2">
      <c r="I3588" s="22"/>
      <c r="M3588" s="11"/>
    </row>
    <row r="3589" spans="9:13" x14ac:dyDescent="0.2">
      <c r="I3589" s="22"/>
      <c r="M3589" s="11"/>
    </row>
    <row r="3590" spans="9:13" x14ac:dyDescent="0.2">
      <c r="I3590" s="22"/>
      <c r="M3590" s="11"/>
    </row>
    <row r="3591" spans="9:13" x14ac:dyDescent="0.2">
      <c r="I3591" s="22"/>
      <c r="M3591" s="11"/>
    </row>
    <row r="3592" spans="9:13" x14ac:dyDescent="0.2">
      <c r="I3592" s="22"/>
      <c r="M3592" s="11"/>
    </row>
    <row r="3593" spans="9:13" x14ac:dyDescent="0.2">
      <c r="I3593" s="22"/>
      <c r="M3593" s="11"/>
    </row>
    <row r="3594" spans="9:13" x14ac:dyDescent="0.2">
      <c r="I3594" s="22"/>
      <c r="M3594" s="11"/>
    </row>
    <row r="3595" spans="9:13" x14ac:dyDescent="0.2">
      <c r="I3595" s="22"/>
      <c r="M3595" s="11"/>
    </row>
    <row r="3596" spans="9:13" x14ac:dyDescent="0.2">
      <c r="I3596" s="22"/>
      <c r="M3596" s="11"/>
    </row>
    <row r="3597" spans="9:13" x14ac:dyDescent="0.2">
      <c r="I3597" s="22"/>
      <c r="M3597" s="11"/>
    </row>
    <row r="3598" spans="9:13" x14ac:dyDescent="0.2">
      <c r="I3598" s="22"/>
      <c r="M3598" s="11"/>
    </row>
    <row r="3599" spans="9:13" x14ac:dyDescent="0.2">
      <c r="I3599" s="22"/>
      <c r="M3599" s="11"/>
    </row>
    <row r="3600" spans="9:13" x14ac:dyDescent="0.2">
      <c r="I3600" s="22"/>
      <c r="M3600" s="11"/>
    </row>
    <row r="3601" spans="9:13" x14ac:dyDescent="0.2">
      <c r="I3601" s="22"/>
      <c r="M3601" s="11"/>
    </row>
    <row r="3602" spans="9:13" x14ac:dyDescent="0.2">
      <c r="I3602" s="22"/>
      <c r="M3602" s="11"/>
    </row>
    <row r="3603" spans="9:13" x14ac:dyDescent="0.2">
      <c r="I3603" s="22"/>
      <c r="M3603" s="11"/>
    </row>
    <row r="3604" spans="9:13" x14ac:dyDescent="0.2">
      <c r="I3604" s="22"/>
      <c r="M3604" s="11"/>
    </row>
    <row r="3605" spans="9:13" x14ac:dyDescent="0.2">
      <c r="I3605" s="22"/>
      <c r="M3605" s="11"/>
    </row>
    <row r="3606" spans="9:13" x14ac:dyDescent="0.2">
      <c r="I3606" s="22"/>
      <c r="M3606" s="11"/>
    </row>
    <row r="3607" spans="9:13" x14ac:dyDescent="0.2">
      <c r="I3607" s="22"/>
      <c r="M3607" s="11"/>
    </row>
    <row r="3608" spans="9:13" x14ac:dyDescent="0.2">
      <c r="I3608" s="22"/>
      <c r="M3608" s="11"/>
    </row>
    <row r="3609" spans="9:13" x14ac:dyDescent="0.2">
      <c r="I3609" s="22"/>
      <c r="M3609" s="11"/>
    </row>
    <row r="3610" spans="9:13" x14ac:dyDescent="0.2">
      <c r="I3610" s="22"/>
      <c r="M3610" s="11"/>
    </row>
    <row r="3611" spans="9:13" x14ac:dyDescent="0.2">
      <c r="I3611" s="22"/>
      <c r="M3611" s="11"/>
    </row>
    <row r="3612" spans="9:13" x14ac:dyDescent="0.2">
      <c r="I3612" s="22"/>
      <c r="M3612" s="11"/>
    </row>
    <row r="3613" spans="9:13" x14ac:dyDescent="0.2">
      <c r="I3613" s="22"/>
      <c r="M3613" s="11"/>
    </row>
    <row r="3614" spans="9:13" x14ac:dyDescent="0.2">
      <c r="I3614" s="22"/>
      <c r="M3614" s="11"/>
    </row>
    <row r="3615" spans="9:13" x14ac:dyDescent="0.2">
      <c r="I3615" s="22"/>
      <c r="M3615" s="11"/>
    </row>
    <row r="3616" spans="9:13" x14ac:dyDescent="0.2">
      <c r="I3616" s="22"/>
      <c r="M3616" s="11"/>
    </row>
    <row r="3617" spans="9:13" x14ac:dyDescent="0.2">
      <c r="I3617" s="22"/>
      <c r="M3617" s="11"/>
    </row>
    <row r="3618" spans="9:13" x14ac:dyDescent="0.2">
      <c r="I3618" s="22"/>
      <c r="M3618" s="11"/>
    </row>
    <row r="3619" spans="9:13" x14ac:dyDescent="0.2">
      <c r="I3619" s="22"/>
      <c r="M3619" s="11"/>
    </row>
    <row r="3620" spans="9:13" x14ac:dyDescent="0.2">
      <c r="I3620" s="22"/>
      <c r="M3620" s="11"/>
    </row>
    <row r="3621" spans="9:13" x14ac:dyDescent="0.2">
      <c r="I3621" s="22"/>
      <c r="M3621" s="11"/>
    </row>
    <row r="3622" spans="9:13" x14ac:dyDescent="0.2">
      <c r="I3622" s="22"/>
      <c r="M3622" s="11"/>
    </row>
    <row r="3623" spans="9:13" x14ac:dyDescent="0.2">
      <c r="I3623" s="22"/>
      <c r="M3623" s="11"/>
    </row>
    <row r="3624" spans="9:13" x14ac:dyDescent="0.2">
      <c r="I3624" s="22"/>
      <c r="M3624" s="11"/>
    </row>
    <row r="3625" spans="9:13" x14ac:dyDescent="0.2">
      <c r="I3625" s="22"/>
      <c r="M3625" s="11"/>
    </row>
    <row r="3626" spans="9:13" x14ac:dyDescent="0.2">
      <c r="I3626" s="22"/>
      <c r="M3626" s="11"/>
    </row>
    <row r="3627" spans="9:13" x14ac:dyDescent="0.2">
      <c r="I3627" s="22"/>
      <c r="M3627" s="11"/>
    </row>
    <row r="3628" spans="9:13" x14ac:dyDescent="0.2">
      <c r="I3628" s="22"/>
      <c r="M3628" s="11"/>
    </row>
    <row r="3629" spans="9:13" x14ac:dyDescent="0.2">
      <c r="I3629" s="22"/>
      <c r="M3629" s="11"/>
    </row>
    <row r="3630" spans="9:13" x14ac:dyDescent="0.2">
      <c r="I3630" s="22"/>
      <c r="M3630" s="11"/>
    </row>
    <row r="3631" spans="9:13" x14ac:dyDescent="0.2">
      <c r="I3631" s="22"/>
      <c r="M3631" s="11"/>
    </row>
    <row r="3632" spans="9:13" x14ac:dyDescent="0.2">
      <c r="I3632" s="22"/>
      <c r="M3632" s="11"/>
    </row>
    <row r="3633" spans="9:13" x14ac:dyDescent="0.2">
      <c r="I3633" s="22"/>
      <c r="M3633" s="11"/>
    </row>
    <row r="3634" spans="9:13" x14ac:dyDescent="0.2">
      <c r="I3634" s="22"/>
      <c r="M3634" s="11"/>
    </row>
    <row r="3635" spans="9:13" x14ac:dyDescent="0.2">
      <c r="I3635" s="22"/>
      <c r="M3635" s="11"/>
    </row>
    <row r="3636" spans="9:13" x14ac:dyDescent="0.2">
      <c r="I3636" s="22"/>
      <c r="M3636" s="11"/>
    </row>
    <row r="3637" spans="9:13" x14ac:dyDescent="0.2">
      <c r="I3637" s="22"/>
      <c r="M3637" s="11"/>
    </row>
    <row r="3638" spans="9:13" x14ac:dyDescent="0.2">
      <c r="I3638" s="22"/>
      <c r="M3638" s="11"/>
    </row>
    <row r="3639" spans="9:13" x14ac:dyDescent="0.2">
      <c r="I3639" s="22"/>
      <c r="M3639" s="11"/>
    </row>
    <row r="3640" spans="9:13" x14ac:dyDescent="0.2">
      <c r="I3640" s="22"/>
      <c r="M3640" s="11"/>
    </row>
    <row r="3641" spans="9:13" x14ac:dyDescent="0.2">
      <c r="I3641" s="22"/>
      <c r="M3641" s="11"/>
    </row>
    <row r="3642" spans="9:13" x14ac:dyDescent="0.2">
      <c r="I3642" s="22"/>
      <c r="M3642" s="11"/>
    </row>
    <row r="3643" spans="9:13" x14ac:dyDescent="0.2">
      <c r="I3643" s="22"/>
      <c r="M3643" s="11"/>
    </row>
    <row r="3644" spans="9:13" x14ac:dyDescent="0.2">
      <c r="I3644" s="22"/>
      <c r="M3644" s="11"/>
    </row>
    <row r="3645" spans="9:13" x14ac:dyDescent="0.2">
      <c r="I3645" s="22"/>
      <c r="M3645" s="11"/>
    </row>
    <row r="3646" spans="9:13" x14ac:dyDescent="0.2">
      <c r="I3646" s="22"/>
      <c r="M3646" s="11"/>
    </row>
    <row r="3647" spans="9:13" x14ac:dyDescent="0.2">
      <c r="I3647" s="22"/>
      <c r="M3647" s="11"/>
    </row>
    <row r="3648" spans="9:13" x14ac:dyDescent="0.2">
      <c r="I3648" s="22"/>
      <c r="M3648" s="11"/>
    </row>
    <row r="3649" spans="9:13" x14ac:dyDescent="0.2">
      <c r="I3649" s="22"/>
      <c r="M3649" s="11"/>
    </row>
    <row r="3650" spans="9:13" x14ac:dyDescent="0.2">
      <c r="I3650" s="22"/>
      <c r="M3650" s="11"/>
    </row>
    <row r="3651" spans="9:13" x14ac:dyDescent="0.2">
      <c r="I3651" s="22"/>
      <c r="M3651" s="11"/>
    </row>
    <row r="3652" spans="9:13" x14ac:dyDescent="0.2">
      <c r="I3652" s="22"/>
      <c r="M3652" s="11"/>
    </row>
    <row r="3653" spans="9:13" x14ac:dyDescent="0.2">
      <c r="I3653" s="22"/>
      <c r="M3653" s="11"/>
    </row>
    <row r="3654" spans="9:13" x14ac:dyDescent="0.2">
      <c r="I3654" s="22"/>
      <c r="M3654" s="11"/>
    </row>
    <row r="3655" spans="9:13" x14ac:dyDescent="0.2">
      <c r="I3655" s="22"/>
      <c r="M3655" s="11"/>
    </row>
    <row r="3656" spans="9:13" x14ac:dyDescent="0.2">
      <c r="I3656" s="22"/>
      <c r="M3656" s="11"/>
    </row>
    <row r="3657" spans="9:13" x14ac:dyDescent="0.2">
      <c r="I3657" s="22"/>
      <c r="M3657" s="11"/>
    </row>
    <row r="3658" spans="9:13" x14ac:dyDescent="0.2">
      <c r="I3658" s="22"/>
      <c r="M3658" s="11"/>
    </row>
    <row r="3659" spans="9:13" x14ac:dyDescent="0.2">
      <c r="I3659" s="22"/>
      <c r="M3659" s="11"/>
    </row>
    <row r="3660" spans="9:13" x14ac:dyDescent="0.2">
      <c r="I3660" s="22"/>
      <c r="M3660" s="11"/>
    </row>
    <row r="3661" spans="9:13" x14ac:dyDescent="0.2">
      <c r="I3661" s="22"/>
      <c r="M3661" s="11"/>
    </row>
    <row r="3662" spans="9:13" x14ac:dyDescent="0.2">
      <c r="I3662" s="22"/>
      <c r="M3662" s="11"/>
    </row>
    <row r="3663" spans="9:13" x14ac:dyDescent="0.2">
      <c r="I3663" s="22"/>
      <c r="M3663" s="11"/>
    </row>
    <row r="3664" spans="9:13" x14ac:dyDescent="0.2">
      <c r="I3664" s="22"/>
      <c r="M3664" s="11"/>
    </row>
    <row r="3665" spans="9:13" x14ac:dyDescent="0.2">
      <c r="I3665" s="22"/>
      <c r="M3665" s="11"/>
    </row>
    <row r="3666" spans="9:13" x14ac:dyDescent="0.2">
      <c r="I3666" s="22"/>
      <c r="M3666" s="11"/>
    </row>
    <row r="3667" spans="9:13" x14ac:dyDescent="0.2">
      <c r="I3667" s="22"/>
      <c r="M3667" s="11"/>
    </row>
    <row r="3668" spans="9:13" x14ac:dyDescent="0.2">
      <c r="I3668" s="22"/>
      <c r="M3668" s="11"/>
    </row>
    <row r="3669" spans="9:13" x14ac:dyDescent="0.2">
      <c r="I3669" s="22"/>
      <c r="M3669" s="11"/>
    </row>
    <row r="3670" spans="9:13" x14ac:dyDescent="0.2">
      <c r="I3670" s="22"/>
      <c r="M3670" s="11"/>
    </row>
    <row r="3671" spans="9:13" x14ac:dyDescent="0.2">
      <c r="I3671" s="22"/>
      <c r="M3671" s="11"/>
    </row>
    <row r="3672" spans="9:13" x14ac:dyDescent="0.2">
      <c r="I3672" s="22"/>
      <c r="M3672" s="11"/>
    </row>
    <row r="3673" spans="9:13" x14ac:dyDescent="0.2">
      <c r="I3673" s="22"/>
      <c r="M3673" s="11"/>
    </row>
    <row r="3674" spans="9:13" x14ac:dyDescent="0.2">
      <c r="I3674" s="22"/>
      <c r="M3674" s="11"/>
    </row>
    <row r="3675" spans="9:13" x14ac:dyDescent="0.2">
      <c r="I3675" s="22"/>
      <c r="M3675" s="11"/>
    </row>
    <row r="3676" spans="9:13" x14ac:dyDescent="0.2">
      <c r="I3676" s="22"/>
      <c r="M3676" s="11"/>
    </row>
    <row r="3677" spans="9:13" x14ac:dyDescent="0.2">
      <c r="I3677" s="22"/>
      <c r="M3677" s="11"/>
    </row>
    <row r="3678" spans="9:13" x14ac:dyDescent="0.2">
      <c r="I3678" s="22"/>
      <c r="M3678" s="11"/>
    </row>
    <row r="3679" spans="9:13" x14ac:dyDescent="0.2">
      <c r="I3679" s="22"/>
      <c r="M3679" s="11"/>
    </row>
    <row r="3680" spans="9:13" x14ac:dyDescent="0.2">
      <c r="I3680" s="22"/>
      <c r="M3680" s="11"/>
    </row>
    <row r="3681" spans="9:13" x14ac:dyDescent="0.2">
      <c r="I3681" s="22"/>
      <c r="M3681" s="11"/>
    </row>
    <row r="3682" spans="9:13" x14ac:dyDescent="0.2">
      <c r="I3682" s="22"/>
      <c r="M3682" s="11"/>
    </row>
    <row r="3683" spans="9:13" x14ac:dyDescent="0.2">
      <c r="I3683" s="22"/>
      <c r="M3683" s="11"/>
    </row>
    <row r="3684" spans="9:13" x14ac:dyDescent="0.2">
      <c r="I3684" s="22"/>
      <c r="M3684" s="11"/>
    </row>
    <row r="3685" spans="9:13" x14ac:dyDescent="0.2">
      <c r="I3685" s="22"/>
      <c r="M3685" s="11"/>
    </row>
    <row r="3686" spans="9:13" x14ac:dyDescent="0.2">
      <c r="I3686" s="22"/>
      <c r="M3686" s="11"/>
    </row>
    <row r="3687" spans="9:13" x14ac:dyDescent="0.2">
      <c r="I3687" s="22"/>
      <c r="M3687" s="11"/>
    </row>
    <row r="3688" spans="9:13" x14ac:dyDescent="0.2">
      <c r="I3688" s="22"/>
      <c r="M3688" s="11"/>
    </row>
    <row r="3689" spans="9:13" x14ac:dyDescent="0.2">
      <c r="I3689" s="22"/>
      <c r="M3689" s="11"/>
    </row>
    <row r="3690" spans="9:13" x14ac:dyDescent="0.2">
      <c r="I3690" s="22"/>
      <c r="M3690" s="11"/>
    </row>
    <row r="3691" spans="9:13" x14ac:dyDescent="0.2">
      <c r="I3691" s="22"/>
      <c r="M3691" s="11"/>
    </row>
    <row r="3692" spans="9:13" x14ac:dyDescent="0.2">
      <c r="I3692" s="22"/>
      <c r="M3692" s="11"/>
    </row>
    <row r="3693" spans="9:13" x14ac:dyDescent="0.2">
      <c r="I3693" s="22"/>
      <c r="M3693" s="11"/>
    </row>
    <row r="3694" spans="9:13" x14ac:dyDescent="0.2">
      <c r="I3694" s="22"/>
      <c r="M3694" s="11"/>
    </row>
    <row r="3695" spans="9:13" x14ac:dyDescent="0.2">
      <c r="I3695" s="22"/>
      <c r="M3695" s="11"/>
    </row>
    <row r="3696" spans="9:13" x14ac:dyDescent="0.2">
      <c r="I3696" s="22"/>
      <c r="M3696" s="11"/>
    </row>
    <row r="3697" spans="9:13" x14ac:dyDescent="0.2">
      <c r="I3697" s="22"/>
      <c r="M3697" s="11"/>
    </row>
    <row r="3698" spans="9:13" x14ac:dyDescent="0.2">
      <c r="I3698" s="22"/>
      <c r="M3698" s="11"/>
    </row>
    <row r="3699" spans="9:13" x14ac:dyDescent="0.2">
      <c r="I3699" s="22"/>
      <c r="M3699" s="11"/>
    </row>
    <row r="3700" spans="9:13" x14ac:dyDescent="0.2">
      <c r="I3700" s="22"/>
      <c r="M3700" s="11"/>
    </row>
    <row r="3701" spans="9:13" x14ac:dyDescent="0.2">
      <c r="I3701" s="22"/>
      <c r="M3701" s="11"/>
    </row>
    <row r="3702" spans="9:13" x14ac:dyDescent="0.2">
      <c r="I3702" s="22"/>
      <c r="M3702" s="11"/>
    </row>
    <row r="3703" spans="9:13" x14ac:dyDescent="0.2">
      <c r="I3703" s="22"/>
      <c r="M3703" s="11"/>
    </row>
    <row r="3704" spans="9:13" x14ac:dyDescent="0.2">
      <c r="I3704" s="22"/>
      <c r="M3704" s="11"/>
    </row>
    <row r="3705" spans="9:13" x14ac:dyDescent="0.2">
      <c r="I3705" s="22"/>
      <c r="M3705" s="11"/>
    </row>
    <row r="3706" spans="9:13" x14ac:dyDescent="0.2">
      <c r="I3706" s="22"/>
      <c r="M3706" s="11"/>
    </row>
    <row r="3707" spans="9:13" x14ac:dyDescent="0.2">
      <c r="I3707" s="22"/>
      <c r="M3707" s="11"/>
    </row>
    <row r="3708" spans="9:13" x14ac:dyDescent="0.2">
      <c r="I3708" s="22"/>
      <c r="M3708" s="11"/>
    </row>
    <row r="3709" spans="9:13" x14ac:dyDescent="0.2">
      <c r="I3709" s="22"/>
      <c r="M3709" s="11"/>
    </row>
    <row r="3710" spans="9:13" x14ac:dyDescent="0.2">
      <c r="I3710" s="22"/>
      <c r="M3710" s="11"/>
    </row>
    <row r="3711" spans="9:13" x14ac:dyDescent="0.2">
      <c r="I3711" s="22"/>
      <c r="M3711" s="11"/>
    </row>
    <row r="3712" spans="9:13" x14ac:dyDescent="0.2">
      <c r="I3712" s="22"/>
      <c r="M3712" s="11"/>
    </row>
    <row r="3713" spans="9:13" x14ac:dyDescent="0.2">
      <c r="I3713" s="22"/>
      <c r="M3713" s="11"/>
    </row>
    <row r="3714" spans="9:13" x14ac:dyDescent="0.2">
      <c r="I3714" s="22"/>
      <c r="M3714" s="11"/>
    </row>
    <row r="3715" spans="9:13" x14ac:dyDescent="0.2">
      <c r="I3715" s="22"/>
      <c r="M3715" s="11"/>
    </row>
    <row r="3716" spans="9:13" x14ac:dyDescent="0.2">
      <c r="I3716" s="22"/>
      <c r="M3716" s="11"/>
    </row>
    <row r="3717" spans="9:13" x14ac:dyDescent="0.2">
      <c r="I3717" s="22"/>
      <c r="M3717" s="11"/>
    </row>
    <row r="3718" spans="9:13" x14ac:dyDescent="0.2">
      <c r="I3718" s="22"/>
      <c r="M3718" s="11"/>
    </row>
    <row r="3719" spans="9:13" x14ac:dyDescent="0.2">
      <c r="I3719" s="22"/>
      <c r="M3719" s="11"/>
    </row>
    <row r="3720" spans="9:13" x14ac:dyDescent="0.2">
      <c r="I3720" s="22"/>
      <c r="M3720" s="11"/>
    </row>
    <row r="3721" spans="9:13" x14ac:dyDescent="0.2">
      <c r="I3721" s="22"/>
      <c r="M3721" s="11"/>
    </row>
    <row r="3722" spans="9:13" x14ac:dyDescent="0.2">
      <c r="I3722" s="22"/>
      <c r="M3722" s="11"/>
    </row>
    <row r="3723" spans="9:13" x14ac:dyDescent="0.2">
      <c r="I3723" s="22"/>
      <c r="M3723" s="11"/>
    </row>
    <row r="3724" spans="9:13" x14ac:dyDescent="0.2">
      <c r="I3724" s="22"/>
      <c r="M3724" s="11"/>
    </row>
    <row r="3725" spans="9:13" x14ac:dyDescent="0.2">
      <c r="I3725" s="22"/>
      <c r="M3725" s="11"/>
    </row>
    <row r="3726" spans="9:13" x14ac:dyDescent="0.2">
      <c r="I3726" s="22"/>
      <c r="M3726" s="11"/>
    </row>
    <row r="3727" spans="9:13" x14ac:dyDescent="0.2">
      <c r="I3727" s="22"/>
      <c r="M3727" s="11"/>
    </row>
    <row r="3728" spans="9:13" x14ac:dyDescent="0.2">
      <c r="I3728" s="22"/>
      <c r="M3728" s="11"/>
    </row>
    <row r="3729" spans="9:13" x14ac:dyDescent="0.2">
      <c r="I3729" s="22"/>
      <c r="M3729" s="11"/>
    </row>
    <row r="3730" spans="9:13" x14ac:dyDescent="0.2">
      <c r="I3730" s="22"/>
      <c r="M3730" s="11"/>
    </row>
    <row r="3731" spans="9:13" x14ac:dyDescent="0.2">
      <c r="I3731" s="22"/>
      <c r="M3731" s="11"/>
    </row>
    <row r="3732" spans="9:13" x14ac:dyDescent="0.2">
      <c r="I3732" s="22"/>
      <c r="M3732" s="11"/>
    </row>
    <row r="3733" spans="9:13" x14ac:dyDescent="0.2">
      <c r="I3733" s="22"/>
      <c r="M3733" s="11"/>
    </row>
    <row r="3734" spans="9:13" x14ac:dyDescent="0.2">
      <c r="I3734" s="22"/>
      <c r="M3734" s="11"/>
    </row>
    <row r="3735" spans="9:13" x14ac:dyDescent="0.2">
      <c r="I3735" s="22"/>
      <c r="M3735" s="11"/>
    </row>
    <row r="3736" spans="9:13" x14ac:dyDescent="0.2">
      <c r="I3736" s="22"/>
      <c r="M3736" s="11"/>
    </row>
    <row r="3737" spans="9:13" x14ac:dyDescent="0.2">
      <c r="I3737" s="22"/>
      <c r="M3737" s="11"/>
    </row>
    <row r="3738" spans="9:13" x14ac:dyDescent="0.2">
      <c r="I3738" s="22"/>
      <c r="M3738" s="11"/>
    </row>
    <row r="3739" spans="9:13" x14ac:dyDescent="0.2">
      <c r="I3739" s="22"/>
      <c r="M3739" s="11"/>
    </row>
    <row r="3740" spans="9:13" x14ac:dyDescent="0.2">
      <c r="I3740" s="22"/>
      <c r="M3740" s="11"/>
    </row>
    <row r="3741" spans="9:13" x14ac:dyDescent="0.2">
      <c r="I3741" s="22"/>
      <c r="M3741" s="11"/>
    </row>
    <row r="3742" spans="9:13" x14ac:dyDescent="0.2">
      <c r="I3742" s="22"/>
      <c r="M3742" s="11"/>
    </row>
    <row r="3743" spans="9:13" x14ac:dyDescent="0.2">
      <c r="I3743" s="22"/>
      <c r="M3743" s="11"/>
    </row>
    <row r="3744" spans="9:13" x14ac:dyDescent="0.2">
      <c r="I3744" s="22"/>
      <c r="M3744" s="11"/>
    </row>
    <row r="3745" spans="9:13" x14ac:dyDescent="0.2">
      <c r="I3745" s="22"/>
      <c r="M3745" s="11"/>
    </row>
    <row r="3746" spans="9:13" x14ac:dyDescent="0.2">
      <c r="I3746" s="22"/>
      <c r="M3746" s="11"/>
    </row>
    <row r="3747" spans="9:13" x14ac:dyDescent="0.2">
      <c r="I3747" s="22"/>
      <c r="M3747" s="11"/>
    </row>
    <row r="3748" spans="9:13" x14ac:dyDescent="0.2">
      <c r="I3748" s="22"/>
      <c r="M3748" s="11"/>
    </row>
    <row r="3749" spans="9:13" x14ac:dyDescent="0.2">
      <c r="I3749" s="22"/>
      <c r="M3749" s="11"/>
    </row>
    <row r="3750" spans="9:13" x14ac:dyDescent="0.2">
      <c r="I3750" s="22"/>
      <c r="M3750" s="11"/>
    </row>
    <row r="3751" spans="9:13" x14ac:dyDescent="0.2">
      <c r="I3751" s="22"/>
      <c r="M3751" s="11"/>
    </row>
    <row r="3752" spans="9:13" x14ac:dyDescent="0.2">
      <c r="I3752" s="22"/>
      <c r="M3752" s="11"/>
    </row>
    <row r="3753" spans="9:13" x14ac:dyDescent="0.2">
      <c r="I3753" s="22"/>
      <c r="M3753" s="11"/>
    </row>
    <row r="3754" spans="9:13" x14ac:dyDescent="0.2">
      <c r="I3754" s="22"/>
      <c r="M3754" s="11"/>
    </row>
    <row r="3755" spans="9:13" x14ac:dyDescent="0.2">
      <c r="I3755" s="22"/>
      <c r="M3755" s="11"/>
    </row>
    <row r="3756" spans="9:13" x14ac:dyDescent="0.2">
      <c r="I3756" s="22"/>
      <c r="M3756" s="11"/>
    </row>
    <row r="3757" spans="9:13" x14ac:dyDescent="0.2">
      <c r="I3757" s="22"/>
      <c r="M3757" s="11"/>
    </row>
    <row r="3758" spans="9:13" x14ac:dyDescent="0.2">
      <c r="I3758" s="22"/>
      <c r="M3758" s="11"/>
    </row>
    <row r="3759" spans="9:13" x14ac:dyDescent="0.2">
      <c r="I3759" s="22"/>
      <c r="M3759" s="11"/>
    </row>
    <row r="3760" spans="9:13" x14ac:dyDescent="0.2">
      <c r="I3760" s="22"/>
      <c r="M3760" s="11"/>
    </row>
    <row r="3761" spans="9:13" x14ac:dyDescent="0.2">
      <c r="I3761" s="22"/>
      <c r="M3761" s="11"/>
    </row>
    <row r="3762" spans="9:13" x14ac:dyDescent="0.2">
      <c r="I3762" s="22"/>
      <c r="M3762" s="11"/>
    </row>
    <row r="3763" spans="9:13" x14ac:dyDescent="0.2">
      <c r="I3763" s="22"/>
      <c r="M3763" s="11"/>
    </row>
    <row r="3764" spans="9:13" x14ac:dyDescent="0.2">
      <c r="I3764" s="22"/>
      <c r="M3764" s="11"/>
    </row>
    <row r="3765" spans="9:13" x14ac:dyDescent="0.2">
      <c r="I3765" s="22"/>
      <c r="M3765" s="11"/>
    </row>
    <row r="3766" spans="9:13" x14ac:dyDescent="0.2">
      <c r="I3766" s="22"/>
      <c r="M3766" s="11"/>
    </row>
    <row r="3767" spans="9:13" x14ac:dyDescent="0.2">
      <c r="I3767" s="22"/>
      <c r="M3767" s="11"/>
    </row>
    <row r="3768" spans="9:13" x14ac:dyDescent="0.2">
      <c r="I3768" s="22"/>
      <c r="M3768" s="11"/>
    </row>
    <row r="3769" spans="9:13" x14ac:dyDescent="0.2">
      <c r="I3769" s="22"/>
      <c r="M3769" s="11"/>
    </row>
    <row r="3770" spans="9:13" x14ac:dyDescent="0.2">
      <c r="I3770" s="22"/>
      <c r="M3770" s="11"/>
    </row>
    <row r="3771" spans="9:13" x14ac:dyDescent="0.2">
      <c r="I3771" s="22"/>
      <c r="M3771" s="11"/>
    </row>
    <row r="3772" spans="9:13" x14ac:dyDescent="0.2">
      <c r="I3772" s="22"/>
      <c r="M3772" s="11"/>
    </row>
    <row r="3773" spans="9:13" x14ac:dyDescent="0.2">
      <c r="I3773" s="22"/>
      <c r="M3773" s="11"/>
    </row>
    <row r="3774" spans="9:13" x14ac:dyDescent="0.2">
      <c r="I3774" s="22"/>
      <c r="M3774" s="11"/>
    </row>
    <row r="3775" spans="9:13" x14ac:dyDescent="0.2">
      <c r="I3775" s="22"/>
      <c r="M3775" s="11"/>
    </row>
    <row r="3776" spans="9:13" x14ac:dyDescent="0.2">
      <c r="I3776" s="22"/>
      <c r="M3776" s="11"/>
    </row>
    <row r="3777" spans="9:13" x14ac:dyDescent="0.2">
      <c r="I3777" s="22"/>
      <c r="M3777" s="11"/>
    </row>
    <row r="3778" spans="9:13" x14ac:dyDescent="0.2">
      <c r="I3778" s="22"/>
      <c r="M3778" s="11"/>
    </row>
    <row r="3779" spans="9:13" x14ac:dyDescent="0.2">
      <c r="I3779" s="22"/>
      <c r="M3779" s="11"/>
    </row>
    <row r="3780" spans="9:13" x14ac:dyDescent="0.2">
      <c r="I3780" s="22"/>
      <c r="M3780" s="11"/>
    </row>
    <row r="3781" spans="9:13" x14ac:dyDescent="0.2">
      <c r="I3781" s="22"/>
      <c r="M3781" s="11"/>
    </row>
    <row r="3782" spans="9:13" x14ac:dyDescent="0.2">
      <c r="I3782" s="22"/>
      <c r="M3782" s="11"/>
    </row>
    <row r="3783" spans="9:13" x14ac:dyDescent="0.2">
      <c r="I3783" s="22"/>
      <c r="M3783" s="11"/>
    </row>
    <row r="3784" spans="9:13" x14ac:dyDescent="0.2">
      <c r="I3784" s="22"/>
      <c r="M3784" s="11"/>
    </row>
    <row r="3785" spans="9:13" x14ac:dyDescent="0.2">
      <c r="I3785" s="22"/>
      <c r="M3785" s="11"/>
    </row>
    <row r="3786" spans="9:13" x14ac:dyDescent="0.2">
      <c r="I3786" s="22"/>
      <c r="M3786" s="11"/>
    </row>
    <row r="3787" spans="9:13" x14ac:dyDescent="0.2">
      <c r="I3787" s="22"/>
      <c r="M3787" s="11"/>
    </row>
    <row r="3788" spans="9:13" x14ac:dyDescent="0.2">
      <c r="I3788" s="22"/>
      <c r="M3788" s="11"/>
    </row>
    <row r="3789" spans="9:13" x14ac:dyDescent="0.2">
      <c r="I3789" s="22"/>
      <c r="M3789" s="11"/>
    </row>
    <row r="3790" spans="9:13" x14ac:dyDescent="0.2">
      <c r="I3790" s="22"/>
      <c r="M3790" s="11"/>
    </row>
    <row r="3791" spans="9:13" x14ac:dyDescent="0.2">
      <c r="I3791" s="22"/>
      <c r="M3791" s="11"/>
    </row>
    <row r="3792" spans="9:13" x14ac:dyDescent="0.2">
      <c r="I3792" s="22"/>
      <c r="M3792" s="11"/>
    </row>
    <row r="3793" spans="9:13" x14ac:dyDescent="0.2">
      <c r="I3793" s="22"/>
      <c r="M3793" s="11"/>
    </row>
    <row r="3794" spans="9:13" x14ac:dyDescent="0.2">
      <c r="I3794" s="22"/>
      <c r="M3794" s="11"/>
    </row>
    <row r="3795" spans="9:13" x14ac:dyDescent="0.2">
      <c r="I3795" s="22"/>
      <c r="M3795" s="11"/>
    </row>
    <row r="3796" spans="9:13" x14ac:dyDescent="0.2">
      <c r="I3796" s="22"/>
      <c r="M3796" s="11"/>
    </row>
    <row r="3797" spans="9:13" x14ac:dyDescent="0.2">
      <c r="I3797" s="22"/>
      <c r="M3797" s="11"/>
    </row>
    <row r="3798" spans="9:13" x14ac:dyDescent="0.2">
      <c r="I3798" s="22"/>
      <c r="M3798" s="11"/>
    </row>
    <row r="3799" spans="9:13" x14ac:dyDescent="0.2">
      <c r="I3799" s="22"/>
      <c r="M3799" s="11"/>
    </row>
    <row r="3800" spans="9:13" x14ac:dyDescent="0.2">
      <c r="I3800" s="22"/>
      <c r="M3800" s="11"/>
    </row>
    <row r="3801" spans="9:13" x14ac:dyDescent="0.2">
      <c r="I3801" s="22"/>
      <c r="M3801" s="11"/>
    </row>
    <row r="3802" spans="9:13" x14ac:dyDescent="0.2">
      <c r="I3802" s="22"/>
      <c r="M3802" s="11"/>
    </row>
    <row r="3803" spans="9:13" x14ac:dyDescent="0.2">
      <c r="I3803" s="22"/>
      <c r="M3803" s="11"/>
    </row>
    <row r="3804" spans="9:13" x14ac:dyDescent="0.2">
      <c r="I3804" s="22"/>
      <c r="M3804" s="11"/>
    </row>
    <row r="3805" spans="9:13" x14ac:dyDescent="0.2">
      <c r="I3805" s="22"/>
      <c r="M3805" s="11"/>
    </row>
    <row r="3806" spans="9:13" x14ac:dyDescent="0.2">
      <c r="I3806" s="22"/>
      <c r="M3806" s="11"/>
    </row>
    <row r="3807" spans="9:13" x14ac:dyDescent="0.2">
      <c r="I3807" s="22"/>
      <c r="M3807" s="11"/>
    </row>
    <row r="3808" spans="9:13" x14ac:dyDescent="0.2">
      <c r="I3808" s="22"/>
      <c r="M3808" s="11"/>
    </row>
    <row r="3809" spans="9:13" x14ac:dyDescent="0.2">
      <c r="I3809" s="22"/>
      <c r="M3809" s="11"/>
    </row>
    <row r="3810" spans="9:13" x14ac:dyDescent="0.2">
      <c r="I3810" s="22"/>
      <c r="M3810" s="11"/>
    </row>
    <row r="3811" spans="9:13" x14ac:dyDescent="0.2">
      <c r="I3811" s="22"/>
      <c r="M3811" s="11"/>
    </row>
    <row r="3812" spans="9:13" x14ac:dyDescent="0.2">
      <c r="I3812" s="22"/>
      <c r="M3812" s="11"/>
    </row>
    <row r="3813" spans="9:13" x14ac:dyDescent="0.2">
      <c r="I3813" s="22"/>
      <c r="M3813" s="11"/>
    </row>
    <row r="3814" spans="9:13" x14ac:dyDescent="0.2">
      <c r="I3814" s="22"/>
      <c r="M3814" s="11"/>
    </row>
    <row r="3815" spans="9:13" x14ac:dyDescent="0.2">
      <c r="I3815" s="22"/>
      <c r="M3815" s="11"/>
    </row>
    <row r="3816" spans="9:13" x14ac:dyDescent="0.2">
      <c r="I3816" s="22"/>
      <c r="M3816" s="11"/>
    </row>
    <row r="3817" spans="9:13" x14ac:dyDescent="0.2">
      <c r="I3817" s="22"/>
      <c r="M3817" s="11"/>
    </row>
    <row r="3818" spans="9:13" x14ac:dyDescent="0.2">
      <c r="I3818" s="22"/>
      <c r="M3818" s="11"/>
    </row>
    <row r="3819" spans="9:13" x14ac:dyDescent="0.2">
      <c r="I3819" s="22"/>
      <c r="M3819" s="11"/>
    </row>
    <row r="3820" spans="9:13" x14ac:dyDescent="0.2">
      <c r="I3820" s="22"/>
      <c r="M3820" s="11"/>
    </row>
    <row r="3821" spans="9:13" x14ac:dyDescent="0.2">
      <c r="I3821" s="22"/>
      <c r="M3821" s="11"/>
    </row>
    <row r="3822" spans="9:13" x14ac:dyDescent="0.2">
      <c r="I3822" s="22"/>
      <c r="M3822" s="11"/>
    </row>
    <row r="3823" spans="9:13" x14ac:dyDescent="0.2">
      <c r="I3823" s="22"/>
      <c r="M3823" s="11"/>
    </row>
    <row r="3824" spans="9:13" x14ac:dyDescent="0.2">
      <c r="I3824" s="22"/>
      <c r="M3824" s="11"/>
    </row>
    <row r="3825" spans="9:13" x14ac:dyDescent="0.2">
      <c r="I3825" s="22"/>
      <c r="M3825" s="11"/>
    </row>
    <row r="3826" spans="9:13" x14ac:dyDescent="0.2">
      <c r="I3826" s="22"/>
      <c r="M3826" s="11"/>
    </row>
    <row r="3827" spans="9:13" x14ac:dyDescent="0.2">
      <c r="I3827" s="22"/>
      <c r="M3827" s="11"/>
    </row>
    <row r="3828" spans="9:13" x14ac:dyDescent="0.2">
      <c r="I3828" s="22"/>
      <c r="M3828" s="11"/>
    </row>
    <row r="3829" spans="9:13" x14ac:dyDescent="0.2">
      <c r="I3829" s="22"/>
      <c r="M3829" s="11"/>
    </row>
    <row r="3830" spans="9:13" x14ac:dyDescent="0.2">
      <c r="I3830" s="22"/>
      <c r="M3830" s="11"/>
    </row>
    <row r="3831" spans="9:13" x14ac:dyDescent="0.2">
      <c r="I3831" s="22"/>
      <c r="M3831" s="11"/>
    </row>
    <row r="3832" spans="9:13" x14ac:dyDescent="0.2">
      <c r="I3832" s="22"/>
      <c r="M3832" s="11"/>
    </row>
    <row r="3833" spans="9:13" x14ac:dyDescent="0.2">
      <c r="I3833" s="22"/>
      <c r="M3833" s="11"/>
    </row>
    <row r="3834" spans="9:13" x14ac:dyDescent="0.2">
      <c r="I3834" s="22"/>
      <c r="M3834" s="11"/>
    </row>
    <row r="3835" spans="9:13" x14ac:dyDescent="0.2">
      <c r="I3835" s="22"/>
      <c r="M3835" s="11"/>
    </row>
    <row r="3836" spans="9:13" x14ac:dyDescent="0.2">
      <c r="I3836" s="22"/>
      <c r="M3836" s="11"/>
    </row>
    <row r="3837" spans="9:13" x14ac:dyDescent="0.2">
      <c r="I3837" s="22"/>
      <c r="M3837" s="11"/>
    </row>
    <row r="3838" spans="9:13" x14ac:dyDescent="0.2">
      <c r="I3838" s="22"/>
      <c r="M3838" s="11"/>
    </row>
    <row r="3839" spans="9:13" x14ac:dyDescent="0.2">
      <c r="I3839" s="22"/>
      <c r="M3839" s="11"/>
    </row>
    <row r="3840" spans="9:13" x14ac:dyDescent="0.2">
      <c r="I3840" s="22"/>
      <c r="M3840" s="11"/>
    </row>
    <row r="3841" spans="9:13" x14ac:dyDescent="0.2">
      <c r="I3841" s="22"/>
      <c r="M3841" s="11"/>
    </row>
    <row r="3842" spans="9:13" x14ac:dyDescent="0.2">
      <c r="I3842" s="22"/>
      <c r="M3842" s="11"/>
    </row>
    <row r="3843" spans="9:13" x14ac:dyDescent="0.2">
      <c r="I3843" s="22"/>
      <c r="M3843" s="11"/>
    </row>
    <row r="3844" spans="9:13" x14ac:dyDescent="0.2">
      <c r="I3844" s="22"/>
      <c r="M3844" s="11"/>
    </row>
    <row r="3845" spans="9:13" x14ac:dyDescent="0.2">
      <c r="I3845" s="22"/>
      <c r="M3845" s="11"/>
    </row>
    <row r="3846" spans="9:13" x14ac:dyDescent="0.2">
      <c r="I3846" s="22"/>
      <c r="M3846" s="11"/>
    </row>
    <row r="3847" spans="9:13" x14ac:dyDescent="0.2">
      <c r="I3847" s="22"/>
      <c r="M3847" s="11"/>
    </row>
    <row r="3848" spans="9:13" x14ac:dyDescent="0.2">
      <c r="I3848" s="22"/>
      <c r="M3848" s="11"/>
    </row>
    <row r="3849" spans="9:13" x14ac:dyDescent="0.2">
      <c r="I3849" s="22"/>
      <c r="M3849" s="11"/>
    </row>
    <row r="3850" spans="9:13" x14ac:dyDescent="0.2">
      <c r="I3850" s="22"/>
      <c r="M3850" s="11"/>
    </row>
    <row r="3851" spans="9:13" x14ac:dyDescent="0.2">
      <c r="I3851" s="22"/>
      <c r="M3851" s="11"/>
    </row>
    <row r="3852" spans="9:13" x14ac:dyDescent="0.2">
      <c r="I3852" s="22"/>
      <c r="M3852" s="11"/>
    </row>
    <row r="3853" spans="9:13" x14ac:dyDescent="0.2">
      <c r="I3853" s="22"/>
      <c r="M3853" s="11"/>
    </row>
    <row r="3854" spans="9:13" x14ac:dyDescent="0.2">
      <c r="I3854" s="22"/>
      <c r="M3854" s="11"/>
    </row>
    <row r="3855" spans="9:13" x14ac:dyDescent="0.2">
      <c r="I3855" s="22"/>
      <c r="M3855" s="11"/>
    </row>
    <row r="3856" spans="9:13" x14ac:dyDescent="0.2">
      <c r="I3856" s="22"/>
      <c r="M3856" s="11"/>
    </row>
    <row r="3857" spans="9:13" x14ac:dyDescent="0.2">
      <c r="I3857" s="22"/>
      <c r="M3857" s="11"/>
    </row>
    <row r="3858" spans="9:13" x14ac:dyDescent="0.2">
      <c r="I3858" s="22"/>
      <c r="M3858" s="11"/>
    </row>
    <row r="3859" spans="9:13" x14ac:dyDescent="0.2">
      <c r="I3859" s="22"/>
      <c r="M3859" s="11"/>
    </row>
    <row r="3860" spans="9:13" x14ac:dyDescent="0.2">
      <c r="I3860" s="22"/>
      <c r="M3860" s="11"/>
    </row>
    <row r="3861" spans="9:13" x14ac:dyDescent="0.2">
      <c r="I3861" s="22"/>
      <c r="M3861" s="11"/>
    </row>
    <row r="3862" spans="9:13" x14ac:dyDescent="0.2">
      <c r="I3862" s="22"/>
      <c r="M3862" s="11"/>
    </row>
    <row r="3863" spans="9:13" x14ac:dyDescent="0.2">
      <c r="I3863" s="22"/>
      <c r="M3863" s="11"/>
    </row>
    <row r="3864" spans="9:13" x14ac:dyDescent="0.2">
      <c r="I3864" s="22"/>
      <c r="M3864" s="11"/>
    </row>
    <row r="3865" spans="9:13" x14ac:dyDescent="0.2">
      <c r="I3865" s="22"/>
      <c r="M3865" s="11"/>
    </row>
    <row r="3866" spans="9:13" x14ac:dyDescent="0.2">
      <c r="I3866" s="22"/>
      <c r="M3866" s="11"/>
    </row>
    <row r="3867" spans="9:13" x14ac:dyDescent="0.2">
      <c r="I3867" s="22"/>
      <c r="M3867" s="11"/>
    </row>
    <row r="3868" spans="9:13" x14ac:dyDescent="0.2">
      <c r="I3868" s="22"/>
      <c r="M3868" s="11"/>
    </row>
    <row r="3869" spans="9:13" x14ac:dyDescent="0.2">
      <c r="I3869" s="22"/>
      <c r="M3869" s="11"/>
    </row>
    <row r="3870" spans="9:13" x14ac:dyDescent="0.2">
      <c r="I3870" s="22"/>
      <c r="M3870" s="11"/>
    </row>
    <row r="3871" spans="9:13" x14ac:dyDescent="0.2">
      <c r="I3871" s="22"/>
      <c r="M3871" s="11"/>
    </row>
    <row r="3872" spans="9:13" x14ac:dyDescent="0.2">
      <c r="I3872" s="22"/>
      <c r="M3872" s="11"/>
    </row>
    <row r="3873" spans="9:13" x14ac:dyDescent="0.2">
      <c r="I3873" s="22"/>
      <c r="M3873" s="11"/>
    </row>
    <row r="3874" spans="9:13" x14ac:dyDescent="0.2">
      <c r="I3874" s="22"/>
      <c r="M3874" s="11"/>
    </row>
    <row r="3875" spans="9:13" x14ac:dyDescent="0.2">
      <c r="I3875" s="22"/>
      <c r="M3875" s="11"/>
    </row>
    <row r="3876" spans="9:13" x14ac:dyDescent="0.2">
      <c r="I3876" s="22"/>
      <c r="M3876" s="11"/>
    </row>
    <row r="3877" spans="9:13" x14ac:dyDescent="0.2">
      <c r="I3877" s="22"/>
      <c r="M3877" s="11"/>
    </row>
    <row r="3878" spans="9:13" x14ac:dyDescent="0.2">
      <c r="I3878" s="22"/>
      <c r="M3878" s="11"/>
    </row>
    <row r="3879" spans="9:13" x14ac:dyDescent="0.2">
      <c r="I3879" s="22"/>
      <c r="M3879" s="11"/>
    </row>
    <row r="3880" spans="9:13" x14ac:dyDescent="0.2">
      <c r="I3880" s="22"/>
      <c r="M3880" s="11"/>
    </row>
    <row r="3881" spans="9:13" x14ac:dyDescent="0.2">
      <c r="I3881" s="22"/>
      <c r="M3881" s="11"/>
    </row>
    <row r="3882" spans="9:13" x14ac:dyDescent="0.2">
      <c r="I3882" s="22"/>
      <c r="M3882" s="11"/>
    </row>
    <row r="3883" spans="9:13" x14ac:dyDescent="0.2">
      <c r="I3883" s="22"/>
      <c r="M3883" s="11"/>
    </row>
    <row r="3884" spans="9:13" x14ac:dyDescent="0.2">
      <c r="I3884" s="22"/>
      <c r="M3884" s="11"/>
    </row>
    <row r="3885" spans="9:13" x14ac:dyDescent="0.2">
      <c r="I3885" s="22"/>
      <c r="M3885" s="11"/>
    </row>
    <row r="3886" spans="9:13" x14ac:dyDescent="0.2">
      <c r="I3886" s="22"/>
      <c r="M3886" s="11"/>
    </row>
    <row r="3887" spans="9:13" x14ac:dyDescent="0.2">
      <c r="I3887" s="22"/>
      <c r="M3887" s="11"/>
    </row>
    <row r="3888" spans="9:13" x14ac:dyDescent="0.2">
      <c r="I3888" s="22"/>
      <c r="M3888" s="11"/>
    </row>
    <row r="3889" spans="9:13" x14ac:dyDescent="0.2">
      <c r="I3889" s="22"/>
      <c r="M3889" s="11"/>
    </row>
    <row r="3890" spans="9:13" x14ac:dyDescent="0.2">
      <c r="I3890" s="22"/>
      <c r="M3890" s="11"/>
    </row>
    <row r="3891" spans="9:13" x14ac:dyDescent="0.2">
      <c r="I3891" s="22"/>
      <c r="M3891" s="11"/>
    </row>
    <row r="3892" spans="9:13" x14ac:dyDescent="0.2">
      <c r="I3892" s="22"/>
      <c r="M3892" s="11"/>
    </row>
    <row r="3893" spans="9:13" x14ac:dyDescent="0.2">
      <c r="I3893" s="22"/>
      <c r="M3893" s="11"/>
    </row>
    <row r="3894" spans="9:13" x14ac:dyDescent="0.2">
      <c r="I3894" s="22"/>
      <c r="M3894" s="11"/>
    </row>
    <row r="3895" spans="9:13" x14ac:dyDescent="0.2">
      <c r="I3895" s="22"/>
      <c r="M3895" s="11"/>
    </row>
    <row r="3896" spans="9:13" x14ac:dyDescent="0.2">
      <c r="I3896" s="22"/>
      <c r="M3896" s="11"/>
    </row>
    <row r="3897" spans="9:13" x14ac:dyDescent="0.2">
      <c r="I3897" s="22"/>
      <c r="M3897" s="11"/>
    </row>
    <row r="3898" spans="9:13" x14ac:dyDescent="0.2">
      <c r="I3898" s="22"/>
      <c r="M3898" s="11"/>
    </row>
    <row r="3899" spans="9:13" x14ac:dyDescent="0.2">
      <c r="I3899" s="22"/>
      <c r="M3899" s="11"/>
    </row>
    <row r="3900" spans="9:13" x14ac:dyDescent="0.2">
      <c r="I3900" s="22"/>
      <c r="M3900" s="11"/>
    </row>
    <row r="3901" spans="9:13" x14ac:dyDescent="0.2">
      <c r="I3901" s="22"/>
      <c r="M3901" s="11"/>
    </row>
    <row r="3902" spans="9:13" x14ac:dyDescent="0.2">
      <c r="I3902" s="22"/>
      <c r="M3902" s="11"/>
    </row>
    <row r="3903" spans="9:13" x14ac:dyDescent="0.2">
      <c r="I3903" s="22"/>
      <c r="M3903" s="11"/>
    </row>
    <row r="3904" spans="9:13" x14ac:dyDescent="0.2">
      <c r="I3904" s="22"/>
      <c r="M3904" s="11"/>
    </row>
    <row r="3905" spans="9:13" x14ac:dyDescent="0.2">
      <c r="I3905" s="22"/>
      <c r="M3905" s="11"/>
    </row>
    <row r="3906" spans="9:13" x14ac:dyDescent="0.2">
      <c r="I3906" s="22"/>
      <c r="M3906" s="11"/>
    </row>
    <row r="3907" spans="9:13" x14ac:dyDescent="0.2">
      <c r="I3907" s="22"/>
      <c r="M3907" s="11"/>
    </row>
    <row r="3908" spans="9:13" x14ac:dyDescent="0.2">
      <c r="I3908" s="22"/>
      <c r="M3908" s="11"/>
    </row>
    <row r="3909" spans="9:13" x14ac:dyDescent="0.2">
      <c r="I3909" s="22"/>
      <c r="M3909" s="11"/>
    </row>
    <row r="3910" spans="9:13" x14ac:dyDescent="0.2">
      <c r="I3910" s="22"/>
      <c r="M3910" s="11"/>
    </row>
    <row r="3911" spans="9:13" x14ac:dyDescent="0.2">
      <c r="I3911" s="22"/>
      <c r="M3911" s="11"/>
    </row>
    <row r="3912" spans="9:13" x14ac:dyDescent="0.2">
      <c r="I3912" s="22"/>
      <c r="M3912" s="11"/>
    </row>
    <row r="3913" spans="9:13" x14ac:dyDescent="0.2">
      <c r="I3913" s="22"/>
      <c r="M3913" s="11"/>
    </row>
    <row r="3914" spans="9:13" x14ac:dyDescent="0.2">
      <c r="I3914" s="22"/>
      <c r="M3914" s="11"/>
    </row>
    <row r="3915" spans="9:13" x14ac:dyDescent="0.2">
      <c r="I3915" s="22"/>
      <c r="M3915" s="11"/>
    </row>
    <row r="3916" spans="9:13" x14ac:dyDescent="0.2">
      <c r="I3916" s="22"/>
      <c r="M3916" s="11"/>
    </row>
    <row r="3917" spans="9:13" x14ac:dyDescent="0.2">
      <c r="I3917" s="22"/>
      <c r="M3917" s="11"/>
    </row>
    <row r="3918" spans="9:13" x14ac:dyDescent="0.2">
      <c r="I3918" s="22"/>
      <c r="M3918" s="11"/>
    </row>
    <row r="3919" spans="9:13" x14ac:dyDescent="0.2">
      <c r="I3919" s="22"/>
      <c r="M3919" s="11"/>
    </row>
    <row r="3920" spans="9:13" x14ac:dyDescent="0.2">
      <c r="I3920" s="22"/>
      <c r="M3920" s="11"/>
    </row>
    <row r="3921" spans="9:13" x14ac:dyDescent="0.2">
      <c r="I3921" s="22"/>
      <c r="M3921" s="11"/>
    </row>
    <row r="3922" spans="9:13" x14ac:dyDescent="0.2">
      <c r="I3922" s="22"/>
      <c r="M3922" s="11"/>
    </row>
    <row r="3923" spans="9:13" x14ac:dyDescent="0.2">
      <c r="I3923" s="22"/>
      <c r="M3923" s="11"/>
    </row>
    <row r="3924" spans="9:13" x14ac:dyDescent="0.2">
      <c r="I3924" s="22"/>
      <c r="M3924" s="11"/>
    </row>
    <row r="3925" spans="9:13" x14ac:dyDescent="0.2">
      <c r="I3925" s="22"/>
      <c r="M3925" s="11"/>
    </row>
    <row r="3926" spans="9:13" x14ac:dyDescent="0.2">
      <c r="I3926" s="22"/>
      <c r="M3926" s="11"/>
    </row>
    <row r="3927" spans="9:13" x14ac:dyDescent="0.2">
      <c r="I3927" s="22"/>
      <c r="M3927" s="11"/>
    </row>
    <row r="3928" spans="9:13" x14ac:dyDescent="0.2">
      <c r="I3928" s="22"/>
      <c r="M3928" s="11"/>
    </row>
    <row r="3929" spans="9:13" x14ac:dyDescent="0.2">
      <c r="I3929" s="22"/>
      <c r="M3929" s="11"/>
    </row>
    <row r="3930" spans="9:13" x14ac:dyDescent="0.2">
      <c r="I3930" s="22"/>
      <c r="M3930" s="11"/>
    </row>
    <row r="3931" spans="9:13" x14ac:dyDescent="0.2">
      <c r="I3931" s="22"/>
      <c r="M3931" s="11"/>
    </row>
    <row r="3932" spans="9:13" x14ac:dyDescent="0.2">
      <c r="I3932" s="22"/>
      <c r="M3932" s="11"/>
    </row>
    <row r="3933" spans="9:13" x14ac:dyDescent="0.2">
      <c r="I3933" s="22"/>
      <c r="M3933" s="11"/>
    </row>
    <row r="3934" spans="9:13" x14ac:dyDescent="0.2">
      <c r="I3934" s="22"/>
      <c r="M3934" s="11"/>
    </row>
    <row r="3935" spans="9:13" x14ac:dyDescent="0.2">
      <c r="I3935" s="22"/>
      <c r="M3935" s="11"/>
    </row>
    <row r="3936" spans="9:13" x14ac:dyDescent="0.2">
      <c r="I3936" s="22"/>
      <c r="M3936" s="11"/>
    </row>
    <row r="3937" spans="9:13" x14ac:dyDescent="0.2">
      <c r="I3937" s="22"/>
      <c r="M3937" s="11"/>
    </row>
    <row r="3938" spans="9:13" x14ac:dyDescent="0.2">
      <c r="I3938" s="22"/>
      <c r="M3938" s="11"/>
    </row>
    <row r="3939" spans="9:13" x14ac:dyDescent="0.2">
      <c r="I3939" s="22"/>
      <c r="M3939" s="11"/>
    </row>
    <row r="3940" spans="9:13" x14ac:dyDescent="0.2">
      <c r="I3940" s="22"/>
      <c r="M3940" s="11"/>
    </row>
    <row r="3941" spans="9:13" x14ac:dyDescent="0.2">
      <c r="I3941" s="22"/>
      <c r="M3941" s="11"/>
    </row>
    <row r="3942" spans="9:13" x14ac:dyDescent="0.2">
      <c r="I3942" s="22"/>
      <c r="M3942" s="11"/>
    </row>
    <row r="3943" spans="9:13" x14ac:dyDescent="0.2">
      <c r="I3943" s="22"/>
      <c r="M3943" s="11"/>
    </row>
    <row r="3944" spans="9:13" x14ac:dyDescent="0.2">
      <c r="I3944" s="22"/>
      <c r="M3944" s="11"/>
    </row>
    <row r="3945" spans="9:13" x14ac:dyDescent="0.2">
      <c r="I3945" s="22"/>
      <c r="M3945" s="11"/>
    </row>
    <row r="3946" spans="9:13" x14ac:dyDescent="0.2">
      <c r="I3946" s="22"/>
      <c r="M3946" s="11"/>
    </row>
    <row r="3947" spans="9:13" x14ac:dyDescent="0.2">
      <c r="I3947" s="22"/>
      <c r="M3947" s="11"/>
    </row>
    <row r="3948" spans="9:13" x14ac:dyDescent="0.2">
      <c r="I3948" s="22"/>
      <c r="M3948" s="11"/>
    </row>
    <row r="3949" spans="9:13" x14ac:dyDescent="0.2">
      <c r="I3949" s="22"/>
      <c r="M3949" s="11"/>
    </row>
    <row r="3950" spans="9:13" x14ac:dyDescent="0.2">
      <c r="I3950" s="22"/>
      <c r="M3950" s="11"/>
    </row>
    <row r="3951" spans="9:13" x14ac:dyDescent="0.2">
      <c r="I3951" s="22"/>
      <c r="M3951" s="11"/>
    </row>
    <row r="3952" spans="9:13" x14ac:dyDescent="0.2">
      <c r="I3952" s="22"/>
      <c r="M3952" s="11"/>
    </row>
    <row r="3953" spans="9:13" x14ac:dyDescent="0.2">
      <c r="I3953" s="22"/>
      <c r="M3953" s="11"/>
    </row>
    <row r="3954" spans="9:13" x14ac:dyDescent="0.2">
      <c r="I3954" s="22"/>
      <c r="M3954" s="11"/>
    </row>
    <row r="3955" spans="9:13" x14ac:dyDescent="0.2">
      <c r="I3955" s="22"/>
      <c r="M3955" s="11"/>
    </row>
    <row r="3956" spans="9:13" x14ac:dyDescent="0.2">
      <c r="I3956" s="22"/>
      <c r="M3956" s="11"/>
    </row>
    <row r="3957" spans="9:13" x14ac:dyDescent="0.2">
      <c r="I3957" s="22"/>
      <c r="M3957" s="11"/>
    </row>
    <row r="3958" spans="9:13" x14ac:dyDescent="0.2">
      <c r="I3958" s="22"/>
      <c r="M3958" s="11"/>
    </row>
    <row r="3959" spans="9:13" x14ac:dyDescent="0.2">
      <c r="I3959" s="22"/>
      <c r="M3959" s="11"/>
    </row>
    <row r="3960" spans="9:13" x14ac:dyDescent="0.2">
      <c r="I3960" s="22"/>
      <c r="M3960" s="11"/>
    </row>
    <row r="3961" spans="9:13" x14ac:dyDescent="0.2">
      <c r="I3961" s="22"/>
      <c r="M3961" s="11"/>
    </row>
    <row r="3962" spans="9:13" x14ac:dyDescent="0.2">
      <c r="I3962" s="22"/>
      <c r="M3962" s="11"/>
    </row>
    <row r="3963" spans="9:13" x14ac:dyDescent="0.2">
      <c r="I3963" s="22"/>
      <c r="M3963" s="11"/>
    </row>
    <row r="3964" spans="9:13" x14ac:dyDescent="0.2">
      <c r="I3964" s="22"/>
      <c r="M3964" s="11"/>
    </row>
    <row r="3965" spans="9:13" x14ac:dyDescent="0.2">
      <c r="I3965" s="22"/>
      <c r="M3965" s="11"/>
    </row>
    <row r="3966" spans="9:13" x14ac:dyDescent="0.2">
      <c r="I3966" s="22"/>
      <c r="M3966" s="11"/>
    </row>
    <row r="3967" spans="9:13" x14ac:dyDescent="0.2">
      <c r="I3967" s="22"/>
      <c r="M3967" s="11"/>
    </row>
    <row r="3968" spans="9:13" x14ac:dyDescent="0.2">
      <c r="I3968" s="22"/>
      <c r="M3968" s="11"/>
    </row>
    <row r="3969" spans="9:13" x14ac:dyDescent="0.2">
      <c r="I3969" s="22"/>
      <c r="M3969" s="11"/>
    </row>
    <row r="3970" spans="9:13" x14ac:dyDescent="0.2">
      <c r="I3970" s="22"/>
      <c r="M3970" s="11"/>
    </row>
    <row r="3971" spans="9:13" x14ac:dyDescent="0.2">
      <c r="I3971" s="22"/>
      <c r="M3971" s="11"/>
    </row>
    <row r="3972" spans="9:13" x14ac:dyDescent="0.2">
      <c r="I3972" s="22"/>
      <c r="M3972" s="11"/>
    </row>
    <row r="3973" spans="9:13" x14ac:dyDescent="0.2">
      <c r="I3973" s="22"/>
      <c r="M3973" s="11"/>
    </row>
    <row r="3974" spans="9:13" x14ac:dyDescent="0.2">
      <c r="I3974" s="22"/>
      <c r="M3974" s="11"/>
    </row>
    <row r="3975" spans="9:13" x14ac:dyDescent="0.2">
      <c r="I3975" s="22"/>
      <c r="M3975" s="11"/>
    </row>
    <row r="3976" spans="9:13" x14ac:dyDescent="0.2">
      <c r="I3976" s="22"/>
      <c r="M3976" s="11"/>
    </row>
    <row r="3977" spans="9:13" x14ac:dyDescent="0.2">
      <c r="I3977" s="22"/>
      <c r="M3977" s="11"/>
    </row>
    <row r="3978" spans="9:13" x14ac:dyDescent="0.2">
      <c r="I3978" s="22"/>
      <c r="M3978" s="11"/>
    </row>
    <row r="3979" spans="9:13" x14ac:dyDescent="0.2">
      <c r="I3979" s="22"/>
      <c r="M3979" s="11"/>
    </row>
    <row r="3980" spans="9:13" x14ac:dyDescent="0.2">
      <c r="I3980" s="22"/>
      <c r="M3980" s="11"/>
    </row>
    <row r="3981" spans="9:13" x14ac:dyDescent="0.2">
      <c r="I3981" s="22"/>
      <c r="M3981" s="11"/>
    </row>
    <row r="3982" spans="9:13" x14ac:dyDescent="0.2">
      <c r="I3982" s="22"/>
      <c r="M3982" s="11"/>
    </row>
    <row r="3983" spans="9:13" x14ac:dyDescent="0.2">
      <c r="I3983" s="22"/>
      <c r="M3983" s="11"/>
    </row>
    <row r="3984" spans="9:13" x14ac:dyDescent="0.2">
      <c r="I3984" s="22"/>
      <c r="M3984" s="11"/>
    </row>
    <row r="3985" spans="9:13" x14ac:dyDescent="0.2">
      <c r="I3985" s="22"/>
      <c r="M3985" s="11"/>
    </row>
    <row r="3986" spans="9:13" x14ac:dyDescent="0.2">
      <c r="I3986" s="22"/>
      <c r="M3986" s="11"/>
    </row>
    <row r="3987" spans="9:13" x14ac:dyDescent="0.2">
      <c r="I3987" s="22"/>
      <c r="M3987" s="11"/>
    </row>
    <row r="3988" spans="9:13" x14ac:dyDescent="0.2">
      <c r="I3988" s="22"/>
      <c r="M3988" s="11"/>
    </row>
    <row r="3989" spans="9:13" x14ac:dyDescent="0.2">
      <c r="I3989" s="22"/>
      <c r="M3989" s="11"/>
    </row>
    <row r="3990" spans="9:13" x14ac:dyDescent="0.2">
      <c r="I3990" s="22"/>
      <c r="M3990" s="11"/>
    </row>
    <row r="3991" spans="9:13" x14ac:dyDescent="0.2">
      <c r="I3991" s="22"/>
      <c r="M3991" s="11"/>
    </row>
    <row r="3992" spans="9:13" x14ac:dyDescent="0.2">
      <c r="I3992" s="22"/>
      <c r="M3992" s="11"/>
    </row>
    <row r="3993" spans="9:13" x14ac:dyDescent="0.2">
      <c r="I3993" s="22"/>
      <c r="M3993" s="11"/>
    </row>
    <row r="3994" spans="9:13" x14ac:dyDescent="0.2">
      <c r="I3994" s="22"/>
      <c r="M3994" s="11"/>
    </row>
    <row r="3995" spans="9:13" x14ac:dyDescent="0.2">
      <c r="I3995" s="22"/>
      <c r="M3995" s="11"/>
    </row>
    <row r="3996" spans="9:13" x14ac:dyDescent="0.2">
      <c r="I3996" s="22"/>
      <c r="M3996" s="11"/>
    </row>
    <row r="3997" spans="9:13" x14ac:dyDescent="0.2">
      <c r="I3997" s="22"/>
      <c r="M3997" s="11"/>
    </row>
    <row r="3998" spans="9:13" x14ac:dyDescent="0.2">
      <c r="I3998" s="22"/>
      <c r="M3998" s="11"/>
    </row>
    <row r="3999" spans="9:13" x14ac:dyDescent="0.2">
      <c r="I3999" s="22"/>
      <c r="M3999" s="11"/>
    </row>
    <row r="4000" spans="9:13" x14ac:dyDescent="0.2">
      <c r="I4000" s="22"/>
      <c r="M4000" s="11"/>
    </row>
    <row r="4001" spans="9:13" x14ac:dyDescent="0.2">
      <c r="I4001" s="22"/>
      <c r="M4001" s="11"/>
    </row>
    <row r="4002" spans="9:13" x14ac:dyDescent="0.2">
      <c r="I4002" s="22"/>
      <c r="M4002" s="11"/>
    </row>
    <row r="4003" spans="9:13" x14ac:dyDescent="0.2">
      <c r="I4003" s="22"/>
      <c r="M4003" s="11"/>
    </row>
    <row r="4004" spans="9:13" x14ac:dyDescent="0.2">
      <c r="I4004" s="22"/>
      <c r="M4004" s="11"/>
    </row>
    <row r="4005" spans="9:13" x14ac:dyDescent="0.2">
      <c r="I4005" s="22"/>
      <c r="M4005" s="11"/>
    </row>
    <row r="4006" spans="9:13" x14ac:dyDescent="0.2">
      <c r="I4006" s="22"/>
      <c r="M4006" s="11"/>
    </row>
    <row r="4007" spans="9:13" x14ac:dyDescent="0.2">
      <c r="I4007" s="22"/>
      <c r="M4007" s="11"/>
    </row>
    <row r="4008" spans="9:13" x14ac:dyDescent="0.2">
      <c r="I4008" s="22"/>
      <c r="M4008" s="11"/>
    </row>
    <row r="4009" spans="9:13" x14ac:dyDescent="0.2">
      <c r="I4009" s="22"/>
      <c r="M4009" s="11"/>
    </row>
    <row r="4010" spans="9:13" x14ac:dyDescent="0.2">
      <c r="I4010" s="22"/>
      <c r="M4010" s="11"/>
    </row>
    <row r="4011" spans="9:13" x14ac:dyDescent="0.2">
      <c r="I4011" s="22"/>
      <c r="M4011" s="11"/>
    </row>
    <row r="4012" spans="9:13" x14ac:dyDescent="0.2">
      <c r="I4012" s="22"/>
      <c r="M4012" s="11"/>
    </row>
    <row r="4013" spans="9:13" x14ac:dyDescent="0.2">
      <c r="I4013" s="22"/>
      <c r="M4013" s="11"/>
    </row>
    <row r="4014" spans="9:13" x14ac:dyDescent="0.2">
      <c r="I4014" s="22"/>
      <c r="M4014" s="11"/>
    </row>
    <row r="4015" spans="9:13" x14ac:dyDescent="0.2">
      <c r="I4015" s="22"/>
      <c r="M4015" s="11"/>
    </row>
    <row r="4016" spans="9:13" x14ac:dyDescent="0.2">
      <c r="I4016" s="22"/>
      <c r="M4016" s="11"/>
    </row>
    <row r="4017" spans="9:13" x14ac:dyDescent="0.2">
      <c r="I4017" s="22"/>
      <c r="M4017" s="11"/>
    </row>
    <row r="4018" spans="9:13" x14ac:dyDescent="0.2">
      <c r="I4018" s="22"/>
      <c r="M4018" s="11"/>
    </row>
    <row r="4019" spans="9:13" x14ac:dyDescent="0.2">
      <c r="I4019" s="22"/>
      <c r="M4019" s="11"/>
    </row>
    <row r="4020" spans="9:13" x14ac:dyDescent="0.2">
      <c r="I4020" s="22"/>
      <c r="M4020" s="11"/>
    </row>
    <row r="4021" spans="9:13" x14ac:dyDescent="0.2">
      <c r="I4021" s="22"/>
      <c r="M4021" s="11"/>
    </row>
    <row r="4022" spans="9:13" x14ac:dyDescent="0.2">
      <c r="I4022" s="22"/>
      <c r="M4022" s="11"/>
    </row>
    <row r="4023" spans="9:13" x14ac:dyDescent="0.2">
      <c r="I4023" s="22"/>
      <c r="M4023" s="11"/>
    </row>
    <row r="4024" spans="9:13" x14ac:dyDescent="0.2">
      <c r="I4024" s="22"/>
      <c r="M4024" s="11"/>
    </row>
    <row r="4025" spans="9:13" x14ac:dyDescent="0.2">
      <c r="I4025" s="22"/>
      <c r="M4025" s="11"/>
    </row>
    <row r="4026" spans="9:13" x14ac:dyDescent="0.2">
      <c r="I4026" s="22"/>
      <c r="M4026" s="11"/>
    </row>
    <row r="4027" spans="9:13" x14ac:dyDescent="0.2">
      <c r="I4027" s="22"/>
      <c r="M4027" s="11"/>
    </row>
    <row r="4028" spans="9:13" x14ac:dyDescent="0.2">
      <c r="I4028" s="22"/>
      <c r="M4028" s="11"/>
    </row>
    <row r="4029" spans="9:13" x14ac:dyDescent="0.2">
      <c r="I4029" s="22"/>
      <c r="M4029" s="11"/>
    </row>
    <row r="4030" spans="9:13" x14ac:dyDescent="0.2">
      <c r="I4030" s="22"/>
      <c r="M4030" s="11"/>
    </row>
    <row r="4031" spans="9:13" x14ac:dyDescent="0.2">
      <c r="I4031" s="22"/>
      <c r="M4031" s="11"/>
    </row>
    <row r="4032" spans="9:13" x14ac:dyDescent="0.2">
      <c r="I4032" s="22"/>
      <c r="M4032" s="11"/>
    </row>
    <row r="4033" spans="9:13" x14ac:dyDescent="0.2">
      <c r="I4033" s="22"/>
      <c r="M4033" s="11"/>
    </row>
    <row r="4034" spans="9:13" x14ac:dyDescent="0.2">
      <c r="I4034" s="22"/>
      <c r="M4034" s="11"/>
    </row>
    <row r="4035" spans="9:13" x14ac:dyDescent="0.2">
      <c r="I4035" s="22"/>
      <c r="M4035" s="11"/>
    </row>
    <row r="4036" spans="9:13" x14ac:dyDescent="0.2">
      <c r="I4036" s="22"/>
      <c r="M4036" s="11"/>
    </row>
    <row r="4037" spans="9:13" x14ac:dyDescent="0.2">
      <c r="I4037" s="22"/>
      <c r="M4037" s="11"/>
    </row>
    <row r="4038" spans="9:13" x14ac:dyDescent="0.2">
      <c r="I4038" s="22"/>
      <c r="M4038" s="11"/>
    </row>
    <row r="4039" spans="9:13" x14ac:dyDescent="0.2">
      <c r="I4039" s="22"/>
      <c r="M4039" s="11"/>
    </row>
    <row r="4040" spans="9:13" x14ac:dyDescent="0.2">
      <c r="I4040" s="22"/>
      <c r="M4040" s="11"/>
    </row>
    <row r="4041" spans="9:13" x14ac:dyDescent="0.2">
      <c r="I4041" s="22"/>
      <c r="M4041" s="11"/>
    </row>
    <row r="4042" spans="9:13" x14ac:dyDescent="0.2">
      <c r="I4042" s="22"/>
      <c r="M4042" s="11"/>
    </row>
    <row r="4043" spans="9:13" x14ac:dyDescent="0.2">
      <c r="I4043" s="22"/>
      <c r="M4043" s="11"/>
    </row>
    <row r="4044" spans="9:13" x14ac:dyDescent="0.2">
      <c r="I4044" s="22"/>
      <c r="M4044" s="11"/>
    </row>
    <row r="4045" spans="9:13" x14ac:dyDescent="0.2">
      <c r="I4045" s="22"/>
      <c r="M4045" s="11"/>
    </row>
    <row r="4046" spans="9:13" x14ac:dyDescent="0.2">
      <c r="I4046" s="22"/>
      <c r="M4046" s="11"/>
    </row>
    <row r="4047" spans="9:13" x14ac:dyDescent="0.2">
      <c r="I4047" s="22"/>
      <c r="M4047" s="11"/>
    </row>
    <row r="4048" spans="9:13" x14ac:dyDescent="0.2">
      <c r="I4048" s="22"/>
      <c r="M4048" s="11"/>
    </row>
    <row r="4049" spans="9:13" x14ac:dyDescent="0.2">
      <c r="I4049" s="22"/>
      <c r="M4049" s="11"/>
    </row>
    <row r="4050" spans="9:13" x14ac:dyDescent="0.2">
      <c r="I4050" s="22"/>
      <c r="M4050" s="11"/>
    </row>
    <row r="4051" spans="9:13" x14ac:dyDescent="0.2">
      <c r="I4051" s="22"/>
      <c r="M4051" s="11"/>
    </row>
    <row r="4052" spans="9:13" x14ac:dyDescent="0.2">
      <c r="I4052" s="22"/>
      <c r="M4052" s="11"/>
    </row>
    <row r="4053" spans="9:13" x14ac:dyDescent="0.2">
      <c r="I4053" s="22"/>
      <c r="M4053" s="11"/>
    </row>
    <row r="4054" spans="9:13" x14ac:dyDescent="0.2">
      <c r="I4054" s="22"/>
      <c r="M4054" s="11"/>
    </row>
    <row r="4055" spans="9:13" x14ac:dyDescent="0.2">
      <c r="I4055" s="22"/>
      <c r="M4055" s="11"/>
    </row>
    <row r="4056" spans="9:13" x14ac:dyDescent="0.2">
      <c r="I4056" s="22"/>
      <c r="M4056" s="11"/>
    </row>
    <row r="4057" spans="9:13" x14ac:dyDescent="0.2">
      <c r="I4057" s="22"/>
      <c r="M4057" s="11"/>
    </row>
    <row r="4058" spans="9:13" x14ac:dyDescent="0.2">
      <c r="I4058" s="22"/>
      <c r="M4058" s="11"/>
    </row>
    <row r="4059" spans="9:13" x14ac:dyDescent="0.2">
      <c r="I4059" s="22"/>
      <c r="M4059" s="11"/>
    </row>
    <row r="4060" spans="9:13" x14ac:dyDescent="0.2">
      <c r="I4060" s="22"/>
      <c r="M4060" s="11"/>
    </row>
    <row r="4061" spans="9:13" x14ac:dyDescent="0.2">
      <c r="I4061" s="22"/>
      <c r="M4061" s="11"/>
    </row>
    <row r="4062" spans="9:13" x14ac:dyDescent="0.2">
      <c r="I4062" s="22"/>
      <c r="M4062" s="11"/>
    </row>
    <row r="4063" spans="9:13" x14ac:dyDescent="0.2">
      <c r="I4063" s="22"/>
      <c r="M4063" s="11"/>
    </row>
    <row r="4064" spans="9:13" x14ac:dyDescent="0.2">
      <c r="I4064" s="22"/>
      <c r="M4064" s="11"/>
    </row>
    <row r="4065" spans="9:13" x14ac:dyDescent="0.2">
      <c r="I4065" s="22"/>
      <c r="M4065" s="11"/>
    </row>
    <row r="4066" spans="9:13" x14ac:dyDescent="0.2">
      <c r="I4066" s="22"/>
      <c r="M4066" s="11"/>
    </row>
    <row r="4067" spans="9:13" x14ac:dyDescent="0.2">
      <c r="I4067" s="22"/>
      <c r="M4067" s="11"/>
    </row>
    <row r="4068" spans="9:13" x14ac:dyDescent="0.2">
      <c r="I4068" s="22"/>
      <c r="M4068" s="11"/>
    </row>
    <row r="4069" spans="9:13" x14ac:dyDescent="0.2">
      <c r="I4069" s="22"/>
      <c r="M4069" s="11"/>
    </row>
    <row r="4070" spans="9:13" x14ac:dyDescent="0.2">
      <c r="I4070" s="22"/>
      <c r="M4070" s="11"/>
    </row>
    <row r="4071" spans="9:13" x14ac:dyDescent="0.2">
      <c r="I4071" s="22"/>
      <c r="M4071" s="11"/>
    </row>
    <row r="4072" spans="9:13" x14ac:dyDescent="0.2">
      <c r="I4072" s="22"/>
      <c r="M4072" s="11"/>
    </row>
    <row r="4073" spans="9:13" x14ac:dyDescent="0.2">
      <c r="I4073" s="22"/>
      <c r="M4073" s="11"/>
    </row>
    <row r="4074" spans="9:13" x14ac:dyDescent="0.2">
      <c r="I4074" s="22"/>
      <c r="M4074" s="11"/>
    </row>
    <row r="4075" spans="9:13" x14ac:dyDescent="0.2">
      <c r="I4075" s="22"/>
      <c r="M4075" s="11"/>
    </row>
    <row r="4076" spans="9:13" x14ac:dyDescent="0.2">
      <c r="I4076" s="22"/>
      <c r="M4076" s="11"/>
    </row>
    <row r="4077" spans="9:13" x14ac:dyDescent="0.2">
      <c r="I4077" s="22"/>
      <c r="M4077" s="11"/>
    </row>
    <row r="4078" spans="9:13" x14ac:dyDescent="0.2">
      <c r="I4078" s="22"/>
      <c r="M4078" s="11"/>
    </row>
    <row r="4079" spans="9:13" x14ac:dyDescent="0.2">
      <c r="I4079" s="22"/>
      <c r="M4079" s="11"/>
    </row>
    <row r="4080" spans="9:13" x14ac:dyDescent="0.2">
      <c r="I4080" s="22"/>
      <c r="M4080" s="11"/>
    </row>
    <row r="4081" spans="9:13" x14ac:dyDescent="0.2">
      <c r="I4081" s="22"/>
      <c r="M4081" s="11"/>
    </row>
    <row r="4082" spans="9:13" x14ac:dyDescent="0.2">
      <c r="I4082" s="22"/>
      <c r="M4082" s="11"/>
    </row>
    <row r="4083" spans="9:13" x14ac:dyDescent="0.2">
      <c r="I4083" s="22"/>
      <c r="M4083" s="11"/>
    </row>
    <row r="4084" spans="9:13" x14ac:dyDescent="0.2">
      <c r="I4084" s="22"/>
      <c r="M4084" s="11"/>
    </row>
    <row r="4085" spans="9:13" x14ac:dyDescent="0.2">
      <c r="I4085" s="22"/>
      <c r="M4085" s="11"/>
    </row>
    <row r="4086" spans="9:13" x14ac:dyDescent="0.2">
      <c r="I4086" s="22"/>
      <c r="M4086" s="11"/>
    </row>
    <row r="4087" spans="9:13" x14ac:dyDescent="0.2">
      <c r="I4087" s="22"/>
      <c r="M4087" s="11"/>
    </row>
    <row r="4088" spans="9:13" x14ac:dyDescent="0.2">
      <c r="I4088" s="22"/>
      <c r="M4088" s="11"/>
    </row>
    <row r="4089" spans="9:13" x14ac:dyDescent="0.2">
      <c r="I4089" s="22"/>
      <c r="M4089" s="11"/>
    </row>
    <row r="4090" spans="9:13" x14ac:dyDescent="0.2">
      <c r="I4090" s="22"/>
      <c r="M4090" s="11"/>
    </row>
    <row r="4091" spans="9:13" x14ac:dyDescent="0.2">
      <c r="I4091" s="22"/>
      <c r="M4091" s="11"/>
    </row>
    <row r="4092" spans="9:13" x14ac:dyDescent="0.2">
      <c r="I4092" s="22"/>
      <c r="M4092" s="11"/>
    </row>
    <row r="4093" spans="9:13" x14ac:dyDescent="0.2">
      <c r="I4093" s="22"/>
      <c r="M4093" s="11"/>
    </row>
    <row r="4094" spans="9:13" x14ac:dyDescent="0.2">
      <c r="I4094" s="22"/>
      <c r="M4094" s="11"/>
    </row>
    <row r="4095" spans="9:13" x14ac:dyDescent="0.2">
      <c r="I4095" s="22"/>
      <c r="M4095" s="11"/>
    </row>
    <row r="4096" spans="9:13" x14ac:dyDescent="0.2">
      <c r="I4096" s="22"/>
      <c r="M4096" s="11"/>
    </row>
    <row r="4097" spans="9:13" x14ac:dyDescent="0.2">
      <c r="I4097" s="22"/>
      <c r="M4097" s="11"/>
    </row>
    <row r="4098" spans="9:13" x14ac:dyDescent="0.2">
      <c r="I4098" s="22"/>
      <c r="M4098" s="11"/>
    </row>
    <row r="4099" spans="9:13" x14ac:dyDescent="0.2">
      <c r="I4099" s="22"/>
      <c r="M4099" s="11"/>
    </row>
    <row r="4100" spans="9:13" x14ac:dyDescent="0.2">
      <c r="I4100" s="22"/>
      <c r="M4100" s="11"/>
    </row>
    <row r="4101" spans="9:13" x14ac:dyDescent="0.2">
      <c r="I4101" s="22"/>
      <c r="M4101" s="11"/>
    </row>
    <row r="4102" spans="9:13" x14ac:dyDescent="0.2">
      <c r="I4102" s="22"/>
      <c r="M4102" s="11"/>
    </row>
    <row r="4103" spans="9:13" x14ac:dyDescent="0.2">
      <c r="I4103" s="22"/>
      <c r="M4103" s="11"/>
    </row>
    <row r="4104" spans="9:13" x14ac:dyDescent="0.2">
      <c r="I4104" s="22"/>
      <c r="M4104" s="11"/>
    </row>
    <row r="4105" spans="9:13" x14ac:dyDescent="0.2">
      <c r="I4105" s="22"/>
      <c r="M4105" s="11"/>
    </row>
    <row r="4106" spans="9:13" x14ac:dyDescent="0.2">
      <c r="I4106" s="22"/>
      <c r="M4106" s="11"/>
    </row>
    <row r="4107" spans="9:13" x14ac:dyDescent="0.2">
      <c r="I4107" s="22"/>
      <c r="M4107" s="11"/>
    </row>
    <row r="4108" spans="9:13" x14ac:dyDescent="0.2">
      <c r="I4108" s="22"/>
      <c r="M4108" s="11"/>
    </row>
    <row r="4109" spans="9:13" x14ac:dyDescent="0.2">
      <c r="I4109" s="22"/>
      <c r="M4109" s="11"/>
    </row>
    <row r="4110" spans="9:13" x14ac:dyDescent="0.2">
      <c r="I4110" s="22"/>
      <c r="M4110" s="11"/>
    </row>
    <row r="4111" spans="9:13" x14ac:dyDescent="0.2">
      <c r="I4111" s="22"/>
      <c r="M4111" s="11"/>
    </row>
    <row r="4112" spans="9:13" x14ac:dyDescent="0.2">
      <c r="I4112" s="22"/>
      <c r="M4112" s="11"/>
    </row>
    <row r="4113" spans="9:13" x14ac:dyDescent="0.2">
      <c r="I4113" s="22"/>
      <c r="M4113" s="11"/>
    </row>
    <row r="4114" spans="9:13" x14ac:dyDescent="0.2">
      <c r="I4114" s="22"/>
      <c r="M4114" s="11"/>
    </row>
    <row r="4115" spans="9:13" x14ac:dyDescent="0.2">
      <c r="I4115" s="22"/>
      <c r="M4115" s="11"/>
    </row>
    <row r="4116" spans="9:13" x14ac:dyDescent="0.2">
      <c r="I4116" s="22"/>
      <c r="M4116" s="11"/>
    </row>
    <row r="4117" spans="9:13" x14ac:dyDescent="0.2">
      <c r="I4117" s="22"/>
      <c r="M4117" s="11"/>
    </row>
    <row r="4118" spans="9:13" x14ac:dyDescent="0.2">
      <c r="I4118" s="22"/>
      <c r="M4118" s="11"/>
    </row>
    <row r="4119" spans="9:13" x14ac:dyDescent="0.2">
      <c r="I4119" s="22"/>
      <c r="M4119" s="11"/>
    </row>
    <row r="4120" spans="9:13" x14ac:dyDescent="0.2">
      <c r="I4120" s="22"/>
      <c r="M4120" s="11"/>
    </row>
    <row r="4121" spans="9:13" x14ac:dyDescent="0.2">
      <c r="I4121" s="22"/>
      <c r="M4121" s="11"/>
    </row>
    <row r="4122" spans="9:13" x14ac:dyDescent="0.2">
      <c r="I4122" s="22"/>
      <c r="M4122" s="11"/>
    </row>
    <row r="4123" spans="9:13" x14ac:dyDescent="0.2">
      <c r="I4123" s="22"/>
      <c r="M4123" s="11"/>
    </row>
    <row r="4124" spans="9:13" x14ac:dyDescent="0.2">
      <c r="I4124" s="22"/>
      <c r="M4124" s="11"/>
    </row>
    <row r="4125" spans="9:13" x14ac:dyDescent="0.2">
      <c r="I4125" s="22"/>
      <c r="M4125" s="11"/>
    </row>
    <row r="4126" spans="9:13" x14ac:dyDescent="0.2">
      <c r="I4126" s="22"/>
      <c r="M4126" s="11"/>
    </row>
    <row r="4127" spans="9:13" x14ac:dyDescent="0.2">
      <c r="I4127" s="22"/>
      <c r="M4127" s="11"/>
    </row>
    <row r="4128" spans="9:13" x14ac:dyDescent="0.2">
      <c r="I4128" s="22"/>
      <c r="M4128" s="11"/>
    </row>
    <row r="4129" spans="9:13" x14ac:dyDescent="0.2">
      <c r="I4129" s="22"/>
      <c r="M4129" s="11"/>
    </row>
    <row r="4130" spans="9:13" x14ac:dyDescent="0.2">
      <c r="I4130" s="22"/>
      <c r="M4130" s="11"/>
    </row>
    <row r="4131" spans="9:13" x14ac:dyDescent="0.2">
      <c r="I4131" s="22"/>
      <c r="M4131" s="11"/>
    </row>
    <row r="4132" spans="9:13" x14ac:dyDescent="0.2">
      <c r="I4132" s="22"/>
      <c r="M4132" s="11"/>
    </row>
    <row r="4133" spans="9:13" x14ac:dyDescent="0.2">
      <c r="I4133" s="22"/>
      <c r="M4133" s="11"/>
    </row>
    <row r="4134" spans="9:13" x14ac:dyDescent="0.2">
      <c r="I4134" s="22"/>
      <c r="M4134" s="11"/>
    </row>
    <row r="4135" spans="9:13" x14ac:dyDescent="0.2">
      <c r="I4135" s="22"/>
      <c r="M4135" s="11"/>
    </row>
    <row r="4136" spans="9:13" x14ac:dyDescent="0.2">
      <c r="I4136" s="22"/>
      <c r="M4136" s="11"/>
    </row>
    <row r="4137" spans="9:13" x14ac:dyDescent="0.2">
      <c r="I4137" s="22"/>
      <c r="M4137" s="11"/>
    </row>
    <row r="4138" spans="9:13" x14ac:dyDescent="0.2">
      <c r="I4138" s="22"/>
      <c r="M4138" s="11"/>
    </row>
    <row r="4139" spans="9:13" x14ac:dyDescent="0.2">
      <c r="I4139" s="22"/>
      <c r="M4139" s="11"/>
    </row>
    <row r="4140" spans="9:13" x14ac:dyDescent="0.2">
      <c r="I4140" s="22"/>
      <c r="M4140" s="11"/>
    </row>
    <row r="4141" spans="9:13" x14ac:dyDescent="0.2">
      <c r="I4141" s="22"/>
      <c r="M4141" s="11"/>
    </row>
    <row r="4142" spans="9:13" x14ac:dyDescent="0.2">
      <c r="I4142" s="22"/>
      <c r="M4142" s="11"/>
    </row>
    <row r="4143" spans="9:13" x14ac:dyDescent="0.2">
      <c r="I4143" s="22"/>
      <c r="M4143" s="11"/>
    </row>
    <row r="4144" spans="9:13" x14ac:dyDescent="0.2">
      <c r="I4144" s="22"/>
      <c r="M4144" s="11"/>
    </row>
    <row r="4145" spans="9:13" x14ac:dyDescent="0.2">
      <c r="I4145" s="22"/>
      <c r="M4145" s="11"/>
    </row>
    <row r="4146" spans="9:13" x14ac:dyDescent="0.2">
      <c r="I4146" s="22"/>
      <c r="M4146" s="11"/>
    </row>
    <row r="4147" spans="9:13" x14ac:dyDescent="0.2">
      <c r="I4147" s="22"/>
      <c r="M4147" s="11"/>
    </row>
    <row r="4148" spans="9:13" x14ac:dyDescent="0.2">
      <c r="I4148" s="22"/>
      <c r="M4148" s="11"/>
    </row>
    <row r="4149" spans="9:13" x14ac:dyDescent="0.2">
      <c r="I4149" s="22"/>
      <c r="M4149" s="11"/>
    </row>
    <row r="4150" spans="9:13" x14ac:dyDescent="0.2">
      <c r="I4150" s="22"/>
      <c r="M4150" s="11"/>
    </row>
    <row r="4151" spans="9:13" x14ac:dyDescent="0.2">
      <c r="I4151" s="22"/>
      <c r="M4151" s="11"/>
    </row>
    <row r="4152" spans="9:13" x14ac:dyDescent="0.2">
      <c r="I4152" s="22"/>
      <c r="M4152" s="11"/>
    </row>
    <row r="4153" spans="9:13" x14ac:dyDescent="0.2">
      <c r="I4153" s="22"/>
      <c r="M4153" s="11"/>
    </row>
    <row r="4154" spans="9:13" x14ac:dyDescent="0.2">
      <c r="I4154" s="22"/>
      <c r="M4154" s="11"/>
    </row>
    <row r="4155" spans="9:13" x14ac:dyDescent="0.2">
      <c r="I4155" s="22"/>
      <c r="M4155" s="11"/>
    </row>
    <row r="4156" spans="9:13" x14ac:dyDescent="0.2">
      <c r="I4156" s="22"/>
      <c r="M4156" s="11"/>
    </row>
    <row r="4157" spans="9:13" x14ac:dyDescent="0.2">
      <c r="I4157" s="22"/>
      <c r="M4157" s="11"/>
    </row>
    <row r="4158" spans="9:13" x14ac:dyDescent="0.2">
      <c r="I4158" s="22"/>
      <c r="M4158" s="11"/>
    </row>
    <row r="4159" spans="9:13" x14ac:dyDescent="0.2">
      <c r="I4159" s="22"/>
      <c r="M4159" s="11"/>
    </row>
    <row r="4160" spans="9:13" x14ac:dyDescent="0.2">
      <c r="I4160" s="22"/>
      <c r="M4160" s="11"/>
    </row>
    <row r="4161" spans="9:13" x14ac:dyDescent="0.2">
      <c r="I4161" s="22"/>
      <c r="M4161" s="11"/>
    </row>
    <row r="4162" spans="9:13" x14ac:dyDescent="0.2">
      <c r="I4162" s="22"/>
      <c r="M4162" s="11"/>
    </row>
    <row r="4163" spans="9:13" x14ac:dyDescent="0.2">
      <c r="I4163" s="22"/>
      <c r="M4163" s="11"/>
    </row>
    <row r="4164" spans="9:13" x14ac:dyDescent="0.2">
      <c r="I4164" s="22"/>
      <c r="M4164" s="11"/>
    </row>
    <row r="4165" spans="9:13" x14ac:dyDescent="0.2">
      <c r="I4165" s="22"/>
      <c r="M4165" s="11"/>
    </row>
    <row r="4166" spans="9:13" x14ac:dyDescent="0.2">
      <c r="I4166" s="22"/>
      <c r="M4166" s="11"/>
    </row>
    <row r="4167" spans="9:13" x14ac:dyDescent="0.2">
      <c r="I4167" s="22"/>
      <c r="M4167" s="11"/>
    </row>
    <row r="4168" spans="9:13" x14ac:dyDescent="0.2">
      <c r="I4168" s="22"/>
      <c r="M4168" s="11"/>
    </row>
    <row r="4169" spans="9:13" x14ac:dyDescent="0.2">
      <c r="I4169" s="22"/>
      <c r="M4169" s="11"/>
    </row>
    <row r="4170" spans="9:13" x14ac:dyDescent="0.2">
      <c r="I4170" s="22"/>
      <c r="M4170" s="11"/>
    </row>
    <row r="4171" spans="9:13" x14ac:dyDescent="0.2">
      <c r="I4171" s="22"/>
      <c r="M4171" s="11"/>
    </row>
    <row r="4172" spans="9:13" x14ac:dyDescent="0.2">
      <c r="I4172" s="22"/>
      <c r="M4172" s="11"/>
    </row>
    <row r="4173" spans="9:13" x14ac:dyDescent="0.2">
      <c r="I4173" s="22"/>
      <c r="M4173" s="11"/>
    </row>
    <row r="4174" spans="9:13" x14ac:dyDescent="0.2">
      <c r="I4174" s="22"/>
      <c r="M4174" s="11"/>
    </row>
    <row r="4175" spans="9:13" x14ac:dyDescent="0.2">
      <c r="I4175" s="22"/>
      <c r="M4175" s="11"/>
    </row>
    <row r="4176" spans="9:13" x14ac:dyDescent="0.2">
      <c r="I4176" s="22"/>
      <c r="M4176" s="11"/>
    </row>
    <row r="4177" spans="9:13" x14ac:dyDescent="0.2">
      <c r="I4177" s="22"/>
      <c r="M4177" s="11"/>
    </row>
    <row r="4178" spans="9:13" x14ac:dyDescent="0.2">
      <c r="I4178" s="22"/>
      <c r="M4178" s="11"/>
    </row>
    <row r="4179" spans="9:13" x14ac:dyDescent="0.2">
      <c r="I4179" s="22"/>
      <c r="M4179" s="11"/>
    </row>
    <row r="4180" spans="9:13" x14ac:dyDescent="0.2">
      <c r="I4180" s="22"/>
      <c r="M4180" s="11"/>
    </row>
    <row r="4181" spans="9:13" x14ac:dyDescent="0.2">
      <c r="I4181" s="22"/>
      <c r="M4181" s="11"/>
    </row>
    <row r="4182" spans="9:13" x14ac:dyDescent="0.2">
      <c r="I4182" s="22"/>
      <c r="M4182" s="11"/>
    </row>
    <row r="4183" spans="9:13" x14ac:dyDescent="0.2">
      <c r="I4183" s="22"/>
      <c r="M4183" s="11"/>
    </row>
    <row r="4184" spans="9:13" x14ac:dyDescent="0.2">
      <c r="I4184" s="22"/>
      <c r="M4184" s="11"/>
    </row>
    <row r="4185" spans="9:13" x14ac:dyDescent="0.2">
      <c r="I4185" s="22"/>
      <c r="M4185" s="11"/>
    </row>
    <row r="4186" spans="9:13" x14ac:dyDescent="0.2">
      <c r="I4186" s="22"/>
      <c r="M4186" s="11"/>
    </row>
    <row r="4187" spans="9:13" x14ac:dyDescent="0.2">
      <c r="I4187" s="22"/>
      <c r="M4187" s="11"/>
    </row>
    <row r="4188" spans="9:13" x14ac:dyDescent="0.2">
      <c r="I4188" s="22"/>
      <c r="M4188" s="11"/>
    </row>
    <row r="4189" spans="9:13" x14ac:dyDescent="0.2">
      <c r="I4189" s="22"/>
      <c r="M4189" s="11"/>
    </row>
    <row r="4190" spans="9:13" x14ac:dyDescent="0.2">
      <c r="I4190" s="22"/>
      <c r="M4190" s="11"/>
    </row>
    <row r="4191" spans="9:13" x14ac:dyDescent="0.2">
      <c r="I4191" s="22"/>
      <c r="M4191" s="11"/>
    </row>
    <row r="4192" spans="9:13" x14ac:dyDescent="0.2">
      <c r="I4192" s="22"/>
      <c r="M4192" s="11"/>
    </row>
    <row r="4193" spans="9:13" x14ac:dyDescent="0.2">
      <c r="I4193" s="22"/>
      <c r="M4193" s="11"/>
    </row>
    <row r="4194" spans="9:13" x14ac:dyDescent="0.2">
      <c r="I4194" s="22"/>
      <c r="M4194" s="11"/>
    </row>
    <row r="4195" spans="9:13" x14ac:dyDescent="0.2">
      <c r="I4195" s="22"/>
      <c r="M4195" s="11"/>
    </row>
    <row r="4196" spans="9:13" x14ac:dyDescent="0.2">
      <c r="I4196" s="22"/>
      <c r="M4196" s="11"/>
    </row>
    <row r="4197" spans="9:13" x14ac:dyDescent="0.2">
      <c r="I4197" s="22"/>
      <c r="M4197" s="11"/>
    </row>
    <row r="4198" spans="9:13" x14ac:dyDescent="0.2">
      <c r="I4198" s="22"/>
      <c r="M4198" s="11"/>
    </row>
    <row r="4199" spans="9:13" x14ac:dyDescent="0.2">
      <c r="I4199" s="22"/>
      <c r="M4199" s="11"/>
    </row>
    <row r="4200" spans="9:13" x14ac:dyDescent="0.2">
      <c r="I4200" s="22"/>
      <c r="M4200" s="11"/>
    </row>
    <row r="4201" spans="9:13" x14ac:dyDescent="0.2">
      <c r="I4201" s="22"/>
      <c r="M4201" s="11"/>
    </row>
    <row r="4202" spans="9:13" x14ac:dyDescent="0.2">
      <c r="I4202" s="22"/>
      <c r="M4202" s="11"/>
    </row>
    <row r="4203" spans="9:13" x14ac:dyDescent="0.2">
      <c r="I4203" s="22"/>
      <c r="M4203" s="11"/>
    </row>
    <row r="4204" spans="9:13" x14ac:dyDescent="0.2">
      <c r="I4204" s="22"/>
      <c r="M4204" s="11"/>
    </row>
    <row r="4205" spans="9:13" x14ac:dyDescent="0.2">
      <c r="I4205" s="22"/>
      <c r="M4205" s="11"/>
    </row>
    <row r="4206" spans="9:13" x14ac:dyDescent="0.2">
      <c r="I4206" s="22"/>
      <c r="M4206" s="11"/>
    </row>
    <row r="4207" spans="9:13" x14ac:dyDescent="0.2">
      <c r="I4207" s="22"/>
      <c r="M4207" s="11"/>
    </row>
    <row r="4208" spans="9:13" x14ac:dyDescent="0.2">
      <c r="I4208" s="22"/>
      <c r="M4208" s="11"/>
    </row>
    <row r="4209" spans="9:13" x14ac:dyDescent="0.2">
      <c r="I4209" s="22"/>
      <c r="M4209" s="11"/>
    </row>
    <row r="4210" spans="9:13" x14ac:dyDescent="0.2">
      <c r="I4210" s="22"/>
      <c r="M4210" s="11"/>
    </row>
    <row r="4211" spans="9:13" x14ac:dyDescent="0.2">
      <c r="I4211" s="22"/>
      <c r="M4211" s="11"/>
    </row>
    <row r="4212" spans="9:13" x14ac:dyDescent="0.2">
      <c r="I4212" s="22"/>
      <c r="M4212" s="11"/>
    </row>
    <row r="4213" spans="9:13" x14ac:dyDescent="0.2">
      <c r="I4213" s="22"/>
      <c r="M4213" s="11"/>
    </row>
    <row r="4214" spans="9:13" x14ac:dyDescent="0.2">
      <c r="I4214" s="22"/>
      <c r="M4214" s="11"/>
    </row>
    <row r="4215" spans="9:13" x14ac:dyDescent="0.2">
      <c r="I4215" s="22"/>
      <c r="M4215" s="11"/>
    </row>
    <row r="4216" spans="9:13" x14ac:dyDescent="0.2">
      <c r="I4216" s="22"/>
      <c r="M4216" s="11"/>
    </row>
    <row r="4217" spans="9:13" x14ac:dyDescent="0.2">
      <c r="I4217" s="22"/>
      <c r="M4217" s="11"/>
    </row>
    <row r="4218" spans="9:13" x14ac:dyDescent="0.2">
      <c r="I4218" s="22"/>
      <c r="M4218" s="11"/>
    </row>
    <row r="4219" spans="9:13" x14ac:dyDescent="0.2">
      <c r="I4219" s="22"/>
      <c r="M4219" s="11"/>
    </row>
    <row r="4220" spans="9:13" x14ac:dyDescent="0.2">
      <c r="I4220" s="22"/>
      <c r="M4220" s="11"/>
    </row>
    <row r="4221" spans="9:13" x14ac:dyDescent="0.2">
      <c r="I4221" s="22"/>
      <c r="M4221" s="11"/>
    </row>
    <row r="4222" spans="9:13" x14ac:dyDescent="0.2">
      <c r="I4222" s="22"/>
      <c r="M4222" s="11"/>
    </row>
    <row r="4223" spans="9:13" x14ac:dyDescent="0.2">
      <c r="I4223" s="22"/>
      <c r="M4223" s="11"/>
    </row>
    <row r="4224" spans="9:13" x14ac:dyDescent="0.2">
      <c r="I4224" s="22"/>
      <c r="M4224" s="11"/>
    </row>
    <row r="4225" spans="9:13" x14ac:dyDescent="0.2">
      <c r="I4225" s="22"/>
      <c r="M4225" s="11"/>
    </row>
    <row r="4226" spans="9:13" x14ac:dyDescent="0.2">
      <c r="I4226" s="22"/>
      <c r="M4226" s="11"/>
    </row>
    <row r="4227" spans="9:13" x14ac:dyDescent="0.2">
      <c r="I4227" s="22"/>
      <c r="M4227" s="11"/>
    </row>
    <row r="4228" spans="9:13" x14ac:dyDescent="0.2">
      <c r="I4228" s="22"/>
      <c r="M4228" s="11"/>
    </row>
    <row r="4229" spans="9:13" x14ac:dyDescent="0.2">
      <c r="I4229" s="22"/>
      <c r="M4229" s="11"/>
    </row>
    <row r="4230" spans="9:13" x14ac:dyDescent="0.2">
      <c r="I4230" s="22"/>
      <c r="M4230" s="11"/>
    </row>
    <row r="4231" spans="9:13" x14ac:dyDescent="0.2">
      <c r="I4231" s="22"/>
      <c r="M4231" s="11"/>
    </row>
    <row r="4232" spans="9:13" x14ac:dyDescent="0.2">
      <c r="I4232" s="22"/>
      <c r="M4232" s="11"/>
    </row>
    <row r="4233" spans="9:13" x14ac:dyDescent="0.2">
      <c r="I4233" s="22"/>
      <c r="M4233" s="11"/>
    </row>
    <row r="4234" spans="9:13" x14ac:dyDescent="0.2">
      <c r="I4234" s="22"/>
      <c r="M4234" s="11"/>
    </row>
    <row r="4235" spans="9:13" x14ac:dyDescent="0.2">
      <c r="I4235" s="22"/>
      <c r="M4235" s="11"/>
    </row>
    <row r="4236" spans="9:13" x14ac:dyDescent="0.2">
      <c r="I4236" s="22"/>
      <c r="M4236" s="11"/>
    </row>
    <row r="4237" spans="9:13" x14ac:dyDescent="0.2">
      <c r="I4237" s="22"/>
      <c r="M4237" s="11"/>
    </row>
    <row r="4238" spans="9:13" x14ac:dyDescent="0.2">
      <c r="I4238" s="22"/>
      <c r="M4238" s="11"/>
    </row>
    <row r="4239" spans="9:13" x14ac:dyDescent="0.2">
      <c r="I4239" s="22"/>
      <c r="M4239" s="11"/>
    </row>
    <row r="4240" spans="9:13" x14ac:dyDescent="0.2">
      <c r="I4240" s="22"/>
      <c r="M4240" s="11"/>
    </row>
    <row r="4241" spans="9:13" x14ac:dyDescent="0.2">
      <c r="I4241" s="22"/>
      <c r="M4241" s="11"/>
    </row>
    <row r="4242" spans="9:13" x14ac:dyDescent="0.2">
      <c r="I4242" s="22"/>
      <c r="M4242" s="11"/>
    </row>
    <row r="4243" spans="9:13" x14ac:dyDescent="0.2">
      <c r="I4243" s="22"/>
      <c r="M4243" s="11"/>
    </row>
    <row r="4244" spans="9:13" x14ac:dyDescent="0.2">
      <c r="I4244" s="22"/>
      <c r="M4244" s="11"/>
    </row>
    <row r="4245" spans="9:13" x14ac:dyDescent="0.2">
      <c r="I4245" s="22"/>
      <c r="M4245" s="11"/>
    </row>
    <row r="4246" spans="9:13" x14ac:dyDescent="0.2">
      <c r="I4246" s="22"/>
      <c r="M4246" s="11"/>
    </row>
    <row r="4247" spans="9:13" x14ac:dyDescent="0.2">
      <c r="I4247" s="22"/>
      <c r="M4247" s="11"/>
    </row>
    <row r="4248" spans="9:13" x14ac:dyDescent="0.2">
      <c r="I4248" s="22"/>
      <c r="M4248" s="11"/>
    </row>
    <row r="4249" spans="9:13" x14ac:dyDescent="0.2">
      <c r="I4249" s="22"/>
      <c r="M4249" s="11"/>
    </row>
    <row r="4250" spans="9:13" x14ac:dyDescent="0.2">
      <c r="I4250" s="22"/>
      <c r="M4250" s="11"/>
    </row>
    <row r="4251" spans="9:13" x14ac:dyDescent="0.2">
      <c r="I4251" s="22"/>
      <c r="M4251" s="11"/>
    </row>
    <row r="4252" spans="9:13" x14ac:dyDescent="0.2">
      <c r="I4252" s="22"/>
      <c r="M4252" s="11"/>
    </row>
    <row r="4253" spans="9:13" x14ac:dyDescent="0.2">
      <c r="I4253" s="22"/>
      <c r="M4253" s="11"/>
    </row>
    <row r="4254" spans="9:13" x14ac:dyDescent="0.2">
      <c r="I4254" s="22"/>
      <c r="M4254" s="11"/>
    </row>
    <row r="4255" spans="9:13" x14ac:dyDescent="0.2">
      <c r="I4255" s="22"/>
      <c r="M4255" s="11"/>
    </row>
    <row r="4256" spans="9:13" x14ac:dyDescent="0.2">
      <c r="I4256" s="22"/>
      <c r="M4256" s="11"/>
    </row>
    <row r="4257" spans="9:13" x14ac:dyDescent="0.2">
      <c r="I4257" s="22"/>
      <c r="M4257" s="11"/>
    </row>
    <row r="4258" spans="9:13" x14ac:dyDescent="0.2">
      <c r="I4258" s="22"/>
      <c r="M4258" s="11"/>
    </row>
    <row r="4259" spans="9:13" x14ac:dyDescent="0.2">
      <c r="I4259" s="22"/>
      <c r="M4259" s="11"/>
    </row>
    <row r="4260" spans="9:13" x14ac:dyDescent="0.2">
      <c r="I4260" s="22"/>
      <c r="M4260" s="11"/>
    </row>
    <row r="4261" spans="9:13" x14ac:dyDescent="0.2">
      <c r="I4261" s="22"/>
      <c r="M4261" s="11"/>
    </row>
    <row r="4262" spans="9:13" x14ac:dyDescent="0.2">
      <c r="I4262" s="22"/>
      <c r="M4262" s="11"/>
    </row>
    <row r="4263" spans="9:13" x14ac:dyDescent="0.2">
      <c r="I4263" s="22"/>
      <c r="M4263" s="11"/>
    </row>
    <row r="4264" spans="9:13" x14ac:dyDescent="0.2">
      <c r="I4264" s="22"/>
      <c r="M4264" s="11"/>
    </row>
    <row r="4265" spans="9:13" x14ac:dyDescent="0.2">
      <c r="I4265" s="22"/>
      <c r="M4265" s="11"/>
    </row>
    <row r="4266" spans="9:13" x14ac:dyDescent="0.2">
      <c r="I4266" s="22"/>
      <c r="M4266" s="11"/>
    </row>
    <row r="4267" spans="9:13" x14ac:dyDescent="0.2">
      <c r="I4267" s="22"/>
      <c r="M4267" s="11"/>
    </row>
    <row r="4268" spans="9:13" x14ac:dyDescent="0.2">
      <c r="I4268" s="22"/>
      <c r="M4268" s="11"/>
    </row>
    <row r="4269" spans="9:13" x14ac:dyDescent="0.2">
      <c r="I4269" s="22"/>
      <c r="M4269" s="11"/>
    </row>
    <row r="4270" spans="9:13" x14ac:dyDescent="0.2">
      <c r="I4270" s="22"/>
      <c r="M4270" s="11"/>
    </row>
    <row r="4271" spans="9:13" x14ac:dyDescent="0.2">
      <c r="I4271" s="22"/>
      <c r="M4271" s="11"/>
    </row>
    <row r="4272" spans="9:13" x14ac:dyDescent="0.2">
      <c r="I4272" s="22"/>
      <c r="M4272" s="11"/>
    </row>
    <row r="4273" spans="9:13" x14ac:dyDescent="0.2">
      <c r="I4273" s="22"/>
      <c r="M4273" s="11"/>
    </row>
    <row r="4274" spans="9:13" x14ac:dyDescent="0.2">
      <c r="I4274" s="22"/>
      <c r="M4274" s="11"/>
    </row>
    <row r="4275" spans="9:13" x14ac:dyDescent="0.2">
      <c r="I4275" s="22"/>
      <c r="M4275" s="11"/>
    </row>
    <row r="4276" spans="9:13" x14ac:dyDescent="0.2">
      <c r="I4276" s="22"/>
      <c r="M4276" s="11"/>
    </row>
    <row r="4277" spans="9:13" x14ac:dyDescent="0.2">
      <c r="I4277" s="22"/>
      <c r="M4277" s="11"/>
    </row>
    <row r="4278" spans="9:13" x14ac:dyDescent="0.2">
      <c r="I4278" s="22"/>
      <c r="M4278" s="11"/>
    </row>
    <row r="4279" spans="9:13" x14ac:dyDescent="0.2">
      <c r="I4279" s="22"/>
      <c r="M4279" s="11"/>
    </row>
    <row r="4280" spans="9:13" x14ac:dyDescent="0.2">
      <c r="I4280" s="22"/>
      <c r="M4280" s="11"/>
    </row>
    <row r="4281" spans="9:13" x14ac:dyDescent="0.2">
      <c r="I4281" s="22"/>
      <c r="M4281" s="11"/>
    </row>
    <row r="4282" spans="9:13" x14ac:dyDescent="0.2">
      <c r="I4282" s="22"/>
      <c r="M4282" s="11"/>
    </row>
    <row r="4283" spans="9:13" x14ac:dyDescent="0.2">
      <c r="I4283" s="22"/>
      <c r="M4283" s="11"/>
    </row>
    <row r="4284" spans="9:13" x14ac:dyDescent="0.2">
      <c r="I4284" s="22"/>
      <c r="M4284" s="11"/>
    </row>
    <row r="4285" spans="9:13" x14ac:dyDescent="0.2">
      <c r="I4285" s="22"/>
      <c r="M4285" s="11"/>
    </row>
    <row r="4286" spans="9:13" x14ac:dyDescent="0.2">
      <c r="I4286" s="22"/>
      <c r="M4286" s="11"/>
    </row>
    <row r="4287" spans="9:13" x14ac:dyDescent="0.2">
      <c r="I4287" s="22"/>
      <c r="M4287" s="11"/>
    </row>
    <row r="4288" spans="9:13" x14ac:dyDescent="0.2">
      <c r="I4288" s="22"/>
      <c r="M4288" s="11"/>
    </row>
    <row r="4289" spans="9:13" x14ac:dyDescent="0.2">
      <c r="I4289" s="22"/>
      <c r="M4289" s="11"/>
    </row>
    <row r="4290" spans="9:13" x14ac:dyDescent="0.2">
      <c r="I4290" s="22"/>
      <c r="M4290" s="11"/>
    </row>
    <row r="4291" spans="9:13" x14ac:dyDescent="0.2">
      <c r="I4291" s="22"/>
      <c r="M4291" s="11"/>
    </row>
    <row r="4292" spans="9:13" x14ac:dyDescent="0.2">
      <c r="I4292" s="22"/>
      <c r="M4292" s="11"/>
    </row>
    <row r="4293" spans="9:13" x14ac:dyDescent="0.2">
      <c r="I4293" s="22"/>
      <c r="M4293" s="11"/>
    </row>
    <row r="4294" spans="9:13" x14ac:dyDescent="0.2">
      <c r="I4294" s="22"/>
      <c r="M4294" s="11"/>
    </row>
    <row r="4295" spans="9:13" x14ac:dyDescent="0.2">
      <c r="I4295" s="22"/>
      <c r="M4295" s="11"/>
    </row>
    <row r="4296" spans="9:13" x14ac:dyDescent="0.2">
      <c r="I4296" s="22"/>
      <c r="M4296" s="11"/>
    </row>
    <row r="4297" spans="9:13" x14ac:dyDescent="0.2">
      <c r="I4297" s="22"/>
      <c r="M4297" s="11"/>
    </row>
    <row r="4298" spans="9:13" x14ac:dyDescent="0.2">
      <c r="I4298" s="22"/>
      <c r="M4298" s="11"/>
    </row>
    <row r="4299" spans="9:13" x14ac:dyDescent="0.2">
      <c r="I4299" s="22"/>
      <c r="M4299" s="11"/>
    </row>
    <row r="4300" spans="9:13" x14ac:dyDescent="0.2">
      <c r="I4300" s="22"/>
      <c r="M4300" s="11"/>
    </row>
    <row r="4301" spans="9:13" x14ac:dyDescent="0.2">
      <c r="I4301" s="22"/>
      <c r="M4301" s="11"/>
    </row>
    <row r="4302" spans="9:13" x14ac:dyDescent="0.2">
      <c r="I4302" s="22"/>
      <c r="M4302" s="11"/>
    </row>
    <row r="4303" spans="9:13" x14ac:dyDescent="0.2">
      <c r="I4303" s="22"/>
      <c r="M4303" s="11"/>
    </row>
    <row r="4304" spans="9:13" x14ac:dyDescent="0.2">
      <c r="I4304" s="22"/>
      <c r="M4304" s="11"/>
    </row>
    <row r="4305" spans="9:13" x14ac:dyDescent="0.2">
      <c r="I4305" s="22"/>
      <c r="M4305" s="11"/>
    </row>
    <row r="4306" spans="9:13" x14ac:dyDescent="0.2">
      <c r="I4306" s="22"/>
      <c r="M4306" s="11"/>
    </row>
    <row r="4307" spans="9:13" x14ac:dyDescent="0.2">
      <c r="I4307" s="22"/>
      <c r="M4307" s="11"/>
    </row>
    <row r="4308" spans="9:13" x14ac:dyDescent="0.2">
      <c r="I4308" s="22"/>
      <c r="M4308" s="11"/>
    </row>
    <row r="4309" spans="9:13" x14ac:dyDescent="0.2">
      <c r="I4309" s="22"/>
      <c r="M4309" s="11"/>
    </row>
    <row r="4310" spans="9:13" x14ac:dyDescent="0.2">
      <c r="I4310" s="22"/>
      <c r="M4310" s="11"/>
    </row>
    <row r="4311" spans="9:13" x14ac:dyDescent="0.2">
      <c r="I4311" s="22"/>
      <c r="M4311" s="11"/>
    </row>
    <row r="4312" spans="9:13" x14ac:dyDescent="0.2">
      <c r="I4312" s="22"/>
      <c r="M4312" s="11"/>
    </row>
    <row r="4313" spans="9:13" x14ac:dyDescent="0.2">
      <c r="I4313" s="22"/>
      <c r="M4313" s="11"/>
    </row>
    <row r="4314" spans="9:13" x14ac:dyDescent="0.2">
      <c r="I4314" s="22"/>
      <c r="M4314" s="11"/>
    </row>
    <row r="4315" spans="9:13" x14ac:dyDescent="0.2">
      <c r="I4315" s="22"/>
      <c r="M4315" s="11"/>
    </row>
    <row r="4316" spans="9:13" x14ac:dyDescent="0.2">
      <c r="I4316" s="22"/>
      <c r="M4316" s="11"/>
    </row>
    <row r="4317" spans="9:13" x14ac:dyDescent="0.2">
      <c r="I4317" s="22"/>
      <c r="M4317" s="11"/>
    </row>
    <row r="4318" spans="9:13" x14ac:dyDescent="0.2">
      <c r="I4318" s="22"/>
      <c r="M4318" s="11"/>
    </row>
    <row r="4319" spans="9:13" x14ac:dyDescent="0.2">
      <c r="I4319" s="22"/>
      <c r="M4319" s="11"/>
    </row>
    <row r="4320" spans="9:13" x14ac:dyDescent="0.2">
      <c r="I4320" s="22"/>
      <c r="M4320" s="11"/>
    </row>
    <row r="4321" spans="9:13" x14ac:dyDescent="0.2">
      <c r="I4321" s="22"/>
      <c r="M4321" s="11"/>
    </row>
    <row r="4322" spans="9:13" x14ac:dyDescent="0.2">
      <c r="I4322" s="22"/>
      <c r="M4322" s="11"/>
    </row>
    <row r="4323" spans="9:13" x14ac:dyDescent="0.2">
      <c r="I4323" s="22"/>
      <c r="M4323" s="11"/>
    </row>
    <row r="4324" spans="9:13" x14ac:dyDescent="0.2">
      <c r="I4324" s="22"/>
      <c r="M4324" s="11"/>
    </row>
    <row r="4325" spans="9:13" x14ac:dyDescent="0.2">
      <c r="I4325" s="22"/>
      <c r="M4325" s="11"/>
    </row>
    <row r="4326" spans="9:13" x14ac:dyDescent="0.2">
      <c r="I4326" s="22"/>
      <c r="M4326" s="11"/>
    </row>
    <row r="4327" spans="9:13" x14ac:dyDescent="0.2">
      <c r="I4327" s="22"/>
      <c r="M4327" s="11"/>
    </row>
    <row r="4328" spans="9:13" x14ac:dyDescent="0.2">
      <c r="I4328" s="22"/>
      <c r="M4328" s="11"/>
    </row>
    <row r="4329" spans="9:13" x14ac:dyDescent="0.2">
      <c r="I4329" s="22"/>
      <c r="M4329" s="11"/>
    </row>
    <row r="4330" spans="9:13" x14ac:dyDescent="0.2">
      <c r="I4330" s="22"/>
      <c r="M4330" s="11"/>
    </row>
    <row r="4331" spans="9:13" x14ac:dyDescent="0.2">
      <c r="I4331" s="22"/>
      <c r="M4331" s="11"/>
    </row>
    <row r="4332" spans="9:13" x14ac:dyDescent="0.2">
      <c r="I4332" s="22"/>
      <c r="M4332" s="11"/>
    </row>
    <row r="4333" spans="9:13" x14ac:dyDescent="0.2">
      <c r="I4333" s="22"/>
      <c r="M4333" s="11"/>
    </row>
    <row r="4334" spans="9:13" x14ac:dyDescent="0.2">
      <c r="I4334" s="22"/>
      <c r="M4334" s="11"/>
    </row>
    <row r="4335" spans="9:13" x14ac:dyDescent="0.2">
      <c r="I4335" s="22"/>
      <c r="M4335" s="11"/>
    </row>
    <row r="4336" spans="9:13" x14ac:dyDescent="0.2">
      <c r="I4336" s="22"/>
      <c r="M4336" s="11"/>
    </row>
    <row r="4337" spans="9:13" x14ac:dyDescent="0.2">
      <c r="I4337" s="22"/>
      <c r="M4337" s="11"/>
    </row>
    <row r="4338" spans="9:13" x14ac:dyDescent="0.2">
      <c r="I4338" s="22"/>
      <c r="M4338" s="11"/>
    </row>
    <row r="4339" spans="9:13" x14ac:dyDescent="0.2">
      <c r="I4339" s="22"/>
      <c r="M4339" s="11"/>
    </row>
    <row r="4340" spans="9:13" x14ac:dyDescent="0.2">
      <c r="I4340" s="22"/>
      <c r="M4340" s="11"/>
    </row>
    <row r="4341" spans="9:13" x14ac:dyDescent="0.2">
      <c r="I4341" s="22"/>
      <c r="M4341" s="11"/>
    </row>
    <row r="4342" spans="9:13" x14ac:dyDescent="0.2">
      <c r="I4342" s="22"/>
      <c r="M4342" s="11"/>
    </row>
    <row r="4343" spans="9:13" x14ac:dyDescent="0.2">
      <c r="I4343" s="22"/>
      <c r="M4343" s="11"/>
    </row>
    <row r="4344" spans="9:13" x14ac:dyDescent="0.2">
      <c r="I4344" s="22"/>
      <c r="M4344" s="11"/>
    </row>
    <row r="4345" spans="9:13" x14ac:dyDescent="0.2">
      <c r="I4345" s="22"/>
      <c r="M4345" s="11"/>
    </row>
    <row r="4346" spans="9:13" x14ac:dyDescent="0.2">
      <c r="I4346" s="22"/>
      <c r="M4346" s="11"/>
    </row>
    <row r="4347" spans="9:13" x14ac:dyDescent="0.2">
      <c r="I4347" s="22"/>
      <c r="M4347" s="11"/>
    </row>
    <row r="4348" spans="9:13" x14ac:dyDescent="0.2">
      <c r="I4348" s="22"/>
      <c r="M4348" s="11"/>
    </row>
    <row r="4349" spans="9:13" x14ac:dyDescent="0.2">
      <c r="I4349" s="22"/>
      <c r="M4349" s="11"/>
    </row>
    <row r="4350" spans="9:13" x14ac:dyDescent="0.2">
      <c r="I4350" s="22"/>
      <c r="M4350" s="11"/>
    </row>
    <row r="4351" spans="9:13" x14ac:dyDescent="0.2">
      <c r="I4351" s="22"/>
      <c r="M4351" s="11"/>
    </row>
    <row r="4352" spans="9:13" x14ac:dyDescent="0.2">
      <c r="I4352" s="22"/>
      <c r="M4352" s="11"/>
    </row>
    <row r="4353" spans="9:13" x14ac:dyDescent="0.2">
      <c r="I4353" s="22"/>
      <c r="M4353" s="11"/>
    </row>
    <row r="4354" spans="9:13" x14ac:dyDescent="0.2">
      <c r="I4354" s="22"/>
      <c r="M4354" s="11"/>
    </row>
    <row r="4355" spans="9:13" x14ac:dyDescent="0.2">
      <c r="I4355" s="22"/>
      <c r="M4355" s="11"/>
    </row>
    <row r="4356" spans="9:13" x14ac:dyDescent="0.2">
      <c r="I4356" s="22"/>
      <c r="M4356" s="11"/>
    </row>
    <row r="4357" spans="9:13" x14ac:dyDescent="0.2">
      <c r="I4357" s="22"/>
      <c r="M4357" s="11"/>
    </row>
    <row r="4358" spans="9:13" x14ac:dyDescent="0.2">
      <c r="I4358" s="22"/>
      <c r="M4358" s="11"/>
    </row>
    <row r="4359" spans="9:13" x14ac:dyDescent="0.2">
      <c r="I4359" s="22"/>
      <c r="M4359" s="11"/>
    </row>
    <row r="4360" spans="9:13" x14ac:dyDescent="0.2">
      <c r="I4360" s="22"/>
      <c r="M4360" s="11"/>
    </row>
    <row r="4361" spans="9:13" x14ac:dyDescent="0.2">
      <c r="I4361" s="22"/>
      <c r="M4361" s="11"/>
    </row>
    <row r="4362" spans="9:13" x14ac:dyDescent="0.2">
      <c r="I4362" s="22"/>
      <c r="M4362" s="11"/>
    </row>
    <row r="4363" spans="9:13" x14ac:dyDescent="0.2">
      <c r="I4363" s="22"/>
      <c r="M4363" s="11"/>
    </row>
    <row r="4364" spans="9:13" x14ac:dyDescent="0.2">
      <c r="I4364" s="22"/>
      <c r="M4364" s="11"/>
    </row>
    <row r="4365" spans="9:13" x14ac:dyDescent="0.2">
      <c r="I4365" s="22"/>
      <c r="M4365" s="11"/>
    </row>
    <row r="4366" spans="9:13" x14ac:dyDescent="0.2">
      <c r="I4366" s="22"/>
      <c r="M4366" s="11"/>
    </row>
    <row r="4367" spans="9:13" x14ac:dyDescent="0.2">
      <c r="I4367" s="22"/>
      <c r="M4367" s="11"/>
    </row>
    <row r="4368" spans="9:13" x14ac:dyDescent="0.2">
      <c r="I4368" s="22"/>
      <c r="M4368" s="11"/>
    </row>
    <row r="4369" spans="9:13" x14ac:dyDescent="0.2">
      <c r="I4369" s="22"/>
      <c r="M4369" s="11"/>
    </row>
    <row r="4370" spans="9:13" x14ac:dyDescent="0.2">
      <c r="I4370" s="22"/>
      <c r="M4370" s="11"/>
    </row>
    <row r="4371" spans="9:13" x14ac:dyDescent="0.2">
      <c r="I4371" s="22"/>
      <c r="M4371" s="11"/>
    </row>
    <row r="4372" spans="9:13" x14ac:dyDescent="0.2">
      <c r="I4372" s="22"/>
      <c r="M4372" s="11"/>
    </row>
    <row r="4373" spans="9:13" x14ac:dyDescent="0.2">
      <c r="I4373" s="22"/>
      <c r="M4373" s="11"/>
    </row>
    <row r="4374" spans="9:13" x14ac:dyDescent="0.2">
      <c r="I4374" s="22"/>
      <c r="M4374" s="11"/>
    </row>
    <row r="4375" spans="9:13" x14ac:dyDescent="0.2">
      <c r="I4375" s="22"/>
      <c r="M4375" s="11"/>
    </row>
    <row r="4376" spans="9:13" x14ac:dyDescent="0.2">
      <c r="I4376" s="22"/>
      <c r="M4376" s="11"/>
    </row>
    <row r="4377" spans="9:13" x14ac:dyDescent="0.2">
      <c r="I4377" s="22"/>
      <c r="M4377" s="11"/>
    </row>
    <row r="4378" spans="9:13" x14ac:dyDescent="0.2">
      <c r="I4378" s="22"/>
      <c r="M4378" s="11"/>
    </row>
    <row r="4379" spans="9:13" x14ac:dyDescent="0.2">
      <c r="I4379" s="22"/>
      <c r="M4379" s="11"/>
    </row>
    <row r="4380" spans="9:13" x14ac:dyDescent="0.2">
      <c r="I4380" s="22"/>
      <c r="M4380" s="11"/>
    </row>
    <row r="4381" spans="9:13" x14ac:dyDescent="0.2">
      <c r="I4381" s="22"/>
      <c r="M4381" s="11"/>
    </row>
    <row r="4382" spans="9:13" x14ac:dyDescent="0.2">
      <c r="I4382" s="22"/>
      <c r="M4382" s="11"/>
    </row>
    <row r="4383" spans="9:13" x14ac:dyDescent="0.2">
      <c r="I4383" s="22"/>
      <c r="M4383" s="11"/>
    </row>
    <row r="4384" spans="9:13" x14ac:dyDescent="0.2">
      <c r="I4384" s="22"/>
      <c r="M4384" s="11"/>
    </row>
    <row r="4385" spans="9:13" x14ac:dyDescent="0.2">
      <c r="I4385" s="22"/>
      <c r="M4385" s="11"/>
    </row>
    <row r="4386" spans="9:13" x14ac:dyDescent="0.2">
      <c r="I4386" s="22"/>
      <c r="M4386" s="11"/>
    </row>
    <row r="4387" spans="9:13" x14ac:dyDescent="0.2">
      <c r="I4387" s="22"/>
      <c r="M4387" s="11"/>
    </row>
    <row r="4388" spans="9:13" x14ac:dyDescent="0.2">
      <c r="I4388" s="22"/>
      <c r="M4388" s="11"/>
    </row>
    <row r="4389" spans="9:13" x14ac:dyDescent="0.2">
      <c r="I4389" s="22"/>
      <c r="M4389" s="11"/>
    </row>
    <row r="4390" spans="9:13" x14ac:dyDescent="0.2">
      <c r="I4390" s="22"/>
      <c r="M4390" s="11"/>
    </row>
    <row r="4391" spans="9:13" x14ac:dyDescent="0.2">
      <c r="I4391" s="22"/>
      <c r="M4391" s="11"/>
    </row>
    <row r="4392" spans="9:13" x14ac:dyDescent="0.2">
      <c r="I4392" s="22"/>
      <c r="M4392" s="11"/>
    </row>
    <row r="4393" spans="9:13" x14ac:dyDescent="0.2">
      <c r="I4393" s="22"/>
      <c r="M4393" s="11"/>
    </row>
    <row r="4394" spans="9:13" x14ac:dyDescent="0.2">
      <c r="I4394" s="22"/>
      <c r="M4394" s="11"/>
    </row>
    <row r="4395" spans="9:13" x14ac:dyDescent="0.2">
      <c r="I4395" s="22"/>
      <c r="M4395" s="11"/>
    </row>
    <row r="4396" spans="9:13" x14ac:dyDescent="0.2">
      <c r="I4396" s="22"/>
      <c r="M4396" s="11"/>
    </row>
    <row r="4397" spans="9:13" x14ac:dyDescent="0.2">
      <c r="I4397" s="22"/>
      <c r="M4397" s="11"/>
    </row>
    <row r="4398" spans="9:13" x14ac:dyDescent="0.2">
      <c r="I4398" s="22"/>
      <c r="M4398" s="11"/>
    </row>
    <row r="4399" spans="9:13" x14ac:dyDescent="0.2">
      <c r="I4399" s="22"/>
      <c r="M4399" s="11"/>
    </row>
    <row r="4400" spans="9:13" x14ac:dyDescent="0.2">
      <c r="I4400" s="22"/>
      <c r="M4400" s="11"/>
    </row>
    <row r="4401" spans="9:13" x14ac:dyDescent="0.2">
      <c r="I4401" s="22"/>
      <c r="M4401" s="11"/>
    </row>
    <row r="4402" spans="9:13" x14ac:dyDescent="0.2">
      <c r="I4402" s="22"/>
      <c r="M4402" s="11"/>
    </row>
    <row r="4403" spans="9:13" x14ac:dyDescent="0.2">
      <c r="I4403" s="22"/>
      <c r="M4403" s="11"/>
    </row>
    <row r="4404" spans="9:13" x14ac:dyDescent="0.2">
      <c r="I4404" s="22"/>
      <c r="M4404" s="11"/>
    </row>
    <row r="4405" spans="9:13" x14ac:dyDescent="0.2">
      <c r="I4405" s="22"/>
      <c r="M4405" s="11"/>
    </row>
    <row r="4406" spans="9:13" x14ac:dyDescent="0.2">
      <c r="I4406" s="22"/>
      <c r="M4406" s="11"/>
    </row>
    <row r="4407" spans="9:13" x14ac:dyDescent="0.2">
      <c r="I4407" s="22"/>
      <c r="M4407" s="11"/>
    </row>
    <row r="4408" spans="9:13" x14ac:dyDescent="0.2">
      <c r="I4408" s="22"/>
      <c r="M4408" s="11"/>
    </row>
    <row r="4409" spans="9:13" x14ac:dyDescent="0.2">
      <c r="I4409" s="22"/>
      <c r="M4409" s="11"/>
    </row>
    <row r="4410" spans="9:13" x14ac:dyDescent="0.2">
      <c r="I4410" s="22"/>
      <c r="M4410" s="11"/>
    </row>
    <row r="4411" spans="9:13" x14ac:dyDescent="0.2">
      <c r="I4411" s="22"/>
      <c r="M4411" s="11"/>
    </row>
    <row r="4412" spans="9:13" x14ac:dyDescent="0.2">
      <c r="I4412" s="22"/>
      <c r="M4412" s="11"/>
    </row>
    <row r="4413" spans="9:13" x14ac:dyDescent="0.2">
      <c r="I4413" s="22"/>
      <c r="M4413" s="11"/>
    </row>
    <row r="4414" spans="9:13" x14ac:dyDescent="0.2">
      <c r="I4414" s="22"/>
      <c r="M4414" s="11"/>
    </row>
    <row r="4415" spans="9:13" x14ac:dyDescent="0.2">
      <c r="I4415" s="22"/>
      <c r="M4415" s="11"/>
    </row>
    <row r="4416" spans="9:13" x14ac:dyDescent="0.2">
      <c r="I4416" s="22"/>
      <c r="M4416" s="11"/>
    </row>
    <row r="4417" spans="9:13" x14ac:dyDescent="0.2">
      <c r="I4417" s="22"/>
      <c r="M4417" s="11"/>
    </row>
    <row r="4418" spans="9:13" x14ac:dyDescent="0.2">
      <c r="I4418" s="22"/>
      <c r="M4418" s="11"/>
    </row>
    <row r="4419" spans="9:13" x14ac:dyDescent="0.2">
      <c r="I4419" s="22"/>
      <c r="M4419" s="11"/>
    </row>
    <row r="4420" spans="9:13" x14ac:dyDescent="0.2">
      <c r="I4420" s="22"/>
      <c r="M4420" s="11"/>
    </row>
    <row r="4421" spans="9:13" x14ac:dyDescent="0.2">
      <c r="I4421" s="22"/>
      <c r="M4421" s="11"/>
    </row>
    <row r="4422" spans="9:13" x14ac:dyDescent="0.2">
      <c r="I4422" s="22"/>
      <c r="M4422" s="11"/>
    </row>
    <row r="4423" spans="9:13" x14ac:dyDescent="0.2">
      <c r="I4423" s="22"/>
      <c r="M4423" s="11"/>
    </row>
    <row r="4424" spans="9:13" x14ac:dyDescent="0.2">
      <c r="I4424" s="22"/>
      <c r="M4424" s="11"/>
    </row>
    <row r="4425" spans="9:13" x14ac:dyDescent="0.2">
      <c r="I4425" s="22"/>
      <c r="M4425" s="11"/>
    </row>
    <row r="4426" spans="9:13" x14ac:dyDescent="0.2">
      <c r="I4426" s="22"/>
      <c r="M4426" s="11"/>
    </row>
    <row r="4427" spans="9:13" x14ac:dyDescent="0.2">
      <c r="I4427" s="22"/>
      <c r="M4427" s="11"/>
    </row>
    <row r="4428" spans="9:13" x14ac:dyDescent="0.2">
      <c r="I4428" s="22"/>
      <c r="M4428" s="11"/>
    </row>
    <row r="4429" spans="9:13" x14ac:dyDescent="0.2">
      <c r="I4429" s="22"/>
      <c r="M4429" s="11"/>
    </row>
    <row r="4430" spans="9:13" x14ac:dyDescent="0.2">
      <c r="I4430" s="22"/>
      <c r="M4430" s="11"/>
    </row>
    <row r="4431" spans="9:13" x14ac:dyDescent="0.2">
      <c r="I4431" s="22"/>
      <c r="M4431" s="11"/>
    </row>
    <row r="4432" spans="9:13" x14ac:dyDescent="0.2">
      <c r="I4432" s="22"/>
      <c r="M4432" s="11"/>
    </row>
    <row r="4433" spans="9:13" x14ac:dyDescent="0.2">
      <c r="I4433" s="22"/>
      <c r="M4433" s="11"/>
    </row>
    <row r="4434" spans="9:13" x14ac:dyDescent="0.2">
      <c r="I4434" s="22"/>
      <c r="M4434" s="11"/>
    </row>
    <row r="4435" spans="9:13" x14ac:dyDescent="0.2">
      <c r="I4435" s="22"/>
      <c r="M4435" s="11"/>
    </row>
    <row r="4436" spans="9:13" x14ac:dyDescent="0.2">
      <c r="I4436" s="22"/>
      <c r="M4436" s="11"/>
    </row>
    <row r="4437" spans="9:13" x14ac:dyDescent="0.2">
      <c r="I4437" s="22"/>
      <c r="M4437" s="11"/>
    </row>
    <row r="4438" spans="9:13" x14ac:dyDescent="0.2">
      <c r="I4438" s="22"/>
      <c r="M4438" s="11"/>
    </row>
    <row r="4439" spans="9:13" x14ac:dyDescent="0.2">
      <c r="I4439" s="22"/>
      <c r="M4439" s="11"/>
    </row>
    <row r="4440" spans="9:13" x14ac:dyDescent="0.2">
      <c r="I4440" s="22"/>
      <c r="M4440" s="11"/>
    </row>
    <row r="4441" spans="9:13" x14ac:dyDescent="0.2">
      <c r="I4441" s="22"/>
      <c r="M4441" s="11"/>
    </row>
    <row r="4442" spans="9:13" x14ac:dyDescent="0.2">
      <c r="I4442" s="22"/>
      <c r="M4442" s="11"/>
    </row>
    <row r="4443" spans="9:13" x14ac:dyDescent="0.2">
      <c r="I4443" s="22"/>
      <c r="M4443" s="11"/>
    </row>
    <row r="4444" spans="9:13" x14ac:dyDescent="0.2">
      <c r="I4444" s="22"/>
      <c r="M4444" s="11"/>
    </row>
    <row r="4445" spans="9:13" x14ac:dyDescent="0.2">
      <c r="I4445" s="22"/>
      <c r="M4445" s="11"/>
    </row>
    <row r="4446" spans="9:13" x14ac:dyDescent="0.2">
      <c r="I4446" s="22"/>
      <c r="M4446" s="11"/>
    </row>
    <row r="4447" spans="9:13" x14ac:dyDescent="0.2">
      <c r="I4447" s="22"/>
      <c r="M4447" s="11"/>
    </row>
    <row r="4448" spans="9:13" x14ac:dyDescent="0.2">
      <c r="I4448" s="22"/>
      <c r="M4448" s="11"/>
    </row>
    <row r="4449" spans="9:13" x14ac:dyDescent="0.2">
      <c r="I4449" s="22"/>
      <c r="M4449" s="11"/>
    </row>
    <row r="4450" spans="9:13" x14ac:dyDescent="0.2">
      <c r="I4450" s="22"/>
      <c r="M4450" s="11"/>
    </row>
    <row r="4451" spans="9:13" x14ac:dyDescent="0.2">
      <c r="I4451" s="22"/>
      <c r="M4451" s="11"/>
    </row>
    <row r="4452" spans="9:13" x14ac:dyDescent="0.2">
      <c r="I4452" s="22"/>
      <c r="M4452" s="11"/>
    </row>
    <row r="4453" spans="9:13" x14ac:dyDescent="0.2">
      <c r="I4453" s="22"/>
      <c r="M4453" s="11"/>
    </row>
    <row r="4454" spans="9:13" x14ac:dyDescent="0.2">
      <c r="I4454" s="22"/>
      <c r="M4454" s="11"/>
    </row>
    <row r="4455" spans="9:13" x14ac:dyDescent="0.2">
      <c r="I4455" s="22"/>
      <c r="M4455" s="11"/>
    </row>
    <row r="4456" spans="9:13" x14ac:dyDescent="0.2">
      <c r="I4456" s="22"/>
      <c r="M4456" s="11"/>
    </row>
    <row r="4457" spans="9:13" x14ac:dyDescent="0.2">
      <c r="I4457" s="22"/>
      <c r="M4457" s="11"/>
    </row>
    <row r="4458" spans="9:13" x14ac:dyDescent="0.2">
      <c r="I4458" s="22"/>
      <c r="M4458" s="11"/>
    </row>
    <row r="4459" spans="9:13" x14ac:dyDescent="0.2">
      <c r="I4459" s="22"/>
      <c r="M4459" s="11"/>
    </row>
    <row r="4460" spans="9:13" x14ac:dyDescent="0.2">
      <c r="I4460" s="22"/>
      <c r="M4460" s="11"/>
    </row>
    <row r="4461" spans="9:13" x14ac:dyDescent="0.2">
      <c r="I4461" s="22"/>
      <c r="M4461" s="11"/>
    </row>
    <row r="4462" spans="9:13" x14ac:dyDescent="0.2">
      <c r="I4462" s="22"/>
      <c r="M4462" s="11"/>
    </row>
    <row r="4463" spans="9:13" x14ac:dyDescent="0.2">
      <c r="I4463" s="22"/>
      <c r="M4463" s="11"/>
    </row>
    <row r="4464" spans="9:13" x14ac:dyDescent="0.2">
      <c r="I4464" s="22"/>
      <c r="M4464" s="11"/>
    </row>
    <row r="4465" spans="9:13" x14ac:dyDescent="0.2">
      <c r="I4465" s="22"/>
      <c r="M4465" s="11"/>
    </row>
    <row r="4466" spans="9:13" x14ac:dyDescent="0.2">
      <c r="I4466" s="22"/>
      <c r="M4466" s="11"/>
    </row>
    <row r="4467" spans="9:13" x14ac:dyDescent="0.2">
      <c r="I4467" s="22"/>
      <c r="M4467" s="11"/>
    </row>
    <row r="4468" spans="9:13" x14ac:dyDescent="0.2">
      <c r="I4468" s="22"/>
      <c r="M4468" s="11"/>
    </row>
    <row r="4469" spans="9:13" x14ac:dyDescent="0.2">
      <c r="I4469" s="22"/>
      <c r="M4469" s="11"/>
    </row>
    <row r="4470" spans="9:13" x14ac:dyDescent="0.2">
      <c r="I4470" s="22"/>
      <c r="M4470" s="11"/>
    </row>
    <row r="4471" spans="9:13" x14ac:dyDescent="0.2">
      <c r="I4471" s="22"/>
      <c r="M4471" s="11"/>
    </row>
    <row r="4472" spans="9:13" x14ac:dyDescent="0.2">
      <c r="I4472" s="22"/>
      <c r="M4472" s="11"/>
    </row>
    <row r="4473" spans="9:13" x14ac:dyDescent="0.2">
      <c r="I4473" s="22"/>
      <c r="M4473" s="11"/>
    </row>
    <row r="4474" spans="9:13" x14ac:dyDescent="0.2">
      <c r="I4474" s="22"/>
      <c r="M4474" s="11"/>
    </row>
    <row r="4475" spans="9:13" x14ac:dyDescent="0.2">
      <c r="I4475" s="22"/>
      <c r="M4475" s="11"/>
    </row>
    <row r="4476" spans="9:13" x14ac:dyDescent="0.2">
      <c r="I4476" s="22"/>
      <c r="M4476" s="11"/>
    </row>
    <row r="4477" spans="9:13" x14ac:dyDescent="0.2">
      <c r="I4477" s="22"/>
      <c r="M4477" s="11"/>
    </row>
    <row r="4478" spans="9:13" x14ac:dyDescent="0.2">
      <c r="I4478" s="22"/>
      <c r="M4478" s="11"/>
    </row>
    <row r="4479" spans="9:13" x14ac:dyDescent="0.2">
      <c r="I4479" s="22"/>
      <c r="M4479" s="11"/>
    </row>
    <row r="4480" spans="9:13" x14ac:dyDescent="0.2">
      <c r="I4480" s="22"/>
      <c r="M4480" s="11"/>
    </row>
    <row r="4481" spans="9:13" x14ac:dyDescent="0.2">
      <c r="I4481" s="22"/>
      <c r="M4481" s="11"/>
    </row>
    <row r="4482" spans="9:13" x14ac:dyDescent="0.2">
      <c r="I4482" s="22"/>
      <c r="M4482" s="11"/>
    </row>
    <row r="4483" spans="9:13" x14ac:dyDescent="0.2">
      <c r="I4483" s="22"/>
      <c r="M4483" s="11"/>
    </row>
    <row r="4484" spans="9:13" x14ac:dyDescent="0.2">
      <c r="I4484" s="22"/>
      <c r="M4484" s="11"/>
    </row>
    <row r="4485" spans="9:13" x14ac:dyDescent="0.2">
      <c r="I4485" s="22"/>
      <c r="M4485" s="11"/>
    </row>
    <row r="4486" spans="9:13" x14ac:dyDescent="0.2">
      <c r="I4486" s="22"/>
      <c r="M4486" s="11"/>
    </row>
    <row r="4487" spans="9:13" x14ac:dyDescent="0.2">
      <c r="I4487" s="22"/>
      <c r="M4487" s="11"/>
    </row>
    <row r="4488" spans="9:13" x14ac:dyDescent="0.2">
      <c r="I4488" s="22"/>
      <c r="M4488" s="11"/>
    </row>
    <row r="4489" spans="9:13" x14ac:dyDescent="0.2">
      <c r="I4489" s="22"/>
      <c r="M4489" s="11"/>
    </row>
    <row r="4490" spans="9:13" x14ac:dyDescent="0.2">
      <c r="I4490" s="22"/>
      <c r="M4490" s="11"/>
    </row>
    <row r="4491" spans="9:13" x14ac:dyDescent="0.2">
      <c r="I4491" s="22"/>
      <c r="M4491" s="11"/>
    </row>
    <row r="4492" spans="9:13" x14ac:dyDescent="0.2">
      <c r="I4492" s="22"/>
      <c r="M4492" s="11"/>
    </row>
    <row r="4493" spans="9:13" x14ac:dyDescent="0.2">
      <c r="I4493" s="22"/>
      <c r="M4493" s="11"/>
    </row>
    <row r="4494" spans="9:13" x14ac:dyDescent="0.2">
      <c r="I4494" s="22"/>
      <c r="M4494" s="11"/>
    </row>
    <row r="4495" spans="9:13" x14ac:dyDescent="0.2">
      <c r="I4495" s="22"/>
      <c r="M4495" s="11"/>
    </row>
    <row r="4496" spans="9:13" x14ac:dyDescent="0.2">
      <c r="I4496" s="22"/>
      <c r="M4496" s="11"/>
    </row>
    <row r="4497" spans="9:13" x14ac:dyDescent="0.2">
      <c r="I4497" s="22"/>
      <c r="M4497" s="11"/>
    </row>
    <row r="4498" spans="9:13" x14ac:dyDescent="0.2">
      <c r="I4498" s="22"/>
      <c r="M4498" s="11"/>
    </row>
    <row r="4499" spans="9:13" x14ac:dyDescent="0.2">
      <c r="I4499" s="22"/>
      <c r="M4499" s="11"/>
    </row>
    <row r="4500" spans="9:13" x14ac:dyDescent="0.2">
      <c r="I4500" s="22"/>
      <c r="M4500" s="11"/>
    </row>
    <row r="4501" spans="9:13" x14ac:dyDescent="0.2">
      <c r="I4501" s="22"/>
      <c r="M4501" s="11"/>
    </row>
    <row r="4502" spans="9:13" x14ac:dyDescent="0.2">
      <c r="I4502" s="22"/>
      <c r="M4502" s="11"/>
    </row>
    <row r="4503" spans="9:13" x14ac:dyDescent="0.2">
      <c r="I4503" s="22"/>
      <c r="M4503" s="11"/>
    </row>
    <row r="4504" spans="9:13" x14ac:dyDescent="0.2">
      <c r="I4504" s="22"/>
      <c r="M4504" s="11"/>
    </row>
    <row r="4505" spans="9:13" x14ac:dyDescent="0.2">
      <c r="I4505" s="22"/>
      <c r="M4505" s="11"/>
    </row>
    <row r="4506" spans="9:13" x14ac:dyDescent="0.2">
      <c r="I4506" s="22"/>
      <c r="M4506" s="11"/>
    </row>
    <row r="4507" spans="9:13" x14ac:dyDescent="0.2">
      <c r="I4507" s="22"/>
      <c r="M4507" s="11"/>
    </row>
    <row r="4508" spans="9:13" x14ac:dyDescent="0.2">
      <c r="I4508" s="22"/>
      <c r="M4508" s="11"/>
    </row>
    <row r="4509" spans="9:13" x14ac:dyDescent="0.2">
      <c r="I4509" s="22"/>
      <c r="M4509" s="11"/>
    </row>
    <row r="4510" spans="9:13" x14ac:dyDescent="0.2">
      <c r="I4510" s="22"/>
      <c r="M4510" s="11"/>
    </row>
    <row r="4511" spans="9:13" x14ac:dyDescent="0.2">
      <c r="I4511" s="22"/>
      <c r="M4511" s="11"/>
    </row>
    <row r="4512" spans="9:13" x14ac:dyDescent="0.2">
      <c r="I4512" s="22"/>
      <c r="M4512" s="11"/>
    </row>
    <row r="4513" spans="9:13" x14ac:dyDescent="0.2">
      <c r="I4513" s="22"/>
      <c r="M4513" s="11"/>
    </row>
    <row r="4514" spans="9:13" x14ac:dyDescent="0.2">
      <c r="I4514" s="22"/>
      <c r="M4514" s="11"/>
    </row>
    <row r="4515" spans="9:13" x14ac:dyDescent="0.2">
      <c r="I4515" s="22"/>
      <c r="M4515" s="11"/>
    </row>
    <row r="4516" spans="9:13" x14ac:dyDescent="0.2">
      <c r="I4516" s="22"/>
      <c r="M4516" s="11"/>
    </row>
    <row r="4517" spans="9:13" x14ac:dyDescent="0.2">
      <c r="I4517" s="22"/>
      <c r="M4517" s="11"/>
    </row>
    <row r="4518" spans="9:13" x14ac:dyDescent="0.2">
      <c r="I4518" s="22"/>
      <c r="M4518" s="11"/>
    </row>
    <row r="4519" spans="9:13" x14ac:dyDescent="0.2">
      <c r="I4519" s="22"/>
      <c r="M4519" s="11"/>
    </row>
    <row r="4520" spans="9:13" x14ac:dyDescent="0.2">
      <c r="I4520" s="22"/>
      <c r="M4520" s="11"/>
    </row>
    <row r="4521" spans="9:13" x14ac:dyDescent="0.2">
      <c r="I4521" s="22"/>
      <c r="M4521" s="11"/>
    </row>
    <row r="4522" spans="9:13" x14ac:dyDescent="0.2">
      <c r="I4522" s="22"/>
      <c r="M4522" s="11"/>
    </row>
    <row r="4523" spans="9:13" x14ac:dyDescent="0.2">
      <c r="I4523" s="22"/>
      <c r="M4523" s="11"/>
    </row>
    <row r="4524" spans="9:13" x14ac:dyDescent="0.2">
      <c r="I4524" s="22"/>
      <c r="M4524" s="11"/>
    </row>
    <row r="4525" spans="9:13" x14ac:dyDescent="0.2">
      <c r="I4525" s="22"/>
      <c r="M4525" s="11"/>
    </row>
    <row r="4526" spans="9:13" x14ac:dyDescent="0.2">
      <c r="I4526" s="22"/>
      <c r="M4526" s="11"/>
    </row>
    <row r="4527" spans="9:13" x14ac:dyDescent="0.2">
      <c r="I4527" s="22"/>
      <c r="M4527" s="11"/>
    </row>
    <row r="4528" spans="9:13" x14ac:dyDescent="0.2">
      <c r="I4528" s="22"/>
      <c r="M4528" s="11"/>
    </row>
    <row r="4529" spans="9:13" x14ac:dyDescent="0.2">
      <c r="I4529" s="22"/>
      <c r="M4529" s="11"/>
    </row>
    <row r="4530" spans="9:13" x14ac:dyDescent="0.2">
      <c r="I4530" s="22"/>
      <c r="M4530" s="11"/>
    </row>
    <row r="4531" spans="9:13" x14ac:dyDescent="0.2">
      <c r="I4531" s="22"/>
      <c r="M4531" s="11"/>
    </row>
    <row r="4532" spans="9:13" x14ac:dyDescent="0.2">
      <c r="I4532" s="22"/>
      <c r="M4532" s="11"/>
    </row>
    <row r="4533" spans="9:13" x14ac:dyDescent="0.2">
      <c r="I4533" s="22"/>
      <c r="M4533" s="11"/>
    </row>
    <row r="4534" spans="9:13" x14ac:dyDescent="0.2">
      <c r="I4534" s="22"/>
      <c r="M4534" s="11"/>
    </row>
    <row r="4535" spans="9:13" x14ac:dyDescent="0.2">
      <c r="I4535" s="22"/>
      <c r="M4535" s="11"/>
    </row>
    <row r="4536" spans="9:13" x14ac:dyDescent="0.2">
      <c r="I4536" s="22"/>
      <c r="M4536" s="11"/>
    </row>
    <row r="4537" spans="9:13" x14ac:dyDescent="0.2">
      <c r="I4537" s="22"/>
      <c r="M4537" s="11"/>
    </row>
    <row r="4538" spans="9:13" x14ac:dyDescent="0.2">
      <c r="I4538" s="22"/>
      <c r="M4538" s="11"/>
    </row>
    <row r="4539" spans="9:13" x14ac:dyDescent="0.2">
      <c r="I4539" s="22"/>
      <c r="M4539" s="11"/>
    </row>
    <row r="4540" spans="9:13" x14ac:dyDescent="0.2">
      <c r="I4540" s="22"/>
      <c r="M4540" s="11"/>
    </row>
    <row r="4541" spans="9:13" x14ac:dyDescent="0.2">
      <c r="I4541" s="22"/>
      <c r="M4541" s="11"/>
    </row>
    <row r="4542" spans="9:13" x14ac:dyDescent="0.2">
      <c r="I4542" s="22"/>
      <c r="M4542" s="11"/>
    </row>
    <row r="4543" spans="9:13" x14ac:dyDescent="0.2">
      <c r="I4543" s="22"/>
      <c r="M4543" s="11"/>
    </row>
    <row r="4544" spans="9:13" x14ac:dyDescent="0.2">
      <c r="I4544" s="22"/>
      <c r="M4544" s="11"/>
    </row>
    <row r="4545" spans="9:13" x14ac:dyDescent="0.2">
      <c r="I4545" s="22"/>
      <c r="M4545" s="11"/>
    </row>
    <row r="4546" spans="9:13" x14ac:dyDescent="0.2">
      <c r="I4546" s="22"/>
      <c r="M4546" s="11"/>
    </row>
    <row r="4547" spans="9:13" x14ac:dyDescent="0.2">
      <c r="I4547" s="22"/>
      <c r="M4547" s="11"/>
    </row>
    <row r="4548" spans="9:13" x14ac:dyDescent="0.2">
      <c r="I4548" s="22"/>
      <c r="M4548" s="11"/>
    </row>
    <row r="4549" spans="9:13" x14ac:dyDescent="0.2">
      <c r="I4549" s="22"/>
      <c r="M4549" s="11"/>
    </row>
    <row r="4550" spans="9:13" x14ac:dyDescent="0.2">
      <c r="I4550" s="22"/>
      <c r="M4550" s="11"/>
    </row>
    <row r="4551" spans="9:13" x14ac:dyDescent="0.2">
      <c r="I4551" s="22"/>
      <c r="M4551" s="11"/>
    </row>
    <row r="4552" spans="9:13" x14ac:dyDescent="0.2">
      <c r="I4552" s="22"/>
      <c r="M4552" s="11"/>
    </row>
    <row r="4553" spans="9:13" x14ac:dyDescent="0.2">
      <c r="I4553" s="22"/>
      <c r="M4553" s="11"/>
    </row>
    <row r="4554" spans="9:13" x14ac:dyDescent="0.2">
      <c r="I4554" s="22"/>
      <c r="M4554" s="11"/>
    </row>
    <row r="4555" spans="9:13" x14ac:dyDescent="0.2">
      <c r="I4555" s="22"/>
      <c r="M4555" s="11"/>
    </row>
    <row r="4556" spans="9:13" x14ac:dyDescent="0.2">
      <c r="I4556" s="22"/>
      <c r="M4556" s="11"/>
    </row>
    <row r="4557" spans="9:13" x14ac:dyDescent="0.2">
      <c r="I4557" s="22"/>
      <c r="M4557" s="11"/>
    </row>
    <row r="4558" spans="9:13" x14ac:dyDescent="0.2">
      <c r="I4558" s="22"/>
      <c r="M4558" s="11"/>
    </row>
    <row r="4559" spans="9:13" x14ac:dyDescent="0.2">
      <c r="I4559" s="22"/>
      <c r="M4559" s="11"/>
    </row>
    <row r="4560" spans="9:13" x14ac:dyDescent="0.2">
      <c r="I4560" s="22"/>
      <c r="M4560" s="11"/>
    </row>
    <row r="4561" spans="9:13" x14ac:dyDescent="0.2">
      <c r="I4561" s="22"/>
      <c r="M4561" s="11"/>
    </row>
    <row r="4562" spans="9:13" x14ac:dyDescent="0.2">
      <c r="I4562" s="22"/>
      <c r="M4562" s="11"/>
    </row>
    <row r="4563" spans="9:13" x14ac:dyDescent="0.2">
      <c r="I4563" s="22"/>
      <c r="M4563" s="11"/>
    </row>
    <row r="4564" spans="9:13" x14ac:dyDescent="0.2">
      <c r="I4564" s="22"/>
      <c r="M4564" s="11"/>
    </row>
    <row r="4565" spans="9:13" x14ac:dyDescent="0.2">
      <c r="I4565" s="22"/>
      <c r="M4565" s="11"/>
    </row>
    <row r="4566" spans="9:13" x14ac:dyDescent="0.2">
      <c r="I4566" s="22"/>
      <c r="M4566" s="11"/>
    </row>
    <row r="4567" spans="9:13" x14ac:dyDescent="0.2">
      <c r="I4567" s="22"/>
      <c r="M4567" s="11"/>
    </row>
    <row r="4568" spans="9:13" x14ac:dyDescent="0.2">
      <c r="I4568" s="22"/>
      <c r="M4568" s="11"/>
    </row>
    <row r="4569" spans="9:13" x14ac:dyDescent="0.2">
      <c r="I4569" s="22"/>
      <c r="M4569" s="11"/>
    </row>
    <row r="4570" spans="9:13" x14ac:dyDescent="0.2">
      <c r="I4570" s="22"/>
      <c r="M4570" s="11"/>
    </row>
    <row r="4571" spans="9:13" x14ac:dyDescent="0.2">
      <c r="I4571" s="22"/>
      <c r="M4571" s="11"/>
    </row>
    <row r="4572" spans="9:13" x14ac:dyDescent="0.2">
      <c r="I4572" s="22"/>
      <c r="M4572" s="11"/>
    </row>
    <row r="4573" spans="9:13" x14ac:dyDescent="0.2">
      <c r="I4573" s="22"/>
      <c r="M4573" s="11"/>
    </row>
    <row r="4574" spans="9:13" x14ac:dyDescent="0.2">
      <c r="I4574" s="22"/>
      <c r="M4574" s="11"/>
    </row>
    <row r="4575" spans="9:13" x14ac:dyDescent="0.2">
      <c r="I4575" s="22"/>
      <c r="M4575" s="11"/>
    </row>
    <row r="4576" spans="9:13" x14ac:dyDescent="0.2">
      <c r="I4576" s="22"/>
      <c r="M4576" s="11"/>
    </row>
    <row r="4577" spans="9:13" x14ac:dyDescent="0.2">
      <c r="I4577" s="22"/>
      <c r="M4577" s="11"/>
    </row>
    <row r="4578" spans="9:13" x14ac:dyDescent="0.2">
      <c r="I4578" s="22"/>
      <c r="M4578" s="11"/>
    </row>
    <row r="4579" spans="9:13" x14ac:dyDescent="0.2">
      <c r="I4579" s="22"/>
      <c r="M4579" s="11"/>
    </row>
    <row r="4580" spans="9:13" x14ac:dyDescent="0.2">
      <c r="I4580" s="22"/>
      <c r="M4580" s="11"/>
    </row>
    <row r="4581" spans="9:13" x14ac:dyDescent="0.2">
      <c r="I4581" s="22"/>
      <c r="M4581" s="11"/>
    </row>
    <row r="4582" spans="9:13" x14ac:dyDescent="0.2">
      <c r="I4582" s="22"/>
      <c r="M4582" s="11"/>
    </row>
    <row r="4583" spans="9:13" x14ac:dyDescent="0.2">
      <c r="I4583" s="22"/>
      <c r="M4583" s="11"/>
    </row>
    <row r="4584" spans="9:13" x14ac:dyDescent="0.2">
      <c r="I4584" s="22"/>
      <c r="M4584" s="11"/>
    </row>
    <row r="4585" spans="9:13" x14ac:dyDescent="0.2">
      <c r="I4585" s="22"/>
      <c r="M4585" s="11"/>
    </row>
    <row r="4586" spans="9:13" x14ac:dyDescent="0.2">
      <c r="I4586" s="22"/>
      <c r="M4586" s="11"/>
    </row>
    <row r="4587" spans="9:13" x14ac:dyDescent="0.2">
      <c r="I4587" s="22"/>
      <c r="M4587" s="11"/>
    </row>
    <row r="4588" spans="9:13" x14ac:dyDescent="0.2">
      <c r="I4588" s="22"/>
      <c r="M4588" s="11"/>
    </row>
    <row r="4589" spans="9:13" x14ac:dyDescent="0.2">
      <c r="I4589" s="22"/>
      <c r="M4589" s="11"/>
    </row>
    <row r="4590" spans="9:13" x14ac:dyDescent="0.2">
      <c r="I4590" s="22"/>
      <c r="M4590" s="11"/>
    </row>
    <row r="4591" spans="9:13" x14ac:dyDescent="0.2">
      <c r="I4591" s="22"/>
      <c r="M4591" s="11"/>
    </row>
    <row r="4592" spans="9:13" x14ac:dyDescent="0.2">
      <c r="I4592" s="22"/>
      <c r="M4592" s="11"/>
    </row>
    <row r="4593" spans="9:13" x14ac:dyDescent="0.2">
      <c r="I4593" s="22"/>
      <c r="M4593" s="11"/>
    </row>
    <row r="4594" spans="9:13" x14ac:dyDescent="0.2">
      <c r="I4594" s="22"/>
      <c r="M4594" s="11"/>
    </row>
    <row r="4595" spans="9:13" x14ac:dyDescent="0.2">
      <c r="I4595" s="22"/>
      <c r="M4595" s="11"/>
    </row>
    <row r="4596" spans="9:13" x14ac:dyDescent="0.2">
      <c r="I4596" s="22"/>
      <c r="M4596" s="11"/>
    </row>
    <row r="4597" spans="9:13" x14ac:dyDescent="0.2">
      <c r="I4597" s="22"/>
      <c r="M4597" s="11"/>
    </row>
    <row r="4598" spans="9:13" x14ac:dyDescent="0.2">
      <c r="I4598" s="22"/>
      <c r="M4598" s="11"/>
    </row>
    <row r="4599" spans="9:13" x14ac:dyDescent="0.2">
      <c r="I4599" s="22"/>
      <c r="M4599" s="11"/>
    </row>
    <row r="4600" spans="9:13" x14ac:dyDescent="0.2">
      <c r="I4600" s="22"/>
      <c r="M4600" s="11"/>
    </row>
    <row r="4601" spans="9:13" x14ac:dyDescent="0.2">
      <c r="I4601" s="22"/>
      <c r="M4601" s="11"/>
    </row>
    <row r="4602" spans="9:13" x14ac:dyDescent="0.2">
      <c r="I4602" s="22"/>
      <c r="M4602" s="11"/>
    </row>
    <row r="4603" spans="9:13" x14ac:dyDescent="0.2">
      <c r="I4603" s="22"/>
      <c r="M4603" s="11"/>
    </row>
    <row r="4604" spans="9:13" x14ac:dyDescent="0.2">
      <c r="I4604" s="22"/>
      <c r="M4604" s="11"/>
    </row>
    <row r="4605" spans="9:13" x14ac:dyDescent="0.2">
      <c r="I4605" s="22"/>
      <c r="M4605" s="11"/>
    </row>
    <row r="4606" spans="9:13" x14ac:dyDescent="0.2">
      <c r="I4606" s="22"/>
      <c r="M4606" s="11"/>
    </row>
    <row r="4607" spans="9:13" x14ac:dyDescent="0.2">
      <c r="I4607" s="22"/>
      <c r="M4607" s="11"/>
    </row>
    <row r="4608" spans="9:13" x14ac:dyDescent="0.2">
      <c r="I4608" s="22"/>
      <c r="M4608" s="11"/>
    </row>
    <row r="4609" spans="9:13" x14ac:dyDescent="0.2">
      <c r="I4609" s="22"/>
      <c r="M4609" s="11"/>
    </row>
    <row r="4610" spans="9:13" x14ac:dyDescent="0.2">
      <c r="I4610" s="22"/>
      <c r="M4610" s="11"/>
    </row>
    <row r="4611" spans="9:13" x14ac:dyDescent="0.2">
      <c r="I4611" s="22"/>
      <c r="M4611" s="11"/>
    </row>
    <row r="4612" spans="9:13" x14ac:dyDescent="0.2">
      <c r="I4612" s="22"/>
      <c r="M4612" s="11"/>
    </row>
    <row r="4613" spans="9:13" x14ac:dyDescent="0.2">
      <c r="I4613" s="22"/>
      <c r="M4613" s="11"/>
    </row>
    <row r="4614" spans="9:13" x14ac:dyDescent="0.2">
      <c r="I4614" s="22"/>
      <c r="M4614" s="11"/>
    </row>
    <row r="4615" spans="9:13" x14ac:dyDescent="0.2">
      <c r="I4615" s="22"/>
      <c r="M4615" s="11"/>
    </row>
    <row r="4616" spans="9:13" x14ac:dyDescent="0.2">
      <c r="I4616" s="22"/>
      <c r="M4616" s="11"/>
    </row>
    <row r="4617" spans="9:13" x14ac:dyDescent="0.2">
      <c r="I4617" s="22"/>
      <c r="M4617" s="11"/>
    </row>
    <row r="4618" spans="9:13" x14ac:dyDescent="0.2">
      <c r="I4618" s="22"/>
      <c r="M4618" s="11"/>
    </row>
    <row r="4619" spans="9:13" x14ac:dyDescent="0.2">
      <c r="I4619" s="22"/>
      <c r="M4619" s="11"/>
    </row>
    <row r="4620" spans="9:13" x14ac:dyDescent="0.2">
      <c r="I4620" s="22"/>
      <c r="M4620" s="11"/>
    </row>
    <row r="4621" spans="9:13" x14ac:dyDescent="0.2">
      <c r="I4621" s="22"/>
      <c r="M4621" s="11"/>
    </row>
    <row r="4622" spans="9:13" x14ac:dyDescent="0.2">
      <c r="I4622" s="22"/>
      <c r="M4622" s="11"/>
    </row>
    <row r="4623" spans="9:13" x14ac:dyDescent="0.2">
      <c r="I4623" s="22"/>
      <c r="M4623" s="11"/>
    </row>
    <row r="4624" spans="9:13" x14ac:dyDescent="0.2">
      <c r="I4624" s="22"/>
      <c r="M4624" s="11"/>
    </row>
    <row r="4625" spans="9:13" x14ac:dyDescent="0.2">
      <c r="I4625" s="22"/>
      <c r="M4625" s="11"/>
    </row>
    <row r="4626" spans="9:13" x14ac:dyDescent="0.2">
      <c r="I4626" s="22"/>
      <c r="M4626" s="11"/>
    </row>
    <row r="4627" spans="9:13" x14ac:dyDescent="0.2">
      <c r="I4627" s="22"/>
      <c r="M4627" s="11"/>
    </row>
    <row r="4628" spans="9:13" x14ac:dyDescent="0.2">
      <c r="I4628" s="22"/>
      <c r="M4628" s="11"/>
    </row>
    <row r="4629" spans="9:13" x14ac:dyDescent="0.2">
      <c r="I4629" s="22"/>
      <c r="M4629" s="11"/>
    </row>
    <row r="4630" spans="9:13" x14ac:dyDescent="0.2">
      <c r="I4630" s="22"/>
      <c r="M4630" s="11"/>
    </row>
    <row r="4631" spans="9:13" x14ac:dyDescent="0.2">
      <c r="I4631" s="22"/>
      <c r="M4631" s="11"/>
    </row>
    <row r="4632" spans="9:13" x14ac:dyDescent="0.2">
      <c r="I4632" s="22"/>
      <c r="M4632" s="11"/>
    </row>
    <row r="4633" spans="9:13" x14ac:dyDescent="0.2">
      <c r="I4633" s="22"/>
      <c r="M4633" s="11"/>
    </row>
    <row r="4634" spans="9:13" x14ac:dyDescent="0.2">
      <c r="I4634" s="22"/>
      <c r="M4634" s="11"/>
    </row>
    <row r="4635" spans="9:13" x14ac:dyDescent="0.2">
      <c r="I4635" s="22"/>
      <c r="M4635" s="11"/>
    </row>
    <row r="4636" spans="9:13" x14ac:dyDescent="0.2">
      <c r="I4636" s="22"/>
      <c r="M4636" s="11"/>
    </row>
    <row r="4637" spans="9:13" x14ac:dyDescent="0.2">
      <c r="I4637" s="22"/>
      <c r="M4637" s="11"/>
    </row>
    <row r="4638" spans="9:13" x14ac:dyDescent="0.2">
      <c r="I4638" s="22"/>
      <c r="M4638" s="11"/>
    </row>
    <row r="4639" spans="9:13" x14ac:dyDescent="0.2">
      <c r="I4639" s="22"/>
      <c r="M4639" s="11"/>
    </row>
    <row r="4640" spans="9:13" x14ac:dyDescent="0.2">
      <c r="I4640" s="22"/>
      <c r="M4640" s="11"/>
    </row>
    <row r="4641" spans="9:13" x14ac:dyDescent="0.2">
      <c r="I4641" s="22"/>
      <c r="M4641" s="11"/>
    </row>
    <row r="4642" spans="9:13" x14ac:dyDescent="0.2">
      <c r="I4642" s="22"/>
      <c r="M4642" s="11"/>
    </row>
    <row r="4643" spans="9:13" x14ac:dyDescent="0.2">
      <c r="I4643" s="22"/>
      <c r="M4643" s="11"/>
    </row>
    <row r="4644" spans="9:13" x14ac:dyDescent="0.2">
      <c r="I4644" s="22"/>
      <c r="M4644" s="11"/>
    </row>
    <row r="4645" spans="9:13" x14ac:dyDescent="0.2">
      <c r="I4645" s="22"/>
      <c r="M4645" s="11"/>
    </row>
    <row r="4646" spans="9:13" x14ac:dyDescent="0.2">
      <c r="I4646" s="22"/>
      <c r="M4646" s="11"/>
    </row>
    <row r="4647" spans="9:13" x14ac:dyDescent="0.2">
      <c r="I4647" s="22"/>
      <c r="M4647" s="11"/>
    </row>
    <row r="4648" spans="9:13" x14ac:dyDescent="0.2">
      <c r="I4648" s="22"/>
      <c r="M4648" s="11"/>
    </row>
    <row r="4649" spans="9:13" x14ac:dyDescent="0.2">
      <c r="I4649" s="22"/>
      <c r="M4649" s="11"/>
    </row>
    <row r="4650" spans="9:13" x14ac:dyDescent="0.2">
      <c r="I4650" s="22"/>
      <c r="M4650" s="11"/>
    </row>
    <row r="4651" spans="9:13" x14ac:dyDescent="0.2">
      <c r="I4651" s="22"/>
      <c r="M4651" s="11"/>
    </row>
    <row r="4652" spans="9:13" x14ac:dyDescent="0.2">
      <c r="I4652" s="22"/>
      <c r="M4652" s="11"/>
    </row>
    <row r="4653" spans="9:13" x14ac:dyDescent="0.2">
      <c r="I4653" s="22"/>
      <c r="M4653" s="11"/>
    </row>
    <row r="4654" spans="9:13" x14ac:dyDescent="0.2">
      <c r="I4654" s="22"/>
      <c r="M4654" s="11"/>
    </row>
    <row r="4655" spans="9:13" x14ac:dyDescent="0.2">
      <c r="I4655" s="22"/>
      <c r="M4655" s="11"/>
    </row>
    <row r="4656" spans="9:13" x14ac:dyDescent="0.2">
      <c r="I4656" s="22"/>
      <c r="M4656" s="11"/>
    </row>
    <row r="4657" spans="9:13" x14ac:dyDescent="0.2">
      <c r="I4657" s="22"/>
      <c r="M4657" s="11"/>
    </row>
    <row r="4658" spans="9:13" x14ac:dyDescent="0.2">
      <c r="I4658" s="22"/>
      <c r="M4658" s="11"/>
    </row>
    <row r="4659" spans="9:13" x14ac:dyDescent="0.2">
      <c r="I4659" s="22"/>
      <c r="M4659" s="11"/>
    </row>
    <row r="4660" spans="9:13" x14ac:dyDescent="0.2">
      <c r="I4660" s="22"/>
      <c r="M4660" s="11"/>
    </row>
    <row r="4661" spans="9:13" x14ac:dyDescent="0.2">
      <c r="I4661" s="22"/>
      <c r="M4661" s="11"/>
    </row>
    <row r="4662" spans="9:13" x14ac:dyDescent="0.2">
      <c r="I4662" s="22"/>
      <c r="M4662" s="11"/>
    </row>
    <row r="4663" spans="9:13" x14ac:dyDescent="0.2">
      <c r="I4663" s="22"/>
      <c r="M4663" s="11"/>
    </row>
    <row r="4664" spans="9:13" x14ac:dyDescent="0.2">
      <c r="I4664" s="22"/>
      <c r="M4664" s="11"/>
    </row>
    <row r="4665" spans="9:13" x14ac:dyDescent="0.2">
      <c r="I4665" s="22"/>
      <c r="M4665" s="11"/>
    </row>
    <row r="4666" spans="9:13" x14ac:dyDescent="0.2">
      <c r="I4666" s="22"/>
      <c r="M4666" s="11"/>
    </row>
    <row r="4667" spans="9:13" x14ac:dyDescent="0.2">
      <c r="I4667" s="22"/>
      <c r="M4667" s="11"/>
    </row>
    <row r="4668" spans="9:13" x14ac:dyDescent="0.2">
      <c r="I4668" s="22"/>
      <c r="M4668" s="11"/>
    </row>
    <row r="4669" spans="9:13" x14ac:dyDescent="0.2">
      <c r="I4669" s="22"/>
      <c r="M4669" s="11"/>
    </row>
    <row r="4670" spans="9:13" x14ac:dyDescent="0.2">
      <c r="I4670" s="22"/>
      <c r="M4670" s="11"/>
    </row>
    <row r="4671" spans="9:13" x14ac:dyDescent="0.2">
      <c r="I4671" s="22"/>
      <c r="M4671" s="11"/>
    </row>
    <row r="4672" spans="9:13" x14ac:dyDescent="0.2">
      <c r="I4672" s="22"/>
      <c r="M4672" s="11"/>
    </row>
    <row r="4673" spans="9:13" x14ac:dyDescent="0.2">
      <c r="I4673" s="22"/>
      <c r="M4673" s="11"/>
    </row>
    <row r="4674" spans="9:13" x14ac:dyDescent="0.2">
      <c r="I4674" s="22"/>
      <c r="M4674" s="11"/>
    </row>
    <row r="4675" spans="9:13" x14ac:dyDescent="0.2">
      <c r="I4675" s="22"/>
      <c r="M4675" s="11"/>
    </row>
    <row r="4676" spans="9:13" x14ac:dyDescent="0.2">
      <c r="I4676" s="22"/>
      <c r="M4676" s="11"/>
    </row>
    <row r="4677" spans="9:13" x14ac:dyDescent="0.2">
      <c r="I4677" s="22"/>
      <c r="M4677" s="11"/>
    </row>
    <row r="4678" spans="9:13" x14ac:dyDescent="0.2">
      <c r="I4678" s="22"/>
      <c r="M4678" s="11"/>
    </row>
    <row r="4679" spans="9:13" x14ac:dyDescent="0.2">
      <c r="I4679" s="22"/>
      <c r="M4679" s="11"/>
    </row>
    <row r="4680" spans="9:13" x14ac:dyDescent="0.2">
      <c r="I4680" s="22"/>
      <c r="M4680" s="11"/>
    </row>
    <row r="4681" spans="9:13" x14ac:dyDescent="0.2">
      <c r="I4681" s="22"/>
      <c r="M4681" s="11"/>
    </row>
    <row r="4682" spans="9:13" x14ac:dyDescent="0.2">
      <c r="I4682" s="22"/>
      <c r="M4682" s="11"/>
    </row>
    <row r="4683" spans="9:13" x14ac:dyDescent="0.2">
      <c r="I4683" s="22"/>
      <c r="M4683" s="11"/>
    </row>
    <row r="4684" spans="9:13" x14ac:dyDescent="0.2">
      <c r="I4684" s="22"/>
      <c r="M4684" s="11"/>
    </row>
    <row r="4685" spans="9:13" x14ac:dyDescent="0.2">
      <c r="I4685" s="22"/>
      <c r="M4685" s="11"/>
    </row>
    <row r="4686" spans="9:13" x14ac:dyDescent="0.2">
      <c r="I4686" s="22"/>
      <c r="M4686" s="11"/>
    </row>
    <row r="4687" spans="9:13" x14ac:dyDescent="0.2">
      <c r="I4687" s="22"/>
      <c r="M4687" s="11"/>
    </row>
    <row r="4688" spans="9:13" x14ac:dyDescent="0.2">
      <c r="I4688" s="22"/>
      <c r="M4688" s="11"/>
    </row>
    <row r="4689" spans="9:13" x14ac:dyDescent="0.2">
      <c r="I4689" s="22"/>
      <c r="M4689" s="11"/>
    </row>
    <row r="4690" spans="9:13" x14ac:dyDescent="0.2">
      <c r="I4690" s="22"/>
      <c r="M4690" s="11"/>
    </row>
    <row r="4691" spans="9:13" x14ac:dyDescent="0.2">
      <c r="I4691" s="22"/>
      <c r="M4691" s="11"/>
    </row>
    <row r="4692" spans="9:13" x14ac:dyDescent="0.2">
      <c r="I4692" s="22"/>
      <c r="M4692" s="11"/>
    </row>
    <row r="4693" spans="9:13" x14ac:dyDescent="0.2">
      <c r="I4693" s="22"/>
      <c r="M4693" s="11"/>
    </row>
    <row r="4694" spans="9:13" x14ac:dyDescent="0.2">
      <c r="I4694" s="22"/>
      <c r="M4694" s="11"/>
    </row>
    <row r="4695" spans="9:13" x14ac:dyDescent="0.2">
      <c r="I4695" s="22"/>
      <c r="M4695" s="11"/>
    </row>
    <row r="4696" spans="9:13" x14ac:dyDescent="0.2">
      <c r="I4696" s="22"/>
      <c r="M4696" s="11"/>
    </row>
    <row r="4697" spans="9:13" x14ac:dyDescent="0.2">
      <c r="I4697" s="22"/>
      <c r="M4697" s="11"/>
    </row>
    <row r="4698" spans="9:13" x14ac:dyDescent="0.2">
      <c r="I4698" s="22"/>
      <c r="M4698" s="11"/>
    </row>
    <row r="4699" spans="9:13" x14ac:dyDescent="0.2">
      <c r="I4699" s="22"/>
      <c r="M4699" s="11"/>
    </row>
    <row r="4700" spans="9:13" x14ac:dyDescent="0.2">
      <c r="I4700" s="22"/>
      <c r="M4700" s="11"/>
    </row>
    <row r="4701" spans="9:13" x14ac:dyDescent="0.2">
      <c r="I4701" s="22"/>
      <c r="M4701" s="11"/>
    </row>
    <row r="4702" spans="9:13" x14ac:dyDescent="0.2">
      <c r="I4702" s="22"/>
      <c r="M4702" s="11"/>
    </row>
    <row r="4703" spans="9:13" x14ac:dyDescent="0.2">
      <c r="I4703" s="22"/>
      <c r="M4703" s="11"/>
    </row>
    <row r="4704" spans="9:13" x14ac:dyDescent="0.2">
      <c r="I4704" s="22"/>
      <c r="M4704" s="11"/>
    </row>
    <row r="4705" spans="9:13" x14ac:dyDescent="0.2">
      <c r="I4705" s="22"/>
      <c r="M4705" s="11"/>
    </row>
    <row r="4706" spans="9:13" x14ac:dyDescent="0.2">
      <c r="I4706" s="22"/>
      <c r="M4706" s="11"/>
    </row>
    <row r="4707" spans="9:13" x14ac:dyDescent="0.2">
      <c r="I4707" s="22"/>
      <c r="M4707" s="11"/>
    </row>
    <row r="4708" spans="9:13" x14ac:dyDescent="0.2">
      <c r="I4708" s="22"/>
      <c r="M4708" s="11"/>
    </row>
    <row r="4709" spans="9:13" x14ac:dyDescent="0.2">
      <c r="I4709" s="22"/>
      <c r="M4709" s="11"/>
    </row>
    <row r="4710" spans="9:13" x14ac:dyDescent="0.2">
      <c r="I4710" s="22"/>
      <c r="M4710" s="11"/>
    </row>
    <row r="4711" spans="9:13" x14ac:dyDescent="0.2">
      <c r="I4711" s="22"/>
      <c r="M4711" s="11"/>
    </row>
    <row r="4712" spans="9:13" x14ac:dyDescent="0.2">
      <c r="I4712" s="22"/>
      <c r="M4712" s="11"/>
    </row>
    <row r="4713" spans="9:13" x14ac:dyDescent="0.2">
      <c r="I4713" s="22"/>
      <c r="M4713" s="11"/>
    </row>
    <row r="4714" spans="9:13" x14ac:dyDescent="0.2">
      <c r="I4714" s="22"/>
      <c r="M4714" s="11"/>
    </row>
    <row r="4715" spans="9:13" x14ac:dyDescent="0.2">
      <c r="I4715" s="22"/>
      <c r="M4715" s="11"/>
    </row>
    <row r="4716" spans="9:13" x14ac:dyDescent="0.2">
      <c r="I4716" s="22"/>
      <c r="M4716" s="11"/>
    </row>
    <row r="4717" spans="9:13" x14ac:dyDescent="0.2">
      <c r="I4717" s="22"/>
      <c r="M4717" s="11"/>
    </row>
    <row r="4718" spans="9:13" x14ac:dyDescent="0.2">
      <c r="I4718" s="22"/>
      <c r="M4718" s="11"/>
    </row>
    <row r="4719" spans="9:13" x14ac:dyDescent="0.2">
      <c r="I4719" s="22"/>
      <c r="M4719" s="11"/>
    </row>
    <row r="4720" spans="9:13" x14ac:dyDescent="0.2">
      <c r="I4720" s="22"/>
      <c r="M4720" s="11"/>
    </row>
    <row r="4721" spans="9:13" x14ac:dyDescent="0.2">
      <c r="I4721" s="22"/>
      <c r="M4721" s="11"/>
    </row>
    <row r="4722" spans="9:13" x14ac:dyDescent="0.2">
      <c r="I4722" s="22"/>
      <c r="M4722" s="11"/>
    </row>
    <row r="4723" spans="9:13" x14ac:dyDescent="0.2">
      <c r="I4723" s="22"/>
      <c r="M4723" s="11"/>
    </row>
    <row r="4724" spans="9:13" x14ac:dyDescent="0.2">
      <c r="I4724" s="22"/>
      <c r="M4724" s="11"/>
    </row>
    <row r="4725" spans="9:13" x14ac:dyDescent="0.2">
      <c r="I4725" s="22"/>
      <c r="M4725" s="11"/>
    </row>
    <row r="4726" spans="9:13" x14ac:dyDescent="0.2">
      <c r="I4726" s="22"/>
      <c r="M4726" s="11"/>
    </row>
    <row r="4727" spans="9:13" x14ac:dyDescent="0.2">
      <c r="I4727" s="22"/>
      <c r="M4727" s="11"/>
    </row>
    <row r="4728" spans="9:13" x14ac:dyDescent="0.2">
      <c r="I4728" s="22"/>
      <c r="M4728" s="11"/>
    </row>
    <row r="4729" spans="9:13" x14ac:dyDescent="0.2">
      <c r="I4729" s="22"/>
      <c r="M4729" s="11"/>
    </row>
    <row r="4730" spans="9:13" x14ac:dyDescent="0.2">
      <c r="I4730" s="22"/>
      <c r="M4730" s="11"/>
    </row>
    <row r="4731" spans="9:13" x14ac:dyDescent="0.2">
      <c r="I4731" s="22"/>
      <c r="M4731" s="11"/>
    </row>
    <row r="4732" spans="9:13" x14ac:dyDescent="0.2">
      <c r="I4732" s="22"/>
      <c r="M4732" s="11"/>
    </row>
    <row r="4733" spans="9:13" x14ac:dyDescent="0.2">
      <c r="I4733" s="22"/>
      <c r="M4733" s="11"/>
    </row>
    <row r="4734" spans="9:13" x14ac:dyDescent="0.2">
      <c r="I4734" s="22"/>
      <c r="M4734" s="11"/>
    </row>
    <row r="4735" spans="9:13" x14ac:dyDescent="0.2">
      <c r="I4735" s="22"/>
      <c r="M4735" s="11"/>
    </row>
    <row r="4736" spans="9:13" x14ac:dyDescent="0.2">
      <c r="I4736" s="22"/>
      <c r="M4736" s="11"/>
    </row>
    <row r="4737" spans="9:13" x14ac:dyDescent="0.2">
      <c r="I4737" s="22"/>
      <c r="M4737" s="11"/>
    </row>
    <row r="4738" spans="9:13" x14ac:dyDescent="0.2">
      <c r="I4738" s="22"/>
      <c r="M4738" s="11"/>
    </row>
    <row r="4739" spans="9:13" x14ac:dyDescent="0.2">
      <c r="I4739" s="22"/>
      <c r="M4739" s="11"/>
    </row>
    <row r="4740" spans="9:13" x14ac:dyDescent="0.2">
      <c r="I4740" s="22"/>
      <c r="M4740" s="11"/>
    </row>
    <row r="4741" spans="9:13" x14ac:dyDescent="0.2">
      <c r="I4741" s="22"/>
      <c r="M4741" s="11"/>
    </row>
    <row r="4742" spans="9:13" x14ac:dyDescent="0.2">
      <c r="I4742" s="22"/>
      <c r="M4742" s="11"/>
    </row>
    <row r="4743" spans="9:13" x14ac:dyDescent="0.2">
      <c r="I4743" s="22"/>
      <c r="M4743" s="11"/>
    </row>
    <row r="4744" spans="9:13" x14ac:dyDescent="0.2">
      <c r="I4744" s="22"/>
      <c r="M4744" s="11"/>
    </row>
    <row r="4745" spans="9:13" x14ac:dyDescent="0.2">
      <c r="I4745" s="22"/>
      <c r="M4745" s="11"/>
    </row>
    <row r="4746" spans="9:13" x14ac:dyDescent="0.2">
      <c r="I4746" s="22"/>
      <c r="M4746" s="11"/>
    </row>
    <row r="4747" spans="9:13" x14ac:dyDescent="0.2">
      <c r="I4747" s="22"/>
      <c r="M4747" s="11"/>
    </row>
    <row r="4748" spans="9:13" x14ac:dyDescent="0.2">
      <c r="I4748" s="22"/>
      <c r="M4748" s="11"/>
    </row>
  </sheetData>
  <pageMargins left="0.7" right="0.7" top="0.75" bottom="0.75" header="0.3" footer="0.3"/>
  <headerFooter>
    <oddFooter>&amp;C_x000D_&amp;1#&amp;"Arial"&amp;9&amp;K7C7C80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AEEA-4A01-4576-9A3B-FF823F5CFFFF}">
  <sheetPr>
    <tabColor theme="6" tint="0.79998168889431442"/>
  </sheetPr>
  <dimension ref="B2:AG31"/>
  <sheetViews>
    <sheetView showGridLines="0" tabSelected="1" zoomScale="85" zoomScaleNormal="85" workbookViewId="0">
      <selection activeCell="M53" sqref="M53"/>
    </sheetView>
  </sheetViews>
  <sheetFormatPr defaultRowHeight="15" x14ac:dyDescent="0.25"/>
  <sheetData>
    <row r="2" spans="2:33" x14ac:dyDescent="0.25">
      <c r="B2" s="26" t="s">
        <v>4853</v>
      </c>
      <c r="C2" s="26"/>
      <c r="D2" s="26"/>
      <c r="E2" s="26"/>
      <c r="F2" s="26"/>
      <c r="G2" s="26"/>
      <c r="H2" s="26"/>
      <c r="I2" s="26"/>
      <c r="J2" s="25"/>
      <c r="K2" s="25"/>
      <c r="M2" s="26" t="s">
        <v>4859</v>
      </c>
      <c r="N2" s="26"/>
      <c r="O2" s="26"/>
      <c r="P2" s="26"/>
      <c r="Q2" s="26"/>
      <c r="R2" s="26"/>
      <c r="S2" s="26"/>
      <c r="T2" s="26"/>
      <c r="U2" s="25"/>
      <c r="V2" s="25"/>
      <c r="X2" s="26" t="s">
        <v>4860</v>
      </c>
      <c r="Y2" s="26"/>
      <c r="Z2" s="26"/>
      <c r="AA2" s="26"/>
      <c r="AB2" s="26"/>
      <c r="AC2" s="26"/>
      <c r="AD2" s="26"/>
      <c r="AE2" s="26"/>
      <c r="AF2" s="25"/>
      <c r="AG2" s="25"/>
    </row>
    <row r="17" spans="2:33" x14ac:dyDescent="0.25">
      <c r="B17" s="26" t="s">
        <v>4856</v>
      </c>
      <c r="C17" s="26"/>
      <c r="D17" s="26"/>
      <c r="E17" s="26"/>
      <c r="F17" s="26"/>
      <c r="G17" s="26"/>
      <c r="H17" s="26"/>
      <c r="I17" s="26"/>
      <c r="J17" s="25"/>
      <c r="K17" s="25"/>
      <c r="M17" s="26" t="s">
        <v>4864</v>
      </c>
      <c r="N17" s="26"/>
      <c r="O17" s="26"/>
      <c r="P17" s="26"/>
      <c r="Q17" s="26"/>
      <c r="R17" s="26"/>
      <c r="S17" s="26"/>
      <c r="T17" s="26"/>
      <c r="U17" s="25"/>
      <c r="V17" s="25"/>
      <c r="X17" s="26" t="s">
        <v>4861</v>
      </c>
      <c r="Y17" s="26"/>
      <c r="Z17" s="26"/>
      <c r="AA17" s="26"/>
      <c r="AB17" s="26"/>
      <c r="AC17" s="26"/>
      <c r="AD17" s="26"/>
      <c r="AE17" s="26"/>
      <c r="AF17" s="25"/>
      <c r="AG17" s="25"/>
    </row>
    <row r="31" spans="2:33" x14ac:dyDescent="0.25">
      <c r="B31" s="26" t="s">
        <v>4857</v>
      </c>
      <c r="C31" s="26"/>
      <c r="D31" s="26"/>
      <c r="E31" s="26"/>
      <c r="F31" s="26"/>
      <c r="G31" s="26"/>
      <c r="H31" s="26"/>
      <c r="I31" s="26"/>
      <c r="J31" s="25"/>
      <c r="K31" s="25"/>
      <c r="M31" s="26" t="s">
        <v>4863</v>
      </c>
      <c r="N31" s="26"/>
      <c r="O31" s="26"/>
      <c r="P31" s="26"/>
      <c r="Q31" s="26"/>
      <c r="R31" s="26"/>
      <c r="S31" s="26"/>
      <c r="T31" s="26"/>
      <c r="U31" s="25"/>
      <c r="V31" s="25"/>
      <c r="X31" s="26" t="s">
        <v>4862</v>
      </c>
      <c r="Y31" s="26"/>
      <c r="Z31" s="26"/>
      <c r="AA31" s="26"/>
      <c r="AB31" s="26"/>
      <c r="AC31" s="26"/>
      <c r="AD31" s="26"/>
      <c r="AE31" s="26"/>
      <c r="AF31" s="25"/>
      <c r="AG31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Iberia</vt:lpstr>
      <vt:lpstr>Norway Hydro</vt:lpstr>
      <vt:lpstr>France Hydro</vt:lpstr>
      <vt:lpstr>Italy North</vt:lpstr>
      <vt:lpstr>Iberia (Spain + Portugal)</vt:lpstr>
      <vt:lpstr>Graphs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Landon, Skye</dc:creator>
  <cp:lastModifiedBy>Landon, Skye</cp:lastModifiedBy>
  <dcterms:created xsi:type="dcterms:W3CDTF">2026-03-04T13:41:32Z</dcterms:created>
  <dcterms:modified xsi:type="dcterms:W3CDTF">2026-08-20T06:55:03Z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006119-5453-41b6-8277-3078ac974582_Enabled">
    <vt:lpwstr>true</vt:lpwstr>
  </property>
  <property fmtid="{D5CDD505-2E9C-101B-9397-08002B2CF9AE}" pid="3" name="MSIP_Label_1f006119-5453-41b6-8277-3078ac974582_SetDate">
    <vt:lpwstr>2026-03-04T13:47:48Z</vt:lpwstr>
  </property>
  <property fmtid="{D5CDD505-2E9C-101B-9397-08002B2CF9AE}" pid="4" name="MSIP_Label_1f006119-5453-41b6-8277-3078ac974582_Method">
    <vt:lpwstr>Privileged</vt:lpwstr>
  </property>
  <property fmtid="{D5CDD505-2E9C-101B-9397-08002B2CF9AE}" pid="5" name="MSIP_Label_1f006119-5453-41b6-8277-3078ac974582_Name">
    <vt:lpwstr>RAndCoConfidentialParent</vt:lpwstr>
  </property>
  <property fmtid="{D5CDD505-2E9C-101B-9397-08002B2CF9AE}" pid="6" name="MSIP_Label_1f006119-5453-41b6-8277-3078ac974582_SiteId">
    <vt:lpwstr>a3a61790-e8ca-448a-b1be-e046da74a581</vt:lpwstr>
  </property>
  <property fmtid="{D5CDD505-2E9C-101B-9397-08002B2CF9AE}" pid="7" name="MSIP_Label_1f006119-5453-41b6-8277-3078ac974582_ActionId">
    <vt:lpwstr>20359333-4cf6-42b1-ba5c-12144c00df15</vt:lpwstr>
  </property>
  <property fmtid="{D5CDD505-2E9C-101B-9397-08002B2CF9AE}" pid="8" name="MSIP_Label_1f006119-5453-41b6-8277-3078ac974582_ContentBits">
    <vt:lpwstr>0</vt:lpwstr>
  </property>
  <property fmtid="{D5CDD505-2E9C-101B-9397-08002B2CF9AE}" pid="9" name="MSIP_Label_1f006119-5453-41b6-8277-3078ac974582_Tag">
    <vt:lpwstr>10, 0, 1, 1</vt:lpwstr>
  </property>
</Properties>
</file>